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.陶汉桥\6.Studies\04 FTSP-exact\02 Computational experiment\"/>
    </mc:Choice>
  </mc:AlternateContent>
  <xr:revisionPtr revIDLastSave="0" documentId="13_ncr:1_{56AFC9C2-CCE8-4A94-A5E1-B3BFC70AF3E7}" xr6:coauthVersionLast="47" xr6:coauthVersionMax="47" xr10:uidLastSave="{00000000-0000-0000-0000-000000000000}"/>
  <bookViews>
    <workbookView xWindow="-110" yWindow="-110" windowWidth="25820" windowHeight="15500" firstSheet="4" activeTab="6" xr2:uid="{555D2317-DBE4-4F57-A8AA-FB159AC30648}"/>
  </bookViews>
  <sheets>
    <sheet name="Summarize" sheetId="6" r:id="rId1"/>
    <sheet name="Classical benchmark" sheetId="27" r:id="rId2"/>
    <sheet name="Otto benchmark" sheetId="7" r:id="rId3"/>
    <sheet name="C_k = bar{C}_k" sheetId="8" r:id="rId4"/>
    <sheet name="cutting planes" sheetId="19" r:id="rId5"/>
    <sheet name="cutting original" sheetId="30" r:id="rId6"/>
    <sheet name="Sensitivity analysis r" sheetId="35" r:id="rId7"/>
    <sheet name="Sensitivity analysis Ck" sheetId="34" r:id="rId8"/>
    <sheet name="Sensitivity analysis n" sheetId="29" r:id="rId9"/>
    <sheet name="C_k = Ck(1)" sheetId="9" state="hidden" r:id="rId10"/>
    <sheet name="C_k = Ck(2)" sheetId="10" state="hidden" r:id="rId11"/>
  </sheets>
  <definedNames>
    <definedName name="_xlnm._FilterDatabase" localSheetId="3" hidden="1">'C_k = bar{C}_k'!$A$1:$U$1576</definedName>
    <definedName name="_xlnm._FilterDatabase" localSheetId="9" hidden="1">'C_k = Ck(1)'!$A$1:$U$1578</definedName>
    <definedName name="_xlnm._FilterDatabase" localSheetId="10" hidden="1">'C_k = Ck(2)'!$A$1:$AI$1576</definedName>
    <definedName name="_xlnm._FilterDatabase" localSheetId="4" hidden="1">'cutting planes'!$A$2:$AX$1577</definedName>
    <definedName name="_xlnm._FilterDatabase" localSheetId="2" hidden="1">'Otto benchmark'!$A$1:$S$526</definedName>
    <definedName name="_xlnm._FilterDatabase" localSheetId="8" hidden="1">'Sensitivity analysis n'!$A$1:$Q$751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" i="35" l="1"/>
  <c r="AF2" i="35"/>
  <c r="AG2" i="35"/>
  <c r="AE3" i="35"/>
  <c r="AF3" i="35"/>
  <c r="AG3" i="35"/>
  <c r="AE4" i="35"/>
  <c r="AF4" i="35"/>
  <c r="AG4" i="35"/>
  <c r="AE5" i="35"/>
  <c r="AF5" i="35"/>
  <c r="AG5" i="35"/>
  <c r="AE6" i="35"/>
  <c r="AF6" i="35"/>
  <c r="AG6" i="35"/>
  <c r="AE7" i="35"/>
  <c r="AF7" i="35"/>
  <c r="AG7" i="35"/>
  <c r="AE8" i="35"/>
  <c r="AF8" i="35"/>
  <c r="AG8" i="35"/>
  <c r="AE9" i="35"/>
  <c r="AF9" i="35"/>
  <c r="AG9" i="35"/>
  <c r="AE10" i="35"/>
  <c r="AF10" i="35"/>
  <c r="AG10" i="35"/>
  <c r="AE11" i="35"/>
  <c r="AF11" i="35"/>
  <c r="AG11" i="35"/>
  <c r="Z2" i="35"/>
  <c r="AA2" i="35"/>
  <c r="AB2" i="35"/>
  <c r="Z3" i="35"/>
  <c r="AA3" i="35"/>
  <c r="AB3" i="35"/>
  <c r="Z4" i="35"/>
  <c r="AA4" i="35"/>
  <c r="AB4" i="35"/>
  <c r="Z5" i="35"/>
  <c r="AA5" i="35"/>
  <c r="AB5" i="35"/>
  <c r="Z6" i="35"/>
  <c r="AA6" i="35"/>
  <c r="AB6" i="35"/>
  <c r="Z7" i="35"/>
  <c r="AA7" i="35"/>
  <c r="AB7" i="35"/>
  <c r="Z8" i="35"/>
  <c r="AA8" i="35"/>
  <c r="AB8" i="35"/>
  <c r="Z9" i="35"/>
  <c r="AA9" i="35"/>
  <c r="AB9" i="35"/>
  <c r="Z10" i="35"/>
  <c r="AA10" i="35"/>
  <c r="AB10" i="35"/>
  <c r="Z11" i="35"/>
  <c r="AA11" i="35"/>
  <c r="AB11" i="35"/>
  <c r="V2" i="35"/>
  <c r="W2" i="35"/>
  <c r="V3" i="35"/>
  <c r="W3" i="35"/>
  <c r="V4" i="35"/>
  <c r="W4" i="35"/>
  <c r="V5" i="35"/>
  <c r="W5" i="35"/>
  <c r="V6" i="35"/>
  <c r="W6" i="35"/>
  <c r="V7" i="35"/>
  <c r="W7" i="35"/>
  <c r="V8" i="35"/>
  <c r="W8" i="35"/>
  <c r="V9" i="35"/>
  <c r="W9" i="35"/>
  <c r="V10" i="35"/>
  <c r="W10" i="35"/>
  <c r="V11" i="35"/>
  <c r="W11" i="35"/>
  <c r="U11" i="35"/>
  <c r="U10" i="35"/>
  <c r="U9" i="35"/>
  <c r="U8" i="35"/>
  <c r="U7" i="35"/>
  <c r="U6" i="35"/>
  <c r="U5" i="35"/>
  <c r="U4" i="35"/>
  <c r="U3" i="35"/>
  <c r="U2" i="35"/>
  <c r="AD3" i="35"/>
  <c r="AD4" i="35" s="1"/>
  <c r="AD5" i="35" s="1"/>
  <c r="AD6" i="35" s="1"/>
  <c r="AD7" i="35" s="1"/>
  <c r="AD8" i="35" s="1"/>
  <c r="AD9" i="35" s="1"/>
  <c r="AD10" i="35" s="1"/>
  <c r="Y3" i="35"/>
  <c r="Y4" i="35" s="1"/>
  <c r="Y5" i="35" s="1"/>
  <c r="Y6" i="35" s="1"/>
  <c r="Y7" i="35" s="1"/>
  <c r="Y8" i="35" s="1"/>
  <c r="Y9" i="35" s="1"/>
  <c r="Y10" i="35" s="1"/>
  <c r="T3" i="35"/>
  <c r="T4" i="35" s="1"/>
  <c r="T5" i="35" s="1"/>
  <c r="T6" i="35" s="1"/>
  <c r="T7" i="35" s="1"/>
  <c r="T8" i="35" s="1"/>
  <c r="T9" i="35" s="1"/>
  <c r="T10" i="35" s="1"/>
  <c r="A78" i="35"/>
  <c r="A79" i="35"/>
  <c r="A80" i="35"/>
  <c r="A81" i="35"/>
  <c r="A82" i="35"/>
  <c r="A157" i="35" s="1"/>
  <c r="A232" i="35" s="1"/>
  <c r="A307" i="35" s="1"/>
  <c r="A382" i="35" s="1"/>
  <c r="A457" i="35" s="1"/>
  <c r="A532" i="35" s="1"/>
  <c r="A607" i="35" s="1"/>
  <c r="A83" i="35"/>
  <c r="A84" i="35"/>
  <c r="A159" i="35" s="1"/>
  <c r="A234" i="35" s="1"/>
  <c r="A309" i="35" s="1"/>
  <c r="A384" i="35" s="1"/>
  <c r="A459" i="35" s="1"/>
  <c r="A534" i="35" s="1"/>
  <c r="A609" i="35" s="1"/>
  <c r="A85" i="35"/>
  <c r="A160" i="35" s="1"/>
  <c r="A235" i="35" s="1"/>
  <c r="A310" i="35" s="1"/>
  <c r="A385" i="35" s="1"/>
  <c r="A460" i="35" s="1"/>
  <c r="A535" i="35" s="1"/>
  <c r="A610" i="35" s="1"/>
  <c r="A86" i="35"/>
  <c r="A161" i="35" s="1"/>
  <c r="A236" i="35" s="1"/>
  <c r="A311" i="35" s="1"/>
  <c r="A386" i="35" s="1"/>
  <c r="A461" i="35" s="1"/>
  <c r="A536" i="35" s="1"/>
  <c r="A611" i="35" s="1"/>
  <c r="A87" i="35"/>
  <c r="A162" i="35" s="1"/>
  <c r="A237" i="35" s="1"/>
  <c r="A312" i="35" s="1"/>
  <c r="A387" i="35" s="1"/>
  <c r="A462" i="35" s="1"/>
  <c r="A537" i="35" s="1"/>
  <c r="A612" i="35" s="1"/>
  <c r="A88" i="35"/>
  <c r="A163" i="35" s="1"/>
  <c r="A238" i="35" s="1"/>
  <c r="A313" i="35" s="1"/>
  <c r="A388" i="35" s="1"/>
  <c r="A463" i="35" s="1"/>
  <c r="A538" i="35" s="1"/>
  <c r="A613" i="35" s="1"/>
  <c r="A89" i="35"/>
  <c r="A164" i="35" s="1"/>
  <c r="A239" i="35" s="1"/>
  <c r="A314" i="35" s="1"/>
  <c r="A389" i="35" s="1"/>
  <c r="A464" i="35" s="1"/>
  <c r="A539" i="35" s="1"/>
  <c r="A614" i="35" s="1"/>
  <c r="A90" i="35"/>
  <c r="A165" i="35" s="1"/>
  <c r="A240" i="35" s="1"/>
  <c r="A315" i="35" s="1"/>
  <c r="A390" i="35" s="1"/>
  <c r="A465" i="35" s="1"/>
  <c r="A540" i="35" s="1"/>
  <c r="A615" i="35" s="1"/>
  <c r="A91" i="35"/>
  <c r="A166" i="35" s="1"/>
  <c r="A241" i="35" s="1"/>
  <c r="A316" i="35" s="1"/>
  <c r="A391" i="35" s="1"/>
  <c r="A466" i="35" s="1"/>
  <c r="A541" i="35" s="1"/>
  <c r="A616" i="35" s="1"/>
  <c r="A92" i="35"/>
  <c r="A167" i="35" s="1"/>
  <c r="A242" i="35" s="1"/>
  <c r="A317" i="35" s="1"/>
  <c r="A392" i="35" s="1"/>
  <c r="A467" i="35" s="1"/>
  <c r="A542" i="35" s="1"/>
  <c r="A617" i="35" s="1"/>
  <c r="A93" i="35"/>
  <c r="A168" i="35" s="1"/>
  <c r="A243" i="35" s="1"/>
  <c r="A318" i="35" s="1"/>
  <c r="A393" i="35" s="1"/>
  <c r="A468" i="35" s="1"/>
  <c r="A543" i="35" s="1"/>
  <c r="A618" i="35" s="1"/>
  <c r="A94" i="35"/>
  <c r="A169" i="35" s="1"/>
  <c r="A244" i="35" s="1"/>
  <c r="A319" i="35" s="1"/>
  <c r="A394" i="35" s="1"/>
  <c r="A469" i="35" s="1"/>
  <c r="A544" i="35" s="1"/>
  <c r="A619" i="35" s="1"/>
  <c r="A95" i="35"/>
  <c r="A96" i="35"/>
  <c r="A171" i="35" s="1"/>
  <c r="A246" i="35" s="1"/>
  <c r="A321" i="35" s="1"/>
  <c r="A396" i="35" s="1"/>
  <c r="A471" i="35" s="1"/>
  <c r="A546" i="35" s="1"/>
  <c r="A621" i="35" s="1"/>
  <c r="A97" i="35"/>
  <c r="A172" i="35" s="1"/>
  <c r="A247" i="35" s="1"/>
  <c r="A322" i="35" s="1"/>
  <c r="A397" i="35" s="1"/>
  <c r="A472" i="35" s="1"/>
  <c r="A547" i="35" s="1"/>
  <c r="A622" i="35" s="1"/>
  <c r="A98" i="35"/>
  <c r="A173" i="35" s="1"/>
  <c r="A248" i="35" s="1"/>
  <c r="A323" i="35" s="1"/>
  <c r="A398" i="35" s="1"/>
  <c r="A473" i="35" s="1"/>
  <c r="A548" i="35" s="1"/>
  <c r="A623" i="35" s="1"/>
  <c r="A99" i="35"/>
  <c r="A174" i="35" s="1"/>
  <c r="A249" i="35" s="1"/>
  <c r="A324" i="35" s="1"/>
  <c r="A399" i="35" s="1"/>
  <c r="A474" i="35" s="1"/>
  <c r="A549" i="35" s="1"/>
  <c r="A624" i="35" s="1"/>
  <c r="A100" i="35"/>
  <c r="A175" i="35" s="1"/>
  <c r="A250" i="35" s="1"/>
  <c r="A325" i="35" s="1"/>
  <c r="A400" i="35" s="1"/>
  <c r="A475" i="35" s="1"/>
  <c r="A550" i="35" s="1"/>
  <c r="A625" i="35" s="1"/>
  <c r="A101" i="35"/>
  <c r="A176" i="35" s="1"/>
  <c r="A251" i="35" s="1"/>
  <c r="A326" i="35" s="1"/>
  <c r="A401" i="35" s="1"/>
  <c r="A476" i="35" s="1"/>
  <c r="A551" i="35" s="1"/>
  <c r="A626" i="35" s="1"/>
  <c r="A102" i="35"/>
  <c r="A103" i="35"/>
  <c r="A104" i="35"/>
  <c r="A105" i="35"/>
  <c r="A180" i="35" s="1"/>
  <c r="A255" i="35" s="1"/>
  <c r="A330" i="35" s="1"/>
  <c r="A405" i="35" s="1"/>
  <c r="A480" i="35" s="1"/>
  <c r="A555" i="35" s="1"/>
  <c r="A630" i="35" s="1"/>
  <c r="A106" i="35"/>
  <c r="A181" i="35" s="1"/>
  <c r="A256" i="35" s="1"/>
  <c r="A331" i="35" s="1"/>
  <c r="A406" i="35" s="1"/>
  <c r="A481" i="35" s="1"/>
  <c r="A556" i="35" s="1"/>
  <c r="A631" i="35" s="1"/>
  <c r="A107" i="35"/>
  <c r="A182" i="35" s="1"/>
  <c r="A257" i="35" s="1"/>
  <c r="A332" i="35" s="1"/>
  <c r="A407" i="35" s="1"/>
  <c r="A482" i="35" s="1"/>
  <c r="A557" i="35" s="1"/>
  <c r="A632" i="35" s="1"/>
  <c r="A108" i="35"/>
  <c r="A183" i="35" s="1"/>
  <c r="A258" i="35" s="1"/>
  <c r="A333" i="35" s="1"/>
  <c r="A408" i="35" s="1"/>
  <c r="A483" i="35" s="1"/>
  <c r="A558" i="35" s="1"/>
  <c r="A633" i="35" s="1"/>
  <c r="A109" i="35"/>
  <c r="A184" i="35" s="1"/>
  <c r="A259" i="35" s="1"/>
  <c r="A334" i="35" s="1"/>
  <c r="A409" i="35" s="1"/>
  <c r="A484" i="35" s="1"/>
  <c r="A559" i="35" s="1"/>
  <c r="A634" i="35" s="1"/>
  <c r="A110" i="35"/>
  <c r="A185" i="35" s="1"/>
  <c r="A260" i="35" s="1"/>
  <c r="A335" i="35" s="1"/>
  <c r="A410" i="35" s="1"/>
  <c r="A485" i="35" s="1"/>
  <c r="A560" i="35" s="1"/>
  <c r="A635" i="35" s="1"/>
  <c r="A111" i="35"/>
  <c r="A186" i="35" s="1"/>
  <c r="A261" i="35" s="1"/>
  <c r="A336" i="35" s="1"/>
  <c r="A411" i="35" s="1"/>
  <c r="A486" i="35" s="1"/>
  <c r="A561" i="35" s="1"/>
  <c r="A636" i="35" s="1"/>
  <c r="A112" i="35"/>
  <c r="A187" i="35" s="1"/>
  <c r="A262" i="35" s="1"/>
  <c r="A337" i="35" s="1"/>
  <c r="A412" i="35" s="1"/>
  <c r="A487" i="35" s="1"/>
  <c r="A562" i="35" s="1"/>
  <c r="A637" i="35" s="1"/>
  <c r="A113" i="35"/>
  <c r="A188" i="35" s="1"/>
  <c r="A263" i="35" s="1"/>
  <c r="A338" i="35" s="1"/>
  <c r="A413" i="35" s="1"/>
  <c r="A488" i="35" s="1"/>
  <c r="A563" i="35" s="1"/>
  <c r="A638" i="35" s="1"/>
  <c r="A114" i="35"/>
  <c r="A189" i="35" s="1"/>
  <c r="A264" i="35" s="1"/>
  <c r="A339" i="35" s="1"/>
  <c r="A414" i="35" s="1"/>
  <c r="A489" i="35" s="1"/>
  <c r="A564" i="35" s="1"/>
  <c r="A639" i="35" s="1"/>
  <c r="A115" i="35"/>
  <c r="A190" i="35" s="1"/>
  <c r="A265" i="35" s="1"/>
  <c r="A340" i="35" s="1"/>
  <c r="A415" i="35" s="1"/>
  <c r="A490" i="35" s="1"/>
  <c r="A565" i="35" s="1"/>
  <c r="A640" i="35" s="1"/>
  <c r="A116" i="35"/>
  <c r="A191" i="35" s="1"/>
  <c r="A266" i="35" s="1"/>
  <c r="A341" i="35" s="1"/>
  <c r="A416" i="35" s="1"/>
  <c r="A491" i="35" s="1"/>
  <c r="A566" i="35" s="1"/>
  <c r="A641" i="35" s="1"/>
  <c r="A117" i="35"/>
  <c r="A192" i="35" s="1"/>
  <c r="A267" i="35" s="1"/>
  <c r="A342" i="35" s="1"/>
  <c r="A417" i="35" s="1"/>
  <c r="A492" i="35" s="1"/>
  <c r="A567" i="35" s="1"/>
  <c r="A642" i="35" s="1"/>
  <c r="A118" i="35"/>
  <c r="A193" i="35" s="1"/>
  <c r="A268" i="35" s="1"/>
  <c r="A343" i="35" s="1"/>
  <c r="A418" i="35" s="1"/>
  <c r="A493" i="35" s="1"/>
  <c r="A568" i="35" s="1"/>
  <c r="A643" i="35" s="1"/>
  <c r="A119" i="35"/>
  <c r="A120" i="35"/>
  <c r="A195" i="35" s="1"/>
  <c r="A270" i="35" s="1"/>
  <c r="A345" i="35" s="1"/>
  <c r="A420" i="35" s="1"/>
  <c r="A495" i="35" s="1"/>
  <c r="A570" i="35" s="1"/>
  <c r="A645" i="35" s="1"/>
  <c r="A121" i="35"/>
  <c r="A196" i="35" s="1"/>
  <c r="A271" i="35" s="1"/>
  <c r="A346" i="35" s="1"/>
  <c r="A421" i="35" s="1"/>
  <c r="A496" i="35" s="1"/>
  <c r="A571" i="35" s="1"/>
  <c r="A646" i="35" s="1"/>
  <c r="A122" i="35"/>
  <c r="A197" i="35" s="1"/>
  <c r="A272" i="35" s="1"/>
  <c r="A347" i="35" s="1"/>
  <c r="A422" i="35" s="1"/>
  <c r="A497" i="35" s="1"/>
  <c r="A572" i="35" s="1"/>
  <c r="A647" i="35" s="1"/>
  <c r="A123" i="35"/>
  <c r="A198" i="35" s="1"/>
  <c r="A273" i="35" s="1"/>
  <c r="A348" i="35" s="1"/>
  <c r="A423" i="35" s="1"/>
  <c r="A498" i="35" s="1"/>
  <c r="A573" i="35" s="1"/>
  <c r="A648" i="35" s="1"/>
  <c r="A124" i="35"/>
  <c r="A199" i="35" s="1"/>
  <c r="A274" i="35" s="1"/>
  <c r="A349" i="35" s="1"/>
  <c r="A424" i="35" s="1"/>
  <c r="A499" i="35" s="1"/>
  <c r="A574" i="35" s="1"/>
  <c r="A649" i="35" s="1"/>
  <c r="A125" i="35"/>
  <c r="A200" i="35" s="1"/>
  <c r="A275" i="35" s="1"/>
  <c r="A350" i="35" s="1"/>
  <c r="A425" i="35" s="1"/>
  <c r="A500" i="35" s="1"/>
  <c r="A575" i="35" s="1"/>
  <c r="A650" i="35" s="1"/>
  <c r="A126" i="35"/>
  <c r="A127" i="35"/>
  <c r="A128" i="35"/>
  <c r="A129" i="35"/>
  <c r="A130" i="35"/>
  <c r="A205" i="35" s="1"/>
  <c r="A280" i="35" s="1"/>
  <c r="A355" i="35" s="1"/>
  <c r="A430" i="35" s="1"/>
  <c r="A505" i="35" s="1"/>
  <c r="A580" i="35" s="1"/>
  <c r="A655" i="35" s="1"/>
  <c r="A131" i="35"/>
  <c r="A132" i="35"/>
  <c r="A207" i="35" s="1"/>
  <c r="A282" i="35" s="1"/>
  <c r="A357" i="35" s="1"/>
  <c r="A432" i="35" s="1"/>
  <c r="A507" i="35" s="1"/>
  <c r="A582" i="35" s="1"/>
  <c r="A657" i="35" s="1"/>
  <c r="A133" i="35"/>
  <c r="A208" i="35" s="1"/>
  <c r="A283" i="35" s="1"/>
  <c r="A358" i="35" s="1"/>
  <c r="A433" i="35" s="1"/>
  <c r="A508" i="35" s="1"/>
  <c r="A583" i="35" s="1"/>
  <c r="A658" i="35" s="1"/>
  <c r="A134" i="35"/>
  <c r="A209" i="35" s="1"/>
  <c r="A284" i="35" s="1"/>
  <c r="A359" i="35" s="1"/>
  <c r="A434" i="35" s="1"/>
  <c r="A509" i="35" s="1"/>
  <c r="A584" i="35" s="1"/>
  <c r="A659" i="35" s="1"/>
  <c r="A135" i="35"/>
  <c r="A210" i="35" s="1"/>
  <c r="A285" i="35" s="1"/>
  <c r="A360" i="35" s="1"/>
  <c r="A435" i="35" s="1"/>
  <c r="A510" i="35" s="1"/>
  <c r="A585" i="35" s="1"/>
  <c r="A660" i="35" s="1"/>
  <c r="A136" i="35"/>
  <c r="A211" i="35" s="1"/>
  <c r="A286" i="35" s="1"/>
  <c r="A361" i="35" s="1"/>
  <c r="A436" i="35" s="1"/>
  <c r="A511" i="35" s="1"/>
  <c r="A586" i="35" s="1"/>
  <c r="A661" i="35" s="1"/>
  <c r="A137" i="35"/>
  <c r="A212" i="35" s="1"/>
  <c r="A287" i="35" s="1"/>
  <c r="A362" i="35" s="1"/>
  <c r="A437" i="35" s="1"/>
  <c r="A512" i="35" s="1"/>
  <c r="A587" i="35" s="1"/>
  <c r="A662" i="35" s="1"/>
  <c r="A138" i="35"/>
  <c r="A213" i="35" s="1"/>
  <c r="A288" i="35" s="1"/>
  <c r="A363" i="35" s="1"/>
  <c r="A438" i="35" s="1"/>
  <c r="A513" i="35" s="1"/>
  <c r="A588" i="35" s="1"/>
  <c r="A663" i="35" s="1"/>
  <c r="A139" i="35"/>
  <c r="A214" i="35" s="1"/>
  <c r="A289" i="35" s="1"/>
  <c r="A364" i="35" s="1"/>
  <c r="A439" i="35" s="1"/>
  <c r="A514" i="35" s="1"/>
  <c r="A589" i="35" s="1"/>
  <c r="A664" i="35" s="1"/>
  <c r="A140" i="35"/>
  <c r="A215" i="35" s="1"/>
  <c r="A290" i="35" s="1"/>
  <c r="A365" i="35" s="1"/>
  <c r="A440" i="35" s="1"/>
  <c r="A515" i="35" s="1"/>
  <c r="A590" i="35" s="1"/>
  <c r="A665" i="35" s="1"/>
  <c r="A141" i="35"/>
  <c r="A216" i="35" s="1"/>
  <c r="A291" i="35" s="1"/>
  <c r="A366" i="35" s="1"/>
  <c r="A441" i="35" s="1"/>
  <c r="A516" i="35" s="1"/>
  <c r="A591" i="35" s="1"/>
  <c r="A666" i="35" s="1"/>
  <c r="A142" i="35"/>
  <c r="A217" i="35" s="1"/>
  <c r="A292" i="35" s="1"/>
  <c r="A367" i="35" s="1"/>
  <c r="A442" i="35" s="1"/>
  <c r="A517" i="35" s="1"/>
  <c r="A592" i="35" s="1"/>
  <c r="A667" i="35" s="1"/>
  <c r="A143" i="35"/>
  <c r="A144" i="35"/>
  <c r="A219" i="35" s="1"/>
  <c r="A294" i="35" s="1"/>
  <c r="A369" i="35" s="1"/>
  <c r="A444" i="35" s="1"/>
  <c r="A519" i="35" s="1"/>
  <c r="A594" i="35" s="1"/>
  <c r="A669" i="35" s="1"/>
  <c r="A145" i="35"/>
  <c r="A220" i="35" s="1"/>
  <c r="A295" i="35" s="1"/>
  <c r="A370" i="35" s="1"/>
  <c r="A445" i="35" s="1"/>
  <c r="A520" i="35" s="1"/>
  <c r="A595" i="35" s="1"/>
  <c r="A670" i="35" s="1"/>
  <c r="A146" i="35"/>
  <c r="A221" i="35" s="1"/>
  <c r="A296" i="35" s="1"/>
  <c r="A371" i="35" s="1"/>
  <c r="A446" i="35" s="1"/>
  <c r="A521" i="35" s="1"/>
  <c r="A596" i="35" s="1"/>
  <c r="A671" i="35" s="1"/>
  <c r="A147" i="35"/>
  <c r="A222" i="35" s="1"/>
  <c r="A297" i="35" s="1"/>
  <c r="A372" i="35" s="1"/>
  <c r="A447" i="35" s="1"/>
  <c r="A522" i="35" s="1"/>
  <c r="A597" i="35" s="1"/>
  <c r="A672" i="35" s="1"/>
  <c r="A148" i="35"/>
  <c r="A223" i="35" s="1"/>
  <c r="A298" i="35" s="1"/>
  <c r="A373" i="35" s="1"/>
  <c r="A448" i="35" s="1"/>
  <c r="A523" i="35" s="1"/>
  <c r="A598" i="35" s="1"/>
  <c r="A673" i="35" s="1"/>
  <c r="A149" i="35"/>
  <c r="A224" i="35" s="1"/>
  <c r="A299" i="35" s="1"/>
  <c r="A374" i="35" s="1"/>
  <c r="A449" i="35" s="1"/>
  <c r="A524" i="35" s="1"/>
  <c r="A599" i="35" s="1"/>
  <c r="A674" i="35" s="1"/>
  <c r="A150" i="35"/>
  <c r="A151" i="35"/>
  <c r="A153" i="35"/>
  <c r="A154" i="35"/>
  <c r="A229" i="35" s="1"/>
  <c r="A304" i="35" s="1"/>
  <c r="A379" i="35" s="1"/>
  <c r="A454" i="35" s="1"/>
  <c r="A529" i="35" s="1"/>
  <c r="A604" i="35" s="1"/>
  <c r="A155" i="35"/>
  <c r="A156" i="35"/>
  <c r="A231" i="35" s="1"/>
  <c r="A306" i="35" s="1"/>
  <c r="A381" i="35" s="1"/>
  <c r="A456" i="35" s="1"/>
  <c r="A531" i="35" s="1"/>
  <c r="A606" i="35" s="1"/>
  <c r="A158" i="35"/>
  <c r="A233" i="35" s="1"/>
  <c r="A308" i="35" s="1"/>
  <c r="A383" i="35" s="1"/>
  <c r="A458" i="35" s="1"/>
  <c r="A533" i="35" s="1"/>
  <c r="A608" i="35" s="1"/>
  <c r="A170" i="35"/>
  <c r="A245" i="35" s="1"/>
  <c r="A320" i="35" s="1"/>
  <c r="A395" i="35" s="1"/>
  <c r="A470" i="35" s="1"/>
  <c r="A545" i="35" s="1"/>
  <c r="A620" i="35" s="1"/>
  <c r="A177" i="35"/>
  <c r="A252" i="35" s="1"/>
  <c r="A327" i="35" s="1"/>
  <c r="A402" i="35" s="1"/>
  <c r="A477" i="35" s="1"/>
  <c r="A552" i="35" s="1"/>
  <c r="A627" i="35" s="1"/>
  <c r="A178" i="35"/>
  <c r="A253" i="35" s="1"/>
  <c r="A328" i="35" s="1"/>
  <c r="A403" i="35" s="1"/>
  <c r="A478" i="35" s="1"/>
  <c r="A553" i="35" s="1"/>
  <c r="A628" i="35" s="1"/>
  <c r="A179" i="35"/>
  <c r="A254" i="35" s="1"/>
  <c r="A329" i="35" s="1"/>
  <c r="A404" i="35" s="1"/>
  <c r="A479" i="35" s="1"/>
  <c r="A554" i="35" s="1"/>
  <c r="A629" i="35" s="1"/>
  <c r="A194" i="35"/>
  <c r="A269" i="35" s="1"/>
  <c r="A344" i="35" s="1"/>
  <c r="A419" i="35" s="1"/>
  <c r="A494" i="35" s="1"/>
  <c r="A569" i="35" s="1"/>
  <c r="A644" i="35" s="1"/>
  <c r="A201" i="35"/>
  <c r="A202" i="35"/>
  <c r="A277" i="35" s="1"/>
  <c r="A352" i="35" s="1"/>
  <c r="A427" i="35" s="1"/>
  <c r="A502" i="35" s="1"/>
  <c r="A577" i="35" s="1"/>
  <c r="A652" i="35" s="1"/>
  <c r="A203" i="35"/>
  <c r="A278" i="35" s="1"/>
  <c r="A353" i="35" s="1"/>
  <c r="A428" i="35" s="1"/>
  <c r="A503" i="35" s="1"/>
  <c r="A578" i="35" s="1"/>
  <c r="A653" i="35" s="1"/>
  <c r="A204" i="35"/>
  <c r="A279" i="35" s="1"/>
  <c r="A354" i="35" s="1"/>
  <c r="A429" i="35" s="1"/>
  <c r="A504" i="35" s="1"/>
  <c r="A579" i="35" s="1"/>
  <c r="A654" i="35" s="1"/>
  <c r="A206" i="35"/>
  <c r="A281" i="35" s="1"/>
  <c r="A356" i="35" s="1"/>
  <c r="A431" i="35" s="1"/>
  <c r="A506" i="35" s="1"/>
  <c r="A581" i="35" s="1"/>
  <c r="A656" i="35" s="1"/>
  <c r="A218" i="35"/>
  <c r="A293" i="35" s="1"/>
  <c r="A368" i="35" s="1"/>
  <c r="A443" i="35" s="1"/>
  <c r="A518" i="35" s="1"/>
  <c r="A593" i="35" s="1"/>
  <c r="A668" i="35" s="1"/>
  <c r="A225" i="35"/>
  <c r="A300" i="35" s="1"/>
  <c r="A375" i="35" s="1"/>
  <c r="A450" i="35" s="1"/>
  <c r="A525" i="35" s="1"/>
  <c r="A600" i="35" s="1"/>
  <c r="A675" i="35" s="1"/>
  <c r="A226" i="35"/>
  <c r="A301" i="35" s="1"/>
  <c r="A376" i="35" s="1"/>
  <c r="A451" i="35" s="1"/>
  <c r="A526" i="35" s="1"/>
  <c r="A601" i="35" s="1"/>
  <c r="A676" i="35" s="1"/>
  <c r="A228" i="35"/>
  <c r="A303" i="35" s="1"/>
  <c r="A378" i="35" s="1"/>
  <c r="A453" i="35" s="1"/>
  <c r="A528" i="35" s="1"/>
  <c r="A603" i="35" s="1"/>
  <c r="A230" i="35"/>
  <c r="A305" i="35" s="1"/>
  <c r="A380" i="35" s="1"/>
  <c r="A455" i="35" s="1"/>
  <c r="A530" i="35" s="1"/>
  <c r="A605" i="35" s="1"/>
  <c r="A276" i="35"/>
  <c r="A351" i="35" s="1"/>
  <c r="A426" i="35" s="1"/>
  <c r="A501" i="35" s="1"/>
  <c r="A576" i="35" s="1"/>
  <c r="A651" i="35" s="1"/>
  <c r="A77" i="35"/>
  <c r="A152" i="35" s="1"/>
  <c r="A227" i="35" s="1"/>
  <c r="A302" i="35" s="1"/>
  <c r="A377" i="35" s="1"/>
  <c r="A452" i="35" s="1"/>
  <c r="A527" i="35" s="1"/>
  <c r="A602" i="35" s="1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0" i="34"/>
  <c r="F241" i="34"/>
  <c r="F242" i="34"/>
  <c r="F243" i="34"/>
  <c r="F244" i="34"/>
  <c r="F245" i="34"/>
  <c r="F246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V6" i="34" s="1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5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  <c r="F364" i="34"/>
  <c r="F365" i="34"/>
  <c r="F366" i="34"/>
  <c r="F367" i="34"/>
  <c r="F368" i="34"/>
  <c r="F369" i="34"/>
  <c r="F370" i="34"/>
  <c r="F371" i="34"/>
  <c r="F372" i="34"/>
  <c r="F373" i="34"/>
  <c r="F374" i="34"/>
  <c r="F375" i="34"/>
  <c r="F376" i="34"/>
  <c r="F77" i="34"/>
  <c r="V2" i="34"/>
  <c r="W6" i="34"/>
  <c r="W5" i="34"/>
  <c r="W4" i="34"/>
  <c r="W3" i="34"/>
  <c r="W2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U4" i="34" s="1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E202" i="34"/>
  <c r="E203" i="34"/>
  <c r="E204" i="34"/>
  <c r="E205" i="34"/>
  <c r="E206" i="34"/>
  <c r="E207" i="34"/>
  <c r="E208" i="34"/>
  <c r="E209" i="34"/>
  <c r="E210" i="34"/>
  <c r="E211" i="34"/>
  <c r="E212" i="34"/>
  <c r="E213" i="34"/>
  <c r="E214" i="34"/>
  <c r="E215" i="34"/>
  <c r="E216" i="34"/>
  <c r="E217" i="34"/>
  <c r="E218" i="34"/>
  <c r="E219" i="34"/>
  <c r="E220" i="34"/>
  <c r="E221" i="34"/>
  <c r="E222" i="34"/>
  <c r="E223" i="34"/>
  <c r="E224" i="34"/>
  <c r="E225" i="34"/>
  <c r="E226" i="34"/>
  <c r="E227" i="34"/>
  <c r="U5" i="34" s="1"/>
  <c r="E228" i="34"/>
  <c r="E229" i="34"/>
  <c r="E230" i="34"/>
  <c r="E231" i="34"/>
  <c r="E232" i="34"/>
  <c r="E233" i="34"/>
  <c r="E234" i="34"/>
  <c r="E235" i="34"/>
  <c r="E236" i="34"/>
  <c r="E237" i="34"/>
  <c r="E238" i="34"/>
  <c r="E239" i="34"/>
  <c r="E240" i="34"/>
  <c r="E241" i="34"/>
  <c r="E242" i="34"/>
  <c r="E243" i="34"/>
  <c r="E244" i="34"/>
  <c r="E245" i="34"/>
  <c r="E246" i="34"/>
  <c r="E247" i="34"/>
  <c r="E248" i="34"/>
  <c r="E249" i="34"/>
  <c r="E250" i="34"/>
  <c r="E251" i="34"/>
  <c r="E252" i="34"/>
  <c r="E253" i="34"/>
  <c r="E254" i="34"/>
  <c r="E255" i="34"/>
  <c r="E256" i="34"/>
  <c r="E257" i="34"/>
  <c r="E258" i="34"/>
  <c r="E259" i="34"/>
  <c r="E260" i="34"/>
  <c r="E261" i="34"/>
  <c r="E262" i="34"/>
  <c r="E263" i="34"/>
  <c r="E264" i="34"/>
  <c r="E265" i="34"/>
  <c r="E266" i="34"/>
  <c r="E267" i="34"/>
  <c r="E268" i="34"/>
  <c r="E269" i="34"/>
  <c r="E270" i="34"/>
  <c r="E271" i="34"/>
  <c r="E272" i="34"/>
  <c r="E273" i="34"/>
  <c r="E274" i="34"/>
  <c r="E275" i="34"/>
  <c r="E276" i="34"/>
  <c r="E277" i="34"/>
  <c r="E278" i="34"/>
  <c r="E279" i="34"/>
  <c r="E280" i="34"/>
  <c r="E281" i="34"/>
  <c r="E282" i="34"/>
  <c r="E283" i="34"/>
  <c r="E284" i="34"/>
  <c r="E285" i="34"/>
  <c r="E286" i="34"/>
  <c r="E287" i="34"/>
  <c r="E288" i="34"/>
  <c r="E289" i="34"/>
  <c r="E290" i="34"/>
  <c r="E291" i="34"/>
  <c r="E292" i="34"/>
  <c r="E293" i="34"/>
  <c r="E294" i="34"/>
  <c r="E295" i="34"/>
  <c r="E296" i="34"/>
  <c r="E297" i="34"/>
  <c r="E298" i="34"/>
  <c r="E299" i="34"/>
  <c r="E300" i="34"/>
  <c r="E301" i="34"/>
  <c r="E302" i="34"/>
  <c r="U6" i="34" s="1"/>
  <c r="E303" i="34"/>
  <c r="E304" i="34"/>
  <c r="E305" i="34"/>
  <c r="E306" i="34"/>
  <c r="E307" i="34"/>
  <c r="E308" i="34"/>
  <c r="E309" i="34"/>
  <c r="E310" i="34"/>
  <c r="E311" i="34"/>
  <c r="E312" i="34"/>
  <c r="E313" i="34"/>
  <c r="E314" i="34"/>
  <c r="E315" i="34"/>
  <c r="E316" i="34"/>
  <c r="E317" i="34"/>
  <c r="E318" i="34"/>
  <c r="E319" i="34"/>
  <c r="E320" i="34"/>
  <c r="E321" i="34"/>
  <c r="E322" i="34"/>
  <c r="E323" i="34"/>
  <c r="E324" i="34"/>
  <c r="E325" i="34"/>
  <c r="E326" i="34"/>
  <c r="E327" i="34"/>
  <c r="E328" i="34"/>
  <c r="E329" i="34"/>
  <c r="E330" i="34"/>
  <c r="E331" i="34"/>
  <c r="E332" i="34"/>
  <c r="E333" i="34"/>
  <c r="E334" i="34"/>
  <c r="E335" i="34"/>
  <c r="E336" i="34"/>
  <c r="E337" i="34"/>
  <c r="E338" i="34"/>
  <c r="E339" i="34"/>
  <c r="E340" i="34"/>
  <c r="E341" i="34"/>
  <c r="E342" i="34"/>
  <c r="E343" i="34"/>
  <c r="E344" i="34"/>
  <c r="E345" i="34"/>
  <c r="E346" i="34"/>
  <c r="E347" i="34"/>
  <c r="E348" i="34"/>
  <c r="E349" i="34"/>
  <c r="E350" i="34"/>
  <c r="E351" i="34"/>
  <c r="E352" i="34"/>
  <c r="E353" i="34"/>
  <c r="E354" i="34"/>
  <c r="E355" i="34"/>
  <c r="E356" i="34"/>
  <c r="E357" i="34"/>
  <c r="E358" i="34"/>
  <c r="E359" i="34"/>
  <c r="E360" i="34"/>
  <c r="E361" i="34"/>
  <c r="E362" i="34"/>
  <c r="E363" i="34"/>
  <c r="E364" i="34"/>
  <c r="E365" i="34"/>
  <c r="E366" i="34"/>
  <c r="E367" i="34"/>
  <c r="E368" i="34"/>
  <c r="E369" i="34"/>
  <c r="E370" i="34"/>
  <c r="E371" i="34"/>
  <c r="E372" i="34"/>
  <c r="E373" i="34"/>
  <c r="E374" i="34"/>
  <c r="E375" i="34"/>
  <c r="E376" i="34"/>
  <c r="E77" i="34"/>
  <c r="U2" i="34"/>
  <c r="D2" i="34"/>
  <c r="E2" i="34"/>
  <c r="F2" i="34"/>
  <c r="G2" i="34"/>
  <c r="H2" i="34"/>
  <c r="I2" i="34"/>
  <c r="J2" i="34"/>
  <c r="K2" i="34"/>
  <c r="L2" i="34"/>
  <c r="M2" i="34"/>
  <c r="N2" i="34"/>
  <c r="O2" i="34"/>
  <c r="P2" i="34"/>
  <c r="Q2" i="34"/>
  <c r="R2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D11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D29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D30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D31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D32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D33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D34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D35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D36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D37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Q37" i="34"/>
  <c r="R37" i="34"/>
  <c r="D38" i="34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D39" i="34"/>
  <c r="E39" i="34"/>
  <c r="F39" i="34"/>
  <c r="G39" i="34"/>
  <c r="H39" i="34"/>
  <c r="I39" i="34"/>
  <c r="J39" i="34"/>
  <c r="K39" i="34"/>
  <c r="L39" i="34"/>
  <c r="M39" i="34"/>
  <c r="N39" i="34"/>
  <c r="O39" i="34"/>
  <c r="P39" i="34"/>
  <c r="Q39" i="34"/>
  <c r="R39" i="34"/>
  <c r="D40" i="34"/>
  <c r="E40" i="34"/>
  <c r="F40" i="34"/>
  <c r="G40" i="34"/>
  <c r="H40" i="34"/>
  <c r="I40" i="34"/>
  <c r="J40" i="34"/>
  <c r="K40" i="34"/>
  <c r="L40" i="34"/>
  <c r="M40" i="34"/>
  <c r="N40" i="34"/>
  <c r="O40" i="34"/>
  <c r="P40" i="34"/>
  <c r="Q40" i="34"/>
  <c r="R40" i="34"/>
  <c r="D41" i="34"/>
  <c r="E41" i="34"/>
  <c r="F41" i="34"/>
  <c r="G41" i="34"/>
  <c r="H41" i="34"/>
  <c r="I41" i="34"/>
  <c r="J41" i="34"/>
  <c r="K41" i="34"/>
  <c r="L41" i="34"/>
  <c r="M41" i="34"/>
  <c r="N41" i="34"/>
  <c r="O41" i="34"/>
  <c r="P41" i="34"/>
  <c r="Q41" i="34"/>
  <c r="R41" i="34"/>
  <c r="D42" i="34"/>
  <c r="E42" i="34"/>
  <c r="F42" i="34"/>
  <c r="G42" i="34"/>
  <c r="H42" i="34"/>
  <c r="I42" i="34"/>
  <c r="J42" i="34"/>
  <c r="K42" i="34"/>
  <c r="L42" i="34"/>
  <c r="M42" i="34"/>
  <c r="N42" i="34"/>
  <c r="O42" i="34"/>
  <c r="P42" i="34"/>
  <c r="Q42" i="34"/>
  <c r="R42" i="34"/>
  <c r="D43" i="34"/>
  <c r="E43" i="34"/>
  <c r="F43" i="34"/>
  <c r="G43" i="34"/>
  <c r="H43" i="34"/>
  <c r="I43" i="34"/>
  <c r="J43" i="34"/>
  <c r="K43" i="34"/>
  <c r="L43" i="34"/>
  <c r="M43" i="34"/>
  <c r="N43" i="34"/>
  <c r="O43" i="34"/>
  <c r="P43" i="34"/>
  <c r="Q43" i="34"/>
  <c r="R43" i="34"/>
  <c r="D44" i="34"/>
  <c r="E44" i="34"/>
  <c r="F44" i="34"/>
  <c r="G44" i="34"/>
  <c r="H44" i="34"/>
  <c r="I44" i="34"/>
  <c r="J44" i="34"/>
  <c r="K44" i="34"/>
  <c r="L44" i="34"/>
  <c r="M44" i="34"/>
  <c r="N44" i="34"/>
  <c r="O44" i="34"/>
  <c r="P44" i="34"/>
  <c r="Q44" i="34"/>
  <c r="R44" i="34"/>
  <c r="D45" i="34"/>
  <c r="E45" i="34"/>
  <c r="F45" i="34"/>
  <c r="G45" i="34"/>
  <c r="H45" i="34"/>
  <c r="I45" i="34"/>
  <c r="J45" i="34"/>
  <c r="K45" i="34"/>
  <c r="L45" i="34"/>
  <c r="M45" i="34"/>
  <c r="N45" i="34"/>
  <c r="O45" i="34"/>
  <c r="P45" i="34"/>
  <c r="Q45" i="34"/>
  <c r="R45" i="34"/>
  <c r="D46" i="34"/>
  <c r="E46" i="34"/>
  <c r="F46" i="34"/>
  <c r="G46" i="34"/>
  <c r="H46" i="34"/>
  <c r="I46" i="34"/>
  <c r="J46" i="34"/>
  <c r="K46" i="34"/>
  <c r="L46" i="34"/>
  <c r="M46" i="34"/>
  <c r="N46" i="34"/>
  <c r="O46" i="34"/>
  <c r="P46" i="34"/>
  <c r="Q46" i="34"/>
  <c r="R46" i="34"/>
  <c r="D47" i="34"/>
  <c r="E47" i="34"/>
  <c r="F47" i="34"/>
  <c r="G47" i="34"/>
  <c r="H47" i="34"/>
  <c r="I47" i="34"/>
  <c r="J47" i="34"/>
  <c r="K47" i="34"/>
  <c r="L47" i="34"/>
  <c r="M47" i="34"/>
  <c r="N47" i="34"/>
  <c r="O47" i="34"/>
  <c r="P47" i="34"/>
  <c r="Q47" i="34"/>
  <c r="R47" i="34"/>
  <c r="D48" i="34"/>
  <c r="E48" i="34"/>
  <c r="F48" i="34"/>
  <c r="G48" i="34"/>
  <c r="H48" i="34"/>
  <c r="I48" i="34"/>
  <c r="J48" i="34"/>
  <c r="K48" i="34"/>
  <c r="L48" i="34"/>
  <c r="M48" i="34"/>
  <c r="N48" i="34"/>
  <c r="O48" i="34"/>
  <c r="P48" i="34"/>
  <c r="Q48" i="34"/>
  <c r="R48" i="34"/>
  <c r="D49" i="34"/>
  <c r="E49" i="34"/>
  <c r="F49" i="34"/>
  <c r="G49" i="34"/>
  <c r="H49" i="34"/>
  <c r="I49" i="34"/>
  <c r="J49" i="34"/>
  <c r="K49" i="34"/>
  <c r="L49" i="34"/>
  <c r="M49" i="34"/>
  <c r="N49" i="34"/>
  <c r="O49" i="34"/>
  <c r="P49" i="34"/>
  <c r="Q49" i="34"/>
  <c r="R49" i="34"/>
  <c r="D50" i="34"/>
  <c r="E50" i="34"/>
  <c r="F50" i="34"/>
  <c r="G50" i="34"/>
  <c r="H50" i="34"/>
  <c r="I50" i="34"/>
  <c r="J50" i="34"/>
  <c r="K50" i="34"/>
  <c r="L50" i="34"/>
  <c r="M50" i="34"/>
  <c r="N50" i="34"/>
  <c r="O50" i="34"/>
  <c r="P50" i="34"/>
  <c r="Q50" i="34"/>
  <c r="R50" i="34"/>
  <c r="D51" i="34"/>
  <c r="E51" i="34"/>
  <c r="F51" i="34"/>
  <c r="G51" i="34"/>
  <c r="H51" i="34"/>
  <c r="I51" i="34"/>
  <c r="J51" i="34"/>
  <c r="K51" i="34"/>
  <c r="L51" i="34"/>
  <c r="M51" i="34"/>
  <c r="N51" i="34"/>
  <c r="O51" i="34"/>
  <c r="P51" i="34"/>
  <c r="Q51" i="34"/>
  <c r="R51" i="34"/>
  <c r="D52" i="34"/>
  <c r="E52" i="34"/>
  <c r="F52" i="34"/>
  <c r="G52" i="34"/>
  <c r="H52" i="34"/>
  <c r="I52" i="34"/>
  <c r="J52" i="34"/>
  <c r="K52" i="34"/>
  <c r="L52" i="34"/>
  <c r="M52" i="34"/>
  <c r="N52" i="34"/>
  <c r="O52" i="34"/>
  <c r="P52" i="34"/>
  <c r="Q52" i="34"/>
  <c r="R52" i="34"/>
  <c r="D53" i="34"/>
  <c r="E53" i="34"/>
  <c r="F53" i="34"/>
  <c r="G53" i="34"/>
  <c r="H53" i="34"/>
  <c r="I53" i="34"/>
  <c r="J53" i="34"/>
  <c r="K53" i="34"/>
  <c r="L53" i="34"/>
  <c r="M53" i="34"/>
  <c r="N53" i="34"/>
  <c r="O53" i="34"/>
  <c r="P53" i="34"/>
  <c r="Q53" i="34"/>
  <c r="R53" i="34"/>
  <c r="D54" i="34"/>
  <c r="E54" i="34"/>
  <c r="F54" i="34"/>
  <c r="G54" i="34"/>
  <c r="H54" i="34"/>
  <c r="I54" i="34"/>
  <c r="J54" i="34"/>
  <c r="K54" i="34"/>
  <c r="L54" i="34"/>
  <c r="M54" i="34"/>
  <c r="N54" i="34"/>
  <c r="O54" i="34"/>
  <c r="P54" i="34"/>
  <c r="Q54" i="34"/>
  <c r="R54" i="34"/>
  <c r="D55" i="34"/>
  <c r="E55" i="34"/>
  <c r="F55" i="34"/>
  <c r="G55" i="34"/>
  <c r="H55" i="34"/>
  <c r="I55" i="34"/>
  <c r="J55" i="34"/>
  <c r="K55" i="34"/>
  <c r="L55" i="34"/>
  <c r="M55" i="34"/>
  <c r="N55" i="34"/>
  <c r="O55" i="34"/>
  <c r="P55" i="34"/>
  <c r="Q55" i="34"/>
  <c r="R55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D58" i="34"/>
  <c r="E58" i="34"/>
  <c r="F58" i="34"/>
  <c r="G58" i="34"/>
  <c r="H58" i="34"/>
  <c r="I58" i="34"/>
  <c r="J58" i="34"/>
  <c r="K58" i="34"/>
  <c r="L58" i="34"/>
  <c r="M58" i="34"/>
  <c r="N58" i="34"/>
  <c r="O58" i="34"/>
  <c r="P58" i="34"/>
  <c r="Q58" i="34"/>
  <c r="R58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D61" i="34"/>
  <c r="E61" i="34"/>
  <c r="F61" i="34"/>
  <c r="G61" i="34"/>
  <c r="H61" i="34"/>
  <c r="I61" i="34"/>
  <c r="J61" i="34"/>
  <c r="K61" i="34"/>
  <c r="L61" i="34"/>
  <c r="M61" i="34"/>
  <c r="N61" i="34"/>
  <c r="O61" i="34"/>
  <c r="P61" i="34"/>
  <c r="Q61" i="34"/>
  <c r="R61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D64" i="34"/>
  <c r="E64" i="34"/>
  <c r="F64" i="34"/>
  <c r="G64" i="34"/>
  <c r="H64" i="34"/>
  <c r="I64" i="34"/>
  <c r="J64" i="34"/>
  <c r="K64" i="34"/>
  <c r="L64" i="34"/>
  <c r="M64" i="34"/>
  <c r="N64" i="34"/>
  <c r="O64" i="34"/>
  <c r="P64" i="34"/>
  <c r="Q64" i="34"/>
  <c r="R64" i="34"/>
  <c r="D65" i="34"/>
  <c r="E65" i="34"/>
  <c r="F65" i="34"/>
  <c r="G65" i="34"/>
  <c r="H65" i="34"/>
  <c r="I65" i="34"/>
  <c r="J65" i="34"/>
  <c r="K65" i="34"/>
  <c r="L65" i="34"/>
  <c r="M65" i="34"/>
  <c r="N65" i="34"/>
  <c r="O65" i="34"/>
  <c r="P65" i="34"/>
  <c r="Q65" i="34"/>
  <c r="R65" i="34"/>
  <c r="D66" i="34"/>
  <c r="E66" i="34"/>
  <c r="F66" i="34"/>
  <c r="G66" i="34"/>
  <c r="H66" i="34"/>
  <c r="I66" i="34"/>
  <c r="J66" i="34"/>
  <c r="K66" i="34"/>
  <c r="L66" i="34"/>
  <c r="M66" i="34"/>
  <c r="N66" i="34"/>
  <c r="O66" i="34"/>
  <c r="P66" i="34"/>
  <c r="Q66" i="34"/>
  <c r="R66" i="34"/>
  <c r="D67" i="34"/>
  <c r="E67" i="34"/>
  <c r="F67" i="34"/>
  <c r="G67" i="34"/>
  <c r="H67" i="34"/>
  <c r="I67" i="34"/>
  <c r="J67" i="34"/>
  <c r="K67" i="34"/>
  <c r="L67" i="34"/>
  <c r="M67" i="34"/>
  <c r="N67" i="34"/>
  <c r="O67" i="34"/>
  <c r="P67" i="34"/>
  <c r="Q67" i="34"/>
  <c r="R67" i="34"/>
  <c r="D68" i="34"/>
  <c r="E68" i="34"/>
  <c r="F68" i="34"/>
  <c r="G68" i="34"/>
  <c r="H68" i="34"/>
  <c r="I68" i="34"/>
  <c r="J68" i="34"/>
  <c r="K68" i="34"/>
  <c r="L68" i="34"/>
  <c r="M68" i="34"/>
  <c r="N68" i="34"/>
  <c r="O68" i="34"/>
  <c r="P68" i="34"/>
  <c r="Q68" i="34"/>
  <c r="R68" i="34"/>
  <c r="D69" i="34"/>
  <c r="E69" i="34"/>
  <c r="F69" i="34"/>
  <c r="G69" i="34"/>
  <c r="H69" i="34"/>
  <c r="I69" i="34"/>
  <c r="J69" i="34"/>
  <c r="K69" i="34"/>
  <c r="L69" i="34"/>
  <c r="M69" i="34"/>
  <c r="N69" i="34"/>
  <c r="O69" i="34"/>
  <c r="P69" i="34"/>
  <c r="Q69" i="34"/>
  <c r="R69" i="34"/>
  <c r="D70" i="34"/>
  <c r="E70" i="34"/>
  <c r="F70" i="34"/>
  <c r="G70" i="34"/>
  <c r="H70" i="34"/>
  <c r="I70" i="34"/>
  <c r="J70" i="34"/>
  <c r="K70" i="34"/>
  <c r="L70" i="34"/>
  <c r="M70" i="34"/>
  <c r="N70" i="34"/>
  <c r="O70" i="34"/>
  <c r="P70" i="34"/>
  <c r="Q70" i="34"/>
  <c r="R70" i="34"/>
  <c r="D71" i="34"/>
  <c r="E71" i="34"/>
  <c r="F71" i="34"/>
  <c r="G71" i="34"/>
  <c r="H71" i="34"/>
  <c r="I71" i="34"/>
  <c r="J71" i="34"/>
  <c r="K71" i="34"/>
  <c r="L71" i="34"/>
  <c r="M71" i="34"/>
  <c r="N71" i="34"/>
  <c r="O71" i="34"/>
  <c r="P71" i="34"/>
  <c r="Q71" i="34"/>
  <c r="R71" i="34"/>
  <c r="D72" i="34"/>
  <c r="E72" i="34"/>
  <c r="F72" i="34"/>
  <c r="G72" i="34"/>
  <c r="H72" i="34"/>
  <c r="I72" i="34"/>
  <c r="J72" i="34"/>
  <c r="K72" i="34"/>
  <c r="L72" i="34"/>
  <c r="M72" i="34"/>
  <c r="N72" i="34"/>
  <c r="O72" i="34"/>
  <c r="P72" i="34"/>
  <c r="Q72" i="34"/>
  <c r="R72" i="34"/>
  <c r="D73" i="34"/>
  <c r="E73" i="34"/>
  <c r="F73" i="34"/>
  <c r="G73" i="34"/>
  <c r="H73" i="34"/>
  <c r="I73" i="34"/>
  <c r="J73" i="34"/>
  <c r="K73" i="34"/>
  <c r="L73" i="34"/>
  <c r="M73" i="34"/>
  <c r="N73" i="34"/>
  <c r="O73" i="34"/>
  <c r="P73" i="34"/>
  <c r="Q73" i="34"/>
  <c r="R73" i="34"/>
  <c r="D74" i="34"/>
  <c r="E74" i="34"/>
  <c r="F74" i="34"/>
  <c r="G74" i="34"/>
  <c r="H74" i="34"/>
  <c r="I74" i="34"/>
  <c r="J74" i="34"/>
  <c r="K74" i="34"/>
  <c r="L74" i="34"/>
  <c r="M74" i="34"/>
  <c r="N74" i="34"/>
  <c r="O74" i="34"/>
  <c r="P74" i="34"/>
  <c r="Q74" i="34"/>
  <c r="R74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D76" i="34"/>
  <c r="E76" i="34"/>
  <c r="F76" i="34"/>
  <c r="G76" i="34"/>
  <c r="H76" i="34"/>
  <c r="I76" i="34"/>
  <c r="J76" i="34"/>
  <c r="K76" i="34"/>
  <c r="L76" i="34"/>
  <c r="M76" i="34"/>
  <c r="N76" i="34"/>
  <c r="O76" i="34"/>
  <c r="P76" i="34"/>
  <c r="Q76" i="34"/>
  <c r="R76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F452" i="29"/>
  <c r="G452" i="29"/>
  <c r="F453" i="29"/>
  <c r="G453" i="29"/>
  <c r="F454" i="29"/>
  <c r="G454" i="29"/>
  <c r="F455" i="29"/>
  <c r="G455" i="29"/>
  <c r="F456" i="29"/>
  <c r="G456" i="29"/>
  <c r="F457" i="29"/>
  <c r="G457" i="29"/>
  <c r="F458" i="29"/>
  <c r="G458" i="29"/>
  <c r="F459" i="29"/>
  <c r="G459" i="29"/>
  <c r="F460" i="29"/>
  <c r="G460" i="29"/>
  <c r="F461" i="29"/>
  <c r="G461" i="29"/>
  <c r="F462" i="29"/>
  <c r="G462" i="29"/>
  <c r="F463" i="29"/>
  <c r="G463" i="29"/>
  <c r="F464" i="29"/>
  <c r="G464" i="29"/>
  <c r="F465" i="29"/>
  <c r="G465" i="29"/>
  <c r="F466" i="29"/>
  <c r="G466" i="29"/>
  <c r="F467" i="29"/>
  <c r="G467" i="29"/>
  <c r="F468" i="29"/>
  <c r="G468" i="29"/>
  <c r="F469" i="29"/>
  <c r="G469" i="29"/>
  <c r="F470" i="29"/>
  <c r="G470" i="29"/>
  <c r="F471" i="29"/>
  <c r="G471" i="29"/>
  <c r="F472" i="29"/>
  <c r="G472" i="29"/>
  <c r="F473" i="29"/>
  <c r="G473" i="29"/>
  <c r="F474" i="29"/>
  <c r="G474" i="29"/>
  <c r="F475" i="29"/>
  <c r="G475" i="29"/>
  <c r="F476" i="29"/>
  <c r="G476" i="29"/>
  <c r="F477" i="29"/>
  <c r="G477" i="29"/>
  <c r="F478" i="29"/>
  <c r="G478" i="29"/>
  <c r="F479" i="29"/>
  <c r="G479" i="29"/>
  <c r="F480" i="29"/>
  <c r="G480" i="29"/>
  <c r="F481" i="29"/>
  <c r="G481" i="29"/>
  <c r="F482" i="29"/>
  <c r="G482" i="29"/>
  <c r="F483" i="29"/>
  <c r="G483" i="29"/>
  <c r="F484" i="29"/>
  <c r="G484" i="29"/>
  <c r="F485" i="29"/>
  <c r="G485" i="29"/>
  <c r="F486" i="29"/>
  <c r="G486" i="29"/>
  <c r="F487" i="29"/>
  <c r="G487" i="29"/>
  <c r="F488" i="29"/>
  <c r="G488" i="29"/>
  <c r="F489" i="29"/>
  <c r="G489" i="29"/>
  <c r="F490" i="29"/>
  <c r="G490" i="29"/>
  <c r="F491" i="29"/>
  <c r="G491" i="29"/>
  <c r="F492" i="29"/>
  <c r="G492" i="29"/>
  <c r="F493" i="29"/>
  <c r="G493" i="29"/>
  <c r="F494" i="29"/>
  <c r="G494" i="29"/>
  <c r="F495" i="29"/>
  <c r="G495" i="29"/>
  <c r="F496" i="29"/>
  <c r="G496" i="29"/>
  <c r="F497" i="29"/>
  <c r="G497" i="29"/>
  <c r="F498" i="29"/>
  <c r="G498" i="29"/>
  <c r="F499" i="29"/>
  <c r="G499" i="29"/>
  <c r="F500" i="29"/>
  <c r="G500" i="29"/>
  <c r="F501" i="29"/>
  <c r="G501" i="29"/>
  <c r="F502" i="29"/>
  <c r="G502" i="29"/>
  <c r="F503" i="29"/>
  <c r="G503" i="29"/>
  <c r="F504" i="29"/>
  <c r="G504" i="29"/>
  <c r="F505" i="29"/>
  <c r="G505" i="29"/>
  <c r="F506" i="29"/>
  <c r="G506" i="29"/>
  <c r="F507" i="29"/>
  <c r="G507" i="29"/>
  <c r="F508" i="29"/>
  <c r="G508" i="29"/>
  <c r="F509" i="29"/>
  <c r="G509" i="29"/>
  <c r="F510" i="29"/>
  <c r="G510" i="29"/>
  <c r="F511" i="29"/>
  <c r="G511" i="29"/>
  <c r="F512" i="29"/>
  <c r="G512" i="29"/>
  <c r="F513" i="29"/>
  <c r="G513" i="29"/>
  <c r="F514" i="29"/>
  <c r="G514" i="29"/>
  <c r="F515" i="29"/>
  <c r="G515" i="29"/>
  <c r="F516" i="29"/>
  <c r="G516" i="29"/>
  <c r="F517" i="29"/>
  <c r="G517" i="29"/>
  <c r="F518" i="29"/>
  <c r="G518" i="29"/>
  <c r="F519" i="29"/>
  <c r="G519" i="29"/>
  <c r="F520" i="29"/>
  <c r="G520" i="29"/>
  <c r="F521" i="29"/>
  <c r="G521" i="29"/>
  <c r="F522" i="29"/>
  <c r="G522" i="29"/>
  <c r="F523" i="29"/>
  <c r="G523" i="29"/>
  <c r="F524" i="29"/>
  <c r="G524" i="29"/>
  <c r="F525" i="29"/>
  <c r="G525" i="29"/>
  <c r="F526" i="29"/>
  <c r="G526" i="29"/>
  <c r="F527" i="29"/>
  <c r="G527" i="29"/>
  <c r="F528" i="29"/>
  <c r="G528" i="29"/>
  <c r="F529" i="29"/>
  <c r="G529" i="29"/>
  <c r="F530" i="29"/>
  <c r="G530" i="29"/>
  <c r="F531" i="29"/>
  <c r="G531" i="29"/>
  <c r="F532" i="29"/>
  <c r="G532" i="29"/>
  <c r="F533" i="29"/>
  <c r="G533" i="29"/>
  <c r="F534" i="29"/>
  <c r="G534" i="29"/>
  <c r="F535" i="29"/>
  <c r="G535" i="29"/>
  <c r="F536" i="29"/>
  <c r="G536" i="29"/>
  <c r="F537" i="29"/>
  <c r="G537" i="29"/>
  <c r="F538" i="29"/>
  <c r="G538" i="29"/>
  <c r="F539" i="29"/>
  <c r="G539" i="29"/>
  <c r="F540" i="29"/>
  <c r="G540" i="29"/>
  <c r="F541" i="29"/>
  <c r="G541" i="29"/>
  <c r="F542" i="29"/>
  <c r="G542" i="29"/>
  <c r="F543" i="29"/>
  <c r="G543" i="29"/>
  <c r="F544" i="29"/>
  <c r="G544" i="29"/>
  <c r="F545" i="29"/>
  <c r="G545" i="29"/>
  <c r="F546" i="29"/>
  <c r="G546" i="29"/>
  <c r="F547" i="29"/>
  <c r="G547" i="29"/>
  <c r="F548" i="29"/>
  <c r="G548" i="29"/>
  <c r="F549" i="29"/>
  <c r="G549" i="29"/>
  <c r="F550" i="29"/>
  <c r="G550" i="29"/>
  <c r="F551" i="29"/>
  <c r="G551" i="29"/>
  <c r="F552" i="29"/>
  <c r="G552" i="29"/>
  <c r="F553" i="29"/>
  <c r="G553" i="29"/>
  <c r="F554" i="29"/>
  <c r="G554" i="29"/>
  <c r="F555" i="29"/>
  <c r="G555" i="29"/>
  <c r="F556" i="29"/>
  <c r="G556" i="29"/>
  <c r="F557" i="29"/>
  <c r="G557" i="29"/>
  <c r="F558" i="29"/>
  <c r="G558" i="29"/>
  <c r="F559" i="29"/>
  <c r="G559" i="29"/>
  <c r="F560" i="29"/>
  <c r="G560" i="29"/>
  <c r="F561" i="29"/>
  <c r="G561" i="29"/>
  <c r="F562" i="29"/>
  <c r="G562" i="29"/>
  <c r="F563" i="29"/>
  <c r="G563" i="29"/>
  <c r="F564" i="29"/>
  <c r="G564" i="29"/>
  <c r="F565" i="29"/>
  <c r="G565" i="29"/>
  <c r="F566" i="29"/>
  <c r="G566" i="29"/>
  <c r="F567" i="29"/>
  <c r="G567" i="29"/>
  <c r="F568" i="29"/>
  <c r="G568" i="29"/>
  <c r="F569" i="29"/>
  <c r="G569" i="29"/>
  <c r="F570" i="29"/>
  <c r="G570" i="29"/>
  <c r="F571" i="29"/>
  <c r="G571" i="29"/>
  <c r="F572" i="29"/>
  <c r="G572" i="29"/>
  <c r="F573" i="29"/>
  <c r="G573" i="29"/>
  <c r="F574" i="29"/>
  <c r="G574" i="29"/>
  <c r="F575" i="29"/>
  <c r="G575" i="29"/>
  <c r="F576" i="29"/>
  <c r="G576" i="29"/>
  <c r="F577" i="29"/>
  <c r="G577" i="29"/>
  <c r="F578" i="29"/>
  <c r="G578" i="29"/>
  <c r="F579" i="29"/>
  <c r="G579" i="29"/>
  <c r="F580" i="29"/>
  <c r="G580" i="29"/>
  <c r="F581" i="29"/>
  <c r="G581" i="29"/>
  <c r="F582" i="29"/>
  <c r="G582" i="29"/>
  <c r="F583" i="29"/>
  <c r="G583" i="29"/>
  <c r="F584" i="29"/>
  <c r="G584" i="29"/>
  <c r="F585" i="29"/>
  <c r="G585" i="29"/>
  <c r="F586" i="29"/>
  <c r="G586" i="29"/>
  <c r="F587" i="29"/>
  <c r="G587" i="29"/>
  <c r="F588" i="29"/>
  <c r="G588" i="29"/>
  <c r="F589" i="29"/>
  <c r="G589" i="29"/>
  <c r="F590" i="29"/>
  <c r="G590" i="29"/>
  <c r="F591" i="29"/>
  <c r="G591" i="29"/>
  <c r="F592" i="29"/>
  <c r="G592" i="29"/>
  <c r="F593" i="29"/>
  <c r="G593" i="29"/>
  <c r="F594" i="29"/>
  <c r="G594" i="29"/>
  <c r="F595" i="29"/>
  <c r="G595" i="29"/>
  <c r="F596" i="29"/>
  <c r="G596" i="29"/>
  <c r="F597" i="29"/>
  <c r="G597" i="29"/>
  <c r="F598" i="29"/>
  <c r="G598" i="29"/>
  <c r="F599" i="29"/>
  <c r="G599" i="29"/>
  <c r="F600" i="29"/>
  <c r="G600" i="29"/>
  <c r="F601" i="29"/>
  <c r="G601" i="29"/>
  <c r="F602" i="29"/>
  <c r="AB10" i="29" s="1"/>
  <c r="G602" i="29"/>
  <c r="F603" i="29"/>
  <c r="G603" i="29"/>
  <c r="F604" i="29"/>
  <c r="G604" i="29"/>
  <c r="F605" i="29"/>
  <c r="G605" i="29"/>
  <c r="F606" i="29"/>
  <c r="G606" i="29"/>
  <c r="F607" i="29"/>
  <c r="G607" i="29"/>
  <c r="F608" i="29"/>
  <c r="G608" i="29"/>
  <c r="F609" i="29"/>
  <c r="G609" i="29"/>
  <c r="F610" i="29"/>
  <c r="G610" i="29"/>
  <c r="F611" i="29"/>
  <c r="G611" i="29"/>
  <c r="F612" i="29"/>
  <c r="G612" i="29"/>
  <c r="F613" i="29"/>
  <c r="G613" i="29"/>
  <c r="F614" i="29"/>
  <c r="G614" i="29"/>
  <c r="F615" i="29"/>
  <c r="G615" i="29"/>
  <c r="F616" i="29"/>
  <c r="G616" i="29"/>
  <c r="F617" i="29"/>
  <c r="G617" i="29"/>
  <c r="F618" i="29"/>
  <c r="G618" i="29"/>
  <c r="F619" i="29"/>
  <c r="G619" i="29"/>
  <c r="F620" i="29"/>
  <c r="G620" i="29"/>
  <c r="F621" i="29"/>
  <c r="G621" i="29"/>
  <c r="F622" i="29"/>
  <c r="G622" i="29"/>
  <c r="F623" i="29"/>
  <c r="G623" i="29"/>
  <c r="F624" i="29"/>
  <c r="G624" i="29"/>
  <c r="F625" i="29"/>
  <c r="G625" i="29"/>
  <c r="F626" i="29"/>
  <c r="G626" i="29"/>
  <c r="F627" i="29"/>
  <c r="G627" i="29"/>
  <c r="F628" i="29"/>
  <c r="G628" i="29"/>
  <c r="F629" i="29"/>
  <c r="G629" i="29"/>
  <c r="F630" i="29"/>
  <c r="G630" i="29"/>
  <c r="F631" i="29"/>
  <c r="G631" i="29"/>
  <c r="F632" i="29"/>
  <c r="G632" i="29"/>
  <c r="F633" i="29"/>
  <c r="G633" i="29"/>
  <c r="F634" i="29"/>
  <c r="G634" i="29"/>
  <c r="F635" i="29"/>
  <c r="G635" i="29"/>
  <c r="F636" i="29"/>
  <c r="G636" i="29"/>
  <c r="F637" i="29"/>
  <c r="G637" i="29"/>
  <c r="F638" i="29"/>
  <c r="G638" i="29"/>
  <c r="F639" i="29"/>
  <c r="G639" i="29"/>
  <c r="F640" i="29"/>
  <c r="G640" i="29"/>
  <c r="F641" i="29"/>
  <c r="G641" i="29"/>
  <c r="F642" i="29"/>
  <c r="G642" i="29"/>
  <c r="F643" i="29"/>
  <c r="G643" i="29"/>
  <c r="F644" i="29"/>
  <c r="G644" i="29"/>
  <c r="F645" i="29"/>
  <c r="G645" i="29"/>
  <c r="F646" i="29"/>
  <c r="G646" i="29"/>
  <c r="F647" i="29"/>
  <c r="G647" i="29"/>
  <c r="F648" i="29"/>
  <c r="G648" i="29"/>
  <c r="F649" i="29"/>
  <c r="G649" i="29"/>
  <c r="F650" i="29"/>
  <c r="G650" i="29"/>
  <c r="F651" i="29"/>
  <c r="G651" i="29"/>
  <c r="F652" i="29"/>
  <c r="G652" i="29"/>
  <c r="F653" i="29"/>
  <c r="G653" i="29"/>
  <c r="F654" i="29"/>
  <c r="G654" i="29"/>
  <c r="F655" i="29"/>
  <c r="G655" i="29"/>
  <c r="F656" i="29"/>
  <c r="G656" i="29"/>
  <c r="F657" i="29"/>
  <c r="G657" i="29"/>
  <c r="F658" i="29"/>
  <c r="G658" i="29"/>
  <c r="F659" i="29"/>
  <c r="G659" i="29"/>
  <c r="F660" i="29"/>
  <c r="G660" i="29"/>
  <c r="F661" i="29"/>
  <c r="G661" i="29"/>
  <c r="F662" i="29"/>
  <c r="G662" i="29"/>
  <c r="F663" i="29"/>
  <c r="G663" i="29"/>
  <c r="F664" i="29"/>
  <c r="G664" i="29"/>
  <c r="F665" i="29"/>
  <c r="G665" i="29"/>
  <c r="F666" i="29"/>
  <c r="G666" i="29"/>
  <c r="F667" i="29"/>
  <c r="G667" i="29"/>
  <c r="F668" i="29"/>
  <c r="G668" i="29"/>
  <c r="F669" i="29"/>
  <c r="G669" i="29"/>
  <c r="F670" i="29"/>
  <c r="G670" i="29"/>
  <c r="F671" i="29"/>
  <c r="G671" i="29"/>
  <c r="F672" i="29"/>
  <c r="G672" i="29"/>
  <c r="F673" i="29"/>
  <c r="G673" i="29"/>
  <c r="F674" i="29"/>
  <c r="G674" i="29"/>
  <c r="F675" i="29"/>
  <c r="G675" i="29"/>
  <c r="F676" i="29"/>
  <c r="G676" i="29"/>
  <c r="F677" i="29"/>
  <c r="G677" i="29"/>
  <c r="F678" i="29"/>
  <c r="G678" i="29"/>
  <c r="F679" i="29"/>
  <c r="G679" i="29"/>
  <c r="F680" i="29"/>
  <c r="G680" i="29"/>
  <c r="F681" i="29"/>
  <c r="G681" i="29"/>
  <c r="F682" i="29"/>
  <c r="G682" i="29"/>
  <c r="F683" i="29"/>
  <c r="G683" i="29"/>
  <c r="F684" i="29"/>
  <c r="G684" i="29"/>
  <c r="F685" i="29"/>
  <c r="G685" i="29"/>
  <c r="F686" i="29"/>
  <c r="G686" i="29"/>
  <c r="F687" i="29"/>
  <c r="G687" i="29"/>
  <c r="F688" i="29"/>
  <c r="G688" i="29"/>
  <c r="F689" i="29"/>
  <c r="G689" i="29"/>
  <c r="F690" i="29"/>
  <c r="G690" i="29"/>
  <c r="F691" i="29"/>
  <c r="G691" i="29"/>
  <c r="F692" i="29"/>
  <c r="G692" i="29"/>
  <c r="F693" i="29"/>
  <c r="G693" i="29"/>
  <c r="F694" i="29"/>
  <c r="G694" i="29"/>
  <c r="F695" i="29"/>
  <c r="G695" i="29"/>
  <c r="F696" i="29"/>
  <c r="G696" i="29"/>
  <c r="F697" i="29"/>
  <c r="G697" i="29"/>
  <c r="F698" i="29"/>
  <c r="G698" i="29"/>
  <c r="F699" i="29"/>
  <c r="G699" i="29"/>
  <c r="F700" i="29"/>
  <c r="G700" i="29"/>
  <c r="F701" i="29"/>
  <c r="G701" i="29"/>
  <c r="F702" i="29"/>
  <c r="G702" i="29"/>
  <c r="F703" i="29"/>
  <c r="G703" i="29"/>
  <c r="F704" i="29"/>
  <c r="G704" i="29"/>
  <c r="F705" i="29"/>
  <c r="G705" i="29"/>
  <c r="F706" i="29"/>
  <c r="G706" i="29"/>
  <c r="F707" i="29"/>
  <c r="G707" i="29"/>
  <c r="F708" i="29"/>
  <c r="G708" i="29"/>
  <c r="F709" i="29"/>
  <c r="G709" i="29"/>
  <c r="F710" i="29"/>
  <c r="G710" i="29"/>
  <c r="F711" i="29"/>
  <c r="G711" i="29"/>
  <c r="F712" i="29"/>
  <c r="G712" i="29"/>
  <c r="F713" i="29"/>
  <c r="G713" i="29"/>
  <c r="F714" i="29"/>
  <c r="G714" i="29"/>
  <c r="F715" i="29"/>
  <c r="G715" i="29"/>
  <c r="F716" i="29"/>
  <c r="G716" i="29"/>
  <c r="F717" i="29"/>
  <c r="G717" i="29"/>
  <c r="F718" i="29"/>
  <c r="G718" i="29"/>
  <c r="F719" i="29"/>
  <c r="G719" i="29"/>
  <c r="F720" i="29"/>
  <c r="G720" i="29"/>
  <c r="F721" i="29"/>
  <c r="G721" i="29"/>
  <c r="F722" i="29"/>
  <c r="G722" i="29"/>
  <c r="F723" i="29"/>
  <c r="G723" i="29"/>
  <c r="F724" i="29"/>
  <c r="G724" i="29"/>
  <c r="F725" i="29"/>
  <c r="G725" i="29"/>
  <c r="F726" i="29"/>
  <c r="G726" i="29"/>
  <c r="F727" i="29"/>
  <c r="G727" i="29"/>
  <c r="F728" i="29"/>
  <c r="G728" i="29"/>
  <c r="F729" i="29"/>
  <c r="G729" i="29"/>
  <c r="F730" i="29"/>
  <c r="G730" i="29"/>
  <c r="F731" i="29"/>
  <c r="G731" i="29"/>
  <c r="F732" i="29"/>
  <c r="G732" i="29"/>
  <c r="F733" i="29"/>
  <c r="G733" i="29"/>
  <c r="F734" i="29"/>
  <c r="G734" i="29"/>
  <c r="F735" i="29"/>
  <c r="G735" i="29"/>
  <c r="F736" i="29"/>
  <c r="G736" i="29"/>
  <c r="F737" i="29"/>
  <c r="G737" i="29"/>
  <c r="F738" i="29"/>
  <c r="G738" i="29"/>
  <c r="F739" i="29"/>
  <c r="G739" i="29"/>
  <c r="F740" i="29"/>
  <c r="G740" i="29"/>
  <c r="F741" i="29"/>
  <c r="G741" i="29"/>
  <c r="F742" i="29"/>
  <c r="G742" i="29"/>
  <c r="F743" i="29"/>
  <c r="G743" i="29"/>
  <c r="F744" i="29"/>
  <c r="G744" i="29"/>
  <c r="F745" i="29"/>
  <c r="G745" i="29"/>
  <c r="F746" i="29"/>
  <c r="G746" i="29"/>
  <c r="F747" i="29"/>
  <c r="G747" i="29"/>
  <c r="F748" i="29"/>
  <c r="G748" i="29"/>
  <c r="F749" i="29"/>
  <c r="G749" i="29"/>
  <c r="F750" i="29"/>
  <c r="G750" i="29"/>
  <c r="F751" i="29"/>
  <c r="G751" i="29"/>
  <c r="AA11" i="29"/>
  <c r="AA10" i="29"/>
  <c r="AA9" i="29"/>
  <c r="AA8" i="29"/>
  <c r="X8" i="29"/>
  <c r="X9" i="29"/>
  <c r="X10" i="29"/>
  <c r="X11" i="29"/>
  <c r="W11" i="29"/>
  <c r="W10" i="29"/>
  <c r="W9" i="29"/>
  <c r="W8" i="29"/>
  <c r="W7" i="29"/>
  <c r="AC5" i="19"/>
  <c r="AD5" i="19"/>
  <c r="AD7" i="19"/>
  <c r="AD9" i="19"/>
  <c r="AC11" i="19"/>
  <c r="AD11" i="19"/>
  <c r="AC13" i="19"/>
  <c r="AD13" i="19"/>
  <c r="AC15" i="19"/>
  <c r="AD16" i="19"/>
  <c r="AC17" i="19"/>
  <c r="AD17" i="19"/>
  <c r="AD18" i="19"/>
  <c r="AC19" i="19"/>
  <c r="AD19" i="19"/>
  <c r="AD20" i="19"/>
  <c r="AD21" i="19"/>
  <c r="AD22" i="19"/>
  <c r="AD23" i="19"/>
  <c r="AD24" i="19"/>
  <c r="AC25" i="19"/>
  <c r="AD25" i="19"/>
  <c r="AD26" i="19"/>
  <c r="AC27" i="19"/>
  <c r="AD27" i="19"/>
  <c r="AD28" i="19"/>
  <c r="AC29" i="19"/>
  <c r="AD29" i="19"/>
  <c r="AD30" i="19"/>
  <c r="AC31" i="19"/>
  <c r="AD31" i="19"/>
  <c r="AD32" i="19"/>
  <c r="AC33" i="19"/>
  <c r="AD33" i="19"/>
  <c r="AD34" i="19"/>
  <c r="AC35" i="19"/>
  <c r="AD35" i="19"/>
  <c r="AC37" i="19"/>
  <c r="AD37" i="19"/>
  <c r="AC39" i="19"/>
  <c r="AD39" i="19"/>
  <c r="AD40" i="19"/>
  <c r="AC41" i="19"/>
  <c r="AD41" i="19"/>
  <c r="AD42" i="19"/>
  <c r="AC43" i="19"/>
  <c r="AD43" i="19"/>
  <c r="AD44" i="19"/>
  <c r="AD45" i="19"/>
  <c r="AD46" i="19"/>
  <c r="AD47" i="19"/>
  <c r="AD48" i="19"/>
  <c r="AD49" i="19"/>
  <c r="AD51" i="19"/>
  <c r="AD53" i="19"/>
  <c r="AC55" i="19"/>
  <c r="AD55" i="19"/>
  <c r="AC57" i="19"/>
  <c r="AD57" i="19"/>
  <c r="AD58" i="19"/>
  <c r="AC59" i="19"/>
  <c r="AD59" i="19"/>
  <c r="AD60" i="19"/>
  <c r="AC61" i="19"/>
  <c r="AD61" i="19"/>
  <c r="AD62" i="19"/>
  <c r="AC63" i="19"/>
  <c r="AD63" i="19"/>
  <c r="AD64" i="19"/>
  <c r="AC65" i="19"/>
  <c r="AD65" i="19"/>
  <c r="AD66" i="19"/>
  <c r="AC67" i="19"/>
  <c r="AD67" i="19"/>
  <c r="AD68" i="19"/>
  <c r="AD69" i="19"/>
  <c r="AD70" i="19"/>
  <c r="AD71" i="19"/>
  <c r="AD72" i="19"/>
  <c r="AD73" i="19"/>
  <c r="AD74" i="19"/>
  <c r="AD75" i="19"/>
  <c r="AD76" i="19"/>
  <c r="AD77" i="19"/>
  <c r="AD79" i="19"/>
  <c r="AD81" i="19"/>
  <c r="AC83" i="19"/>
  <c r="AD83" i="19"/>
  <c r="AC85" i="19"/>
  <c r="AD85" i="19"/>
  <c r="AC87" i="19"/>
  <c r="AD87" i="19"/>
  <c r="AD88" i="19"/>
  <c r="AC89" i="19"/>
  <c r="AD89" i="19"/>
  <c r="AD90" i="19"/>
  <c r="AC91" i="19"/>
  <c r="AD91" i="19"/>
  <c r="AD92" i="19"/>
  <c r="AC93" i="19"/>
  <c r="AD93" i="19"/>
  <c r="AD94" i="19"/>
  <c r="AC95" i="19"/>
  <c r="AD95" i="19"/>
  <c r="AD96" i="19"/>
  <c r="AC97" i="19"/>
  <c r="AD97" i="19"/>
  <c r="AD99" i="19"/>
  <c r="AD100" i="19"/>
  <c r="AD101" i="19"/>
  <c r="AD102" i="19"/>
  <c r="AD103" i="19"/>
  <c r="AD104" i="19"/>
  <c r="AD105" i="19"/>
  <c r="AD106" i="19"/>
  <c r="AC107" i="19"/>
  <c r="AD107" i="19"/>
  <c r="AD108" i="19"/>
  <c r="AC109" i="19"/>
  <c r="AD109" i="19"/>
  <c r="AC111" i="19"/>
  <c r="AD111" i="19"/>
  <c r="AD112" i="19"/>
  <c r="AC113" i="19"/>
  <c r="AD113" i="19"/>
  <c r="AD114" i="19"/>
  <c r="AC115" i="19"/>
  <c r="AD115" i="19"/>
  <c r="AD116" i="19"/>
  <c r="AC117" i="19"/>
  <c r="AD117" i="19"/>
  <c r="AD118" i="19"/>
  <c r="AC119" i="19"/>
  <c r="AD119" i="19"/>
  <c r="AD120" i="19"/>
  <c r="AC121" i="19"/>
  <c r="AD121" i="19"/>
  <c r="AC123" i="19"/>
  <c r="AD123" i="19"/>
  <c r="AC125" i="19"/>
  <c r="AD125" i="19"/>
  <c r="AD127" i="19"/>
  <c r="AD129" i="19"/>
  <c r="AC131" i="19"/>
  <c r="AD131" i="19"/>
  <c r="AC133" i="19"/>
  <c r="AD133" i="19"/>
  <c r="AD134" i="19"/>
  <c r="AC135" i="19"/>
  <c r="AD135" i="19"/>
  <c r="AD136" i="19"/>
  <c r="AC137" i="19"/>
  <c r="AD137" i="19"/>
  <c r="AD138" i="19"/>
  <c r="AC139" i="19"/>
  <c r="AD139" i="19"/>
  <c r="AD140" i="19"/>
  <c r="AD141" i="19"/>
  <c r="AD142" i="19"/>
  <c r="AD143" i="19"/>
  <c r="AD144" i="19"/>
  <c r="AD145" i="19"/>
  <c r="AD146" i="19"/>
  <c r="AC147" i="19"/>
  <c r="AD147" i="19"/>
  <c r="AD148" i="19"/>
  <c r="AC149" i="19"/>
  <c r="AD149" i="19"/>
  <c r="AD150" i="19"/>
  <c r="AC151" i="19"/>
  <c r="AD151" i="19"/>
  <c r="AC153" i="19"/>
  <c r="AD153" i="19"/>
  <c r="AC155" i="19"/>
  <c r="AD155" i="19"/>
  <c r="AC157" i="19"/>
  <c r="AD157" i="19"/>
  <c r="AC159" i="19"/>
  <c r="AD159" i="19"/>
  <c r="AD160" i="19"/>
  <c r="AC161" i="19"/>
  <c r="AD161" i="19"/>
  <c r="AD162" i="19"/>
  <c r="AC163" i="19"/>
  <c r="AD163" i="19"/>
  <c r="AD164" i="19"/>
  <c r="AD165" i="19"/>
  <c r="AD166" i="19"/>
  <c r="AD167" i="19"/>
  <c r="AD168" i="19"/>
  <c r="AD169" i="19"/>
  <c r="AD171" i="19"/>
  <c r="AD173" i="19"/>
  <c r="AC175" i="19"/>
  <c r="AD175" i="19"/>
  <c r="AD176" i="19"/>
  <c r="AC177" i="19"/>
  <c r="AD177" i="19"/>
  <c r="AD178" i="19"/>
  <c r="AC179" i="19"/>
  <c r="AD179" i="19"/>
  <c r="AD180" i="19"/>
  <c r="AC181" i="19"/>
  <c r="AD181" i="19"/>
  <c r="AD182" i="19"/>
  <c r="AC183" i="19"/>
  <c r="AD183" i="19"/>
  <c r="AD184" i="19"/>
  <c r="AC185" i="19"/>
  <c r="AD185" i="19"/>
  <c r="AD186" i="19"/>
  <c r="AC187" i="19"/>
  <c r="AD187" i="19"/>
  <c r="AD188" i="19"/>
  <c r="AC189" i="19"/>
  <c r="AD189" i="19"/>
  <c r="AD190" i="19"/>
  <c r="AD191" i="19"/>
  <c r="AD192" i="19"/>
  <c r="AD193" i="19"/>
  <c r="AD195" i="19"/>
  <c r="AD197" i="19"/>
  <c r="AD201" i="19"/>
  <c r="AC203" i="19"/>
  <c r="AD203" i="19"/>
  <c r="AC205" i="19"/>
  <c r="AD205" i="19"/>
  <c r="AC207" i="19"/>
  <c r="AD207" i="19"/>
  <c r="AD208" i="19"/>
  <c r="AC209" i="19"/>
  <c r="AD209" i="19"/>
  <c r="AD210" i="19"/>
  <c r="AC211" i="19"/>
  <c r="AD211" i="19"/>
  <c r="AD212" i="19"/>
  <c r="AC213" i="19"/>
  <c r="AD213" i="19"/>
  <c r="AD214" i="19"/>
  <c r="AC215" i="19"/>
  <c r="AD215" i="19"/>
  <c r="AD216" i="19"/>
  <c r="AC217" i="19"/>
  <c r="AD217" i="19"/>
  <c r="AD218" i="19"/>
  <c r="AD219" i="19"/>
  <c r="AD220" i="19"/>
  <c r="AD221" i="19"/>
  <c r="AD222" i="19"/>
  <c r="AD223" i="19"/>
  <c r="AD224" i="19"/>
  <c r="AD225" i="19"/>
  <c r="AD226" i="19"/>
  <c r="AC227" i="19"/>
  <c r="AD227" i="19"/>
  <c r="AC229" i="19"/>
  <c r="AD229" i="19"/>
  <c r="AC231" i="19"/>
  <c r="AD231" i="19"/>
  <c r="AD232" i="19"/>
  <c r="AC233" i="19"/>
  <c r="AD233" i="19"/>
  <c r="AD234" i="19"/>
  <c r="AC235" i="19"/>
  <c r="AD235" i="19"/>
  <c r="AD236" i="19"/>
  <c r="AD237" i="19"/>
  <c r="AD238" i="19"/>
  <c r="AC239" i="19"/>
  <c r="AD239" i="19"/>
  <c r="AD240" i="19"/>
  <c r="AC241" i="19"/>
  <c r="AD241" i="19"/>
  <c r="AC243" i="19"/>
  <c r="AD243" i="19"/>
  <c r="AC245" i="19"/>
  <c r="AD245" i="19"/>
  <c r="AC247" i="19"/>
  <c r="AD247" i="19"/>
  <c r="AD249" i="19"/>
  <c r="AD250" i="19"/>
  <c r="AC251" i="19"/>
  <c r="AD251" i="19"/>
  <c r="AD252" i="19"/>
  <c r="AC253" i="19"/>
  <c r="AD253" i="19"/>
  <c r="AD254" i="19"/>
  <c r="AC255" i="19"/>
  <c r="AD255" i="19"/>
  <c r="AD256" i="19"/>
  <c r="AC257" i="19"/>
  <c r="AD257" i="19"/>
  <c r="AD258" i="19"/>
  <c r="AC259" i="19"/>
  <c r="AD259" i="19"/>
  <c r="AD260" i="19"/>
  <c r="AD261" i="19"/>
  <c r="AD262" i="19"/>
  <c r="AD263" i="19"/>
  <c r="AD264" i="19"/>
  <c r="AD265" i="19"/>
  <c r="AD266" i="19"/>
  <c r="AC267" i="19"/>
  <c r="AD267" i="19"/>
  <c r="AD268" i="19"/>
  <c r="AC269" i="19"/>
  <c r="AD269" i="19"/>
  <c r="AC271" i="19"/>
  <c r="AD271" i="19"/>
  <c r="AC273" i="19"/>
  <c r="AD273" i="19"/>
  <c r="AC275" i="19"/>
  <c r="AC277" i="19"/>
  <c r="AD277" i="19"/>
  <c r="AC279" i="19"/>
  <c r="AD279" i="19"/>
  <c r="AD280" i="19"/>
  <c r="AC281" i="19"/>
  <c r="AD281" i="19"/>
  <c r="AD282" i="19"/>
  <c r="AC283" i="19"/>
  <c r="AD283" i="19"/>
  <c r="AD284" i="19"/>
  <c r="AD285" i="19"/>
  <c r="AD286" i="19"/>
  <c r="AD287" i="19"/>
  <c r="AD288" i="19"/>
  <c r="AD289" i="19"/>
  <c r="AD291" i="19"/>
  <c r="AD292" i="19"/>
  <c r="AD293" i="19"/>
  <c r="AD294" i="19"/>
  <c r="AD295" i="19"/>
  <c r="AD296" i="19"/>
  <c r="AC297" i="19"/>
  <c r="AD297" i="19"/>
  <c r="AD298" i="19"/>
  <c r="AC299" i="19"/>
  <c r="AD299" i="19"/>
  <c r="AD300" i="19"/>
  <c r="AC301" i="19"/>
  <c r="AD301" i="19"/>
  <c r="AC303" i="19"/>
  <c r="AD303" i="19"/>
  <c r="AD304" i="19"/>
  <c r="AC305" i="19"/>
  <c r="AD305" i="19"/>
  <c r="AD306" i="19"/>
  <c r="AC307" i="19"/>
  <c r="AD307" i="19"/>
  <c r="AD308" i="19"/>
  <c r="AC309" i="19"/>
  <c r="AD309" i="19"/>
  <c r="AD310" i="19"/>
  <c r="AD311" i="19"/>
  <c r="AD312" i="19"/>
  <c r="AD313" i="19"/>
  <c r="AD315" i="19"/>
  <c r="AD317" i="19"/>
  <c r="AD319" i="19"/>
  <c r="AD321" i="19"/>
  <c r="AC323" i="19"/>
  <c r="AD323" i="19"/>
  <c r="AC325" i="19"/>
  <c r="AD325" i="19"/>
  <c r="AD326" i="19"/>
  <c r="AC327" i="19"/>
  <c r="AD327" i="19"/>
  <c r="AD328" i="19"/>
  <c r="AC329" i="19"/>
  <c r="AD329" i="19"/>
  <c r="AD330" i="19"/>
  <c r="AC331" i="19"/>
  <c r="AD331" i="19"/>
  <c r="AD332" i="19"/>
  <c r="AC333" i="19"/>
  <c r="AD333" i="19"/>
  <c r="AD334" i="19"/>
  <c r="AC335" i="19"/>
  <c r="AD335" i="19"/>
  <c r="AD336" i="19"/>
  <c r="AC337" i="19"/>
  <c r="AD337" i="19"/>
  <c r="AD338" i="19"/>
  <c r="AC339" i="19"/>
  <c r="AD339" i="19"/>
  <c r="AD340" i="19"/>
  <c r="AD341" i="19"/>
  <c r="AD342" i="19"/>
  <c r="AD343" i="19"/>
  <c r="AD345" i="19"/>
  <c r="AC347" i="19"/>
  <c r="AD347" i="19"/>
  <c r="AC349" i="19"/>
  <c r="AD349" i="19"/>
  <c r="AC351" i="19"/>
  <c r="AD352" i="19"/>
  <c r="AC353" i="19"/>
  <c r="AD353" i="19"/>
  <c r="AD354" i="19"/>
  <c r="AC355" i="19"/>
  <c r="AD355" i="19"/>
  <c r="AD356" i="19"/>
  <c r="AD357" i="19"/>
  <c r="AD358" i="19"/>
  <c r="AC359" i="19"/>
  <c r="AD359" i="19"/>
  <c r="AD360" i="19"/>
  <c r="AC361" i="19"/>
  <c r="AC363" i="19"/>
  <c r="AD363" i="19"/>
  <c r="AC365" i="19"/>
  <c r="AD365" i="19"/>
  <c r="AC367" i="19"/>
  <c r="AD367" i="19"/>
  <c r="AD368" i="19"/>
  <c r="AD369" i="19"/>
  <c r="AD370" i="19"/>
  <c r="AC371" i="19"/>
  <c r="AD371" i="19"/>
  <c r="AD372" i="19"/>
  <c r="AC373" i="19"/>
  <c r="AD373" i="19"/>
  <c r="AD374" i="19"/>
  <c r="AC375" i="19"/>
  <c r="AD375" i="19"/>
  <c r="AD376" i="19"/>
  <c r="AC377" i="19"/>
  <c r="AD377" i="19"/>
  <c r="AD378" i="19"/>
  <c r="AC379" i="19"/>
  <c r="AD379" i="19"/>
  <c r="AD380" i="19"/>
  <c r="AD381" i="19"/>
  <c r="AD382" i="19"/>
  <c r="AD383" i="19"/>
  <c r="AD384" i="19"/>
  <c r="AD385" i="19"/>
  <c r="AD387" i="19"/>
  <c r="AC389" i="19"/>
  <c r="AD389" i="19"/>
  <c r="AC391" i="19"/>
  <c r="AD391" i="19"/>
  <c r="AC393" i="19"/>
  <c r="AD393" i="19"/>
  <c r="AC395" i="19"/>
  <c r="AD395" i="19"/>
  <c r="AC397" i="19"/>
  <c r="AD397" i="19"/>
  <c r="AC399" i="19"/>
  <c r="AD399" i="19"/>
  <c r="AD400" i="19"/>
  <c r="AC401" i="19"/>
  <c r="AD401" i="19"/>
  <c r="AD402" i="19"/>
  <c r="AC403" i="19"/>
  <c r="AD403" i="19"/>
  <c r="AD404" i="19"/>
  <c r="AD405" i="19"/>
  <c r="AD406" i="19"/>
  <c r="AD407" i="19"/>
  <c r="AD408" i="19"/>
  <c r="AD409" i="19"/>
  <c r="AD410" i="19"/>
  <c r="AD411" i="19"/>
  <c r="AD412" i="19"/>
  <c r="AD413" i="19"/>
  <c r="AD414" i="19"/>
  <c r="AD415" i="19"/>
  <c r="AD416" i="19"/>
  <c r="AC417" i="19"/>
  <c r="AD417" i="19"/>
  <c r="AD418" i="19"/>
  <c r="AC419" i="19"/>
  <c r="AD419" i="19"/>
  <c r="AC421" i="19"/>
  <c r="AD421" i="19"/>
  <c r="AC423" i="19"/>
  <c r="AD423" i="19"/>
  <c r="AD424" i="19"/>
  <c r="AC425" i="19"/>
  <c r="AD425" i="19"/>
  <c r="AD426" i="19"/>
  <c r="AC427" i="19"/>
  <c r="AD427" i="19"/>
  <c r="AD428" i="19"/>
  <c r="AC429" i="19"/>
  <c r="AD429" i="19"/>
  <c r="AD430" i="19"/>
  <c r="AC431" i="19"/>
  <c r="AD431" i="19"/>
  <c r="AD432" i="19"/>
  <c r="AD433" i="19"/>
  <c r="AD435" i="19"/>
  <c r="AD439" i="19"/>
  <c r="AD441" i="19"/>
  <c r="AD442" i="19"/>
  <c r="AC443" i="19"/>
  <c r="AD443" i="19"/>
  <c r="AD444" i="19"/>
  <c r="AC445" i="19"/>
  <c r="AD445" i="19"/>
  <c r="AD446" i="19"/>
  <c r="AC447" i="19"/>
  <c r="AD447" i="19"/>
  <c r="AD448" i="19"/>
  <c r="AC449" i="19"/>
  <c r="AD449" i="19"/>
  <c r="AD450" i="19"/>
  <c r="AC451" i="19"/>
  <c r="AD451" i="19"/>
  <c r="AD452" i="19"/>
  <c r="AC453" i="19"/>
  <c r="AD453" i="19"/>
  <c r="AD454" i="19"/>
  <c r="AC455" i="19"/>
  <c r="AD455" i="19"/>
  <c r="AD456" i="19"/>
  <c r="AC457" i="19"/>
  <c r="AD457" i="19"/>
  <c r="AD458" i="19"/>
  <c r="AC459" i="19"/>
  <c r="AD459" i="19"/>
  <c r="AD460" i="19"/>
  <c r="AD461" i="19"/>
  <c r="AD463" i="19"/>
  <c r="AD465" i="19"/>
  <c r="AC467" i="19"/>
  <c r="AD467" i="19"/>
  <c r="AC469" i="19"/>
  <c r="AD469" i="19"/>
  <c r="AC471" i="19"/>
  <c r="AD471" i="19"/>
  <c r="AD472" i="19"/>
  <c r="AC473" i="19"/>
  <c r="AD473" i="19"/>
  <c r="AD474" i="19"/>
  <c r="AC475" i="19"/>
  <c r="AD475" i="19"/>
  <c r="AD476" i="19"/>
  <c r="AD477" i="19"/>
  <c r="AD478" i="19"/>
  <c r="AD479" i="19"/>
  <c r="AD480" i="19"/>
  <c r="AC481" i="19"/>
  <c r="AD481" i="19"/>
  <c r="AC483" i="19"/>
  <c r="AD483" i="19"/>
  <c r="AD484" i="19"/>
  <c r="AC485" i="19"/>
  <c r="AD485" i="19"/>
  <c r="AD486" i="19"/>
  <c r="AC487" i="19"/>
  <c r="AD487" i="19"/>
  <c r="AD488" i="19"/>
  <c r="AC489" i="19"/>
  <c r="AD489" i="19"/>
  <c r="AD490" i="19"/>
  <c r="AC491" i="19"/>
  <c r="AD491" i="19"/>
  <c r="AD492" i="19"/>
  <c r="AC493" i="19"/>
  <c r="AD493" i="19"/>
  <c r="AC495" i="19"/>
  <c r="AD495" i="19"/>
  <c r="AD496" i="19"/>
  <c r="AC497" i="19"/>
  <c r="AD497" i="19"/>
  <c r="AD498" i="19"/>
  <c r="AC499" i="19"/>
  <c r="AD499" i="19"/>
  <c r="AD500" i="19"/>
  <c r="AD501" i="19"/>
  <c r="AD502" i="19"/>
  <c r="AD503" i="19"/>
  <c r="AD504" i="19"/>
  <c r="AD505" i="19"/>
  <c r="AD507" i="19"/>
  <c r="AC509" i="19"/>
  <c r="AD509" i="19"/>
  <c r="AC511" i="19"/>
  <c r="AD511" i="19"/>
  <c r="AC513" i="19"/>
  <c r="AC515" i="19"/>
  <c r="AD515" i="19"/>
  <c r="AC517" i="19"/>
  <c r="AD517" i="19"/>
  <c r="AD518" i="19"/>
  <c r="AC519" i="19"/>
  <c r="AD519" i="19"/>
  <c r="AD520" i="19"/>
  <c r="AC521" i="19"/>
  <c r="AD521" i="19"/>
  <c r="AD522" i="19"/>
  <c r="AC523" i="19"/>
  <c r="AD523" i="19"/>
  <c r="AD524" i="19"/>
  <c r="AD525" i="19"/>
  <c r="AD526" i="19"/>
  <c r="AD527" i="19"/>
  <c r="AD528" i="19"/>
  <c r="AD529" i="19"/>
  <c r="AD530" i="19"/>
  <c r="AD531" i="19"/>
  <c r="AD532" i="19"/>
  <c r="AD533" i="19"/>
  <c r="AD534" i="19"/>
  <c r="AD535" i="19"/>
  <c r="AD537" i="19"/>
  <c r="AC539" i="19"/>
  <c r="AD539" i="19"/>
  <c r="AC541" i="19"/>
  <c r="AD541" i="19"/>
  <c r="AC543" i="19"/>
  <c r="AD543" i="19"/>
  <c r="AD544" i="19"/>
  <c r="AC545" i="19"/>
  <c r="AD545" i="19"/>
  <c r="AD546" i="19"/>
  <c r="AC547" i="19"/>
  <c r="AD547" i="19"/>
  <c r="AD548" i="19"/>
  <c r="AC549" i="19"/>
  <c r="AD549" i="19"/>
  <c r="AD550" i="19"/>
  <c r="AC551" i="19"/>
  <c r="AD551" i="19"/>
  <c r="AD552" i="19"/>
  <c r="AC553" i="19"/>
  <c r="AD553" i="19"/>
  <c r="AD555" i="19"/>
  <c r="AD557" i="19"/>
  <c r="AD559" i="19"/>
  <c r="AD560" i="19"/>
  <c r="AD561" i="19"/>
  <c r="AD562" i="19"/>
  <c r="AC563" i="19"/>
  <c r="AD563" i="19"/>
  <c r="AD564" i="19"/>
  <c r="AC565" i="19"/>
  <c r="AD565" i="19"/>
  <c r="AD566" i="19"/>
  <c r="AC567" i="19"/>
  <c r="AD567" i="19"/>
  <c r="AD568" i="19"/>
  <c r="AC569" i="19"/>
  <c r="AD569" i="19"/>
  <c r="AD570" i="19"/>
  <c r="AC571" i="19"/>
  <c r="AD571" i="19"/>
  <c r="AD572" i="19"/>
  <c r="AC573" i="19"/>
  <c r="AD573" i="19"/>
  <c r="AD574" i="19"/>
  <c r="AC575" i="19"/>
  <c r="AD575" i="19"/>
  <c r="AD576" i="19"/>
  <c r="AC577" i="19"/>
  <c r="AD577" i="19"/>
  <c r="AC579" i="19"/>
  <c r="AD579" i="19"/>
  <c r="AC581" i="19"/>
  <c r="AD581" i="19"/>
  <c r="AD583" i="19"/>
  <c r="AD585" i="19"/>
  <c r="AC587" i="19"/>
  <c r="AD587" i="19"/>
  <c r="AC589" i="19"/>
  <c r="AC591" i="19"/>
  <c r="AD591" i="19"/>
  <c r="AD592" i="19"/>
  <c r="AC593" i="19"/>
  <c r="AD593" i="19"/>
  <c r="AD594" i="19"/>
  <c r="AC595" i="19"/>
  <c r="AD595" i="19"/>
  <c r="AD596" i="19"/>
  <c r="AD597" i="19"/>
  <c r="AD598" i="19"/>
  <c r="AD599" i="19"/>
  <c r="AD600" i="19"/>
  <c r="AC601" i="19"/>
  <c r="AD601" i="19"/>
  <c r="AD602" i="19"/>
  <c r="AC603" i="19"/>
  <c r="AD603" i="19"/>
  <c r="AD604" i="19"/>
  <c r="AC605" i="19"/>
  <c r="AD605" i="19"/>
  <c r="AD606" i="19"/>
  <c r="AC607" i="19"/>
  <c r="AD607" i="19"/>
  <c r="AD608" i="19"/>
  <c r="AC609" i="19"/>
  <c r="AD609" i="19"/>
  <c r="AD610" i="19"/>
  <c r="AC611" i="19"/>
  <c r="AD611" i="19"/>
  <c r="AC613" i="19"/>
  <c r="AD613" i="19"/>
  <c r="AC615" i="19"/>
  <c r="AD615" i="19"/>
  <c r="AD616" i="19"/>
  <c r="AC617" i="19"/>
  <c r="AD617" i="19"/>
  <c r="AD618" i="19"/>
  <c r="AC619" i="19"/>
  <c r="AD619" i="19"/>
  <c r="AD620" i="19"/>
  <c r="AD621" i="19"/>
  <c r="AD622" i="19"/>
  <c r="AD623" i="19"/>
  <c r="AD624" i="19"/>
  <c r="AD625" i="19"/>
  <c r="AD627" i="19"/>
  <c r="AD629" i="19"/>
  <c r="AC631" i="19"/>
  <c r="AD631" i="19"/>
  <c r="AC633" i="19"/>
  <c r="AD633" i="19"/>
  <c r="AD634" i="19"/>
  <c r="AC635" i="19"/>
  <c r="AD635" i="19"/>
  <c r="AD636" i="19"/>
  <c r="AC637" i="19"/>
  <c r="AD637" i="19"/>
  <c r="AD638" i="19"/>
  <c r="AC639" i="19"/>
  <c r="AD639" i="19"/>
  <c r="AD640" i="19"/>
  <c r="AC641" i="19"/>
  <c r="AD641" i="19"/>
  <c r="AD642" i="19"/>
  <c r="AC643" i="19"/>
  <c r="AD643" i="19"/>
  <c r="AD644" i="19"/>
  <c r="AC645" i="19"/>
  <c r="AD645" i="19"/>
  <c r="AD646" i="19"/>
  <c r="AD647" i="19"/>
  <c r="AD648" i="19"/>
  <c r="AD649" i="19"/>
  <c r="AD650" i="19"/>
  <c r="AD651" i="19"/>
  <c r="AD652" i="19"/>
  <c r="AD653" i="19"/>
  <c r="AD655" i="19"/>
  <c r="AD657" i="19"/>
  <c r="AC659" i="19"/>
  <c r="AD659" i="19"/>
  <c r="AC661" i="19"/>
  <c r="AD661" i="19"/>
  <c r="AC663" i="19"/>
  <c r="AD663" i="19"/>
  <c r="AD664" i="19"/>
  <c r="AC665" i="19"/>
  <c r="AD665" i="19"/>
  <c r="AD666" i="19"/>
  <c r="AC667" i="19"/>
  <c r="AD667" i="19"/>
  <c r="AD668" i="19"/>
  <c r="AC669" i="19"/>
  <c r="AD669" i="19"/>
  <c r="AD670" i="19"/>
  <c r="AC671" i="19"/>
  <c r="AD671" i="19"/>
  <c r="AD672" i="19"/>
  <c r="AC673" i="19"/>
  <c r="AD673" i="19"/>
  <c r="AD676" i="19"/>
  <c r="AD677" i="19"/>
  <c r="AD678" i="19"/>
  <c r="AD679" i="19"/>
  <c r="AD680" i="19"/>
  <c r="AD681" i="19"/>
  <c r="AD682" i="19"/>
  <c r="AC683" i="19"/>
  <c r="AD683" i="19"/>
  <c r="AD684" i="19"/>
  <c r="AC685" i="19"/>
  <c r="AD685" i="19"/>
  <c r="AC687" i="19"/>
  <c r="AD687" i="19"/>
  <c r="AD688" i="19"/>
  <c r="AC689" i="19"/>
  <c r="AD689" i="19"/>
  <c r="AD690" i="19"/>
  <c r="AC691" i="19"/>
  <c r="AD691" i="19"/>
  <c r="AD692" i="19"/>
  <c r="AC693" i="19"/>
  <c r="AD693" i="19"/>
  <c r="AD694" i="19"/>
  <c r="AC695" i="19"/>
  <c r="AD695" i="19"/>
  <c r="AD696" i="19"/>
  <c r="AC697" i="19"/>
  <c r="AD697" i="19"/>
  <c r="AC699" i="19"/>
  <c r="AD699" i="19"/>
  <c r="AC701" i="19"/>
  <c r="AD701" i="19"/>
  <c r="AC703" i="19"/>
  <c r="AD703" i="19"/>
  <c r="AD705" i="19"/>
  <c r="AD707" i="19"/>
  <c r="AD709" i="19"/>
  <c r="AD710" i="19"/>
  <c r="AD711" i="19"/>
  <c r="AD712" i="19"/>
  <c r="AD713" i="19"/>
  <c r="AD714" i="19"/>
  <c r="AD715" i="19"/>
  <c r="AD716" i="19"/>
  <c r="AC717" i="19"/>
  <c r="AD717" i="19"/>
  <c r="AD718" i="19"/>
  <c r="AC719" i="19"/>
  <c r="AD719" i="19"/>
  <c r="AD720" i="19"/>
  <c r="AC721" i="19"/>
  <c r="AD721" i="19"/>
  <c r="AD722" i="19"/>
  <c r="AC723" i="19"/>
  <c r="AD723" i="19"/>
  <c r="AD724" i="19"/>
  <c r="AC725" i="19"/>
  <c r="AD725" i="19"/>
  <c r="AD726" i="19"/>
  <c r="AC727" i="19"/>
  <c r="AD727" i="19"/>
  <c r="AD729" i="19"/>
  <c r="AD731" i="19"/>
  <c r="AD733" i="19"/>
  <c r="AD735" i="19"/>
  <c r="AD736" i="19"/>
  <c r="AD737" i="19"/>
  <c r="AD738" i="19"/>
  <c r="AD739" i="19"/>
  <c r="AD740" i="19"/>
  <c r="AC741" i="19"/>
  <c r="AD741" i="19"/>
  <c r="AD742" i="19"/>
  <c r="AC743" i="19"/>
  <c r="AD743" i="19"/>
  <c r="AD744" i="19"/>
  <c r="AC745" i="19"/>
  <c r="AD745" i="19"/>
  <c r="AC747" i="19"/>
  <c r="AD747" i="19"/>
  <c r="AC749" i="19"/>
  <c r="AC751" i="19"/>
  <c r="AD751" i="19"/>
  <c r="AD752" i="19"/>
  <c r="AD753" i="19"/>
  <c r="AD754" i="19"/>
  <c r="AD755" i="19"/>
  <c r="AD756" i="19"/>
  <c r="AD757" i="19"/>
  <c r="AD758" i="19"/>
  <c r="AD759" i="19"/>
  <c r="AD760" i="19"/>
  <c r="AD761" i="19"/>
  <c r="AD762" i="19"/>
  <c r="AD763" i="19"/>
  <c r="AD764" i="19"/>
  <c r="AC765" i="19"/>
  <c r="AD765" i="19"/>
  <c r="AD766" i="19"/>
  <c r="AC767" i="19"/>
  <c r="AD767" i="19"/>
  <c r="AD768" i="19"/>
  <c r="AC769" i="19"/>
  <c r="AD769" i="19"/>
  <c r="AC771" i="19"/>
  <c r="AD771" i="19"/>
  <c r="AC773" i="19"/>
  <c r="AD773" i="19"/>
  <c r="AC775" i="19"/>
  <c r="AD775" i="19"/>
  <c r="AD777" i="19"/>
  <c r="AD779" i="19"/>
  <c r="AD781" i="19"/>
  <c r="AD783" i="19"/>
  <c r="AD784" i="19"/>
  <c r="AD785" i="19"/>
  <c r="AD786" i="19"/>
  <c r="AD787" i="19"/>
  <c r="AD788" i="19"/>
  <c r="AC789" i="19"/>
  <c r="AD789" i="19"/>
  <c r="AD790" i="19"/>
  <c r="AC791" i="19"/>
  <c r="AD791" i="19"/>
  <c r="AD792" i="19"/>
  <c r="AC793" i="19"/>
  <c r="AD793" i="19"/>
  <c r="AD794" i="19"/>
  <c r="AC795" i="19"/>
  <c r="AD795" i="19"/>
  <c r="AD796" i="19"/>
  <c r="AC797" i="19"/>
  <c r="AD797" i="19"/>
  <c r="AD798" i="19"/>
  <c r="AC799" i="19"/>
  <c r="AD799" i="19"/>
  <c r="AD800" i="19"/>
  <c r="AD801" i="19"/>
  <c r="AD802" i="19"/>
  <c r="AD803" i="19"/>
  <c r="AD805" i="19"/>
  <c r="AD807" i="19"/>
  <c r="AD808" i="19"/>
  <c r="AD809" i="19"/>
  <c r="AD810" i="19"/>
  <c r="AD811" i="19"/>
  <c r="AD812" i="19"/>
  <c r="AC813" i="19"/>
  <c r="AD813" i="19"/>
  <c r="AD814" i="19"/>
  <c r="AC815" i="19"/>
  <c r="AD815" i="19"/>
  <c r="AD816" i="19"/>
  <c r="AC817" i="19"/>
  <c r="AD817" i="19"/>
  <c r="AC819" i="19"/>
  <c r="AD819" i="19"/>
  <c r="AC821" i="19"/>
  <c r="AD821" i="19"/>
  <c r="AC823" i="19"/>
  <c r="AD823" i="19"/>
  <c r="AD826" i="19"/>
  <c r="AD827" i="19"/>
  <c r="AD828" i="19"/>
  <c r="AD829" i="19"/>
  <c r="AD830" i="19"/>
  <c r="AD831" i="19"/>
  <c r="AD832" i="19"/>
  <c r="AD833" i="19"/>
  <c r="AD834" i="19"/>
  <c r="AD835" i="19"/>
  <c r="AD836" i="19"/>
  <c r="AC837" i="19"/>
  <c r="AD837" i="19"/>
  <c r="AD838" i="19"/>
  <c r="AC839" i="19"/>
  <c r="AD839" i="19"/>
  <c r="AD840" i="19"/>
  <c r="AC841" i="19"/>
  <c r="AD841" i="19"/>
  <c r="AD842" i="19"/>
  <c r="AC843" i="19"/>
  <c r="AD843" i="19"/>
  <c r="AD844" i="19"/>
  <c r="AC845" i="19"/>
  <c r="AD845" i="19"/>
  <c r="AC847" i="19"/>
  <c r="AD847" i="19"/>
  <c r="AD849" i="19"/>
  <c r="AD851" i="19"/>
  <c r="AD853" i="19"/>
  <c r="AD855" i="19"/>
  <c r="AD856" i="19"/>
  <c r="AD857" i="19"/>
  <c r="AD858" i="19"/>
  <c r="AD859" i="19"/>
  <c r="AD860" i="19"/>
  <c r="AC861" i="19"/>
  <c r="AD861" i="19"/>
  <c r="AD862" i="19"/>
  <c r="AC863" i="19"/>
  <c r="AD863" i="19"/>
  <c r="AD864" i="19"/>
  <c r="AC865" i="19"/>
  <c r="AD865" i="19"/>
  <c r="AC867" i="19"/>
  <c r="AD867" i="19"/>
  <c r="AD868" i="19"/>
  <c r="AC869" i="19"/>
  <c r="AD869" i="19"/>
  <c r="AD870" i="19"/>
  <c r="AC871" i="19"/>
  <c r="AD871" i="19"/>
  <c r="AD872" i="19"/>
  <c r="AD873" i="19"/>
  <c r="AD874" i="19"/>
  <c r="AD875" i="19"/>
  <c r="AD876" i="19"/>
  <c r="AD877" i="19"/>
  <c r="AD879" i="19"/>
  <c r="AD880" i="19"/>
  <c r="AD881" i="19"/>
  <c r="AD882" i="19"/>
  <c r="AD883" i="19"/>
  <c r="AD884" i="19"/>
  <c r="AC885" i="19"/>
  <c r="AD885" i="19"/>
  <c r="AD886" i="19"/>
  <c r="AC887" i="19"/>
  <c r="AD887" i="19"/>
  <c r="AD888" i="19"/>
  <c r="AC889" i="19"/>
  <c r="AD889" i="19"/>
  <c r="AC891" i="19"/>
  <c r="AD891" i="19"/>
  <c r="AC893" i="19"/>
  <c r="AD893" i="19"/>
  <c r="AC895" i="19"/>
  <c r="AD895" i="19"/>
  <c r="AD897" i="19"/>
  <c r="AD899" i="19"/>
  <c r="AD901" i="19"/>
  <c r="AD902" i="19"/>
  <c r="AD903" i="19"/>
  <c r="AD904" i="19"/>
  <c r="AD905" i="19"/>
  <c r="AD906" i="19"/>
  <c r="AD907" i="19"/>
  <c r="AD908" i="19"/>
  <c r="AC909" i="19"/>
  <c r="AD909" i="19"/>
  <c r="AD910" i="19"/>
  <c r="AC911" i="19"/>
  <c r="AD911" i="19"/>
  <c r="AD912" i="19"/>
  <c r="AC913" i="19"/>
  <c r="AD913" i="19"/>
  <c r="AD914" i="19"/>
  <c r="AC915" i="19"/>
  <c r="AD915" i="19"/>
  <c r="AD916" i="19"/>
  <c r="AC917" i="19"/>
  <c r="AD917" i="19"/>
  <c r="AD918" i="19"/>
  <c r="AC919" i="19"/>
  <c r="AD919" i="19"/>
  <c r="AD921" i="19"/>
  <c r="AD923" i="19"/>
  <c r="AD925" i="19"/>
  <c r="AD927" i="19"/>
  <c r="AD928" i="19"/>
  <c r="AD929" i="19"/>
  <c r="AD930" i="19"/>
  <c r="AD931" i="19"/>
  <c r="AD932" i="19"/>
  <c r="AC933" i="19"/>
  <c r="AD933" i="19"/>
  <c r="AD934" i="19"/>
  <c r="AC935" i="19"/>
  <c r="AD935" i="19"/>
  <c r="AD936" i="19"/>
  <c r="AC937" i="19"/>
  <c r="AD937" i="19"/>
  <c r="AC939" i="19"/>
  <c r="AD939" i="19"/>
  <c r="AC941" i="19"/>
  <c r="AD941" i="19"/>
  <c r="AC943" i="19"/>
  <c r="AD943" i="19"/>
  <c r="AD944" i="19"/>
  <c r="AD945" i="19"/>
  <c r="AD946" i="19"/>
  <c r="AD947" i="19"/>
  <c r="AD948" i="19"/>
  <c r="AD949" i="19"/>
  <c r="AD950" i="19"/>
  <c r="AD951" i="19"/>
  <c r="AD952" i="19"/>
  <c r="AD953" i="19"/>
  <c r="AD954" i="19"/>
  <c r="AD955" i="19"/>
  <c r="AD956" i="19"/>
  <c r="AC957" i="19"/>
  <c r="AD957" i="19"/>
  <c r="AD958" i="19"/>
  <c r="AC959" i="19"/>
  <c r="AD959" i="19"/>
  <c r="AD960" i="19"/>
  <c r="AC961" i="19"/>
  <c r="AD961" i="19"/>
  <c r="AC963" i="19"/>
  <c r="AD963" i="19"/>
  <c r="AC965" i="19"/>
  <c r="AD965" i="19"/>
  <c r="AC967" i="19"/>
  <c r="AD967" i="19"/>
  <c r="AD969" i="19"/>
  <c r="AD971" i="19"/>
  <c r="AD973" i="19"/>
  <c r="AD976" i="19"/>
  <c r="AD977" i="19"/>
  <c r="AD978" i="19"/>
  <c r="AD979" i="19"/>
  <c r="AD980" i="19"/>
  <c r="AC981" i="19"/>
  <c r="AD981" i="19"/>
  <c r="AD982" i="19"/>
  <c r="AC983" i="19"/>
  <c r="AD983" i="19"/>
  <c r="AD984" i="19"/>
  <c r="AC985" i="19"/>
  <c r="AD985" i="19"/>
  <c r="AD986" i="19"/>
  <c r="AC987" i="19"/>
  <c r="AD987" i="19"/>
  <c r="AD988" i="19"/>
  <c r="AC989" i="19"/>
  <c r="AD989" i="19"/>
  <c r="AD990" i="19"/>
  <c r="AC991" i="19"/>
  <c r="AD991" i="19"/>
  <c r="AD992" i="19"/>
  <c r="AD993" i="19"/>
  <c r="AD994" i="19"/>
  <c r="AD995" i="19"/>
  <c r="AD997" i="19"/>
  <c r="AD999" i="19"/>
  <c r="AD1000" i="19"/>
  <c r="AD1001" i="19"/>
  <c r="AD1002" i="19"/>
  <c r="AD1003" i="19"/>
  <c r="AD1004" i="19"/>
  <c r="AC1005" i="19"/>
  <c r="AD1005" i="19"/>
  <c r="AD1006" i="19"/>
  <c r="AC1007" i="19"/>
  <c r="AD1007" i="19"/>
  <c r="AD1008" i="19"/>
  <c r="AC1009" i="19"/>
  <c r="AD1009" i="19"/>
  <c r="AC1011" i="19"/>
  <c r="AD1011" i="19"/>
  <c r="AC1013" i="19"/>
  <c r="AD1013" i="19"/>
  <c r="AC1015" i="19"/>
  <c r="AD1015" i="19"/>
  <c r="AD1017" i="19"/>
  <c r="AD1018" i="19"/>
  <c r="AD1019" i="19"/>
  <c r="AD1020" i="19"/>
  <c r="AD1021" i="19"/>
  <c r="AD1022" i="19"/>
  <c r="AD1023" i="19"/>
  <c r="AD1024" i="19"/>
  <c r="AD1025" i="19"/>
  <c r="AD1026" i="19"/>
  <c r="AD1027" i="19"/>
  <c r="AD1028" i="19"/>
  <c r="AC1029" i="19"/>
  <c r="AD1029" i="19"/>
  <c r="AD1030" i="19"/>
  <c r="AC1031" i="19"/>
  <c r="AD1031" i="19"/>
  <c r="AD1032" i="19"/>
  <c r="AC1033" i="19"/>
  <c r="AD1033" i="19"/>
  <c r="AD1034" i="19"/>
  <c r="AC1035" i="19"/>
  <c r="AD1035" i="19"/>
  <c r="AC1037" i="19"/>
  <c r="AD1037" i="19"/>
  <c r="AC1039" i="19"/>
  <c r="AD1039" i="19"/>
  <c r="AD1041" i="19"/>
  <c r="AD1043" i="19"/>
  <c r="AD1045" i="19"/>
  <c r="AD1047" i="19"/>
  <c r="AD1048" i="19"/>
  <c r="AD1049" i="19"/>
  <c r="AD1050" i="19"/>
  <c r="AD1052" i="19"/>
  <c r="AC1053" i="19"/>
  <c r="AD1053" i="19"/>
  <c r="AD1054" i="19"/>
  <c r="AC1055" i="19"/>
  <c r="AD1055" i="19"/>
  <c r="AD1056" i="19"/>
  <c r="AC1057" i="19"/>
  <c r="AD1057" i="19"/>
  <c r="AD1058" i="19"/>
  <c r="AC1059" i="19"/>
  <c r="AD1059" i="19"/>
  <c r="AD1060" i="19"/>
  <c r="AC1061" i="19"/>
  <c r="AD1061" i="19"/>
  <c r="AD1062" i="19"/>
  <c r="AC1063" i="19"/>
  <c r="AD1063" i="19"/>
  <c r="AD1064" i="19"/>
  <c r="AD1065" i="19"/>
  <c r="AD1066" i="19"/>
  <c r="AD1067" i="19"/>
  <c r="AD1069" i="19"/>
  <c r="AD1071" i="19"/>
  <c r="AD1072" i="19"/>
  <c r="AD1073" i="19"/>
  <c r="AD1074" i="19"/>
  <c r="AD1075" i="19"/>
  <c r="AD1076" i="19"/>
  <c r="AC1077" i="19"/>
  <c r="AD1077" i="19"/>
  <c r="AD1078" i="19"/>
  <c r="AC1079" i="19"/>
  <c r="AD1079" i="19"/>
  <c r="AD1080" i="19"/>
  <c r="AC1081" i="19"/>
  <c r="AD1081" i="19"/>
  <c r="AC1083" i="19"/>
  <c r="AD1083" i="19"/>
  <c r="AC1085" i="19"/>
  <c r="AD1085" i="19"/>
  <c r="AC1087" i="19"/>
  <c r="AD1087" i="19"/>
  <c r="AD1089" i="19"/>
  <c r="AD1090" i="19"/>
  <c r="AD1091" i="19"/>
  <c r="AD1092" i="19"/>
  <c r="AD1093" i="19"/>
  <c r="AD1094" i="19"/>
  <c r="AD1095" i="19"/>
  <c r="AD1096" i="19"/>
  <c r="AD1097" i="19"/>
  <c r="AD1098" i="19"/>
  <c r="AD1099" i="19"/>
  <c r="AD1100" i="19"/>
  <c r="AC1101" i="19"/>
  <c r="AD1101" i="19"/>
  <c r="AD1102" i="19"/>
  <c r="AC1103" i="19"/>
  <c r="AD1103" i="19"/>
  <c r="AD1104" i="19"/>
  <c r="AC1105" i="19"/>
  <c r="AD1105" i="19"/>
  <c r="AD1106" i="19"/>
  <c r="AC1107" i="19"/>
  <c r="AD1107" i="19"/>
  <c r="AC1109" i="19"/>
  <c r="AD1109" i="19"/>
  <c r="AC1111" i="19"/>
  <c r="AD1111" i="19"/>
  <c r="AD1113" i="19"/>
  <c r="AD1115" i="19"/>
  <c r="AD1117" i="19"/>
  <c r="AD1119" i="19"/>
  <c r="AD1120" i="19"/>
  <c r="AD1121" i="19"/>
  <c r="AD1122" i="19"/>
  <c r="AD1124" i="19"/>
  <c r="AC1125" i="19"/>
  <c r="AD1125" i="19"/>
  <c r="AD1126" i="19"/>
  <c r="AC1127" i="19"/>
  <c r="AD1127" i="19"/>
  <c r="AD1128" i="19"/>
  <c r="AC1129" i="19"/>
  <c r="AD1129" i="19"/>
  <c r="AD1130" i="19"/>
  <c r="AC1131" i="19"/>
  <c r="AD1131" i="19"/>
  <c r="AD1132" i="19"/>
  <c r="AC1133" i="19"/>
  <c r="AD1133" i="19"/>
  <c r="AD1134" i="19"/>
  <c r="AC1135" i="19"/>
  <c r="AD1135" i="19"/>
  <c r="AD1136" i="19"/>
  <c r="AD1137" i="19"/>
  <c r="AD1138" i="19"/>
  <c r="AD1139" i="19"/>
  <c r="AD1141" i="19"/>
  <c r="AD1143" i="19"/>
  <c r="AD1144" i="19"/>
  <c r="AD1145" i="19"/>
  <c r="AD1146" i="19"/>
  <c r="AD1147" i="19"/>
  <c r="AD1148" i="19"/>
  <c r="AC1149" i="19"/>
  <c r="AD1149" i="19"/>
  <c r="AD1150" i="19"/>
  <c r="AC1151" i="19"/>
  <c r="AD1151" i="19"/>
  <c r="AD1152" i="19"/>
  <c r="AC1153" i="19"/>
  <c r="AD1153" i="19"/>
  <c r="AC1155" i="19"/>
  <c r="AD1155" i="19"/>
  <c r="AC1157" i="19"/>
  <c r="AD1157" i="19"/>
  <c r="AC1159" i="19"/>
  <c r="AD1159" i="19"/>
  <c r="AD1161" i="19"/>
  <c r="AD1162" i="19"/>
  <c r="AD1163" i="19"/>
  <c r="AD1164" i="19"/>
  <c r="AD1165" i="19"/>
  <c r="AD1166" i="19"/>
  <c r="AD1167" i="19"/>
  <c r="AD1168" i="19"/>
  <c r="AD1169" i="19"/>
  <c r="AD1170" i="19"/>
  <c r="AD1171" i="19"/>
  <c r="AD1172" i="19"/>
  <c r="AC1173" i="19"/>
  <c r="AD1173" i="19"/>
  <c r="AD1174" i="19"/>
  <c r="AC1175" i="19"/>
  <c r="AD1175" i="19"/>
  <c r="AD1176" i="19"/>
  <c r="AC1177" i="19"/>
  <c r="AD1177" i="19"/>
  <c r="AD1178" i="19"/>
  <c r="AC1179" i="19"/>
  <c r="AD1179" i="19"/>
  <c r="AC1181" i="19"/>
  <c r="AD1181" i="19"/>
  <c r="AC1183" i="19"/>
  <c r="AD1183" i="19"/>
  <c r="AD1185" i="19"/>
  <c r="AD1187" i="19"/>
  <c r="AD1189" i="19"/>
  <c r="AD1191" i="19"/>
  <c r="AD1192" i="19"/>
  <c r="AD1193" i="19"/>
  <c r="AD1194" i="19"/>
  <c r="AD1196" i="19"/>
  <c r="AC1197" i="19"/>
  <c r="AD1197" i="19"/>
  <c r="AD1198" i="19"/>
  <c r="AC1199" i="19"/>
  <c r="AD1199" i="19"/>
  <c r="AD1200" i="19"/>
  <c r="AC1201" i="19"/>
  <c r="AD1201" i="19"/>
  <c r="AD1202" i="19"/>
  <c r="AC1203" i="19"/>
  <c r="AD1203" i="19"/>
  <c r="AD1204" i="19"/>
  <c r="AC1205" i="19"/>
  <c r="AD1205" i="19"/>
  <c r="AD1206" i="19"/>
  <c r="AC1207" i="19"/>
  <c r="AD1207" i="19"/>
  <c r="AD1208" i="19"/>
  <c r="AD1209" i="19"/>
  <c r="AD1210" i="19"/>
  <c r="AD1211" i="19"/>
  <c r="AD1213" i="19"/>
  <c r="AD1215" i="19"/>
  <c r="AD1216" i="19"/>
  <c r="AD1217" i="19"/>
  <c r="AD1218" i="19"/>
  <c r="AD1219" i="19"/>
  <c r="AD1220" i="19"/>
  <c r="AC1221" i="19"/>
  <c r="AD1221" i="19"/>
  <c r="AD1222" i="19"/>
  <c r="AC1223" i="19"/>
  <c r="AD1223" i="19"/>
  <c r="AD1224" i="19"/>
  <c r="AC1225" i="19"/>
  <c r="AD1225" i="19"/>
  <c r="AC1227" i="19"/>
  <c r="AD1227" i="19"/>
  <c r="AC1229" i="19"/>
  <c r="AD1229" i="19"/>
  <c r="AC1231" i="19"/>
  <c r="AD1231" i="19"/>
  <c r="AD1233" i="19"/>
  <c r="AD1234" i="19"/>
  <c r="AD1235" i="19"/>
  <c r="AD1236" i="19"/>
  <c r="AD1237" i="19"/>
  <c r="AD1238" i="19"/>
  <c r="AD1239" i="19"/>
  <c r="AD1240" i="19"/>
  <c r="AD1241" i="19"/>
  <c r="AD1242" i="19"/>
  <c r="AD1243" i="19"/>
  <c r="AD1244" i="19"/>
  <c r="AC1245" i="19"/>
  <c r="AD1245" i="19"/>
  <c r="AD1246" i="19"/>
  <c r="AC1247" i="19"/>
  <c r="AD1247" i="19"/>
  <c r="AD1248" i="19"/>
  <c r="AC1249" i="19"/>
  <c r="AD1249" i="19"/>
  <c r="AD1250" i="19"/>
  <c r="AC1251" i="19"/>
  <c r="AD1251" i="19"/>
  <c r="AC1253" i="19"/>
  <c r="AD1253" i="19"/>
  <c r="AC1255" i="19"/>
  <c r="AD1255" i="19"/>
  <c r="AD1257" i="19"/>
  <c r="AD1259" i="19"/>
  <c r="AD1261" i="19"/>
  <c r="AD1263" i="19"/>
  <c r="AD1264" i="19"/>
  <c r="AD1265" i="19"/>
  <c r="AD1266" i="19"/>
  <c r="AD1268" i="19"/>
  <c r="AC1269" i="19"/>
  <c r="AD1269" i="19"/>
  <c r="AD1270" i="19"/>
  <c r="AC1271" i="19"/>
  <c r="AD1271" i="19"/>
  <c r="AD1272" i="19"/>
  <c r="AC1273" i="19"/>
  <c r="AD1273" i="19"/>
  <c r="AD1274" i="19"/>
  <c r="AC1275" i="19"/>
  <c r="AD1275" i="19"/>
  <c r="AD1276" i="19"/>
  <c r="AC1277" i="19"/>
  <c r="AD1277" i="19"/>
  <c r="AD1278" i="19"/>
  <c r="AC1279" i="19"/>
  <c r="AD1279" i="19"/>
  <c r="AD1280" i="19"/>
  <c r="AD1281" i="19"/>
  <c r="AD1282" i="19"/>
  <c r="AD1283" i="19"/>
  <c r="AD1285" i="19"/>
  <c r="AD1287" i="19"/>
  <c r="AD1288" i="19"/>
  <c r="AD1289" i="19"/>
  <c r="AD1290" i="19"/>
  <c r="AD1291" i="19"/>
  <c r="AD1292" i="19"/>
  <c r="AC1293" i="19"/>
  <c r="AD1293" i="19"/>
  <c r="AD1294" i="19"/>
  <c r="AC1295" i="19"/>
  <c r="AD1295" i="19"/>
  <c r="AD1296" i="19"/>
  <c r="AC1297" i="19"/>
  <c r="AD1297" i="19"/>
  <c r="AC1299" i="19"/>
  <c r="AD1299" i="19"/>
  <c r="AC1301" i="19"/>
  <c r="AD1301" i="19"/>
  <c r="AC1303" i="19"/>
  <c r="AD1303" i="19"/>
  <c r="AD1305" i="19"/>
  <c r="AD1306" i="19"/>
  <c r="AD1307" i="19"/>
  <c r="AD1308" i="19"/>
  <c r="AD1309" i="19"/>
  <c r="AD1310" i="19"/>
  <c r="AD1311" i="19"/>
  <c r="AD1312" i="19"/>
  <c r="AD1313" i="19"/>
  <c r="AD1314" i="19"/>
  <c r="AD1315" i="19"/>
  <c r="AD1316" i="19"/>
  <c r="AC1317" i="19"/>
  <c r="AD1317" i="19"/>
  <c r="AD1318" i="19"/>
  <c r="AC1319" i="19"/>
  <c r="AD1319" i="19"/>
  <c r="AD1320" i="19"/>
  <c r="AC1321" i="19"/>
  <c r="AD1321" i="19"/>
  <c r="AD1322" i="19"/>
  <c r="AC1323" i="19"/>
  <c r="AD1323" i="19"/>
  <c r="AC1325" i="19"/>
  <c r="AD1325" i="19"/>
  <c r="AC1327" i="19"/>
  <c r="AD1327" i="19"/>
  <c r="AD1329" i="19"/>
  <c r="AD1331" i="19"/>
  <c r="AD1333" i="19"/>
  <c r="AD1335" i="19"/>
  <c r="AD1336" i="19"/>
  <c r="AD1337" i="19"/>
  <c r="AD1338" i="19"/>
  <c r="AD1340" i="19"/>
  <c r="AC1341" i="19"/>
  <c r="AD1341" i="19"/>
  <c r="AD1342" i="19"/>
  <c r="AC1343" i="19"/>
  <c r="AD1343" i="19"/>
  <c r="AD1344" i="19"/>
  <c r="AC1345" i="19"/>
  <c r="AD1345" i="19"/>
  <c r="AD1346" i="19"/>
  <c r="AC1347" i="19"/>
  <c r="AD1347" i="19"/>
  <c r="AD1348" i="19"/>
  <c r="AC1349" i="19"/>
  <c r="AD1349" i="19"/>
  <c r="AD1350" i="19"/>
  <c r="AC1351" i="19"/>
  <c r="AD1351" i="19"/>
  <c r="AD1352" i="19"/>
  <c r="AD3" i="19"/>
  <c r="Z7" i="19"/>
  <c r="Y8" i="19"/>
  <c r="Z8" i="19"/>
  <c r="Y9" i="19"/>
  <c r="Z9" i="19"/>
  <c r="Y10" i="19"/>
  <c r="Z10" i="19"/>
  <c r="Z11" i="19"/>
  <c r="Z12" i="19"/>
  <c r="Y13" i="19"/>
  <c r="Z13" i="19"/>
  <c r="Y14" i="19"/>
  <c r="Z14" i="19"/>
  <c r="Y15" i="19"/>
  <c r="Z15" i="19"/>
  <c r="Z20" i="19"/>
  <c r="Y21" i="19"/>
  <c r="Z21" i="19"/>
  <c r="Y22" i="19"/>
  <c r="Z22" i="19"/>
  <c r="Y23" i="19"/>
  <c r="Z23" i="19"/>
  <c r="Y24" i="19"/>
  <c r="Z24" i="19"/>
  <c r="Y25" i="19"/>
  <c r="Z25" i="19"/>
  <c r="Y26" i="19"/>
  <c r="Z26" i="19"/>
  <c r="Y27" i="19"/>
  <c r="Z27" i="19"/>
  <c r="Z31" i="19"/>
  <c r="Y32" i="19"/>
  <c r="Z32" i="19"/>
  <c r="Y33" i="19"/>
  <c r="Z33" i="19"/>
  <c r="Y34" i="19"/>
  <c r="Z34" i="19"/>
  <c r="Y35" i="19"/>
  <c r="Z35" i="19"/>
  <c r="Y36" i="19"/>
  <c r="Z36" i="19"/>
  <c r="Y37" i="19"/>
  <c r="Z37" i="19"/>
  <c r="Y38" i="19"/>
  <c r="Z38" i="19"/>
  <c r="Y39" i="19"/>
  <c r="Z39" i="19"/>
  <c r="Z44" i="19"/>
  <c r="Z45" i="19"/>
  <c r="Z46" i="19"/>
  <c r="Y47" i="19"/>
  <c r="Z47" i="19"/>
  <c r="Y48" i="19"/>
  <c r="Z48" i="19"/>
  <c r="Y49" i="19"/>
  <c r="Z49" i="19"/>
  <c r="Y50" i="19"/>
  <c r="Z50" i="19"/>
  <c r="Y51" i="19"/>
  <c r="Z51" i="19"/>
  <c r="Z55" i="19"/>
  <c r="Y56" i="19"/>
  <c r="Z56" i="19"/>
  <c r="Y57" i="19"/>
  <c r="Z57" i="19"/>
  <c r="Y58" i="19"/>
  <c r="Z58" i="19"/>
  <c r="Z59" i="19"/>
  <c r="Y60" i="19"/>
  <c r="Z60" i="19"/>
  <c r="Y61" i="19"/>
  <c r="Z61" i="19"/>
  <c r="Y62" i="19"/>
  <c r="Z62" i="19"/>
  <c r="Y63" i="19"/>
  <c r="Z63" i="19"/>
  <c r="Z67" i="19"/>
  <c r="Y68" i="19"/>
  <c r="Z68" i="19"/>
  <c r="Y69" i="19"/>
  <c r="Z69" i="19"/>
  <c r="Y70" i="19"/>
  <c r="Z70" i="19"/>
  <c r="Y71" i="19"/>
  <c r="Z71" i="19"/>
  <c r="Y72" i="19"/>
  <c r="Z72" i="19"/>
  <c r="Y73" i="19"/>
  <c r="Z73" i="19"/>
  <c r="Y74" i="19"/>
  <c r="Z74" i="19"/>
  <c r="Y75" i="19"/>
  <c r="Z75" i="19"/>
  <c r="Z79" i="19"/>
  <c r="Y80" i="19"/>
  <c r="Z80" i="19"/>
  <c r="Y81" i="19"/>
  <c r="Z81" i="19"/>
  <c r="Y82" i="19"/>
  <c r="Z82" i="19"/>
  <c r="Y83" i="19"/>
  <c r="Z83" i="19"/>
  <c r="Y84" i="19"/>
  <c r="Z84" i="19"/>
  <c r="Y85" i="19"/>
  <c r="Z85" i="19"/>
  <c r="Y86" i="19"/>
  <c r="Z86" i="19"/>
  <c r="Y87" i="19"/>
  <c r="Z87" i="19"/>
  <c r="Z91" i="19"/>
  <c r="Y92" i="19"/>
  <c r="Z92" i="19"/>
  <c r="Y93" i="19"/>
  <c r="Z93" i="19"/>
  <c r="Y94" i="19"/>
  <c r="Z94" i="19"/>
  <c r="Y95" i="19"/>
  <c r="Z95" i="19"/>
  <c r="Y96" i="19"/>
  <c r="Z96" i="19"/>
  <c r="Y97" i="19"/>
  <c r="Z97" i="19"/>
  <c r="Y98" i="19"/>
  <c r="Z98" i="19"/>
  <c r="Y99" i="19"/>
  <c r="Z99" i="19"/>
  <c r="Z103" i="19"/>
  <c r="Z104" i="19"/>
  <c r="Z105" i="19"/>
  <c r="Y107" i="19"/>
  <c r="Z107" i="19"/>
  <c r="Y108" i="19"/>
  <c r="Z108" i="19"/>
  <c r="Y109" i="19"/>
  <c r="Z109" i="19"/>
  <c r="Y110" i="19"/>
  <c r="Z110" i="19"/>
  <c r="Y111" i="19"/>
  <c r="Z111" i="19"/>
  <c r="Z115" i="19"/>
  <c r="Y116" i="19"/>
  <c r="Z116" i="19"/>
  <c r="Y117" i="19"/>
  <c r="Z117" i="19"/>
  <c r="Y118" i="19"/>
  <c r="Z118" i="19"/>
  <c r="Y119" i="19"/>
  <c r="Z119" i="19"/>
  <c r="Y120" i="19"/>
  <c r="Z120" i="19"/>
  <c r="Y121" i="19"/>
  <c r="Z121" i="19"/>
  <c r="Y122" i="19"/>
  <c r="Z122" i="19"/>
  <c r="Y123" i="19"/>
  <c r="Z123" i="19"/>
  <c r="Z127" i="19"/>
  <c r="Y128" i="19"/>
  <c r="Z128" i="19"/>
  <c r="Y129" i="19"/>
  <c r="Z129" i="19"/>
  <c r="Y130" i="19"/>
  <c r="Z130" i="19"/>
  <c r="Y131" i="19"/>
  <c r="Y132" i="19"/>
  <c r="Y133" i="19"/>
  <c r="Z133" i="19"/>
  <c r="Y134" i="19"/>
  <c r="Z134" i="19"/>
  <c r="Y135" i="19"/>
  <c r="Z135" i="19"/>
  <c r="Z140" i="19"/>
  <c r="Y141" i="19"/>
  <c r="Z141" i="19"/>
  <c r="Y142" i="19"/>
  <c r="Z142" i="19"/>
  <c r="Y143" i="19"/>
  <c r="Z143" i="19"/>
  <c r="Y144" i="19"/>
  <c r="Z144" i="19"/>
  <c r="Y145" i="19"/>
  <c r="Z145" i="19"/>
  <c r="Y146" i="19"/>
  <c r="Z146" i="19"/>
  <c r="Y147" i="19"/>
  <c r="Z147" i="19"/>
  <c r="Z151" i="19"/>
  <c r="Y152" i="19"/>
  <c r="Z152" i="19"/>
  <c r="Y153" i="19"/>
  <c r="Z153" i="19"/>
  <c r="Y154" i="19"/>
  <c r="Z154" i="19"/>
  <c r="Y155" i="19"/>
  <c r="Z155" i="19"/>
  <c r="Y156" i="19"/>
  <c r="Z156" i="19"/>
  <c r="Y157" i="19"/>
  <c r="Z157" i="19"/>
  <c r="Y158" i="19"/>
  <c r="Z158" i="19"/>
  <c r="Y159" i="19"/>
  <c r="Z159" i="19"/>
  <c r="Z164" i="19"/>
  <c r="Z165" i="19"/>
  <c r="Z166" i="19"/>
  <c r="Y167" i="19"/>
  <c r="Z167" i="19"/>
  <c r="Y168" i="19"/>
  <c r="Z168" i="19"/>
  <c r="Y169" i="19"/>
  <c r="Z169" i="19"/>
  <c r="Y170" i="19"/>
  <c r="Z170" i="19"/>
  <c r="Y171" i="19"/>
  <c r="Z171" i="19"/>
  <c r="Z175" i="19"/>
  <c r="Y176" i="19"/>
  <c r="Z176" i="19"/>
  <c r="Y177" i="19"/>
  <c r="Z177" i="19"/>
  <c r="Y178" i="19"/>
  <c r="Z178" i="19"/>
  <c r="Y179" i="19"/>
  <c r="Z179" i="19"/>
  <c r="Y180" i="19"/>
  <c r="Z180" i="19"/>
  <c r="Y181" i="19"/>
  <c r="Z181" i="19"/>
  <c r="Y182" i="19"/>
  <c r="Z182" i="19"/>
  <c r="Y183" i="19"/>
  <c r="Z183" i="19"/>
  <c r="Z188" i="19"/>
  <c r="Y189" i="19"/>
  <c r="Z189" i="19"/>
  <c r="Y190" i="19"/>
  <c r="Z190" i="19"/>
  <c r="Y191" i="19"/>
  <c r="Z191" i="19"/>
  <c r="Y192" i="19"/>
  <c r="Z192" i="19"/>
  <c r="Y193" i="19"/>
  <c r="Z193" i="19"/>
  <c r="Y194" i="19"/>
  <c r="Z194" i="19"/>
  <c r="Y195" i="19"/>
  <c r="Z195" i="19"/>
  <c r="Z199" i="19"/>
  <c r="Y200" i="19"/>
  <c r="Z200" i="19"/>
  <c r="Y201" i="19"/>
  <c r="Z201" i="19"/>
  <c r="Y202" i="19"/>
  <c r="Z202" i="19"/>
  <c r="Y203" i="19"/>
  <c r="Z203" i="19"/>
  <c r="Y204" i="19"/>
  <c r="Z204" i="19"/>
  <c r="Y205" i="19"/>
  <c r="Z205" i="19"/>
  <c r="Y206" i="19"/>
  <c r="Z206" i="19"/>
  <c r="Y207" i="19"/>
  <c r="Z207" i="19"/>
  <c r="Z212" i="19"/>
  <c r="Z213" i="19"/>
  <c r="Z214" i="19"/>
  <c r="Y215" i="19"/>
  <c r="Z215" i="19"/>
  <c r="Y216" i="19"/>
  <c r="Z216" i="19"/>
  <c r="Y217" i="19"/>
  <c r="Z217" i="19"/>
  <c r="Y218" i="19"/>
  <c r="Z218" i="19"/>
  <c r="Y219" i="19"/>
  <c r="Z219" i="19"/>
  <c r="Z223" i="19"/>
  <c r="Y224" i="19"/>
  <c r="Z224" i="19"/>
  <c r="Y225" i="19"/>
  <c r="Z225" i="19"/>
  <c r="Y226" i="19"/>
  <c r="Z226" i="19"/>
  <c r="Y227" i="19"/>
  <c r="Z227" i="19"/>
  <c r="Y228" i="19"/>
  <c r="Z228" i="19"/>
  <c r="Y229" i="19"/>
  <c r="Z229" i="19"/>
  <c r="Y230" i="19"/>
  <c r="Z230" i="19"/>
  <c r="Y231" i="19"/>
  <c r="Z231" i="19"/>
  <c r="Z235" i="19"/>
  <c r="Y236" i="19"/>
  <c r="Z236" i="19"/>
  <c r="Y237" i="19"/>
  <c r="Z237" i="19"/>
  <c r="Y238" i="19"/>
  <c r="Z238" i="19"/>
  <c r="Y239" i="19"/>
  <c r="Z239" i="19"/>
  <c r="Y240" i="19"/>
  <c r="Z240" i="19"/>
  <c r="Y241" i="19"/>
  <c r="Z241" i="19"/>
  <c r="Y242" i="19"/>
  <c r="Z242" i="19"/>
  <c r="Y243" i="19"/>
  <c r="Z243" i="19"/>
  <c r="Z247" i="19"/>
  <c r="Z248" i="19"/>
  <c r="Y249" i="19"/>
  <c r="Z249" i="19"/>
  <c r="Y250" i="19"/>
  <c r="Z250" i="19"/>
  <c r="Y251" i="19"/>
  <c r="Y252" i="19"/>
  <c r="Y253" i="19"/>
  <c r="Z253" i="19"/>
  <c r="Y254" i="19"/>
  <c r="Z254" i="19"/>
  <c r="Y255" i="19"/>
  <c r="Z255" i="19"/>
  <c r="Z259" i="19"/>
  <c r="Y260" i="19"/>
  <c r="Z260" i="19"/>
  <c r="Y261" i="19"/>
  <c r="Z261" i="19"/>
  <c r="Y262" i="19"/>
  <c r="Z262" i="19"/>
  <c r="Y263" i="19"/>
  <c r="Z263" i="19"/>
  <c r="Y264" i="19"/>
  <c r="Z264" i="19"/>
  <c r="Y265" i="19"/>
  <c r="Z265" i="19"/>
  <c r="Y266" i="19"/>
  <c r="Z266" i="19"/>
  <c r="Y267" i="19"/>
  <c r="Z267" i="19"/>
  <c r="Y272" i="19"/>
  <c r="Z272" i="19"/>
  <c r="Y273" i="19"/>
  <c r="Z273" i="19"/>
  <c r="Y274" i="19"/>
  <c r="Z274" i="19"/>
  <c r="Y275" i="19"/>
  <c r="Z275" i="19"/>
  <c r="Y276" i="19"/>
  <c r="Z276" i="19"/>
  <c r="Y277" i="19"/>
  <c r="Z277" i="19"/>
  <c r="Y278" i="19"/>
  <c r="Z278" i="19"/>
  <c r="Y279" i="19"/>
  <c r="Z279" i="19"/>
  <c r="Y285" i="19"/>
  <c r="Z285" i="19"/>
  <c r="Y286" i="19"/>
  <c r="Z286" i="19"/>
  <c r="Y287" i="19"/>
  <c r="Z287" i="19"/>
  <c r="Y288" i="19"/>
  <c r="Z288" i="19"/>
  <c r="Y289" i="19"/>
  <c r="Z289" i="19"/>
  <c r="Y290" i="19"/>
  <c r="Z290" i="19"/>
  <c r="Y291" i="19"/>
  <c r="Z291" i="19"/>
  <c r="Z295" i="19"/>
  <c r="Y296" i="19"/>
  <c r="Z296" i="19"/>
  <c r="Y297" i="19"/>
  <c r="Z297" i="19"/>
  <c r="Y298" i="19"/>
  <c r="Z298" i="19"/>
  <c r="Y299" i="19"/>
  <c r="Z299" i="19"/>
  <c r="Y300" i="19"/>
  <c r="Z300" i="19"/>
  <c r="Y301" i="19"/>
  <c r="Z301" i="19"/>
  <c r="Y302" i="19"/>
  <c r="Z302" i="19"/>
  <c r="Y303" i="19"/>
  <c r="Z303" i="19"/>
  <c r="Y308" i="19"/>
  <c r="Y309" i="19"/>
  <c r="Y310" i="19"/>
  <c r="Z310" i="19"/>
  <c r="Y311" i="19"/>
  <c r="Z311" i="19"/>
  <c r="Y312" i="19"/>
  <c r="Z312" i="19"/>
  <c r="Y313" i="19"/>
  <c r="Z313" i="19"/>
  <c r="Y314" i="19"/>
  <c r="Z314" i="19"/>
  <c r="Y315" i="19"/>
  <c r="Z315" i="19"/>
  <c r="Y320" i="19"/>
  <c r="Z320" i="19"/>
  <c r="Y321" i="19"/>
  <c r="Z321" i="19"/>
  <c r="Y322" i="19"/>
  <c r="Z322" i="19"/>
  <c r="Y323" i="19"/>
  <c r="Z323" i="19"/>
  <c r="Y324" i="19"/>
  <c r="Z324" i="19"/>
  <c r="Y325" i="19"/>
  <c r="Z325" i="19"/>
  <c r="Y326" i="19"/>
  <c r="Z326" i="19"/>
  <c r="Y327" i="19"/>
  <c r="Z327" i="19"/>
  <c r="Z331" i="19"/>
  <c r="Z332" i="19"/>
  <c r="Z333" i="19"/>
  <c r="Z334" i="19"/>
  <c r="Z335" i="19"/>
  <c r="Y336" i="19"/>
  <c r="Z336" i="19"/>
  <c r="Y337" i="19"/>
  <c r="Z337" i="19"/>
  <c r="Y338" i="19"/>
  <c r="Z338" i="19"/>
  <c r="Y339" i="19"/>
  <c r="Z339" i="19"/>
  <c r="Z343" i="19"/>
  <c r="Y344" i="19"/>
  <c r="Z344" i="19"/>
  <c r="Y345" i="19"/>
  <c r="Z345" i="19"/>
  <c r="Y346" i="19"/>
  <c r="Z346" i="19"/>
  <c r="Y347" i="19"/>
  <c r="Z347" i="19"/>
  <c r="Y348" i="19"/>
  <c r="Z348" i="19"/>
  <c r="Y349" i="19"/>
  <c r="Z349" i="19"/>
  <c r="Y350" i="19"/>
  <c r="Z350" i="19"/>
  <c r="Y351" i="19"/>
  <c r="Z351" i="19"/>
  <c r="Y356" i="19"/>
  <c r="Z356" i="19"/>
  <c r="Y357" i="19"/>
  <c r="Z357" i="19"/>
  <c r="Y358" i="19"/>
  <c r="Z358" i="19"/>
  <c r="Y359" i="19"/>
  <c r="Z359" i="19"/>
  <c r="Y360" i="19"/>
  <c r="Z360" i="19"/>
  <c r="Y361" i="19"/>
  <c r="Z361" i="19"/>
  <c r="Y362" i="19"/>
  <c r="Z362" i="19"/>
  <c r="Y363" i="19"/>
  <c r="Z363" i="19"/>
  <c r="Z367" i="19"/>
  <c r="Y368" i="19"/>
  <c r="Z368" i="19"/>
  <c r="Y369" i="19"/>
  <c r="Z369" i="19"/>
  <c r="Y370" i="19"/>
  <c r="Z370" i="19"/>
  <c r="Y371" i="19"/>
  <c r="Z371" i="19"/>
  <c r="Y372" i="19"/>
  <c r="Z372" i="19"/>
  <c r="Y373" i="19"/>
  <c r="Z373" i="19"/>
  <c r="Y374" i="19"/>
  <c r="Z374" i="19"/>
  <c r="Y375" i="19"/>
  <c r="Z375" i="19"/>
  <c r="Y380" i="19"/>
  <c r="Z380" i="19"/>
  <c r="Y381" i="19"/>
  <c r="Z381" i="19"/>
  <c r="Z382" i="19"/>
  <c r="Z383" i="19"/>
  <c r="Y384" i="19"/>
  <c r="Y385" i="19"/>
  <c r="Z385" i="19"/>
  <c r="Y386" i="19"/>
  <c r="Z386" i="19"/>
  <c r="Y387" i="19"/>
  <c r="Z387" i="19"/>
  <c r="Y392" i="19"/>
  <c r="Z392" i="19"/>
  <c r="Y393" i="19"/>
  <c r="Z393" i="19"/>
  <c r="Y394" i="19"/>
  <c r="Z394" i="19"/>
  <c r="Y395" i="19"/>
  <c r="Z395" i="19"/>
  <c r="Y396" i="19"/>
  <c r="Z396" i="19"/>
  <c r="Y397" i="19"/>
  <c r="Z397" i="19"/>
  <c r="Y398" i="19"/>
  <c r="Z398" i="19"/>
  <c r="Y399" i="19"/>
  <c r="Z399" i="19"/>
  <c r="Z403" i="19"/>
  <c r="Y404" i="19"/>
  <c r="Z404" i="19"/>
  <c r="Y405" i="19"/>
  <c r="Z405" i="19"/>
  <c r="Y406" i="19"/>
  <c r="Z406" i="19"/>
  <c r="Y407" i="19"/>
  <c r="Z407" i="19"/>
  <c r="Y408" i="19"/>
  <c r="Z408" i="19"/>
  <c r="Y409" i="19"/>
  <c r="Z409" i="19"/>
  <c r="Y410" i="19"/>
  <c r="Z410" i="19"/>
  <c r="Y411" i="19"/>
  <c r="Z411" i="19"/>
  <c r="Y416" i="19"/>
  <c r="Z416" i="19"/>
  <c r="Y417" i="19"/>
  <c r="Z417" i="19"/>
  <c r="Y418" i="19"/>
  <c r="Z418" i="19"/>
  <c r="Y419" i="19"/>
  <c r="Z419" i="19"/>
  <c r="Y420" i="19"/>
  <c r="Z420" i="19"/>
  <c r="Y421" i="19"/>
  <c r="Z421" i="19"/>
  <c r="Y422" i="19"/>
  <c r="Z422" i="19"/>
  <c r="Y423" i="19"/>
  <c r="Z423" i="19"/>
  <c r="Z427" i="19"/>
  <c r="Y428" i="19"/>
  <c r="Z428" i="19"/>
  <c r="AB428" i="19" s="1"/>
  <c r="Y429" i="19"/>
  <c r="AA429" i="19" s="1"/>
  <c r="Z429" i="19"/>
  <c r="Y430" i="19"/>
  <c r="Y431" i="19"/>
  <c r="Z431" i="19"/>
  <c r="Y432" i="19"/>
  <c r="Z432" i="19"/>
  <c r="Y433" i="19"/>
  <c r="Z433" i="19"/>
  <c r="Y434" i="19"/>
  <c r="Z434" i="19"/>
  <c r="Y435" i="19"/>
  <c r="Z435" i="19"/>
  <c r="Y440" i="19"/>
  <c r="Z440" i="19"/>
  <c r="Y441" i="19"/>
  <c r="Z441" i="19"/>
  <c r="Z442" i="19"/>
  <c r="Y443" i="19"/>
  <c r="Z443" i="19"/>
  <c r="Z444" i="19"/>
  <c r="Z445" i="19"/>
  <c r="Y446" i="19"/>
  <c r="Z446" i="19"/>
  <c r="Y447" i="19"/>
  <c r="Z447" i="19"/>
  <c r="Z451" i="19"/>
  <c r="Y452" i="19"/>
  <c r="Z452" i="19"/>
  <c r="Y453" i="19"/>
  <c r="Z453" i="19"/>
  <c r="Y454" i="19"/>
  <c r="Z454" i="19"/>
  <c r="AA454" i="19" s="1"/>
  <c r="Y455" i="19"/>
  <c r="Z455" i="19"/>
  <c r="AA455" i="19" s="1"/>
  <c r="Y456" i="19"/>
  <c r="Z456" i="19"/>
  <c r="Y457" i="19"/>
  <c r="Z457" i="19"/>
  <c r="Y458" i="19"/>
  <c r="Z458" i="19"/>
  <c r="Y459" i="19"/>
  <c r="Z459" i="19"/>
  <c r="Y464" i="19"/>
  <c r="Z464" i="19"/>
  <c r="Y465" i="19"/>
  <c r="Z465" i="19"/>
  <c r="Y466" i="19"/>
  <c r="Z466" i="19"/>
  <c r="Y467" i="19"/>
  <c r="Z467" i="19"/>
  <c r="Y468" i="19"/>
  <c r="Z468" i="19"/>
  <c r="Y469" i="19"/>
  <c r="Z469" i="19"/>
  <c r="Y470" i="19"/>
  <c r="Z470" i="19"/>
  <c r="Y471" i="19"/>
  <c r="Z471" i="19"/>
  <c r="AA471" i="19" s="1"/>
  <c r="Y476" i="19"/>
  <c r="Z476" i="19"/>
  <c r="Y477" i="19"/>
  <c r="Z477" i="19"/>
  <c r="Y478" i="19"/>
  <c r="Z478" i="19"/>
  <c r="Y479" i="19"/>
  <c r="Z479" i="19"/>
  <c r="Y480" i="19"/>
  <c r="Z480" i="19"/>
  <c r="Y481" i="19"/>
  <c r="Z481" i="19"/>
  <c r="Y482" i="19"/>
  <c r="Z482" i="19"/>
  <c r="Y483" i="19"/>
  <c r="Z483" i="19"/>
  <c r="Z488" i="19"/>
  <c r="Z489" i="19"/>
  <c r="Z490" i="19"/>
  <c r="Z491" i="19"/>
  <c r="Z492" i="19"/>
  <c r="Y493" i="19"/>
  <c r="Z493" i="19"/>
  <c r="Y494" i="19"/>
  <c r="Z494" i="19"/>
  <c r="Y495" i="19"/>
  <c r="Z495" i="19"/>
  <c r="Y500" i="19"/>
  <c r="Y501" i="19"/>
  <c r="Z501" i="19"/>
  <c r="Y502" i="19"/>
  <c r="Z502" i="19"/>
  <c r="Y503" i="19"/>
  <c r="Z503" i="19"/>
  <c r="Y504" i="19"/>
  <c r="Z504" i="19"/>
  <c r="Y505" i="19"/>
  <c r="Z505" i="19"/>
  <c r="Y506" i="19"/>
  <c r="Z506" i="19"/>
  <c r="Y507" i="19"/>
  <c r="Z507" i="19"/>
  <c r="Y512" i="19"/>
  <c r="Z512" i="19"/>
  <c r="Y513" i="19"/>
  <c r="Z513" i="19"/>
  <c r="Y514" i="19"/>
  <c r="Z514" i="19"/>
  <c r="Y515" i="19"/>
  <c r="Z515" i="19"/>
  <c r="Y516" i="19"/>
  <c r="Z516" i="19"/>
  <c r="Y517" i="19"/>
  <c r="Z517" i="19"/>
  <c r="Y518" i="19"/>
  <c r="Z518" i="19"/>
  <c r="Y519" i="19"/>
  <c r="Z519" i="19"/>
  <c r="Y524" i="19"/>
  <c r="Z524" i="19"/>
  <c r="Y525" i="19"/>
  <c r="Z525" i="19"/>
  <c r="Y526" i="19"/>
  <c r="Z526" i="19"/>
  <c r="Y527" i="19"/>
  <c r="Z527" i="19"/>
  <c r="Y528" i="19"/>
  <c r="Z528" i="19"/>
  <c r="Y529" i="19"/>
  <c r="Z529" i="19"/>
  <c r="Y530" i="19"/>
  <c r="Z530" i="19"/>
  <c r="Y531" i="19"/>
  <c r="Z531" i="19"/>
  <c r="Z535" i="19"/>
  <c r="Y536" i="19"/>
  <c r="Z536" i="19"/>
  <c r="Y537" i="19"/>
  <c r="Z537" i="19"/>
  <c r="Y538" i="19"/>
  <c r="Z538" i="19"/>
  <c r="Y539" i="19"/>
  <c r="Z539" i="19"/>
  <c r="Y540" i="19"/>
  <c r="Z540" i="19"/>
  <c r="Y541" i="19"/>
  <c r="Z541" i="19"/>
  <c r="Y542" i="19"/>
  <c r="Z542" i="19"/>
  <c r="Y543" i="19"/>
  <c r="Z543" i="19"/>
  <c r="Y548" i="19"/>
  <c r="Y549" i="19"/>
  <c r="Y550" i="19"/>
  <c r="Y551" i="19"/>
  <c r="Y552" i="19"/>
  <c r="Y553" i="19"/>
  <c r="Z553" i="19"/>
  <c r="Y554" i="19"/>
  <c r="Z554" i="19"/>
  <c r="Y555" i="19"/>
  <c r="Z555" i="19"/>
  <c r="Z559" i="19"/>
  <c r="Y560" i="19"/>
  <c r="Z560" i="19"/>
  <c r="Y561" i="19"/>
  <c r="Z561" i="19"/>
  <c r="Y562" i="19"/>
  <c r="Z562" i="19"/>
  <c r="Y563" i="19"/>
  <c r="Z563" i="19"/>
  <c r="Y564" i="19"/>
  <c r="Z564" i="19"/>
  <c r="Y565" i="19"/>
  <c r="Z565" i="19"/>
  <c r="Y566" i="19"/>
  <c r="Z566" i="19"/>
  <c r="Y567" i="19"/>
  <c r="Z567" i="19"/>
  <c r="AA567" i="19" s="1"/>
  <c r="Y572" i="19"/>
  <c r="Z572" i="19"/>
  <c r="Y573" i="19"/>
  <c r="Z573" i="19"/>
  <c r="Y574" i="19"/>
  <c r="Z574" i="19"/>
  <c r="Y575" i="19"/>
  <c r="Z575" i="19"/>
  <c r="Y576" i="19"/>
  <c r="AA576" i="19" s="1"/>
  <c r="Z576" i="19"/>
  <c r="Y577" i="19"/>
  <c r="Z577" i="19"/>
  <c r="Y578" i="19"/>
  <c r="Z578" i="19"/>
  <c r="Y579" i="19"/>
  <c r="Z579" i="19"/>
  <c r="Z584" i="19"/>
  <c r="Z585" i="19"/>
  <c r="Y586" i="19"/>
  <c r="Z586" i="19"/>
  <c r="Y587" i="19"/>
  <c r="AB587" i="19" s="1"/>
  <c r="Z587" i="19"/>
  <c r="Y588" i="19"/>
  <c r="Z588" i="19"/>
  <c r="Y589" i="19"/>
  <c r="Z589" i="19"/>
  <c r="Y590" i="19"/>
  <c r="Z590" i="19"/>
  <c r="Y591" i="19"/>
  <c r="Z591" i="19"/>
  <c r="Y596" i="19"/>
  <c r="Y597" i="19"/>
  <c r="Y598" i="19"/>
  <c r="Y599" i="19"/>
  <c r="Y600" i="19"/>
  <c r="Y601" i="19"/>
  <c r="Z601" i="19"/>
  <c r="Y602" i="19"/>
  <c r="Z602" i="19"/>
  <c r="Y603" i="19"/>
  <c r="Z603" i="19"/>
  <c r="Z607" i="19"/>
  <c r="Y608" i="19"/>
  <c r="AA608" i="19" s="1"/>
  <c r="Z608" i="19"/>
  <c r="Y609" i="19"/>
  <c r="Z609" i="19"/>
  <c r="Y610" i="19"/>
  <c r="Z610" i="19"/>
  <c r="Z611" i="19"/>
  <c r="Z612" i="19"/>
  <c r="Y613" i="19"/>
  <c r="AA613" i="19" s="1"/>
  <c r="Z613" i="19"/>
  <c r="Y614" i="19"/>
  <c r="Z614" i="19"/>
  <c r="Y615" i="19"/>
  <c r="Z615" i="19"/>
  <c r="Z619" i="19"/>
  <c r="AA619" i="19" s="1"/>
  <c r="Y620" i="19"/>
  <c r="Z620" i="19"/>
  <c r="Y621" i="19"/>
  <c r="Z621" i="19"/>
  <c r="Y622" i="19"/>
  <c r="Z622" i="19"/>
  <c r="Y623" i="19"/>
  <c r="Z623" i="19"/>
  <c r="Y624" i="19"/>
  <c r="Z624" i="19"/>
  <c r="Y625" i="19"/>
  <c r="Z625" i="19"/>
  <c r="Y626" i="19"/>
  <c r="Z626" i="19"/>
  <c r="Y627" i="19"/>
  <c r="Z627" i="19"/>
  <c r="Y632" i="19"/>
  <c r="Z632" i="19"/>
  <c r="Y633" i="19"/>
  <c r="Z633" i="19"/>
  <c r="Y634" i="19"/>
  <c r="Z634" i="19"/>
  <c r="Y635" i="19"/>
  <c r="Z635" i="19"/>
  <c r="AB635" i="19" s="1"/>
  <c r="Y636" i="19"/>
  <c r="Z636" i="19"/>
  <c r="Y637" i="19"/>
  <c r="AB637" i="19" s="1"/>
  <c r="Z637" i="19"/>
  <c r="Y638" i="19"/>
  <c r="AB638" i="19" s="1"/>
  <c r="Z638" i="19"/>
  <c r="Y639" i="19"/>
  <c r="Z639" i="19"/>
  <c r="Z643" i="19"/>
  <c r="Y644" i="19"/>
  <c r="Z644" i="19"/>
  <c r="Y645" i="19"/>
  <c r="Z645" i="19"/>
  <c r="Y646" i="19"/>
  <c r="Z646" i="19"/>
  <c r="Y647" i="19"/>
  <c r="Z647" i="19"/>
  <c r="Y648" i="19"/>
  <c r="Z648" i="19"/>
  <c r="Y649" i="19"/>
  <c r="Z649" i="19"/>
  <c r="Y650" i="19"/>
  <c r="Z650" i="19"/>
  <c r="Y651" i="19"/>
  <c r="Z651" i="19"/>
  <c r="Z656" i="19"/>
  <c r="Z657" i="19"/>
  <c r="Z658" i="19"/>
  <c r="Z659" i="19"/>
  <c r="Y660" i="19"/>
  <c r="Z660" i="19"/>
  <c r="Y661" i="19"/>
  <c r="Z661" i="19"/>
  <c r="Y662" i="19"/>
  <c r="Z662" i="19"/>
  <c r="Y663" i="19"/>
  <c r="Z663" i="19"/>
  <c r="Y668" i="19"/>
  <c r="Z668" i="19"/>
  <c r="Y669" i="19"/>
  <c r="Z669" i="19"/>
  <c r="Y670" i="19"/>
  <c r="Z670" i="19"/>
  <c r="Y671" i="19"/>
  <c r="Z671" i="19"/>
  <c r="Y672" i="19"/>
  <c r="Z672" i="19"/>
  <c r="Y673" i="19"/>
  <c r="Z673" i="19"/>
  <c r="Y674" i="19"/>
  <c r="Z674" i="19"/>
  <c r="Y675" i="19"/>
  <c r="Z675" i="19"/>
  <c r="Z679" i="19"/>
  <c r="Y680" i="19"/>
  <c r="Z680" i="19"/>
  <c r="Y681" i="19"/>
  <c r="Z681" i="19"/>
  <c r="Y682" i="19"/>
  <c r="Z682" i="19"/>
  <c r="Y683" i="19"/>
  <c r="AA683" i="19" s="1"/>
  <c r="Z683" i="19"/>
  <c r="Y684" i="19"/>
  <c r="Z684" i="19"/>
  <c r="Y685" i="19"/>
  <c r="Z685" i="19"/>
  <c r="Y686" i="19"/>
  <c r="Z686" i="19"/>
  <c r="Y687" i="19"/>
  <c r="Z687" i="19"/>
  <c r="Y692" i="19"/>
  <c r="Y693" i="19"/>
  <c r="Z693" i="19"/>
  <c r="Y694" i="19"/>
  <c r="Z694" i="19"/>
  <c r="Y695" i="19"/>
  <c r="Z695" i="19"/>
  <c r="AA695" i="19" s="1"/>
  <c r="Y696" i="19"/>
  <c r="Z696" i="19"/>
  <c r="Y697" i="19"/>
  <c r="Z697" i="19"/>
  <c r="Y698" i="19"/>
  <c r="Z698" i="19"/>
  <c r="Y699" i="19"/>
  <c r="Z699" i="19"/>
  <c r="Y704" i="19"/>
  <c r="Z704" i="19"/>
  <c r="Y705" i="19"/>
  <c r="Z705" i="19"/>
  <c r="Y706" i="19"/>
  <c r="Z706" i="19"/>
  <c r="Z707" i="19"/>
  <c r="Z708" i="19"/>
  <c r="Y709" i="19"/>
  <c r="AA709" i="19" s="1"/>
  <c r="Z709" i="19"/>
  <c r="Y710" i="19"/>
  <c r="Z710" i="19"/>
  <c r="Y711" i="19"/>
  <c r="Z711" i="19"/>
  <c r="Z715" i="19"/>
  <c r="Y716" i="19"/>
  <c r="Z716" i="19"/>
  <c r="Y717" i="19"/>
  <c r="Y718" i="19"/>
  <c r="Z718" i="19"/>
  <c r="Y719" i="19"/>
  <c r="Y720" i="19"/>
  <c r="Y721" i="19"/>
  <c r="Z721" i="19"/>
  <c r="Y722" i="19"/>
  <c r="Z722" i="19"/>
  <c r="Y723" i="19"/>
  <c r="Z723" i="19"/>
  <c r="Z727" i="19"/>
  <c r="Y728" i="19"/>
  <c r="Z728" i="19"/>
  <c r="Y729" i="19"/>
  <c r="Z729" i="19"/>
  <c r="Y730" i="19"/>
  <c r="Z730" i="19"/>
  <c r="AA730" i="19" s="1"/>
  <c r="Y731" i="19"/>
  <c r="AB731" i="19" s="1"/>
  <c r="Z731" i="19"/>
  <c r="Y732" i="19"/>
  <c r="Z732" i="19"/>
  <c r="Y733" i="19"/>
  <c r="Z733" i="19"/>
  <c r="Y734" i="19"/>
  <c r="Z734" i="19"/>
  <c r="Y735" i="19"/>
  <c r="Z735" i="19"/>
  <c r="Z740" i="19"/>
  <c r="Z741" i="19"/>
  <c r="Y742" i="19"/>
  <c r="Z742" i="19"/>
  <c r="Y743" i="19"/>
  <c r="Z743" i="19"/>
  <c r="Y744" i="19"/>
  <c r="Z744" i="19"/>
  <c r="Y745" i="19"/>
  <c r="Z745" i="19"/>
  <c r="Y746" i="19"/>
  <c r="Z746" i="19"/>
  <c r="Y747" i="19"/>
  <c r="Z747" i="19"/>
  <c r="Z751" i="19"/>
  <c r="Y752" i="19"/>
  <c r="Z752" i="19"/>
  <c r="Y753" i="19"/>
  <c r="Z753" i="19"/>
  <c r="Y754" i="19"/>
  <c r="Z754" i="19"/>
  <c r="Y755" i="19"/>
  <c r="Z755" i="19"/>
  <c r="Y756" i="19"/>
  <c r="Z756" i="19"/>
  <c r="Y757" i="19"/>
  <c r="Z757" i="19"/>
  <c r="Y758" i="19"/>
  <c r="Z758" i="19"/>
  <c r="Y759" i="19"/>
  <c r="Z759" i="19"/>
  <c r="Y765" i="19"/>
  <c r="Y766" i="19"/>
  <c r="Y767" i="19"/>
  <c r="Y768" i="19"/>
  <c r="Y769" i="19"/>
  <c r="Z769" i="19"/>
  <c r="Y770" i="19"/>
  <c r="Z770" i="19"/>
  <c r="Y771" i="19"/>
  <c r="Z771" i="19"/>
  <c r="Z775" i="19"/>
  <c r="Y776" i="19"/>
  <c r="Z776" i="19"/>
  <c r="Y777" i="19"/>
  <c r="AA777" i="19" s="1"/>
  <c r="Z777" i="19"/>
  <c r="Y778" i="19"/>
  <c r="Z778" i="19"/>
  <c r="Y779" i="19"/>
  <c r="Z779" i="19"/>
  <c r="Y780" i="19"/>
  <c r="Z780" i="19"/>
  <c r="Y781" i="19"/>
  <c r="Z781" i="19"/>
  <c r="Y782" i="19"/>
  <c r="Z782" i="19"/>
  <c r="Y783" i="19"/>
  <c r="Z783" i="19"/>
  <c r="Z787" i="19"/>
  <c r="Y788" i="19"/>
  <c r="Z788" i="19"/>
  <c r="Z789" i="19"/>
  <c r="Y790" i="19"/>
  <c r="Z790" i="19"/>
  <c r="Z791" i="19"/>
  <c r="Y792" i="19"/>
  <c r="Z792" i="19"/>
  <c r="Y793" i="19"/>
  <c r="Z793" i="19"/>
  <c r="Y794" i="19"/>
  <c r="Z794" i="19"/>
  <c r="Y795" i="19"/>
  <c r="Z795" i="19"/>
  <c r="Y800" i="19"/>
  <c r="Z800" i="19"/>
  <c r="Z801" i="19"/>
  <c r="Z802" i="19"/>
  <c r="Z803" i="19"/>
  <c r="Y804" i="19"/>
  <c r="Z804" i="19"/>
  <c r="Y805" i="19"/>
  <c r="Z805" i="19"/>
  <c r="Y806" i="19"/>
  <c r="Z806" i="19"/>
  <c r="Y807" i="19"/>
  <c r="Z807" i="19"/>
  <c r="Z811" i="19"/>
  <c r="Y812" i="19"/>
  <c r="Z812" i="19"/>
  <c r="Y813" i="19"/>
  <c r="Z813" i="19"/>
  <c r="Y814" i="19"/>
  <c r="Z814" i="19"/>
  <c r="Y815" i="19"/>
  <c r="Z815" i="19"/>
  <c r="Y816" i="19"/>
  <c r="Z816" i="19"/>
  <c r="Y817" i="19"/>
  <c r="Z817" i="19"/>
  <c r="Y818" i="19"/>
  <c r="Z818" i="19"/>
  <c r="Y819" i="19"/>
  <c r="Z819" i="19"/>
  <c r="Y824" i="19"/>
  <c r="Z824" i="19"/>
  <c r="Y825" i="19"/>
  <c r="Z825" i="19"/>
  <c r="Y826" i="19"/>
  <c r="Z826" i="19"/>
  <c r="Y827" i="19"/>
  <c r="Z827" i="19"/>
  <c r="Y828" i="19"/>
  <c r="Z828" i="19"/>
  <c r="Y829" i="19"/>
  <c r="Z829" i="19"/>
  <c r="Y830" i="19"/>
  <c r="Z830" i="19"/>
  <c r="Y831" i="19"/>
  <c r="Z831" i="19"/>
  <c r="Z835" i="19"/>
  <c r="Y836" i="19"/>
  <c r="Z836" i="19"/>
  <c r="Y837" i="19"/>
  <c r="AA837" i="19" s="1"/>
  <c r="Z837" i="19"/>
  <c r="Z838" i="19"/>
  <c r="Y839" i="19"/>
  <c r="AA839" i="19" s="1"/>
  <c r="Z839" i="19"/>
  <c r="Z840" i="19"/>
  <c r="Y841" i="19"/>
  <c r="Z841" i="19"/>
  <c r="Y842" i="19"/>
  <c r="Z842" i="19"/>
  <c r="Y843" i="19"/>
  <c r="Z843" i="19"/>
  <c r="Z847" i="19"/>
  <c r="Y848" i="19"/>
  <c r="Z848" i="19"/>
  <c r="Y849" i="19"/>
  <c r="Z849" i="19"/>
  <c r="Y850" i="19"/>
  <c r="Z850" i="19"/>
  <c r="Y851" i="19"/>
  <c r="Z851" i="19"/>
  <c r="Y852" i="19"/>
  <c r="Z852" i="19"/>
  <c r="Y853" i="19"/>
  <c r="Z853" i="19"/>
  <c r="Y854" i="19"/>
  <c r="Z854" i="19"/>
  <c r="Y855" i="19"/>
  <c r="Z855" i="19"/>
  <c r="Y860" i="19"/>
  <c r="Y861" i="19"/>
  <c r="Z861" i="19"/>
  <c r="Y862" i="19"/>
  <c r="Z862" i="19"/>
  <c r="Y863" i="19"/>
  <c r="Z863" i="19"/>
  <c r="Y864" i="19"/>
  <c r="Z864" i="19"/>
  <c r="Y865" i="19"/>
  <c r="Z865" i="19"/>
  <c r="Y866" i="19"/>
  <c r="Z866" i="19"/>
  <c r="Y867" i="19"/>
  <c r="Z867" i="19"/>
  <c r="Y872" i="19"/>
  <c r="Z872" i="19"/>
  <c r="Z873" i="19"/>
  <c r="Y874" i="19"/>
  <c r="Z874" i="19"/>
  <c r="Y875" i="19"/>
  <c r="Z875" i="19"/>
  <c r="Y876" i="19"/>
  <c r="Z876" i="19"/>
  <c r="Y877" i="19"/>
  <c r="Z877" i="19"/>
  <c r="Y878" i="19"/>
  <c r="Z878" i="19"/>
  <c r="Y879" i="19"/>
  <c r="Z879" i="19"/>
  <c r="Z883" i="19"/>
  <c r="Y884" i="19"/>
  <c r="Z884" i="19"/>
  <c r="Z885" i="19"/>
  <c r="Y886" i="19"/>
  <c r="Z886" i="19"/>
  <c r="Y887" i="19"/>
  <c r="Z887" i="19"/>
  <c r="Y888" i="19"/>
  <c r="Z888" i="19"/>
  <c r="Y889" i="19"/>
  <c r="Z889" i="19"/>
  <c r="Y890" i="19"/>
  <c r="Z890" i="19"/>
  <c r="Y891" i="19"/>
  <c r="Z891" i="19"/>
  <c r="Y896" i="19"/>
  <c r="Z896" i="19"/>
  <c r="Y897" i="19"/>
  <c r="Z897" i="19"/>
  <c r="Y898" i="19"/>
  <c r="Z898" i="19"/>
  <c r="Y899" i="19"/>
  <c r="Z899" i="19"/>
  <c r="Y900" i="19"/>
  <c r="Z900" i="19"/>
  <c r="Y901" i="19"/>
  <c r="Z901" i="19"/>
  <c r="Y902" i="19"/>
  <c r="Z902" i="19"/>
  <c r="Y903" i="19"/>
  <c r="Z903" i="19"/>
  <c r="Y909" i="19"/>
  <c r="Z909" i="19"/>
  <c r="Y910" i="19"/>
  <c r="Z910" i="19"/>
  <c r="Y911" i="19"/>
  <c r="Z911" i="19"/>
  <c r="Y912" i="19"/>
  <c r="Z912" i="19"/>
  <c r="Y913" i="19"/>
  <c r="Z913" i="19"/>
  <c r="Y914" i="19"/>
  <c r="Z914" i="19"/>
  <c r="Y915" i="19"/>
  <c r="Z915" i="19"/>
  <c r="Z919" i="19"/>
  <c r="Y920" i="19"/>
  <c r="Z920" i="19"/>
  <c r="Y921" i="19"/>
  <c r="Z921" i="19"/>
  <c r="Y922" i="19"/>
  <c r="Z922" i="19"/>
  <c r="Y923" i="19"/>
  <c r="Z923" i="19"/>
  <c r="Y924" i="19"/>
  <c r="Z924" i="19"/>
  <c r="Y925" i="19"/>
  <c r="Z925" i="19"/>
  <c r="Y926" i="19"/>
  <c r="Z926" i="19"/>
  <c r="Y927" i="19"/>
  <c r="AB927" i="19" s="1"/>
  <c r="Z927" i="19"/>
  <c r="Y932" i="19"/>
  <c r="Z932" i="19"/>
  <c r="AB932" i="19" s="1"/>
  <c r="Y933" i="19"/>
  <c r="Z933" i="19"/>
  <c r="Y934" i="19"/>
  <c r="Z934" i="19"/>
  <c r="Y935" i="19"/>
  <c r="Z935" i="19"/>
  <c r="Z936" i="19"/>
  <c r="Y937" i="19"/>
  <c r="Z937" i="19"/>
  <c r="Y938" i="19"/>
  <c r="Z938" i="19"/>
  <c r="Y939" i="19"/>
  <c r="Z939" i="19"/>
  <c r="Z943" i="19"/>
  <c r="Y944" i="19"/>
  <c r="Z944" i="19"/>
  <c r="Y945" i="19"/>
  <c r="Z945" i="19"/>
  <c r="Y946" i="19"/>
  <c r="Z946" i="19"/>
  <c r="Y947" i="19"/>
  <c r="Z947" i="19"/>
  <c r="Y948" i="19"/>
  <c r="Z948" i="19"/>
  <c r="Y949" i="19"/>
  <c r="Z949" i="19"/>
  <c r="Y950" i="19"/>
  <c r="Z950" i="19"/>
  <c r="Y951" i="19"/>
  <c r="Z951" i="19"/>
  <c r="AA951" i="19" s="1"/>
  <c r="Z955" i="19"/>
  <c r="Z956" i="19"/>
  <c r="Y957" i="19"/>
  <c r="Z957" i="19"/>
  <c r="Y958" i="19"/>
  <c r="Z958" i="19"/>
  <c r="Y959" i="19"/>
  <c r="Z959" i="19"/>
  <c r="Y960" i="19"/>
  <c r="Z960" i="19"/>
  <c r="Y961" i="19"/>
  <c r="Z961" i="19"/>
  <c r="Y962" i="19"/>
  <c r="Z962" i="19"/>
  <c r="Y963" i="19"/>
  <c r="Z963" i="19"/>
  <c r="Y968" i="19"/>
  <c r="Z968" i="19"/>
  <c r="Y969" i="19"/>
  <c r="Z969" i="19"/>
  <c r="Y970" i="19"/>
  <c r="Z970" i="19"/>
  <c r="Y971" i="19"/>
  <c r="Z971" i="19"/>
  <c r="Y972" i="19"/>
  <c r="Z972" i="19"/>
  <c r="Y973" i="19"/>
  <c r="Z973" i="19"/>
  <c r="Y974" i="19"/>
  <c r="Z974" i="19"/>
  <c r="Y975" i="19"/>
  <c r="Z975" i="19"/>
  <c r="Y981" i="19"/>
  <c r="Z981" i="19"/>
  <c r="Y982" i="19"/>
  <c r="Z982" i="19"/>
  <c r="Y983" i="19"/>
  <c r="Z983" i="19"/>
  <c r="Y984" i="19"/>
  <c r="Z984" i="19"/>
  <c r="Y985" i="19"/>
  <c r="Z985" i="19"/>
  <c r="Y986" i="19"/>
  <c r="Z986" i="19"/>
  <c r="Y987" i="19"/>
  <c r="Z987" i="19"/>
  <c r="Y992" i="19"/>
  <c r="Z992" i="19"/>
  <c r="Y993" i="19"/>
  <c r="Z993" i="19"/>
  <c r="Y994" i="19"/>
  <c r="Z994" i="19"/>
  <c r="Y995" i="19"/>
  <c r="Z995" i="19"/>
  <c r="Y996" i="19"/>
  <c r="Z996" i="19"/>
  <c r="Y997" i="19"/>
  <c r="Z997" i="19"/>
  <c r="Y998" i="19"/>
  <c r="Z998" i="19"/>
  <c r="Y999" i="19"/>
  <c r="Z999" i="19"/>
  <c r="Z1003" i="19"/>
  <c r="Y1004" i="19"/>
  <c r="Z1004" i="19"/>
  <c r="Y1005" i="19"/>
  <c r="AA1005" i="19" s="1"/>
  <c r="Z1005" i="19"/>
  <c r="Y1006" i="19"/>
  <c r="Z1006" i="19"/>
  <c r="Y1007" i="19"/>
  <c r="Z1007" i="19"/>
  <c r="Y1008" i="19"/>
  <c r="Z1008" i="19"/>
  <c r="Y1009" i="19"/>
  <c r="Z1009" i="19"/>
  <c r="Y1010" i="19"/>
  <c r="Z1010" i="19"/>
  <c r="AB1010" i="19" s="1"/>
  <c r="Y1011" i="19"/>
  <c r="Z1011" i="19"/>
  <c r="Y1016" i="19"/>
  <c r="Z1016" i="19"/>
  <c r="Y1017" i="19"/>
  <c r="Z1017" i="19"/>
  <c r="Y1018" i="19"/>
  <c r="Z1018" i="19"/>
  <c r="Y1019" i="19"/>
  <c r="Z1019" i="19"/>
  <c r="Y1020" i="19"/>
  <c r="Z1020" i="19"/>
  <c r="Y1021" i="19"/>
  <c r="Z1021" i="19"/>
  <c r="Y1022" i="19"/>
  <c r="Z1022" i="19"/>
  <c r="Y1023" i="19"/>
  <c r="Z1023" i="19"/>
  <c r="Z1027" i="19"/>
  <c r="Y1028" i="19"/>
  <c r="Z1028" i="19"/>
  <c r="AA1028" i="19" s="1"/>
  <c r="Y1029" i="19"/>
  <c r="Z1029" i="19"/>
  <c r="Z1030" i="19"/>
  <c r="Y1031" i="19"/>
  <c r="Z1031" i="19"/>
  <c r="Z1032" i="19"/>
  <c r="Y1033" i="19"/>
  <c r="Z1033" i="19"/>
  <c r="Y1034" i="19"/>
  <c r="AA1034" i="19" s="1"/>
  <c r="Z1034" i="19"/>
  <c r="Y1035" i="19"/>
  <c r="AA1035" i="19" s="1"/>
  <c r="Z1035" i="19"/>
  <c r="Y1040" i="19"/>
  <c r="Z1040" i="19"/>
  <c r="Y1041" i="19"/>
  <c r="Z1041" i="19"/>
  <c r="Y1042" i="19"/>
  <c r="Z1042" i="19"/>
  <c r="Y1043" i="19"/>
  <c r="AA1043" i="19" s="1"/>
  <c r="Z1043" i="19"/>
  <c r="Y1044" i="19"/>
  <c r="Z1044" i="19"/>
  <c r="Y1045" i="19"/>
  <c r="Z1045" i="19"/>
  <c r="Y1046" i="19"/>
  <c r="Z1046" i="19"/>
  <c r="Y1047" i="19"/>
  <c r="Z1047" i="19"/>
  <c r="Y1052" i="19"/>
  <c r="Z1052" i="19"/>
  <c r="Y1053" i="19"/>
  <c r="Z1053" i="19"/>
  <c r="Y1054" i="19"/>
  <c r="Z1054" i="19"/>
  <c r="Y1055" i="19"/>
  <c r="AB1055" i="19" s="1"/>
  <c r="Z1055" i="19"/>
  <c r="Y1056" i="19"/>
  <c r="Z1056" i="19"/>
  <c r="Y1057" i="19"/>
  <c r="Z1057" i="19"/>
  <c r="Y1058" i="19"/>
  <c r="Z1058" i="19"/>
  <c r="Y1059" i="19"/>
  <c r="Z1059" i="19"/>
  <c r="Z1063" i="19"/>
  <c r="Y1064" i="19"/>
  <c r="Z1064" i="19"/>
  <c r="Z1065" i="19"/>
  <c r="AA1065" i="19" s="1"/>
  <c r="Z1066" i="19"/>
  <c r="Z1067" i="19"/>
  <c r="Y1068" i="19"/>
  <c r="AA1068" i="19" s="1"/>
  <c r="Z1068" i="19"/>
  <c r="Y1069" i="19"/>
  <c r="Z1069" i="19"/>
  <c r="Y1070" i="19"/>
  <c r="Z1070" i="19"/>
  <c r="Y1071" i="19"/>
  <c r="Z1071" i="19"/>
  <c r="Y1077" i="19"/>
  <c r="Y1078" i="19"/>
  <c r="Y1079" i="19"/>
  <c r="Z1079" i="19"/>
  <c r="AA1079" i="19" s="1"/>
  <c r="Y1080" i="19"/>
  <c r="Z1080" i="19"/>
  <c r="Y1081" i="19"/>
  <c r="AA1081" i="19" s="1"/>
  <c r="Z1081" i="19"/>
  <c r="Y1082" i="19"/>
  <c r="Z1082" i="19"/>
  <c r="Y1083" i="19"/>
  <c r="Z1083" i="19"/>
  <c r="Y1088" i="19"/>
  <c r="Z1088" i="19"/>
  <c r="Y1089" i="19"/>
  <c r="Z1089" i="19"/>
  <c r="Y1090" i="19"/>
  <c r="Z1090" i="19"/>
  <c r="Y1091" i="19"/>
  <c r="Z1091" i="19"/>
  <c r="Y1092" i="19"/>
  <c r="Z1092" i="19"/>
  <c r="Y1093" i="19"/>
  <c r="Z1093" i="19"/>
  <c r="Y1094" i="19"/>
  <c r="Z1094" i="19"/>
  <c r="Y1095" i="19"/>
  <c r="Z1095" i="19"/>
  <c r="Z1100" i="19"/>
  <c r="Y1101" i="19"/>
  <c r="Z1101" i="19"/>
  <c r="Y1102" i="19"/>
  <c r="Z1102" i="19"/>
  <c r="Y1103" i="19"/>
  <c r="Z1103" i="19"/>
  <c r="Y1104" i="19"/>
  <c r="Z1104" i="19"/>
  <c r="Y1105" i="19"/>
  <c r="Z1105" i="19"/>
  <c r="Y1106" i="19"/>
  <c r="Z1106" i="19"/>
  <c r="Y1107" i="19"/>
  <c r="Z1107" i="19"/>
  <c r="Z1111" i="19"/>
  <c r="Y1112" i="19"/>
  <c r="Z1112" i="19"/>
  <c r="Y1113" i="19"/>
  <c r="Z1113" i="19"/>
  <c r="Y1114" i="19"/>
  <c r="Z1114" i="19"/>
  <c r="Y1115" i="19"/>
  <c r="Z1115" i="19"/>
  <c r="Y1116" i="19"/>
  <c r="Z1116" i="19"/>
  <c r="Y1117" i="19"/>
  <c r="Z1117" i="19"/>
  <c r="Y1118" i="19"/>
  <c r="Z1118" i="19"/>
  <c r="Y1119" i="19"/>
  <c r="Z1119" i="19"/>
  <c r="Z1124" i="19"/>
  <c r="Y1125" i="19"/>
  <c r="Z1125" i="19"/>
  <c r="Y1126" i="19"/>
  <c r="Z1126" i="19"/>
  <c r="Y1127" i="19"/>
  <c r="Z1127" i="19"/>
  <c r="Y1128" i="19"/>
  <c r="Z1128" i="19"/>
  <c r="Y1129" i="19"/>
  <c r="Z1129" i="19"/>
  <c r="Y1130" i="19"/>
  <c r="Z1130" i="19"/>
  <c r="Y1131" i="19"/>
  <c r="Z1131" i="19"/>
  <c r="Z1135" i="19"/>
  <c r="Y1136" i="19"/>
  <c r="Z1136" i="19"/>
  <c r="Y1137" i="19"/>
  <c r="Z1137" i="19"/>
  <c r="Y1138" i="19"/>
  <c r="Z1138" i="19"/>
  <c r="Y1139" i="19"/>
  <c r="Z1139" i="19"/>
  <c r="Y1140" i="19"/>
  <c r="Z1140" i="19"/>
  <c r="Y1141" i="19"/>
  <c r="Z1141" i="19"/>
  <c r="Y1142" i="19"/>
  <c r="Z1142" i="19"/>
  <c r="Y1143" i="19"/>
  <c r="Z1143" i="19"/>
  <c r="Y1148" i="19"/>
  <c r="Z1148" i="19"/>
  <c r="Y1149" i="19"/>
  <c r="Z1149" i="19"/>
  <c r="Y1150" i="19"/>
  <c r="Z1150" i="19"/>
  <c r="Y1151" i="19"/>
  <c r="Z1151" i="19"/>
  <c r="Y1152" i="19"/>
  <c r="Z1152" i="19"/>
  <c r="Y1153" i="19"/>
  <c r="Z1153" i="19"/>
  <c r="Y1154" i="19"/>
  <c r="Z1154" i="19"/>
  <c r="Y1155" i="19"/>
  <c r="Z1155" i="19"/>
  <c r="Z1159" i="19"/>
  <c r="Y1160" i="19"/>
  <c r="Z1160" i="19"/>
  <c r="Z1161" i="19"/>
  <c r="Y1162" i="19"/>
  <c r="Z1162" i="19"/>
  <c r="Y1163" i="19"/>
  <c r="Z1163" i="19"/>
  <c r="Y1164" i="19"/>
  <c r="AA1164" i="19" s="1"/>
  <c r="Z1164" i="19"/>
  <c r="Y1165" i="19"/>
  <c r="Z1165" i="19"/>
  <c r="Y1166" i="19"/>
  <c r="Z1166" i="19"/>
  <c r="Y1167" i="19"/>
  <c r="Z1167" i="19"/>
  <c r="Y1172" i="19"/>
  <c r="Y1173" i="19"/>
  <c r="Z1173" i="19"/>
  <c r="Y1174" i="19"/>
  <c r="Z1174" i="19"/>
  <c r="Y1175" i="19"/>
  <c r="Z1175" i="19"/>
  <c r="AA1175" i="19" s="1"/>
  <c r="Y1176" i="19"/>
  <c r="Z1176" i="19"/>
  <c r="Y1177" i="19"/>
  <c r="Z1177" i="19"/>
  <c r="Y1178" i="19"/>
  <c r="Z1178" i="19"/>
  <c r="Y1179" i="19"/>
  <c r="Z1179" i="19"/>
  <c r="Y1184" i="19"/>
  <c r="Z1184" i="19"/>
  <c r="Y1185" i="19"/>
  <c r="Z1185" i="19"/>
  <c r="Y1186" i="19"/>
  <c r="Z1186" i="19"/>
  <c r="Y1187" i="19"/>
  <c r="Z1187" i="19"/>
  <c r="Z1188" i="19"/>
  <c r="Y1189" i="19"/>
  <c r="Z1189" i="19"/>
  <c r="Y1190" i="19"/>
  <c r="Z1190" i="19"/>
  <c r="Y1191" i="19"/>
  <c r="Z1191" i="19"/>
  <c r="Z1195" i="19"/>
  <c r="Y1196" i="19"/>
  <c r="Z1196" i="19"/>
  <c r="Y1197" i="19"/>
  <c r="AA1197" i="19" s="1"/>
  <c r="Z1197" i="19"/>
  <c r="Y1198" i="19"/>
  <c r="Z1198" i="19"/>
  <c r="Y1199" i="19"/>
  <c r="Z1199" i="19"/>
  <c r="Y1200" i="19"/>
  <c r="AA1200" i="19" s="1"/>
  <c r="Z1200" i="19"/>
  <c r="Y1201" i="19"/>
  <c r="Z1201" i="19"/>
  <c r="Y1202" i="19"/>
  <c r="Z1202" i="19"/>
  <c r="Y1203" i="19"/>
  <c r="Z1203" i="19"/>
  <c r="Y1208" i="19"/>
  <c r="Z1208" i="19"/>
  <c r="Y1209" i="19"/>
  <c r="Z1209" i="19"/>
  <c r="Y1210" i="19"/>
  <c r="Z1210" i="19"/>
  <c r="Y1211" i="19"/>
  <c r="Z1211" i="19"/>
  <c r="Y1212" i="19"/>
  <c r="Z1212" i="19"/>
  <c r="Y1213" i="19"/>
  <c r="Z1213" i="19"/>
  <c r="Y1214" i="19"/>
  <c r="Z1214" i="19"/>
  <c r="Y1215" i="19"/>
  <c r="Z1215" i="19"/>
  <c r="Z1219" i="19"/>
  <c r="Y1220" i="19"/>
  <c r="Z1220" i="19"/>
  <c r="Y1221" i="19"/>
  <c r="Z1221" i="19"/>
  <c r="Y1222" i="19"/>
  <c r="Z1222" i="19"/>
  <c r="Y1223" i="19"/>
  <c r="Z1223" i="19"/>
  <c r="Z1224" i="19"/>
  <c r="Y1225" i="19"/>
  <c r="Z1225" i="19"/>
  <c r="Y1226" i="19"/>
  <c r="Z1226" i="19"/>
  <c r="Y1227" i="19"/>
  <c r="Z1227" i="19"/>
  <c r="Z1231" i="19"/>
  <c r="Y1232" i="19"/>
  <c r="Z1232" i="19"/>
  <c r="Z1233" i="19"/>
  <c r="Z1234" i="19"/>
  <c r="Y1235" i="19"/>
  <c r="AA1235" i="19" s="1"/>
  <c r="Z1235" i="19"/>
  <c r="Y1236" i="19"/>
  <c r="Z1236" i="19"/>
  <c r="Y1237" i="19"/>
  <c r="Z1237" i="19"/>
  <c r="Y1238" i="19"/>
  <c r="Z1238" i="19"/>
  <c r="Y1239" i="19"/>
  <c r="Z1239" i="19"/>
  <c r="AB1239" i="19" s="1"/>
  <c r="Y1244" i="19"/>
  <c r="Y1245" i="19"/>
  <c r="Z1245" i="19"/>
  <c r="Y1246" i="19"/>
  <c r="AB1246" i="19" s="1"/>
  <c r="Z1246" i="19"/>
  <c r="Y1247" i="19"/>
  <c r="AA1247" i="19" s="1"/>
  <c r="Z1247" i="19"/>
  <c r="Y1248" i="19"/>
  <c r="AA1248" i="19" s="1"/>
  <c r="Z1248" i="19"/>
  <c r="Y1249" i="19"/>
  <c r="Z1249" i="19"/>
  <c r="Y1250" i="19"/>
  <c r="Z1250" i="19"/>
  <c r="Y1251" i="19"/>
  <c r="Z1251" i="19"/>
  <c r="Y1256" i="19"/>
  <c r="Z1256" i="19"/>
  <c r="Y1257" i="19"/>
  <c r="Z1257" i="19"/>
  <c r="Y1258" i="19"/>
  <c r="Z1258" i="19"/>
  <c r="Y1259" i="19"/>
  <c r="Z1259" i="19"/>
  <c r="Y1260" i="19"/>
  <c r="Z1260" i="19"/>
  <c r="Y1261" i="19"/>
  <c r="Z1261" i="19"/>
  <c r="Y1262" i="19"/>
  <c r="Z1262" i="19"/>
  <c r="Y1263" i="19"/>
  <c r="Z1263" i="19"/>
  <c r="Z1267" i="19"/>
  <c r="Z1268" i="19"/>
  <c r="Z1269" i="19"/>
  <c r="Y1270" i="19"/>
  <c r="Z1270" i="19"/>
  <c r="Y1271" i="19"/>
  <c r="Z1271" i="19"/>
  <c r="Y1272" i="19"/>
  <c r="Z1272" i="19"/>
  <c r="Y1273" i="19"/>
  <c r="Z1273" i="19"/>
  <c r="Y1274" i="19"/>
  <c r="Z1274" i="19"/>
  <c r="Y1275" i="19"/>
  <c r="Z1275" i="19"/>
  <c r="Y1280" i="19"/>
  <c r="Z1280" i="19"/>
  <c r="Y1281" i="19"/>
  <c r="Z1281" i="19"/>
  <c r="Y1282" i="19"/>
  <c r="Z1282" i="19"/>
  <c r="Y1283" i="19"/>
  <c r="Z1283" i="19"/>
  <c r="Y1284" i="19"/>
  <c r="Z1284" i="19"/>
  <c r="Y1285" i="19"/>
  <c r="Z1285" i="19"/>
  <c r="Y1286" i="19"/>
  <c r="Z1286" i="19"/>
  <c r="Y1287" i="19"/>
  <c r="AA1287" i="19" s="1"/>
  <c r="Z1287" i="19"/>
  <c r="Y1292" i="19"/>
  <c r="Z1292" i="19"/>
  <c r="Y1293" i="19"/>
  <c r="Z1293" i="19"/>
  <c r="Y1294" i="19"/>
  <c r="Z1294" i="19"/>
  <c r="Y1295" i="19"/>
  <c r="Z1295" i="19"/>
  <c r="Y1296" i="19"/>
  <c r="AB1296" i="19" s="1"/>
  <c r="Z1296" i="19"/>
  <c r="Y1297" i="19"/>
  <c r="Z1297" i="19"/>
  <c r="Y1298" i="19"/>
  <c r="Z1298" i="19"/>
  <c r="Y1299" i="19"/>
  <c r="Z1299" i="19"/>
  <c r="Z1303" i="19"/>
  <c r="Y1304" i="19"/>
  <c r="Z1304" i="19"/>
  <c r="Y1305" i="19"/>
  <c r="Z1305" i="19"/>
  <c r="Y1306" i="19"/>
  <c r="Z1306" i="19"/>
  <c r="Y1307" i="19"/>
  <c r="Z1307" i="19"/>
  <c r="Y1308" i="19"/>
  <c r="Z1308" i="19"/>
  <c r="Y1309" i="19"/>
  <c r="Z1309" i="19"/>
  <c r="Y1310" i="19"/>
  <c r="Z1310" i="19"/>
  <c r="Y1311" i="19"/>
  <c r="Z1311" i="19"/>
  <c r="Y1316" i="19"/>
  <c r="Y1317" i="19"/>
  <c r="Y1319" i="19"/>
  <c r="Z1320" i="19"/>
  <c r="Z1321" i="19"/>
  <c r="Y1322" i="19"/>
  <c r="Z1322" i="19"/>
  <c r="Y1323" i="19"/>
  <c r="Z1323" i="19"/>
  <c r="Z1327" i="19"/>
  <c r="Y1328" i="19"/>
  <c r="Z1328" i="19"/>
  <c r="Y1329" i="19"/>
  <c r="AB1329" i="19" s="1"/>
  <c r="Z1329" i="19"/>
  <c r="Y1330" i="19"/>
  <c r="Z1330" i="19"/>
  <c r="AA1330" i="19" s="1"/>
  <c r="Y1331" i="19"/>
  <c r="Z1331" i="19"/>
  <c r="Y1332" i="19"/>
  <c r="Z1332" i="19"/>
  <c r="Y1333" i="19"/>
  <c r="Z1333" i="19"/>
  <c r="Y1334" i="19"/>
  <c r="Z1334" i="19"/>
  <c r="Y1335" i="19"/>
  <c r="Z1335" i="19"/>
  <c r="Z1339" i="19"/>
  <c r="Z1340" i="19"/>
  <c r="Y1341" i="19"/>
  <c r="Z1341" i="19"/>
  <c r="Y1342" i="19"/>
  <c r="Z1342" i="19"/>
  <c r="Y1343" i="19"/>
  <c r="Z1343" i="19"/>
  <c r="Y1344" i="19"/>
  <c r="Z1344" i="19"/>
  <c r="Y1345" i="19"/>
  <c r="Z1345" i="19"/>
  <c r="Y1346" i="19"/>
  <c r="Z1346" i="19"/>
  <c r="Y1347" i="19"/>
  <c r="Z1347" i="19"/>
  <c r="Y1352" i="19"/>
  <c r="Z1352" i="19"/>
  <c r="I1576" i="8"/>
  <c r="H1576" i="8"/>
  <c r="I1575" i="8"/>
  <c r="H1575" i="8"/>
  <c r="I1574" i="8"/>
  <c r="H1574" i="8"/>
  <c r="I1573" i="8"/>
  <c r="H1573" i="8"/>
  <c r="I1572" i="8"/>
  <c r="H1572" i="8"/>
  <c r="I1571" i="8"/>
  <c r="H1571" i="8"/>
  <c r="I1570" i="8"/>
  <c r="H1570" i="8"/>
  <c r="I1569" i="8"/>
  <c r="H1569" i="8"/>
  <c r="I1568" i="8"/>
  <c r="H1568" i="8"/>
  <c r="I1567" i="8"/>
  <c r="H1567" i="8"/>
  <c r="I1566" i="8"/>
  <c r="H1566" i="8"/>
  <c r="I1565" i="8"/>
  <c r="H1565" i="8"/>
  <c r="I1564" i="8"/>
  <c r="H1564" i="8"/>
  <c r="I1563" i="8"/>
  <c r="H1563" i="8"/>
  <c r="I1562" i="8"/>
  <c r="H1562" i="8"/>
  <c r="I1561" i="8"/>
  <c r="H1561" i="8"/>
  <c r="I1560" i="8"/>
  <c r="H1560" i="8"/>
  <c r="I1559" i="8"/>
  <c r="H1559" i="8"/>
  <c r="I1558" i="8"/>
  <c r="H1558" i="8"/>
  <c r="I1557" i="8"/>
  <c r="H1557" i="8"/>
  <c r="I1556" i="8"/>
  <c r="H1556" i="8"/>
  <c r="I1555" i="8"/>
  <c r="H1555" i="8"/>
  <c r="I1554" i="8"/>
  <c r="H1554" i="8"/>
  <c r="I1553" i="8"/>
  <c r="H1553" i="8"/>
  <c r="I1552" i="8"/>
  <c r="H1552" i="8"/>
  <c r="I1551" i="8"/>
  <c r="H1551" i="8"/>
  <c r="I1550" i="8"/>
  <c r="H1550" i="8"/>
  <c r="I1549" i="8"/>
  <c r="H1549" i="8"/>
  <c r="I1548" i="8"/>
  <c r="H1548" i="8"/>
  <c r="I1547" i="8"/>
  <c r="H1547" i="8"/>
  <c r="I1546" i="8"/>
  <c r="H1546" i="8"/>
  <c r="I1545" i="8"/>
  <c r="H1545" i="8"/>
  <c r="I1544" i="8"/>
  <c r="H1544" i="8"/>
  <c r="I1543" i="8"/>
  <c r="H1543" i="8"/>
  <c r="I1542" i="8"/>
  <c r="H1542" i="8"/>
  <c r="I1541" i="8"/>
  <c r="H1541" i="8"/>
  <c r="I1540" i="8"/>
  <c r="H1540" i="8"/>
  <c r="I1539" i="8"/>
  <c r="H1539" i="8"/>
  <c r="I1538" i="8"/>
  <c r="H1538" i="8"/>
  <c r="I1537" i="8"/>
  <c r="H1537" i="8"/>
  <c r="I1536" i="8"/>
  <c r="H1536" i="8"/>
  <c r="I1535" i="8"/>
  <c r="H1535" i="8"/>
  <c r="I1534" i="8"/>
  <c r="H1534" i="8"/>
  <c r="I1533" i="8"/>
  <c r="H1533" i="8"/>
  <c r="I1532" i="8"/>
  <c r="H1532" i="8"/>
  <c r="I1531" i="8"/>
  <c r="H1531" i="8"/>
  <c r="I1530" i="8"/>
  <c r="H1530" i="8"/>
  <c r="I1529" i="8"/>
  <c r="H1529" i="8"/>
  <c r="I1528" i="8"/>
  <c r="H1528" i="8"/>
  <c r="I1527" i="8"/>
  <c r="H1527" i="8"/>
  <c r="I1526" i="8"/>
  <c r="H1526" i="8"/>
  <c r="I1525" i="8"/>
  <c r="H1525" i="8"/>
  <c r="I1524" i="8"/>
  <c r="H1524" i="8"/>
  <c r="I1523" i="8"/>
  <c r="H1523" i="8"/>
  <c r="I1522" i="8"/>
  <c r="H1522" i="8"/>
  <c r="I1521" i="8"/>
  <c r="H1521" i="8"/>
  <c r="I1520" i="8"/>
  <c r="H1520" i="8"/>
  <c r="I1519" i="8"/>
  <c r="H1519" i="8"/>
  <c r="I1518" i="8"/>
  <c r="H1518" i="8"/>
  <c r="I1517" i="8"/>
  <c r="H1517" i="8"/>
  <c r="I1516" i="8"/>
  <c r="H1516" i="8"/>
  <c r="I1515" i="8"/>
  <c r="H1515" i="8"/>
  <c r="I1514" i="8"/>
  <c r="H1514" i="8"/>
  <c r="I1513" i="8"/>
  <c r="H1513" i="8"/>
  <c r="I1512" i="8"/>
  <c r="H1512" i="8"/>
  <c r="I1511" i="8"/>
  <c r="H1511" i="8"/>
  <c r="I1510" i="8"/>
  <c r="H1510" i="8"/>
  <c r="I1509" i="8"/>
  <c r="H1509" i="8"/>
  <c r="I1508" i="8"/>
  <c r="H1508" i="8"/>
  <c r="I1507" i="8"/>
  <c r="H1507" i="8"/>
  <c r="I1506" i="8"/>
  <c r="H1506" i="8"/>
  <c r="I1505" i="8"/>
  <c r="H1505" i="8"/>
  <c r="I1504" i="8"/>
  <c r="H1504" i="8"/>
  <c r="I1503" i="8"/>
  <c r="H1503" i="8"/>
  <c r="I1502" i="8"/>
  <c r="H1502" i="8"/>
  <c r="I1501" i="8"/>
  <c r="H1501" i="8"/>
  <c r="I1500" i="8"/>
  <c r="H1500" i="8"/>
  <c r="I1499" i="8"/>
  <c r="H1499" i="8"/>
  <c r="I1498" i="8"/>
  <c r="H1498" i="8"/>
  <c r="I1497" i="8"/>
  <c r="H1497" i="8"/>
  <c r="I1496" i="8"/>
  <c r="H1496" i="8"/>
  <c r="I1495" i="8"/>
  <c r="H1495" i="8"/>
  <c r="I1494" i="8"/>
  <c r="H1494" i="8"/>
  <c r="I1493" i="8"/>
  <c r="H1493" i="8"/>
  <c r="I1492" i="8"/>
  <c r="H1492" i="8"/>
  <c r="I1491" i="8"/>
  <c r="H1491" i="8"/>
  <c r="I1490" i="8"/>
  <c r="H1490" i="8"/>
  <c r="I1489" i="8"/>
  <c r="H1489" i="8"/>
  <c r="I1488" i="8"/>
  <c r="H1488" i="8"/>
  <c r="I1487" i="8"/>
  <c r="H1487" i="8"/>
  <c r="I1486" i="8"/>
  <c r="H1486" i="8"/>
  <c r="I1485" i="8"/>
  <c r="H1485" i="8"/>
  <c r="I1484" i="8"/>
  <c r="H1484" i="8"/>
  <c r="I1483" i="8"/>
  <c r="H1483" i="8"/>
  <c r="I1482" i="8"/>
  <c r="H1482" i="8"/>
  <c r="I1481" i="8"/>
  <c r="H1481" i="8"/>
  <c r="I1480" i="8"/>
  <c r="H1480" i="8"/>
  <c r="I1479" i="8"/>
  <c r="H1479" i="8"/>
  <c r="I1478" i="8"/>
  <c r="H1478" i="8"/>
  <c r="I1477" i="8"/>
  <c r="H1477" i="8"/>
  <c r="I1476" i="8"/>
  <c r="H1476" i="8"/>
  <c r="I1475" i="8"/>
  <c r="H1475" i="8"/>
  <c r="I1474" i="8"/>
  <c r="H1474" i="8"/>
  <c r="I1473" i="8"/>
  <c r="H1473" i="8"/>
  <c r="I1472" i="8"/>
  <c r="H1472" i="8"/>
  <c r="I1471" i="8"/>
  <c r="H1471" i="8"/>
  <c r="I1470" i="8"/>
  <c r="H1470" i="8"/>
  <c r="I1469" i="8"/>
  <c r="H1469" i="8"/>
  <c r="I1468" i="8"/>
  <c r="H1468" i="8"/>
  <c r="I1467" i="8"/>
  <c r="H1467" i="8"/>
  <c r="I1466" i="8"/>
  <c r="H1466" i="8"/>
  <c r="I1465" i="8"/>
  <c r="H1465" i="8"/>
  <c r="I1464" i="8"/>
  <c r="H1464" i="8"/>
  <c r="I1463" i="8"/>
  <c r="H1463" i="8"/>
  <c r="I1462" i="8"/>
  <c r="H1462" i="8"/>
  <c r="I1461" i="8"/>
  <c r="H1461" i="8"/>
  <c r="I1460" i="8"/>
  <c r="H1460" i="8"/>
  <c r="I1459" i="8"/>
  <c r="H1459" i="8"/>
  <c r="I1458" i="8"/>
  <c r="H1458" i="8"/>
  <c r="I1457" i="8"/>
  <c r="H1457" i="8"/>
  <c r="I1456" i="8"/>
  <c r="H1456" i="8"/>
  <c r="I1455" i="8"/>
  <c r="H1455" i="8"/>
  <c r="I1454" i="8"/>
  <c r="H1454" i="8"/>
  <c r="I1453" i="8"/>
  <c r="H1453" i="8"/>
  <c r="I1452" i="8"/>
  <c r="H1452" i="8"/>
  <c r="I1451" i="8"/>
  <c r="H1451" i="8"/>
  <c r="I1450" i="8"/>
  <c r="H1450" i="8"/>
  <c r="I1449" i="8"/>
  <c r="H1449" i="8"/>
  <c r="I1448" i="8"/>
  <c r="H1448" i="8"/>
  <c r="I1447" i="8"/>
  <c r="H1447" i="8"/>
  <c r="I1446" i="8"/>
  <c r="H1446" i="8"/>
  <c r="I1445" i="8"/>
  <c r="H1445" i="8"/>
  <c r="I1444" i="8"/>
  <c r="H1444" i="8"/>
  <c r="I1443" i="8"/>
  <c r="H1443" i="8"/>
  <c r="I1442" i="8"/>
  <c r="H1442" i="8"/>
  <c r="I1441" i="8"/>
  <c r="H1441" i="8"/>
  <c r="I1440" i="8"/>
  <c r="H1440" i="8"/>
  <c r="I1439" i="8"/>
  <c r="H1439" i="8"/>
  <c r="I1438" i="8"/>
  <c r="H1438" i="8"/>
  <c r="I1437" i="8"/>
  <c r="H1437" i="8"/>
  <c r="I1436" i="8"/>
  <c r="H1436" i="8"/>
  <c r="I1435" i="8"/>
  <c r="H1435" i="8"/>
  <c r="I1434" i="8"/>
  <c r="H1434" i="8"/>
  <c r="I1433" i="8"/>
  <c r="H1433" i="8"/>
  <c r="I1432" i="8"/>
  <c r="H1432" i="8"/>
  <c r="I1431" i="8"/>
  <c r="H1431" i="8"/>
  <c r="I1430" i="8"/>
  <c r="H1430" i="8"/>
  <c r="I1429" i="8"/>
  <c r="H1429" i="8"/>
  <c r="I1428" i="8"/>
  <c r="H1428" i="8"/>
  <c r="I1427" i="8"/>
  <c r="H1427" i="8"/>
  <c r="I1426" i="8"/>
  <c r="H1426" i="8"/>
  <c r="I1425" i="8"/>
  <c r="H1425" i="8"/>
  <c r="I1424" i="8"/>
  <c r="H1424" i="8"/>
  <c r="I1423" i="8"/>
  <c r="H1423" i="8"/>
  <c r="I1422" i="8"/>
  <c r="H1422" i="8"/>
  <c r="I1421" i="8"/>
  <c r="H1421" i="8"/>
  <c r="I1420" i="8"/>
  <c r="H1420" i="8"/>
  <c r="I1419" i="8"/>
  <c r="H1419" i="8"/>
  <c r="I1418" i="8"/>
  <c r="H1418" i="8"/>
  <c r="I1417" i="8"/>
  <c r="H1417" i="8"/>
  <c r="I1416" i="8"/>
  <c r="H1416" i="8"/>
  <c r="I1415" i="8"/>
  <c r="H1415" i="8"/>
  <c r="I1414" i="8"/>
  <c r="H1414" i="8"/>
  <c r="I1413" i="8"/>
  <c r="H1413" i="8"/>
  <c r="I1412" i="8"/>
  <c r="H1412" i="8"/>
  <c r="I1411" i="8"/>
  <c r="H1411" i="8"/>
  <c r="I1410" i="8"/>
  <c r="H1410" i="8"/>
  <c r="I1409" i="8"/>
  <c r="H1409" i="8"/>
  <c r="I1408" i="8"/>
  <c r="H1408" i="8"/>
  <c r="I1407" i="8"/>
  <c r="H1407" i="8"/>
  <c r="I1406" i="8"/>
  <c r="H1406" i="8"/>
  <c r="I1405" i="8"/>
  <c r="H1405" i="8"/>
  <c r="I1404" i="8"/>
  <c r="H1404" i="8"/>
  <c r="I1403" i="8"/>
  <c r="H1403" i="8"/>
  <c r="I1402" i="8"/>
  <c r="H1402" i="8"/>
  <c r="I1401" i="8"/>
  <c r="H1401" i="8"/>
  <c r="I1400" i="8"/>
  <c r="H1400" i="8"/>
  <c r="I1399" i="8"/>
  <c r="H1399" i="8"/>
  <c r="I1398" i="8"/>
  <c r="H1398" i="8"/>
  <c r="I1397" i="8"/>
  <c r="H1397" i="8"/>
  <c r="I1396" i="8"/>
  <c r="H1396" i="8"/>
  <c r="I1395" i="8"/>
  <c r="H1395" i="8"/>
  <c r="I1394" i="8"/>
  <c r="H1394" i="8"/>
  <c r="I1393" i="8"/>
  <c r="H1393" i="8"/>
  <c r="I1392" i="8"/>
  <c r="H1392" i="8"/>
  <c r="I1391" i="8"/>
  <c r="H1391" i="8"/>
  <c r="I1390" i="8"/>
  <c r="H1390" i="8"/>
  <c r="I1389" i="8"/>
  <c r="H1389" i="8"/>
  <c r="I1388" i="8"/>
  <c r="H1388" i="8"/>
  <c r="I1387" i="8"/>
  <c r="H1387" i="8"/>
  <c r="I1386" i="8"/>
  <c r="H1386" i="8"/>
  <c r="I1385" i="8"/>
  <c r="H1385" i="8"/>
  <c r="I1384" i="8"/>
  <c r="H1384" i="8"/>
  <c r="I1383" i="8"/>
  <c r="H1383" i="8"/>
  <c r="I1382" i="8"/>
  <c r="H1382" i="8"/>
  <c r="I1381" i="8"/>
  <c r="H1381" i="8"/>
  <c r="I1380" i="8"/>
  <c r="H1380" i="8"/>
  <c r="I1379" i="8"/>
  <c r="H1379" i="8"/>
  <c r="I1378" i="8"/>
  <c r="H1378" i="8"/>
  <c r="I1377" i="8"/>
  <c r="H1377" i="8"/>
  <c r="I1376" i="8"/>
  <c r="H1376" i="8"/>
  <c r="I1375" i="8"/>
  <c r="H1375" i="8"/>
  <c r="I1374" i="8"/>
  <c r="H1374" i="8"/>
  <c r="I1373" i="8"/>
  <c r="H1373" i="8"/>
  <c r="I1372" i="8"/>
  <c r="H1372" i="8"/>
  <c r="I1371" i="8"/>
  <c r="H1371" i="8"/>
  <c r="I1370" i="8"/>
  <c r="H1370" i="8"/>
  <c r="I1369" i="8"/>
  <c r="H1369" i="8"/>
  <c r="I1368" i="8"/>
  <c r="H1368" i="8"/>
  <c r="I1367" i="8"/>
  <c r="H1367" i="8"/>
  <c r="I1366" i="8"/>
  <c r="H1366" i="8"/>
  <c r="I1365" i="8"/>
  <c r="H1365" i="8"/>
  <c r="I1364" i="8"/>
  <c r="H1364" i="8"/>
  <c r="I1363" i="8"/>
  <c r="H1363" i="8"/>
  <c r="I1362" i="8"/>
  <c r="H1362" i="8"/>
  <c r="I1361" i="8"/>
  <c r="H1361" i="8"/>
  <c r="I1360" i="8"/>
  <c r="H1360" i="8"/>
  <c r="I1359" i="8"/>
  <c r="H1359" i="8"/>
  <c r="I1358" i="8"/>
  <c r="H1358" i="8"/>
  <c r="I1357" i="8"/>
  <c r="H1357" i="8"/>
  <c r="I1356" i="8"/>
  <c r="H1356" i="8"/>
  <c r="I1355" i="8"/>
  <c r="H1355" i="8"/>
  <c r="I1354" i="8"/>
  <c r="H1354" i="8"/>
  <c r="I1353" i="8"/>
  <c r="H1353" i="8"/>
  <c r="I1352" i="8"/>
  <c r="H1352" i="8"/>
  <c r="I1351" i="8"/>
  <c r="H1351" i="8"/>
  <c r="I1350" i="8"/>
  <c r="H1350" i="8"/>
  <c r="I1349" i="8"/>
  <c r="H1349" i="8"/>
  <c r="I1348" i="8"/>
  <c r="H1348" i="8"/>
  <c r="I1347" i="8"/>
  <c r="H1347" i="8"/>
  <c r="I1346" i="8"/>
  <c r="H1346" i="8"/>
  <c r="I1345" i="8"/>
  <c r="H1345" i="8"/>
  <c r="I1344" i="8"/>
  <c r="H1344" i="8"/>
  <c r="I1343" i="8"/>
  <c r="H1343" i="8"/>
  <c r="I1342" i="8"/>
  <c r="H1342" i="8"/>
  <c r="I1341" i="8"/>
  <c r="H1341" i="8"/>
  <c r="I1340" i="8"/>
  <c r="H1340" i="8"/>
  <c r="I1339" i="8"/>
  <c r="H1339" i="8"/>
  <c r="I1338" i="8"/>
  <c r="H1338" i="8"/>
  <c r="I1337" i="8"/>
  <c r="H1337" i="8"/>
  <c r="I1336" i="8"/>
  <c r="H1336" i="8"/>
  <c r="I1335" i="8"/>
  <c r="H1335" i="8"/>
  <c r="I1334" i="8"/>
  <c r="H1334" i="8"/>
  <c r="I1333" i="8"/>
  <c r="H1333" i="8"/>
  <c r="I1332" i="8"/>
  <c r="H1332" i="8"/>
  <c r="I1331" i="8"/>
  <c r="H1331" i="8"/>
  <c r="I1330" i="8"/>
  <c r="H1330" i="8"/>
  <c r="I1329" i="8"/>
  <c r="H1329" i="8"/>
  <c r="I1328" i="8"/>
  <c r="H1328" i="8"/>
  <c r="I1327" i="8"/>
  <c r="H1327" i="8"/>
  <c r="I1326" i="8"/>
  <c r="H1326" i="8"/>
  <c r="I1325" i="8"/>
  <c r="H1325" i="8"/>
  <c r="I1324" i="8"/>
  <c r="H1324" i="8"/>
  <c r="I1323" i="8"/>
  <c r="H1323" i="8"/>
  <c r="I1322" i="8"/>
  <c r="H1322" i="8"/>
  <c r="I1321" i="8"/>
  <c r="H1321" i="8"/>
  <c r="I1320" i="8"/>
  <c r="H1320" i="8"/>
  <c r="I1319" i="8"/>
  <c r="H1319" i="8"/>
  <c r="I1318" i="8"/>
  <c r="H1318" i="8"/>
  <c r="I1317" i="8"/>
  <c r="H1317" i="8"/>
  <c r="I1316" i="8"/>
  <c r="H1316" i="8"/>
  <c r="I1315" i="8"/>
  <c r="H1315" i="8"/>
  <c r="I1314" i="8"/>
  <c r="H1314" i="8"/>
  <c r="I1313" i="8"/>
  <c r="H1313" i="8"/>
  <c r="I1312" i="8"/>
  <c r="H1312" i="8"/>
  <c r="I1311" i="8"/>
  <c r="H1311" i="8"/>
  <c r="I1310" i="8"/>
  <c r="H1310" i="8"/>
  <c r="I1309" i="8"/>
  <c r="H1309" i="8"/>
  <c r="I1308" i="8"/>
  <c r="H1308" i="8"/>
  <c r="I1307" i="8"/>
  <c r="H1307" i="8"/>
  <c r="I1306" i="8"/>
  <c r="H1306" i="8"/>
  <c r="I1305" i="8"/>
  <c r="H1305" i="8"/>
  <c r="I1304" i="8"/>
  <c r="H1304" i="8"/>
  <c r="I1303" i="8"/>
  <c r="H1303" i="8"/>
  <c r="I1302" i="8"/>
  <c r="H1302" i="8"/>
  <c r="I1301" i="8"/>
  <c r="H1301" i="8"/>
  <c r="I1300" i="8"/>
  <c r="H1300" i="8"/>
  <c r="I1299" i="8"/>
  <c r="H1299" i="8"/>
  <c r="I1298" i="8"/>
  <c r="H1298" i="8"/>
  <c r="I1297" i="8"/>
  <c r="H1297" i="8"/>
  <c r="I1296" i="8"/>
  <c r="H1296" i="8"/>
  <c r="I1295" i="8"/>
  <c r="H1295" i="8"/>
  <c r="I1294" i="8"/>
  <c r="H1294" i="8"/>
  <c r="I1293" i="8"/>
  <c r="H1293" i="8"/>
  <c r="I1292" i="8"/>
  <c r="H1292" i="8"/>
  <c r="I1291" i="8"/>
  <c r="H1291" i="8"/>
  <c r="I1290" i="8"/>
  <c r="H1290" i="8"/>
  <c r="I1289" i="8"/>
  <c r="H1289" i="8"/>
  <c r="I1288" i="8"/>
  <c r="H1288" i="8"/>
  <c r="I1287" i="8"/>
  <c r="H1287" i="8"/>
  <c r="I1286" i="8"/>
  <c r="H1286" i="8"/>
  <c r="I1285" i="8"/>
  <c r="H1285" i="8"/>
  <c r="I1284" i="8"/>
  <c r="H1284" i="8"/>
  <c r="I1283" i="8"/>
  <c r="H1283" i="8"/>
  <c r="I1282" i="8"/>
  <c r="H1282" i="8"/>
  <c r="I1281" i="8"/>
  <c r="H1281" i="8"/>
  <c r="I1280" i="8"/>
  <c r="H1280" i="8"/>
  <c r="I1279" i="8"/>
  <c r="H1279" i="8"/>
  <c r="I1278" i="8"/>
  <c r="H1278" i="8"/>
  <c r="I1277" i="8"/>
  <c r="H1277" i="8"/>
  <c r="I1276" i="8"/>
  <c r="H1276" i="8"/>
  <c r="I1275" i="8"/>
  <c r="H1275" i="8"/>
  <c r="I1274" i="8"/>
  <c r="H1274" i="8"/>
  <c r="I1273" i="8"/>
  <c r="H1273" i="8"/>
  <c r="I1272" i="8"/>
  <c r="H1272" i="8"/>
  <c r="I1271" i="8"/>
  <c r="H1271" i="8"/>
  <c r="I1270" i="8"/>
  <c r="H1270" i="8"/>
  <c r="I1269" i="8"/>
  <c r="H1269" i="8"/>
  <c r="I1268" i="8"/>
  <c r="H1268" i="8"/>
  <c r="I1267" i="8"/>
  <c r="H1267" i="8"/>
  <c r="I1266" i="8"/>
  <c r="H1266" i="8"/>
  <c r="I1265" i="8"/>
  <c r="H1265" i="8"/>
  <c r="I1264" i="8"/>
  <c r="H1264" i="8"/>
  <c r="I1263" i="8"/>
  <c r="H1263" i="8"/>
  <c r="I1262" i="8"/>
  <c r="H1262" i="8"/>
  <c r="I1261" i="8"/>
  <c r="H1261" i="8"/>
  <c r="I1260" i="8"/>
  <c r="H1260" i="8"/>
  <c r="I1259" i="8"/>
  <c r="H1259" i="8"/>
  <c r="I1258" i="8"/>
  <c r="H1258" i="8"/>
  <c r="I1257" i="8"/>
  <c r="H1257" i="8"/>
  <c r="I1256" i="8"/>
  <c r="H1256" i="8"/>
  <c r="I1255" i="8"/>
  <c r="H1255" i="8"/>
  <c r="I1254" i="8"/>
  <c r="H1254" i="8"/>
  <c r="I1253" i="8"/>
  <c r="H1253" i="8"/>
  <c r="I1252" i="8"/>
  <c r="H1252" i="8"/>
  <c r="I1251" i="8"/>
  <c r="H1251" i="8"/>
  <c r="I1250" i="8"/>
  <c r="H1250" i="8"/>
  <c r="I1249" i="8"/>
  <c r="H1249" i="8"/>
  <c r="I1248" i="8"/>
  <c r="H1248" i="8"/>
  <c r="I1247" i="8"/>
  <c r="H1247" i="8"/>
  <c r="I1246" i="8"/>
  <c r="H1246" i="8"/>
  <c r="I1245" i="8"/>
  <c r="H1245" i="8"/>
  <c r="I1244" i="8"/>
  <c r="H1244" i="8"/>
  <c r="I1243" i="8"/>
  <c r="H1243" i="8"/>
  <c r="I1242" i="8"/>
  <c r="H1242" i="8"/>
  <c r="I1241" i="8"/>
  <c r="H1241" i="8"/>
  <c r="I1240" i="8"/>
  <c r="H1240" i="8"/>
  <c r="I1239" i="8"/>
  <c r="H1239" i="8"/>
  <c r="I1238" i="8"/>
  <c r="H1238" i="8"/>
  <c r="I1237" i="8"/>
  <c r="H1237" i="8"/>
  <c r="I1236" i="8"/>
  <c r="H1236" i="8"/>
  <c r="I1235" i="8"/>
  <c r="H1235" i="8"/>
  <c r="I1234" i="8"/>
  <c r="H1234" i="8"/>
  <c r="I1233" i="8"/>
  <c r="H1233" i="8"/>
  <c r="I1232" i="8"/>
  <c r="H1232" i="8"/>
  <c r="I1231" i="8"/>
  <c r="H1231" i="8"/>
  <c r="I1230" i="8"/>
  <c r="H1230" i="8"/>
  <c r="I1229" i="8"/>
  <c r="H1229" i="8"/>
  <c r="I1228" i="8"/>
  <c r="H1228" i="8"/>
  <c r="I1227" i="8"/>
  <c r="H1227" i="8"/>
  <c r="I1226" i="8"/>
  <c r="H1226" i="8"/>
  <c r="I1225" i="8"/>
  <c r="H1225" i="8"/>
  <c r="I1224" i="8"/>
  <c r="H1224" i="8"/>
  <c r="I1223" i="8"/>
  <c r="H1223" i="8"/>
  <c r="I1222" i="8"/>
  <c r="H1222" i="8"/>
  <c r="I1221" i="8"/>
  <c r="H1221" i="8"/>
  <c r="I1220" i="8"/>
  <c r="H1220" i="8"/>
  <c r="I1219" i="8"/>
  <c r="H1219" i="8"/>
  <c r="I1218" i="8"/>
  <c r="H1218" i="8"/>
  <c r="I1217" i="8"/>
  <c r="H1217" i="8"/>
  <c r="I1216" i="8"/>
  <c r="H1216" i="8"/>
  <c r="I1215" i="8"/>
  <c r="H1215" i="8"/>
  <c r="I1214" i="8"/>
  <c r="H1214" i="8"/>
  <c r="I1213" i="8"/>
  <c r="H1213" i="8"/>
  <c r="I1212" i="8"/>
  <c r="H1212" i="8"/>
  <c r="I1211" i="8"/>
  <c r="H1211" i="8"/>
  <c r="I1210" i="8"/>
  <c r="H1210" i="8"/>
  <c r="I1209" i="8"/>
  <c r="H1209" i="8"/>
  <c r="I1208" i="8"/>
  <c r="H1208" i="8"/>
  <c r="I1207" i="8"/>
  <c r="H1207" i="8"/>
  <c r="I1206" i="8"/>
  <c r="H1206" i="8"/>
  <c r="I1205" i="8"/>
  <c r="H1205" i="8"/>
  <c r="I1204" i="8"/>
  <c r="H1204" i="8"/>
  <c r="I1203" i="8"/>
  <c r="H1203" i="8"/>
  <c r="I1202" i="8"/>
  <c r="H1202" i="8"/>
  <c r="I1201" i="8"/>
  <c r="H1201" i="8"/>
  <c r="I1200" i="8"/>
  <c r="H1200" i="8"/>
  <c r="I1199" i="8"/>
  <c r="H1199" i="8"/>
  <c r="I1198" i="8"/>
  <c r="H1198" i="8"/>
  <c r="I1197" i="8"/>
  <c r="H1197" i="8"/>
  <c r="I1196" i="8"/>
  <c r="H1196" i="8"/>
  <c r="I1195" i="8"/>
  <c r="H1195" i="8"/>
  <c r="I1194" i="8"/>
  <c r="H1194" i="8"/>
  <c r="I1193" i="8"/>
  <c r="H1193" i="8"/>
  <c r="I1192" i="8"/>
  <c r="H1192" i="8"/>
  <c r="I1191" i="8"/>
  <c r="H1191" i="8"/>
  <c r="I1190" i="8"/>
  <c r="H1190" i="8"/>
  <c r="I1189" i="8"/>
  <c r="H1189" i="8"/>
  <c r="I1188" i="8"/>
  <c r="H1188" i="8"/>
  <c r="I1187" i="8"/>
  <c r="H1187" i="8"/>
  <c r="I1186" i="8"/>
  <c r="H1186" i="8"/>
  <c r="I1185" i="8"/>
  <c r="H1185" i="8"/>
  <c r="I1184" i="8"/>
  <c r="H1184" i="8"/>
  <c r="I1183" i="8"/>
  <c r="H1183" i="8"/>
  <c r="I1182" i="8"/>
  <c r="H1182" i="8"/>
  <c r="I1181" i="8"/>
  <c r="H1181" i="8"/>
  <c r="I1180" i="8"/>
  <c r="H1180" i="8"/>
  <c r="I1179" i="8"/>
  <c r="H1179" i="8"/>
  <c r="I1178" i="8"/>
  <c r="H1178" i="8"/>
  <c r="I1177" i="8"/>
  <c r="H1177" i="8"/>
  <c r="I1176" i="8"/>
  <c r="H1176" i="8"/>
  <c r="I1175" i="8"/>
  <c r="H1175" i="8"/>
  <c r="I1174" i="8"/>
  <c r="H1174" i="8"/>
  <c r="I1173" i="8"/>
  <c r="H1173" i="8"/>
  <c r="I1172" i="8"/>
  <c r="H1172" i="8"/>
  <c r="I1171" i="8"/>
  <c r="H1171" i="8"/>
  <c r="I1170" i="8"/>
  <c r="H1170" i="8"/>
  <c r="I1169" i="8"/>
  <c r="H1169" i="8"/>
  <c r="I1168" i="8"/>
  <c r="H1168" i="8"/>
  <c r="I1167" i="8"/>
  <c r="H1167" i="8"/>
  <c r="I1166" i="8"/>
  <c r="H1166" i="8"/>
  <c r="I1165" i="8"/>
  <c r="H1165" i="8"/>
  <c r="I1164" i="8"/>
  <c r="H1164" i="8"/>
  <c r="I1163" i="8"/>
  <c r="H1163" i="8"/>
  <c r="I1162" i="8"/>
  <c r="H1162" i="8"/>
  <c r="I1161" i="8"/>
  <c r="H1161" i="8"/>
  <c r="I1160" i="8"/>
  <c r="H1160" i="8"/>
  <c r="I1159" i="8"/>
  <c r="H1159" i="8"/>
  <c r="I1158" i="8"/>
  <c r="H1158" i="8"/>
  <c r="I1157" i="8"/>
  <c r="H1157" i="8"/>
  <c r="I1156" i="8"/>
  <c r="H1156" i="8"/>
  <c r="I1155" i="8"/>
  <c r="H1155" i="8"/>
  <c r="I1154" i="8"/>
  <c r="H1154" i="8"/>
  <c r="I1153" i="8"/>
  <c r="H1153" i="8"/>
  <c r="I1152" i="8"/>
  <c r="H1152" i="8"/>
  <c r="I1151" i="8"/>
  <c r="H1151" i="8"/>
  <c r="I1150" i="8"/>
  <c r="H1150" i="8"/>
  <c r="I1149" i="8"/>
  <c r="H1149" i="8"/>
  <c r="I1148" i="8"/>
  <c r="H1148" i="8"/>
  <c r="I1147" i="8"/>
  <c r="H1147" i="8"/>
  <c r="I1146" i="8"/>
  <c r="H1146" i="8"/>
  <c r="I1145" i="8"/>
  <c r="H1145" i="8"/>
  <c r="I1144" i="8"/>
  <c r="H1144" i="8"/>
  <c r="I1143" i="8"/>
  <c r="H1143" i="8"/>
  <c r="I1142" i="8"/>
  <c r="H1142" i="8"/>
  <c r="I1141" i="8"/>
  <c r="H1141" i="8"/>
  <c r="I1140" i="8"/>
  <c r="H1140" i="8"/>
  <c r="I1139" i="8"/>
  <c r="H1139" i="8"/>
  <c r="I1138" i="8"/>
  <c r="H1138" i="8"/>
  <c r="I1137" i="8"/>
  <c r="H1137" i="8"/>
  <c r="I1136" i="8"/>
  <c r="H1136" i="8"/>
  <c r="I1135" i="8"/>
  <c r="H1135" i="8"/>
  <c r="I1134" i="8"/>
  <c r="H1134" i="8"/>
  <c r="I1133" i="8"/>
  <c r="H1133" i="8"/>
  <c r="I1132" i="8"/>
  <c r="H1132" i="8"/>
  <c r="I1131" i="8"/>
  <c r="H1131" i="8"/>
  <c r="I1130" i="8"/>
  <c r="H1130" i="8"/>
  <c r="I1129" i="8"/>
  <c r="H1129" i="8"/>
  <c r="I1128" i="8"/>
  <c r="H1128" i="8"/>
  <c r="I1127" i="8"/>
  <c r="H1127" i="8"/>
  <c r="I1126" i="8"/>
  <c r="H1126" i="8"/>
  <c r="I1125" i="8"/>
  <c r="H1125" i="8"/>
  <c r="I1124" i="8"/>
  <c r="H1124" i="8"/>
  <c r="I1123" i="8"/>
  <c r="H1123" i="8"/>
  <c r="I1122" i="8"/>
  <c r="H1122" i="8"/>
  <c r="I1121" i="8"/>
  <c r="H1121" i="8"/>
  <c r="I1120" i="8"/>
  <c r="H1120" i="8"/>
  <c r="I1119" i="8"/>
  <c r="H1119" i="8"/>
  <c r="I1118" i="8"/>
  <c r="H1118" i="8"/>
  <c r="I1117" i="8"/>
  <c r="H1117" i="8"/>
  <c r="I1116" i="8"/>
  <c r="H1116" i="8"/>
  <c r="I1115" i="8"/>
  <c r="H1115" i="8"/>
  <c r="I1114" i="8"/>
  <c r="H1114" i="8"/>
  <c r="I1113" i="8"/>
  <c r="H1113" i="8"/>
  <c r="I1112" i="8"/>
  <c r="H1112" i="8"/>
  <c r="I1111" i="8"/>
  <c r="H1111" i="8"/>
  <c r="I1110" i="8"/>
  <c r="H1110" i="8"/>
  <c r="I1109" i="8"/>
  <c r="H1109" i="8"/>
  <c r="I1108" i="8"/>
  <c r="H1108" i="8"/>
  <c r="I1107" i="8"/>
  <c r="H1107" i="8"/>
  <c r="I1106" i="8"/>
  <c r="H1106" i="8"/>
  <c r="I1105" i="8"/>
  <c r="H1105" i="8"/>
  <c r="I1104" i="8"/>
  <c r="H1104" i="8"/>
  <c r="I1103" i="8"/>
  <c r="H1103" i="8"/>
  <c r="I1102" i="8"/>
  <c r="H1102" i="8"/>
  <c r="I1101" i="8"/>
  <c r="H1101" i="8"/>
  <c r="I1100" i="8"/>
  <c r="H1100" i="8"/>
  <c r="I1099" i="8"/>
  <c r="H1099" i="8"/>
  <c r="I1098" i="8"/>
  <c r="H1098" i="8"/>
  <c r="I1097" i="8"/>
  <c r="H1097" i="8"/>
  <c r="I1096" i="8"/>
  <c r="H1096" i="8"/>
  <c r="I1095" i="8"/>
  <c r="H1095" i="8"/>
  <c r="I1094" i="8"/>
  <c r="H1094" i="8"/>
  <c r="I1093" i="8"/>
  <c r="H1093" i="8"/>
  <c r="I1092" i="8"/>
  <c r="H1092" i="8"/>
  <c r="I1091" i="8"/>
  <c r="H1091" i="8"/>
  <c r="I1090" i="8"/>
  <c r="H1090" i="8"/>
  <c r="I1089" i="8"/>
  <c r="H1089" i="8"/>
  <c r="I1088" i="8"/>
  <c r="H1088" i="8"/>
  <c r="I1087" i="8"/>
  <c r="H1087" i="8"/>
  <c r="I1086" i="8"/>
  <c r="H1086" i="8"/>
  <c r="I1085" i="8"/>
  <c r="H1085" i="8"/>
  <c r="I1084" i="8"/>
  <c r="H1084" i="8"/>
  <c r="I1083" i="8"/>
  <c r="H1083" i="8"/>
  <c r="I1082" i="8"/>
  <c r="H1082" i="8"/>
  <c r="I1081" i="8"/>
  <c r="H1081" i="8"/>
  <c r="I1080" i="8"/>
  <c r="H1080" i="8"/>
  <c r="I1079" i="8"/>
  <c r="H1079" i="8"/>
  <c r="I1078" i="8"/>
  <c r="H1078" i="8"/>
  <c r="I1077" i="8"/>
  <c r="H1077" i="8"/>
  <c r="I1076" i="8"/>
  <c r="H1076" i="8"/>
  <c r="I1075" i="8"/>
  <c r="H1075" i="8"/>
  <c r="I1074" i="8"/>
  <c r="H1074" i="8"/>
  <c r="I1073" i="8"/>
  <c r="H1073" i="8"/>
  <c r="I1072" i="8"/>
  <c r="H1072" i="8"/>
  <c r="I1071" i="8"/>
  <c r="H1071" i="8"/>
  <c r="I1070" i="8"/>
  <c r="H1070" i="8"/>
  <c r="I1069" i="8"/>
  <c r="H1069" i="8"/>
  <c r="I1068" i="8"/>
  <c r="H1068" i="8"/>
  <c r="I1067" i="8"/>
  <c r="H1067" i="8"/>
  <c r="I1066" i="8"/>
  <c r="H1066" i="8"/>
  <c r="I1065" i="8"/>
  <c r="H1065" i="8"/>
  <c r="I1064" i="8"/>
  <c r="H1064" i="8"/>
  <c r="I1063" i="8"/>
  <c r="H1063" i="8"/>
  <c r="I1062" i="8"/>
  <c r="H1062" i="8"/>
  <c r="I1061" i="8"/>
  <c r="H1061" i="8"/>
  <c r="I1060" i="8"/>
  <c r="H1060" i="8"/>
  <c r="I1059" i="8"/>
  <c r="H1059" i="8"/>
  <c r="I1058" i="8"/>
  <c r="H1058" i="8"/>
  <c r="I1057" i="8"/>
  <c r="H1057" i="8"/>
  <c r="I1056" i="8"/>
  <c r="H1056" i="8"/>
  <c r="I1055" i="8"/>
  <c r="H1055" i="8"/>
  <c r="I1054" i="8"/>
  <c r="H1054" i="8"/>
  <c r="I1053" i="8"/>
  <c r="H1053" i="8"/>
  <c r="I1052" i="8"/>
  <c r="H1052" i="8"/>
  <c r="I1051" i="8"/>
  <c r="H1051" i="8"/>
  <c r="I1050" i="8"/>
  <c r="H1050" i="8"/>
  <c r="I1049" i="8"/>
  <c r="H1049" i="8"/>
  <c r="I1048" i="8"/>
  <c r="H1048" i="8"/>
  <c r="I1047" i="8"/>
  <c r="H1047" i="8"/>
  <c r="I1046" i="8"/>
  <c r="H1046" i="8"/>
  <c r="I1045" i="8"/>
  <c r="H1045" i="8"/>
  <c r="I1044" i="8"/>
  <c r="H1044" i="8"/>
  <c r="I1043" i="8"/>
  <c r="H1043" i="8"/>
  <c r="I1042" i="8"/>
  <c r="H1042" i="8"/>
  <c r="I1041" i="8"/>
  <c r="H1041" i="8"/>
  <c r="I1040" i="8"/>
  <c r="H1040" i="8"/>
  <c r="I1039" i="8"/>
  <c r="H1039" i="8"/>
  <c r="I1038" i="8"/>
  <c r="H1038" i="8"/>
  <c r="I1037" i="8"/>
  <c r="H1037" i="8"/>
  <c r="I1036" i="8"/>
  <c r="H1036" i="8"/>
  <c r="I1035" i="8"/>
  <c r="H1035" i="8"/>
  <c r="I1034" i="8"/>
  <c r="H1034" i="8"/>
  <c r="I1033" i="8"/>
  <c r="H1033" i="8"/>
  <c r="I1032" i="8"/>
  <c r="H1032" i="8"/>
  <c r="I1031" i="8"/>
  <c r="H1031" i="8"/>
  <c r="I1030" i="8"/>
  <c r="H1030" i="8"/>
  <c r="I1029" i="8"/>
  <c r="H1029" i="8"/>
  <c r="I1028" i="8"/>
  <c r="H1028" i="8"/>
  <c r="I1027" i="8"/>
  <c r="H1027" i="8"/>
  <c r="I1026" i="8"/>
  <c r="H1026" i="8"/>
  <c r="I1025" i="8"/>
  <c r="H1025" i="8"/>
  <c r="I1024" i="8"/>
  <c r="H1024" i="8"/>
  <c r="I1023" i="8"/>
  <c r="H1023" i="8"/>
  <c r="I1022" i="8"/>
  <c r="H1022" i="8"/>
  <c r="I1021" i="8"/>
  <c r="H1021" i="8"/>
  <c r="I1020" i="8"/>
  <c r="H1020" i="8"/>
  <c r="I1019" i="8"/>
  <c r="H1019" i="8"/>
  <c r="I1018" i="8"/>
  <c r="H1018" i="8"/>
  <c r="I1017" i="8"/>
  <c r="H1017" i="8"/>
  <c r="I1016" i="8"/>
  <c r="H1016" i="8"/>
  <c r="I1015" i="8"/>
  <c r="H1015" i="8"/>
  <c r="I1014" i="8"/>
  <c r="H1014" i="8"/>
  <c r="I1013" i="8"/>
  <c r="H1013" i="8"/>
  <c r="I1012" i="8"/>
  <c r="H1012" i="8"/>
  <c r="I1011" i="8"/>
  <c r="H1011" i="8"/>
  <c r="I1010" i="8"/>
  <c r="H1010" i="8"/>
  <c r="I1009" i="8"/>
  <c r="H1009" i="8"/>
  <c r="I1008" i="8"/>
  <c r="H1008" i="8"/>
  <c r="I1007" i="8"/>
  <c r="H1007" i="8"/>
  <c r="I1006" i="8"/>
  <c r="H1006" i="8"/>
  <c r="I1005" i="8"/>
  <c r="H1005" i="8"/>
  <c r="I1004" i="8"/>
  <c r="H1004" i="8"/>
  <c r="I1003" i="8"/>
  <c r="H1003" i="8"/>
  <c r="I1002" i="8"/>
  <c r="H1002" i="8"/>
  <c r="I1001" i="8"/>
  <c r="H1001" i="8"/>
  <c r="I1000" i="8"/>
  <c r="H1000" i="8"/>
  <c r="I999" i="8"/>
  <c r="H999" i="8"/>
  <c r="I998" i="8"/>
  <c r="H998" i="8"/>
  <c r="I997" i="8"/>
  <c r="H997" i="8"/>
  <c r="I996" i="8"/>
  <c r="H996" i="8"/>
  <c r="I995" i="8"/>
  <c r="H995" i="8"/>
  <c r="I994" i="8"/>
  <c r="H994" i="8"/>
  <c r="I993" i="8"/>
  <c r="H993" i="8"/>
  <c r="I992" i="8"/>
  <c r="H992" i="8"/>
  <c r="I991" i="8"/>
  <c r="H991" i="8"/>
  <c r="I990" i="8"/>
  <c r="H990" i="8"/>
  <c r="I989" i="8"/>
  <c r="H989" i="8"/>
  <c r="I988" i="8"/>
  <c r="H988" i="8"/>
  <c r="I987" i="8"/>
  <c r="H987" i="8"/>
  <c r="I986" i="8"/>
  <c r="H986" i="8"/>
  <c r="I985" i="8"/>
  <c r="H985" i="8"/>
  <c r="I984" i="8"/>
  <c r="H984" i="8"/>
  <c r="I983" i="8"/>
  <c r="H983" i="8"/>
  <c r="I982" i="8"/>
  <c r="H982" i="8"/>
  <c r="I981" i="8"/>
  <c r="H981" i="8"/>
  <c r="I980" i="8"/>
  <c r="H980" i="8"/>
  <c r="I979" i="8"/>
  <c r="H979" i="8"/>
  <c r="I978" i="8"/>
  <c r="H978" i="8"/>
  <c r="I977" i="8"/>
  <c r="H977" i="8"/>
  <c r="I976" i="8"/>
  <c r="H976" i="8"/>
  <c r="I975" i="8"/>
  <c r="H975" i="8"/>
  <c r="I974" i="8"/>
  <c r="H974" i="8"/>
  <c r="I973" i="8"/>
  <c r="H973" i="8"/>
  <c r="I972" i="8"/>
  <c r="H972" i="8"/>
  <c r="I971" i="8"/>
  <c r="H971" i="8"/>
  <c r="I970" i="8"/>
  <c r="H970" i="8"/>
  <c r="I969" i="8"/>
  <c r="H969" i="8"/>
  <c r="I968" i="8"/>
  <c r="H968" i="8"/>
  <c r="I967" i="8"/>
  <c r="H967" i="8"/>
  <c r="I966" i="8"/>
  <c r="H966" i="8"/>
  <c r="I965" i="8"/>
  <c r="H965" i="8"/>
  <c r="I964" i="8"/>
  <c r="H964" i="8"/>
  <c r="I963" i="8"/>
  <c r="H963" i="8"/>
  <c r="I962" i="8"/>
  <c r="H962" i="8"/>
  <c r="I961" i="8"/>
  <c r="H961" i="8"/>
  <c r="I960" i="8"/>
  <c r="H960" i="8"/>
  <c r="I959" i="8"/>
  <c r="H959" i="8"/>
  <c r="I958" i="8"/>
  <c r="H958" i="8"/>
  <c r="I957" i="8"/>
  <c r="H957" i="8"/>
  <c r="I956" i="8"/>
  <c r="H956" i="8"/>
  <c r="I955" i="8"/>
  <c r="H955" i="8"/>
  <c r="I954" i="8"/>
  <c r="H954" i="8"/>
  <c r="I953" i="8"/>
  <c r="H953" i="8"/>
  <c r="I952" i="8"/>
  <c r="H952" i="8"/>
  <c r="I951" i="8"/>
  <c r="H951" i="8"/>
  <c r="I950" i="8"/>
  <c r="H950" i="8"/>
  <c r="I949" i="8"/>
  <c r="H949" i="8"/>
  <c r="I948" i="8"/>
  <c r="H948" i="8"/>
  <c r="I947" i="8"/>
  <c r="H947" i="8"/>
  <c r="I946" i="8"/>
  <c r="H946" i="8"/>
  <c r="I945" i="8"/>
  <c r="H945" i="8"/>
  <c r="I944" i="8"/>
  <c r="H944" i="8"/>
  <c r="I943" i="8"/>
  <c r="H943" i="8"/>
  <c r="I942" i="8"/>
  <c r="H942" i="8"/>
  <c r="I941" i="8"/>
  <c r="H941" i="8"/>
  <c r="I940" i="8"/>
  <c r="H940" i="8"/>
  <c r="I939" i="8"/>
  <c r="H939" i="8"/>
  <c r="I938" i="8"/>
  <c r="H938" i="8"/>
  <c r="I937" i="8"/>
  <c r="H937" i="8"/>
  <c r="I936" i="8"/>
  <c r="H936" i="8"/>
  <c r="I935" i="8"/>
  <c r="H935" i="8"/>
  <c r="I934" i="8"/>
  <c r="H934" i="8"/>
  <c r="I933" i="8"/>
  <c r="H933" i="8"/>
  <c r="I932" i="8"/>
  <c r="H932" i="8"/>
  <c r="I931" i="8"/>
  <c r="H931" i="8"/>
  <c r="I930" i="8"/>
  <c r="H930" i="8"/>
  <c r="I929" i="8"/>
  <c r="H929" i="8"/>
  <c r="I928" i="8"/>
  <c r="H928" i="8"/>
  <c r="I927" i="8"/>
  <c r="H927" i="8"/>
  <c r="I926" i="8"/>
  <c r="H926" i="8"/>
  <c r="I925" i="8"/>
  <c r="H925" i="8"/>
  <c r="I924" i="8"/>
  <c r="H924" i="8"/>
  <c r="I923" i="8"/>
  <c r="H923" i="8"/>
  <c r="I922" i="8"/>
  <c r="H922" i="8"/>
  <c r="I921" i="8"/>
  <c r="H921" i="8"/>
  <c r="I920" i="8"/>
  <c r="H920" i="8"/>
  <c r="I919" i="8"/>
  <c r="H919" i="8"/>
  <c r="I918" i="8"/>
  <c r="H918" i="8"/>
  <c r="I917" i="8"/>
  <c r="H917" i="8"/>
  <c r="I916" i="8"/>
  <c r="H916" i="8"/>
  <c r="I915" i="8"/>
  <c r="H915" i="8"/>
  <c r="I914" i="8"/>
  <c r="H914" i="8"/>
  <c r="I913" i="8"/>
  <c r="H913" i="8"/>
  <c r="I912" i="8"/>
  <c r="H912" i="8"/>
  <c r="I911" i="8"/>
  <c r="H911" i="8"/>
  <c r="I910" i="8"/>
  <c r="H910" i="8"/>
  <c r="I909" i="8"/>
  <c r="H909" i="8"/>
  <c r="I908" i="8"/>
  <c r="H908" i="8"/>
  <c r="I907" i="8"/>
  <c r="H907" i="8"/>
  <c r="I906" i="8"/>
  <c r="H906" i="8"/>
  <c r="I905" i="8"/>
  <c r="H905" i="8"/>
  <c r="I904" i="8"/>
  <c r="H904" i="8"/>
  <c r="I903" i="8"/>
  <c r="H903" i="8"/>
  <c r="I902" i="8"/>
  <c r="H902" i="8"/>
  <c r="I901" i="8"/>
  <c r="H901" i="8"/>
  <c r="I900" i="8"/>
  <c r="H900" i="8"/>
  <c r="I899" i="8"/>
  <c r="H899" i="8"/>
  <c r="I898" i="8"/>
  <c r="H898" i="8"/>
  <c r="I897" i="8"/>
  <c r="H897" i="8"/>
  <c r="I896" i="8"/>
  <c r="H896" i="8"/>
  <c r="I895" i="8"/>
  <c r="H895" i="8"/>
  <c r="I894" i="8"/>
  <c r="H894" i="8"/>
  <c r="I893" i="8"/>
  <c r="H893" i="8"/>
  <c r="I892" i="8"/>
  <c r="H892" i="8"/>
  <c r="I891" i="8"/>
  <c r="H891" i="8"/>
  <c r="I890" i="8"/>
  <c r="H890" i="8"/>
  <c r="I889" i="8"/>
  <c r="H889" i="8"/>
  <c r="I888" i="8"/>
  <c r="H888" i="8"/>
  <c r="I887" i="8"/>
  <c r="H887" i="8"/>
  <c r="I886" i="8"/>
  <c r="H886" i="8"/>
  <c r="I885" i="8"/>
  <c r="H885" i="8"/>
  <c r="I884" i="8"/>
  <c r="H884" i="8"/>
  <c r="I883" i="8"/>
  <c r="H883" i="8"/>
  <c r="I882" i="8"/>
  <c r="H882" i="8"/>
  <c r="I881" i="8"/>
  <c r="H881" i="8"/>
  <c r="I880" i="8"/>
  <c r="H880" i="8"/>
  <c r="I879" i="8"/>
  <c r="H879" i="8"/>
  <c r="I878" i="8"/>
  <c r="H878" i="8"/>
  <c r="I877" i="8"/>
  <c r="H877" i="8"/>
  <c r="I876" i="8"/>
  <c r="H876" i="8"/>
  <c r="I875" i="8"/>
  <c r="H875" i="8"/>
  <c r="I874" i="8"/>
  <c r="H874" i="8"/>
  <c r="I873" i="8"/>
  <c r="H873" i="8"/>
  <c r="I872" i="8"/>
  <c r="H872" i="8"/>
  <c r="I871" i="8"/>
  <c r="H871" i="8"/>
  <c r="I870" i="8"/>
  <c r="H870" i="8"/>
  <c r="I869" i="8"/>
  <c r="H869" i="8"/>
  <c r="I868" i="8"/>
  <c r="H868" i="8"/>
  <c r="I867" i="8"/>
  <c r="H867" i="8"/>
  <c r="I866" i="8"/>
  <c r="H866" i="8"/>
  <c r="I865" i="8"/>
  <c r="H865" i="8"/>
  <c r="I864" i="8"/>
  <c r="H864" i="8"/>
  <c r="I863" i="8"/>
  <c r="H863" i="8"/>
  <c r="I862" i="8"/>
  <c r="H862" i="8"/>
  <c r="I861" i="8"/>
  <c r="H861" i="8"/>
  <c r="I860" i="8"/>
  <c r="H860" i="8"/>
  <c r="I859" i="8"/>
  <c r="H859" i="8"/>
  <c r="I858" i="8"/>
  <c r="H858" i="8"/>
  <c r="I857" i="8"/>
  <c r="H857" i="8"/>
  <c r="I856" i="8"/>
  <c r="H856" i="8"/>
  <c r="I855" i="8"/>
  <c r="H855" i="8"/>
  <c r="I854" i="8"/>
  <c r="H854" i="8"/>
  <c r="I853" i="8"/>
  <c r="H853" i="8"/>
  <c r="I852" i="8"/>
  <c r="H852" i="8"/>
  <c r="I851" i="8"/>
  <c r="H851" i="8"/>
  <c r="I850" i="8"/>
  <c r="H850" i="8"/>
  <c r="I849" i="8"/>
  <c r="H849" i="8"/>
  <c r="I848" i="8"/>
  <c r="H848" i="8"/>
  <c r="I847" i="8"/>
  <c r="H847" i="8"/>
  <c r="I846" i="8"/>
  <c r="H846" i="8"/>
  <c r="I845" i="8"/>
  <c r="H845" i="8"/>
  <c r="I844" i="8"/>
  <c r="H844" i="8"/>
  <c r="I843" i="8"/>
  <c r="H843" i="8"/>
  <c r="I842" i="8"/>
  <c r="H842" i="8"/>
  <c r="I841" i="8"/>
  <c r="H841" i="8"/>
  <c r="I840" i="8"/>
  <c r="H840" i="8"/>
  <c r="I839" i="8"/>
  <c r="H839" i="8"/>
  <c r="I838" i="8"/>
  <c r="H838" i="8"/>
  <c r="I837" i="8"/>
  <c r="H837" i="8"/>
  <c r="I836" i="8"/>
  <c r="H836" i="8"/>
  <c r="I835" i="8"/>
  <c r="H835" i="8"/>
  <c r="I834" i="8"/>
  <c r="H834" i="8"/>
  <c r="I833" i="8"/>
  <c r="H833" i="8"/>
  <c r="I832" i="8"/>
  <c r="H832" i="8"/>
  <c r="I831" i="8"/>
  <c r="H831" i="8"/>
  <c r="I830" i="8"/>
  <c r="H830" i="8"/>
  <c r="I829" i="8"/>
  <c r="H829" i="8"/>
  <c r="I828" i="8"/>
  <c r="H828" i="8"/>
  <c r="I827" i="8"/>
  <c r="H827" i="8"/>
  <c r="I826" i="8"/>
  <c r="H826" i="8"/>
  <c r="I825" i="8"/>
  <c r="H825" i="8"/>
  <c r="I824" i="8"/>
  <c r="H824" i="8"/>
  <c r="I823" i="8"/>
  <c r="H823" i="8"/>
  <c r="I822" i="8"/>
  <c r="H822" i="8"/>
  <c r="I821" i="8"/>
  <c r="H821" i="8"/>
  <c r="I820" i="8"/>
  <c r="H820" i="8"/>
  <c r="I819" i="8"/>
  <c r="H819" i="8"/>
  <c r="I818" i="8"/>
  <c r="H818" i="8"/>
  <c r="I817" i="8"/>
  <c r="H817" i="8"/>
  <c r="I816" i="8"/>
  <c r="H816" i="8"/>
  <c r="I815" i="8"/>
  <c r="H815" i="8"/>
  <c r="I814" i="8"/>
  <c r="H814" i="8"/>
  <c r="I813" i="8"/>
  <c r="H813" i="8"/>
  <c r="I812" i="8"/>
  <c r="H812" i="8"/>
  <c r="I811" i="8"/>
  <c r="H811" i="8"/>
  <c r="I810" i="8"/>
  <c r="H810" i="8"/>
  <c r="I809" i="8"/>
  <c r="H809" i="8"/>
  <c r="I808" i="8"/>
  <c r="H808" i="8"/>
  <c r="I807" i="8"/>
  <c r="H807" i="8"/>
  <c r="I806" i="8"/>
  <c r="H806" i="8"/>
  <c r="I805" i="8"/>
  <c r="H805" i="8"/>
  <c r="I804" i="8"/>
  <c r="H804" i="8"/>
  <c r="I803" i="8"/>
  <c r="H803" i="8"/>
  <c r="I802" i="8"/>
  <c r="H802" i="8"/>
  <c r="I801" i="8"/>
  <c r="H801" i="8"/>
  <c r="I800" i="8"/>
  <c r="H800" i="8"/>
  <c r="I799" i="8"/>
  <c r="H799" i="8"/>
  <c r="I798" i="8"/>
  <c r="H798" i="8"/>
  <c r="I797" i="8"/>
  <c r="H797" i="8"/>
  <c r="I796" i="8"/>
  <c r="H796" i="8"/>
  <c r="I795" i="8"/>
  <c r="H795" i="8"/>
  <c r="I794" i="8"/>
  <c r="H794" i="8"/>
  <c r="I793" i="8"/>
  <c r="H793" i="8"/>
  <c r="I792" i="8"/>
  <c r="H792" i="8"/>
  <c r="I791" i="8"/>
  <c r="H791" i="8"/>
  <c r="I790" i="8"/>
  <c r="H790" i="8"/>
  <c r="I789" i="8"/>
  <c r="H789" i="8"/>
  <c r="I788" i="8"/>
  <c r="H788" i="8"/>
  <c r="I787" i="8"/>
  <c r="H787" i="8"/>
  <c r="I786" i="8"/>
  <c r="H786" i="8"/>
  <c r="I785" i="8"/>
  <c r="H785" i="8"/>
  <c r="I784" i="8"/>
  <c r="H784" i="8"/>
  <c r="I783" i="8"/>
  <c r="H783" i="8"/>
  <c r="I782" i="8"/>
  <c r="H782" i="8"/>
  <c r="I781" i="8"/>
  <c r="H781" i="8"/>
  <c r="I780" i="8"/>
  <c r="H780" i="8"/>
  <c r="I779" i="8"/>
  <c r="H779" i="8"/>
  <c r="I778" i="8"/>
  <c r="H778" i="8"/>
  <c r="I777" i="8"/>
  <c r="H777" i="8"/>
  <c r="I776" i="8"/>
  <c r="H776" i="8"/>
  <c r="I775" i="8"/>
  <c r="H775" i="8"/>
  <c r="I774" i="8"/>
  <c r="H774" i="8"/>
  <c r="I773" i="8"/>
  <c r="H773" i="8"/>
  <c r="I772" i="8"/>
  <c r="H772" i="8"/>
  <c r="I771" i="8"/>
  <c r="H771" i="8"/>
  <c r="I770" i="8"/>
  <c r="H770" i="8"/>
  <c r="I769" i="8"/>
  <c r="H769" i="8"/>
  <c r="I768" i="8"/>
  <c r="H768" i="8"/>
  <c r="I767" i="8"/>
  <c r="H767" i="8"/>
  <c r="I766" i="8"/>
  <c r="H766" i="8"/>
  <c r="I765" i="8"/>
  <c r="H765" i="8"/>
  <c r="I764" i="8"/>
  <c r="H764" i="8"/>
  <c r="I763" i="8"/>
  <c r="H763" i="8"/>
  <c r="I762" i="8"/>
  <c r="H762" i="8"/>
  <c r="I761" i="8"/>
  <c r="H761" i="8"/>
  <c r="I760" i="8"/>
  <c r="H760" i="8"/>
  <c r="I759" i="8"/>
  <c r="H759" i="8"/>
  <c r="I758" i="8"/>
  <c r="H758" i="8"/>
  <c r="I757" i="8"/>
  <c r="H757" i="8"/>
  <c r="I756" i="8"/>
  <c r="H756" i="8"/>
  <c r="I755" i="8"/>
  <c r="H755" i="8"/>
  <c r="I754" i="8"/>
  <c r="H754" i="8"/>
  <c r="I753" i="8"/>
  <c r="H753" i="8"/>
  <c r="I752" i="8"/>
  <c r="H752" i="8"/>
  <c r="I751" i="8"/>
  <c r="H751" i="8"/>
  <c r="I750" i="8"/>
  <c r="H750" i="8"/>
  <c r="I749" i="8"/>
  <c r="H749" i="8"/>
  <c r="I748" i="8"/>
  <c r="H748" i="8"/>
  <c r="I747" i="8"/>
  <c r="H747" i="8"/>
  <c r="I746" i="8"/>
  <c r="H746" i="8"/>
  <c r="I745" i="8"/>
  <c r="H745" i="8"/>
  <c r="I744" i="8"/>
  <c r="H744" i="8"/>
  <c r="I743" i="8"/>
  <c r="H743" i="8"/>
  <c r="I742" i="8"/>
  <c r="H742" i="8"/>
  <c r="I741" i="8"/>
  <c r="H741" i="8"/>
  <c r="I740" i="8"/>
  <c r="H740" i="8"/>
  <c r="I739" i="8"/>
  <c r="H739" i="8"/>
  <c r="I738" i="8"/>
  <c r="H738" i="8"/>
  <c r="I737" i="8"/>
  <c r="H737" i="8"/>
  <c r="I736" i="8"/>
  <c r="H736" i="8"/>
  <c r="I735" i="8"/>
  <c r="H735" i="8"/>
  <c r="I734" i="8"/>
  <c r="H734" i="8"/>
  <c r="I733" i="8"/>
  <c r="H733" i="8"/>
  <c r="I732" i="8"/>
  <c r="H732" i="8"/>
  <c r="I731" i="8"/>
  <c r="H731" i="8"/>
  <c r="I730" i="8"/>
  <c r="H730" i="8"/>
  <c r="I729" i="8"/>
  <c r="H729" i="8"/>
  <c r="I728" i="8"/>
  <c r="H728" i="8"/>
  <c r="I727" i="8"/>
  <c r="H727" i="8"/>
  <c r="I726" i="8"/>
  <c r="H726" i="8"/>
  <c r="I725" i="8"/>
  <c r="H725" i="8"/>
  <c r="I724" i="8"/>
  <c r="H724" i="8"/>
  <c r="I723" i="8"/>
  <c r="H723" i="8"/>
  <c r="I722" i="8"/>
  <c r="H722" i="8"/>
  <c r="I721" i="8"/>
  <c r="H721" i="8"/>
  <c r="I720" i="8"/>
  <c r="H720" i="8"/>
  <c r="I719" i="8"/>
  <c r="H719" i="8"/>
  <c r="I718" i="8"/>
  <c r="H718" i="8"/>
  <c r="I717" i="8"/>
  <c r="H717" i="8"/>
  <c r="I716" i="8"/>
  <c r="H716" i="8"/>
  <c r="I715" i="8"/>
  <c r="H715" i="8"/>
  <c r="I714" i="8"/>
  <c r="H714" i="8"/>
  <c r="I713" i="8"/>
  <c r="H713" i="8"/>
  <c r="I712" i="8"/>
  <c r="H712" i="8"/>
  <c r="I711" i="8"/>
  <c r="H711" i="8"/>
  <c r="I710" i="8"/>
  <c r="H710" i="8"/>
  <c r="I709" i="8"/>
  <c r="H709" i="8"/>
  <c r="I708" i="8"/>
  <c r="H708" i="8"/>
  <c r="I707" i="8"/>
  <c r="H707" i="8"/>
  <c r="I706" i="8"/>
  <c r="H706" i="8"/>
  <c r="I705" i="8"/>
  <c r="H705" i="8"/>
  <c r="I704" i="8"/>
  <c r="H704" i="8"/>
  <c r="I703" i="8"/>
  <c r="H703" i="8"/>
  <c r="I702" i="8"/>
  <c r="H702" i="8"/>
  <c r="I701" i="8"/>
  <c r="H701" i="8"/>
  <c r="I700" i="8"/>
  <c r="H700" i="8"/>
  <c r="I699" i="8"/>
  <c r="H699" i="8"/>
  <c r="I698" i="8"/>
  <c r="H698" i="8"/>
  <c r="I697" i="8"/>
  <c r="H697" i="8"/>
  <c r="I696" i="8"/>
  <c r="H696" i="8"/>
  <c r="I695" i="8"/>
  <c r="H695" i="8"/>
  <c r="I694" i="8"/>
  <c r="H694" i="8"/>
  <c r="I693" i="8"/>
  <c r="H693" i="8"/>
  <c r="I692" i="8"/>
  <c r="H692" i="8"/>
  <c r="I691" i="8"/>
  <c r="H691" i="8"/>
  <c r="I690" i="8"/>
  <c r="H690" i="8"/>
  <c r="I689" i="8"/>
  <c r="H689" i="8"/>
  <c r="I688" i="8"/>
  <c r="H688" i="8"/>
  <c r="I687" i="8"/>
  <c r="H687" i="8"/>
  <c r="I686" i="8"/>
  <c r="H686" i="8"/>
  <c r="I685" i="8"/>
  <c r="H685" i="8"/>
  <c r="I684" i="8"/>
  <c r="H684" i="8"/>
  <c r="I683" i="8"/>
  <c r="H683" i="8"/>
  <c r="I682" i="8"/>
  <c r="H682" i="8"/>
  <c r="I681" i="8"/>
  <c r="H681" i="8"/>
  <c r="I680" i="8"/>
  <c r="H680" i="8"/>
  <c r="I679" i="8"/>
  <c r="H679" i="8"/>
  <c r="I678" i="8"/>
  <c r="H678" i="8"/>
  <c r="I677" i="8"/>
  <c r="H677" i="8"/>
  <c r="I676" i="8"/>
  <c r="H676" i="8"/>
  <c r="I675" i="8"/>
  <c r="H675" i="8"/>
  <c r="I674" i="8"/>
  <c r="H674" i="8"/>
  <c r="I673" i="8"/>
  <c r="H673" i="8"/>
  <c r="I672" i="8"/>
  <c r="H672" i="8"/>
  <c r="I671" i="8"/>
  <c r="H671" i="8"/>
  <c r="I670" i="8"/>
  <c r="H670" i="8"/>
  <c r="I669" i="8"/>
  <c r="H669" i="8"/>
  <c r="I668" i="8"/>
  <c r="H668" i="8"/>
  <c r="I667" i="8"/>
  <c r="H667" i="8"/>
  <c r="I666" i="8"/>
  <c r="H666" i="8"/>
  <c r="I665" i="8"/>
  <c r="H665" i="8"/>
  <c r="I664" i="8"/>
  <c r="H664" i="8"/>
  <c r="I663" i="8"/>
  <c r="H663" i="8"/>
  <c r="I662" i="8"/>
  <c r="H662" i="8"/>
  <c r="I661" i="8"/>
  <c r="H661" i="8"/>
  <c r="I660" i="8"/>
  <c r="H660" i="8"/>
  <c r="I659" i="8"/>
  <c r="H659" i="8"/>
  <c r="I658" i="8"/>
  <c r="H658" i="8"/>
  <c r="I657" i="8"/>
  <c r="H657" i="8"/>
  <c r="I656" i="8"/>
  <c r="H656" i="8"/>
  <c r="I655" i="8"/>
  <c r="H655" i="8"/>
  <c r="I654" i="8"/>
  <c r="H654" i="8"/>
  <c r="I653" i="8"/>
  <c r="H653" i="8"/>
  <c r="I652" i="8"/>
  <c r="H652" i="8"/>
  <c r="I651" i="8"/>
  <c r="H651" i="8"/>
  <c r="I650" i="8"/>
  <c r="H650" i="8"/>
  <c r="I649" i="8"/>
  <c r="H649" i="8"/>
  <c r="I648" i="8"/>
  <c r="H648" i="8"/>
  <c r="I647" i="8"/>
  <c r="H647" i="8"/>
  <c r="I646" i="8"/>
  <c r="H646" i="8"/>
  <c r="I645" i="8"/>
  <c r="H645" i="8"/>
  <c r="I644" i="8"/>
  <c r="H644" i="8"/>
  <c r="I643" i="8"/>
  <c r="H643" i="8"/>
  <c r="I642" i="8"/>
  <c r="H642" i="8"/>
  <c r="I641" i="8"/>
  <c r="H641" i="8"/>
  <c r="I640" i="8"/>
  <c r="H640" i="8"/>
  <c r="I639" i="8"/>
  <c r="H639" i="8"/>
  <c r="I638" i="8"/>
  <c r="H638" i="8"/>
  <c r="I637" i="8"/>
  <c r="H637" i="8"/>
  <c r="I636" i="8"/>
  <c r="H636" i="8"/>
  <c r="I635" i="8"/>
  <c r="H635" i="8"/>
  <c r="I634" i="8"/>
  <c r="H634" i="8"/>
  <c r="I633" i="8"/>
  <c r="H633" i="8"/>
  <c r="I632" i="8"/>
  <c r="H632" i="8"/>
  <c r="I631" i="8"/>
  <c r="H631" i="8"/>
  <c r="I630" i="8"/>
  <c r="H630" i="8"/>
  <c r="I629" i="8"/>
  <c r="H629" i="8"/>
  <c r="I628" i="8"/>
  <c r="H628" i="8"/>
  <c r="I627" i="8"/>
  <c r="H627" i="8"/>
  <c r="I626" i="8"/>
  <c r="H626" i="8"/>
  <c r="I625" i="8"/>
  <c r="H625" i="8"/>
  <c r="I624" i="8"/>
  <c r="H624" i="8"/>
  <c r="I623" i="8"/>
  <c r="H623" i="8"/>
  <c r="I622" i="8"/>
  <c r="H622" i="8"/>
  <c r="I621" i="8"/>
  <c r="H621" i="8"/>
  <c r="I620" i="8"/>
  <c r="H620" i="8"/>
  <c r="I619" i="8"/>
  <c r="H619" i="8"/>
  <c r="I618" i="8"/>
  <c r="H618" i="8"/>
  <c r="I617" i="8"/>
  <c r="H617" i="8"/>
  <c r="I616" i="8"/>
  <c r="H616" i="8"/>
  <c r="I615" i="8"/>
  <c r="H615" i="8"/>
  <c r="I614" i="8"/>
  <c r="H614" i="8"/>
  <c r="I613" i="8"/>
  <c r="H613" i="8"/>
  <c r="I612" i="8"/>
  <c r="H612" i="8"/>
  <c r="I611" i="8"/>
  <c r="H611" i="8"/>
  <c r="I610" i="8"/>
  <c r="H610" i="8"/>
  <c r="I609" i="8"/>
  <c r="H609" i="8"/>
  <c r="I608" i="8"/>
  <c r="H608" i="8"/>
  <c r="I607" i="8"/>
  <c r="H607" i="8"/>
  <c r="I606" i="8"/>
  <c r="H606" i="8"/>
  <c r="I605" i="8"/>
  <c r="H605" i="8"/>
  <c r="I604" i="8"/>
  <c r="H604" i="8"/>
  <c r="I603" i="8"/>
  <c r="H603" i="8"/>
  <c r="I602" i="8"/>
  <c r="H602" i="8"/>
  <c r="I601" i="8"/>
  <c r="H601" i="8"/>
  <c r="I600" i="8"/>
  <c r="H600" i="8"/>
  <c r="I599" i="8"/>
  <c r="H599" i="8"/>
  <c r="I598" i="8"/>
  <c r="H598" i="8"/>
  <c r="I597" i="8"/>
  <c r="H597" i="8"/>
  <c r="I596" i="8"/>
  <c r="H596" i="8"/>
  <c r="I595" i="8"/>
  <c r="H595" i="8"/>
  <c r="I594" i="8"/>
  <c r="H594" i="8"/>
  <c r="I593" i="8"/>
  <c r="H593" i="8"/>
  <c r="I592" i="8"/>
  <c r="H592" i="8"/>
  <c r="I591" i="8"/>
  <c r="H591" i="8"/>
  <c r="I590" i="8"/>
  <c r="H590" i="8"/>
  <c r="I589" i="8"/>
  <c r="H589" i="8"/>
  <c r="I588" i="8"/>
  <c r="H588" i="8"/>
  <c r="I587" i="8"/>
  <c r="H587" i="8"/>
  <c r="I586" i="8"/>
  <c r="H586" i="8"/>
  <c r="I585" i="8"/>
  <c r="H585" i="8"/>
  <c r="I584" i="8"/>
  <c r="H584" i="8"/>
  <c r="I583" i="8"/>
  <c r="H583" i="8"/>
  <c r="I582" i="8"/>
  <c r="H582" i="8"/>
  <c r="I581" i="8"/>
  <c r="H581" i="8"/>
  <c r="I580" i="8"/>
  <c r="H580" i="8"/>
  <c r="I579" i="8"/>
  <c r="H579" i="8"/>
  <c r="I578" i="8"/>
  <c r="H578" i="8"/>
  <c r="I577" i="8"/>
  <c r="H577" i="8"/>
  <c r="I576" i="8"/>
  <c r="H576" i="8"/>
  <c r="I575" i="8"/>
  <c r="H575" i="8"/>
  <c r="I574" i="8"/>
  <c r="H574" i="8"/>
  <c r="I573" i="8"/>
  <c r="H573" i="8"/>
  <c r="I572" i="8"/>
  <c r="H572" i="8"/>
  <c r="I571" i="8"/>
  <c r="H571" i="8"/>
  <c r="I570" i="8"/>
  <c r="H570" i="8"/>
  <c r="I569" i="8"/>
  <c r="H569" i="8"/>
  <c r="I568" i="8"/>
  <c r="H568" i="8"/>
  <c r="I567" i="8"/>
  <c r="H567" i="8"/>
  <c r="I566" i="8"/>
  <c r="H566" i="8"/>
  <c r="I565" i="8"/>
  <c r="H565" i="8"/>
  <c r="I564" i="8"/>
  <c r="H564" i="8"/>
  <c r="I563" i="8"/>
  <c r="H563" i="8"/>
  <c r="I562" i="8"/>
  <c r="H562" i="8"/>
  <c r="I561" i="8"/>
  <c r="H561" i="8"/>
  <c r="I560" i="8"/>
  <c r="H560" i="8"/>
  <c r="I559" i="8"/>
  <c r="H559" i="8"/>
  <c r="I558" i="8"/>
  <c r="H558" i="8"/>
  <c r="I557" i="8"/>
  <c r="H557" i="8"/>
  <c r="I556" i="8"/>
  <c r="H556" i="8"/>
  <c r="I555" i="8"/>
  <c r="H555" i="8"/>
  <c r="I554" i="8"/>
  <c r="H554" i="8"/>
  <c r="I553" i="8"/>
  <c r="H553" i="8"/>
  <c r="I552" i="8"/>
  <c r="H552" i="8"/>
  <c r="I551" i="8"/>
  <c r="H551" i="8"/>
  <c r="I550" i="8"/>
  <c r="H550" i="8"/>
  <c r="I549" i="8"/>
  <c r="H549" i="8"/>
  <c r="I548" i="8"/>
  <c r="H548" i="8"/>
  <c r="I547" i="8"/>
  <c r="H547" i="8"/>
  <c r="I546" i="8"/>
  <c r="H546" i="8"/>
  <c r="I545" i="8"/>
  <c r="H545" i="8"/>
  <c r="I544" i="8"/>
  <c r="H544" i="8"/>
  <c r="I543" i="8"/>
  <c r="H543" i="8"/>
  <c r="I542" i="8"/>
  <c r="H542" i="8"/>
  <c r="I541" i="8"/>
  <c r="H541" i="8"/>
  <c r="I540" i="8"/>
  <c r="H540" i="8"/>
  <c r="I539" i="8"/>
  <c r="H539" i="8"/>
  <c r="I538" i="8"/>
  <c r="H538" i="8"/>
  <c r="I537" i="8"/>
  <c r="H537" i="8"/>
  <c r="I536" i="8"/>
  <c r="H536" i="8"/>
  <c r="I535" i="8"/>
  <c r="H535" i="8"/>
  <c r="I534" i="8"/>
  <c r="H534" i="8"/>
  <c r="I533" i="8"/>
  <c r="H533" i="8"/>
  <c r="I532" i="8"/>
  <c r="H532" i="8"/>
  <c r="I531" i="8"/>
  <c r="H531" i="8"/>
  <c r="I530" i="8"/>
  <c r="H530" i="8"/>
  <c r="I529" i="8"/>
  <c r="H529" i="8"/>
  <c r="I528" i="8"/>
  <c r="H528" i="8"/>
  <c r="I527" i="8"/>
  <c r="H527" i="8"/>
  <c r="I526" i="8"/>
  <c r="H526" i="8"/>
  <c r="I525" i="8"/>
  <c r="H525" i="8"/>
  <c r="I524" i="8"/>
  <c r="H524" i="8"/>
  <c r="I523" i="8"/>
  <c r="H523" i="8"/>
  <c r="I522" i="8"/>
  <c r="H522" i="8"/>
  <c r="I521" i="8"/>
  <c r="H521" i="8"/>
  <c r="I520" i="8"/>
  <c r="H520" i="8"/>
  <c r="I519" i="8"/>
  <c r="H519" i="8"/>
  <c r="I518" i="8"/>
  <c r="H518" i="8"/>
  <c r="I517" i="8"/>
  <c r="H517" i="8"/>
  <c r="I516" i="8"/>
  <c r="H516" i="8"/>
  <c r="I515" i="8"/>
  <c r="H515" i="8"/>
  <c r="I514" i="8"/>
  <c r="H514" i="8"/>
  <c r="I513" i="8"/>
  <c r="H513" i="8"/>
  <c r="I512" i="8"/>
  <c r="H512" i="8"/>
  <c r="I511" i="8"/>
  <c r="H511" i="8"/>
  <c r="I510" i="8"/>
  <c r="H510" i="8"/>
  <c r="I509" i="8"/>
  <c r="H509" i="8"/>
  <c r="I508" i="8"/>
  <c r="H508" i="8"/>
  <c r="I507" i="8"/>
  <c r="H507" i="8"/>
  <c r="I506" i="8"/>
  <c r="H506" i="8"/>
  <c r="I505" i="8"/>
  <c r="H505" i="8"/>
  <c r="I504" i="8"/>
  <c r="H504" i="8"/>
  <c r="I503" i="8"/>
  <c r="H503" i="8"/>
  <c r="I502" i="8"/>
  <c r="H502" i="8"/>
  <c r="I501" i="8"/>
  <c r="H501" i="8"/>
  <c r="I500" i="8"/>
  <c r="H500" i="8"/>
  <c r="I499" i="8"/>
  <c r="H499" i="8"/>
  <c r="I498" i="8"/>
  <c r="H498" i="8"/>
  <c r="I497" i="8"/>
  <c r="H497" i="8"/>
  <c r="I496" i="8"/>
  <c r="H496" i="8"/>
  <c r="I495" i="8"/>
  <c r="H495" i="8"/>
  <c r="I494" i="8"/>
  <c r="H494" i="8"/>
  <c r="I493" i="8"/>
  <c r="H493" i="8"/>
  <c r="I492" i="8"/>
  <c r="H492" i="8"/>
  <c r="I491" i="8"/>
  <c r="H491" i="8"/>
  <c r="I490" i="8"/>
  <c r="H490" i="8"/>
  <c r="I489" i="8"/>
  <c r="H489" i="8"/>
  <c r="I488" i="8"/>
  <c r="H488" i="8"/>
  <c r="I487" i="8"/>
  <c r="H487" i="8"/>
  <c r="I486" i="8"/>
  <c r="H486" i="8"/>
  <c r="I485" i="8"/>
  <c r="H485" i="8"/>
  <c r="I484" i="8"/>
  <c r="H484" i="8"/>
  <c r="I483" i="8"/>
  <c r="H483" i="8"/>
  <c r="I482" i="8"/>
  <c r="H482" i="8"/>
  <c r="I481" i="8"/>
  <c r="H481" i="8"/>
  <c r="I480" i="8"/>
  <c r="H480" i="8"/>
  <c r="I479" i="8"/>
  <c r="H479" i="8"/>
  <c r="I478" i="8"/>
  <c r="H478" i="8"/>
  <c r="I477" i="8"/>
  <c r="H477" i="8"/>
  <c r="I476" i="8"/>
  <c r="H476" i="8"/>
  <c r="I475" i="8"/>
  <c r="H475" i="8"/>
  <c r="I474" i="8"/>
  <c r="H474" i="8"/>
  <c r="I473" i="8"/>
  <c r="H473" i="8"/>
  <c r="I472" i="8"/>
  <c r="H472" i="8"/>
  <c r="I471" i="8"/>
  <c r="H471" i="8"/>
  <c r="I470" i="8"/>
  <c r="H470" i="8"/>
  <c r="I469" i="8"/>
  <c r="H469" i="8"/>
  <c r="I468" i="8"/>
  <c r="H468" i="8"/>
  <c r="I467" i="8"/>
  <c r="H467" i="8"/>
  <c r="I466" i="8"/>
  <c r="H466" i="8"/>
  <c r="I465" i="8"/>
  <c r="H465" i="8"/>
  <c r="I464" i="8"/>
  <c r="H464" i="8"/>
  <c r="I463" i="8"/>
  <c r="H463" i="8"/>
  <c r="I462" i="8"/>
  <c r="H462" i="8"/>
  <c r="I461" i="8"/>
  <c r="H461" i="8"/>
  <c r="I460" i="8"/>
  <c r="H460" i="8"/>
  <c r="I459" i="8"/>
  <c r="H459" i="8"/>
  <c r="I458" i="8"/>
  <c r="H458" i="8"/>
  <c r="I457" i="8"/>
  <c r="H457" i="8"/>
  <c r="I456" i="8"/>
  <c r="H456" i="8"/>
  <c r="I455" i="8"/>
  <c r="H455" i="8"/>
  <c r="I454" i="8"/>
  <c r="H454" i="8"/>
  <c r="I453" i="8"/>
  <c r="H453" i="8"/>
  <c r="I452" i="8"/>
  <c r="H452" i="8"/>
  <c r="I451" i="8"/>
  <c r="H451" i="8"/>
  <c r="I450" i="8"/>
  <c r="H450" i="8"/>
  <c r="I449" i="8"/>
  <c r="H449" i="8"/>
  <c r="I448" i="8"/>
  <c r="H448" i="8"/>
  <c r="I447" i="8"/>
  <c r="H447" i="8"/>
  <c r="I446" i="8"/>
  <c r="H446" i="8"/>
  <c r="I445" i="8"/>
  <c r="H445" i="8"/>
  <c r="I444" i="8"/>
  <c r="H444" i="8"/>
  <c r="I443" i="8"/>
  <c r="H443" i="8"/>
  <c r="I442" i="8"/>
  <c r="H442" i="8"/>
  <c r="I441" i="8"/>
  <c r="H441" i="8"/>
  <c r="I440" i="8"/>
  <c r="H440" i="8"/>
  <c r="I439" i="8"/>
  <c r="H439" i="8"/>
  <c r="I438" i="8"/>
  <c r="H438" i="8"/>
  <c r="I437" i="8"/>
  <c r="H437" i="8"/>
  <c r="I436" i="8"/>
  <c r="H436" i="8"/>
  <c r="I435" i="8"/>
  <c r="H435" i="8"/>
  <c r="I434" i="8"/>
  <c r="H434" i="8"/>
  <c r="I433" i="8"/>
  <c r="H433" i="8"/>
  <c r="I432" i="8"/>
  <c r="H432" i="8"/>
  <c r="I431" i="8"/>
  <c r="H431" i="8"/>
  <c r="I430" i="8"/>
  <c r="H430" i="8"/>
  <c r="I429" i="8"/>
  <c r="H429" i="8"/>
  <c r="I428" i="8"/>
  <c r="H428" i="8"/>
  <c r="I427" i="8"/>
  <c r="H427" i="8"/>
  <c r="I426" i="8"/>
  <c r="H426" i="8"/>
  <c r="I425" i="8"/>
  <c r="H425" i="8"/>
  <c r="I424" i="8"/>
  <c r="H424" i="8"/>
  <c r="I423" i="8"/>
  <c r="H423" i="8"/>
  <c r="I422" i="8"/>
  <c r="H422" i="8"/>
  <c r="I421" i="8"/>
  <c r="H421" i="8"/>
  <c r="I420" i="8"/>
  <c r="H420" i="8"/>
  <c r="I419" i="8"/>
  <c r="H419" i="8"/>
  <c r="I418" i="8"/>
  <c r="H418" i="8"/>
  <c r="I417" i="8"/>
  <c r="H417" i="8"/>
  <c r="I416" i="8"/>
  <c r="H416" i="8"/>
  <c r="I415" i="8"/>
  <c r="H415" i="8"/>
  <c r="I414" i="8"/>
  <c r="H414" i="8"/>
  <c r="I413" i="8"/>
  <c r="H413" i="8"/>
  <c r="I412" i="8"/>
  <c r="H412" i="8"/>
  <c r="I411" i="8"/>
  <c r="H411" i="8"/>
  <c r="I410" i="8"/>
  <c r="H410" i="8"/>
  <c r="I409" i="8"/>
  <c r="H409" i="8"/>
  <c r="I408" i="8"/>
  <c r="H408" i="8"/>
  <c r="I407" i="8"/>
  <c r="H407" i="8"/>
  <c r="I406" i="8"/>
  <c r="H406" i="8"/>
  <c r="I405" i="8"/>
  <c r="H405" i="8"/>
  <c r="I404" i="8"/>
  <c r="H404" i="8"/>
  <c r="I403" i="8"/>
  <c r="H403" i="8"/>
  <c r="I402" i="8"/>
  <c r="H402" i="8"/>
  <c r="I401" i="8"/>
  <c r="H401" i="8"/>
  <c r="I400" i="8"/>
  <c r="H400" i="8"/>
  <c r="I399" i="8"/>
  <c r="H399" i="8"/>
  <c r="I398" i="8"/>
  <c r="H398" i="8"/>
  <c r="I397" i="8"/>
  <c r="H397" i="8"/>
  <c r="I396" i="8"/>
  <c r="H396" i="8"/>
  <c r="I395" i="8"/>
  <c r="H395" i="8"/>
  <c r="I394" i="8"/>
  <c r="H394" i="8"/>
  <c r="I393" i="8"/>
  <c r="H393" i="8"/>
  <c r="I392" i="8"/>
  <c r="H392" i="8"/>
  <c r="I391" i="8"/>
  <c r="H391" i="8"/>
  <c r="I390" i="8"/>
  <c r="H390" i="8"/>
  <c r="I389" i="8"/>
  <c r="H389" i="8"/>
  <c r="I388" i="8"/>
  <c r="H388" i="8"/>
  <c r="I387" i="8"/>
  <c r="H387" i="8"/>
  <c r="I386" i="8"/>
  <c r="H386" i="8"/>
  <c r="I385" i="8"/>
  <c r="H385" i="8"/>
  <c r="I384" i="8"/>
  <c r="H384" i="8"/>
  <c r="I383" i="8"/>
  <c r="H383" i="8"/>
  <c r="I382" i="8"/>
  <c r="H382" i="8"/>
  <c r="I381" i="8"/>
  <c r="H381" i="8"/>
  <c r="I380" i="8"/>
  <c r="H380" i="8"/>
  <c r="I379" i="8"/>
  <c r="H379" i="8"/>
  <c r="I378" i="8"/>
  <c r="H378" i="8"/>
  <c r="I377" i="8"/>
  <c r="H377" i="8"/>
  <c r="I376" i="8"/>
  <c r="H376" i="8"/>
  <c r="I375" i="8"/>
  <c r="H375" i="8"/>
  <c r="I374" i="8"/>
  <c r="H374" i="8"/>
  <c r="I373" i="8"/>
  <c r="H373" i="8"/>
  <c r="I372" i="8"/>
  <c r="H372" i="8"/>
  <c r="I371" i="8"/>
  <c r="H371" i="8"/>
  <c r="I370" i="8"/>
  <c r="H370" i="8"/>
  <c r="I369" i="8"/>
  <c r="H369" i="8"/>
  <c r="I368" i="8"/>
  <c r="H368" i="8"/>
  <c r="I367" i="8"/>
  <c r="H367" i="8"/>
  <c r="I366" i="8"/>
  <c r="H366" i="8"/>
  <c r="I365" i="8"/>
  <c r="H365" i="8"/>
  <c r="I364" i="8"/>
  <c r="H364" i="8"/>
  <c r="I363" i="8"/>
  <c r="H363" i="8"/>
  <c r="I362" i="8"/>
  <c r="H362" i="8"/>
  <c r="I361" i="8"/>
  <c r="H361" i="8"/>
  <c r="I360" i="8"/>
  <c r="H360" i="8"/>
  <c r="I359" i="8"/>
  <c r="H359" i="8"/>
  <c r="I358" i="8"/>
  <c r="H358" i="8"/>
  <c r="I357" i="8"/>
  <c r="H357" i="8"/>
  <c r="I356" i="8"/>
  <c r="H356" i="8"/>
  <c r="I355" i="8"/>
  <c r="H355" i="8"/>
  <c r="I354" i="8"/>
  <c r="H354" i="8"/>
  <c r="I353" i="8"/>
  <c r="H353" i="8"/>
  <c r="I352" i="8"/>
  <c r="H352" i="8"/>
  <c r="I351" i="8"/>
  <c r="H351" i="8"/>
  <c r="I350" i="8"/>
  <c r="H350" i="8"/>
  <c r="I349" i="8"/>
  <c r="H349" i="8"/>
  <c r="I348" i="8"/>
  <c r="H348" i="8"/>
  <c r="I347" i="8"/>
  <c r="H347" i="8"/>
  <c r="I346" i="8"/>
  <c r="H346" i="8"/>
  <c r="I345" i="8"/>
  <c r="H345" i="8"/>
  <c r="I344" i="8"/>
  <c r="H344" i="8"/>
  <c r="I343" i="8"/>
  <c r="H343" i="8"/>
  <c r="I342" i="8"/>
  <c r="H342" i="8"/>
  <c r="I341" i="8"/>
  <c r="H341" i="8"/>
  <c r="I340" i="8"/>
  <c r="H340" i="8"/>
  <c r="I339" i="8"/>
  <c r="H339" i="8"/>
  <c r="I338" i="8"/>
  <c r="H338" i="8"/>
  <c r="I337" i="8"/>
  <c r="H337" i="8"/>
  <c r="I336" i="8"/>
  <c r="H336" i="8"/>
  <c r="I335" i="8"/>
  <c r="H335" i="8"/>
  <c r="I334" i="8"/>
  <c r="H334" i="8"/>
  <c r="I333" i="8"/>
  <c r="H333" i="8"/>
  <c r="I332" i="8"/>
  <c r="H332" i="8"/>
  <c r="I331" i="8"/>
  <c r="H331" i="8"/>
  <c r="I330" i="8"/>
  <c r="H330" i="8"/>
  <c r="I329" i="8"/>
  <c r="H329" i="8"/>
  <c r="I328" i="8"/>
  <c r="H328" i="8"/>
  <c r="I327" i="8"/>
  <c r="H327" i="8"/>
  <c r="I326" i="8"/>
  <c r="H326" i="8"/>
  <c r="I325" i="8"/>
  <c r="H325" i="8"/>
  <c r="I324" i="8"/>
  <c r="H324" i="8"/>
  <c r="I323" i="8"/>
  <c r="H323" i="8"/>
  <c r="I322" i="8"/>
  <c r="H322" i="8"/>
  <c r="I321" i="8"/>
  <c r="H321" i="8"/>
  <c r="I320" i="8"/>
  <c r="H320" i="8"/>
  <c r="I319" i="8"/>
  <c r="H319" i="8"/>
  <c r="I318" i="8"/>
  <c r="H318" i="8"/>
  <c r="I317" i="8"/>
  <c r="H317" i="8"/>
  <c r="I316" i="8"/>
  <c r="H316" i="8"/>
  <c r="I315" i="8"/>
  <c r="H315" i="8"/>
  <c r="I314" i="8"/>
  <c r="H314" i="8"/>
  <c r="I313" i="8"/>
  <c r="H313" i="8"/>
  <c r="I312" i="8"/>
  <c r="H312" i="8"/>
  <c r="I311" i="8"/>
  <c r="H311" i="8"/>
  <c r="I310" i="8"/>
  <c r="H310" i="8"/>
  <c r="I309" i="8"/>
  <c r="H309" i="8"/>
  <c r="I308" i="8"/>
  <c r="H308" i="8"/>
  <c r="I307" i="8"/>
  <c r="H307" i="8"/>
  <c r="I306" i="8"/>
  <c r="H306" i="8"/>
  <c r="I305" i="8"/>
  <c r="H305" i="8"/>
  <c r="I304" i="8"/>
  <c r="H304" i="8"/>
  <c r="I303" i="8"/>
  <c r="H303" i="8"/>
  <c r="I302" i="8"/>
  <c r="H302" i="8"/>
  <c r="I301" i="8"/>
  <c r="H301" i="8"/>
  <c r="I300" i="8"/>
  <c r="H300" i="8"/>
  <c r="I299" i="8"/>
  <c r="H299" i="8"/>
  <c r="I298" i="8"/>
  <c r="H298" i="8"/>
  <c r="I297" i="8"/>
  <c r="H297" i="8"/>
  <c r="I296" i="8"/>
  <c r="H296" i="8"/>
  <c r="I295" i="8"/>
  <c r="H295" i="8"/>
  <c r="I294" i="8"/>
  <c r="H294" i="8"/>
  <c r="I293" i="8"/>
  <c r="H293" i="8"/>
  <c r="I292" i="8"/>
  <c r="H292" i="8"/>
  <c r="I291" i="8"/>
  <c r="H291" i="8"/>
  <c r="I290" i="8"/>
  <c r="H290" i="8"/>
  <c r="I289" i="8"/>
  <c r="H289" i="8"/>
  <c r="I288" i="8"/>
  <c r="H288" i="8"/>
  <c r="I287" i="8"/>
  <c r="H287" i="8"/>
  <c r="I286" i="8"/>
  <c r="H286" i="8"/>
  <c r="I285" i="8"/>
  <c r="H285" i="8"/>
  <c r="I284" i="8"/>
  <c r="H284" i="8"/>
  <c r="I283" i="8"/>
  <c r="H283" i="8"/>
  <c r="I282" i="8"/>
  <c r="H282" i="8"/>
  <c r="I281" i="8"/>
  <c r="H281" i="8"/>
  <c r="I280" i="8"/>
  <c r="H280" i="8"/>
  <c r="I279" i="8"/>
  <c r="H279" i="8"/>
  <c r="I278" i="8"/>
  <c r="H278" i="8"/>
  <c r="I277" i="8"/>
  <c r="H277" i="8"/>
  <c r="I276" i="8"/>
  <c r="H276" i="8"/>
  <c r="I275" i="8"/>
  <c r="H275" i="8"/>
  <c r="I274" i="8"/>
  <c r="H274" i="8"/>
  <c r="I273" i="8"/>
  <c r="H273" i="8"/>
  <c r="I272" i="8"/>
  <c r="H272" i="8"/>
  <c r="I271" i="8"/>
  <c r="H271" i="8"/>
  <c r="I270" i="8"/>
  <c r="H270" i="8"/>
  <c r="I269" i="8"/>
  <c r="H269" i="8"/>
  <c r="I268" i="8"/>
  <c r="H268" i="8"/>
  <c r="I267" i="8"/>
  <c r="H267" i="8"/>
  <c r="I266" i="8"/>
  <c r="H266" i="8"/>
  <c r="I265" i="8"/>
  <c r="H265" i="8"/>
  <c r="I264" i="8"/>
  <c r="H264" i="8"/>
  <c r="I263" i="8"/>
  <c r="H263" i="8"/>
  <c r="I262" i="8"/>
  <c r="H262" i="8"/>
  <c r="I261" i="8"/>
  <c r="H261" i="8"/>
  <c r="I260" i="8"/>
  <c r="H260" i="8"/>
  <c r="I259" i="8"/>
  <c r="H259" i="8"/>
  <c r="I258" i="8"/>
  <c r="H258" i="8"/>
  <c r="I257" i="8"/>
  <c r="H257" i="8"/>
  <c r="I256" i="8"/>
  <c r="H256" i="8"/>
  <c r="I255" i="8"/>
  <c r="H255" i="8"/>
  <c r="I254" i="8"/>
  <c r="H254" i="8"/>
  <c r="I253" i="8"/>
  <c r="H253" i="8"/>
  <c r="I252" i="8"/>
  <c r="H252" i="8"/>
  <c r="I251" i="8"/>
  <c r="H251" i="8"/>
  <c r="I250" i="8"/>
  <c r="H250" i="8"/>
  <c r="I249" i="8"/>
  <c r="H249" i="8"/>
  <c r="I248" i="8"/>
  <c r="H248" i="8"/>
  <c r="I247" i="8"/>
  <c r="H247" i="8"/>
  <c r="I246" i="8"/>
  <c r="H246" i="8"/>
  <c r="I245" i="8"/>
  <c r="H245" i="8"/>
  <c r="I244" i="8"/>
  <c r="H244" i="8"/>
  <c r="I243" i="8"/>
  <c r="H243" i="8"/>
  <c r="I242" i="8"/>
  <c r="H242" i="8"/>
  <c r="I241" i="8"/>
  <c r="H241" i="8"/>
  <c r="I240" i="8"/>
  <c r="H240" i="8"/>
  <c r="I239" i="8"/>
  <c r="H239" i="8"/>
  <c r="I238" i="8"/>
  <c r="H238" i="8"/>
  <c r="I237" i="8"/>
  <c r="H237" i="8"/>
  <c r="I236" i="8"/>
  <c r="H236" i="8"/>
  <c r="I235" i="8"/>
  <c r="H235" i="8"/>
  <c r="I234" i="8"/>
  <c r="H234" i="8"/>
  <c r="I233" i="8"/>
  <c r="H233" i="8"/>
  <c r="I232" i="8"/>
  <c r="H232" i="8"/>
  <c r="I231" i="8"/>
  <c r="H231" i="8"/>
  <c r="I230" i="8"/>
  <c r="H230" i="8"/>
  <c r="I229" i="8"/>
  <c r="H229" i="8"/>
  <c r="I228" i="8"/>
  <c r="H228" i="8"/>
  <c r="I227" i="8"/>
  <c r="H227" i="8"/>
  <c r="I226" i="8"/>
  <c r="H226" i="8"/>
  <c r="I225" i="8"/>
  <c r="H225" i="8"/>
  <c r="I224" i="8"/>
  <c r="H224" i="8"/>
  <c r="I223" i="8"/>
  <c r="H223" i="8"/>
  <c r="I222" i="8"/>
  <c r="H222" i="8"/>
  <c r="I221" i="8"/>
  <c r="H221" i="8"/>
  <c r="I220" i="8"/>
  <c r="H220" i="8"/>
  <c r="I219" i="8"/>
  <c r="H219" i="8"/>
  <c r="I218" i="8"/>
  <c r="H218" i="8"/>
  <c r="I217" i="8"/>
  <c r="H217" i="8"/>
  <c r="I216" i="8"/>
  <c r="H216" i="8"/>
  <c r="I215" i="8"/>
  <c r="H215" i="8"/>
  <c r="I214" i="8"/>
  <c r="H214" i="8"/>
  <c r="I213" i="8"/>
  <c r="H213" i="8"/>
  <c r="I212" i="8"/>
  <c r="H212" i="8"/>
  <c r="I211" i="8"/>
  <c r="H211" i="8"/>
  <c r="I210" i="8"/>
  <c r="H210" i="8"/>
  <c r="I209" i="8"/>
  <c r="H209" i="8"/>
  <c r="I208" i="8"/>
  <c r="H208" i="8"/>
  <c r="I207" i="8"/>
  <c r="H207" i="8"/>
  <c r="I206" i="8"/>
  <c r="H206" i="8"/>
  <c r="I205" i="8"/>
  <c r="H205" i="8"/>
  <c r="I204" i="8"/>
  <c r="H204" i="8"/>
  <c r="I203" i="8"/>
  <c r="H203" i="8"/>
  <c r="I202" i="8"/>
  <c r="H202" i="8"/>
  <c r="I201" i="8"/>
  <c r="H201" i="8"/>
  <c r="I200" i="8"/>
  <c r="H200" i="8"/>
  <c r="I199" i="8"/>
  <c r="H199" i="8"/>
  <c r="I198" i="8"/>
  <c r="H198" i="8"/>
  <c r="I197" i="8"/>
  <c r="H197" i="8"/>
  <c r="I196" i="8"/>
  <c r="H196" i="8"/>
  <c r="I195" i="8"/>
  <c r="H195" i="8"/>
  <c r="I194" i="8"/>
  <c r="H194" i="8"/>
  <c r="I193" i="8"/>
  <c r="H193" i="8"/>
  <c r="I192" i="8"/>
  <c r="H192" i="8"/>
  <c r="I191" i="8"/>
  <c r="H191" i="8"/>
  <c r="I190" i="8"/>
  <c r="H190" i="8"/>
  <c r="I189" i="8"/>
  <c r="H189" i="8"/>
  <c r="I188" i="8"/>
  <c r="H188" i="8"/>
  <c r="I187" i="8"/>
  <c r="H187" i="8"/>
  <c r="I186" i="8"/>
  <c r="H186" i="8"/>
  <c r="I185" i="8"/>
  <c r="H185" i="8"/>
  <c r="I184" i="8"/>
  <c r="H184" i="8"/>
  <c r="I183" i="8"/>
  <c r="H183" i="8"/>
  <c r="I182" i="8"/>
  <c r="H182" i="8"/>
  <c r="I181" i="8"/>
  <c r="H181" i="8"/>
  <c r="I180" i="8"/>
  <c r="H180" i="8"/>
  <c r="I179" i="8"/>
  <c r="H179" i="8"/>
  <c r="I178" i="8"/>
  <c r="H178" i="8"/>
  <c r="I177" i="8"/>
  <c r="H177" i="8"/>
  <c r="I176" i="8"/>
  <c r="H176" i="8"/>
  <c r="I175" i="8"/>
  <c r="H175" i="8"/>
  <c r="I174" i="8"/>
  <c r="H174" i="8"/>
  <c r="I173" i="8"/>
  <c r="H173" i="8"/>
  <c r="I172" i="8"/>
  <c r="H172" i="8"/>
  <c r="I171" i="8"/>
  <c r="H171" i="8"/>
  <c r="I170" i="8"/>
  <c r="H170" i="8"/>
  <c r="I169" i="8"/>
  <c r="H169" i="8"/>
  <c r="I168" i="8"/>
  <c r="H168" i="8"/>
  <c r="I167" i="8"/>
  <c r="H167" i="8"/>
  <c r="I166" i="8"/>
  <c r="H166" i="8"/>
  <c r="I165" i="8"/>
  <c r="H165" i="8"/>
  <c r="I164" i="8"/>
  <c r="H164" i="8"/>
  <c r="I163" i="8"/>
  <c r="H163" i="8"/>
  <c r="I162" i="8"/>
  <c r="H162" i="8"/>
  <c r="I161" i="8"/>
  <c r="H161" i="8"/>
  <c r="I160" i="8"/>
  <c r="H160" i="8"/>
  <c r="I159" i="8"/>
  <c r="H159" i="8"/>
  <c r="I158" i="8"/>
  <c r="H158" i="8"/>
  <c r="I157" i="8"/>
  <c r="H157" i="8"/>
  <c r="I156" i="8"/>
  <c r="H156" i="8"/>
  <c r="I155" i="8"/>
  <c r="H155" i="8"/>
  <c r="I154" i="8"/>
  <c r="H154" i="8"/>
  <c r="I153" i="8"/>
  <c r="H153" i="8"/>
  <c r="I152" i="8"/>
  <c r="H152" i="8"/>
  <c r="I151" i="8"/>
  <c r="H151" i="8"/>
  <c r="I150" i="8"/>
  <c r="H150" i="8"/>
  <c r="I149" i="8"/>
  <c r="H149" i="8"/>
  <c r="I148" i="8"/>
  <c r="H148" i="8"/>
  <c r="I147" i="8"/>
  <c r="H147" i="8"/>
  <c r="I146" i="8"/>
  <c r="H146" i="8"/>
  <c r="I145" i="8"/>
  <c r="H145" i="8"/>
  <c r="I144" i="8"/>
  <c r="H144" i="8"/>
  <c r="I143" i="8"/>
  <c r="H143" i="8"/>
  <c r="I142" i="8"/>
  <c r="H142" i="8"/>
  <c r="I141" i="8"/>
  <c r="H141" i="8"/>
  <c r="I140" i="8"/>
  <c r="H140" i="8"/>
  <c r="I139" i="8"/>
  <c r="H139" i="8"/>
  <c r="I138" i="8"/>
  <c r="H138" i="8"/>
  <c r="I137" i="8"/>
  <c r="H137" i="8"/>
  <c r="I136" i="8"/>
  <c r="H136" i="8"/>
  <c r="I135" i="8"/>
  <c r="H135" i="8"/>
  <c r="I134" i="8"/>
  <c r="H134" i="8"/>
  <c r="I133" i="8"/>
  <c r="H133" i="8"/>
  <c r="I132" i="8"/>
  <c r="H132" i="8"/>
  <c r="I131" i="8"/>
  <c r="H131" i="8"/>
  <c r="I130" i="8"/>
  <c r="H130" i="8"/>
  <c r="I129" i="8"/>
  <c r="H129" i="8"/>
  <c r="I128" i="8"/>
  <c r="H128" i="8"/>
  <c r="I127" i="8"/>
  <c r="H127" i="8"/>
  <c r="I126" i="8"/>
  <c r="H126" i="8"/>
  <c r="I125" i="8"/>
  <c r="H125" i="8"/>
  <c r="I124" i="8"/>
  <c r="H124" i="8"/>
  <c r="I123" i="8"/>
  <c r="H123" i="8"/>
  <c r="I122" i="8"/>
  <c r="H122" i="8"/>
  <c r="I121" i="8"/>
  <c r="H121" i="8"/>
  <c r="I120" i="8"/>
  <c r="H120" i="8"/>
  <c r="I119" i="8"/>
  <c r="H119" i="8"/>
  <c r="I118" i="8"/>
  <c r="H118" i="8"/>
  <c r="I117" i="8"/>
  <c r="H117" i="8"/>
  <c r="I116" i="8"/>
  <c r="H116" i="8"/>
  <c r="I115" i="8"/>
  <c r="H115" i="8"/>
  <c r="I114" i="8"/>
  <c r="H114" i="8"/>
  <c r="I113" i="8"/>
  <c r="H113" i="8"/>
  <c r="I112" i="8"/>
  <c r="H112" i="8"/>
  <c r="I111" i="8"/>
  <c r="H111" i="8"/>
  <c r="I110" i="8"/>
  <c r="H110" i="8"/>
  <c r="I109" i="8"/>
  <c r="H109" i="8"/>
  <c r="I108" i="8"/>
  <c r="H108" i="8"/>
  <c r="I107" i="8"/>
  <c r="H107" i="8"/>
  <c r="I106" i="8"/>
  <c r="H106" i="8"/>
  <c r="I105" i="8"/>
  <c r="H105" i="8"/>
  <c r="I104" i="8"/>
  <c r="H104" i="8"/>
  <c r="I103" i="8"/>
  <c r="H103" i="8"/>
  <c r="I102" i="8"/>
  <c r="H102" i="8"/>
  <c r="I101" i="8"/>
  <c r="H101" i="8"/>
  <c r="I100" i="8"/>
  <c r="H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H3" i="8"/>
  <c r="I2" i="8"/>
  <c r="H2" i="8"/>
  <c r="AD4" i="19"/>
  <c r="AD6" i="19"/>
  <c r="AD8" i="19"/>
  <c r="AD10" i="19"/>
  <c r="AD12" i="19"/>
  <c r="AD14" i="19"/>
  <c r="AD15" i="19"/>
  <c r="AD36" i="19"/>
  <c r="AD38" i="19"/>
  <c r="AD50" i="19"/>
  <c r="AD52" i="19"/>
  <c r="AD54" i="19"/>
  <c r="AD56" i="19"/>
  <c r="AD78" i="19"/>
  <c r="AD80" i="19"/>
  <c r="AD82" i="19"/>
  <c r="AD84" i="19"/>
  <c r="AD86" i="19"/>
  <c r="AD98" i="19"/>
  <c r="AD110" i="19"/>
  <c r="AD122" i="19"/>
  <c r="AD124" i="19"/>
  <c r="AD126" i="19"/>
  <c r="AD128" i="19"/>
  <c r="AD130" i="19"/>
  <c r="AD132" i="19"/>
  <c r="AD152" i="19"/>
  <c r="AD154" i="19"/>
  <c r="AD156" i="19"/>
  <c r="AD158" i="19"/>
  <c r="AD170" i="19"/>
  <c r="AD172" i="19"/>
  <c r="AD174" i="19"/>
  <c r="AD194" i="19"/>
  <c r="AD196" i="19"/>
  <c r="AD198" i="19"/>
  <c r="AD199" i="19"/>
  <c r="AD200" i="19"/>
  <c r="AD202" i="19"/>
  <c r="AD204" i="19"/>
  <c r="AD206" i="19"/>
  <c r="AD228" i="19"/>
  <c r="AD230" i="19"/>
  <c r="AD242" i="19"/>
  <c r="AD244" i="19"/>
  <c r="AD246" i="19"/>
  <c r="AD248" i="19"/>
  <c r="AD270" i="19"/>
  <c r="AD272" i="19"/>
  <c r="AD274" i="19"/>
  <c r="AD275" i="19"/>
  <c r="AD276" i="19"/>
  <c r="AD278" i="19"/>
  <c r="AD290" i="19"/>
  <c r="AD302" i="19"/>
  <c r="AD314" i="19"/>
  <c r="AD316" i="19"/>
  <c r="AD318" i="19"/>
  <c r="AD320" i="19"/>
  <c r="AD322" i="19"/>
  <c r="AD324" i="19"/>
  <c r="AD344" i="19"/>
  <c r="AD346" i="19"/>
  <c r="AD348" i="19"/>
  <c r="AD350" i="19"/>
  <c r="AD351" i="19"/>
  <c r="AD361" i="19"/>
  <c r="AD362" i="19"/>
  <c r="AD364" i="19"/>
  <c r="AD366" i="19"/>
  <c r="AD386" i="19"/>
  <c r="AD388" i="19"/>
  <c r="AD390" i="19"/>
  <c r="AD392" i="19"/>
  <c r="AD394" i="19"/>
  <c r="AD396" i="19"/>
  <c r="AD398" i="19"/>
  <c r="AD420" i="19"/>
  <c r="AD422" i="19"/>
  <c r="AD434" i="19"/>
  <c r="AD436" i="19"/>
  <c r="AD437" i="19"/>
  <c r="AD438" i="19"/>
  <c r="AD440" i="19"/>
  <c r="AD462" i="19"/>
  <c r="AD464" i="19"/>
  <c r="AD466" i="19"/>
  <c r="AD468" i="19"/>
  <c r="AD470" i="19"/>
  <c r="AD482" i="19"/>
  <c r="AD494" i="19"/>
  <c r="AD506" i="19"/>
  <c r="AD508" i="19"/>
  <c r="AD510" i="19"/>
  <c r="AD512" i="19"/>
  <c r="AD513" i="19"/>
  <c r="AD514" i="19"/>
  <c r="AD516" i="19"/>
  <c r="AD536" i="19"/>
  <c r="AD538" i="19"/>
  <c r="AD540" i="19"/>
  <c r="AD542" i="19"/>
  <c r="AD554" i="19"/>
  <c r="AD556" i="19"/>
  <c r="AD558" i="19"/>
  <c r="AD578" i="19"/>
  <c r="AD580" i="19"/>
  <c r="AD582" i="19"/>
  <c r="AD584" i="19"/>
  <c r="AD586" i="19"/>
  <c r="AD588" i="19"/>
  <c r="AD589" i="19"/>
  <c r="AD590" i="19"/>
  <c r="AD612" i="19"/>
  <c r="AD614" i="19"/>
  <c r="AD626" i="19"/>
  <c r="AD628" i="19"/>
  <c r="AD630" i="19"/>
  <c r="AD632" i="19"/>
  <c r="AD654" i="19"/>
  <c r="AD656" i="19"/>
  <c r="AD658" i="19"/>
  <c r="AD660" i="19"/>
  <c r="AD662" i="19"/>
  <c r="AD674" i="19"/>
  <c r="AD675" i="19"/>
  <c r="AD686" i="19"/>
  <c r="AD698" i="19"/>
  <c r="AD700" i="19"/>
  <c r="AD702" i="19"/>
  <c r="AD704" i="19"/>
  <c r="AD706" i="19"/>
  <c r="AD708" i="19"/>
  <c r="AD728" i="19"/>
  <c r="AD730" i="19"/>
  <c r="AD732" i="19"/>
  <c r="AD734" i="19"/>
  <c r="AD746" i="19"/>
  <c r="AD748" i="19"/>
  <c r="AD749" i="19"/>
  <c r="AD750" i="19"/>
  <c r="AD770" i="19"/>
  <c r="AD772" i="19"/>
  <c r="AD774" i="19"/>
  <c r="AD776" i="19"/>
  <c r="AD778" i="19"/>
  <c r="AD780" i="19"/>
  <c r="AD782" i="19"/>
  <c r="AD804" i="19"/>
  <c r="AD806" i="19"/>
  <c r="AD818" i="19"/>
  <c r="AD820" i="19"/>
  <c r="AD822" i="19"/>
  <c r="AD824" i="19"/>
  <c r="AD825" i="19"/>
  <c r="AD846" i="19"/>
  <c r="AD848" i="19"/>
  <c r="AD850" i="19"/>
  <c r="AD852" i="19"/>
  <c r="AD854" i="19"/>
  <c r="AD866" i="19"/>
  <c r="AD878" i="19"/>
  <c r="AD890" i="19"/>
  <c r="AD892" i="19"/>
  <c r="AD894" i="19"/>
  <c r="AD896" i="19"/>
  <c r="AD898" i="19"/>
  <c r="AD900" i="19"/>
  <c r="AD920" i="19"/>
  <c r="AD922" i="19"/>
  <c r="AD924" i="19"/>
  <c r="AD926" i="19"/>
  <c r="AD938" i="19"/>
  <c r="AD940" i="19"/>
  <c r="AD942" i="19"/>
  <c r="AD962" i="19"/>
  <c r="AD964" i="19"/>
  <c r="AD966" i="19"/>
  <c r="AD968" i="19"/>
  <c r="AD970" i="19"/>
  <c r="AD972" i="19"/>
  <c r="AD974" i="19"/>
  <c r="AD975" i="19"/>
  <c r="AD996" i="19"/>
  <c r="AD998" i="19"/>
  <c r="AD1010" i="19"/>
  <c r="AD1012" i="19"/>
  <c r="AD1014" i="19"/>
  <c r="AD1016" i="19"/>
  <c r="AD1036" i="19"/>
  <c r="AD1038" i="19"/>
  <c r="AD1040" i="19"/>
  <c r="AD1042" i="19"/>
  <c r="AD1044" i="19"/>
  <c r="AD1046" i="19"/>
  <c r="AD1051" i="19"/>
  <c r="AD1068" i="19"/>
  <c r="AD1070" i="19"/>
  <c r="AD1082" i="19"/>
  <c r="AD1084" i="19"/>
  <c r="AD1086" i="19"/>
  <c r="AD1088" i="19"/>
  <c r="AD1108" i="19"/>
  <c r="AD1110" i="19"/>
  <c r="AD1112" i="19"/>
  <c r="AD1114" i="19"/>
  <c r="AD1116" i="19"/>
  <c r="AD1118" i="19"/>
  <c r="AD1123" i="19"/>
  <c r="AD1140" i="19"/>
  <c r="AD1142" i="19"/>
  <c r="AD1154" i="19"/>
  <c r="AD1156" i="19"/>
  <c r="AD1158" i="19"/>
  <c r="AD1160" i="19"/>
  <c r="AD1180" i="19"/>
  <c r="AD1182" i="19"/>
  <c r="AD1184" i="19"/>
  <c r="AD1186" i="19"/>
  <c r="AD1188" i="19"/>
  <c r="AD1190" i="19"/>
  <c r="AD1195" i="19"/>
  <c r="AD1212" i="19"/>
  <c r="AD1214" i="19"/>
  <c r="AD1226" i="19"/>
  <c r="AD1228" i="19"/>
  <c r="AD1230" i="19"/>
  <c r="AD1232" i="19"/>
  <c r="AD1252" i="19"/>
  <c r="AD1254" i="19"/>
  <c r="AD1256" i="19"/>
  <c r="AD1258" i="19"/>
  <c r="AD1260" i="19"/>
  <c r="AD1262" i="19"/>
  <c r="AD1267" i="19"/>
  <c r="AD1284" i="19"/>
  <c r="AD1286" i="19"/>
  <c r="AD1298" i="19"/>
  <c r="AD1300" i="19"/>
  <c r="AD1302" i="19"/>
  <c r="AD1304" i="19"/>
  <c r="AD1324" i="19"/>
  <c r="AD1326" i="19"/>
  <c r="AD1328" i="19"/>
  <c r="AD1330" i="19"/>
  <c r="AD1332" i="19"/>
  <c r="AD1334" i="19"/>
  <c r="AD1339" i="19"/>
  <c r="AC4" i="19"/>
  <c r="AC6" i="19"/>
  <c r="AC7" i="19"/>
  <c r="AC8" i="19"/>
  <c r="AC9" i="19"/>
  <c r="AC10" i="19"/>
  <c r="AC12" i="19"/>
  <c r="AC14" i="19"/>
  <c r="AC16" i="19"/>
  <c r="AC18" i="19"/>
  <c r="AC20" i="19"/>
  <c r="AC21" i="19"/>
  <c r="AC22" i="19"/>
  <c r="AC23" i="19"/>
  <c r="AC24" i="19"/>
  <c r="AC26" i="19"/>
  <c r="AC28" i="19"/>
  <c r="AC30" i="19"/>
  <c r="AC32" i="19"/>
  <c r="AC34" i="19"/>
  <c r="AC36" i="19"/>
  <c r="AC38" i="19"/>
  <c r="AC40" i="19"/>
  <c r="AC42" i="19"/>
  <c r="AC44" i="19"/>
  <c r="AC45" i="19"/>
  <c r="AC46" i="19"/>
  <c r="AC47" i="19"/>
  <c r="AC48" i="19"/>
  <c r="AC49" i="19"/>
  <c r="AC50" i="19"/>
  <c r="AC51" i="19"/>
  <c r="AC52" i="19"/>
  <c r="AC53" i="19"/>
  <c r="AC54" i="19"/>
  <c r="AC56" i="19"/>
  <c r="AC58" i="19"/>
  <c r="AC60" i="19"/>
  <c r="AC62" i="19"/>
  <c r="AC64" i="19"/>
  <c r="AC66" i="19"/>
  <c r="AC68" i="19"/>
  <c r="AC69" i="19"/>
  <c r="AC70" i="19"/>
  <c r="AC71" i="19"/>
  <c r="AC72" i="19"/>
  <c r="AC73" i="19"/>
  <c r="AC74" i="19"/>
  <c r="AC75" i="19"/>
  <c r="AC76" i="19"/>
  <c r="AC77" i="19"/>
  <c r="AC78" i="19"/>
  <c r="AC79" i="19"/>
  <c r="AC80" i="19"/>
  <c r="AC81" i="19"/>
  <c r="AC82" i="19"/>
  <c r="AC84" i="19"/>
  <c r="AC86" i="19"/>
  <c r="AC88" i="19"/>
  <c r="AC90" i="19"/>
  <c r="AC92" i="19"/>
  <c r="AC94" i="19"/>
  <c r="AC96" i="19"/>
  <c r="AC98" i="19"/>
  <c r="AC99" i="19"/>
  <c r="AC100" i="19"/>
  <c r="AC101" i="19"/>
  <c r="AC102" i="19"/>
  <c r="AC103" i="19"/>
  <c r="AC104" i="19"/>
  <c r="AC105" i="19"/>
  <c r="AC106" i="19"/>
  <c r="AC108" i="19"/>
  <c r="AC110" i="19"/>
  <c r="AC112" i="19"/>
  <c r="AC114" i="19"/>
  <c r="AC116" i="19"/>
  <c r="AC118" i="19"/>
  <c r="AC120" i="19"/>
  <c r="AC122" i="19"/>
  <c r="AC124" i="19"/>
  <c r="AC126" i="19"/>
  <c r="AC127" i="19"/>
  <c r="AC128" i="19"/>
  <c r="AC129" i="19"/>
  <c r="AC130" i="19"/>
  <c r="AC132" i="19"/>
  <c r="AC134" i="19"/>
  <c r="AC136" i="19"/>
  <c r="AC138" i="19"/>
  <c r="AC140" i="19"/>
  <c r="AC141" i="19"/>
  <c r="AC142" i="19"/>
  <c r="AC143" i="19"/>
  <c r="AC144" i="19"/>
  <c r="AC145" i="19"/>
  <c r="AC146" i="19"/>
  <c r="AC148" i="19"/>
  <c r="AC150" i="19"/>
  <c r="AC152" i="19"/>
  <c r="AC154" i="19"/>
  <c r="AC156" i="19"/>
  <c r="AC158" i="19"/>
  <c r="AC160" i="19"/>
  <c r="AC162" i="19"/>
  <c r="AC164" i="19"/>
  <c r="AC165" i="19"/>
  <c r="AC166" i="19"/>
  <c r="AC167" i="19"/>
  <c r="AC168" i="19"/>
  <c r="AC169" i="19"/>
  <c r="AC170" i="19"/>
  <c r="AC171" i="19"/>
  <c r="AC172" i="19"/>
  <c r="AC173" i="19"/>
  <c r="AC174" i="19"/>
  <c r="AC176" i="19"/>
  <c r="AC178" i="19"/>
  <c r="AC180" i="19"/>
  <c r="AC182" i="19"/>
  <c r="AC184" i="19"/>
  <c r="AC186" i="19"/>
  <c r="AC188" i="19"/>
  <c r="AC190" i="19"/>
  <c r="AC191" i="19"/>
  <c r="AC192" i="19"/>
  <c r="AC193" i="19"/>
  <c r="AC194" i="19"/>
  <c r="AC195" i="19"/>
  <c r="AC196" i="19"/>
  <c r="AC197" i="19"/>
  <c r="AC198" i="19"/>
  <c r="AC199" i="19"/>
  <c r="AC200" i="19"/>
  <c r="AC201" i="19"/>
  <c r="AC202" i="19"/>
  <c r="AC204" i="19"/>
  <c r="AC206" i="19"/>
  <c r="AC208" i="19"/>
  <c r="AC210" i="19"/>
  <c r="AC212" i="19"/>
  <c r="AC214" i="19"/>
  <c r="AC216" i="19"/>
  <c r="AC218" i="19"/>
  <c r="AC219" i="19"/>
  <c r="AC220" i="19"/>
  <c r="AC221" i="19"/>
  <c r="AC222" i="19"/>
  <c r="AC223" i="19"/>
  <c r="AC224" i="19"/>
  <c r="AC225" i="19"/>
  <c r="AC226" i="19"/>
  <c r="AC228" i="19"/>
  <c r="AC230" i="19"/>
  <c r="AC232" i="19"/>
  <c r="AC234" i="19"/>
  <c r="AC236" i="19"/>
  <c r="AC237" i="19"/>
  <c r="AC238" i="19"/>
  <c r="AC240" i="19"/>
  <c r="AC242" i="19"/>
  <c r="AC244" i="19"/>
  <c r="AC246" i="19"/>
  <c r="AC248" i="19"/>
  <c r="AC249" i="19"/>
  <c r="AC250" i="19"/>
  <c r="AC252" i="19"/>
  <c r="AC254" i="19"/>
  <c r="AC256" i="19"/>
  <c r="AC258" i="19"/>
  <c r="AC260" i="19"/>
  <c r="AC261" i="19"/>
  <c r="AC262" i="19"/>
  <c r="AC263" i="19"/>
  <c r="AC264" i="19"/>
  <c r="AC265" i="19"/>
  <c r="AC266" i="19"/>
  <c r="AC268" i="19"/>
  <c r="AC270" i="19"/>
  <c r="AC272" i="19"/>
  <c r="AC274" i="19"/>
  <c r="AC276" i="19"/>
  <c r="AC278" i="19"/>
  <c r="AC280" i="19"/>
  <c r="AC282" i="19"/>
  <c r="AC284" i="19"/>
  <c r="AC285" i="19"/>
  <c r="AC286" i="19"/>
  <c r="AC287" i="19"/>
  <c r="AC288" i="19"/>
  <c r="AC289" i="19"/>
  <c r="AC290" i="19"/>
  <c r="AC291" i="19"/>
  <c r="AC292" i="19"/>
  <c r="AC293" i="19"/>
  <c r="AC294" i="19"/>
  <c r="AC295" i="19"/>
  <c r="AC296" i="19"/>
  <c r="AC298" i="19"/>
  <c r="AC300" i="19"/>
  <c r="AC302" i="19"/>
  <c r="AC304" i="19"/>
  <c r="AC306" i="19"/>
  <c r="AC308" i="19"/>
  <c r="AC310" i="19"/>
  <c r="AC311" i="19"/>
  <c r="AC312" i="19"/>
  <c r="AC313" i="19"/>
  <c r="AC314" i="19"/>
  <c r="AC315" i="19"/>
  <c r="AC316" i="19"/>
  <c r="AC317" i="19"/>
  <c r="AC318" i="19"/>
  <c r="AC319" i="19"/>
  <c r="AC320" i="19"/>
  <c r="AC321" i="19"/>
  <c r="AC322" i="19"/>
  <c r="AC324" i="19"/>
  <c r="AC326" i="19"/>
  <c r="AC328" i="19"/>
  <c r="AC330" i="19"/>
  <c r="AC332" i="19"/>
  <c r="AC334" i="19"/>
  <c r="AC336" i="19"/>
  <c r="AC338" i="19"/>
  <c r="AC340" i="19"/>
  <c r="AC341" i="19"/>
  <c r="AC342" i="19"/>
  <c r="AC343" i="19"/>
  <c r="AC344" i="19"/>
  <c r="AC345" i="19"/>
  <c r="AC346" i="19"/>
  <c r="AC348" i="19"/>
  <c r="AC350" i="19"/>
  <c r="AC352" i="19"/>
  <c r="AC354" i="19"/>
  <c r="AC356" i="19"/>
  <c r="AC357" i="19"/>
  <c r="AC358" i="19"/>
  <c r="AC360" i="19"/>
  <c r="AC362" i="19"/>
  <c r="AC364" i="19"/>
  <c r="AC366" i="19"/>
  <c r="AC368" i="19"/>
  <c r="AC369" i="19"/>
  <c r="AC370" i="19"/>
  <c r="AC372" i="19"/>
  <c r="AC374" i="19"/>
  <c r="AC376" i="19"/>
  <c r="AC378" i="19"/>
  <c r="AC380" i="19"/>
  <c r="AC381" i="19"/>
  <c r="AC382" i="19"/>
  <c r="AC383" i="19"/>
  <c r="AC384" i="19"/>
  <c r="AC385" i="19"/>
  <c r="AC386" i="19"/>
  <c r="AC387" i="19"/>
  <c r="AC388" i="19"/>
  <c r="AC390" i="19"/>
  <c r="AC392" i="19"/>
  <c r="AC394" i="19"/>
  <c r="AC396" i="19"/>
  <c r="AC398" i="19"/>
  <c r="AC400" i="19"/>
  <c r="AC402" i="19"/>
  <c r="AC404" i="19"/>
  <c r="AC405" i="19"/>
  <c r="AC406" i="19"/>
  <c r="AC407" i="19"/>
  <c r="AC408" i="19"/>
  <c r="AC409" i="19"/>
  <c r="AC410" i="19"/>
  <c r="AC411" i="19"/>
  <c r="AC412" i="19"/>
  <c r="AC413" i="19"/>
  <c r="AC414" i="19"/>
  <c r="AC415" i="19"/>
  <c r="AC416" i="19"/>
  <c r="AC418" i="19"/>
  <c r="AC420" i="19"/>
  <c r="AC422" i="19"/>
  <c r="AC424" i="19"/>
  <c r="AC426" i="19"/>
  <c r="AC428" i="19"/>
  <c r="AC430" i="19"/>
  <c r="AC432" i="19"/>
  <c r="AC433" i="19"/>
  <c r="AC434" i="19"/>
  <c r="AC435" i="19"/>
  <c r="AC436" i="19"/>
  <c r="AC437" i="19"/>
  <c r="AC438" i="19"/>
  <c r="AC439" i="19"/>
  <c r="AC440" i="19"/>
  <c r="AC441" i="19"/>
  <c r="AC442" i="19"/>
  <c r="AC444" i="19"/>
  <c r="AC446" i="19"/>
  <c r="AC448" i="19"/>
  <c r="AC450" i="19"/>
  <c r="AC452" i="19"/>
  <c r="AC454" i="19"/>
  <c r="AC456" i="19"/>
  <c r="AC458" i="19"/>
  <c r="AC460" i="19"/>
  <c r="AC461" i="19"/>
  <c r="AC462" i="19"/>
  <c r="AC463" i="19"/>
  <c r="AC464" i="19"/>
  <c r="AC465" i="19"/>
  <c r="AC466" i="19"/>
  <c r="AC468" i="19"/>
  <c r="AC470" i="19"/>
  <c r="AC472" i="19"/>
  <c r="AC474" i="19"/>
  <c r="AC476" i="19"/>
  <c r="AC477" i="19"/>
  <c r="AC478" i="19"/>
  <c r="AC479" i="19"/>
  <c r="AC480" i="19"/>
  <c r="AC482" i="19"/>
  <c r="AC484" i="19"/>
  <c r="AC486" i="19"/>
  <c r="AC488" i="19"/>
  <c r="AC490" i="19"/>
  <c r="AC492" i="19"/>
  <c r="AC494" i="19"/>
  <c r="AC496" i="19"/>
  <c r="AC498" i="19"/>
  <c r="AC500" i="19"/>
  <c r="AC501" i="19"/>
  <c r="AC502" i="19"/>
  <c r="AC503" i="19"/>
  <c r="AC504" i="19"/>
  <c r="AC505" i="19"/>
  <c r="AC506" i="19"/>
  <c r="AC507" i="19"/>
  <c r="AC508" i="19"/>
  <c r="AC510" i="19"/>
  <c r="AC512" i="19"/>
  <c r="AC514" i="19"/>
  <c r="AC516" i="19"/>
  <c r="AC518" i="19"/>
  <c r="AC520" i="19"/>
  <c r="AC522" i="19"/>
  <c r="AC524" i="19"/>
  <c r="AC525" i="19"/>
  <c r="AC526" i="19"/>
  <c r="AC527" i="19"/>
  <c r="AC528" i="19"/>
  <c r="AC529" i="19"/>
  <c r="AC530" i="19"/>
  <c r="AC531" i="19"/>
  <c r="AC532" i="19"/>
  <c r="AC533" i="19"/>
  <c r="AC534" i="19"/>
  <c r="AC535" i="19"/>
  <c r="AC536" i="19"/>
  <c r="AC537" i="19"/>
  <c r="AC538" i="19"/>
  <c r="AC540" i="19"/>
  <c r="AC542" i="19"/>
  <c r="AC544" i="19"/>
  <c r="AC546" i="19"/>
  <c r="AC548" i="19"/>
  <c r="AC550" i="19"/>
  <c r="AC552" i="19"/>
  <c r="AC554" i="19"/>
  <c r="AC555" i="19"/>
  <c r="AC556" i="19"/>
  <c r="AC557" i="19"/>
  <c r="AC558" i="19"/>
  <c r="AC559" i="19"/>
  <c r="AC560" i="19"/>
  <c r="AC561" i="19"/>
  <c r="AC562" i="19"/>
  <c r="AC564" i="19"/>
  <c r="AC566" i="19"/>
  <c r="AC568" i="19"/>
  <c r="AC570" i="19"/>
  <c r="AC572" i="19"/>
  <c r="AC574" i="19"/>
  <c r="AC576" i="19"/>
  <c r="AC578" i="19"/>
  <c r="AC580" i="19"/>
  <c r="AC582" i="19"/>
  <c r="AC583" i="19"/>
  <c r="AC584" i="19"/>
  <c r="AC585" i="19"/>
  <c r="AC586" i="19"/>
  <c r="AC588" i="19"/>
  <c r="AC590" i="19"/>
  <c r="AC592" i="19"/>
  <c r="AC594" i="19"/>
  <c r="AC596" i="19"/>
  <c r="AC597" i="19"/>
  <c r="AC598" i="19"/>
  <c r="AC599" i="19"/>
  <c r="AC600" i="19"/>
  <c r="AC602" i="19"/>
  <c r="AC604" i="19"/>
  <c r="AC606" i="19"/>
  <c r="AC608" i="19"/>
  <c r="AC610" i="19"/>
  <c r="AC612" i="19"/>
  <c r="AC614" i="19"/>
  <c r="AC616" i="19"/>
  <c r="AC618" i="19"/>
  <c r="AC620" i="19"/>
  <c r="AC621" i="19"/>
  <c r="AC622" i="19"/>
  <c r="AC623" i="19"/>
  <c r="AC624" i="19"/>
  <c r="AC625" i="19"/>
  <c r="AC626" i="19"/>
  <c r="AC627" i="19"/>
  <c r="AC628" i="19"/>
  <c r="AC629" i="19"/>
  <c r="AC630" i="19"/>
  <c r="AC632" i="19"/>
  <c r="AC634" i="19"/>
  <c r="AC636" i="19"/>
  <c r="AC638" i="19"/>
  <c r="AC640" i="19"/>
  <c r="AC642" i="19"/>
  <c r="AC644" i="19"/>
  <c r="AC646" i="19"/>
  <c r="AC647" i="19"/>
  <c r="AC648" i="19"/>
  <c r="AC649" i="19"/>
  <c r="AC650" i="19"/>
  <c r="AC651" i="19"/>
  <c r="AC652" i="19"/>
  <c r="AC653" i="19"/>
  <c r="AC654" i="19"/>
  <c r="AC655" i="19"/>
  <c r="AC656" i="19"/>
  <c r="AC657" i="19"/>
  <c r="AC658" i="19"/>
  <c r="AC660" i="19"/>
  <c r="AC662" i="19"/>
  <c r="AC664" i="19"/>
  <c r="AC666" i="19"/>
  <c r="AC668" i="19"/>
  <c r="AC670" i="19"/>
  <c r="AC672" i="19"/>
  <c r="AC674" i="19"/>
  <c r="AC675" i="19"/>
  <c r="AC676" i="19"/>
  <c r="AC677" i="19"/>
  <c r="AC678" i="19"/>
  <c r="AC679" i="19"/>
  <c r="AC680" i="19"/>
  <c r="AC681" i="19"/>
  <c r="AC682" i="19"/>
  <c r="AC684" i="19"/>
  <c r="AC686" i="19"/>
  <c r="AC688" i="19"/>
  <c r="AC690" i="19"/>
  <c r="AC692" i="19"/>
  <c r="AC694" i="19"/>
  <c r="AC696" i="19"/>
  <c r="AC698" i="19"/>
  <c r="AC700" i="19"/>
  <c r="AC702" i="19"/>
  <c r="AC704" i="19"/>
  <c r="AC705" i="19"/>
  <c r="AC706" i="19"/>
  <c r="AC707" i="19"/>
  <c r="AC708" i="19"/>
  <c r="AC709" i="19"/>
  <c r="AC710" i="19"/>
  <c r="AC711" i="19"/>
  <c r="AC712" i="19"/>
  <c r="AC713" i="19"/>
  <c r="AC714" i="19"/>
  <c r="AC715" i="19"/>
  <c r="AC716" i="19"/>
  <c r="AC718" i="19"/>
  <c r="AC720" i="19"/>
  <c r="AC722" i="19"/>
  <c r="AC724" i="19"/>
  <c r="AC726" i="19"/>
  <c r="AC728" i="19"/>
  <c r="AC729" i="19"/>
  <c r="AC730" i="19"/>
  <c r="AC731" i="19"/>
  <c r="AC732" i="19"/>
  <c r="AC733" i="19"/>
  <c r="AC734" i="19"/>
  <c r="AC735" i="19"/>
  <c r="AC736" i="19"/>
  <c r="AC737" i="19"/>
  <c r="AC738" i="19"/>
  <c r="AC739" i="19"/>
  <c r="AC740" i="19"/>
  <c r="AC742" i="19"/>
  <c r="AC744" i="19"/>
  <c r="AC746" i="19"/>
  <c r="AC748" i="19"/>
  <c r="AC750" i="19"/>
  <c r="AC752" i="19"/>
  <c r="AC753" i="19"/>
  <c r="AC754" i="19"/>
  <c r="AC755" i="19"/>
  <c r="AC756" i="19"/>
  <c r="AC757" i="19"/>
  <c r="AC758" i="19"/>
  <c r="AC759" i="19"/>
  <c r="AC760" i="19"/>
  <c r="AC761" i="19"/>
  <c r="AC762" i="19"/>
  <c r="AC763" i="19"/>
  <c r="AC764" i="19"/>
  <c r="AC766" i="19"/>
  <c r="AC768" i="19"/>
  <c r="AC770" i="19"/>
  <c r="AC772" i="19"/>
  <c r="AC774" i="19"/>
  <c r="AC776" i="19"/>
  <c r="AC777" i="19"/>
  <c r="AC778" i="19"/>
  <c r="AC779" i="19"/>
  <c r="AC780" i="19"/>
  <c r="AC781" i="19"/>
  <c r="AC782" i="19"/>
  <c r="AC783" i="19"/>
  <c r="AC784" i="19"/>
  <c r="AC785" i="19"/>
  <c r="AC786" i="19"/>
  <c r="AC787" i="19"/>
  <c r="AC788" i="19"/>
  <c r="AC790" i="19"/>
  <c r="AC792" i="19"/>
  <c r="AC794" i="19"/>
  <c r="AC796" i="19"/>
  <c r="AC798" i="19"/>
  <c r="AC800" i="19"/>
  <c r="AC801" i="19"/>
  <c r="AC802" i="19"/>
  <c r="AC803" i="19"/>
  <c r="AC804" i="19"/>
  <c r="AC805" i="19"/>
  <c r="AC806" i="19"/>
  <c r="AC807" i="19"/>
  <c r="AC808" i="19"/>
  <c r="AC809" i="19"/>
  <c r="AC810" i="19"/>
  <c r="AC811" i="19"/>
  <c r="AC812" i="19"/>
  <c r="AC814" i="19"/>
  <c r="AC816" i="19"/>
  <c r="AC818" i="19"/>
  <c r="AC820" i="19"/>
  <c r="AC822" i="19"/>
  <c r="AC824" i="19"/>
  <c r="AC825" i="19"/>
  <c r="AC826" i="19"/>
  <c r="AC827" i="19"/>
  <c r="AC828" i="19"/>
  <c r="AC829" i="19"/>
  <c r="AC830" i="19"/>
  <c r="AC831" i="19"/>
  <c r="AC832" i="19"/>
  <c r="AC833" i="19"/>
  <c r="AC834" i="19"/>
  <c r="AC835" i="19"/>
  <c r="AC836" i="19"/>
  <c r="AC838" i="19"/>
  <c r="AC840" i="19"/>
  <c r="AC842" i="19"/>
  <c r="AC844" i="19"/>
  <c r="AC846" i="19"/>
  <c r="AC848" i="19"/>
  <c r="AC849" i="19"/>
  <c r="AC850" i="19"/>
  <c r="AC851" i="19"/>
  <c r="AC852" i="19"/>
  <c r="AC853" i="19"/>
  <c r="AC854" i="19"/>
  <c r="AC855" i="19"/>
  <c r="AC856" i="19"/>
  <c r="AC857" i="19"/>
  <c r="AC858" i="19"/>
  <c r="AC859" i="19"/>
  <c r="AC860" i="19"/>
  <c r="AC862" i="19"/>
  <c r="AC864" i="19"/>
  <c r="AC866" i="19"/>
  <c r="AC868" i="19"/>
  <c r="AC870" i="19"/>
  <c r="AC872" i="19"/>
  <c r="AC873" i="19"/>
  <c r="AC874" i="19"/>
  <c r="AC875" i="19"/>
  <c r="AC876" i="19"/>
  <c r="AC877" i="19"/>
  <c r="AC878" i="19"/>
  <c r="AC879" i="19"/>
  <c r="AC880" i="19"/>
  <c r="AC881" i="19"/>
  <c r="AC882" i="19"/>
  <c r="AC883" i="19"/>
  <c r="AC884" i="19"/>
  <c r="AC886" i="19"/>
  <c r="AC888" i="19"/>
  <c r="AC890" i="19"/>
  <c r="AC892" i="19"/>
  <c r="AC894" i="19"/>
  <c r="AC896" i="19"/>
  <c r="AC897" i="19"/>
  <c r="AC898" i="19"/>
  <c r="AC899" i="19"/>
  <c r="AC900" i="19"/>
  <c r="AC901" i="19"/>
  <c r="AC902" i="19"/>
  <c r="AC903" i="19"/>
  <c r="AC904" i="19"/>
  <c r="AC905" i="19"/>
  <c r="AC906" i="19"/>
  <c r="AC907" i="19"/>
  <c r="AC908" i="19"/>
  <c r="AC910" i="19"/>
  <c r="AC912" i="19"/>
  <c r="AC914" i="19"/>
  <c r="AC916" i="19"/>
  <c r="AC918" i="19"/>
  <c r="AC920" i="19"/>
  <c r="AC921" i="19"/>
  <c r="AC922" i="19"/>
  <c r="AC923" i="19"/>
  <c r="AC924" i="19"/>
  <c r="AC925" i="19"/>
  <c r="AC926" i="19"/>
  <c r="AC927" i="19"/>
  <c r="AC928" i="19"/>
  <c r="AC929" i="19"/>
  <c r="AC930" i="19"/>
  <c r="AC931" i="19"/>
  <c r="AC932" i="19"/>
  <c r="AC934" i="19"/>
  <c r="AC936" i="19"/>
  <c r="AC938" i="19"/>
  <c r="AC940" i="19"/>
  <c r="AC942" i="19"/>
  <c r="AC944" i="19"/>
  <c r="AC945" i="19"/>
  <c r="AC946" i="19"/>
  <c r="AC947" i="19"/>
  <c r="AC948" i="19"/>
  <c r="AC949" i="19"/>
  <c r="AC950" i="19"/>
  <c r="AC951" i="19"/>
  <c r="AC952" i="19"/>
  <c r="AC953" i="19"/>
  <c r="AC954" i="19"/>
  <c r="AC955" i="19"/>
  <c r="AC956" i="19"/>
  <c r="AC958" i="19"/>
  <c r="AC960" i="19"/>
  <c r="AC962" i="19"/>
  <c r="AC964" i="19"/>
  <c r="AC966" i="19"/>
  <c r="AC968" i="19"/>
  <c r="AC969" i="19"/>
  <c r="AC970" i="19"/>
  <c r="AC971" i="19"/>
  <c r="AC972" i="19"/>
  <c r="AC973" i="19"/>
  <c r="AC974" i="19"/>
  <c r="AC975" i="19"/>
  <c r="AC976" i="19"/>
  <c r="AC977" i="19"/>
  <c r="AC978" i="19"/>
  <c r="AC979" i="19"/>
  <c r="AC980" i="19"/>
  <c r="AC982" i="19"/>
  <c r="AC984" i="19"/>
  <c r="AC986" i="19"/>
  <c r="AC988" i="19"/>
  <c r="AC990" i="19"/>
  <c r="AC992" i="19"/>
  <c r="AC993" i="19"/>
  <c r="AC994" i="19"/>
  <c r="AC995" i="19"/>
  <c r="AC996" i="19"/>
  <c r="AC997" i="19"/>
  <c r="AC998" i="19"/>
  <c r="AC999" i="19"/>
  <c r="AC1000" i="19"/>
  <c r="AC1001" i="19"/>
  <c r="AC1002" i="19"/>
  <c r="AC1003" i="19"/>
  <c r="AC1004" i="19"/>
  <c r="AC1006" i="19"/>
  <c r="AC1008" i="19"/>
  <c r="AC1010" i="19"/>
  <c r="AC1012" i="19"/>
  <c r="AC1014" i="19"/>
  <c r="AC1016" i="19"/>
  <c r="AC1017" i="19"/>
  <c r="AC1018" i="19"/>
  <c r="AC1019" i="19"/>
  <c r="AC1020" i="19"/>
  <c r="AC1021" i="19"/>
  <c r="AC1022" i="19"/>
  <c r="AC1023" i="19"/>
  <c r="AC1024" i="19"/>
  <c r="AC1025" i="19"/>
  <c r="AC1026" i="19"/>
  <c r="AC1027" i="19"/>
  <c r="AC1028" i="19"/>
  <c r="AC1030" i="19"/>
  <c r="AC1032" i="19"/>
  <c r="AC1034" i="19"/>
  <c r="AC1036" i="19"/>
  <c r="AC1038" i="19"/>
  <c r="AC1040" i="19"/>
  <c r="AC1041" i="19"/>
  <c r="AC1042" i="19"/>
  <c r="AC1043" i="19"/>
  <c r="AC1044" i="19"/>
  <c r="AC1045" i="19"/>
  <c r="AC1046" i="19"/>
  <c r="AC1047" i="19"/>
  <c r="AC1048" i="19"/>
  <c r="AC1049" i="19"/>
  <c r="AC1050" i="19"/>
  <c r="AC1051" i="19"/>
  <c r="AC1052" i="19"/>
  <c r="AC1054" i="19"/>
  <c r="AC1056" i="19"/>
  <c r="AC1058" i="19"/>
  <c r="AC1060" i="19"/>
  <c r="AC1062" i="19"/>
  <c r="AC1064" i="19"/>
  <c r="AC1065" i="19"/>
  <c r="AC1066" i="19"/>
  <c r="AC1067" i="19"/>
  <c r="AC1068" i="19"/>
  <c r="AC1069" i="19"/>
  <c r="AC1070" i="19"/>
  <c r="AC1071" i="19"/>
  <c r="AC1072" i="19"/>
  <c r="AC1073" i="19"/>
  <c r="AC1074" i="19"/>
  <c r="AC1075" i="19"/>
  <c r="AC1076" i="19"/>
  <c r="AC1078" i="19"/>
  <c r="AC1080" i="19"/>
  <c r="AC1082" i="19"/>
  <c r="AC1084" i="19"/>
  <c r="AC1086" i="19"/>
  <c r="AC1088" i="19"/>
  <c r="AC1089" i="19"/>
  <c r="AC1090" i="19"/>
  <c r="AC1091" i="19"/>
  <c r="AC1092" i="19"/>
  <c r="AC1093" i="19"/>
  <c r="AC1094" i="19"/>
  <c r="AC1095" i="19"/>
  <c r="AC1096" i="19"/>
  <c r="AC1097" i="19"/>
  <c r="AC1098" i="19"/>
  <c r="AC1099" i="19"/>
  <c r="AC1100" i="19"/>
  <c r="AC1102" i="19"/>
  <c r="AC1104" i="19"/>
  <c r="AC1106" i="19"/>
  <c r="AC1108" i="19"/>
  <c r="AC1110" i="19"/>
  <c r="AC1112" i="19"/>
  <c r="AC1113" i="19"/>
  <c r="AC1114" i="19"/>
  <c r="AC1115" i="19"/>
  <c r="AC1116" i="19"/>
  <c r="AC1117" i="19"/>
  <c r="AC1118" i="19"/>
  <c r="AC1119" i="19"/>
  <c r="AC1120" i="19"/>
  <c r="AC1121" i="19"/>
  <c r="AC1122" i="19"/>
  <c r="AC1123" i="19"/>
  <c r="AC1124" i="19"/>
  <c r="AC1126" i="19"/>
  <c r="AC1128" i="19"/>
  <c r="AC1130" i="19"/>
  <c r="AC1132" i="19"/>
  <c r="AC1134" i="19"/>
  <c r="AC1136" i="19"/>
  <c r="AC1137" i="19"/>
  <c r="AC1138" i="19"/>
  <c r="AC1139" i="19"/>
  <c r="AC1140" i="19"/>
  <c r="AC1141" i="19"/>
  <c r="AC1142" i="19"/>
  <c r="AC1143" i="19"/>
  <c r="AC1144" i="19"/>
  <c r="AC1145" i="19"/>
  <c r="AC1146" i="19"/>
  <c r="AC1147" i="19"/>
  <c r="AC1148" i="19"/>
  <c r="AC1150" i="19"/>
  <c r="AC1152" i="19"/>
  <c r="AC1154" i="19"/>
  <c r="AC1156" i="19"/>
  <c r="AC1158" i="19"/>
  <c r="AC1160" i="19"/>
  <c r="AC1161" i="19"/>
  <c r="AC1162" i="19"/>
  <c r="AC1163" i="19"/>
  <c r="AC1164" i="19"/>
  <c r="AC1165" i="19"/>
  <c r="AC1166" i="19"/>
  <c r="AC1167" i="19"/>
  <c r="AC1168" i="19"/>
  <c r="AC1169" i="19"/>
  <c r="AC1170" i="19"/>
  <c r="AC1171" i="19"/>
  <c r="AC1172" i="19"/>
  <c r="AC1174" i="19"/>
  <c r="AC1176" i="19"/>
  <c r="AC1178" i="19"/>
  <c r="AC1180" i="19"/>
  <c r="AC1182" i="19"/>
  <c r="AC1184" i="19"/>
  <c r="AC1185" i="19"/>
  <c r="AC1186" i="19"/>
  <c r="AC1187" i="19"/>
  <c r="AC1188" i="19"/>
  <c r="AC1189" i="19"/>
  <c r="AC1190" i="19"/>
  <c r="AC1191" i="19"/>
  <c r="AC1192" i="19"/>
  <c r="AC1193" i="19"/>
  <c r="AC1194" i="19"/>
  <c r="AC1195" i="19"/>
  <c r="AC1196" i="19"/>
  <c r="AC1198" i="19"/>
  <c r="AC1200" i="19"/>
  <c r="AC1202" i="19"/>
  <c r="AC1204" i="19"/>
  <c r="AC1206" i="19"/>
  <c r="AC1208" i="19"/>
  <c r="AC1209" i="19"/>
  <c r="AC1210" i="19"/>
  <c r="AC1211" i="19"/>
  <c r="AC1212" i="19"/>
  <c r="AC1213" i="19"/>
  <c r="AC1214" i="19"/>
  <c r="AC1215" i="19"/>
  <c r="AC1216" i="19"/>
  <c r="AC1217" i="19"/>
  <c r="AC1218" i="19"/>
  <c r="AC1219" i="19"/>
  <c r="AC1220" i="19"/>
  <c r="AC1222" i="19"/>
  <c r="AC1224" i="19"/>
  <c r="AC1226" i="19"/>
  <c r="AC1228" i="19"/>
  <c r="AC1230" i="19"/>
  <c r="AC1232" i="19"/>
  <c r="AC1233" i="19"/>
  <c r="AC1234" i="19"/>
  <c r="AC1235" i="19"/>
  <c r="AC1236" i="19"/>
  <c r="AC1237" i="19"/>
  <c r="AC1238" i="19"/>
  <c r="AC1239" i="19"/>
  <c r="AC1240" i="19"/>
  <c r="AC1241" i="19"/>
  <c r="AC1242" i="19"/>
  <c r="AC1243" i="19"/>
  <c r="AC1244" i="19"/>
  <c r="AC1246" i="19"/>
  <c r="AC1248" i="19"/>
  <c r="AC1250" i="19"/>
  <c r="AC1252" i="19"/>
  <c r="AC1254" i="19"/>
  <c r="AC1256" i="19"/>
  <c r="AC1257" i="19"/>
  <c r="AC1258" i="19"/>
  <c r="AC1259" i="19"/>
  <c r="AC1260" i="19"/>
  <c r="AC1261" i="19"/>
  <c r="AC1262" i="19"/>
  <c r="AC1263" i="19"/>
  <c r="AC1264" i="19"/>
  <c r="AC1265" i="19"/>
  <c r="AC1266" i="19"/>
  <c r="AC1267" i="19"/>
  <c r="AC1268" i="19"/>
  <c r="AC1270" i="19"/>
  <c r="AC1272" i="19"/>
  <c r="AC1274" i="19"/>
  <c r="AC1276" i="19"/>
  <c r="AC1278" i="19"/>
  <c r="AC1280" i="19"/>
  <c r="AC1281" i="19"/>
  <c r="AC1282" i="19"/>
  <c r="AC1283" i="19"/>
  <c r="AC1284" i="19"/>
  <c r="AC1285" i="19"/>
  <c r="AC1286" i="19"/>
  <c r="AC1287" i="19"/>
  <c r="AC1288" i="19"/>
  <c r="AC1289" i="19"/>
  <c r="AC1290" i="19"/>
  <c r="AC1291" i="19"/>
  <c r="AC1292" i="19"/>
  <c r="AC1294" i="19"/>
  <c r="AC1296" i="19"/>
  <c r="AC1298" i="19"/>
  <c r="AC1300" i="19"/>
  <c r="AC1302" i="19"/>
  <c r="AC1304" i="19"/>
  <c r="AC1305" i="19"/>
  <c r="AC1306" i="19"/>
  <c r="AC1307" i="19"/>
  <c r="AC1308" i="19"/>
  <c r="AC1309" i="19"/>
  <c r="AC1310" i="19"/>
  <c r="AC1311" i="19"/>
  <c r="AC1312" i="19"/>
  <c r="AC1313" i="19"/>
  <c r="AC1314" i="19"/>
  <c r="AC1315" i="19"/>
  <c r="AC1316" i="19"/>
  <c r="AC1318" i="19"/>
  <c r="AC1320" i="19"/>
  <c r="AC1322" i="19"/>
  <c r="AC1324" i="19"/>
  <c r="AC1326" i="19"/>
  <c r="AC1328" i="19"/>
  <c r="AC1329" i="19"/>
  <c r="AC1330" i="19"/>
  <c r="AC1331" i="19"/>
  <c r="AC1332" i="19"/>
  <c r="AC1333" i="19"/>
  <c r="AC1334" i="19"/>
  <c r="AC1335" i="19"/>
  <c r="AC1336" i="19"/>
  <c r="AC1337" i="19"/>
  <c r="AC1338" i="19"/>
  <c r="AC1339" i="19"/>
  <c r="AC1340" i="19"/>
  <c r="AC1342" i="19"/>
  <c r="AC1344" i="19"/>
  <c r="AC1346" i="19"/>
  <c r="AC1348" i="19"/>
  <c r="AC1350" i="19"/>
  <c r="AC1352" i="19"/>
  <c r="AC3" i="19"/>
  <c r="Z4" i="19"/>
  <c r="Z5" i="19"/>
  <c r="Z6" i="19"/>
  <c r="Z16" i="19"/>
  <c r="Z17" i="19"/>
  <c r="Z18" i="19"/>
  <c r="Z19" i="19"/>
  <c r="Z28" i="19"/>
  <c r="Z29" i="19"/>
  <c r="Z30" i="19"/>
  <c r="Z40" i="19"/>
  <c r="Z41" i="19"/>
  <c r="Z42" i="19"/>
  <c r="Z43" i="19"/>
  <c r="Z52" i="19"/>
  <c r="Z53" i="19"/>
  <c r="Z54" i="19"/>
  <c r="Z64" i="19"/>
  <c r="Z65" i="19"/>
  <c r="Z66" i="19"/>
  <c r="Z76" i="19"/>
  <c r="Z77" i="19"/>
  <c r="Z78" i="19"/>
  <c r="Z88" i="19"/>
  <c r="Z89" i="19"/>
  <c r="Z90" i="19"/>
  <c r="Z100" i="19"/>
  <c r="Z101" i="19"/>
  <c r="Z102" i="19"/>
  <c r="Z106" i="19"/>
  <c r="Z112" i="19"/>
  <c r="Z113" i="19"/>
  <c r="Z114" i="19"/>
  <c r="Z124" i="19"/>
  <c r="Z125" i="19"/>
  <c r="Z126" i="19"/>
  <c r="Z131" i="19"/>
  <c r="Z132" i="19"/>
  <c r="Z136" i="19"/>
  <c r="Z137" i="19"/>
  <c r="Z138" i="19"/>
  <c r="Z139" i="19"/>
  <c r="Z148" i="19"/>
  <c r="Z149" i="19"/>
  <c r="Z150" i="19"/>
  <c r="Z160" i="19"/>
  <c r="Z161" i="19"/>
  <c r="Z162" i="19"/>
  <c r="Z163" i="19"/>
  <c r="Z172" i="19"/>
  <c r="Z174" i="19"/>
  <c r="Z184" i="19"/>
  <c r="Z185" i="19"/>
  <c r="Z186" i="19"/>
  <c r="Z187" i="19"/>
  <c r="Z196" i="19"/>
  <c r="Z197" i="19"/>
  <c r="Z198" i="19"/>
  <c r="Z208" i="19"/>
  <c r="Z209" i="19"/>
  <c r="Z210" i="19"/>
  <c r="Z211" i="19"/>
  <c r="Z220" i="19"/>
  <c r="Z221" i="19"/>
  <c r="Z222" i="19"/>
  <c r="Z232" i="19"/>
  <c r="Z233" i="19"/>
  <c r="Z234" i="19"/>
  <c r="Z244" i="19"/>
  <c r="Z245" i="19"/>
  <c r="Z246" i="19"/>
  <c r="Z251" i="19"/>
  <c r="Z252" i="19"/>
  <c r="Z256" i="19"/>
  <c r="Z257" i="19"/>
  <c r="Z258" i="19"/>
  <c r="Z268" i="19"/>
  <c r="Z269" i="19"/>
  <c r="Z270" i="19"/>
  <c r="Z271" i="19"/>
  <c r="Z280" i="19"/>
  <c r="Z281" i="19"/>
  <c r="Z282" i="19"/>
  <c r="Z283" i="19"/>
  <c r="Z284" i="19"/>
  <c r="Z292" i="19"/>
  <c r="Z293" i="19"/>
  <c r="Z294" i="19"/>
  <c r="Z304" i="19"/>
  <c r="Z305" i="19"/>
  <c r="Z306" i="19"/>
  <c r="Z307" i="19"/>
  <c r="Z308" i="19"/>
  <c r="Z309" i="19"/>
  <c r="Z316" i="19"/>
  <c r="Z317" i="19"/>
  <c r="Z318" i="19"/>
  <c r="Z319" i="19"/>
  <c r="Z328" i="19"/>
  <c r="Z329" i="19"/>
  <c r="Z330" i="19"/>
  <c r="Z340" i="19"/>
  <c r="Z341" i="19"/>
  <c r="Z342" i="19"/>
  <c r="Z352" i="19"/>
  <c r="Z353" i="19"/>
  <c r="Z354" i="19"/>
  <c r="Z355" i="19"/>
  <c r="Z364" i="19"/>
  <c r="Z365" i="19"/>
  <c r="Z366" i="19"/>
  <c r="Z376" i="19"/>
  <c r="Z377" i="19"/>
  <c r="Z378" i="19"/>
  <c r="Z379" i="19"/>
  <c r="Z384" i="19"/>
  <c r="Z388" i="19"/>
  <c r="Z389" i="19"/>
  <c r="Z390" i="19"/>
  <c r="Z391" i="19"/>
  <c r="Z400" i="19"/>
  <c r="Z401" i="19"/>
  <c r="Z402" i="19"/>
  <c r="Z412" i="19"/>
  <c r="Z413" i="19"/>
  <c r="Z414" i="19"/>
  <c r="Z415" i="19"/>
  <c r="Z424" i="19"/>
  <c r="Z425" i="19"/>
  <c r="Z426" i="19"/>
  <c r="Z430" i="19"/>
  <c r="Z436" i="19"/>
  <c r="Z437" i="19"/>
  <c r="Z438" i="19"/>
  <c r="Z439" i="19"/>
  <c r="Z448" i="19"/>
  <c r="Z449" i="19"/>
  <c r="Z450" i="19"/>
  <c r="Z460" i="19"/>
  <c r="Z461" i="19"/>
  <c r="Z462" i="19"/>
  <c r="Z463" i="19"/>
  <c r="Z472" i="19"/>
  <c r="Z473" i="19"/>
  <c r="Z474" i="19"/>
  <c r="AA474" i="19" s="1"/>
  <c r="Z475" i="19"/>
  <c r="AA475" i="19" s="1"/>
  <c r="Z484" i="19"/>
  <c r="Z485" i="19"/>
  <c r="Z486" i="19"/>
  <c r="Z487" i="19"/>
  <c r="AB487" i="19" s="1"/>
  <c r="Z496" i="19"/>
  <c r="Z497" i="19"/>
  <c r="Z498" i="19"/>
  <c r="Z499" i="19"/>
  <c r="Z500" i="19"/>
  <c r="Z508" i="19"/>
  <c r="Z509" i="19"/>
  <c r="Z510" i="19"/>
  <c r="Z511" i="19"/>
  <c r="Z520" i="19"/>
  <c r="Z521" i="19"/>
  <c r="Z522" i="19"/>
  <c r="Z523" i="19"/>
  <c r="Z532" i="19"/>
  <c r="Z533" i="19"/>
  <c r="Z534" i="19"/>
  <c r="Z544" i="19"/>
  <c r="Z545" i="19"/>
  <c r="Z546" i="19"/>
  <c r="Z547" i="19"/>
  <c r="Z548" i="19"/>
  <c r="Z549" i="19"/>
  <c r="Z550" i="19"/>
  <c r="Z551" i="19"/>
  <c r="Z552" i="19"/>
  <c r="Z556" i="19"/>
  <c r="Z557" i="19"/>
  <c r="Z558" i="19"/>
  <c r="Z568" i="19"/>
  <c r="Z569" i="19"/>
  <c r="Z570" i="19"/>
  <c r="Z571" i="19"/>
  <c r="Z580" i="19"/>
  <c r="Z581" i="19"/>
  <c r="Z582" i="19"/>
  <c r="Z583" i="19"/>
  <c r="Z592" i="19"/>
  <c r="Z593" i="19"/>
  <c r="Z594" i="19"/>
  <c r="Z595" i="19"/>
  <c r="Z596" i="19"/>
  <c r="Z597" i="19"/>
  <c r="Z598" i="19"/>
  <c r="Z599" i="19"/>
  <c r="AA599" i="19" s="1"/>
  <c r="Z600" i="19"/>
  <c r="Z604" i="19"/>
  <c r="Z605" i="19"/>
  <c r="Z606" i="19"/>
  <c r="Z616" i="19"/>
  <c r="Z617" i="19"/>
  <c r="Z618" i="19"/>
  <c r="Z628" i="19"/>
  <c r="Z629" i="19"/>
  <c r="Z630" i="19"/>
  <c r="Z631" i="19"/>
  <c r="Z640" i="19"/>
  <c r="Z641" i="19"/>
  <c r="Z642" i="19"/>
  <c r="Z652" i="19"/>
  <c r="Z653" i="19"/>
  <c r="Z654" i="19"/>
  <c r="Z655" i="19"/>
  <c r="Z664" i="19"/>
  <c r="Z665" i="19"/>
  <c r="Z666" i="19"/>
  <c r="Z667" i="19"/>
  <c r="Z676" i="19"/>
  <c r="Z677" i="19"/>
  <c r="Z678" i="19"/>
  <c r="Z688" i="19"/>
  <c r="Z689" i="19"/>
  <c r="Z690" i="19"/>
  <c r="Z691" i="19"/>
  <c r="Z692" i="19"/>
  <c r="Z700" i="19"/>
  <c r="Z701" i="19"/>
  <c r="Z702" i="19"/>
  <c r="Z703" i="19"/>
  <c r="Z712" i="19"/>
  <c r="Z713" i="19"/>
  <c r="Z714" i="19"/>
  <c r="Z717" i="19"/>
  <c r="AA717" i="19" s="1"/>
  <c r="Z719" i="19"/>
  <c r="Z720" i="19"/>
  <c r="Z724" i="19"/>
  <c r="Z725" i="19"/>
  <c r="Z726" i="19"/>
  <c r="Z736" i="19"/>
  <c r="Z737" i="19"/>
  <c r="Z738" i="19"/>
  <c r="Z739" i="19"/>
  <c r="Z748" i="19"/>
  <c r="Z749" i="19"/>
  <c r="Z750" i="19"/>
  <c r="Z760" i="19"/>
  <c r="Z761" i="19"/>
  <c r="Z762" i="19"/>
  <c r="Z763" i="19"/>
  <c r="Z764" i="19"/>
  <c r="Z765" i="19"/>
  <c r="Z766" i="19"/>
  <c r="Z767" i="19"/>
  <c r="Z768" i="19"/>
  <c r="Z772" i="19"/>
  <c r="Z773" i="19"/>
  <c r="Z774" i="19"/>
  <c r="Z784" i="19"/>
  <c r="Z785" i="19"/>
  <c r="Z786" i="19"/>
  <c r="Z796" i="19"/>
  <c r="Z797" i="19"/>
  <c r="Z798" i="19"/>
  <c r="Z799" i="19"/>
  <c r="Z808" i="19"/>
  <c r="Z809" i="19"/>
  <c r="AA809" i="19" s="1"/>
  <c r="Z810" i="19"/>
  <c r="Z820" i="19"/>
  <c r="Z821" i="19"/>
  <c r="Z822" i="19"/>
  <c r="Z823" i="19"/>
  <c r="AB823" i="19" s="1"/>
  <c r="Z832" i="19"/>
  <c r="Z833" i="19"/>
  <c r="Z834" i="19"/>
  <c r="Z844" i="19"/>
  <c r="Z845" i="19"/>
  <c r="Z846" i="19"/>
  <c r="Z856" i="19"/>
  <c r="Z857" i="19"/>
  <c r="Z858" i="19"/>
  <c r="Z859" i="19"/>
  <c r="Z860" i="19"/>
  <c r="Z868" i="19"/>
  <c r="Z869" i="19"/>
  <c r="Z870" i="19"/>
  <c r="Z871" i="19"/>
  <c r="Z880" i="19"/>
  <c r="Z881" i="19"/>
  <c r="Z882" i="19"/>
  <c r="Z892" i="19"/>
  <c r="Z893" i="19"/>
  <c r="Z894" i="19"/>
  <c r="Z895" i="19"/>
  <c r="Z904" i="19"/>
  <c r="Z905" i="19"/>
  <c r="AB905" i="19" s="1"/>
  <c r="Z906" i="19"/>
  <c r="Z907" i="19"/>
  <c r="Z908" i="19"/>
  <c r="Z916" i="19"/>
  <c r="Z917" i="19"/>
  <c r="Z918" i="19"/>
  <c r="Z928" i="19"/>
  <c r="Z929" i="19"/>
  <c r="Z930" i="19"/>
  <c r="Z931" i="19"/>
  <c r="Z940" i="19"/>
  <c r="Z941" i="19"/>
  <c r="Z942" i="19"/>
  <c r="Z952" i="19"/>
  <c r="Z953" i="19"/>
  <c r="Z954" i="19"/>
  <c r="Z964" i="19"/>
  <c r="Z965" i="19"/>
  <c r="Z966" i="19"/>
  <c r="AB966" i="19" s="1"/>
  <c r="Z967" i="19"/>
  <c r="AB967" i="19" s="1"/>
  <c r="Z976" i="19"/>
  <c r="Z977" i="19"/>
  <c r="Z978" i="19"/>
  <c r="Z979" i="19"/>
  <c r="Z980" i="19"/>
  <c r="Z988" i="19"/>
  <c r="Z989" i="19"/>
  <c r="Z990" i="19"/>
  <c r="Z991" i="19"/>
  <c r="Z1000" i="19"/>
  <c r="Z1001" i="19"/>
  <c r="Z1002" i="19"/>
  <c r="Z1012" i="19"/>
  <c r="Z1013" i="19"/>
  <c r="Z1014" i="19"/>
  <c r="Z1015" i="19"/>
  <c r="Z1024" i="19"/>
  <c r="Z1025" i="19"/>
  <c r="Z1026" i="19"/>
  <c r="Z1036" i="19"/>
  <c r="Z1037" i="19"/>
  <c r="Z1038" i="19"/>
  <c r="Z1039" i="19"/>
  <c r="Z1048" i="19"/>
  <c r="Z1049" i="19"/>
  <c r="Z1050" i="19"/>
  <c r="Z1051" i="19"/>
  <c r="Z1060" i="19"/>
  <c r="Z1061" i="19"/>
  <c r="Z1062" i="19"/>
  <c r="Z1072" i="19"/>
  <c r="Z1073" i="19"/>
  <c r="Z1074" i="19"/>
  <c r="Z1075" i="19"/>
  <c r="Z1076" i="19"/>
  <c r="Z1077" i="19"/>
  <c r="Z1078" i="19"/>
  <c r="Z1084" i="19"/>
  <c r="Z1085" i="19"/>
  <c r="Z1086" i="19"/>
  <c r="Z1087" i="19"/>
  <c r="Z1096" i="19"/>
  <c r="Z1097" i="19"/>
  <c r="Z1098" i="19"/>
  <c r="Z1099" i="19"/>
  <c r="Z1108" i="19"/>
  <c r="Z1109" i="19"/>
  <c r="Z1110" i="19"/>
  <c r="Z1120" i="19"/>
  <c r="Z1121" i="19"/>
  <c r="Z1122" i="19"/>
  <c r="Z1123" i="19"/>
  <c r="Z1132" i="19"/>
  <c r="Z1133" i="19"/>
  <c r="Z1134" i="19"/>
  <c r="Z1144" i="19"/>
  <c r="Z1145" i="19"/>
  <c r="Z1146" i="19"/>
  <c r="Z1147" i="19"/>
  <c r="Z1156" i="19"/>
  <c r="Z1157" i="19"/>
  <c r="Z1158" i="19"/>
  <c r="Z1168" i="19"/>
  <c r="Z1169" i="19"/>
  <c r="Z1170" i="19"/>
  <c r="Z1171" i="19"/>
  <c r="Z1172" i="19"/>
  <c r="Z1180" i="19"/>
  <c r="Z1181" i="19"/>
  <c r="Z1182" i="19"/>
  <c r="Z1183" i="19"/>
  <c r="Z1192" i="19"/>
  <c r="Z1193" i="19"/>
  <c r="Z1194" i="19"/>
  <c r="Z1204" i="19"/>
  <c r="Z1205" i="19"/>
  <c r="Z1206" i="19"/>
  <c r="Z1207" i="19"/>
  <c r="Z1216" i="19"/>
  <c r="Z1217" i="19"/>
  <c r="Z1218" i="19"/>
  <c r="Z1228" i="19"/>
  <c r="Z1229" i="19"/>
  <c r="Z1230" i="19"/>
  <c r="Z1240" i="19"/>
  <c r="Z1241" i="19"/>
  <c r="Z1242" i="19"/>
  <c r="Z1243" i="19"/>
  <c r="Z1244" i="19"/>
  <c r="Z1252" i="19"/>
  <c r="Z1253" i="19"/>
  <c r="Z1254" i="19"/>
  <c r="Z1255" i="19"/>
  <c r="Z1264" i="19"/>
  <c r="Z1265" i="19"/>
  <c r="Z1266" i="19"/>
  <c r="Z1276" i="19"/>
  <c r="Z1277" i="19"/>
  <c r="Z1278" i="19"/>
  <c r="Z1279" i="19"/>
  <c r="Z1288" i="19"/>
  <c r="Z1289" i="19"/>
  <c r="Z1290" i="19"/>
  <c r="Z1291" i="19"/>
  <c r="Z1300" i="19"/>
  <c r="Z1301" i="19"/>
  <c r="Z1302" i="19"/>
  <c r="Z1312" i="19"/>
  <c r="Z1313" i="19"/>
  <c r="Z1314" i="19"/>
  <c r="Z1315" i="19"/>
  <c r="Z1316" i="19"/>
  <c r="Z1317" i="19"/>
  <c r="Z1318" i="19"/>
  <c r="Z1319" i="19"/>
  <c r="AB1319" i="19" s="1"/>
  <c r="Z1324" i="19"/>
  <c r="Z1325" i="19"/>
  <c r="Z1326" i="19"/>
  <c r="Z1336" i="19"/>
  <c r="Z1337" i="19"/>
  <c r="Z1338" i="19"/>
  <c r="Z1348" i="19"/>
  <c r="Z1349" i="19"/>
  <c r="Z1350" i="19"/>
  <c r="Z1351" i="19"/>
  <c r="AA1351" i="19" s="1"/>
  <c r="Z3" i="19"/>
  <c r="Y4" i="19"/>
  <c r="Y5" i="19"/>
  <c r="Y6" i="19"/>
  <c r="Y7" i="19"/>
  <c r="Y11" i="19"/>
  <c r="Y12" i="19"/>
  <c r="Y16" i="19"/>
  <c r="Y17" i="19"/>
  <c r="Y18" i="19"/>
  <c r="Y19" i="19"/>
  <c r="Y20" i="19"/>
  <c r="Y28" i="19"/>
  <c r="Y29" i="19"/>
  <c r="Y30" i="19"/>
  <c r="Y31" i="19"/>
  <c r="Y40" i="19"/>
  <c r="Y41" i="19"/>
  <c r="Y42" i="19"/>
  <c r="Y43" i="19"/>
  <c r="Y44" i="19"/>
  <c r="Y45" i="19"/>
  <c r="Y46" i="19"/>
  <c r="Y52" i="19"/>
  <c r="Y53" i="19"/>
  <c r="Y54" i="19"/>
  <c r="Y55" i="19"/>
  <c r="Y59" i="19"/>
  <c r="Y64" i="19"/>
  <c r="Y65" i="19"/>
  <c r="Y66" i="19"/>
  <c r="Y67" i="19"/>
  <c r="Y76" i="19"/>
  <c r="Y77" i="19"/>
  <c r="Y78" i="19"/>
  <c r="Y79" i="19"/>
  <c r="Y88" i="19"/>
  <c r="Y89" i="19"/>
  <c r="Y90" i="19"/>
  <c r="Y91" i="19"/>
  <c r="Y100" i="19"/>
  <c r="Y101" i="19"/>
  <c r="Y102" i="19"/>
  <c r="Y103" i="19"/>
  <c r="Y104" i="19"/>
  <c r="Y105" i="19"/>
  <c r="Y106" i="19"/>
  <c r="Y112" i="19"/>
  <c r="Y113" i="19"/>
  <c r="Y114" i="19"/>
  <c r="Y115" i="19"/>
  <c r="Y124" i="19"/>
  <c r="Y125" i="19"/>
  <c r="Y126" i="19"/>
  <c r="Y127" i="19"/>
  <c r="Y136" i="19"/>
  <c r="Y137" i="19"/>
  <c r="Y138" i="19"/>
  <c r="Y139" i="19"/>
  <c r="Y140" i="19"/>
  <c r="Y148" i="19"/>
  <c r="Y149" i="19"/>
  <c r="Y150" i="19"/>
  <c r="Y151" i="19"/>
  <c r="Y160" i="19"/>
  <c r="Y161" i="19"/>
  <c r="Y162" i="19"/>
  <c r="Y163" i="19"/>
  <c r="Y164" i="19"/>
  <c r="Y165" i="19"/>
  <c r="Y166" i="19"/>
  <c r="Y172" i="19"/>
  <c r="Y174" i="19"/>
  <c r="Y175" i="19"/>
  <c r="Y184" i="19"/>
  <c r="Y185" i="19"/>
  <c r="Y186" i="19"/>
  <c r="Y187" i="19"/>
  <c r="Y188" i="19"/>
  <c r="Y196" i="19"/>
  <c r="Y197" i="19"/>
  <c r="Y198" i="19"/>
  <c r="Y199" i="19"/>
  <c r="Y208" i="19"/>
  <c r="Y209" i="19"/>
  <c r="Y210" i="19"/>
  <c r="Y211" i="19"/>
  <c r="Y212" i="19"/>
  <c r="Y213" i="19"/>
  <c r="Y214" i="19"/>
  <c r="Y220" i="19"/>
  <c r="Y221" i="19"/>
  <c r="Y222" i="19"/>
  <c r="Y223" i="19"/>
  <c r="Y232" i="19"/>
  <c r="Y233" i="19"/>
  <c r="Y234" i="19"/>
  <c r="Y235" i="19"/>
  <c r="Y244" i="19"/>
  <c r="Y245" i="19"/>
  <c r="Y246" i="19"/>
  <c r="Y247" i="19"/>
  <c r="Y248" i="19"/>
  <c r="Y256" i="19"/>
  <c r="Y257" i="19"/>
  <c r="Y258" i="19"/>
  <c r="Y259" i="19"/>
  <c r="Y268" i="19"/>
  <c r="Y269" i="19"/>
  <c r="Y270" i="19"/>
  <c r="Y271" i="19"/>
  <c r="Y280" i="19"/>
  <c r="Y281" i="19"/>
  <c r="Y282" i="19"/>
  <c r="Y283" i="19"/>
  <c r="Y284" i="19"/>
  <c r="Y292" i="19"/>
  <c r="Y293" i="19"/>
  <c r="Y294" i="19"/>
  <c r="Y295" i="19"/>
  <c r="Y304" i="19"/>
  <c r="Y305" i="19"/>
  <c r="Y306" i="19"/>
  <c r="Y307" i="19"/>
  <c r="Y316" i="19"/>
  <c r="Y317" i="19"/>
  <c r="Y318" i="19"/>
  <c r="Y319" i="19"/>
  <c r="Y328" i="19"/>
  <c r="Y329" i="19"/>
  <c r="Y330" i="19"/>
  <c r="Y331" i="19"/>
  <c r="Y332" i="19"/>
  <c r="Y333" i="19"/>
  <c r="Y334" i="19"/>
  <c r="Y335" i="19"/>
  <c r="Y340" i="19"/>
  <c r="Y341" i="19"/>
  <c r="Y342" i="19"/>
  <c r="Y343" i="19"/>
  <c r="Y352" i="19"/>
  <c r="Y353" i="19"/>
  <c r="Y354" i="19"/>
  <c r="Y355" i="19"/>
  <c r="Y364" i="19"/>
  <c r="Y365" i="19"/>
  <c r="Y366" i="19"/>
  <c r="Y367" i="19"/>
  <c r="Y376" i="19"/>
  <c r="Y377" i="19"/>
  <c r="Y378" i="19"/>
  <c r="Y379" i="19"/>
  <c r="Y382" i="19"/>
  <c r="Y383" i="19"/>
  <c r="Y388" i="19"/>
  <c r="Y389" i="19"/>
  <c r="Y390" i="19"/>
  <c r="Y391" i="19"/>
  <c r="Y400" i="19"/>
  <c r="Y401" i="19"/>
  <c r="Y402" i="19"/>
  <c r="Y403" i="19"/>
  <c r="Y412" i="19"/>
  <c r="Y413" i="19"/>
  <c r="Y414" i="19"/>
  <c r="Y415" i="19"/>
  <c r="Y424" i="19"/>
  <c r="Y425" i="19"/>
  <c r="Y426" i="19"/>
  <c r="Y427" i="19"/>
  <c r="Y436" i="19"/>
  <c r="Y437" i="19"/>
  <c r="Y438" i="19"/>
  <c r="Y439" i="19"/>
  <c r="Y442" i="19"/>
  <c r="Y444" i="19"/>
  <c r="Y445" i="19"/>
  <c r="Y448" i="19"/>
  <c r="Y449" i="19"/>
  <c r="Y450" i="19"/>
  <c r="Y451" i="19"/>
  <c r="Y460" i="19"/>
  <c r="Y461" i="19"/>
  <c r="AA461" i="19" s="1"/>
  <c r="Y462" i="19"/>
  <c r="Y463" i="19"/>
  <c r="Y472" i="19"/>
  <c r="Y473" i="19"/>
  <c r="Y474" i="19"/>
  <c r="Y475" i="19"/>
  <c r="Y484" i="19"/>
  <c r="Y485" i="19"/>
  <c r="Y486" i="19"/>
  <c r="Y487" i="19"/>
  <c r="Y488" i="19"/>
  <c r="AB488" i="19" s="1"/>
  <c r="Y489" i="19"/>
  <c r="AA489" i="19" s="1"/>
  <c r="Y490" i="19"/>
  <c r="AA490" i="19" s="1"/>
  <c r="Y491" i="19"/>
  <c r="AA491" i="19" s="1"/>
  <c r="Y492" i="19"/>
  <c r="AB492" i="19" s="1"/>
  <c r="Y496" i="19"/>
  <c r="Y497" i="19"/>
  <c r="Y498" i="19"/>
  <c r="Y499" i="19"/>
  <c r="Y508" i="19"/>
  <c r="Y509" i="19"/>
  <c r="Y510" i="19"/>
  <c r="Y511" i="19"/>
  <c r="Y520" i="19"/>
  <c r="AA520" i="19" s="1"/>
  <c r="Y521" i="19"/>
  <c r="Y522" i="19"/>
  <c r="Y523" i="19"/>
  <c r="AA523" i="19" s="1"/>
  <c r="Y532" i="19"/>
  <c r="Y533" i="19"/>
  <c r="Y534" i="19"/>
  <c r="Y535" i="19"/>
  <c r="Y544" i="19"/>
  <c r="AB544" i="19" s="1"/>
  <c r="Y545" i="19"/>
  <c r="Y546" i="19"/>
  <c r="Y547" i="19"/>
  <c r="Y556" i="19"/>
  <c r="Y557" i="19"/>
  <c r="AA557" i="19" s="1"/>
  <c r="Y558" i="19"/>
  <c r="Y559" i="19"/>
  <c r="Y568" i="19"/>
  <c r="Y569" i="19"/>
  <c r="Y570" i="19"/>
  <c r="Y571" i="19"/>
  <c r="AA571" i="19" s="1"/>
  <c r="Y580" i="19"/>
  <c r="Y581" i="19"/>
  <c r="Y582" i="19"/>
  <c r="Y583" i="19"/>
  <c r="AB583" i="19" s="1"/>
  <c r="Y584" i="19"/>
  <c r="AA584" i="19" s="1"/>
  <c r="Y585" i="19"/>
  <c r="Y592" i="19"/>
  <c r="AA592" i="19" s="1"/>
  <c r="Y593" i="19"/>
  <c r="AA593" i="19" s="1"/>
  <c r="Y594" i="19"/>
  <c r="Y595" i="19"/>
  <c r="Y604" i="19"/>
  <c r="Y605" i="19"/>
  <c r="Y606" i="19"/>
  <c r="AA606" i="19" s="1"/>
  <c r="Y607" i="19"/>
  <c r="AB607" i="19" s="1"/>
  <c r="Y611" i="19"/>
  <c r="Y612" i="19"/>
  <c r="Y616" i="19"/>
  <c r="Y617" i="19"/>
  <c r="Y618" i="19"/>
  <c r="Y619" i="19"/>
  <c r="Y628" i="19"/>
  <c r="Y629" i="19"/>
  <c r="Y630" i="19"/>
  <c r="Y631" i="19"/>
  <c r="Y640" i="19"/>
  <c r="Y641" i="19"/>
  <c r="Y642" i="19"/>
  <c r="Y643" i="19"/>
  <c r="Y652" i="19"/>
  <c r="Y653" i="19"/>
  <c r="AA653" i="19" s="1"/>
  <c r="Y654" i="19"/>
  <c r="Y655" i="19"/>
  <c r="Y656" i="19"/>
  <c r="Y657" i="19"/>
  <c r="AA657" i="19" s="1"/>
  <c r="Y658" i="19"/>
  <c r="Y659" i="19"/>
  <c r="AA659" i="19" s="1"/>
  <c r="Y664" i="19"/>
  <c r="Y665" i="19"/>
  <c r="Y666" i="19"/>
  <c r="Y667" i="19"/>
  <c r="Y676" i="19"/>
  <c r="Y677" i="19"/>
  <c r="Y678" i="19"/>
  <c r="Y679" i="19"/>
  <c r="Y688" i="19"/>
  <c r="Y689" i="19"/>
  <c r="Y690" i="19"/>
  <c r="Y691" i="19"/>
  <c r="Y700" i="19"/>
  <c r="Y701" i="19"/>
  <c r="Y702" i="19"/>
  <c r="Y703" i="19"/>
  <c r="Y707" i="19"/>
  <c r="Y708" i="19"/>
  <c r="Y712" i="19"/>
  <c r="Y713" i="19"/>
  <c r="AA713" i="19" s="1"/>
  <c r="Y714" i="19"/>
  <c r="Y715" i="19"/>
  <c r="Y724" i="19"/>
  <c r="Y725" i="19"/>
  <c r="Y726" i="19"/>
  <c r="Y727" i="19"/>
  <c r="Y736" i="19"/>
  <c r="Y737" i="19"/>
  <c r="Y738" i="19"/>
  <c r="Y739" i="19"/>
  <c r="Y740" i="19"/>
  <c r="AA740" i="19" s="1"/>
  <c r="Y741" i="19"/>
  <c r="AB741" i="19" s="1"/>
  <c r="Y748" i="19"/>
  <c r="Y749" i="19"/>
  <c r="AA749" i="19" s="1"/>
  <c r="Y750" i="19"/>
  <c r="Y751" i="19"/>
  <c r="Y760" i="19"/>
  <c r="Y761" i="19"/>
  <c r="Y762" i="19"/>
  <c r="Y763" i="19"/>
  <c r="Y764" i="19"/>
  <c r="Y772" i="19"/>
  <c r="Y773" i="19"/>
  <c r="Y774" i="19"/>
  <c r="AA774" i="19" s="1"/>
  <c r="Y775" i="19"/>
  <c r="Y784" i="19"/>
  <c r="AA784" i="19" s="1"/>
  <c r="Y785" i="19"/>
  <c r="AB785" i="19" s="1"/>
  <c r="Y786" i="19"/>
  <c r="Y787" i="19"/>
  <c r="AA787" i="19" s="1"/>
  <c r="Y789" i="19"/>
  <c r="Y791" i="19"/>
  <c r="Y796" i="19"/>
  <c r="Y797" i="19"/>
  <c r="Y798" i="19"/>
  <c r="Y799" i="19"/>
  <c r="Y801" i="19"/>
  <c r="Y802" i="19"/>
  <c r="Y803" i="19"/>
  <c r="Y808" i="19"/>
  <c r="Y809" i="19"/>
  <c r="Y810" i="19"/>
  <c r="Y811" i="19"/>
  <c r="AB811" i="19" s="1"/>
  <c r="Y820" i="19"/>
  <c r="Y821" i="19"/>
  <c r="Y822" i="19"/>
  <c r="Y823" i="19"/>
  <c r="Y832" i="19"/>
  <c r="Y833" i="19"/>
  <c r="AB833" i="19" s="1"/>
  <c r="Y834" i="19"/>
  <c r="Y835" i="19"/>
  <c r="Y838" i="19"/>
  <c r="Y840" i="19"/>
  <c r="Y844" i="19"/>
  <c r="Y845" i="19"/>
  <c r="AA845" i="19" s="1"/>
  <c r="Y846" i="19"/>
  <c r="Y847" i="19"/>
  <c r="Y856" i="19"/>
  <c r="Y857" i="19"/>
  <c r="Y858" i="19"/>
  <c r="Y859" i="19"/>
  <c r="Y868" i="19"/>
  <c r="Y869" i="19"/>
  <c r="Y870" i="19"/>
  <c r="Y871" i="19"/>
  <c r="Y873" i="19"/>
  <c r="Y880" i="19"/>
  <c r="AA880" i="19" s="1"/>
  <c r="Y881" i="19"/>
  <c r="Y882" i="19"/>
  <c r="Y883" i="19"/>
  <c r="Y885" i="19"/>
  <c r="AB885" i="19" s="1"/>
  <c r="Y892" i="19"/>
  <c r="Y893" i="19"/>
  <c r="AA893" i="19" s="1"/>
  <c r="Y894" i="19"/>
  <c r="Y895" i="19"/>
  <c r="Y904" i="19"/>
  <c r="Y905" i="19"/>
  <c r="Y906" i="19"/>
  <c r="Y907" i="19"/>
  <c r="Y908" i="19"/>
  <c r="Y916" i="19"/>
  <c r="Y917" i="19"/>
  <c r="Y918" i="19"/>
  <c r="Y919" i="19"/>
  <c r="Y928" i="19"/>
  <c r="Y929" i="19"/>
  <c r="Y930" i="19"/>
  <c r="Y931" i="19"/>
  <c r="Y936" i="19"/>
  <c r="Y940" i="19"/>
  <c r="Y941" i="19"/>
  <c r="AA941" i="19" s="1"/>
  <c r="Y942" i="19"/>
  <c r="Y943" i="19"/>
  <c r="Y952" i="19"/>
  <c r="Y953" i="19"/>
  <c r="Y954" i="19"/>
  <c r="AA954" i="19" s="1"/>
  <c r="Y955" i="19"/>
  <c r="AA955" i="19" s="1"/>
  <c r="Y956" i="19"/>
  <c r="Y964" i="19"/>
  <c r="Y965" i="19"/>
  <c r="Y966" i="19"/>
  <c r="Y967" i="19"/>
  <c r="Y976" i="19"/>
  <c r="AA976" i="19" s="1"/>
  <c r="Y977" i="19"/>
  <c r="Y978" i="19"/>
  <c r="Y979" i="19"/>
  <c r="Y980" i="19"/>
  <c r="Y988" i="19"/>
  <c r="Y989" i="19"/>
  <c r="Y990" i="19"/>
  <c r="Y991" i="19"/>
  <c r="Y1000" i="19"/>
  <c r="Y1001" i="19"/>
  <c r="Y1002" i="19"/>
  <c r="Y1003" i="19"/>
  <c r="Y1012" i="19"/>
  <c r="Y1013" i="19"/>
  <c r="Y1014" i="19"/>
  <c r="Y1015" i="19"/>
  <c r="Y1024" i="19"/>
  <c r="Y1025" i="19"/>
  <c r="AB1025" i="19" s="1"/>
  <c r="Y1026" i="19"/>
  <c r="Y1027" i="19"/>
  <c r="Y1030" i="19"/>
  <c r="Y1032" i="19"/>
  <c r="AB1032" i="19" s="1"/>
  <c r="Y1036" i="19"/>
  <c r="Y1037" i="19"/>
  <c r="AA1037" i="19" s="1"/>
  <c r="Y1038" i="19"/>
  <c r="Y1039" i="19"/>
  <c r="Y1048" i="19"/>
  <c r="Y1049" i="19"/>
  <c r="Y1050" i="19"/>
  <c r="Y1051" i="19"/>
  <c r="Y1060" i="19"/>
  <c r="Y1061" i="19"/>
  <c r="Y1062" i="19"/>
  <c r="Y1063" i="19"/>
  <c r="Y1065" i="19"/>
  <c r="Y1066" i="19"/>
  <c r="Y1067" i="19"/>
  <c r="Y1072" i="19"/>
  <c r="AA1072" i="19" s="1"/>
  <c r="Y1073" i="19"/>
  <c r="AA1073" i="19" s="1"/>
  <c r="Y1074" i="19"/>
  <c r="Y1075" i="19"/>
  <c r="AA1075" i="19" s="1"/>
  <c r="Y1076" i="19"/>
  <c r="Y1084" i="19"/>
  <c r="Y1085" i="19"/>
  <c r="Y1086" i="19"/>
  <c r="Y1087" i="19"/>
  <c r="Y1096" i="19"/>
  <c r="Y1097" i="19"/>
  <c r="AA1097" i="19" s="1"/>
  <c r="Y1098" i="19"/>
  <c r="Y1099" i="19"/>
  <c r="Y1100" i="19"/>
  <c r="Y1108" i="19"/>
  <c r="Y1109" i="19"/>
  <c r="Y1110" i="19"/>
  <c r="Y1111" i="19"/>
  <c r="Y1120" i="19"/>
  <c r="AA1120" i="19" s="1"/>
  <c r="Y1121" i="19"/>
  <c r="Y1122" i="19"/>
  <c r="Y1123" i="19"/>
  <c r="Y1124" i="19"/>
  <c r="Y1132" i="19"/>
  <c r="Y1133" i="19"/>
  <c r="AA1133" i="19" s="1"/>
  <c r="Y1134" i="19"/>
  <c r="Y1135" i="19"/>
  <c r="Y1144" i="19"/>
  <c r="Y1145" i="19"/>
  <c r="AB1145" i="19" s="1"/>
  <c r="Y1146" i="19"/>
  <c r="Y1147" i="19"/>
  <c r="Y1156" i="19"/>
  <c r="Y1157" i="19"/>
  <c r="Y1158" i="19"/>
  <c r="Y1159" i="19"/>
  <c r="Y1161" i="19"/>
  <c r="Y1168" i="19"/>
  <c r="AB1168" i="19" s="1"/>
  <c r="Y1169" i="19"/>
  <c r="AA1169" i="19" s="1"/>
  <c r="Y1170" i="19"/>
  <c r="Y1171" i="19"/>
  <c r="AA1171" i="19" s="1"/>
  <c r="Y1180" i="19"/>
  <c r="Y1181" i="19"/>
  <c r="Y1182" i="19"/>
  <c r="Y1183" i="19"/>
  <c r="Y1188" i="19"/>
  <c r="AB1188" i="19" s="1"/>
  <c r="Y1192" i="19"/>
  <c r="Y1193" i="19"/>
  <c r="Y1194" i="19"/>
  <c r="Y1195" i="19"/>
  <c r="AA1195" i="19" s="1"/>
  <c r="Y1204" i="19"/>
  <c r="Y1205" i="19"/>
  <c r="Y1206" i="19"/>
  <c r="Y1207" i="19"/>
  <c r="Y1216" i="19"/>
  <c r="Y1217" i="19"/>
  <c r="Y1218" i="19"/>
  <c r="Y1219" i="19"/>
  <c r="Y1224" i="19"/>
  <c r="Y1228" i="19"/>
  <c r="Y1229" i="19"/>
  <c r="AA1229" i="19" s="1"/>
  <c r="Y1230" i="19"/>
  <c r="Y1231" i="19"/>
  <c r="Y1233" i="19"/>
  <c r="Y1234" i="19"/>
  <c r="Y1240" i="19"/>
  <c r="Y1241" i="19"/>
  <c r="Y1242" i="19"/>
  <c r="Y1243" i="19"/>
  <c r="Y1252" i="19"/>
  <c r="Y1253" i="19"/>
  <c r="Y1254" i="19"/>
  <c r="Y1255" i="19"/>
  <c r="Y1264" i="19"/>
  <c r="Y1265" i="19"/>
  <c r="Y1266" i="19"/>
  <c r="Y1267" i="19"/>
  <c r="AA1267" i="19" s="1"/>
  <c r="Y1268" i="19"/>
  <c r="Y1269" i="19"/>
  <c r="Y1276" i="19"/>
  <c r="Y1277" i="19"/>
  <c r="Y1278" i="19"/>
  <c r="Y1279" i="19"/>
  <c r="Y1288" i="19"/>
  <c r="Y1289" i="19"/>
  <c r="Y1290" i="19"/>
  <c r="Y1291" i="19"/>
  <c r="Y1300" i="19"/>
  <c r="Y1301" i="19"/>
  <c r="Y1302" i="19"/>
  <c r="Y1303" i="19"/>
  <c r="Y1312" i="19"/>
  <c r="Y1313" i="19"/>
  <c r="Y1314" i="19"/>
  <c r="Y1315" i="19"/>
  <c r="Y1318" i="19"/>
  <c r="Y1320" i="19"/>
  <c r="Y1321" i="19"/>
  <c r="Y1324" i="19"/>
  <c r="Y1325" i="19"/>
  <c r="AA1325" i="19" s="1"/>
  <c r="Y1326" i="19"/>
  <c r="Y1327" i="19"/>
  <c r="Y1336" i="19"/>
  <c r="Y1337" i="19"/>
  <c r="Y1338" i="19"/>
  <c r="AA1338" i="19" s="1"/>
  <c r="Y1339" i="19"/>
  <c r="Y1340" i="19"/>
  <c r="Y1348" i="19"/>
  <c r="Y1349" i="19"/>
  <c r="Y1350" i="19"/>
  <c r="Y1351" i="19"/>
  <c r="Y3" i="19"/>
  <c r="W4" i="19"/>
  <c r="W5" i="19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35" i="19"/>
  <c r="W36" i="19"/>
  <c r="W37" i="19"/>
  <c r="W38" i="19"/>
  <c r="W39" i="19"/>
  <c r="W40" i="19"/>
  <c r="W41" i="19"/>
  <c r="W42" i="19"/>
  <c r="W43" i="19"/>
  <c r="W44" i="19"/>
  <c r="W45" i="19"/>
  <c r="W46" i="19"/>
  <c r="W47" i="19"/>
  <c r="W48" i="19"/>
  <c r="W49" i="19"/>
  <c r="W50" i="19"/>
  <c r="W51" i="19"/>
  <c r="W52" i="19"/>
  <c r="W53" i="19"/>
  <c r="W54" i="19"/>
  <c r="W55" i="19"/>
  <c r="W56" i="19"/>
  <c r="W57" i="19"/>
  <c r="W58" i="19"/>
  <c r="W59" i="19"/>
  <c r="W60" i="19"/>
  <c r="W61" i="19"/>
  <c r="W62" i="19"/>
  <c r="W63" i="19"/>
  <c r="W64" i="19"/>
  <c r="W65" i="19"/>
  <c r="W66" i="19"/>
  <c r="W67" i="19"/>
  <c r="W68" i="19"/>
  <c r="W69" i="19"/>
  <c r="W70" i="19"/>
  <c r="W71" i="19"/>
  <c r="W72" i="19"/>
  <c r="W73" i="19"/>
  <c r="W74" i="19"/>
  <c r="W75" i="19"/>
  <c r="W76" i="19"/>
  <c r="W77" i="19"/>
  <c r="W78" i="19"/>
  <c r="W79" i="19"/>
  <c r="W80" i="19"/>
  <c r="W81" i="19"/>
  <c r="W82" i="19"/>
  <c r="W83" i="19"/>
  <c r="W84" i="19"/>
  <c r="W85" i="19"/>
  <c r="W86" i="19"/>
  <c r="W87" i="19"/>
  <c r="W88" i="19"/>
  <c r="W89" i="19"/>
  <c r="W90" i="19"/>
  <c r="W91" i="19"/>
  <c r="W92" i="19"/>
  <c r="W93" i="19"/>
  <c r="W94" i="19"/>
  <c r="W95" i="19"/>
  <c r="W96" i="19"/>
  <c r="W97" i="19"/>
  <c r="W98" i="19"/>
  <c r="W99" i="19"/>
  <c r="W100" i="19"/>
  <c r="W101" i="19"/>
  <c r="W102" i="19"/>
  <c r="W103" i="19"/>
  <c r="W104" i="19"/>
  <c r="W105" i="19"/>
  <c r="W106" i="19"/>
  <c r="W107" i="19"/>
  <c r="W108" i="19"/>
  <c r="W109" i="19"/>
  <c r="W110" i="19"/>
  <c r="W111" i="19"/>
  <c r="W112" i="19"/>
  <c r="W113" i="19"/>
  <c r="W114" i="19"/>
  <c r="W115" i="19"/>
  <c r="W116" i="19"/>
  <c r="W117" i="19"/>
  <c r="W118" i="19"/>
  <c r="W119" i="19"/>
  <c r="W120" i="19"/>
  <c r="W121" i="19"/>
  <c r="W122" i="19"/>
  <c r="W123" i="19"/>
  <c r="W124" i="19"/>
  <c r="W125" i="19"/>
  <c r="W126" i="19"/>
  <c r="W127" i="19"/>
  <c r="W128" i="19"/>
  <c r="W129" i="19"/>
  <c r="W130" i="19"/>
  <c r="W131" i="19"/>
  <c r="W132" i="19"/>
  <c r="W133" i="19"/>
  <c r="W134" i="19"/>
  <c r="W135" i="19"/>
  <c r="W136" i="19"/>
  <c r="W137" i="19"/>
  <c r="W138" i="19"/>
  <c r="W139" i="19"/>
  <c r="W140" i="19"/>
  <c r="W141" i="19"/>
  <c r="W142" i="19"/>
  <c r="W143" i="19"/>
  <c r="W144" i="19"/>
  <c r="W145" i="19"/>
  <c r="W146" i="19"/>
  <c r="W147" i="19"/>
  <c r="W148" i="19"/>
  <c r="W149" i="19"/>
  <c r="W150" i="19"/>
  <c r="W151" i="19"/>
  <c r="W152" i="19"/>
  <c r="W153" i="19"/>
  <c r="W154" i="19"/>
  <c r="W155" i="19"/>
  <c r="W156" i="19"/>
  <c r="W157" i="19"/>
  <c r="W158" i="19"/>
  <c r="W159" i="19"/>
  <c r="W160" i="19"/>
  <c r="W161" i="19"/>
  <c r="W162" i="19"/>
  <c r="W163" i="19"/>
  <c r="W164" i="19"/>
  <c r="W165" i="19"/>
  <c r="W166" i="19"/>
  <c r="W167" i="19"/>
  <c r="W168" i="19"/>
  <c r="W169" i="19"/>
  <c r="W170" i="19"/>
  <c r="W171" i="19"/>
  <c r="W172" i="19"/>
  <c r="W173" i="19"/>
  <c r="W174" i="19"/>
  <c r="W175" i="19"/>
  <c r="W176" i="19"/>
  <c r="W177" i="19"/>
  <c r="W178" i="19"/>
  <c r="W179" i="19"/>
  <c r="W180" i="19"/>
  <c r="W181" i="19"/>
  <c r="W182" i="19"/>
  <c r="W183" i="19"/>
  <c r="W184" i="19"/>
  <c r="W185" i="19"/>
  <c r="W186" i="19"/>
  <c r="W187" i="19"/>
  <c r="W188" i="19"/>
  <c r="W189" i="19"/>
  <c r="W190" i="19"/>
  <c r="W191" i="19"/>
  <c r="W192" i="19"/>
  <c r="W193" i="19"/>
  <c r="W194" i="19"/>
  <c r="W195" i="19"/>
  <c r="W196" i="19"/>
  <c r="W197" i="19"/>
  <c r="W198" i="19"/>
  <c r="W199" i="19"/>
  <c r="W200" i="19"/>
  <c r="W201" i="19"/>
  <c r="W202" i="19"/>
  <c r="W203" i="19"/>
  <c r="W204" i="19"/>
  <c r="W205" i="19"/>
  <c r="W206" i="19"/>
  <c r="W207" i="19"/>
  <c r="W208" i="19"/>
  <c r="W209" i="19"/>
  <c r="W210" i="19"/>
  <c r="W211" i="19"/>
  <c r="W212" i="19"/>
  <c r="W213" i="19"/>
  <c r="W214" i="19"/>
  <c r="W215" i="19"/>
  <c r="W216" i="19"/>
  <c r="W217" i="19"/>
  <c r="W218" i="19"/>
  <c r="W219" i="19"/>
  <c r="W220" i="19"/>
  <c r="W221" i="19"/>
  <c r="W222" i="19"/>
  <c r="W223" i="19"/>
  <c r="W224" i="19"/>
  <c r="W225" i="19"/>
  <c r="W226" i="19"/>
  <c r="W227" i="19"/>
  <c r="W228" i="19"/>
  <c r="W229" i="19"/>
  <c r="W230" i="19"/>
  <c r="W231" i="19"/>
  <c r="W232" i="19"/>
  <c r="W233" i="19"/>
  <c r="W234" i="19"/>
  <c r="W235" i="19"/>
  <c r="W236" i="19"/>
  <c r="W237" i="19"/>
  <c r="W238" i="19"/>
  <c r="W239" i="19"/>
  <c r="W240" i="19"/>
  <c r="W241" i="19"/>
  <c r="W242" i="19"/>
  <c r="W243" i="19"/>
  <c r="W244" i="19"/>
  <c r="W245" i="19"/>
  <c r="W246" i="19"/>
  <c r="W247" i="19"/>
  <c r="W248" i="19"/>
  <c r="W249" i="19"/>
  <c r="W250" i="19"/>
  <c r="W251" i="19"/>
  <c r="W252" i="19"/>
  <c r="W253" i="19"/>
  <c r="W254" i="19"/>
  <c r="W255" i="19"/>
  <c r="W256" i="19"/>
  <c r="W257" i="19"/>
  <c r="W258" i="19"/>
  <c r="W259" i="19"/>
  <c r="W260" i="19"/>
  <c r="W261" i="19"/>
  <c r="W262" i="19"/>
  <c r="W263" i="19"/>
  <c r="W264" i="19"/>
  <c r="W265" i="19"/>
  <c r="W266" i="19"/>
  <c r="W267" i="19"/>
  <c r="W268" i="19"/>
  <c r="W269" i="19"/>
  <c r="W270" i="19"/>
  <c r="W271" i="19"/>
  <c r="W272" i="19"/>
  <c r="W273" i="19"/>
  <c r="W274" i="19"/>
  <c r="W275" i="19"/>
  <c r="W276" i="19"/>
  <c r="W277" i="19"/>
  <c r="W278" i="19"/>
  <c r="W279" i="19"/>
  <c r="W280" i="19"/>
  <c r="W281" i="19"/>
  <c r="W282" i="19"/>
  <c r="W283" i="19"/>
  <c r="W284" i="19"/>
  <c r="W285" i="19"/>
  <c r="W286" i="19"/>
  <c r="W287" i="19"/>
  <c r="W288" i="19"/>
  <c r="W289" i="19"/>
  <c r="W290" i="19"/>
  <c r="W291" i="19"/>
  <c r="W292" i="19"/>
  <c r="W293" i="19"/>
  <c r="W294" i="19"/>
  <c r="W295" i="19"/>
  <c r="W296" i="19"/>
  <c r="W297" i="19"/>
  <c r="W298" i="19"/>
  <c r="W299" i="19"/>
  <c r="W300" i="19"/>
  <c r="W301" i="19"/>
  <c r="W302" i="19"/>
  <c r="W303" i="19"/>
  <c r="W304" i="19"/>
  <c r="W305" i="19"/>
  <c r="W306" i="19"/>
  <c r="W307" i="19"/>
  <c r="W308" i="19"/>
  <c r="W309" i="19"/>
  <c r="W310" i="19"/>
  <c r="W311" i="19"/>
  <c r="W312" i="19"/>
  <c r="W313" i="19"/>
  <c r="W314" i="19"/>
  <c r="W315" i="19"/>
  <c r="W316" i="19"/>
  <c r="W317" i="19"/>
  <c r="W318" i="19"/>
  <c r="W319" i="19"/>
  <c r="W320" i="19"/>
  <c r="W321" i="19"/>
  <c r="W322" i="19"/>
  <c r="W323" i="19"/>
  <c r="W324" i="19"/>
  <c r="W325" i="19"/>
  <c r="W326" i="19"/>
  <c r="W327" i="19"/>
  <c r="W328" i="19"/>
  <c r="W329" i="19"/>
  <c r="W330" i="19"/>
  <c r="W331" i="19"/>
  <c r="W332" i="19"/>
  <c r="W333" i="19"/>
  <c r="W334" i="19"/>
  <c r="W335" i="19"/>
  <c r="W336" i="19"/>
  <c r="W337" i="19"/>
  <c r="W338" i="19"/>
  <c r="W339" i="19"/>
  <c r="W340" i="19"/>
  <c r="W341" i="19"/>
  <c r="W342" i="19"/>
  <c r="W343" i="19"/>
  <c r="W344" i="19"/>
  <c r="W345" i="19"/>
  <c r="W346" i="19"/>
  <c r="W347" i="19"/>
  <c r="W348" i="19"/>
  <c r="W349" i="19"/>
  <c r="W350" i="19"/>
  <c r="W351" i="19"/>
  <c r="W352" i="19"/>
  <c r="W353" i="19"/>
  <c r="W354" i="19"/>
  <c r="W355" i="19"/>
  <c r="W356" i="19"/>
  <c r="W357" i="19"/>
  <c r="W358" i="19"/>
  <c r="W359" i="19"/>
  <c r="W360" i="19"/>
  <c r="W361" i="19"/>
  <c r="W362" i="19"/>
  <c r="W363" i="19"/>
  <c r="W364" i="19"/>
  <c r="W365" i="19"/>
  <c r="W366" i="19"/>
  <c r="W367" i="19"/>
  <c r="W368" i="19"/>
  <c r="W369" i="19"/>
  <c r="W370" i="19"/>
  <c r="W371" i="19"/>
  <c r="W372" i="19"/>
  <c r="W373" i="19"/>
  <c r="W374" i="19"/>
  <c r="W375" i="19"/>
  <c r="W376" i="19"/>
  <c r="W377" i="19"/>
  <c r="W378" i="19"/>
  <c r="W379" i="19"/>
  <c r="W380" i="19"/>
  <c r="W381" i="19"/>
  <c r="W382" i="19"/>
  <c r="W383" i="19"/>
  <c r="W384" i="19"/>
  <c r="W385" i="19"/>
  <c r="W386" i="19"/>
  <c r="W387" i="19"/>
  <c r="W388" i="19"/>
  <c r="W389" i="19"/>
  <c r="W390" i="19"/>
  <c r="W391" i="19"/>
  <c r="W392" i="19"/>
  <c r="W393" i="19"/>
  <c r="W394" i="19"/>
  <c r="W395" i="19"/>
  <c r="W396" i="19"/>
  <c r="W397" i="19"/>
  <c r="W398" i="19"/>
  <c r="W399" i="19"/>
  <c r="W400" i="19"/>
  <c r="W401" i="19"/>
  <c r="W402" i="19"/>
  <c r="W403" i="19"/>
  <c r="W404" i="19"/>
  <c r="W405" i="19"/>
  <c r="W406" i="19"/>
  <c r="W407" i="19"/>
  <c r="W408" i="19"/>
  <c r="W409" i="19"/>
  <c r="W410" i="19"/>
  <c r="W411" i="19"/>
  <c r="W412" i="19"/>
  <c r="W413" i="19"/>
  <c r="W414" i="19"/>
  <c r="W415" i="19"/>
  <c r="W416" i="19"/>
  <c r="W417" i="19"/>
  <c r="W418" i="19"/>
  <c r="W419" i="19"/>
  <c r="W420" i="19"/>
  <c r="W421" i="19"/>
  <c r="W422" i="19"/>
  <c r="W423" i="19"/>
  <c r="W424" i="19"/>
  <c r="W425" i="19"/>
  <c r="W426" i="19"/>
  <c r="W427" i="19"/>
  <c r="W428" i="19"/>
  <c r="W429" i="19"/>
  <c r="W430" i="19"/>
  <c r="W431" i="19"/>
  <c r="W432" i="19"/>
  <c r="W433" i="19"/>
  <c r="W434" i="19"/>
  <c r="W435" i="19"/>
  <c r="W436" i="19"/>
  <c r="W437" i="19"/>
  <c r="W438" i="19"/>
  <c r="W439" i="19"/>
  <c r="W440" i="19"/>
  <c r="W441" i="19"/>
  <c r="W442" i="19"/>
  <c r="W443" i="19"/>
  <c r="W444" i="19"/>
  <c r="W445" i="19"/>
  <c r="W446" i="19"/>
  <c r="W447" i="19"/>
  <c r="W448" i="19"/>
  <c r="W449" i="19"/>
  <c r="W450" i="19"/>
  <c r="W451" i="19"/>
  <c r="W452" i="19"/>
  <c r="W453" i="19"/>
  <c r="W454" i="19"/>
  <c r="W455" i="19"/>
  <c r="W456" i="19"/>
  <c r="W457" i="19"/>
  <c r="W458" i="19"/>
  <c r="W459" i="19"/>
  <c r="W460" i="19"/>
  <c r="W461" i="19"/>
  <c r="W462" i="19"/>
  <c r="W463" i="19"/>
  <c r="W464" i="19"/>
  <c r="W465" i="19"/>
  <c r="W466" i="19"/>
  <c r="W467" i="19"/>
  <c r="W468" i="19"/>
  <c r="W469" i="19"/>
  <c r="W470" i="19"/>
  <c r="W471" i="19"/>
  <c r="W472" i="19"/>
  <c r="W473" i="19"/>
  <c r="W474" i="19"/>
  <c r="W475" i="19"/>
  <c r="W476" i="19"/>
  <c r="W477" i="19"/>
  <c r="W478" i="19"/>
  <c r="W479" i="19"/>
  <c r="W480" i="19"/>
  <c r="W481" i="19"/>
  <c r="W482" i="19"/>
  <c r="W483" i="19"/>
  <c r="W484" i="19"/>
  <c r="W485" i="19"/>
  <c r="W486" i="19"/>
  <c r="W487" i="19"/>
  <c r="W488" i="19"/>
  <c r="W489" i="19"/>
  <c r="W490" i="19"/>
  <c r="W491" i="19"/>
  <c r="W492" i="19"/>
  <c r="W493" i="19"/>
  <c r="W494" i="19"/>
  <c r="W495" i="19"/>
  <c r="W496" i="19"/>
  <c r="W497" i="19"/>
  <c r="W498" i="19"/>
  <c r="W499" i="19"/>
  <c r="W500" i="19"/>
  <c r="W501" i="19"/>
  <c r="W502" i="19"/>
  <c r="W503" i="19"/>
  <c r="W504" i="19"/>
  <c r="W505" i="19"/>
  <c r="W506" i="19"/>
  <c r="W507" i="19"/>
  <c r="W508" i="19"/>
  <c r="W509" i="19"/>
  <c r="W510" i="19"/>
  <c r="W511" i="19"/>
  <c r="W512" i="19"/>
  <c r="W513" i="19"/>
  <c r="W514" i="19"/>
  <c r="W515" i="19"/>
  <c r="W516" i="19"/>
  <c r="W517" i="19"/>
  <c r="W518" i="19"/>
  <c r="W519" i="19"/>
  <c r="W520" i="19"/>
  <c r="W521" i="19"/>
  <c r="W522" i="19"/>
  <c r="W523" i="19"/>
  <c r="W524" i="19"/>
  <c r="W525" i="19"/>
  <c r="W526" i="19"/>
  <c r="W527" i="19"/>
  <c r="W528" i="19"/>
  <c r="W529" i="19"/>
  <c r="W530" i="19"/>
  <c r="W531" i="19"/>
  <c r="W532" i="19"/>
  <c r="W533" i="19"/>
  <c r="W534" i="19"/>
  <c r="W535" i="19"/>
  <c r="W536" i="19"/>
  <c r="W537" i="19"/>
  <c r="W538" i="19"/>
  <c r="W539" i="19"/>
  <c r="W540" i="19"/>
  <c r="W541" i="19"/>
  <c r="W542" i="19"/>
  <c r="W543" i="19"/>
  <c r="W544" i="19"/>
  <c r="W545" i="19"/>
  <c r="W546" i="19"/>
  <c r="W547" i="19"/>
  <c r="W548" i="19"/>
  <c r="W549" i="19"/>
  <c r="W550" i="19"/>
  <c r="W551" i="19"/>
  <c r="W552" i="19"/>
  <c r="W553" i="19"/>
  <c r="W554" i="19"/>
  <c r="W555" i="19"/>
  <c r="W556" i="19"/>
  <c r="W557" i="19"/>
  <c r="W558" i="19"/>
  <c r="W559" i="19"/>
  <c r="W560" i="19"/>
  <c r="W561" i="19"/>
  <c r="W562" i="19"/>
  <c r="W563" i="19"/>
  <c r="W564" i="19"/>
  <c r="W565" i="19"/>
  <c r="W566" i="19"/>
  <c r="W567" i="19"/>
  <c r="W568" i="19"/>
  <c r="W569" i="19"/>
  <c r="W570" i="19"/>
  <c r="W571" i="19"/>
  <c r="W572" i="19"/>
  <c r="W573" i="19"/>
  <c r="W574" i="19"/>
  <c r="W575" i="19"/>
  <c r="W576" i="19"/>
  <c r="W577" i="19"/>
  <c r="W578" i="19"/>
  <c r="W579" i="19"/>
  <c r="W580" i="19"/>
  <c r="W581" i="19"/>
  <c r="W582" i="19"/>
  <c r="W583" i="19"/>
  <c r="W584" i="19"/>
  <c r="W585" i="19"/>
  <c r="W586" i="19"/>
  <c r="W587" i="19"/>
  <c r="W588" i="19"/>
  <c r="W589" i="19"/>
  <c r="W590" i="19"/>
  <c r="W591" i="19"/>
  <c r="W592" i="19"/>
  <c r="W593" i="19"/>
  <c r="W594" i="19"/>
  <c r="W595" i="19"/>
  <c r="W596" i="19"/>
  <c r="W597" i="19"/>
  <c r="W598" i="19"/>
  <c r="W599" i="19"/>
  <c r="W600" i="19"/>
  <c r="W601" i="19"/>
  <c r="W602" i="19"/>
  <c r="W603" i="19"/>
  <c r="W604" i="19"/>
  <c r="W605" i="19"/>
  <c r="W606" i="19"/>
  <c r="W607" i="19"/>
  <c r="W608" i="19"/>
  <c r="W609" i="19"/>
  <c r="W610" i="19"/>
  <c r="W611" i="19"/>
  <c r="W612" i="19"/>
  <c r="W613" i="19"/>
  <c r="W614" i="19"/>
  <c r="W615" i="19"/>
  <c r="W616" i="19"/>
  <c r="W617" i="19"/>
  <c r="W618" i="19"/>
  <c r="W619" i="19"/>
  <c r="W620" i="19"/>
  <c r="W621" i="19"/>
  <c r="W622" i="19"/>
  <c r="W623" i="19"/>
  <c r="W624" i="19"/>
  <c r="W625" i="19"/>
  <c r="W626" i="19"/>
  <c r="W627" i="19"/>
  <c r="W628" i="19"/>
  <c r="W629" i="19"/>
  <c r="W630" i="19"/>
  <c r="W631" i="19"/>
  <c r="W632" i="19"/>
  <c r="W633" i="19"/>
  <c r="W634" i="19"/>
  <c r="W635" i="19"/>
  <c r="W636" i="19"/>
  <c r="W637" i="19"/>
  <c r="W638" i="19"/>
  <c r="W639" i="19"/>
  <c r="W640" i="19"/>
  <c r="W641" i="19"/>
  <c r="W642" i="19"/>
  <c r="W643" i="19"/>
  <c r="W644" i="19"/>
  <c r="W645" i="19"/>
  <c r="W646" i="19"/>
  <c r="W647" i="19"/>
  <c r="W648" i="19"/>
  <c r="W649" i="19"/>
  <c r="W650" i="19"/>
  <c r="W651" i="19"/>
  <c r="W652" i="19"/>
  <c r="W653" i="19"/>
  <c r="W654" i="19"/>
  <c r="W655" i="19"/>
  <c r="W656" i="19"/>
  <c r="W657" i="19"/>
  <c r="W658" i="19"/>
  <c r="W659" i="19"/>
  <c r="W660" i="19"/>
  <c r="W661" i="19"/>
  <c r="W662" i="19"/>
  <c r="W663" i="19"/>
  <c r="W664" i="19"/>
  <c r="W665" i="19"/>
  <c r="W666" i="19"/>
  <c r="W667" i="19"/>
  <c r="W668" i="19"/>
  <c r="W669" i="19"/>
  <c r="W670" i="19"/>
  <c r="W671" i="19"/>
  <c r="W672" i="19"/>
  <c r="W673" i="19"/>
  <c r="W674" i="19"/>
  <c r="W675" i="19"/>
  <c r="W676" i="19"/>
  <c r="W677" i="19"/>
  <c r="W678" i="19"/>
  <c r="W679" i="19"/>
  <c r="W680" i="19"/>
  <c r="W681" i="19"/>
  <c r="W682" i="19"/>
  <c r="W683" i="19"/>
  <c r="W684" i="19"/>
  <c r="W685" i="19"/>
  <c r="W686" i="19"/>
  <c r="W687" i="19"/>
  <c r="W688" i="19"/>
  <c r="W689" i="19"/>
  <c r="W690" i="19"/>
  <c r="W691" i="19"/>
  <c r="W692" i="19"/>
  <c r="W693" i="19"/>
  <c r="W694" i="19"/>
  <c r="W695" i="19"/>
  <c r="W696" i="19"/>
  <c r="W697" i="19"/>
  <c r="W698" i="19"/>
  <c r="W699" i="19"/>
  <c r="W700" i="19"/>
  <c r="W701" i="19"/>
  <c r="W702" i="19"/>
  <c r="W703" i="19"/>
  <c r="W704" i="19"/>
  <c r="W705" i="19"/>
  <c r="W706" i="19"/>
  <c r="W707" i="19"/>
  <c r="W708" i="19"/>
  <c r="W709" i="19"/>
  <c r="W710" i="19"/>
  <c r="W711" i="19"/>
  <c r="W712" i="19"/>
  <c r="W713" i="19"/>
  <c r="W714" i="19"/>
  <c r="W715" i="19"/>
  <c r="W716" i="19"/>
  <c r="W717" i="19"/>
  <c r="W718" i="19"/>
  <c r="W719" i="19"/>
  <c r="W720" i="19"/>
  <c r="W721" i="19"/>
  <c r="W722" i="19"/>
  <c r="W723" i="19"/>
  <c r="W724" i="19"/>
  <c r="W725" i="19"/>
  <c r="W726" i="19"/>
  <c r="W727" i="19"/>
  <c r="W728" i="19"/>
  <c r="W729" i="19"/>
  <c r="W730" i="19"/>
  <c r="W731" i="19"/>
  <c r="W732" i="19"/>
  <c r="W733" i="19"/>
  <c r="W734" i="19"/>
  <c r="W735" i="19"/>
  <c r="W736" i="19"/>
  <c r="W737" i="19"/>
  <c r="W738" i="19"/>
  <c r="W739" i="19"/>
  <c r="W740" i="19"/>
  <c r="W741" i="19"/>
  <c r="W742" i="19"/>
  <c r="W743" i="19"/>
  <c r="W744" i="19"/>
  <c r="W745" i="19"/>
  <c r="W746" i="19"/>
  <c r="W747" i="19"/>
  <c r="W748" i="19"/>
  <c r="W749" i="19"/>
  <c r="W750" i="19"/>
  <c r="W751" i="19"/>
  <c r="W752" i="19"/>
  <c r="W753" i="19"/>
  <c r="W754" i="19"/>
  <c r="W755" i="19"/>
  <c r="W756" i="19"/>
  <c r="W757" i="19"/>
  <c r="W758" i="19"/>
  <c r="W759" i="19"/>
  <c r="W760" i="19"/>
  <c r="W761" i="19"/>
  <c r="W762" i="19"/>
  <c r="W763" i="19"/>
  <c r="W764" i="19"/>
  <c r="W765" i="19"/>
  <c r="W766" i="19"/>
  <c r="W767" i="19"/>
  <c r="W768" i="19"/>
  <c r="W769" i="19"/>
  <c r="W770" i="19"/>
  <c r="W771" i="19"/>
  <c r="W772" i="19"/>
  <c r="W773" i="19"/>
  <c r="W774" i="19"/>
  <c r="W775" i="19"/>
  <c r="W776" i="19"/>
  <c r="W777" i="19"/>
  <c r="W778" i="19"/>
  <c r="W779" i="19"/>
  <c r="W780" i="19"/>
  <c r="W781" i="19"/>
  <c r="W782" i="19"/>
  <c r="W783" i="19"/>
  <c r="W784" i="19"/>
  <c r="W785" i="19"/>
  <c r="W786" i="19"/>
  <c r="W787" i="19"/>
  <c r="W788" i="19"/>
  <c r="W789" i="19"/>
  <c r="W790" i="19"/>
  <c r="W791" i="19"/>
  <c r="W792" i="19"/>
  <c r="W793" i="19"/>
  <c r="W794" i="19"/>
  <c r="W795" i="19"/>
  <c r="W796" i="19"/>
  <c r="W797" i="19"/>
  <c r="W798" i="19"/>
  <c r="W799" i="19"/>
  <c r="W800" i="19"/>
  <c r="W801" i="19"/>
  <c r="W802" i="19"/>
  <c r="W803" i="19"/>
  <c r="W804" i="19"/>
  <c r="W805" i="19"/>
  <c r="W806" i="19"/>
  <c r="W807" i="19"/>
  <c r="W808" i="19"/>
  <c r="W809" i="19"/>
  <c r="W810" i="19"/>
  <c r="W811" i="19"/>
  <c r="W812" i="19"/>
  <c r="W813" i="19"/>
  <c r="W814" i="19"/>
  <c r="W815" i="19"/>
  <c r="W816" i="19"/>
  <c r="W817" i="19"/>
  <c r="W818" i="19"/>
  <c r="W819" i="19"/>
  <c r="W820" i="19"/>
  <c r="W821" i="19"/>
  <c r="W822" i="19"/>
  <c r="W823" i="19"/>
  <c r="W824" i="19"/>
  <c r="W825" i="19"/>
  <c r="W826" i="19"/>
  <c r="W827" i="19"/>
  <c r="W828" i="19"/>
  <c r="W829" i="19"/>
  <c r="W830" i="19"/>
  <c r="W831" i="19"/>
  <c r="W832" i="19"/>
  <c r="W833" i="19"/>
  <c r="W834" i="19"/>
  <c r="W835" i="19"/>
  <c r="W836" i="19"/>
  <c r="W837" i="19"/>
  <c r="W838" i="19"/>
  <c r="W839" i="19"/>
  <c r="W840" i="19"/>
  <c r="W841" i="19"/>
  <c r="W842" i="19"/>
  <c r="W843" i="19"/>
  <c r="W844" i="19"/>
  <c r="W845" i="19"/>
  <c r="W846" i="19"/>
  <c r="W847" i="19"/>
  <c r="W848" i="19"/>
  <c r="W849" i="19"/>
  <c r="W850" i="19"/>
  <c r="W851" i="19"/>
  <c r="W852" i="19"/>
  <c r="W853" i="19"/>
  <c r="W854" i="19"/>
  <c r="W855" i="19"/>
  <c r="W856" i="19"/>
  <c r="W857" i="19"/>
  <c r="W858" i="19"/>
  <c r="W859" i="19"/>
  <c r="W860" i="19"/>
  <c r="W861" i="19"/>
  <c r="W862" i="19"/>
  <c r="W863" i="19"/>
  <c r="W864" i="19"/>
  <c r="W865" i="19"/>
  <c r="W866" i="19"/>
  <c r="W867" i="19"/>
  <c r="W868" i="19"/>
  <c r="W869" i="19"/>
  <c r="W870" i="19"/>
  <c r="W871" i="19"/>
  <c r="W872" i="19"/>
  <c r="W873" i="19"/>
  <c r="W874" i="19"/>
  <c r="W875" i="19"/>
  <c r="W876" i="19"/>
  <c r="W877" i="19"/>
  <c r="W878" i="19"/>
  <c r="W879" i="19"/>
  <c r="W880" i="19"/>
  <c r="W881" i="19"/>
  <c r="W882" i="19"/>
  <c r="W883" i="19"/>
  <c r="W884" i="19"/>
  <c r="W885" i="19"/>
  <c r="W886" i="19"/>
  <c r="W887" i="19"/>
  <c r="W888" i="19"/>
  <c r="W889" i="19"/>
  <c r="W890" i="19"/>
  <c r="W891" i="19"/>
  <c r="W892" i="19"/>
  <c r="W893" i="19"/>
  <c r="W894" i="19"/>
  <c r="W895" i="19"/>
  <c r="W896" i="19"/>
  <c r="W897" i="19"/>
  <c r="W898" i="19"/>
  <c r="W899" i="19"/>
  <c r="W900" i="19"/>
  <c r="W901" i="19"/>
  <c r="W902" i="19"/>
  <c r="W903" i="19"/>
  <c r="W904" i="19"/>
  <c r="W905" i="19"/>
  <c r="W906" i="19"/>
  <c r="W907" i="19"/>
  <c r="W908" i="19"/>
  <c r="W909" i="19"/>
  <c r="W910" i="19"/>
  <c r="W911" i="19"/>
  <c r="W912" i="19"/>
  <c r="W913" i="19"/>
  <c r="W914" i="19"/>
  <c r="W915" i="19"/>
  <c r="W916" i="19"/>
  <c r="W917" i="19"/>
  <c r="W918" i="19"/>
  <c r="W919" i="19"/>
  <c r="W920" i="19"/>
  <c r="W921" i="19"/>
  <c r="W922" i="19"/>
  <c r="W923" i="19"/>
  <c r="W924" i="19"/>
  <c r="W925" i="19"/>
  <c r="W926" i="19"/>
  <c r="W927" i="19"/>
  <c r="W928" i="19"/>
  <c r="W929" i="19"/>
  <c r="W930" i="19"/>
  <c r="W931" i="19"/>
  <c r="W932" i="19"/>
  <c r="W933" i="19"/>
  <c r="W934" i="19"/>
  <c r="W935" i="19"/>
  <c r="W936" i="19"/>
  <c r="W937" i="19"/>
  <c r="W938" i="19"/>
  <c r="W939" i="19"/>
  <c r="W940" i="19"/>
  <c r="W941" i="19"/>
  <c r="W942" i="19"/>
  <c r="W943" i="19"/>
  <c r="W944" i="19"/>
  <c r="W945" i="19"/>
  <c r="W946" i="19"/>
  <c r="W947" i="19"/>
  <c r="W948" i="19"/>
  <c r="W949" i="19"/>
  <c r="W950" i="19"/>
  <c r="W951" i="19"/>
  <c r="W952" i="19"/>
  <c r="W953" i="19"/>
  <c r="W954" i="19"/>
  <c r="W955" i="19"/>
  <c r="W956" i="19"/>
  <c r="W957" i="19"/>
  <c r="W958" i="19"/>
  <c r="W959" i="19"/>
  <c r="W960" i="19"/>
  <c r="W961" i="19"/>
  <c r="W962" i="19"/>
  <c r="W963" i="19"/>
  <c r="W964" i="19"/>
  <c r="W965" i="19"/>
  <c r="W966" i="19"/>
  <c r="W967" i="19"/>
  <c r="W968" i="19"/>
  <c r="W969" i="19"/>
  <c r="W970" i="19"/>
  <c r="W971" i="19"/>
  <c r="W972" i="19"/>
  <c r="W973" i="19"/>
  <c r="W974" i="19"/>
  <c r="W975" i="19"/>
  <c r="W976" i="19"/>
  <c r="W977" i="19"/>
  <c r="W978" i="19"/>
  <c r="W979" i="19"/>
  <c r="W980" i="19"/>
  <c r="W981" i="19"/>
  <c r="W982" i="19"/>
  <c r="W983" i="19"/>
  <c r="W984" i="19"/>
  <c r="W985" i="19"/>
  <c r="W986" i="19"/>
  <c r="W987" i="19"/>
  <c r="W988" i="19"/>
  <c r="W989" i="19"/>
  <c r="W990" i="19"/>
  <c r="W991" i="19"/>
  <c r="W992" i="19"/>
  <c r="W993" i="19"/>
  <c r="W994" i="19"/>
  <c r="W995" i="19"/>
  <c r="W996" i="19"/>
  <c r="W997" i="19"/>
  <c r="W998" i="19"/>
  <c r="W999" i="19"/>
  <c r="W1000" i="19"/>
  <c r="W1001" i="19"/>
  <c r="W1002" i="19"/>
  <c r="W1003" i="19"/>
  <c r="W1004" i="19"/>
  <c r="W1005" i="19"/>
  <c r="W1006" i="19"/>
  <c r="W1007" i="19"/>
  <c r="W1008" i="19"/>
  <c r="W1009" i="19"/>
  <c r="W1010" i="19"/>
  <c r="W1011" i="19"/>
  <c r="W1012" i="19"/>
  <c r="W1013" i="19"/>
  <c r="W1014" i="19"/>
  <c r="W1015" i="19"/>
  <c r="W1016" i="19"/>
  <c r="W1017" i="19"/>
  <c r="W1018" i="19"/>
  <c r="W1019" i="19"/>
  <c r="W1020" i="19"/>
  <c r="W1021" i="19"/>
  <c r="W1022" i="19"/>
  <c r="W1023" i="19"/>
  <c r="W1024" i="19"/>
  <c r="W1025" i="19"/>
  <c r="W1026" i="19"/>
  <c r="W1027" i="19"/>
  <c r="W1028" i="19"/>
  <c r="W1029" i="19"/>
  <c r="W1030" i="19"/>
  <c r="W1031" i="19"/>
  <c r="W1032" i="19"/>
  <c r="W1033" i="19"/>
  <c r="W1034" i="19"/>
  <c r="W1035" i="19"/>
  <c r="W1036" i="19"/>
  <c r="W1037" i="19"/>
  <c r="W1038" i="19"/>
  <c r="W1039" i="19"/>
  <c r="W1040" i="19"/>
  <c r="W1041" i="19"/>
  <c r="W1042" i="19"/>
  <c r="W1043" i="19"/>
  <c r="W1044" i="19"/>
  <c r="W1045" i="19"/>
  <c r="W1046" i="19"/>
  <c r="W1047" i="19"/>
  <c r="W1048" i="19"/>
  <c r="W1049" i="19"/>
  <c r="W1050" i="19"/>
  <c r="W1051" i="19"/>
  <c r="W1052" i="19"/>
  <c r="W1053" i="19"/>
  <c r="W1054" i="19"/>
  <c r="W1055" i="19"/>
  <c r="W1056" i="19"/>
  <c r="W1057" i="19"/>
  <c r="W1058" i="19"/>
  <c r="W1059" i="19"/>
  <c r="W1060" i="19"/>
  <c r="W1061" i="19"/>
  <c r="W1062" i="19"/>
  <c r="W1063" i="19"/>
  <c r="W1064" i="19"/>
  <c r="W1065" i="19"/>
  <c r="W1066" i="19"/>
  <c r="W1067" i="19"/>
  <c r="W1068" i="19"/>
  <c r="W1069" i="19"/>
  <c r="W1070" i="19"/>
  <c r="W1071" i="19"/>
  <c r="W1072" i="19"/>
  <c r="W1073" i="19"/>
  <c r="W1074" i="19"/>
  <c r="W1075" i="19"/>
  <c r="W1076" i="19"/>
  <c r="W1077" i="19"/>
  <c r="W1078" i="19"/>
  <c r="W1079" i="19"/>
  <c r="W1080" i="19"/>
  <c r="W1081" i="19"/>
  <c r="W1082" i="19"/>
  <c r="W1083" i="19"/>
  <c r="W1084" i="19"/>
  <c r="W1085" i="19"/>
  <c r="W1086" i="19"/>
  <c r="W1087" i="19"/>
  <c r="W1088" i="19"/>
  <c r="W1089" i="19"/>
  <c r="W1090" i="19"/>
  <c r="W1091" i="19"/>
  <c r="W1092" i="19"/>
  <c r="W1093" i="19"/>
  <c r="W1094" i="19"/>
  <c r="W1095" i="19"/>
  <c r="W1096" i="19"/>
  <c r="W1097" i="19"/>
  <c r="W1098" i="19"/>
  <c r="W1099" i="19"/>
  <c r="W1100" i="19"/>
  <c r="W1101" i="19"/>
  <c r="W1102" i="19"/>
  <c r="W1103" i="19"/>
  <c r="W1104" i="19"/>
  <c r="W1105" i="19"/>
  <c r="W1106" i="19"/>
  <c r="W1107" i="19"/>
  <c r="W1108" i="19"/>
  <c r="W1109" i="19"/>
  <c r="W1110" i="19"/>
  <c r="W1111" i="19"/>
  <c r="W1112" i="19"/>
  <c r="W1113" i="19"/>
  <c r="W1114" i="19"/>
  <c r="W1115" i="19"/>
  <c r="W1116" i="19"/>
  <c r="W1117" i="19"/>
  <c r="W1118" i="19"/>
  <c r="W1119" i="19"/>
  <c r="W1120" i="19"/>
  <c r="W1121" i="19"/>
  <c r="W1122" i="19"/>
  <c r="W1123" i="19"/>
  <c r="W1124" i="19"/>
  <c r="W1125" i="19"/>
  <c r="W1126" i="19"/>
  <c r="W1127" i="19"/>
  <c r="W1128" i="19"/>
  <c r="W1129" i="19"/>
  <c r="W1130" i="19"/>
  <c r="W1131" i="19"/>
  <c r="W1132" i="19"/>
  <c r="W1133" i="19"/>
  <c r="W1134" i="19"/>
  <c r="W1135" i="19"/>
  <c r="W1136" i="19"/>
  <c r="W1137" i="19"/>
  <c r="W1138" i="19"/>
  <c r="W1139" i="19"/>
  <c r="W1140" i="19"/>
  <c r="W1141" i="19"/>
  <c r="W1142" i="19"/>
  <c r="W1143" i="19"/>
  <c r="W1144" i="19"/>
  <c r="W1145" i="19"/>
  <c r="W1146" i="19"/>
  <c r="W1147" i="19"/>
  <c r="W1148" i="19"/>
  <c r="W1149" i="19"/>
  <c r="W1150" i="19"/>
  <c r="W1151" i="19"/>
  <c r="W1152" i="19"/>
  <c r="W1153" i="19"/>
  <c r="W1154" i="19"/>
  <c r="W1155" i="19"/>
  <c r="W1156" i="19"/>
  <c r="W1157" i="19"/>
  <c r="W1158" i="19"/>
  <c r="W1159" i="19"/>
  <c r="W1160" i="19"/>
  <c r="W1161" i="19"/>
  <c r="W1162" i="19"/>
  <c r="W1163" i="19"/>
  <c r="W1164" i="19"/>
  <c r="W1165" i="19"/>
  <c r="W1166" i="19"/>
  <c r="W1167" i="19"/>
  <c r="W1168" i="19"/>
  <c r="W1169" i="19"/>
  <c r="W1170" i="19"/>
  <c r="W1171" i="19"/>
  <c r="W1172" i="19"/>
  <c r="W1173" i="19"/>
  <c r="W1174" i="19"/>
  <c r="W1175" i="19"/>
  <c r="W1176" i="19"/>
  <c r="W1177" i="19"/>
  <c r="W1178" i="19"/>
  <c r="W1179" i="19"/>
  <c r="W1180" i="19"/>
  <c r="W1181" i="19"/>
  <c r="W1182" i="19"/>
  <c r="W1183" i="19"/>
  <c r="W1184" i="19"/>
  <c r="W1185" i="19"/>
  <c r="W1186" i="19"/>
  <c r="W1187" i="19"/>
  <c r="W1188" i="19"/>
  <c r="W1189" i="19"/>
  <c r="W1190" i="19"/>
  <c r="W1191" i="19"/>
  <c r="W1192" i="19"/>
  <c r="W1193" i="19"/>
  <c r="W1194" i="19"/>
  <c r="W1195" i="19"/>
  <c r="W1196" i="19"/>
  <c r="W1197" i="19"/>
  <c r="W1198" i="19"/>
  <c r="W1199" i="19"/>
  <c r="W1200" i="19"/>
  <c r="W1201" i="19"/>
  <c r="W1202" i="19"/>
  <c r="W1203" i="19"/>
  <c r="W1204" i="19"/>
  <c r="W1205" i="19"/>
  <c r="W1206" i="19"/>
  <c r="W1207" i="19"/>
  <c r="W1208" i="19"/>
  <c r="W1209" i="19"/>
  <c r="W1210" i="19"/>
  <c r="W1211" i="19"/>
  <c r="W1212" i="19"/>
  <c r="W1213" i="19"/>
  <c r="W1214" i="19"/>
  <c r="W1215" i="19"/>
  <c r="W1216" i="19"/>
  <c r="W1217" i="19"/>
  <c r="W1218" i="19"/>
  <c r="W1219" i="19"/>
  <c r="W1220" i="19"/>
  <c r="W1221" i="19"/>
  <c r="W1222" i="19"/>
  <c r="W1223" i="19"/>
  <c r="W1224" i="19"/>
  <c r="W1225" i="19"/>
  <c r="W1226" i="19"/>
  <c r="W1227" i="19"/>
  <c r="W1228" i="19"/>
  <c r="W1229" i="19"/>
  <c r="W1230" i="19"/>
  <c r="W1231" i="19"/>
  <c r="W1232" i="19"/>
  <c r="W1233" i="19"/>
  <c r="W1234" i="19"/>
  <c r="W1235" i="19"/>
  <c r="W1236" i="19"/>
  <c r="W1237" i="19"/>
  <c r="W1238" i="19"/>
  <c r="W1239" i="19"/>
  <c r="W1240" i="19"/>
  <c r="W1241" i="19"/>
  <c r="W1242" i="19"/>
  <c r="W1243" i="19"/>
  <c r="W1244" i="19"/>
  <c r="W1245" i="19"/>
  <c r="W1246" i="19"/>
  <c r="W1247" i="19"/>
  <c r="W1248" i="19"/>
  <c r="W1249" i="19"/>
  <c r="W1250" i="19"/>
  <c r="W1251" i="19"/>
  <c r="W1252" i="19"/>
  <c r="W1253" i="19"/>
  <c r="W1254" i="19"/>
  <c r="W1255" i="19"/>
  <c r="W1256" i="19"/>
  <c r="W1257" i="19"/>
  <c r="W1258" i="19"/>
  <c r="W1259" i="19"/>
  <c r="W1260" i="19"/>
  <c r="W1261" i="19"/>
  <c r="W1262" i="19"/>
  <c r="W1263" i="19"/>
  <c r="W1264" i="19"/>
  <c r="W1265" i="19"/>
  <c r="W1266" i="19"/>
  <c r="W1267" i="19"/>
  <c r="W1268" i="19"/>
  <c r="W1269" i="19"/>
  <c r="W1270" i="19"/>
  <c r="W1271" i="19"/>
  <c r="W1272" i="19"/>
  <c r="W1273" i="19"/>
  <c r="W1274" i="19"/>
  <c r="W1275" i="19"/>
  <c r="W1276" i="19"/>
  <c r="W1277" i="19"/>
  <c r="W1278" i="19"/>
  <c r="W1279" i="19"/>
  <c r="W1280" i="19"/>
  <c r="W1281" i="19"/>
  <c r="W1282" i="19"/>
  <c r="W1283" i="19"/>
  <c r="W1284" i="19"/>
  <c r="W1285" i="19"/>
  <c r="W1286" i="19"/>
  <c r="W1287" i="19"/>
  <c r="W1288" i="19"/>
  <c r="W1289" i="19"/>
  <c r="W1290" i="19"/>
  <c r="W1291" i="19"/>
  <c r="W1292" i="19"/>
  <c r="W1293" i="19"/>
  <c r="W1294" i="19"/>
  <c r="W1295" i="19"/>
  <c r="W1296" i="19"/>
  <c r="W1297" i="19"/>
  <c r="W1298" i="19"/>
  <c r="W1299" i="19"/>
  <c r="W1300" i="19"/>
  <c r="W1301" i="19"/>
  <c r="W1302" i="19"/>
  <c r="W1303" i="19"/>
  <c r="W1304" i="19"/>
  <c r="W1305" i="19"/>
  <c r="W1306" i="19"/>
  <c r="W1307" i="19"/>
  <c r="W1308" i="19"/>
  <c r="W1309" i="19"/>
  <c r="W1310" i="19"/>
  <c r="W1311" i="19"/>
  <c r="W1312" i="19"/>
  <c r="W1313" i="19"/>
  <c r="W1314" i="19"/>
  <c r="W1315" i="19"/>
  <c r="W1316" i="19"/>
  <c r="W1317" i="19"/>
  <c r="W1318" i="19"/>
  <c r="W1319" i="19"/>
  <c r="W1320" i="19"/>
  <c r="W1321" i="19"/>
  <c r="W1322" i="19"/>
  <c r="W1323" i="19"/>
  <c r="W1324" i="19"/>
  <c r="W1325" i="19"/>
  <c r="W1326" i="19"/>
  <c r="W1327" i="19"/>
  <c r="W1328" i="19"/>
  <c r="W1329" i="19"/>
  <c r="W1330" i="19"/>
  <c r="W1331" i="19"/>
  <c r="W1332" i="19"/>
  <c r="W1333" i="19"/>
  <c r="W1334" i="19"/>
  <c r="W1335" i="19"/>
  <c r="W1336" i="19"/>
  <c r="W1337" i="19"/>
  <c r="W1338" i="19"/>
  <c r="W1339" i="19"/>
  <c r="W1340" i="19"/>
  <c r="W1341" i="19"/>
  <c r="W1342" i="19"/>
  <c r="W1343" i="19"/>
  <c r="W1344" i="19"/>
  <c r="W1345" i="19"/>
  <c r="W1346" i="19"/>
  <c r="W1347" i="19"/>
  <c r="W1348" i="19"/>
  <c r="W1349" i="19"/>
  <c r="W1350" i="19"/>
  <c r="W1351" i="19"/>
  <c r="W1352" i="19"/>
  <c r="W3" i="19"/>
  <c r="T4" i="19"/>
  <c r="T5" i="19"/>
  <c r="T6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50" i="19"/>
  <c r="T51" i="19"/>
  <c r="T52" i="19"/>
  <c r="T53" i="19"/>
  <c r="T54" i="19"/>
  <c r="T55" i="19"/>
  <c r="T56" i="19"/>
  <c r="T57" i="19"/>
  <c r="T58" i="19"/>
  <c r="T59" i="19"/>
  <c r="T60" i="19"/>
  <c r="T61" i="19"/>
  <c r="T62" i="19"/>
  <c r="T63" i="19"/>
  <c r="T64" i="19"/>
  <c r="T65" i="19"/>
  <c r="T66" i="19"/>
  <c r="T67" i="19"/>
  <c r="T68" i="19"/>
  <c r="T69" i="19"/>
  <c r="T70" i="19"/>
  <c r="T71" i="19"/>
  <c r="T72" i="19"/>
  <c r="T73" i="19"/>
  <c r="T74" i="19"/>
  <c r="T75" i="19"/>
  <c r="T76" i="19"/>
  <c r="T77" i="19"/>
  <c r="T78" i="19"/>
  <c r="T79" i="19"/>
  <c r="T80" i="19"/>
  <c r="T81" i="19"/>
  <c r="T82" i="19"/>
  <c r="T83" i="19"/>
  <c r="T84" i="19"/>
  <c r="T85" i="19"/>
  <c r="T86" i="19"/>
  <c r="T87" i="19"/>
  <c r="T88" i="19"/>
  <c r="T89" i="19"/>
  <c r="T90" i="19"/>
  <c r="T91" i="19"/>
  <c r="T92" i="19"/>
  <c r="T93" i="19"/>
  <c r="T94" i="19"/>
  <c r="T95" i="19"/>
  <c r="T96" i="19"/>
  <c r="T97" i="19"/>
  <c r="T98" i="19"/>
  <c r="T99" i="19"/>
  <c r="T100" i="19"/>
  <c r="T101" i="19"/>
  <c r="T102" i="19"/>
  <c r="T103" i="19"/>
  <c r="T104" i="19"/>
  <c r="T105" i="19"/>
  <c r="T106" i="19"/>
  <c r="T107" i="19"/>
  <c r="T108" i="19"/>
  <c r="T109" i="19"/>
  <c r="T110" i="19"/>
  <c r="T111" i="19"/>
  <c r="T112" i="19"/>
  <c r="T113" i="19"/>
  <c r="T114" i="19"/>
  <c r="T115" i="19"/>
  <c r="T116" i="19"/>
  <c r="T117" i="19"/>
  <c r="T118" i="19"/>
  <c r="T119" i="19"/>
  <c r="T120" i="19"/>
  <c r="T121" i="19"/>
  <c r="T122" i="19"/>
  <c r="T123" i="19"/>
  <c r="T124" i="19"/>
  <c r="T125" i="19"/>
  <c r="T126" i="19"/>
  <c r="T127" i="19"/>
  <c r="T128" i="19"/>
  <c r="T129" i="19"/>
  <c r="T130" i="19"/>
  <c r="T131" i="19"/>
  <c r="T132" i="19"/>
  <c r="T133" i="19"/>
  <c r="T134" i="19"/>
  <c r="T135" i="19"/>
  <c r="T136" i="19"/>
  <c r="T137" i="19"/>
  <c r="T138" i="19"/>
  <c r="T139" i="19"/>
  <c r="T140" i="19"/>
  <c r="T141" i="19"/>
  <c r="T142" i="19"/>
  <c r="T143" i="19"/>
  <c r="T144" i="19"/>
  <c r="T145" i="19"/>
  <c r="T146" i="19"/>
  <c r="T147" i="19"/>
  <c r="T148" i="19"/>
  <c r="T149" i="19"/>
  <c r="T150" i="19"/>
  <c r="T151" i="19"/>
  <c r="T152" i="19"/>
  <c r="T153" i="19"/>
  <c r="T154" i="19"/>
  <c r="T155" i="19"/>
  <c r="T156" i="19"/>
  <c r="T157" i="19"/>
  <c r="T158" i="19"/>
  <c r="T159" i="19"/>
  <c r="T160" i="19"/>
  <c r="T161" i="19"/>
  <c r="T162" i="19"/>
  <c r="T163" i="19"/>
  <c r="T164" i="19"/>
  <c r="T165" i="19"/>
  <c r="T166" i="19"/>
  <c r="T167" i="19"/>
  <c r="T168" i="19"/>
  <c r="T169" i="19"/>
  <c r="T170" i="19"/>
  <c r="T171" i="19"/>
  <c r="T172" i="19"/>
  <c r="T173" i="19"/>
  <c r="T174" i="19"/>
  <c r="T175" i="19"/>
  <c r="T176" i="19"/>
  <c r="T177" i="19"/>
  <c r="T178" i="19"/>
  <c r="T179" i="19"/>
  <c r="T180" i="19"/>
  <c r="T181" i="19"/>
  <c r="T182" i="19"/>
  <c r="T183" i="19"/>
  <c r="T184" i="19"/>
  <c r="T185" i="19"/>
  <c r="T186" i="19"/>
  <c r="T187" i="19"/>
  <c r="T188" i="19"/>
  <c r="T189" i="19"/>
  <c r="T190" i="19"/>
  <c r="T191" i="19"/>
  <c r="T192" i="19"/>
  <c r="T193" i="19"/>
  <c r="T194" i="19"/>
  <c r="T195" i="19"/>
  <c r="T196" i="19"/>
  <c r="T197" i="19"/>
  <c r="T198" i="19"/>
  <c r="T199" i="19"/>
  <c r="T200" i="19"/>
  <c r="T201" i="19"/>
  <c r="T202" i="19"/>
  <c r="T203" i="19"/>
  <c r="T204" i="19"/>
  <c r="T205" i="19"/>
  <c r="T206" i="19"/>
  <c r="T207" i="19"/>
  <c r="T208" i="19"/>
  <c r="T209" i="19"/>
  <c r="T210" i="19"/>
  <c r="T211" i="19"/>
  <c r="T212" i="19"/>
  <c r="T213" i="19"/>
  <c r="T214" i="19"/>
  <c r="T215" i="19"/>
  <c r="T216" i="19"/>
  <c r="T217" i="19"/>
  <c r="T218" i="19"/>
  <c r="T219" i="19"/>
  <c r="T220" i="19"/>
  <c r="T221" i="19"/>
  <c r="T222" i="19"/>
  <c r="T223" i="19"/>
  <c r="T224" i="19"/>
  <c r="T225" i="19"/>
  <c r="T226" i="19"/>
  <c r="T227" i="19"/>
  <c r="T228" i="19"/>
  <c r="T229" i="19"/>
  <c r="T230" i="19"/>
  <c r="T231" i="19"/>
  <c r="T232" i="19"/>
  <c r="T233" i="19"/>
  <c r="T234" i="19"/>
  <c r="T235" i="19"/>
  <c r="T236" i="19"/>
  <c r="T237" i="19"/>
  <c r="T238" i="19"/>
  <c r="T239" i="19"/>
  <c r="T240" i="19"/>
  <c r="T241" i="19"/>
  <c r="T242" i="19"/>
  <c r="T243" i="19"/>
  <c r="T244" i="19"/>
  <c r="T245" i="19"/>
  <c r="T246" i="19"/>
  <c r="T247" i="19"/>
  <c r="T248" i="19"/>
  <c r="T249" i="19"/>
  <c r="T250" i="19"/>
  <c r="T251" i="19"/>
  <c r="T252" i="19"/>
  <c r="T253" i="19"/>
  <c r="T254" i="19"/>
  <c r="T255" i="19"/>
  <c r="T256" i="19"/>
  <c r="T257" i="19"/>
  <c r="T258" i="19"/>
  <c r="T259" i="19"/>
  <c r="T260" i="19"/>
  <c r="T261" i="19"/>
  <c r="T262" i="19"/>
  <c r="T263" i="19"/>
  <c r="T264" i="19"/>
  <c r="T265" i="19"/>
  <c r="T266" i="19"/>
  <c r="T267" i="19"/>
  <c r="T268" i="19"/>
  <c r="T269" i="19"/>
  <c r="T270" i="19"/>
  <c r="T271" i="19"/>
  <c r="T272" i="19"/>
  <c r="T273" i="19"/>
  <c r="T274" i="19"/>
  <c r="T275" i="19"/>
  <c r="T276" i="19"/>
  <c r="T277" i="19"/>
  <c r="T278" i="19"/>
  <c r="T279" i="19"/>
  <c r="T280" i="19"/>
  <c r="T281" i="19"/>
  <c r="T282" i="19"/>
  <c r="T283" i="19"/>
  <c r="T284" i="19"/>
  <c r="T285" i="19"/>
  <c r="T286" i="19"/>
  <c r="T287" i="19"/>
  <c r="T288" i="19"/>
  <c r="T289" i="19"/>
  <c r="T290" i="19"/>
  <c r="T291" i="19"/>
  <c r="T292" i="19"/>
  <c r="T293" i="19"/>
  <c r="T294" i="19"/>
  <c r="T295" i="19"/>
  <c r="T296" i="19"/>
  <c r="T297" i="19"/>
  <c r="T298" i="19"/>
  <c r="T299" i="19"/>
  <c r="T300" i="19"/>
  <c r="T301" i="19"/>
  <c r="T302" i="19"/>
  <c r="T303" i="19"/>
  <c r="T304" i="19"/>
  <c r="T305" i="19"/>
  <c r="T306" i="19"/>
  <c r="T307" i="19"/>
  <c r="T308" i="19"/>
  <c r="T309" i="19"/>
  <c r="T310" i="19"/>
  <c r="T311" i="19"/>
  <c r="T312" i="19"/>
  <c r="T313" i="19"/>
  <c r="T314" i="19"/>
  <c r="T315" i="19"/>
  <c r="T316" i="19"/>
  <c r="T317" i="19"/>
  <c r="T318" i="19"/>
  <c r="T319" i="19"/>
  <c r="T320" i="19"/>
  <c r="T321" i="19"/>
  <c r="T322" i="19"/>
  <c r="T323" i="19"/>
  <c r="T324" i="19"/>
  <c r="T325" i="19"/>
  <c r="T326" i="19"/>
  <c r="T327" i="19"/>
  <c r="T328" i="19"/>
  <c r="T329" i="19"/>
  <c r="T330" i="19"/>
  <c r="T331" i="19"/>
  <c r="T332" i="19"/>
  <c r="T333" i="19"/>
  <c r="T334" i="19"/>
  <c r="T335" i="19"/>
  <c r="T336" i="19"/>
  <c r="T337" i="19"/>
  <c r="T338" i="19"/>
  <c r="T339" i="19"/>
  <c r="T340" i="19"/>
  <c r="T341" i="19"/>
  <c r="T342" i="19"/>
  <c r="T343" i="19"/>
  <c r="T344" i="19"/>
  <c r="T345" i="19"/>
  <c r="T346" i="19"/>
  <c r="T347" i="19"/>
  <c r="T348" i="19"/>
  <c r="T349" i="19"/>
  <c r="T350" i="19"/>
  <c r="T351" i="19"/>
  <c r="T352" i="19"/>
  <c r="T353" i="19"/>
  <c r="T354" i="19"/>
  <c r="T355" i="19"/>
  <c r="T356" i="19"/>
  <c r="T357" i="19"/>
  <c r="T358" i="19"/>
  <c r="T359" i="19"/>
  <c r="T360" i="19"/>
  <c r="T361" i="19"/>
  <c r="T362" i="19"/>
  <c r="T363" i="19"/>
  <c r="T364" i="19"/>
  <c r="T365" i="19"/>
  <c r="T366" i="19"/>
  <c r="T367" i="19"/>
  <c r="T368" i="19"/>
  <c r="T369" i="19"/>
  <c r="T370" i="19"/>
  <c r="T371" i="19"/>
  <c r="T372" i="19"/>
  <c r="T373" i="19"/>
  <c r="T374" i="19"/>
  <c r="T375" i="19"/>
  <c r="T376" i="19"/>
  <c r="T377" i="19"/>
  <c r="T378" i="19"/>
  <c r="T379" i="19"/>
  <c r="T380" i="19"/>
  <c r="T381" i="19"/>
  <c r="T382" i="19"/>
  <c r="T383" i="19"/>
  <c r="T384" i="19"/>
  <c r="T385" i="19"/>
  <c r="T386" i="19"/>
  <c r="T387" i="19"/>
  <c r="T388" i="19"/>
  <c r="T389" i="19"/>
  <c r="T390" i="19"/>
  <c r="T391" i="19"/>
  <c r="T392" i="19"/>
  <c r="T393" i="19"/>
  <c r="T394" i="19"/>
  <c r="T395" i="19"/>
  <c r="T396" i="19"/>
  <c r="T397" i="19"/>
  <c r="T398" i="19"/>
  <c r="T399" i="19"/>
  <c r="T400" i="19"/>
  <c r="T401" i="19"/>
  <c r="T402" i="19"/>
  <c r="T403" i="19"/>
  <c r="T404" i="19"/>
  <c r="T405" i="19"/>
  <c r="T406" i="19"/>
  <c r="T407" i="19"/>
  <c r="T408" i="19"/>
  <c r="T409" i="19"/>
  <c r="T410" i="19"/>
  <c r="T411" i="19"/>
  <c r="T412" i="19"/>
  <c r="T413" i="19"/>
  <c r="T414" i="19"/>
  <c r="T415" i="19"/>
  <c r="T416" i="19"/>
  <c r="T417" i="19"/>
  <c r="T418" i="19"/>
  <c r="T419" i="19"/>
  <c r="T420" i="19"/>
  <c r="T421" i="19"/>
  <c r="T422" i="19"/>
  <c r="T423" i="19"/>
  <c r="T424" i="19"/>
  <c r="T425" i="19"/>
  <c r="T426" i="19"/>
  <c r="T427" i="19"/>
  <c r="T428" i="19"/>
  <c r="T429" i="19"/>
  <c r="T430" i="19"/>
  <c r="T431" i="19"/>
  <c r="T432" i="19"/>
  <c r="T433" i="19"/>
  <c r="T434" i="19"/>
  <c r="T435" i="19"/>
  <c r="T436" i="19"/>
  <c r="T437" i="19"/>
  <c r="T438" i="19"/>
  <c r="T439" i="19"/>
  <c r="T440" i="19"/>
  <c r="T441" i="19"/>
  <c r="T442" i="19"/>
  <c r="T443" i="19"/>
  <c r="T444" i="19"/>
  <c r="T445" i="19"/>
  <c r="T446" i="19"/>
  <c r="T447" i="19"/>
  <c r="T448" i="19"/>
  <c r="T449" i="19"/>
  <c r="T450" i="19"/>
  <c r="T451" i="19"/>
  <c r="T452" i="19"/>
  <c r="T453" i="19"/>
  <c r="T454" i="19"/>
  <c r="T455" i="19"/>
  <c r="T456" i="19"/>
  <c r="T457" i="19"/>
  <c r="T458" i="19"/>
  <c r="T459" i="19"/>
  <c r="T460" i="19"/>
  <c r="T461" i="19"/>
  <c r="T462" i="19"/>
  <c r="T463" i="19"/>
  <c r="T464" i="19"/>
  <c r="T465" i="19"/>
  <c r="T466" i="19"/>
  <c r="T467" i="19"/>
  <c r="T468" i="19"/>
  <c r="T469" i="19"/>
  <c r="T470" i="19"/>
  <c r="T471" i="19"/>
  <c r="T472" i="19"/>
  <c r="U472" i="19" s="1"/>
  <c r="T473" i="19"/>
  <c r="V473" i="19" s="1"/>
  <c r="T474" i="19"/>
  <c r="U474" i="19" s="1"/>
  <c r="T475" i="19"/>
  <c r="T476" i="19"/>
  <c r="T477" i="19"/>
  <c r="T478" i="19"/>
  <c r="T479" i="19"/>
  <c r="T480" i="19"/>
  <c r="T481" i="19"/>
  <c r="T482" i="19"/>
  <c r="T483" i="19"/>
  <c r="T484" i="19"/>
  <c r="T485" i="19"/>
  <c r="T486" i="19"/>
  <c r="T487" i="19"/>
  <c r="T488" i="19"/>
  <c r="T489" i="19"/>
  <c r="T490" i="19"/>
  <c r="T491" i="19"/>
  <c r="T492" i="19"/>
  <c r="T493" i="19"/>
  <c r="T494" i="19"/>
  <c r="T495" i="19"/>
  <c r="V495" i="19" s="1"/>
  <c r="T496" i="19"/>
  <c r="U496" i="19" s="1"/>
  <c r="T497" i="19"/>
  <c r="T498" i="19"/>
  <c r="U498" i="19" s="1"/>
  <c r="T499" i="19"/>
  <c r="T500" i="19"/>
  <c r="T501" i="19"/>
  <c r="T502" i="19"/>
  <c r="T503" i="19"/>
  <c r="T504" i="19"/>
  <c r="T505" i="19"/>
  <c r="T506" i="19"/>
  <c r="T507" i="19"/>
  <c r="T508" i="19"/>
  <c r="T509" i="19"/>
  <c r="T510" i="19"/>
  <c r="T511" i="19"/>
  <c r="T512" i="19"/>
  <c r="T513" i="19"/>
  <c r="T514" i="19"/>
  <c r="T515" i="19"/>
  <c r="T516" i="19"/>
  <c r="T517" i="19"/>
  <c r="T518" i="19"/>
  <c r="T519" i="19"/>
  <c r="T520" i="19"/>
  <c r="V520" i="19" s="1"/>
  <c r="T521" i="19"/>
  <c r="T522" i="19"/>
  <c r="U522" i="19" s="1"/>
  <c r="T523" i="19"/>
  <c r="T524" i="19"/>
  <c r="T525" i="19"/>
  <c r="T526" i="19"/>
  <c r="T527" i="19"/>
  <c r="T528" i="19"/>
  <c r="T529" i="19"/>
  <c r="T530" i="19"/>
  <c r="T531" i="19"/>
  <c r="T532" i="19"/>
  <c r="T533" i="19"/>
  <c r="T534" i="19"/>
  <c r="T535" i="19"/>
  <c r="T536" i="19"/>
  <c r="T537" i="19"/>
  <c r="T538" i="19"/>
  <c r="T539" i="19"/>
  <c r="T540" i="19"/>
  <c r="T541" i="19"/>
  <c r="T542" i="19"/>
  <c r="T543" i="19"/>
  <c r="T544" i="19"/>
  <c r="U544" i="19" s="1"/>
  <c r="T545" i="19"/>
  <c r="T546" i="19"/>
  <c r="T547" i="19"/>
  <c r="T548" i="19"/>
  <c r="T549" i="19"/>
  <c r="T550" i="19"/>
  <c r="T551" i="19"/>
  <c r="T552" i="19"/>
  <c r="T553" i="19"/>
  <c r="T554" i="19"/>
  <c r="T555" i="19"/>
  <c r="T556" i="19"/>
  <c r="T557" i="19"/>
  <c r="T558" i="19"/>
  <c r="T559" i="19"/>
  <c r="T560" i="19"/>
  <c r="T561" i="19"/>
  <c r="T562" i="19"/>
  <c r="T563" i="19"/>
  <c r="T564" i="19"/>
  <c r="T565" i="19"/>
  <c r="T566" i="19"/>
  <c r="T567" i="19"/>
  <c r="T568" i="19"/>
  <c r="V568" i="19" s="1"/>
  <c r="T569" i="19"/>
  <c r="T570" i="19"/>
  <c r="V570" i="19" s="1"/>
  <c r="T571" i="19"/>
  <c r="T572" i="19"/>
  <c r="V572" i="19" s="1"/>
  <c r="T573" i="19"/>
  <c r="T574" i="19"/>
  <c r="T575" i="19"/>
  <c r="T576" i="19"/>
  <c r="T577" i="19"/>
  <c r="T578" i="19"/>
  <c r="T579" i="19"/>
  <c r="T580" i="19"/>
  <c r="T581" i="19"/>
  <c r="T582" i="19"/>
  <c r="T583" i="19"/>
  <c r="T584" i="19"/>
  <c r="T585" i="19"/>
  <c r="T586" i="19"/>
  <c r="T587" i="19"/>
  <c r="T588" i="19"/>
  <c r="T589" i="19"/>
  <c r="T590" i="19"/>
  <c r="T591" i="19"/>
  <c r="T592" i="19"/>
  <c r="V592" i="19" s="1"/>
  <c r="T593" i="19"/>
  <c r="T594" i="19"/>
  <c r="U594" i="19" s="1"/>
  <c r="T595" i="19"/>
  <c r="T596" i="19"/>
  <c r="U596" i="19" s="1"/>
  <c r="T597" i="19"/>
  <c r="T598" i="19"/>
  <c r="T599" i="19"/>
  <c r="T600" i="19"/>
  <c r="T601" i="19"/>
  <c r="T602" i="19"/>
  <c r="T603" i="19"/>
  <c r="T604" i="19"/>
  <c r="T605" i="19"/>
  <c r="T606" i="19"/>
  <c r="T607" i="19"/>
  <c r="T608" i="19"/>
  <c r="T609" i="19"/>
  <c r="T610" i="19"/>
  <c r="T611" i="19"/>
  <c r="T612" i="19"/>
  <c r="T613" i="19"/>
  <c r="T614" i="19"/>
  <c r="T615" i="19"/>
  <c r="T616" i="19"/>
  <c r="T617" i="19"/>
  <c r="T618" i="19"/>
  <c r="V618" i="19" s="1"/>
  <c r="T619" i="19"/>
  <c r="T620" i="19"/>
  <c r="T621" i="19"/>
  <c r="T622" i="19"/>
  <c r="T623" i="19"/>
  <c r="T624" i="19"/>
  <c r="T625" i="19"/>
  <c r="T626" i="19"/>
  <c r="T627" i="19"/>
  <c r="T628" i="19"/>
  <c r="T629" i="19"/>
  <c r="T630" i="19"/>
  <c r="T631" i="19"/>
  <c r="T632" i="19"/>
  <c r="T633" i="19"/>
  <c r="T634" i="19"/>
  <c r="T635" i="19"/>
  <c r="T636" i="19"/>
  <c r="T637" i="19"/>
  <c r="T638" i="19"/>
  <c r="T639" i="19"/>
  <c r="T640" i="19"/>
  <c r="U640" i="19" s="1"/>
  <c r="T641" i="19"/>
  <c r="T642" i="19"/>
  <c r="T643" i="19"/>
  <c r="T644" i="19"/>
  <c r="U644" i="19" s="1"/>
  <c r="T645" i="19"/>
  <c r="T646" i="19"/>
  <c r="T647" i="19"/>
  <c r="T648" i="19"/>
  <c r="T649" i="19"/>
  <c r="T650" i="19"/>
  <c r="T651" i="19"/>
  <c r="T652" i="19"/>
  <c r="T653" i="19"/>
  <c r="T654" i="19"/>
  <c r="T655" i="19"/>
  <c r="T656" i="19"/>
  <c r="T657" i="19"/>
  <c r="T658" i="19"/>
  <c r="T659" i="19"/>
  <c r="T660" i="19"/>
  <c r="T661" i="19"/>
  <c r="T662" i="19"/>
  <c r="T663" i="19"/>
  <c r="T664" i="19"/>
  <c r="T665" i="19"/>
  <c r="T666" i="19"/>
  <c r="T667" i="19"/>
  <c r="T668" i="19"/>
  <c r="T669" i="19"/>
  <c r="T670" i="19"/>
  <c r="T671" i="19"/>
  <c r="T672" i="19"/>
  <c r="T673" i="19"/>
  <c r="T674" i="19"/>
  <c r="T675" i="19"/>
  <c r="T676" i="19"/>
  <c r="T677" i="19"/>
  <c r="T678" i="19"/>
  <c r="T679" i="19"/>
  <c r="T680" i="19"/>
  <c r="T681" i="19"/>
  <c r="T682" i="19"/>
  <c r="T683" i="19"/>
  <c r="T684" i="19"/>
  <c r="T685" i="19"/>
  <c r="T686" i="19"/>
  <c r="T687" i="19"/>
  <c r="T688" i="19"/>
  <c r="T689" i="19"/>
  <c r="T690" i="19"/>
  <c r="V690" i="19" s="1"/>
  <c r="T691" i="19"/>
  <c r="T692" i="19"/>
  <c r="T693" i="19"/>
  <c r="T694" i="19"/>
  <c r="T695" i="19"/>
  <c r="T696" i="19"/>
  <c r="T697" i="19"/>
  <c r="T698" i="19"/>
  <c r="T699" i="19"/>
  <c r="T700" i="19"/>
  <c r="T701" i="19"/>
  <c r="T702" i="19"/>
  <c r="T703" i="19"/>
  <c r="T704" i="19"/>
  <c r="T705" i="19"/>
  <c r="T706" i="19"/>
  <c r="T707" i="19"/>
  <c r="T708" i="19"/>
  <c r="T709" i="19"/>
  <c r="T710" i="19"/>
  <c r="T711" i="19"/>
  <c r="T712" i="19"/>
  <c r="U712" i="19" s="1"/>
  <c r="T713" i="19"/>
  <c r="T714" i="19"/>
  <c r="T715" i="19"/>
  <c r="T716" i="19"/>
  <c r="T717" i="19"/>
  <c r="T718" i="19"/>
  <c r="T719" i="19"/>
  <c r="T720" i="19"/>
  <c r="T721" i="19"/>
  <c r="T722" i="19"/>
  <c r="T723" i="19"/>
  <c r="T724" i="19"/>
  <c r="T725" i="19"/>
  <c r="T726" i="19"/>
  <c r="T727" i="19"/>
  <c r="T728" i="19"/>
  <c r="T729" i="19"/>
  <c r="T730" i="19"/>
  <c r="T731" i="19"/>
  <c r="T732" i="19"/>
  <c r="T733" i="19"/>
  <c r="T734" i="19"/>
  <c r="T735" i="19"/>
  <c r="T736" i="19"/>
  <c r="T737" i="19"/>
  <c r="T738" i="19"/>
  <c r="T739" i="19"/>
  <c r="T740" i="19"/>
  <c r="T741" i="19"/>
  <c r="T742" i="19"/>
  <c r="T743" i="19"/>
  <c r="T744" i="19"/>
  <c r="T745" i="19"/>
  <c r="T746" i="19"/>
  <c r="T747" i="19"/>
  <c r="T748" i="19"/>
  <c r="T749" i="19"/>
  <c r="T750" i="19"/>
  <c r="T751" i="19"/>
  <c r="T752" i="19"/>
  <c r="T753" i="19"/>
  <c r="T754" i="19"/>
  <c r="T755" i="19"/>
  <c r="T756" i="19"/>
  <c r="T757" i="19"/>
  <c r="T758" i="19"/>
  <c r="T759" i="19"/>
  <c r="T760" i="19"/>
  <c r="U760" i="19" s="1"/>
  <c r="T761" i="19"/>
  <c r="T762" i="19"/>
  <c r="T763" i="19"/>
  <c r="T764" i="19"/>
  <c r="T765" i="19"/>
  <c r="T766" i="19"/>
  <c r="T767" i="19"/>
  <c r="T768" i="19"/>
  <c r="T769" i="19"/>
  <c r="T770" i="19"/>
  <c r="T771" i="19"/>
  <c r="T772" i="19"/>
  <c r="T773" i="19"/>
  <c r="T774" i="19"/>
  <c r="T775" i="19"/>
  <c r="T776" i="19"/>
  <c r="T777" i="19"/>
  <c r="T778" i="19"/>
  <c r="T779" i="19"/>
  <c r="T780" i="19"/>
  <c r="T781" i="19"/>
  <c r="T782" i="19"/>
  <c r="T783" i="19"/>
  <c r="T784" i="19"/>
  <c r="T785" i="19"/>
  <c r="U785" i="19" s="1"/>
  <c r="T786" i="19"/>
  <c r="V786" i="19" s="1"/>
  <c r="T787" i="19"/>
  <c r="T788" i="19"/>
  <c r="V788" i="19" s="1"/>
  <c r="T789" i="19"/>
  <c r="T790" i="19"/>
  <c r="T791" i="19"/>
  <c r="T792" i="19"/>
  <c r="T793" i="19"/>
  <c r="T794" i="19"/>
  <c r="T795" i="19"/>
  <c r="T796" i="19"/>
  <c r="T797" i="19"/>
  <c r="T798" i="19"/>
  <c r="T799" i="19"/>
  <c r="T800" i="19"/>
  <c r="T801" i="19"/>
  <c r="T802" i="19"/>
  <c r="T803" i="19"/>
  <c r="T804" i="19"/>
  <c r="T805" i="19"/>
  <c r="T806" i="19"/>
  <c r="T807" i="19"/>
  <c r="V807" i="19" s="1"/>
  <c r="T808" i="19"/>
  <c r="T809" i="19"/>
  <c r="T810" i="19"/>
  <c r="T811" i="19"/>
  <c r="T812" i="19"/>
  <c r="T813" i="19"/>
  <c r="T814" i="19"/>
  <c r="T815" i="19"/>
  <c r="T816" i="19"/>
  <c r="T817" i="19"/>
  <c r="T818" i="19"/>
  <c r="T819" i="19"/>
  <c r="T820" i="19"/>
  <c r="T821" i="19"/>
  <c r="T822" i="19"/>
  <c r="T823" i="19"/>
  <c r="T824" i="19"/>
  <c r="T825" i="19"/>
  <c r="T826" i="19"/>
  <c r="T827" i="19"/>
  <c r="T828" i="19"/>
  <c r="T829" i="19"/>
  <c r="T830" i="19"/>
  <c r="T831" i="19"/>
  <c r="T832" i="19"/>
  <c r="V832" i="19" s="1"/>
  <c r="T833" i="19"/>
  <c r="T834" i="19"/>
  <c r="T835" i="19"/>
  <c r="T836" i="19"/>
  <c r="T837" i="19"/>
  <c r="T838" i="19"/>
  <c r="T839" i="19"/>
  <c r="T840" i="19"/>
  <c r="T841" i="19"/>
  <c r="T842" i="19"/>
  <c r="T843" i="19"/>
  <c r="T844" i="19"/>
  <c r="T845" i="19"/>
  <c r="T846" i="19"/>
  <c r="T847" i="19"/>
  <c r="T848" i="19"/>
  <c r="T849" i="19"/>
  <c r="T850" i="19"/>
  <c r="T851" i="19"/>
  <c r="T852" i="19"/>
  <c r="T853" i="19"/>
  <c r="T854" i="19"/>
  <c r="T855" i="19"/>
  <c r="T856" i="19"/>
  <c r="T857" i="19"/>
  <c r="V857" i="19" s="1"/>
  <c r="T858" i="19"/>
  <c r="T859" i="19"/>
  <c r="T860" i="19"/>
  <c r="T861" i="19"/>
  <c r="T862" i="19"/>
  <c r="T863" i="19"/>
  <c r="T864" i="19"/>
  <c r="T865" i="19"/>
  <c r="T866" i="19"/>
  <c r="T867" i="19"/>
  <c r="T868" i="19"/>
  <c r="T869" i="19"/>
  <c r="T870" i="19"/>
  <c r="T871" i="19"/>
  <c r="T872" i="19"/>
  <c r="T873" i="19"/>
  <c r="T874" i="19"/>
  <c r="T875" i="19"/>
  <c r="T876" i="19"/>
  <c r="T877" i="19"/>
  <c r="T878" i="19"/>
  <c r="T879" i="19"/>
  <c r="T880" i="19"/>
  <c r="T881" i="19"/>
  <c r="V881" i="19" s="1"/>
  <c r="T882" i="19"/>
  <c r="U882" i="19" s="1"/>
  <c r="T883" i="19"/>
  <c r="T884" i="19"/>
  <c r="T885" i="19"/>
  <c r="T886" i="19"/>
  <c r="T887" i="19"/>
  <c r="T888" i="19"/>
  <c r="T889" i="19"/>
  <c r="T890" i="19"/>
  <c r="T891" i="19"/>
  <c r="T892" i="19"/>
  <c r="T893" i="19"/>
  <c r="T894" i="19"/>
  <c r="T895" i="19"/>
  <c r="T896" i="19"/>
  <c r="T897" i="19"/>
  <c r="T898" i="19"/>
  <c r="T899" i="19"/>
  <c r="T900" i="19"/>
  <c r="T901" i="19"/>
  <c r="T902" i="19"/>
  <c r="T903" i="19"/>
  <c r="T904" i="19"/>
  <c r="T905" i="19"/>
  <c r="T906" i="19"/>
  <c r="T907" i="19"/>
  <c r="T908" i="19"/>
  <c r="T909" i="19"/>
  <c r="T910" i="19"/>
  <c r="T911" i="19"/>
  <c r="T912" i="19"/>
  <c r="T913" i="19"/>
  <c r="T914" i="19"/>
  <c r="T915" i="19"/>
  <c r="T916" i="19"/>
  <c r="T917" i="19"/>
  <c r="T918" i="19"/>
  <c r="T919" i="19"/>
  <c r="T920" i="19"/>
  <c r="T921" i="19"/>
  <c r="T922" i="19"/>
  <c r="T923" i="19"/>
  <c r="T924" i="19"/>
  <c r="T925" i="19"/>
  <c r="T926" i="19"/>
  <c r="T927" i="19"/>
  <c r="T928" i="19"/>
  <c r="V928" i="19" s="1"/>
  <c r="T929" i="19"/>
  <c r="T930" i="19"/>
  <c r="T931" i="19"/>
  <c r="T932" i="19"/>
  <c r="T933" i="19"/>
  <c r="T934" i="19"/>
  <c r="T935" i="19"/>
  <c r="T936" i="19"/>
  <c r="T937" i="19"/>
  <c r="T938" i="19"/>
  <c r="T939" i="19"/>
  <c r="T940" i="19"/>
  <c r="T941" i="19"/>
  <c r="T942" i="19"/>
  <c r="T943" i="19"/>
  <c r="T944" i="19"/>
  <c r="T945" i="19"/>
  <c r="T946" i="19"/>
  <c r="T947" i="19"/>
  <c r="T948" i="19"/>
  <c r="T949" i="19"/>
  <c r="T950" i="19"/>
  <c r="T951" i="19"/>
  <c r="T952" i="19"/>
  <c r="T953" i="19"/>
  <c r="T954" i="19"/>
  <c r="T955" i="19"/>
  <c r="T956" i="19"/>
  <c r="T957" i="19"/>
  <c r="T958" i="19"/>
  <c r="T959" i="19"/>
  <c r="T960" i="19"/>
  <c r="T961" i="19"/>
  <c r="T962" i="19"/>
  <c r="T963" i="19"/>
  <c r="T964" i="19"/>
  <c r="T965" i="19"/>
  <c r="T966" i="19"/>
  <c r="T967" i="19"/>
  <c r="T968" i="19"/>
  <c r="T969" i="19"/>
  <c r="T970" i="19"/>
  <c r="T971" i="19"/>
  <c r="T972" i="19"/>
  <c r="T973" i="19"/>
  <c r="T974" i="19"/>
  <c r="T975" i="19"/>
  <c r="T976" i="19"/>
  <c r="U976" i="19" s="1"/>
  <c r="T977" i="19"/>
  <c r="T978" i="19"/>
  <c r="T979" i="19"/>
  <c r="T980" i="19"/>
  <c r="T981" i="19"/>
  <c r="T982" i="19"/>
  <c r="T983" i="19"/>
  <c r="T984" i="19"/>
  <c r="T985" i="19"/>
  <c r="T986" i="19"/>
  <c r="T987" i="19"/>
  <c r="T988" i="19"/>
  <c r="T989" i="19"/>
  <c r="T990" i="19"/>
  <c r="T991" i="19"/>
  <c r="T992" i="19"/>
  <c r="T993" i="19"/>
  <c r="T994" i="19"/>
  <c r="T995" i="19"/>
  <c r="T996" i="19"/>
  <c r="T997" i="19"/>
  <c r="T998" i="19"/>
  <c r="T999" i="19"/>
  <c r="T1000" i="19"/>
  <c r="V1000" i="19" s="1"/>
  <c r="T1001" i="19"/>
  <c r="T1002" i="19"/>
  <c r="U1002" i="19" s="1"/>
  <c r="T1003" i="19"/>
  <c r="T1004" i="19"/>
  <c r="T1005" i="19"/>
  <c r="T1006" i="19"/>
  <c r="T1007" i="19"/>
  <c r="T1008" i="19"/>
  <c r="T1009" i="19"/>
  <c r="T1010" i="19"/>
  <c r="T1011" i="19"/>
  <c r="T1012" i="19"/>
  <c r="T1013" i="19"/>
  <c r="T1014" i="19"/>
  <c r="T1015" i="19"/>
  <c r="T1016" i="19"/>
  <c r="T1017" i="19"/>
  <c r="T1018" i="19"/>
  <c r="T1019" i="19"/>
  <c r="T1020" i="19"/>
  <c r="T1021" i="19"/>
  <c r="T1022" i="19"/>
  <c r="T1023" i="19"/>
  <c r="T1024" i="19"/>
  <c r="T1025" i="19"/>
  <c r="T1026" i="19"/>
  <c r="T1027" i="19"/>
  <c r="T1028" i="19"/>
  <c r="T1029" i="19"/>
  <c r="T1030" i="19"/>
  <c r="T1031" i="19"/>
  <c r="T1032" i="19"/>
  <c r="T1033" i="19"/>
  <c r="T1034" i="19"/>
  <c r="T1035" i="19"/>
  <c r="T1036" i="19"/>
  <c r="T1037" i="19"/>
  <c r="T1038" i="19"/>
  <c r="T1039" i="19"/>
  <c r="T1040" i="19"/>
  <c r="T1041" i="19"/>
  <c r="T1042" i="19"/>
  <c r="T1043" i="19"/>
  <c r="T1044" i="19"/>
  <c r="T1045" i="19"/>
  <c r="T1046" i="19"/>
  <c r="T1047" i="19"/>
  <c r="T1048" i="19"/>
  <c r="T1049" i="19"/>
  <c r="T1050" i="19"/>
  <c r="T1051" i="19"/>
  <c r="T1052" i="19"/>
  <c r="U1052" i="19" s="1"/>
  <c r="T1053" i="19"/>
  <c r="T1054" i="19"/>
  <c r="T1055" i="19"/>
  <c r="T1056" i="19"/>
  <c r="T1057" i="19"/>
  <c r="T1058" i="19"/>
  <c r="T1059" i="19"/>
  <c r="T1060" i="19"/>
  <c r="T1061" i="19"/>
  <c r="T1062" i="19"/>
  <c r="T1063" i="19"/>
  <c r="T1064" i="19"/>
  <c r="T1065" i="19"/>
  <c r="T1066" i="19"/>
  <c r="T1067" i="19"/>
  <c r="T1068" i="19"/>
  <c r="T1069" i="19"/>
  <c r="T1070" i="19"/>
  <c r="T1071" i="19"/>
  <c r="T1072" i="19"/>
  <c r="T1073" i="19"/>
  <c r="T1074" i="19"/>
  <c r="U1074" i="19" s="1"/>
  <c r="T1075" i="19"/>
  <c r="T1076" i="19"/>
  <c r="T1077" i="19"/>
  <c r="T1078" i="19"/>
  <c r="T1079" i="19"/>
  <c r="T1080" i="19"/>
  <c r="T1081" i="19"/>
  <c r="T1082" i="19"/>
  <c r="T1083" i="19"/>
  <c r="T1084" i="19"/>
  <c r="T1085" i="19"/>
  <c r="T1086" i="19"/>
  <c r="T1087" i="19"/>
  <c r="T1088" i="19"/>
  <c r="T1089" i="19"/>
  <c r="T1090" i="19"/>
  <c r="T1091" i="19"/>
  <c r="T1092" i="19"/>
  <c r="T1093" i="19"/>
  <c r="T1094" i="19"/>
  <c r="V1094" i="19" s="1"/>
  <c r="T1095" i="19"/>
  <c r="T1096" i="19"/>
  <c r="U1096" i="19" s="1"/>
  <c r="T1097" i="19"/>
  <c r="T1098" i="19"/>
  <c r="T1099" i="19"/>
  <c r="T1100" i="19"/>
  <c r="T1101" i="19"/>
  <c r="T1102" i="19"/>
  <c r="T1103" i="19"/>
  <c r="T1104" i="19"/>
  <c r="T1105" i="19"/>
  <c r="T1106" i="19"/>
  <c r="T1107" i="19"/>
  <c r="T1108" i="19"/>
  <c r="T1109" i="19"/>
  <c r="T1110" i="19"/>
  <c r="T1111" i="19"/>
  <c r="T1112" i="19"/>
  <c r="T1113" i="19"/>
  <c r="T1114" i="19"/>
  <c r="T1115" i="19"/>
  <c r="T1116" i="19"/>
  <c r="T1117" i="19"/>
  <c r="T1118" i="19"/>
  <c r="T1119" i="19"/>
  <c r="T1120" i="19"/>
  <c r="U1120" i="19" s="1"/>
  <c r="T1121" i="19"/>
  <c r="T1122" i="19"/>
  <c r="T1123" i="19"/>
  <c r="V1123" i="19" s="1"/>
  <c r="T1124" i="19"/>
  <c r="U1124" i="19" s="1"/>
  <c r="T1125" i="19"/>
  <c r="T1126" i="19"/>
  <c r="T1127" i="19"/>
  <c r="T1128" i="19"/>
  <c r="T1129" i="19"/>
  <c r="T1130" i="19"/>
  <c r="T1131" i="19"/>
  <c r="T1132" i="19"/>
  <c r="T1133" i="19"/>
  <c r="T1134" i="19"/>
  <c r="T1135" i="19"/>
  <c r="T1136" i="19"/>
  <c r="T1137" i="19"/>
  <c r="T1138" i="19"/>
  <c r="T1139" i="19"/>
  <c r="T1140" i="19"/>
  <c r="T1141" i="19"/>
  <c r="T1142" i="19"/>
  <c r="T1143" i="19"/>
  <c r="T1144" i="19"/>
  <c r="V1144" i="19" s="1"/>
  <c r="T1145" i="19"/>
  <c r="T1146" i="19"/>
  <c r="T1147" i="19"/>
  <c r="T1148" i="19"/>
  <c r="T1149" i="19"/>
  <c r="T1150" i="19"/>
  <c r="T1151" i="19"/>
  <c r="T1152" i="19"/>
  <c r="T1153" i="19"/>
  <c r="T1154" i="19"/>
  <c r="T1155" i="19"/>
  <c r="T1156" i="19"/>
  <c r="T1157" i="19"/>
  <c r="T1158" i="19"/>
  <c r="T1159" i="19"/>
  <c r="T1160" i="19"/>
  <c r="T1161" i="19"/>
  <c r="T1162" i="19"/>
  <c r="T1163" i="19"/>
  <c r="T1164" i="19"/>
  <c r="T1165" i="19"/>
  <c r="T1166" i="19"/>
  <c r="T1167" i="19"/>
  <c r="T1168" i="19"/>
  <c r="V1168" i="19" s="1"/>
  <c r="T1169" i="19"/>
  <c r="T1170" i="19"/>
  <c r="V1170" i="19" s="1"/>
  <c r="T1171" i="19"/>
  <c r="T1172" i="19"/>
  <c r="T1173" i="19"/>
  <c r="T1174" i="19"/>
  <c r="T1175" i="19"/>
  <c r="T1176" i="19"/>
  <c r="T1177" i="19"/>
  <c r="T1178" i="19"/>
  <c r="T1179" i="19"/>
  <c r="T1180" i="19"/>
  <c r="T1181" i="19"/>
  <c r="T1182" i="19"/>
  <c r="T1183" i="19"/>
  <c r="T1184" i="19"/>
  <c r="T1185" i="19"/>
  <c r="T1186" i="19"/>
  <c r="T1187" i="19"/>
  <c r="T1188" i="19"/>
  <c r="T1189" i="19"/>
  <c r="T1190" i="19"/>
  <c r="T1191" i="19"/>
  <c r="T1192" i="19"/>
  <c r="U1192" i="19" s="1"/>
  <c r="T1193" i="19"/>
  <c r="V1193" i="19" s="1"/>
  <c r="T1194" i="19"/>
  <c r="V1194" i="19" s="1"/>
  <c r="T1195" i="19"/>
  <c r="T1196" i="19"/>
  <c r="T1197" i="19"/>
  <c r="T1198" i="19"/>
  <c r="T1199" i="19"/>
  <c r="T1200" i="19"/>
  <c r="T1201" i="19"/>
  <c r="T1202" i="19"/>
  <c r="T1203" i="19"/>
  <c r="T1204" i="19"/>
  <c r="T1205" i="19"/>
  <c r="T1206" i="19"/>
  <c r="T1207" i="19"/>
  <c r="T1208" i="19"/>
  <c r="T1209" i="19"/>
  <c r="T1210" i="19"/>
  <c r="T1211" i="19"/>
  <c r="T1212" i="19"/>
  <c r="T1213" i="19"/>
  <c r="T1214" i="19"/>
  <c r="U1214" i="19" s="1"/>
  <c r="T1215" i="19"/>
  <c r="T1216" i="19"/>
  <c r="V1216" i="19" s="1"/>
  <c r="T1217" i="19"/>
  <c r="T1218" i="19"/>
  <c r="T1219" i="19"/>
  <c r="T1220" i="19"/>
  <c r="T1221" i="19"/>
  <c r="T1222" i="19"/>
  <c r="T1223" i="19"/>
  <c r="T1224" i="19"/>
  <c r="T1225" i="19"/>
  <c r="T1226" i="19"/>
  <c r="T1227" i="19"/>
  <c r="T1228" i="19"/>
  <c r="T1229" i="19"/>
  <c r="T1230" i="19"/>
  <c r="T1231" i="19"/>
  <c r="T1232" i="19"/>
  <c r="T1233" i="19"/>
  <c r="T1234" i="19"/>
  <c r="T1235" i="19"/>
  <c r="T1236" i="19"/>
  <c r="T1237" i="19"/>
  <c r="T1238" i="19"/>
  <c r="T1239" i="19"/>
  <c r="T1240" i="19"/>
  <c r="T1241" i="19"/>
  <c r="T1242" i="19"/>
  <c r="T1243" i="19"/>
  <c r="T1244" i="19"/>
  <c r="U1244" i="19" s="1"/>
  <c r="T1245" i="19"/>
  <c r="T1246" i="19"/>
  <c r="T1247" i="19"/>
  <c r="T1248" i="19"/>
  <c r="T1249" i="19"/>
  <c r="T1250" i="19"/>
  <c r="T1251" i="19"/>
  <c r="T1252" i="19"/>
  <c r="T1253" i="19"/>
  <c r="T1254" i="19"/>
  <c r="T1255" i="19"/>
  <c r="T1256" i="19"/>
  <c r="T1257" i="19"/>
  <c r="T1258" i="19"/>
  <c r="T1259" i="19"/>
  <c r="T1260" i="19"/>
  <c r="T1261" i="19"/>
  <c r="T1262" i="19"/>
  <c r="T1263" i="19"/>
  <c r="T1264" i="19"/>
  <c r="U1264" i="19" s="1"/>
  <c r="T1265" i="19"/>
  <c r="T1266" i="19"/>
  <c r="T1267" i="19"/>
  <c r="T1268" i="19"/>
  <c r="U1268" i="19" s="1"/>
  <c r="T1269" i="19"/>
  <c r="T1270" i="19"/>
  <c r="T1271" i="19"/>
  <c r="T1272" i="19"/>
  <c r="T1273" i="19"/>
  <c r="T1274" i="19"/>
  <c r="T1275" i="19"/>
  <c r="T1276" i="19"/>
  <c r="T1277" i="19"/>
  <c r="T1278" i="19"/>
  <c r="T1279" i="19"/>
  <c r="T1280" i="19"/>
  <c r="T1281" i="19"/>
  <c r="T1282" i="19"/>
  <c r="T1283" i="19"/>
  <c r="T1284" i="19"/>
  <c r="T1285" i="19"/>
  <c r="T1286" i="19"/>
  <c r="T1287" i="19"/>
  <c r="T1288" i="19"/>
  <c r="U1288" i="19" s="1"/>
  <c r="T1289" i="19"/>
  <c r="U1289" i="19" s="1"/>
  <c r="T1290" i="19"/>
  <c r="V1290" i="19" s="1"/>
  <c r="T1291" i="19"/>
  <c r="T1292" i="19"/>
  <c r="T1293" i="19"/>
  <c r="T1294" i="19"/>
  <c r="T1295" i="19"/>
  <c r="T1296" i="19"/>
  <c r="T1297" i="19"/>
  <c r="T1298" i="19"/>
  <c r="T1299" i="19"/>
  <c r="T1300" i="19"/>
  <c r="T1301" i="19"/>
  <c r="T1302" i="19"/>
  <c r="T1303" i="19"/>
  <c r="T1304" i="19"/>
  <c r="T1305" i="19"/>
  <c r="T1306" i="19"/>
  <c r="T1307" i="19"/>
  <c r="T1308" i="19"/>
  <c r="T1309" i="19"/>
  <c r="T1310" i="19"/>
  <c r="T1311" i="19"/>
  <c r="T1312" i="19"/>
  <c r="T1313" i="19"/>
  <c r="T1314" i="19"/>
  <c r="T1315" i="19"/>
  <c r="T1316" i="19"/>
  <c r="U1316" i="19" s="1"/>
  <c r="T1317" i="19"/>
  <c r="T1318" i="19"/>
  <c r="T1319" i="19"/>
  <c r="T1320" i="19"/>
  <c r="T1321" i="19"/>
  <c r="T1322" i="19"/>
  <c r="T1323" i="19"/>
  <c r="T1324" i="19"/>
  <c r="T1325" i="19"/>
  <c r="T1326" i="19"/>
  <c r="T1327" i="19"/>
  <c r="T1328" i="19"/>
  <c r="T1329" i="19"/>
  <c r="T1330" i="19"/>
  <c r="T1331" i="19"/>
  <c r="T1332" i="19"/>
  <c r="T1333" i="19"/>
  <c r="T1334" i="19"/>
  <c r="T1335" i="19"/>
  <c r="T1336" i="19"/>
  <c r="U1336" i="19" s="1"/>
  <c r="T1337" i="19"/>
  <c r="T1338" i="19"/>
  <c r="T1339" i="19"/>
  <c r="T1340" i="19"/>
  <c r="T1341" i="19"/>
  <c r="T1342" i="19"/>
  <c r="T1343" i="19"/>
  <c r="T1344" i="19"/>
  <c r="T1345" i="19"/>
  <c r="T1346" i="19"/>
  <c r="T1347" i="19"/>
  <c r="T1348" i="19"/>
  <c r="T1349" i="19"/>
  <c r="T1350" i="19"/>
  <c r="T1351" i="19"/>
  <c r="T1352" i="19"/>
  <c r="T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21" i="19"/>
  <c r="S22" i="19"/>
  <c r="S23" i="19"/>
  <c r="S24" i="19"/>
  <c r="S25" i="19"/>
  <c r="S26" i="19"/>
  <c r="S27" i="19"/>
  <c r="S28" i="19"/>
  <c r="S29" i="19"/>
  <c r="S30" i="19"/>
  <c r="S31" i="19"/>
  <c r="S32" i="19"/>
  <c r="S33" i="19"/>
  <c r="S34" i="19"/>
  <c r="S35" i="19"/>
  <c r="S36" i="19"/>
  <c r="S37" i="19"/>
  <c r="S38" i="19"/>
  <c r="S39" i="19"/>
  <c r="S40" i="19"/>
  <c r="S41" i="19"/>
  <c r="S42" i="19"/>
  <c r="S43" i="19"/>
  <c r="S44" i="19"/>
  <c r="S45" i="19"/>
  <c r="S46" i="19"/>
  <c r="S47" i="19"/>
  <c r="S48" i="19"/>
  <c r="S49" i="19"/>
  <c r="S50" i="19"/>
  <c r="S51" i="19"/>
  <c r="S52" i="19"/>
  <c r="S53" i="19"/>
  <c r="S54" i="19"/>
  <c r="S55" i="19"/>
  <c r="S56" i="19"/>
  <c r="S57" i="19"/>
  <c r="S58" i="19"/>
  <c r="S59" i="19"/>
  <c r="S60" i="19"/>
  <c r="S61" i="19"/>
  <c r="S62" i="19"/>
  <c r="S63" i="19"/>
  <c r="S64" i="19"/>
  <c r="S65" i="19"/>
  <c r="S66" i="19"/>
  <c r="S67" i="19"/>
  <c r="S68" i="19"/>
  <c r="S69" i="19"/>
  <c r="S70" i="19"/>
  <c r="S71" i="19"/>
  <c r="S72" i="19"/>
  <c r="S73" i="19"/>
  <c r="S74" i="19"/>
  <c r="S75" i="19"/>
  <c r="S76" i="19"/>
  <c r="S77" i="19"/>
  <c r="S78" i="19"/>
  <c r="S79" i="19"/>
  <c r="S80" i="19"/>
  <c r="S81" i="19"/>
  <c r="S82" i="19"/>
  <c r="S83" i="19"/>
  <c r="S84" i="19"/>
  <c r="S85" i="19"/>
  <c r="S86" i="19"/>
  <c r="S87" i="19"/>
  <c r="S88" i="19"/>
  <c r="S89" i="19"/>
  <c r="S90" i="19"/>
  <c r="S91" i="19"/>
  <c r="S92" i="19"/>
  <c r="S93" i="19"/>
  <c r="S94" i="19"/>
  <c r="S95" i="19"/>
  <c r="S96" i="19"/>
  <c r="S97" i="19"/>
  <c r="S98" i="19"/>
  <c r="S99" i="19"/>
  <c r="S100" i="19"/>
  <c r="S101" i="19"/>
  <c r="S102" i="19"/>
  <c r="S103" i="19"/>
  <c r="S104" i="19"/>
  <c r="S105" i="19"/>
  <c r="S106" i="19"/>
  <c r="S107" i="19"/>
  <c r="S108" i="19"/>
  <c r="S109" i="19"/>
  <c r="S110" i="19"/>
  <c r="S111" i="19"/>
  <c r="S112" i="19"/>
  <c r="S113" i="19"/>
  <c r="S114" i="19"/>
  <c r="S115" i="19"/>
  <c r="S116" i="19"/>
  <c r="S117" i="19"/>
  <c r="S118" i="19"/>
  <c r="S119" i="19"/>
  <c r="S120" i="19"/>
  <c r="S121" i="19"/>
  <c r="S122" i="19"/>
  <c r="S123" i="19"/>
  <c r="S124" i="19"/>
  <c r="S125" i="19"/>
  <c r="S126" i="19"/>
  <c r="S127" i="19"/>
  <c r="S128" i="19"/>
  <c r="S129" i="19"/>
  <c r="S130" i="19"/>
  <c r="S131" i="19"/>
  <c r="S132" i="19"/>
  <c r="S133" i="19"/>
  <c r="S134" i="19"/>
  <c r="S135" i="19"/>
  <c r="S136" i="19"/>
  <c r="S137" i="19"/>
  <c r="S138" i="19"/>
  <c r="S139" i="19"/>
  <c r="S140" i="19"/>
  <c r="S141" i="19"/>
  <c r="S142" i="19"/>
  <c r="S143" i="19"/>
  <c r="S144" i="19"/>
  <c r="S145" i="19"/>
  <c r="S146" i="19"/>
  <c r="S147" i="19"/>
  <c r="S148" i="19"/>
  <c r="S149" i="19"/>
  <c r="S150" i="19"/>
  <c r="S151" i="19"/>
  <c r="S152" i="19"/>
  <c r="S153" i="19"/>
  <c r="S154" i="19"/>
  <c r="S155" i="19"/>
  <c r="S156" i="19"/>
  <c r="S157" i="19"/>
  <c r="S158" i="19"/>
  <c r="S159" i="19"/>
  <c r="S160" i="19"/>
  <c r="S161" i="19"/>
  <c r="S162" i="19"/>
  <c r="S163" i="19"/>
  <c r="S164" i="19"/>
  <c r="S165" i="19"/>
  <c r="S166" i="19"/>
  <c r="S167" i="19"/>
  <c r="S168" i="19"/>
  <c r="S169" i="19"/>
  <c r="S170" i="19"/>
  <c r="S171" i="19"/>
  <c r="S172" i="19"/>
  <c r="S173" i="19"/>
  <c r="S174" i="19"/>
  <c r="S175" i="19"/>
  <c r="S176" i="19"/>
  <c r="S177" i="19"/>
  <c r="S178" i="19"/>
  <c r="S179" i="19"/>
  <c r="S180" i="19"/>
  <c r="S181" i="19"/>
  <c r="S182" i="19"/>
  <c r="S183" i="19"/>
  <c r="S184" i="19"/>
  <c r="S185" i="19"/>
  <c r="S186" i="19"/>
  <c r="S187" i="19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S243" i="19"/>
  <c r="S244" i="19"/>
  <c r="S245" i="19"/>
  <c r="S246" i="19"/>
  <c r="S247" i="19"/>
  <c r="S248" i="19"/>
  <c r="S249" i="19"/>
  <c r="S250" i="19"/>
  <c r="S251" i="19"/>
  <c r="S252" i="19"/>
  <c r="S253" i="19"/>
  <c r="S254" i="19"/>
  <c r="S255" i="19"/>
  <c r="S256" i="19"/>
  <c r="S257" i="19"/>
  <c r="S258" i="19"/>
  <c r="S259" i="19"/>
  <c r="S260" i="19"/>
  <c r="S261" i="19"/>
  <c r="S262" i="19"/>
  <c r="S263" i="19"/>
  <c r="S264" i="19"/>
  <c r="S265" i="19"/>
  <c r="S266" i="19"/>
  <c r="S267" i="19"/>
  <c r="S268" i="19"/>
  <c r="S269" i="19"/>
  <c r="S270" i="19"/>
  <c r="S271" i="19"/>
  <c r="S272" i="19"/>
  <c r="S273" i="19"/>
  <c r="S274" i="19"/>
  <c r="S275" i="19"/>
  <c r="S276" i="19"/>
  <c r="S277" i="19"/>
  <c r="S278" i="19"/>
  <c r="S279" i="19"/>
  <c r="S280" i="19"/>
  <c r="S281" i="19"/>
  <c r="S282" i="19"/>
  <c r="S283" i="19"/>
  <c r="S284" i="19"/>
  <c r="S285" i="19"/>
  <c r="S286" i="19"/>
  <c r="S287" i="19"/>
  <c r="S288" i="19"/>
  <c r="S289" i="19"/>
  <c r="S290" i="19"/>
  <c r="S291" i="19"/>
  <c r="S292" i="19"/>
  <c r="S293" i="19"/>
  <c r="S294" i="19"/>
  <c r="S295" i="19"/>
  <c r="S296" i="19"/>
  <c r="S297" i="19"/>
  <c r="S298" i="19"/>
  <c r="S299" i="19"/>
  <c r="S300" i="19"/>
  <c r="S301" i="19"/>
  <c r="S302" i="19"/>
  <c r="S303" i="19"/>
  <c r="S304" i="19"/>
  <c r="S305" i="19"/>
  <c r="S306" i="19"/>
  <c r="S307" i="19"/>
  <c r="S308" i="19"/>
  <c r="S309" i="19"/>
  <c r="S310" i="19"/>
  <c r="S311" i="19"/>
  <c r="S312" i="19"/>
  <c r="S313" i="19"/>
  <c r="S314" i="19"/>
  <c r="S315" i="19"/>
  <c r="S316" i="19"/>
  <c r="S317" i="19"/>
  <c r="S318" i="19"/>
  <c r="S319" i="19"/>
  <c r="S320" i="19"/>
  <c r="S321" i="19"/>
  <c r="S322" i="19"/>
  <c r="S323" i="19"/>
  <c r="S324" i="19"/>
  <c r="S325" i="19"/>
  <c r="S326" i="19"/>
  <c r="S327" i="19"/>
  <c r="S328" i="19"/>
  <c r="S329" i="19"/>
  <c r="S330" i="19"/>
  <c r="S331" i="19"/>
  <c r="S332" i="19"/>
  <c r="S333" i="19"/>
  <c r="S334" i="19"/>
  <c r="S335" i="19"/>
  <c r="S336" i="19"/>
  <c r="S337" i="19"/>
  <c r="S338" i="19"/>
  <c r="S339" i="19"/>
  <c r="S340" i="19"/>
  <c r="S341" i="19"/>
  <c r="S342" i="19"/>
  <c r="S343" i="19"/>
  <c r="S344" i="19"/>
  <c r="S345" i="19"/>
  <c r="S346" i="19"/>
  <c r="S347" i="19"/>
  <c r="S348" i="19"/>
  <c r="S349" i="19"/>
  <c r="S350" i="19"/>
  <c r="S351" i="19"/>
  <c r="S352" i="19"/>
  <c r="S353" i="19"/>
  <c r="S354" i="19"/>
  <c r="S355" i="19"/>
  <c r="S356" i="19"/>
  <c r="S357" i="19"/>
  <c r="S358" i="19"/>
  <c r="S359" i="19"/>
  <c r="S360" i="19"/>
  <c r="S361" i="19"/>
  <c r="S362" i="19"/>
  <c r="S363" i="19"/>
  <c r="S364" i="19"/>
  <c r="S365" i="19"/>
  <c r="S366" i="19"/>
  <c r="S367" i="19"/>
  <c r="S368" i="19"/>
  <c r="S369" i="19"/>
  <c r="S370" i="19"/>
  <c r="S371" i="19"/>
  <c r="S372" i="19"/>
  <c r="S373" i="19"/>
  <c r="S374" i="19"/>
  <c r="S375" i="19"/>
  <c r="S376" i="19"/>
  <c r="S377" i="19"/>
  <c r="S378" i="19"/>
  <c r="S379" i="19"/>
  <c r="S380" i="19"/>
  <c r="S381" i="19"/>
  <c r="S382" i="19"/>
  <c r="S383" i="19"/>
  <c r="S384" i="19"/>
  <c r="S385" i="19"/>
  <c r="S386" i="19"/>
  <c r="S387" i="19"/>
  <c r="S388" i="19"/>
  <c r="S389" i="19"/>
  <c r="S390" i="19"/>
  <c r="S391" i="19"/>
  <c r="S392" i="19"/>
  <c r="S393" i="19"/>
  <c r="S394" i="19"/>
  <c r="S395" i="19"/>
  <c r="S396" i="19"/>
  <c r="S397" i="19"/>
  <c r="S398" i="19"/>
  <c r="S399" i="19"/>
  <c r="S400" i="19"/>
  <c r="S401" i="19"/>
  <c r="S402" i="19"/>
  <c r="S403" i="19"/>
  <c r="S404" i="19"/>
  <c r="S405" i="19"/>
  <c r="S406" i="19"/>
  <c r="S407" i="19"/>
  <c r="S408" i="19"/>
  <c r="S409" i="19"/>
  <c r="S410" i="19"/>
  <c r="S411" i="19"/>
  <c r="S412" i="19"/>
  <c r="S413" i="19"/>
  <c r="S414" i="19"/>
  <c r="S415" i="19"/>
  <c r="S416" i="19"/>
  <c r="S417" i="19"/>
  <c r="S418" i="19"/>
  <c r="S419" i="19"/>
  <c r="S420" i="19"/>
  <c r="S421" i="19"/>
  <c r="S422" i="19"/>
  <c r="S423" i="19"/>
  <c r="S424" i="19"/>
  <c r="S425" i="19"/>
  <c r="S426" i="19"/>
  <c r="S427" i="19"/>
  <c r="S428" i="19"/>
  <c r="S429" i="19"/>
  <c r="S430" i="19"/>
  <c r="S431" i="19"/>
  <c r="S432" i="19"/>
  <c r="S433" i="19"/>
  <c r="S434" i="19"/>
  <c r="S435" i="19"/>
  <c r="S436" i="19"/>
  <c r="S437" i="19"/>
  <c r="S438" i="19"/>
  <c r="S439" i="19"/>
  <c r="S440" i="19"/>
  <c r="S441" i="19"/>
  <c r="S442" i="19"/>
  <c r="S443" i="19"/>
  <c r="S444" i="19"/>
  <c r="S445" i="19"/>
  <c r="S446" i="19"/>
  <c r="S447" i="19"/>
  <c r="S448" i="19"/>
  <c r="S449" i="19"/>
  <c r="S450" i="19"/>
  <c r="S451" i="19"/>
  <c r="S452" i="19"/>
  <c r="S453" i="19"/>
  <c r="S454" i="19"/>
  <c r="U454" i="19" s="1"/>
  <c r="S455" i="19"/>
  <c r="S456" i="19"/>
  <c r="V456" i="19" s="1"/>
  <c r="S457" i="19"/>
  <c r="S458" i="19"/>
  <c r="U458" i="19" s="1"/>
  <c r="S459" i="19"/>
  <c r="U459" i="19" s="1"/>
  <c r="S460" i="19"/>
  <c r="U460" i="19" s="1"/>
  <c r="S461" i="19"/>
  <c r="S462" i="19"/>
  <c r="S463" i="19"/>
  <c r="S464" i="19"/>
  <c r="S465" i="19"/>
  <c r="S466" i="19"/>
  <c r="U466" i="19" s="1"/>
  <c r="S467" i="19"/>
  <c r="U467" i="19" s="1"/>
  <c r="S468" i="19"/>
  <c r="V468" i="19" s="1"/>
  <c r="S469" i="19"/>
  <c r="S470" i="19"/>
  <c r="U470" i="19" s="1"/>
  <c r="S471" i="19"/>
  <c r="S472" i="19"/>
  <c r="S473" i="19"/>
  <c r="S474" i="19"/>
  <c r="S475" i="19"/>
  <c r="S476" i="19"/>
  <c r="S477" i="19"/>
  <c r="S478" i="19"/>
  <c r="S479" i="19"/>
  <c r="U479" i="19" s="1"/>
  <c r="S480" i="19"/>
  <c r="U480" i="19" s="1"/>
  <c r="S481" i="19"/>
  <c r="S482" i="19"/>
  <c r="S483" i="19"/>
  <c r="U483" i="19" s="1"/>
  <c r="S484" i="19"/>
  <c r="V484" i="19" s="1"/>
  <c r="S485" i="19"/>
  <c r="S486" i="19"/>
  <c r="S487" i="19"/>
  <c r="S488" i="19"/>
  <c r="S489" i="19"/>
  <c r="V489" i="19" s="1"/>
  <c r="S490" i="19"/>
  <c r="S491" i="19"/>
  <c r="U491" i="19" s="1"/>
  <c r="S492" i="19"/>
  <c r="S493" i="19"/>
  <c r="V493" i="19" s="1"/>
  <c r="S494" i="19"/>
  <c r="S495" i="19"/>
  <c r="S496" i="19"/>
  <c r="S497" i="19"/>
  <c r="S498" i="19"/>
  <c r="S499" i="19"/>
  <c r="S500" i="19"/>
  <c r="S501" i="19"/>
  <c r="S502" i="19"/>
  <c r="S503" i="19"/>
  <c r="S504" i="19"/>
  <c r="V504" i="19" s="1"/>
  <c r="S505" i="19"/>
  <c r="S506" i="19"/>
  <c r="V506" i="19" s="1"/>
  <c r="S507" i="19"/>
  <c r="V507" i="19" s="1"/>
  <c r="S508" i="19"/>
  <c r="V508" i="19" s="1"/>
  <c r="S509" i="19"/>
  <c r="U509" i="19" s="1"/>
  <c r="S510" i="19"/>
  <c r="U510" i="19" s="1"/>
  <c r="S511" i="19"/>
  <c r="U511" i="19" s="1"/>
  <c r="S512" i="19"/>
  <c r="U512" i="19" s="1"/>
  <c r="S513" i="19"/>
  <c r="S514" i="19"/>
  <c r="S515" i="19"/>
  <c r="V515" i="19" s="1"/>
  <c r="S516" i="19"/>
  <c r="V516" i="19" s="1"/>
  <c r="S517" i="19"/>
  <c r="S518" i="19"/>
  <c r="S519" i="19"/>
  <c r="S520" i="19"/>
  <c r="S521" i="19"/>
  <c r="S522" i="19"/>
  <c r="S523" i="19"/>
  <c r="S524" i="19"/>
  <c r="S525" i="19"/>
  <c r="S526" i="19"/>
  <c r="S527" i="19"/>
  <c r="S528" i="19"/>
  <c r="V528" i="19" s="1"/>
  <c r="S529" i="19"/>
  <c r="S530" i="19"/>
  <c r="U530" i="19" s="1"/>
  <c r="S531" i="19"/>
  <c r="U531" i="19" s="1"/>
  <c r="S532" i="19"/>
  <c r="V532" i="19" s="1"/>
  <c r="S533" i="19"/>
  <c r="S534" i="19"/>
  <c r="S535" i="19"/>
  <c r="V535" i="19" s="1"/>
  <c r="S536" i="19"/>
  <c r="U536" i="19" s="1"/>
  <c r="S537" i="19"/>
  <c r="U537" i="19" s="1"/>
  <c r="S538" i="19"/>
  <c r="U538" i="19" s="1"/>
  <c r="S539" i="19"/>
  <c r="V539" i="19" s="1"/>
  <c r="S540" i="19"/>
  <c r="V540" i="19" s="1"/>
  <c r="S541" i="19"/>
  <c r="S542" i="19"/>
  <c r="S543" i="19"/>
  <c r="S544" i="19"/>
  <c r="S545" i="19"/>
  <c r="S546" i="19"/>
  <c r="S547" i="19"/>
  <c r="S548" i="19"/>
  <c r="S549" i="19"/>
  <c r="S550" i="19"/>
  <c r="S551" i="19"/>
  <c r="S552" i="19"/>
  <c r="U552" i="19" s="1"/>
  <c r="S553" i="19"/>
  <c r="S554" i="19"/>
  <c r="V554" i="19" s="1"/>
  <c r="S555" i="19"/>
  <c r="V555" i="19" s="1"/>
  <c r="S556" i="19"/>
  <c r="U556" i="19" s="1"/>
  <c r="S557" i="19"/>
  <c r="U557" i="19" s="1"/>
  <c r="S558" i="19"/>
  <c r="S559" i="19"/>
  <c r="U559" i="19" s="1"/>
  <c r="S560" i="19"/>
  <c r="U560" i="19" s="1"/>
  <c r="S561" i="19"/>
  <c r="V561" i="19" s="1"/>
  <c r="S562" i="19"/>
  <c r="U562" i="19" s="1"/>
  <c r="S563" i="19"/>
  <c r="U563" i="19" s="1"/>
  <c r="S564" i="19"/>
  <c r="U564" i="19" s="1"/>
  <c r="S565" i="19"/>
  <c r="S566" i="19"/>
  <c r="S567" i="19"/>
  <c r="S568" i="19"/>
  <c r="S569" i="19"/>
  <c r="S570" i="19"/>
  <c r="S571" i="19"/>
  <c r="S572" i="19"/>
  <c r="S573" i="19"/>
  <c r="V573" i="19" s="1"/>
  <c r="S574" i="19"/>
  <c r="S575" i="19"/>
  <c r="U575" i="19" s="1"/>
  <c r="S576" i="19"/>
  <c r="U576" i="19" s="1"/>
  <c r="S577" i="19"/>
  <c r="S578" i="19"/>
  <c r="S579" i="19"/>
  <c r="V579" i="19" s="1"/>
  <c r="S580" i="19"/>
  <c r="U580" i="19" s="1"/>
  <c r="S581" i="19"/>
  <c r="S582" i="19"/>
  <c r="S583" i="19"/>
  <c r="S584" i="19"/>
  <c r="S585" i="19"/>
  <c r="V585" i="19" s="1"/>
  <c r="S586" i="19"/>
  <c r="V586" i="19" s="1"/>
  <c r="S587" i="19"/>
  <c r="V587" i="19" s="1"/>
  <c r="S588" i="19"/>
  <c r="S589" i="19"/>
  <c r="S590" i="19"/>
  <c r="S591" i="19"/>
  <c r="S592" i="19"/>
  <c r="S593" i="19"/>
  <c r="S594" i="19"/>
  <c r="S595" i="19"/>
  <c r="S596" i="19"/>
  <c r="S597" i="19"/>
  <c r="S598" i="19"/>
  <c r="S599" i="19"/>
  <c r="S600" i="19"/>
  <c r="U600" i="19" s="1"/>
  <c r="S601" i="19"/>
  <c r="S602" i="19"/>
  <c r="U602" i="19" s="1"/>
  <c r="S603" i="19"/>
  <c r="S604" i="19"/>
  <c r="S605" i="19"/>
  <c r="V605" i="19" s="1"/>
  <c r="S606" i="19"/>
  <c r="V606" i="19" s="1"/>
  <c r="S607" i="19"/>
  <c r="U607" i="19" s="1"/>
  <c r="S608" i="19"/>
  <c r="S609" i="19"/>
  <c r="S610" i="19"/>
  <c r="S611" i="19"/>
  <c r="U611" i="19" s="1"/>
  <c r="S612" i="19"/>
  <c r="S613" i="19"/>
  <c r="S614" i="19"/>
  <c r="S615" i="19"/>
  <c r="S616" i="19"/>
  <c r="S617" i="19"/>
  <c r="S618" i="19"/>
  <c r="S619" i="19"/>
  <c r="S620" i="19"/>
  <c r="S621" i="19"/>
  <c r="S622" i="19"/>
  <c r="S623" i="19"/>
  <c r="S624" i="19"/>
  <c r="S625" i="19"/>
  <c r="S626" i="19"/>
  <c r="U626" i="19" s="1"/>
  <c r="S627" i="19"/>
  <c r="S628" i="19"/>
  <c r="S629" i="19"/>
  <c r="U629" i="19" s="1"/>
  <c r="S630" i="19"/>
  <c r="U630" i="19" s="1"/>
  <c r="S631" i="19"/>
  <c r="U631" i="19" s="1"/>
  <c r="S632" i="19"/>
  <c r="S633" i="19"/>
  <c r="S634" i="19"/>
  <c r="S635" i="19"/>
  <c r="S636" i="19"/>
  <c r="V636" i="19" s="1"/>
  <c r="S637" i="19"/>
  <c r="S638" i="19"/>
  <c r="S639" i="19"/>
  <c r="S640" i="19"/>
  <c r="S641" i="19"/>
  <c r="S642" i="19"/>
  <c r="S643" i="19"/>
  <c r="S644" i="19"/>
  <c r="S645" i="19"/>
  <c r="S646" i="19"/>
  <c r="S647" i="19"/>
  <c r="S648" i="19"/>
  <c r="S649" i="19"/>
  <c r="S650" i="19"/>
  <c r="S651" i="19"/>
  <c r="S652" i="19"/>
  <c r="U652" i="19" s="1"/>
  <c r="S653" i="19"/>
  <c r="S654" i="19"/>
  <c r="S655" i="19"/>
  <c r="S656" i="19"/>
  <c r="S657" i="19"/>
  <c r="S658" i="19"/>
  <c r="S659" i="19"/>
  <c r="U659" i="19" s="1"/>
  <c r="S660" i="19"/>
  <c r="S661" i="19"/>
  <c r="S662" i="19"/>
  <c r="S663" i="19"/>
  <c r="S664" i="19"/>
  <c r="S665" i="19"/>
  <c r="S666" i="19"/>
  <c r="S667" i="19"/>
  <c r="S668" i="19"/>
  <c r="S669" i="19"/>
  <c r="S670" i="19"/>
  <c r="S671" i="19"/>
  <c r="U671" i="19" s="1"/>
  <c r="S672" i="19"/>
  <c r="S673" i="19"/>
  <c r="S674" i="19"/>
  <c r="S675" i="19"/>
  <c r="S676" i="19"/>
  <c r="S677" i="19"/>
  <c r="U677" i="19" s="1"/>
  <c r="S678" i="19"/>
  <c r="S679" i="19"/>
  <c r="S680" i="19"/>
  <c r="S681" i="19"/>
  <c r="V681" i="19" s="1"/>
  <c r="S682" i="19"/>
  <c r="S683" i="19"/>
  <c r="V683" i="19" s="1"/>
  <c r="S684" i="19"/>
  <c r="S685" i="19"/>
  <c r="V685" i="19" s="1"/>
  <c r="S686" i="19"/>
  <c r="S687" i="19"/>
  <c r="S688" i="19"/>
  <c r="S689" i="19"/>
  <c r="S690" i="19"/>
  <c r="S691" i="19"/>
  <c r="S692" i="19"/>
  <c r="S693" i="19"/>
  <c r="S694" i="19"/>
  <c r="S695" i="19"/>
  <c r="S696" i="19"/>
  <c r="S697" i="19"/>
  <c r="S698" i="19"/>
  <c r="U698" i="19" s="1"/>
  <c r="S699" i="19"/>
  <c r="V699" i="19" s="1"/>
  <c r="S700" i="19"/>
  <c r="U700" i="19" s="1"/>
  <c r="S701" i="19"/>
  <c r="S702" i="19"/>
  <c r="U702" i="19" s="1"/>
  <c r="S703" i="19"/>
  <c r="U703" i="19" s="1"/>
  <c r="S704" i="19"/>
  <c r="S705" i="19"/>
  <c r="S706" i="19"/>
  <c r="S707" i="19"/>
  <c r="V707" i="19" s="1"/>
  <c r="S708" i="19"/>
  <c r="V708" i="19" s="1"/>
  <c r="S709" i="19"/>
  <c r="V709" i="19" s="1"/>
  <c r="S710" i="19"/>
  <c r="S711" i="19"/>
  <c r="S712" i="19"/>
  <c r="S713" i="19"/>
  <c r="S714" i="19"/>
  <c r="S715" i="19"/>
  <c r="S716" i="19"/>
  <c r="S717" i="19"/>
  <c r="S718" i="19"/>
  <c r="S719" i="19"/>
  <c r="S720" i="19"/>
  <c r="S721" i="19"/>
  <c r="S722" i="19"/>
  <c r="S723" i="19"/>
  <c r="S724" i="19"/>
  <c r="S725" i="19"/>
  <c r="U725" i="19" s="1"/>
  <c r="S726" i="19"/>
  <c r="V726" i="19" s="1"/>
  <c r="S727" i="19"/>
  <c r="S728" i="19"/>
  <c r="S729" i="19"/>
  <c r="S730" i="19"/>
  <c r="V730" i="19" s="1"/>
  <c r="S731" i="19"/>
  <c r="U731" i="19" s="1"/>
  <c r="S732" i="19"/>
  <c r="U732" i="19" s="1"/>
  <c r="S733" i="19"/>
  <c r="S734" i="19"/>
  <c r="S735" i="19"/>
  <c r="S736" i="19"/>
  <c r="S737" i="19"/>
  <c r="S738" i="19"/>
  <c r="S739" i="19"/>
  <c r="S740" i="19"/>
  <c r="S741" i="19"/>
  <c r="S742" i="19"/>
  <c r="V742" i="19" s="1"/>
  <c r="S743" i="19"/>
  <c r="S744" i="19"/>
  <c r="S745" i="19"/>
  <c r="S746" i="19"/>
  <c r="U746" i="19" s="1"/>
  <c r="S747" i="19"/>
  <c r="S748" i="19"/>
  <c r="U748" i="19" s="1"/>
  <c r="S749" i="19"/>
  <c r="S750" i="19"/>
  <c r="S751" i="19"/>
  <c r="S752" i="19"/>
  <c r="V752" i="19" s="1"/>
  <c r="S753" i="19"/>
  <c r="V753" i="19" s="1"/>
  <c r="S754" i="19"/>
  <c r="S755" i="19"/>
  <c r="V755" i="19" s="1"/>
  <c r="S756" i="19"/>
  <c r="V756" i="19" s="1"/>
  <c r="S757" i="19"/>
  <c r="S758" i="19"/>
  <c r="S759" i="19"/>
  <c r="S760" i="19"/>
  <c r="S761" i="19"/>
  <c r="S762" i="19"/>
  <c r="S763" i="19"/>
  <c r="S764" i="19"/>
  <c r="S765" i="19"/>
  <c r="S766" i="19"/>
  <c r="V766" i="19" s="1"/>
  <c r="S767" i="19"/>
  <c r="S768" i="19"/>
  <c r="S769" i="19"/>
  <c r="S770" i="19"/>
  <c r="S771" i="19"/>
  <c r="S772" i="19"/>
  <c r="U772" i="19" s="1"/>
  <c r="S773" i="19"/>
  <c r="S774" i="19"/>
  <c r="S775" i="19"/>
  <c r="S776" i="19"/>
  <c r="S777" i="19"/>
  <c r="U777" i="19" s="1"/>
  <c r="S778" i="19"/>
  <c r="S779" i="19"/>
  <c r="V779" i="19" s="1"/>
  <c r="S780" i="19"/>
  <c r="S781" i="19"/>
  <c r="S782" i="19"/>
  <c r="S783" i="19"/>
  <c r="S784" i="19"/>
  <c r="S785" i="19"/>
  <c r="S786" i="19"/>
  <c r="S787" i="19"/>
  <c r="S788" i="19"/>
  <c r="S789" i="19"/>
  <c r="S790" i="19"/>
  <c r="S791" i="19"/>
  <c r="S792" i="19"/>
  <c r="S793" i="19"/>
  <c r="S794" i="19"/>
  <c r="S795" i="19"/>
  <c r="S796" i="19"/>
  <c r="V796" i="19" s="1"/>
  <c r="S797" i="19"/>
  <c r="S798" i="19"/>
  <c r="S799" i="19"/>
  <c r="U799" i="19" s="1"/>
  <c r="S800" i="19"/>
  <c r="S801" i="19"/>
  <c r="S802" i="19"/>
  <c r="S803" i="19"/>
  <c r="V803" i="19" s="1"/>
  <c r="S804" i="19"/>
  <c r="U804" i="19" s="1"/>
  <c r="S805" i="19"/>
  <c r="S806" i="19"/>
  <c r="S807" i="19"/>
  <c r="S808" i="19"/>
  <c r="S809" i="19"/>
  <c r="S810" i="19"/>
  <c r="S811" i="19"/>
  <c r="S812" i="19"/>
  <c r="S813" i="19"/>
  <c r="S814" i="19"/>
  <c r="S815" i="19"/>
  <c r="V815" i="19" s="1"/>
  <c r="S816" i="19"/>
  <c r="S817" i="19"/>
  <c r="S818" i="19"/>
  <c r="V818" i="19" s="1"/>
  <c r="S819" i="19"/>
  <c r="U819" i="19" s="1"/>
  <c r="S820" i="19"/>
  <c r="U820" i="19" s="1"/>
  <c r="S821" i="19"/>
  <c r="U821" i="19" s="1"/>
  <c r="S822" i="19"/>
  <c r="S823" i="19"/>
  <c r="S824" i="19"/>
  <c r="S825" i="19"/>
  <c r="S826" i="19"/>
  <c r="U826" i="19" s="1"/>
  <c r="S827" i="19"/>
  <c r="S828" i="19"/>
  <c r="S829" i="19"/>
  <c r="U829" i="19" s="1"/>
  <c r="S830" i="19"/>
  <c r="S831" i="19"/>
  <c r="S832" i="19"/>
  <c r="S833" i="19"/>
  <c r="S834" i="19"/>
  <c r="S835" i="19"/>
  <c r="S836" i="19"/>
  <c r="S837" i="19"/>
  <c r="S838" i="19"/>
  <c r="S839" i="19"/>
  <c r="S840" i="19"/>
  <c r="S841" i="19"/>
  <c r="S842" i="19"/>
  <c r="S843" i="19"/>
  <c r="S844" i="19"/>
  <c r="U844" i="19" s="1"/>
  <c r="S845" i="19"/>
  <c r="V845" i="19" s="1"/>
  <c r="S846" i="19"/>
  <c r="S847" i="19"/>
  <c r="U847" i="19" s="1"/>
  <c r="S848" i="19"/>
  <c r="V848" i="19" s="1"/>
  <c r="S849" i="19"/>
  <c r="U849" i="19" s="1"/>
  <c r="S850" i="19"/>
  <c r="U850" i="19" s="1"/>
  <c r="S851" i="19"/>
  <c r="V851" i="19" s="1"/>
  <c r="S852" i="19"/>
  <c r="U852" i="19" s="1"/>
  <c r="S853" i="19"/>
  <c r="S854" i="19"/>
  <c r="S855" i="19"/>
  <c r="S856" i="19"/>
  <c r="S857" i="19"/>
  <c r="S858" i="19"/>
  <c r="S859" i="19"/>
  <c r="S860" i="19"/>
  <c r="S861" i="19"/>
  <c r="S862" i="19"/>
  <c r="S863" i="19"/>
  <c r="S864" i="19"/>
  <c r="V864" i="19" s="1"/>
  <c r="S865" i="19"/>
  <c r="S866" i="19"/>
  <c r="S867" i="19"/>
  <c r="U867" i="19" s="1"/>
  <c r="S868" i="19"/>
  <c r="U868" i="19" s="1"/>
  <c r="S869" i="19"/>
  <c r="S870" i="19"/>
  <c r="S871" i="19"/>
  <c r="S872" i="19"/>
  <c r="S873" i="19"/>
  <c r="S874" i="19"/>
  <c r="U874" i="19" s="1"/>
  <c r="S875" i="19"/>
  <c r="V875" i="19" s="1"/>
  <c r="S876" i="19"/>
  <c r="U876" i="19" s="1"/>
  <c r="S877" i="19"/>
  <c r="S878" i="19"/>
  <c r="S879" i="19"/>
  <c r="S880" i="19"/>
  <c r="S881" i="19"/>
  <c r="S882" i="19"/>
  <c r="S883" i="19"/>
  <c r="S884" i="19"/>
  <c r="S885" i="19"/>
  <c r="S886" i="19"/>
  <c r="S887" i="19"/>
  <c r="U887" i="19" s="1"/>
  <c r="S888" i="19"/>
  <c r="S889" i="19"/>
  <c r="S890" i="19"/>
  <c r="S891" i="19"/>
  <c r="S892" i="19"/>
  <c r="S893" i="19"/>
  <c r="S894" i="19"/>
  <c r="S895" i="19"/>
  <c r="S896" i="19"/>
  <c r="V896" i="19" s="1"/>
  <c r="S897" i="19"/>
  <c r="S898" i="19"/>
  <c r="S899" i="19"/>
  <c r="U899" i="19" s="1"/>
  <c r="S900" i="19"/>
  <c r="S901" i="19"/>
  <c r="S902" i="19"/>
  <c r="S903" i="19"/>
  <c r="S904" i="19"/>
  <c r="S905" i="19"/>
  <c r="S906" i="19"/>
  <c r="S907" i="19"/>
  <c r="S908" i="19"/>
  <c r="S909" i="19"/>
  <c r="S910" i="19"/>
  <c r="S911" i="19"/>
  <c r="S912" i="19"/>
  <c r="S913" i="19"/>
  <c r="S914" i="19"/>
  <c r="U914" i="19" s="1"/>
  <c r="S915" i="19"/>
  <c r="U915" i="19" s="1"/>
  <c r="S916" i="19"/>
  <c r="V916" i="19" s="1"/>
  <c r="S917" i="19"/>
  <c r="U917" i="19" s="1"/>
  <c r="S918" i="19"/>
  <c r="U918" i="19" s="1"/>
  <c r="S919" i="19"/>
  <c r="U919" i="19" s="1"/>
  <c r="S920" i="19"/>
  <c r="V920" i="19" s="1"/>
  <c r="S921" i="19"/>
  <c r="V921" i="19" s="1"/>
  <c r="S922" i="19"/>
  <c r="S923" i="19"/>
  <c r="U923" i="19" s="1"/>
  <c r="S924" i="19"/>
  <c r="V924" i="19" s="1"/>
  <c r="S925" i="19"/>
  <c r="U925" i="19" s="1"/>
  <c r="S926" i="19"/>
  <c r="S927" i="19"/>
  <c r="S928" i="19"/>
  <c r="S929" i="19"/>
  <c r="S930" i="19"/>
  <c r="S931" i="19"/>
  <c r="S932" i="19"/>
  <c r="S933" i="19"/>
  <c r="S934" i="19"/>
  <c r="S935" i="19"/>
  <c r="S936" i="19"/>
  <c r="V936" i="19" s="1"/>
  <c r="S937" i="19"/>
  <c r="U937" i="19" s="1"/>
  <c r="S938" i="19"/>
  <c r="V938" i="19" s="1"/>
  <c r="S939" i="19"/>
  <c r="U939" i="19" s="1"/>
  <c r="S940" i="19"/>
  <c r="S941" i="19"/>
  <c r="S942" i="19"/>
  <c r="S943" i="19"/>
  <c r="S944" i="19"/>
  <c r="V944" i="19" s="1"/>
  <c r="S945" i="19"/>
  <c r="U945" i="19" s="1"/>
  <c r="S946" i="19"/>
  <c r="S947" i="19"/>
  <c r="U947" i="19" s="1"/>
  <c r="S948" i="19"/>
  <c r="S949" i="19"/>
  <c r="S950" i="19"/>
  <c r="S951" i="19"/>
  <c r="S952" i="19"/>
  <c r="S953" i="19"/>
  <c r="S954" i="19"/>
  <c r="S955" i="19"/>
  <c r="S956" i="19"/>
  <c r="S957" i="19"/>
  <c r="S958" i="19"/>
  <c r="S959" i="19"/>
  <c r="U959" i="19" s="1"/>
  <c r="S960" i="19"/>
  <c r="S961" i="19"/>
  <c r="S962" i="19"/>
  <c r="S963" i="19"/>
  <c r="S964" i="19"/>
  <c r="S965" i="19"/>
  <c r="S966" i="19"/>
  <c r="S967" i="19"/>
  <c r="S968" i="19"/>
  <c r="U968" i="19" s="1"/>
  <c r="S969" i="19"/>
  <c r="U969" i="19" s="1"/>
  <c r="S970" i="19"/>
  <c r="U970" i="19" s="1"/>
  <c r="S971" i="19"/>
  <c r="S972" i="19"/>
  <c r="S973" i="19"/>
  <c r="S974" i="19"/>
  <c r="S975" i="19"/>
  <c r="S976" i="19"/>
  <c r="S977" i="19"/>
  <c r="S978" i="19"/>
  <c r="S979" i="19"/>
  <c r="S980" i="19"/>
  <c r="S981" i="19"/>
  <c r="S982" i="19"/>
  <c r="S983" i="19"/>
  <c r="S984" i="19"/>
  <c r="U984" i="19" s="1"/>
  <c r="S985" i="19"/>
  <c r="S986" i="19"/>
  <c r="U986" i="19" s="1"/>
  <c r="S987" i="19"/>
  <c r="V987" i="19" s="1"/>
  <c r="S988" i="19"/>
  <c r="U988" i="19" s="1"/>
  <c r="S989" i="19"/>
  <c r="S990" i="19"/>
  <c r="S991" i="19"/>
  <c r="U991" i="19" s="1"/>
  <c r="S992" i="19"/>
  <c r="S993" i="19"/>
  <c r="S994" i="19"/>
  <c r="S995" i="19"/>
  <c r="U995" i="19" s="1"/>
  <c r="S996" i="19"/>
  <c r="V996" i="19" s="1"/>
  <c r="S997" i="19"/>
  <c r="S998" i="19"/>
  <c r="S999" i="19"/>
  <c r="S1000" i="19"/>
  <c r="S1001" i="19"/>
  <c r="S1002" i="19"/>
  <c r="S1003" i="19"/>
  <c r="S1004" i="19"/>
  <c r="S1005" i="19"/>
  <c r="S1006" i="19"/>
  <c r="S1007" i="19"/>
  <c r="S1008" i="19"/>
  <c r="S1009" i="19"/>
  <c r="S1010" i="19"/>
  <c r="S1011" i="19"/>
  <c r="S1012" i="19"/>
  <c r="S1013" i="19"/>
  <c r="S1014" i="19"/>
  <c r="V1014" i="19" s="1"/>
  <c r="S1015" i="19"/>
  <c r="S1016" i="19"/>
  <c r="S1017" i="19"/>
  <c r="S1018" i="19"/>
  <c r="S1019" i="19"/>
  <c r="V1019" i="19" s="1"/>
  <c r="S1020" i="19"/>
  <c r="S1021" i="19"/>
  <c r="S1022" i="19"/>
  <c r="S1023" i="19"/>
  <c r="S1024" i="19"/>
  <c r="S1025" i="19"/>
  <c r="S1026" i="19"/>
  <c r="S1027" i="19"/>
  <c r="S1028" i="19"/>
  <c r="S1029" i="19"/>
  <c r="S1030" i="19"/>
  <c r="U1030" i="19" s="1"/>
  <c r="S1031" i="19"/>
  <c r="S1032" i="19"/>
  <c r="S1033" i="19"/>
  <c r="S1034" i="19"/>
  <c r="S1035" i="19"/>
  <c r="S1036" i="19"/>
  <c r="S1037" i="19"/>
  <c r="S1038" i="19"/>
  <c r="S1039" i="19"/>
  <c r="U1039" i="19" s="1"/>
  <c r="S1040" i="19"/>
  <c r="U1040" i="19" s="1"/>
  <c r="S1041" i="19"/>
  <c r="U1041" i="19" s="1"/>
  <c r="S1042" i="19"/>
  <c r="S1043" i="19"/>
  <c r="V1043" i="19" s="1"/>
  <c r="S1044" i="19"/>
  <c r="S1045" i="19"/>
  <c r="S1046" i="19"/>
  <c r="S1047" i="19"/>
  <c r="S1048" i="19"/>
  <c r="S1049" i="19"/>
  <c r="S1050" i="19"/>
  <c r="S1051" i="19"/>
  <c r="S1052" i="19"/>
  <c r="S1053" i="19"/>
  <c r="S1054" i="19"/>
  <c r="U1054" i="19" s="1"/>
  <c r="S1055" i="19"/>
  <c r="U1055" i="19" s="1"/>
  <c r="S1056" i="19"/>
  <c r="S1057" i="19"/>
  <c r="S1058" i="19"/>
  <c r="S1059" i="19"/>
  <c r="U1059" i="19" s="1"/>
  <c r="S1060" i="19"/>
  <c r="V1060" i="19" s="1"/>
  <c r="S1061" i="19"/>
  <c r="S1062" i="19"/>
  <c r="V1062" i="19" s="1"/>
  <c r="S1063" i="19"/>
  <c r="S1064" i="19"/>
  <c r="S1065" i="19"/>
  <c r="U1065" i="19" s="1"/>
  <c r="S1066" i="19"/>
  <c r="U1066" i="19" s="1"/>
  <c r="S1067" i="19"/>
  <c r="V1067" i="19" s="1"/>
  <c r="S1068" i="19"/>
  <c r="S1069" i="19"/>
  <c r="U1069" i="19" s="1"/>
  <c r="S1070" i="19"/>
  <c r="S1071" i="19"/>
  <c r="S1072" i="19"/>
  <c r="S1073" i="19"/>
  <c r="S1074" i="19"/>
  <c r="S1075" i="19"/>
  <c r="S1076" i="19"/>
  <c r="S1077" i="19"/>
  <c r="S1078" i="19"/>
  <c r="S1079" i="19"/>
  <c r="U1079" i="19" s="1"/>
  <c r="S1080" i="19"/>
  <c r="V1080" i="19" s="1"/>
  <c r="S1081" i="19"/>
  <c r="S1082" i="19"/>
  <c r="V1082" i="19" s="1"/>
  <c r="S1083" i="19"/>
  <c r="S1084" i="19"/>
  <c r="U1084" i="19" s="1"/>
  <c r="S1085" i="19"/>
  <c r="S1086" i="19"/>
  <c r="S1087" i="19"/>
  <c r="U1087" i="19" s="1"/>
  <c r="S1088" i="19"/>
  <c r="U1088" i="19" s="1"/>
  <c r="S1089" i="19"/>
  <c r="S1090" i="19"/>
  <c r="S1091" i="19"/>
  <c r="U1091" i="19" s="1"/>
  <c r="S1092" i="19"/>
  <c r="V1092" i="19" s="1"/>
  <c r="S1093" i="19"/>
  <c r="S1094" i="19"/>
  <c r="S1095" i="19"/>
  <c r="S1096" i="19"/>
  <c r="S1097" i="19"/>
  <c r="S1098" i="19"/>
  <c r="S1099" i="19"/>
  <c r="S1100" i="19"/>
  <c r="S1101" i="19"/>
  <c r="S1102" i="19"/>
  <c r="S1103" i="19"/>
  <c r="S1104" i="19"/>
  <c r="S1105" i="19"/>
  <c r="S1106" i="19"/>
  <c r="S1107" i="19"/>
  <c r="S1108" i="19"/>
  <c r="S1109" i="19"/>
  <c r="S1110" i="19"/>
  <c r="U1110" i="19" s="1"/>
  <c r="S1111" i="19"/>
  <c r="S1112" i="19"/>
  <c r="S1113" i="19"/>
  <c r="S1114" i="19"/>
  <c r="V1114" i="19" s="1"/>
  <c r="S1115" i="19"/>
  <c r="S1116" i="19"/>
  <c r="S1117" i="19"/>
  <c r="U1117" i="19" s="1"/>
  <c r="S1118" i="19"/>
  <c r="S1119" i="19"/>
  <c r="S1120" i="19"/>
  <c r="S1121" i="19"/>
  <c r="S1122" i="19"/>
  <c r="S1123" i="19"/>
  <c r="S1124" i="19"/>
  <c r="S1125" i="19"/>
  <c r="S1126" i="19"/>
  <c r="V1126" i="19" s="1"/>
  <c r="S1127" i="19"/>
  <c r="S1128" i="19"/>
  <c r="S1129" i="19"/>
  <c r="S1130" i="19"/>
  <c r="S1131" i="19"/>
  <c r="S1132" i="19"/>
  <c r="S1133" i="19"/>
  <c r="S1134" i="19"/>
  <c r="S1135" i="19"/>
  <c r="S1136" i="19"/>
  <c r="S1137" i="19"/>
  <c r="S1138" i="19"/>
  <c r="S1139" i="19"/>
  <c r="U1139" i="19" s="1"/>
  <c r="S1140" i="19"/>
  <c r="V1140" i="19" s="1"/>
  <c r="S1141" i="19"/>
  <c r="S1142" i="19"/>
  <c r="S1143" i="19"/>
  <c r="S1144" i="19"/>
  <c r="S1145" i="19"/>
  <c r="S1146" i="19"/>
  <c r="S1147" i="19"/>
  <c r="S1148" i="19"/>
  <c r="S1149" i="19"/>
  <c r="S1150" i="19"/>
  <c r="S1151" i="19"/>
  <c r="U1151" i="19" s="1"/>
  <c r="S1152" i="19"/>
  <c r="S1153" i="19"/>
  <c r="S1154" i="19"/>
  <c r="S1155" i="19"/>
  <c r="S1156" i="19"/>
  <c r="S1157" i="19"/>
  <c r="S1158" i="19"/>
  <c r="V1158" i="19" s="1"/>
  <c r="S1159" i="19"/>
  <c r="S1160" i="19"/>
  <c r="U1160" i="19" s="1"/>
  <c r="S1161" i="19"/>
  <c r="S1162" i="19"/>
  <c r="V1162" i="19" s="1"/>
  <c r="S1163" i="19"/>
  <c r="U1163" i="19" s="1"/>
  <c r="S1164" i="19"/>
  <c r="S1165" i="19"/>
  <c r="U1165" i="19" s="1"/>
  <c r="S1166" i="19"/>
  <c r="U1166" i="19" s="1"/>
  <c r="S1167" i="19"/>
  <c r="S1168" i="19"/>
  <c r="S1169" i="19"/>
  <c r="S1170" i="19"/>
  <c r="S1171" i="19"/>
  <c r="S1172" i="19"/>
  <c r="S1173" i="19"/>
  <c r="S1174" i="19"/>
  <c r="S1175" i="19"/>
  <c r="S1176" i="19"/>
  <c r="S1177" i="19"/>
  <c r="S1178" i="19"/>
  <c r="U1178" i="19" s="1"/>
  <c r="S1179" i="19"/>
  <c r="U1179" i="19" s="1"/>
  <c r="S1180" i="19"/>
  <c r="V1180" i="19" s="1"/>
  <c r="S1181" i="19"/>
  <c r="S1182" i="19"/>
  <c r="S1183" i="19"/>
  <c r="V1183" i="19" s="1"/>
  <c r="S1184" i="19"/>
  <c r="S1185" i="19"/>
  <c r="S1186" i="19"/>
  <c r="S1187" i="19"/>
  <c r="V1187" i="19" s="1"/>
  <c r="S1188" i="19"/>
  <c r="V1188" i="19" s="1"/>
  <c r="S1189" i="19"/>
  <c r="S1190" i="19"/>
  <c r="S1191" i="19"/>
  <c r="S1192" i="19"/>
  <c r="S1193" i="19"/>
  <c r="S1194" i="19"/>
  <c r="S1195" i="19"/>
  <c r="S1196" i="19"/>
  <c r="S1197" i="19"/>
  <c r="U1197" i="19" s="1"/>
  <c r="S1198" i="19"/>
  <c r="S1199" i="19"/>
  <c r="U1199" i="19" s="1"/>
  <c r="S1200" i="19"/>
  <c r="V1200" i="19" s="1"/>
  <c r="S1201" i="19"/>
  <c r="S1202" i="19"/>
  <c r="V1202" i="19" s="1"/>
  <c r="S1203" i="19"/>
  <c r="U1203" i="19" s="1"/>
  <c r="S1204" i="19"/>
  <c r="U1204" i="19" s="1"/>
  <c r="S1205" i="19"/>
  <c r="U1205" i="19" s="1"/>
  <c r="S1206" i="19"/>
  <c r="V1206" i="19" s="1"/>
  <c r="S1207" i="19"/>
  <c r="U1207" i="19" s="1"/>
  <c r="S1208" i="19"/>
  <c r="V1208" i="19" s="1"/>
  <c r="S1209" i="19"/>
  <c r="U1209" i="19" s="1"/>
  <c r="S1210" i="19"/>
  <c r="U1210" i="19" s="1"/>
  <c r="S1211" i="19"/>
  <c r="V1211" i="19" s="1"/>
  <c r="S1212" i="19"/>
  <c r="V1212" i="19" s="1"/>
  <c r="S1213" i="19"/>
  <c r="U1213" i="19" s="1"/>
  <c r="S1214" i="19"/>
  <c r="S1215" i="19"/>
  <c r="S1216" i="19"/>
  <c r="S1217" i="19"/>
  <c r="S1218" i="19"/>
  <c r="S1219" i="19"/>
  <c r="S1220" i="19"/>
  <c r="S1221" i="19"/>
  <c r="S1222" i="19"/>
  <c r="S1223" i="19"/>
  <c r="S1224" i="19"/>
  <c r="U1224" i="19" s="1"/>
  <c r="S1225" i="19"/>
  <c r="S1226" i="19"/>
  <c r="U1226" i="19" s="1"/>
  <c r="S1227" i="19"/>
  <c r="S1228" i="19"/>
  <c r="S1229" i="19"/>
  <c r="S1230" i="19"/>
  <c r="S1231" i="19"/>
  <c r="S1232" i="19"/>
  <c r="V1232" i="19" s="1"/>
  <c r="S1233" i="19"/>
  <c r="S1234" i="19"/>
  <c r="S1235" i="19"/>
  <c r="U1235" i="19" s="1"/>
  <c r="S1236" i="19"/>
  <c r="V1236" i="19" s="1"/>
  <c r="S1237" i="19"/>
  <c r="U1237" i="19" s="1"/>
  <c r="S1238" i="19"/>
  <c r="U1238" i="19" s="1"/>
  <c r="S1239" i="19"/>
  <c r="S1240" i="19"/>
  <c r="S1241" i="19"/>
  <c r="S1242" i="19"/>
  <c r="S1243" i="19"/>
  <c r="S1244" i="19"/>
  <c r="S1245" i="19"/>
  <c r="S1246" i="19"/>
  <c r="S1247" i="19"/>
  <c r="V1247" i="19" s="1"/>
  <c r="S1248" i="19"/>
  <c r="S1249" i="19"/>
  <c r="S1250" i="19"/>
  <c r="S1251" i="19"/>
  <c r="V1251" i="19" s="1"/>
  <c r="S1252" i="19"/>
  <c r="V1252" i="19" s="1"/>
  <c r="S1253" i="19"/>
  <c r="S1254" i="19"/>
  <c r="S1255" i="19"/>
  <c r="S1256" i="19"/>
  <c r="S1257" i="19"/>
  <c r="U1257" i="19" s="1"/>
  <c r="S1258" i="19"/>
  <c r="S1259" i="19"/>
  <c r="S1260" i="19"/>
  <c r="S1261" i="19"/>
  <c r="S1262" i="19"/>
  <c r="S1263" i="19"/>
  <c r="S1264" i="19"/>
  <c r="S1265" i="19"/>
  <c r="S1266" i="19"/>
  <c r="S1267" i="19"/>
  <c r="S1268" i="19"/>
  <c r="S1269" i="19"/>
  <c r="S1270" i="19"/>
  <c r="S1271" i="19"/>
  <c r="S1272" i="19"/>
  <c r="S1273" i="19"/>
  <c r="S1274" i="19"/>
  <c r="S1275" i="19"/>
  <c r="S1276" i="19"/>
  <c r="S1277" i="19"/>
  <c r="S1278" i="19"/>
  <c r="U1278" i="19" s="1"/>
  <c r="S1279" i="19"/>
  <c r="U1279" i="19" s="1"/>
  <c r="S1280" i="19"/>
  <c r="S1281" i="19"/>
  <c r="S1282" i="19"/>
  <c r="S1283" i="19"/>
  <c r="U1283" i="19" s="1"/>
  <c r="S1284" i="19"/>
  <c r="S1285" i="19"/>
  <c r="S1286" i="19"/>
  <c r="S1287" i="19"/>
  <c r="S1288" i="19"/>
  <c r="S1289" i="19"/>
  <c r="S1290" i="19"/>
  <c r="S1291" i="19"/>
  <c r="S1292" i="19"/>
  <c r="S1293" i="19"/>
  <c r="S1294" i="19"/>
  <c r="S1295" i="19"/>
  <c r="S1296" i="19"/>
  <c r="S1297" i="19"/>
  <c r="S1298" i="19"/>
  <c r="U1298" i="19" s="1"/>
  <c r="S1299" i="19"/>
  <c r="S1300" i="19"/>
  <c r="S1301" i="19"/>
  <c r="U1301" i="19" s="1"/>
  <c r="S1302" i="19"/>
  <c r="V1302" i="19" s="1"/>
  <c r="S1303" i="19"/>
  <c r="V1303" i="19" s="1"/>
  <c r="S1304" i="19"/>
  <c r="V1304" i="19" s="1"/>
  <c r="S1305" i="19"/>
  <c r="S1306" i="19"/>
  <c r="S1307" i="19"/>
  <c r="S1308" i="19"/>
  <c r="S1309" i="19"/>
  <c r="S1310" i="19"/>
  <c r="S1311" i="19"/>
  <c r="S1312" i="19"/>
  <c r="S1313" i="19"/>
  <c r="S1314" i="19"/>
  <c r="S1315" i="19"/>
  <c r="S1316" i="19"/>
  <c r="S1317" i="19"/>
  <c r="S1318" i="19"/>
  <c r="S1319" i="19"/>
  <c r="S1320" i="19"/>
  <c r="S1321" i="19"/>
  <c r="S1322" i="19"/>
  <c r="S1323" i="19"/>
  <c r="S1324" i="19"/>
  <c r="S1325" i="19"/>
  <c r="S1326" i="19"/>
  <c r="S1327" i="19"/>
  <c r="S1328" i="19"/>
  <c r="V1328" i="19" s="1"/>
  <c r="S1329" i="19"/>
  <c r="U1329" i="19" s="1"/>
  <c r="S1330" i="19"/>
  <c r="S1331" i="19"/>
  <c r="U1331" i="19" s="1"/>
  <c r="S1332" i="19"/>
  <c r="U1332" i="19" s="1"/>
  <c r="S1333" i="19"/>
  <c r="V1333" i="19" s="1"/>
  <c r="S1334" i="19"/>
  <c r="S1335" i="19"/>
  <c r="S1336" i="19"/>
  <c r="S1337" i="19"/>
  <c r="S1338" i="19"/>
  <c r="S1339" i="19"/>
  <c r="S1340" i="19"/>
  <c r="S1341" i="19"/>
  <c r="S1342" i="19"/>
  <c r="S1343" i="19"/>
  <c r="U1343" i="19" s="1"/>
  <c r="S1344" i="19"/>
  <c r="S1345" i="19"/>
  <c r="S1346" i="19"/>
  <c r="S1347" i="19"/>
  <c r="U1347" i="19" s="1"/>
  <c r="S1348" i="19"/>
  <c r="U1348" i="19" s="1"/>
  <c r="S1349" i="19"/>
  <c r="S1350" i="19"/>
  <c r="V1350" i="19" s="1"/>
  <c r="S1351" i="19"/>
  <c r="S1352" i="19"/>
  <c r="U1352" i="19" s="1"/>
  <c r="S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178" i="19"/>
  <c r="Q179" i="19"/>
  <c r="Q180" i="19"/>
  <c r="Q181" i="19"/>
  <c r="Q182" i="19"/>
  <c r="Q183" i="19"/>
  <c r="Q184" i="19"/>
  <c r="Q185" i="19"/>
  <c r="Q186" i="19"/>
  <c r="Q187" i="19"/>
  <c r="Q188" i="19"/>
  <c r="Q189" i="19"/>
  <c r="Q190" i="19"/>
  <c r="Q191" i="19"/>
  <c r="Q192" i="19"/>
  <c r="Q193" i="19"/>
  <c r="Q194" i="19"/>
  <c r="Q195" i="19"/>
  <c r="Q196" i="19"/>
  <c r="Q197" i="19"/>
  <c r="Q198" i="19"/>
  <c r="Q199" i="19"/>
  <c r="Q200" i="19"/>
  <c r="Q201" i="19"/>
  <c r="Q202" i="19"/>
  <c r="Q203" i="19"/>
  <c r="Q204" i="19"/>
  <c r="Q205" i="19"/>
  <c r="Q206" i="19"/>
  <c r="Q207" i="19"/>
  <c r="Q208" i="19"/>
  <c r="Q209" i="19"/>
  <c r="Q210" i="19"/>
  <c r="Q211" i="19"/>
  <c r="Q212" i="19"/>
  <c r="Q213" i="19"/>
  <c r="Q214" i="19"/>
  <c r="Q215" i="19"/>
  <c r="Q216" i="19"/>
  <c r="Q217" i="19"/>
  <c r="Q218" i="19"/>
  <c r="Q219" i="19"/>
  <c r="Q220" i="19"/>
  <c r="Q221" i="19"/>
  <c r="Q222" i="19"/>
  <c r="Q223" i="19"/>
  <c r="Q224" i="19"/>
  <c r="Q225" i="19"/>
  <c r="Q226" i="19"/>
  <c r="Q227" i="19"/>
  <c r="Q228" i="19"/>
  <c r="Q229" i="19"/>
  <c r="Q230" i="19"/>
  <c r="Q231" i="19"/>
  <c r="Q232" i="19"/>
  <c r="Q233" i="19"/>
  <c r="Q234" i="19"/>
  <c r="Q235" i="19"/>
  <c r="Q236" i="19"/>
  <c r="Q237" i="19"/>
  <c r="Q238" i="19"/>
  <c r="Q239" i="19"/>
  <c r="Q240" i="19"/>
  <c r="Q241" i="19"/>
  <c r="Q242" i="19"/>
  <c r="Q243" i="19"/>
  <c r="Q244" i="19"/>
  <c r="Q245" i="19"/>
  <c r="Q246" i="19"/>
  <c r="Q247" i="19"/>
  <c r="Q248" i="19"/>
  <c r="Q249" i="19"/>
  <c r="Q250" i="19"/>
  <c r="Q251" i="19"/>
  <c r="Q252" i="19"/>
  <c r="Q253" i="19"/>
  <c r="Q254" i="19"/>
  <c r="Q255" i="19"/>
  <c r="Q256" i="19"/>
  <c r="Q257" i="19"/>
  <c r="Q258" i="19"/>
  <c r="Q259" i="19"/>
  <c r="Q260" i="19"/>
  <c r="Q261" i="19"/>
  <c r="Q262" i="19"/>
  <c r="Q263" i="19"/>
  <c r="Q264" i="19"/>
  <c r="Q265" i="19"/>
  <c r="Q266" i="19"/>
  <c r="Q267" i="19"/>
  <c r="Q268" i="19"/>
  <c r="Q269" i="19"/>
  <c r="Q270" i="19"/>
  <c r="Q271" i="19"/>
  <c r="Q272" i="19"/>
  <c r="Q273" i="19"/>
  <c r="Q274" i="19"/>
  <c r="Q275" i="19"/>
  <c r="Q276" i="19"/>
  <c r="Q277" i="19"/>
  <c r="Q278" i="19"/>
  <c r="Q279" i="19"/>
  <c r="Q280" i="19"/>
  <c r="Q281" i="19"/>
  <c r="Q282" i="19"/>
  <c r="Q283" i="19"/>
  <c r="Q284" i="19"/>
  <c r="Q285" i="19"/>
  <c r="Q286" i="19"/>
  <c r="Q287" i="19"/>
  <c r="Q288" i="19"/>
  <c r="Q289" i="19"/>
  <c r="Q290" i="19"/>
  <c r="Q291" i="19"/>
  <c r="Q292" i="19"/>
  <c r="Q293" i="19"/>
  <c r="Q294" i="19"/>
  <c r="Q295" i="19"/>
  <c r="Q296" i="19"/>
  <c r="Q297" i="19"/>
  <c r="Q298" i="19"/>
  <c r="Q299" i="19"/>
  <c r="Q300" i="19"/>
  <c r="Q301" i="19"/>
  <c r="Q302" i="19"/>
  <c r="Q303" i="19"/>
  <c r="Q304" i="19"/>
  <c r="Q305" i="19"/>
  <c r="Q306" i="19"/>
  <c r="Q307" i="19"/>
  <c r="Q308" i="19"/>
  <c r="Q309" i="19"/>
  <c r="Q310" i="19"/>
  <c r="Q311" i="19"/>
  <c r="Q312" i="19"/>
  <c r="Q313" i="19"/>
  <c r="Q314" i="19"/>
  <c r="Q315" i="19"/>
  <c r="Q316" i="19"/>
  <c r="Q317" i="19"/>
  <c r="Q318" i="19"/>
  <c r="Q319" i="19"/>
  <c r="Q320" i="19"/>
  <c r="Q321" i="19"/>
  <c r="Q322" i="19"/>
  <c r="Q323" i="19"/>
  <c r="Q324" i="19"/>
  <c r="Q325" i="19"/>
  <c r="Q326" i="19"/>
  <c r="Q327" i="19"/>
  <c r="Q328" i="19"/>
  <c r="Q329" i="19"/>
  <c r="Q330" i="19"/>
  <c r="Q331" i="19"/>
  <c r="Q332" i="19"/>
  <c r="Q333" i="19"/>
  <c r="Q334" i="19"/>
  <c r="Q335" i="19"/>
  <c r="Q336" i="19"/>
  <c r="Q337" i="19"/>
  <c r="Q338" i="19"/>
  <c r="Q339" i="19"/>
  <c r="Q340" i="19"/>
  <c r="Q341" i="19"/>
  <c r="Q342" i="19"/>
  <c r="Q343" i="19"/>
  <c r="Q344" i="19"/>
  <c r="Q345" i="19"/>
  <c r="Q346" i="19"/>
  <c r="Q347" i="19"/>
  <c r="Q348" i="19"/>
  <c r="Q349" i="19"/>
  <c r="Q350" i="19"/>
  <c r="Q351" i="19"/>
  <c r="Q352" i="19"/>
  <c r="Q353" i="19"/>
  <c r="Q354" i="19"/>
  <c r="Q355" i="19"/>
  <c r="Q356" i="19"/>
  <c r="Q357" i="19"/>
  <c r="Q358" i="19"/>
  <c r="Q359" i="19"/>
  <c r="Q360" i="19"/>
  <c r="Q361" i="19"/>
  <c r="Q362" i="19"/>
  <c r="Q363" i="19"/>
  <c r="Q364" i="19"/>
  <c r="Q365" i="19"/>
  <c r="Q366" i="19"/>
  <c r="Q367" i="19"/>
  <c r="Q368" i="19"/>
  <c r="Q369" i="19"/>
  <c r="Q370" i="19"/>
  <c r="Q371" i="19"/>
  <c r="Q372" i="19"/>
  <c r="Q373" i="19"/>
  <c r="Q374" i="19"/>
  <c r="Q375" i="19"/>
  <c r="Q376" i="19"/>
  <c r="Q377" i="19"/>
  <c r="Q378" i="19"/>
  <c r="Q379" i="19"/>
  <c r="Q380" i="19"/>
  <c r="Q381" i="19"/>
  <c r="Q382" i="19"/>
  <c r="Q383" i="19"/>
  <c r="Q384" i="19"/>
  <c r="Q385" i="19"/>
  <c r="Q386" i="19"/>
  <c r="Q387" i="19"/>
  <c r="Q388" i="19"/>
  <c r="Q389" i="19"/>
  <c r="Q390" i="19"/>
  <c r="Q391" i="19"/>
  <c r="Q392" i="19"/>
  <c r="Q393" i="19"/>
  <c r="Q394" i="19"/>
  <c r="Q395" i="19"/>
  <c r="Q396" i="19"/>
  <c r="Q397" i="19"/>
  <c r="Q398" i="19"/>
  <c r="Q399" i="19"/>
  <c r="Q400" i="19"/>
  <c r="Q401" i="19"/>
  <c r="Q402" i="19"/>
  <c r="Q403" i="19"/>
  <c r="Q404" i="19"/>
  <c r="Q405" i="19"/>
  <c r="Q406" i="19"/>
  <c r="Q407" i="19"/>
  <c r="Q408" i="19"/>
  <c r="Q409" i="19"/>
  <c r="Q410" i="19"/>
  <c r="Q411" i="19"/>
  <c r="Q412" i="19"/>
  <c r="Q413" i="19"/>
  <c r="Q414" i="19"/>
  <c r="Q415" i="19"/>
  <c r="Q416" i="19"/>
  <c r="Q417" i="19"/>
  <c r="Q418" i="19"/>
  <c r="Q419" i="19"/>
  <c r="Q420" i="19"/>
  <c r="Q421" i="19"/>
  <c r="Q422" i="19"/>
  <c r="Q423" i="19"/>
  <c r="Q424" i="19"/>
  <c r="Q425" i="19"/>
  <c r="Q426" i="19"/>
  <c r="Q427" i="19"/>
  <c r="Q428" i="19"/>
  <c r="Q429" i="19"/>
  <c r="Q430" i="19"/>
  <c r="Q431" i="19"/>
  <c r="Q432" i="19"/>
  <c r="Q433" i="19"/>
  <c r="Q434" i="19"/>
  <c r="Q435" i="19"/>
  <c r="Q436" i="19"/>
  <c r="Q437" i="19"/>
  <c r="Q438" i="19"/>
  <c r="Q439" i="19"/>
  <c r="Q440" i="19"/>
  <c r="Q441" i="19"/>
  <c r="Q442" i="19"/>
  <c r="Q443" i="19"/>
  <c r="Q444" i="19"/>
  <c r="Q445" i="19"/>
  <c r="Q446" i="19"/>
  <c r="Q447" i="19"/>
  <c r="Q448" i="19"/>
  <c r="Q449" i="19"/>
  <c r="Q450" i="19"/>
  <c r="Q451" i="19"/>
  <c r="Q452" i="19"/>
  <c r="Q453" i="19"/>
  <c r="Q454" i="19"/>
  <c r="Q455" i="19"/>
  <c r="Q456" i="19"/>
  <c r="Q457" i="19"/>
  <c r="Q458" i="19"/>
  <c r="Q459" i="19"/>
  <c r="Q460" i="19"/>
  <c r="Q461" i="19"/>
  <c r="Q462" i="19"/>
  <c r="Q463" i="19"/>
  <c r="Q464" i="19"/>
  <c r="Q465" i="19"/>
  <c r="Q466" i="19"/>
  <c r="Q467" i="19"/>
  <c r="Q468" i="19"/>
  <c r="Q469" i="19"/>
  <c r="Q470" i="19"/>
  <c r="Q471" i="19"/>
  <c r="Q472" i="19"/>
  <c r="Q473" i="19"/>
  <c r="Q474" i="19"/>
  <c r="Q475" i="19"/>
  <c r="Q476" i="19"/>
  <c r="Q477" i="19"/>
  <c r="Q478" i="19"/>
  <c r="Q479" i="19"/>
  <c r="Q480" i="19"/>
  <c r="Q481" i="19"/>
  <c r="Q482" i="19"/>
  <c r="Q483" i="19"/>
  <c r="Q484" i="19"/>
  <c r="Q485" i="19"/>
  <c r="Q486" i="19"/>
  <c r="Q487" i="19"/>
  <c r="Q488" i="19"/>
  <c r="Q489" i="19"/>
  <c r="Q490" i="19"/>
  <c r="Q491" i="19"/>
  <c r="Q492" i="19"/>
  <c r="Q493" i="19"/>
  <c r="Q494" i="19"/>
  <c r="Q495" i="19"/>
  <c r="Q496" i="19"/>
  <c r="Q497" i="19"/>
  <c r="Q498" i="19"/>
  <c r="Q499" i="19"/>
  <c r="Q500" i="19"/>
  <c r="Q501" i="19"/>
  <c r="Q502" i="19"/>
  <c r="Q503" i="19"/>
  <c r="Q504" i="19"/>
  <c r="Q505" i="19"/>
  <c r="Q506" i="19"/>
  <c r="Q507" i="19"/>
  <c r="Q508" i="19"/>
  <c r="Q509" i="19"/>
  <c r="Q510" i="19"/>
  <c r="Q511" i="19"/>
  <c r="Q512" i="19"/>
  <c r="Q513" i="19"/>
  <c r="Q514" i="19"/>
  <c r="Q515" i="19"/>
  <c r="Q516" i="19"/>
  <c r="Q517" i="19"/>
  <c r="Q518" i="19"/>
  <c r="Q519" i="19"/>
  <c r="Q520" i="19"/>
  <c r="Q521" i="19"/>
  <c r="Q522" i="19"/>
  <c r="Q523" i="19"/>
  <c r="Q524" i="19"/>
  <c r="Q525" i="19"/>
  <c r="Q526" i="19"/>
  <c r="Q527" i="19"/>
  <c r="Q528" i="19"/>
  <c r="Q529" i="19"/>
  <c r="Q530" i="19"/>
  <c r="Q531" i="19"/>
  <c r="Q532" i="19"/>
  <c r="Q533" i="19"/>
  <c r="Q534" i="19"/>
  <c r="Q535" i="19"/>
  <c r="Q536" i="19"/>
  <c r="Q537" i="19"/>
  <c r="Q538" i="19"/>
  <c r="Q539" i="19"/>
  <c r="Q540" i="19"/>
  <c r="Q541" i="19"/>
  <c r="Q542" i="19"/>
  <c r="Q543" i="19"/>
  <c r="Q544" i="19"/>
  <c r="Q545" i="19"/>
  <c r="Q546" i="19"/>
  <c r="Q547" i="19"/>
  <c r="Q548" i="19"/>
  <c r="Q549" i="19"/>
  <c r="Q550" i="19"/>
  <c r="Q551" i="19"/>
  <c r="Q552" i="19"/>
  <c r="Q553" i="19"/>
  <c r="Q554" i="19"/>
  <c r="Q555" i="19"/>
  <c r="Q556" i="19"/>
  <c r="Q557" i="19"/>
  <c r="Q558" i="19"/>
  <c r="Q559" i="19"/>
  <c r="Q560" i="19"/>
  <c r="Q561" i="19"/>
  <c r="Q562" i="19"/>
  <c r="Q563" i="19"/>
  <c r="Q564" i="19"/>
  <c r="Q565" i="19"/>
  <c r="Q566" i="19"/>
  <c r="Q567" i="19"/>
  <c r="Q568" i="19"/>
  <c r="Q569" i="19"/>
  <c r="Q570" i="19"/>
  <c r="Q571" i="19"/>
  <c r="Q572" i="19"/>
  <c r="Q573" i="19"/>
  <c r="Q574" i="19"/>
  <c r="Q575" i="19"/>
  <c r="Q576" i="19"/>
  <c r="Q577" i="19"/>
  <c r="Q578" i="19"/>
  <c r="Q579" i="19"/>
  <c r="Q580" i="19"/>
  <c r="Q581" i="19"/>
  <c r="Q582" i="19"/>
  <c r="Q583" i="19"/>
  <c r="Q584" i="19"/>
  <c r="Q585" i="19"/>
  <c r="Q586" i="19"/>
  <c r="Q587" i="19"/>
  <c r="Q588" i="19"/>
  <c r="Q589" i="19"/>
  <c r="Q590" i="19"/>
  <c r="Q591" i="19"/>
  <c r="Q592" i="19"/>
  <c r="Q593" i="19"/>
  <c r="Q594" i="19"/>
  <c r="Q595" i="19"/>
  <c r="Q596" i="19"/>
  <c r="Q597" i="19"/>
  <c r="Q598" i="19"/>
  <c r="Q599" i="19"/>
  <c r="Q600" i="19"/>
  <c r="Q601" i="19"/>
  <c r="Q602" i="19"/>
  <c r="Q603" i="19"/>
  <c r="Q604" i="19"/>
  <c r="Q605" i="19"/>
  <c r="Q606" i="19"/>
  <c r="Q607" i="19"/>
  <c r="Q608" i="19"/>
  <c r="Q609" i="19"/>
  <c r="Q610" i="19"/>
  <c r="Q611" i="19"/>
  <c r="Q612" i="19"/>
  <c r="Q613" i="19"/>
  <c r="Q614" i="19"/>
  <c r="Q615" i="19"/>
  <c r="Q616" i="19"/>
  <c r="Q617" i="19"/>
  <c r="Q618" i="19"/>
  <c r="Q619" i="19"/>
  <c r="Q620" i="19"/>
  <c r="Q621" i="19"/>
  <c r="Q622" i="19"/>
  <c r="Q623" i="19"/>
  <c r="Q624" i="19"/>
  <c r="Q625" i="19"/>
  <c r="Q626" i="19"/>
  <c r="Q627" i="19"/>
  <c r="Q628" i="19"/>
  <c r="Q629" i="19"/>
  <c r="Q630" i="19"/>
  <c r="Q631" i="19"/>
  <c r="Q632" i="19"/>
  <c r="Q633" i="19"/>
  <c r="Q634" i="19"/>
  <c r="Q635" i="19"/>
  <c r="Q636" i="19"/>
  <c r="Q637" i="19"/>
  <c r="Q638" i="19"/>
  <c r="Q639" i="19"/>
  <c r="Q640" i="19"/>
  <c r="Q641" i="19"/>
  <c r="Q642" i="19"/>
  <c r="Q643" i="19"/>
  <c r="Q644" i="19"/>
  <c r="Q645" i="19"/>
  <c r="Q646" i="19"/>
  <c r="Q647" i="19"/>
  <c r="Q648" i="19"/>
  <c r="Q649" i="19"/>
  <c r="Q650" i="19"/>
  <c r="Q651" i="19"/>
  <c r="Q652" i="19"/>
  <c r="Q653" i="19"/>
  <c r="Q654" i="19"/>
  <c r="Q655" i="19"/>
  <c r="Q656" i="19"/>
  <c r="Q657" i="19"/>
  <c r="Q658" i="19"/>
  <c r="Q659" i="19"/>
  <c r="Q660" i="19"/>
  <c r="Q661" i="19"/>
  <c r="Q662" i="19"/>
  <c r="Q663" i="19"/>
  <c r="Q664" i="19"/>
  <c r="Q665" i="19"/>
  <c r="Q666" i="19"/>
  <c r="Q667" i="19"/>
  <c r="Q668" i="19"/>
  <c r="Q669" i="19"/>
  <c r="Q670" i="19"/>
  <c r="Q671" i="19"/>
  <c r="Q672" i="19"/>
  <c r="Q673" i="19"/>
  <c r="Q674" i="19"/>
  <c r="Q675" i="19"/>
  <c r="Q676" i="19"/>
  <c r="Q677" i="19"/>
  <c r="Q678" i="19"/>
  <c r="Q679" i="19"/>
  <c r="Q680" i="19"/>
  <c r="Q681" i="19"/>
  <c r="Q682" i="19"/>
  <c r="Q683" i="19"/>
  <c r="Q684" i="19"/>
  <c r="Q685" i="19"/>
  <c r="Q686" i="19"/>
  <c r="Q687" i="19"/>
  <c r="Q688" i="19"/>
  <c r="Q689" i="19"/>
  <c r="Q690" i="19"/>
  <c r="Q691" i="19"/>
  <c r="Q692" i="19"/>
  <c r="Q693" i="19"/>
  <c r="Q694" i="19"/>
  <c r="Q695" i="19"/>
  <c r="Q696" i="19"/>
  <c r="Q697" i="19"/>
  <c r="Q698" i="19"/>
  <c r="Q699" i="19"/>
  <c r="Q700" i="19"/>
  <c r="Q701" i="19"/>
  <c r="Q702" i="19"/>
  <c r="Q703" i="19"/>
  <c r="Q704" i="19"/>
  <c r="Q705" i="19"/>
  <c r="Q706" i="19"/>
  <c r="Q707" i="19"/>
  <c r="Q708" i="19"/>
  <c r="Q709" i="19"/>
  <c r="Q710" i="19"/>
  <c r="Q711" i="19"/>
  <c r="Q712" i="19"/>
  <c r="Q713" i="19"/>
  <c r="Q714" i="19"/>
  <c r="Q715" i="19"/>
  <c r="Q716" i="19"/>
  <c r="Q717" i="19"/>
  <c r="Q718" i="19"/>
  <c r="Q719" i="19"/>
  <c r="Q720" i="19"/>
  <c r="Q721" i="19"/>
  <c r="Q722" i="19"/>
  <c r="Q723" i="19"/>
  <c r="Q724" i="19"/>
  <c r="Q725" i="19"/>
  <c r="Q726" i="19"/>
  <c r="Q727" i="19"/>
  <c r="Q728" i="19"/>
  <c r="Q729" i="19"/>
  <c r="Q730" i="19"/>
  <c r="Q731" i="19"/>
  <c r="Q732" i="19"/>
  <c r="Q733" i="19"/>
  <c r="Q734" i="19"/>
  <c r="Q735" i="19"/>
  <c r="Q736" i="19"/>
  <c r="Q737" i="19"/>
  <c r="Q738" i="19"/>
  <c r="Q739" i="19"/>
  <c r="Q740" i="19"/>
  <c r="Q741" i="19"/>
  <c r="Q742" i="19"/>
  <c r="Q743" i="19"/>
  <c r="Q744" i="19"/>
  <c r="Q745" i="19"/>
  <c r="Q746" i="19"/>
  <c r="Q747" i="19"/>
  <c r="Q748" i="19"/>
  <c r="Q749" i="19"/>
  <c r="Q750" i="19"/>
  <c r="Q751" i="19"/>
  <c r="Q752" i="19"/>
  <c r="Q753" i="19"/>
  <c r="Q754" i="19"/>
  <c r="Q755" i="19"/>
  <c r="Q756" i="19"/>
  <c r="Q757" i="19"/>
  <c r="Q758" i="19"/>
  <c r="Q759" i="19"/>
  <c r="Q760" i="19"/>
  <c r="Q761" i="19"/>
  <c r="Q762" i="19"/>
  <c r="Q763" i="19"/>
  <c r="Q764" i="19"/>
  <c r="Q765" i="19"/>
  <c r="Q766" i="19"/>
  <c r="Q767" i="19"/>
  <c r="Q768" i="19"/>
  <c r="Q769" i="19"/>
  <c r="Q770" i="19"/>
  <c r="Q771" i="19"/>
  <c r="Q772" i="19"/>
  <c r="Q773" i="19"/>
  <c r="Q774" i="19"/>
  <c r="Q775" i="19"/>
  <c r="Q776" i="19"/>
  <c r="Q777" i="19"/>
  <c r="Q778" i="19"/>
  <c r="Q779" i="19"/>
  <c r="Q780" i="19"/>
  <c r="Q781" i="19"/>
  <c r="Q782" i="19"/>
  <c r="Q783" i="19"/>
  <c r="Q784" i="19"/>
  <c r="Q785" i="19"/>
  <c r="Q786" i="19"/>
  <c r="Q787" i="19"/>
  <c r="Q788" i="19"/>
  <c r="Q789" i="19"/>
  <c r="Q790" i="19"/>
  <c r="Q791" i="19"/>
  <c r="Q792" i="19"/>
  <c r="Q793" i="19"/>
  <c r="Q794" i="19"/>
  <c r="Q795" i="19"/>
  <c r="Q796" i="19"/>
  <c r="Q797" i="19"/>
  <c r="Q798" i="19"/>
  <c r="Q799" i="19"/>
  <c r="Q800" i="19"/>
  <c r="Q801" i="19"/>
  <c r="Q802" i="19"/>
  <c r="Q803" i="19"/>
  <c r="Q804" i="19"/>
  <c r="Q805" i="19"/>
  <c r="Q806" i="19"/>
  <c r="Q807" i="19"/>
  <c r="Q808" i="19"/>
  <c r="Q809" i="19"/>
  <c r="Q810" i="19"/>
  <c r="Q811" i="19"/>
  <c r="Q812" i="19"/>
  <c r="Q813" i="19"/>
  <c r="Q814" i="19"/>
  <c r="Q815" i="19"/>
  <c r="Q816" i="19"/>
  <c r="Q817" i="19"/>
  <c r="Q818" i="19"/>
  <c r="Q819" i="19"/>
  <c r="Q820" i="19"/>
  <c r="Q821" i="19"/>
  <c r="Q822" i="19"/>
  <c r="Q823" i="19"/>
  <c r="Q824" i="19"/>
  <c r="Q825" i="19"/>
  <c r="Q826" i="19"/>
  <c r="Q827" i="19"/>
  <c r="Q828" i="19"/>
  <c r="Q829" i="19"/>
  <c r="Q830" i="19"/>
  <c r="Q831" i="19"/>
  <c r="Q832" i="19"/>
  <c r="Q833" i="19"/>
  <c r="Q834" i="19"/>
  <c r="Q835" i="19"/>
  <c r="Q836" i="19"/>
  <c r="Q837" i="19"/>
  <c r="Q838" i="19"/>
  <c r="Q839" i="19"/>
  <c r="Q840" i="19"/>
  <c r="Q841" i="19"/>
  <c r="Q842" i="19"/>
  <c r="Q843" i="19"/>
  <c r="Q844" i="19"/>
  <c r="Q845" i="19"/>
  <c r="Q846" i="19"/>
  <c r="Q847" i="19"/>
  <c r="Q848" i="19"/>
  <c r="Q849" i="19"/>
  <c r="Q850" i="19"/>
  <c r="Q851" i="19"/>
  <c r="Q852" i="19"/>
  <c r="Q853" i="19"/>
  <c r="Q854" i="19"/>
  <c r="Q855" i="19"/>
  <c r="Q856" i="19"/>
  <c r="Q857" i="19"/>
  <c r="Q858" i="19"/>
  <c r="Q859" i="19"/>
  <c r="Q860" i="19"/>
  <c r="Q861" i="19"/>
  <c r="Q862" i="19"/>
  <c r="Q863" i="19"/>
  <c r="Q864" i="19"/>
  <c r="Q865" i="19"/>
  <c r="Q866" i="19"/>
  <c r="Q867" i="19"/>
  <c r="Q868" i="19"/>
  <c r="Q869" i="19"/>
  <c r="Q870" i="19"/>
  <c r="Q871" i="19"/>
  <c r="Q872" i="19"/>
  <c r="Q873" i="19"/>
  <c r="Q874" i="19"/>
  <c r="Q875" i="19"/>
  <c r="Q876" i="19"/>
  <c r="Q877" i="19"/>
  <c r="Q878" i="19"/>
  <c r="Q879" i="19"/>
  <c r="Q880" i="19"/>
  <c r="Q881" i="19"/>
  <c r="Q882" i="19"/>
  <c r="Q883" i="19"/>
  <c r="Q884" i="19"/>
  <c r="Q885" i="19"/>
  <c r="Q886" i="19"/>
  <c r="Q887" i="19"/>
  <c r="Q888" i="19"/>
  <c r="Q889" i="19"/>
  <c r="Q890" i="19"/>
  <c r="Q891" i="19"/>
  <c r="Q892" i="19"/>
  <c r="Q893" i="19"/>
  <c r="Q894" i="19"/>
  <c r="Q895" i="19"/>
  <c r="Q896" i="19"/>
  <c r="Q897" i="19"/>
  <c r="Q898" i="19"/>
  <c r="Q899" i="19"/>
  <c r="Q900" i="19"/>
  <c r="Q901" i="19"/>
  <c r="Q902" i="19"/>
  <c r="Q903" i="19"/>
  <c r="Q904" i="19"/>
  <c r="Q905" i="19"/>
  <c r="Q906" i="19"/>
  <c r="Q907" i="19"/>
  <c r="Q908" i="19"/>
  <c r="Q909" i="19"/>
  <c r="Q910" i="19"/>
  <c r="Q911" i="19"/>
  <c r="Q912" i="19"/>
  <c r="Q913" i="19"/>
  <c r="Q914" i="19"/>
  <c r="Q915" i="19"/>
  <c r="Q916" i="19"/>
  <c r="Q917" i="19"/>
  <c r="Q918" i="19"/>
  <c r="Q919" i="19"/>
  <c r="Q920" i="19"/>
  <c r="Q921" i="19"/>
  <c r="Q922" i="19"/>
  <c r="Q923" i="19"/>
  <c r="Q924" i="19"/>
  <c r="Q925" i="19"/>
  <c r="Q926" i="19"/>
  <c r="Q927" i="19"/>
  <c r="Q928" i="19"/>
  <c r="Q929" i="19"/>
  <c r="Q930" i="19"/>
  <c r="Q931" i="19"/>
  <c r="Q932" i="19"/>
  <c r="Q933" i="19"/>
  <c r="Q934" i="19"/>
  <c r="Q935" i="19"/>
  <c r="Q936" i="19"/>
  <c r="Q937" i="19"/>
  <c r="Q938" i="19"/>
  <c r="Q939" i="19"/>
  <c r="Q940" i="19"/>
  <c r="Q941" i="19"/>
  <c r="Q942" i="19"/>
  <c r="Q943" i="19"/>
  <c r="Q944" i="19"/>
  <c r="Q945" i="19"/>
  <c r="Q946" i="19"/>
  <c r="Q947" i="19"/>
  <c r="Q948" i="19"/>
  <c r="Q949" i="19"/>
  <c r="Q950" i="19"/>
  <c r="Q951" i="19"/>
  <c r="Q952" i="19"/>
  <c r="Q953" i="19"/>
  <c r="Q954" i="19"/>
  <c r="Q955" i="19"/>
  <c r="Q956" i="19"/>
  <c r="Q957" i="19"/>
  <c r="Q958" i="19"/>
  <c r="Q959" i="19"/>
  <c r="Q960" i="19"/>
  <c r="Q961" i="19"/>
  <c r="Q962" i="19"/>
  <c r="Q963" i="19"/>
  <c r="Q964" i="19"/>
  <c r="Q965" i="19"/>
  <c r="Q966" i="19"/>
  <c r="Q967" i="19"/>
  <c r="Q968" i="19"/>
  <c r="Q969" i="19"/>
  <c r="Q970" i="19"/>
  <c r="Q971" i="19"/>
  <c r="Q972" i="19"/>
  <c r="Q973" i="19"/>
  <c r="Q974" i="19"/>
  <c r="Q975" i="19"/>
  <c r="Q976" i="19"/>
  <c r="Q977" i="19"/>
  <c r="Q978" i="19"/>
  <c r="Q979" i="19"/>
  <c r="Q980" i="19"/>
  <c r="Q981" i="19"/>
  <c r="Q982" i="19"/>
  <c r="Q983" i="19"/>
  <c r="Q984" i="19"/>
  <c r="Q985" i="19"/>
  <c r="Q986" i="19"/>
  <c r="Q987" i="19"/>
  <c r="Q988" i="19"/>
  <c r="Q989" i="19"/>
  <c r="Q990" i="19"/>
  <c r="Q991" i="19"/>
  <c r="Q992" i="19"/>
  <c r="Q993" i="19"/>
  <c r="Q994" i="19"/>
  <c r="Q995" i="19"/>
  <c r="Q996" i="19"/>
  <c r="Q997" i="19"/>
  <c r="Q998" i="19"/>
  <c r="Q999" i="19"/>
  <c r="Q1000" i="19"/>
  <c r="Q1001" i="19"/>
  <c r="Q1002" i="19"/>
  <c r="Q1003" i="19"/>
  <c r="Q1004" i="19"/>
  <c r="Q1005" i="19"/>
  <c r="Q1006" i="19"/>
  <c r="Q1007" i="19"/>
  <c r="Q1008" i="19"/>
  <c r="Q1009" i="19"/>
  <c r="Q1010" i="19"/>
  <c r="Q1011" i="19"/>
  <c r="Q1012" i="19"/>
  <c r="Q1013" i="19"/>
  <c r="Q1014" i="19"/>
  <c r="Q1015" i="19"/>
  <c r="Q1016" i="19"/>
  <c r="Q1017" i="19"/>
  <c r="Q1018" i="19"/>
  <c r="Q1019" i="19"/>
  <c r="Q1020" i="19"/>
  <c r="Q1021" i="19"/>
  <c r="Q1022" i="19"/>
  <c r="Q1023" i="19"/>
  <c r="Q1024" i="19"/>
  <c r="Q1025" i="19"/>
  <c r="Q1026" i="19"/>
  <c r="Q1027" i="19"/>
  <c r="Q1028" i="19"/>
  <c r="Q1029" i="19"/>
  <c r="Q1030" i="19"/>
  <c r="Q1031" i="19"/>
  <c r="Q1032" i="19"/>
  <c r="Q1033" i="19"/>
  <c r="Q1034" i="19"/>
  <c r="Q1035" i="19"/>
  <c r="Q1036" i="19"/>
  <c r="Q1037" i="19"/>
  <c r="Q1038" i="19"/>
  <c r="Q1039" i="19"/>
  <c r="Q1040" i="19"/>
  <c r="Q1041" i="19"/>
  <c r="Q1042" i="19"/>
  <c r="Q1043" i="19"/>
  <c r="Q1044" i="19"/>
  <c r="Q1045" i="19"/>
  <c r="Q1046" i="19"/>
  <c r="Q1047" i="19"/>
  <c r="Q1048" i="19"/>
  <c r="Q1049" i="19"/>
  <c r="Q1050" i="19"/>
  <c r="Q1051" i="19"/>
  <c r="Q1052" i="19"/>
  <c r="Q1053" i="19"/>
  <c r="Q1054" i="19"/>
  <c r="Q1055" i="19"/>
  <c r="Q1056" i="19"/>
  <c r="Q1057" i="19"/>
  <c r="Q1058" i="19"/>
  <c r="Q1059" i="19"/>
  <c r="Q1060" i="19"/>
  <c r="Q1061" i="19"/>
  <c r="Q1062" i="19"/>
  <c r="Q1063" i="19"/>
  <c r="Q1064" i="19"/>
  <c r="Q1065" i="19"/>
  <c r="Q1066" i="19"/>
  <c r="Q1067" i="19"/>
  <c r="Q1068" i="19"/>
  <c r="Q1069" i="19"/>
  <c r="Q1070" i="19"/>
  <c r="Q1071" i="19"/>
  <c r="Q1072" i="19"/>
  <c r="Q1073" i="19"/>
  <c r="Q1074" i="19"/>
  <c r="Q1075" i="19"/>
  <c r="Q1076" i="19"/>
  <c r="Q1077" i="19"/>
  <c r="Q1078" i="19"/>
  <c r="Q1079" i="19"/>
  <c r="Q1080" i="19"/>
  <c r="Q1081" i="19"/>
  <c r="Q1082" i="19"/>
  <c r="Q1083" i="19"/>
  <c r="Q1084" i="19"/>
  <c r="Q1085" i="19"/>
  <c r="Q1086" i="19"/>
  <c r="Q1087" i="19"/>
  <c r="Q1088" i="19"/>
  <c r="Q1089" i="19"/>
  <c r="Q1090" i="19"/>
  <c r="Q1091" i="19"/>
  <c r="Q1092" i="19"/>
  <c r="Q1093" i="19"/>
  <c r="Q1094" i="19"/>
  <c r="Q1095" i="19"/>
  <c r="Q1096" i="19"/>
  <c r="Q1097" i="19"/>
  <c r="Q1098" i="19"/>
  <c r="Q1099" i="19"/>
  <c r="Q1100" i="19"/>
  <c r="Q1101" i="19"/>
  <c r="Q1102" i="19"/>
  <c r="Q1103" i="19"/>
  <c r="Q1104" i="19"/>
  <c r="Q1105" i="19"/>
  <c r="Q1106" i="19"/>
  <c r="Q1107" i="19"/>
  <c r="Q1108" i="19"/>
  <c r="Q1109" i="19"/>
  <c r="Q1110" i="19"/>
  <c r="Q1111" i="19"/>
  <c r="Q1112" i="19"/>
  <c r="Q1113" i="19"/>
  <c r="Q1114" i="19"/>
  <c r="Q1115" i="19"/>
  <c r="Q1116" i="19"/>
  <c r="Q1117" i="19"/>
  <c r="Q1118" i="19"/>
  <c r="Q1119" i="19"/>
  <c r="Q1120" i="19"/>
  <c r="Q1121" i="19"/>
  <c r="Q1122" i="19"/>
  <c r="Q1123" i="19"/>
  <c r="Q1124" i="19"/>
  <c r="Q1125" i="19"/>
  <c r="Q1126" i="19"/>
  <c r="Q1127" i="19"/>
  <c r="Q1128" i="19"/>
  <c r="Q1129" i="19"/>
  <c r="Q1130" i="19"/>
  <c r="Q1131" i="19"/>
  <c r="Q1132" i="19"/>
  <c r="Q1133" i="19"/>
  <c r="Q1134" i="19"/>
  <c r="Q1135" i="19"/>
  <c r="Q1136" i="19"/>
  <c r="Q1137" i="19"/>
  <c r="Q1138" i="19"/>
  <c r="Q1139" i="19"/>
  <c r="Q1140" i="19"/>
  <c r="Q1141" i="19"/>
  <c r="Q1142" i="19"/>
  <c r="Q1143" i="19"/>
  <c r="Q1144" i="19"/>
  <c r="Q1145" i="19"/>
  <c r="Q1146" i="19"/>
  <c r="Q1147" i="19"/>
  <c r="Q1148" i="19"/>
  <c r="Q1149" i="19"/>
  <c r="Q1150" i="19"/>
  <c r="Q1151" i="19"/>
  <c r="Q1152" i="19"/>
  <c r="Q1153" i="19"/>
  <c r="Q1154" i="19"/>
  <c r="Q1155" i="19"/>
  <c r="Q1156" i="19"/>
  <c r="Q1157" i="19"/>
  <c r="Q1158" i="19"/>
  <c r="Q1159" i="19"/>
  <c r="Q1160" i="19"/>
  <c r="Q1161" i="19"/>
  <c r="Q1162" i="19"/>
  <c r="Q1163" i="19"/>
  <c r="Q1164" i="19"/>
  <c r="Q1165" i="19"/>
  <c r="Q1166" i="19"/>
  <c r="Q1167" i="19"/>
  <c r="Q1168" i="19"/>
  <c r="Q1169" i="19"/>
  <c r="Q1170" i="19"/>
  <c r="Q1171" i="19"/>
  <c r="Q1172" i="19"/>
  <c r="Q1173" i="19"/>
  <c r="Q1174" i="19"/>
  <c r="Q1175" i="19"/>
  <c r="Q1176" i="19"/>
  <c r="Q1177" i="19"/>
  <c r="Q1178" i="19"/>
  <c r="Q1179" i="19"/>
  <c r="Q1180" i="19"/>
  <c r="Q1181" i="19"/>
  <c r="Q1182" i="19"/>
  <c r="Q1183" i="19"/>
  <c r="Q1184" i="19"/>
  <c r="Q1185" i="19"/>
  <c r="Q1186" i="19"/>
  <c r="Q1187" i="19"/>
  <c r="Q1188" i="19"/>
  <c r="Q1189" i="19"/>
  <c r="Q1190" i="19"/>
  <c r="Q1191" i="19"/>
  <c r="Q1192" i="19"/>
  <c r="Q1193" i="19"/>
  <c r="Q1194" i="19"/>
  <c r="Q1195" i="19"/>
  <c r="Q1196" i="19"/>
  <c r="Q1197" i="19"/>
  <c r="Q1198" i="19"/>
  <c r="Q1199" i="19"/>
  <c r="Q1200" i="19"/>
  <c r="Q1201" i="19"/>
  <c r="Q1202" i="19"/>
  <c r="Q1203" i="19"/>
  <c r="Q1204" i="19"/>
  <c r="Q1205" i="19"/>
  <c r="Q1206" i="19"/>
  <c r="Q1207" i="19"/>
  <c r="Q1208" i="19"/>
  <c r="Q1209" i="19"/>
  <c r="Q1210" i="19"/>
  <c r="Q1211" i="19"/>
  <c r="Q1212" i="19"/>
  <c r="Q1213" i="19"/>
  <c r="Q1214" i="19"/>
  <c r="Q1215" i="19"/>
  <c r="Q1216" i="19"/>
  <c r="Q1217" i="19"/>
  <c r="Q1218" i="19"/>
  <c r="Q1219" i="19"/>
  <c r="Q1220" i="19"/>
  <c r="Q1221" i="19"/>
  <c r="Q1222" i="19"/>
  <c r="Q1223" i="19"/>
  <c r="Q1224" i="19"/>
  <c r="Q1225" i="19"/>
  <c r="Q1226" i="19"/>
  <c r="Q1227" i="19"/>
  <c r="Q1228" i="19"/>
  <c r="Q1229" i="19"/>
  <c r="Q1230" i="19"/>
  <c r="Q1231" i="19"/>
  <c r="Q1232" i="19"/>
  <c r="Q1233" i="19"/>
  <c r="Q1234" i="19"/>
  <c r="Q1235" i="19"/>
  <c r="Q1236" i="19"/>
  <c r="Q1237" i="19"/>
  <c r="Q1238" i="19"/>
  <c r="Q1239" i="19"/>
  <c r="Q1240" i="19"/>
  <c r="Q1241" i="19"/>
  <c r="Q1242" i="19"/>
  <c r="Q1243" i="19"/>
  <c r="Q1244" i="19"/>
  <c r="Q1245" i="19"/>
  <c r="Q1246" i="19"/>
  <c r="Q1247" i="19"/>
  <c r="Q1248" i="19"/>
  <c r="Q1249" i="19"/>
  <c r="Q1250" i="19"/>
  <c r="Q1251" i="19"/>
  <c r="Q1252" i="19"/>
  <c r="Q1253" i="19"/>
  <c r="Q1254" i="19"/>
  <c r="Q1255" i="19"/>
  <c r="Q1256" i="19"/>
  <c r="Q1257" i="19"/>
  <c r="Q1258" i="19"/>
  <c r="Q1259" i="19"/>
  <c r="Q1260" i="19"/>
  <c r="Q1261" i="19"/>
  <c r="Q1262" i="19"/>
  <c r="Q1263" i="19"/>
  <c r="Q1264" i="19"/>
  <c r="Q1265" i="19"/>
  <c r="Q1266" i="19"/>
  <c r="Q1267" i="19"/>
  <c r="Q1268" i="19"/>
  <c r="Q1269" i="19"/>
  <c r="Q1270" i="19"/>
  <c r="Q1271" i="19"/>
  <c r="Q1272" i="19"/>
  <c r="Q1273" i="19"/>
  <c r="Q1274" i="19"/>
  <c r="Q1275" i="19"/>
  <c r="Q1276" i="19"/>
  <c r="Q1277" i="19"/>
  <c r="Q1278" i="19"/>
  <c r="Q1279" i="19"/>
  <c r="Q1280" i="19"/>
  <c r="Q1281" i="19"/>
  <c r="Q1282" i="19"/>
  <c r="Q1283" i="19"/>
  <c r="Q1284" i="19"/>
  <c r="Q1285" i="19"/>
  <c r="Q1286" i="19"/>
  <c r="Q1287" i="19"/>
  <c r="Q1288" i="19"/>
  <c r="Q1289" i="19"/>
  <c r="Q1290" i="19"/>
  <c r="Q1291" i="19"/>
  <c r="Q1292" i="19"/>
  <c r="Q1293" i="19"/>
  <c r="Q1294" i="19"/>
  <c r="Q1295" i="19"/>
  <c r="Q1296" i="19"/>
  <c r="Q1297" i="19"/>
  <c r="Q1298" i="19"/>
  <c r="Q1299" i="19"/>
  <c r="Q1300" i="19"/>
  <c r="Q1301" i="19"/>
  <c r="Q1302" i="19"/>
  <c r="Q1303" i="19"/>
  <c r="Q1304" i="19"/>
  <c r="Q1305" i="19"/>
  <c r="Q1306" i="19"/>
  <c r="Q1307" i="19"/>
  <c r="Q1308" i="19"/>
  <c r="Q1309" i="19"/>
  <c r="Q1310" i="19"/>
  <c r="Q1311" i="19"/>
  <c r="Q1312" i="19"/>
  <c r="Q1313" i="19"/>
  <c r="Q1314" i="19"/>
  <c r="Q1315" i="19"/>
  <c r="Q1316" i="19"/>
  <c r="Q1317" i="19"/>
  <c r="Q1318" i="19"/>
  <c r="Q1319" i="19"/>
  <c r="Q1320" i="19"/>
  <c r="Q1321" i="19"/>
  <c r="Q1322" i="19"/>
  <c r="Q1323" i="19"/>
  <c r="Q1324" i="19"/>
  <c r="Q1325" i="19"/>
  <c r="Q1326" i="19"/>
  <c r="Q1327" i="19"/>
  <c r="Q1328" i="19"/>
  <c r="Q1329" i="19"/>
  <c r="Q1330" i="19"/>
  <c r="Q1331" i="19"/>
  <c r="Q1332" i="19"/>
  <c r="Q1333" i="19"/>
  <c r="Q1334" i="19"/>
  <c r="Q1335" i="19"/>
  <c r="Q1336" i="19"/>
  <c r="Q1337" i="19"/>
  <c r="Q1338" i="19"/>
  <c r="Q1339" i="19"/>
  <c r="Q1340" i="19"/>
  <c r="Q1341" i="19"/>
  <c r="Q1342" i="19"/>
  <c r="Q1343" i="19"/>
  <c r="Q1344" i="19"/>
  <c r="Q1345" i="19"/>
  <c r="Q1346" i="19"/>
  <c r="Q1347" i="19"/>
  <c r="Q1348" i="19"/>
  <c r="Q1349" i="19"/>
  <c r="Q1350" i="19"/>
  <c r="Q1351" i="19"/>
  <c r="Q1352" i="19"/>
  <c r="Q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  <c r="N260" i="19"/>
  <c r="N261" i="19"/>
  <c r="N262" i="19"/>
  <c r="N263" i="19"/>
  <c r="N264" i="19"/>
  <c r="N265" i="19"/>
  <c r="N266" i="19"/>
  <c r="N267" i="19"/>
  <c r="N268" i="19"/>
  <c r="N269" i="19"/>
  <c r="N270" i="19"/>
  <c r="N271" i="19"/>
  <c r="N272" i="19"/>
  <c r="N273" i="19"/>
  <c r="N274" i="19"/>
  <c r="N275" i="19"/>
  <c r="N276" i="19"/>
  <c r="N277" i="19"/>
  <c r="N278" i="19"/>
  <c r="N279" i="19"/>
  <c r="N280" i="19"/>
  <c r="N281" i="19"/>
  <c r="N282" i="19"/>
  <c r="N283" i="19"/>
  <c r="N284" i="19"/>
  <c r="N285" i="19"/>
  <c r="N286" i="19"/>
  <c r="N287" i="19"/>
  <c r="N288" i="19"/>
  <c r="N289" i="19"/>
  <c r="N290" i="19"/>
  <c r="N291" i="19"/>
  <c r="N292" i="19"/>
  <c r="N293" i="19"/>
  <c r="N294" i="19"/>
  <c r="N295" i="19"/>
  <c r="N296" i="19"/>
  <c r="N297" i="19"/>
  <c r="N298" i="19"/>
  <c r="N299" i="19"/>
  <c r="N300" i="19"/>
  <c r="N301" i="19"/>
  <c r="N302" i="19"/>
  <c r="N303" i="19"/>
  <c r="N304" i="19"/>
  <c r="N305" i="19"/>
  <c r="N306" i="19"/>
  <c r="N307" i="19"/>
  <c r="N308" i="19"/>
  <c r="N309" i="19"/>
  <c r="N310" i="19"/>
  <c r="N311" i="19"/>
  <c r="N312" i="19"/>
  <c r="N313" i="19"/>
  <c r="N314" i="19"/>
  <c r="N315" i="19"/>
  <c r="N316" i="19"/>
  <c r="N317" i="19"/>
  <c r="N318" i="19"/>
  <c r="N319" i="19"/>
  <c r="N320" i="19"/>
  <c r="N321" i="19"/>
  <c r="N322" i="19"/>
  <c r="N323" i="19"/>
  <c r="N324" i="19"/>
  <c r="N325" i="19"/>
  <c r="N326" i="19"/>
  <c r="N327" i="19"/>
  <c r="N328" i="19"/>
  <c r="N329" i="19"/>
  <c r="N330" i="19"/>
  <c r="N331" i="19"/>
  <c r="N332" i="19"/>
  <c r="N333" i="19"/>
  <c r="N334" i="19"/>
  <c r="N335" i="19"/>
  <c r="N336" i="19"/>
  <c r="N337" i="19"/>
  <c r="N338" i="19"/>
  <c r="N339" i="19"/>
  <c r="N340" i="19"/>
  <c r="N341" i="19"/>
  <c r="N342" i="19"/>
  <c r="N343" i="19"/>
  <c r="N344" i="19"/>
  <c r="N345" i="19"/>
  <c r="N346" i="19"/>
  <c r="N347" i="19"/>
  <c r="N348" i="19"/>
  <c r="N349" i="19"/>
  <c r="N350" i="19"/>
  <c r="N351" i="19"/>
  <c r="N352" i="19"/>
  <c r="N353" i="19"/>
  <c r="N354" i="19"/>
  <c r="N355" i="19"/>
  <c r="N356" i="19"/>
  <c r="N357" i="19"/>
  <c r="N358" i="19"/>
  <c r="N359" i="19"/>
  <c r="N360" i="19"/>
  <c r="N361" i="19"/>
  <c r="N362" i="19"/>
  <c r="N363" i="19"/>
  <c r="N364" i="19"/>
  <c r="N365" i="19"/>
  <c r="N366" i="19"/>
  <c r="N367" i="19"/>
  <c r="N368" i="19"/>
  <c r="N369" i="19"/>
  <c r="N370" i="19"/>
  <c r="N371" i="19"/>
  <c r="N372" i="19"/>
  <c r="N373" i="19"/>
  <c r="N374" i="19"/>
  <c r="N375" i="19"/>
  <c r="N376" i="19"/>
  <c r="N377" i="19"/>
  <c r="N378" i="19"/>
  <c r="N379" i="19"/>
  <c r="N380" i="19"/>
  <c r="N381" i="19"/>
  <c r="N382" i="19"/>
  <c r="N383" i="19"/>
  <c r="N384" i="19"/>
  <c r="N385" i="19"/>
  <c r="N386" i="19"/>
  <c r="N387" i="19"/>
  <c r="N388" i="19"/>
  <c r="N389" i="19"/>
  <c r="N390" i="19"/>
  <c r="N391" i="19"/>
  <c r="N392" i="19"/>
  <c r="N393" i="19"/>
  <c r="N394" i="19"/>
  <c r="N395" i="19"/>
  <c r="N396" i="19"/>
  <c r="N397" i="19"/>
  <c r="N398" i="19"/>
  <c r="N399" i="19"/>
  <c r="N400" i="19"/>
  <c r="N401" i="19"/>
  <c r="N402" i="19"/>
  <c r="N403" i="19"/>
  <c r="N404" i="19"/>
  <c r="N405" i="19"/>
  <c r="N406" i="19"/>
  <c r="N407" i="19"/>
  <c r="N408" i="19"/>
  <c r="N409" i="19"/>
  <c r="N410" i="19"/>
  <c r="N411" i="19"/>
  <c r="N412" i="19"/>
  <c r="N413" i="19"/>
  <c r="N414" i="19"/>
  <c r="N415" i="19"/>
  <c r="N416" i="19"/>
  <c r="N417" i="19"/>
  <c r="N418" i="19"/>
  <c r="N419" i="19"/>
  <c r="N420" i="19"/>
  <c r="N421" i="19"/>
  <c r="N422" i="19"/>
  <c r="N423" i="19"/>
  <c r="N424" i="19"/>
  <c r="N425" i="19"/>
  <c r="N426" i="19"/>
  <c r="N427" i="19"/>
  <c r="N428" i="19"/>
  <c r="N429" i="19"/>
  <c r="N430" i="19"/>
  <c r="N431" i="19"/>
  <c r="N432" i="19"/>
  <c r="N433" i="19"/>
  <c r="N434" i="19"/>
  <c r="N435" i="19"/>
  <c r="N436" i="19"/>
  <c r="O436" i="19" s="1"/>
  <c r="N437" i="19"/>
  <c r="N438" i="19"/>
  <c r="O438" i="19" s="1"/>
  <c r="N439" i="19"/>
  <c r="N440" i="19"/>
  <c r="N441" i="19"/>
  <c r="N442" i="19"/>
  <c r="N443" i="19"/>
  <c r="N444" i="19"/>
  <c r="N445" i="19"/>
  <c r="N446" i="19"/>
  <c r="N447" i="19"/>
  <c r="N448" i="19"/>
  <c r="N449" i="19"/>
  <c r="N450" i="19"/>
  <c r="N451" i="19"/>
  <c r="N452" i="19"/>
  <c r="N453" i="19"/>
  <c r="N454" i="19"/>
  <c r="N455" i="19"/>
  <c r="N456" i="19"/>
  <c r="N457" i="19"/>
  <c r="N458" i="19"/>
  <c r="N459" i="19"/>
  <c r="N460" i="19"/>
  <c r="N461" i="19"/>
  <c r="N462" i="19"/>
  <c r="N463" i="19"/>
  <c r="N464" i="19"/>
  <c r="N465" i="19"/>
  <c r="N466" i="19"/>
  <c r="N467" i="19"/>
  <c r="N468" i="19"/>
  <c r="N469" i="19"/>
  <c r="N470" i="19"/>
  <c r="N471" i="19"/>
  <c r="N472" i="19"/>
  <c r="N473" i="19"/>
  <c r="N474" i="19"/>
  <c r="N475" i="19"/>
  <c r="N476" i="19"/>
  <c r="N477" i="19"/>
  <c r="N478" i="19"/>
  <c r="N479" i="19"/>
  <c r="N480" i="19"/>
  <c r="N481" i="19"/>
  <c r="N482" i="19"/>
  <c r="N483" i="19"/>
  <c r="N484" i="19"/>
  <c r="N485" i="19"/>
  <c r="N486" i="19"/>
  <c r="N487" i="19"/>
  <c r="N488" i="19"/>
  <c r="N489" i="19"/>
  <c r="N490" i="19"/>
  <c r="N491" i="19"/>
  <c r="N492" i="19"/>
  <c r="N493" i="19"/>
  <c r="N494" i="19"/>
  <c r="N495" i="19"/>
  <c r="N496" i="19"/>
  <c r="N497" i="19"/>
  <c r="N498" i="19"/>
  <c r="N499" i="19"/>
  <c r="N500" i="19"/>
  <c r="N501" i="19"/>
  <c r="N502" i="19"/>
  <c r="P502" i="19" s="1"/>
  <c r="N503" i="19"/>
  <c r="N504" i="19"/>
  <c r="N505" i="19"/>
  <c r="N506" i="19"/>
  <c r="N507" i="19"/>
  <c r="N508" i="19"/>
  <c r="N509" i="19"/>
  <c r="N510" i="19"/>
  <c r="N511" i="19"/>
  <c r="N512" i="19"/>
  <c r="N513" i="19"/>
  <c r="N514" i="19"/>
  <c r="N515" i="19"/>
  <c r="N516" i="19"/>
  <c r="N517" i="19"/>
  <c r="N518" i="19"/>
  <c r="N519" i="19"/>
  <c r="N520" i="19"/>
  <c r="N521" i="19"/>
  <c r="N522" i="19"/>
  <c r="N523" i="19"/>
  <c r="N524" i="19"/>
  <c r="N525" i="19"/>
  <c r="N526" i="19"/>
  <c r="N527" i="19"/>
  <c r="N528" i="19"/>
  <c r="N529" i="19"/>
  <c r="N530" i="19"/>
  <c r="N531" i="19"/>
  <c r="N532" i="19"/>
  <c r="O532" i="19" s="1"/>
  <c r="N533" i="19"/>
  <c r="N534" i="19"/>
  <c r="N535" i="19"/>
  <c r="N536" i="19"/>
  <c r="N537" i="19"/>
  <c r="N538" i="19"/>
  <c r="N539" i="19"/>
  <c r="N540" i="19"/>
  <c r="N541" i="19"/>
  <c r="N542" i="19"/>
  <c r="N543" i="19"/>
  <c r="N544" i="19"/>
  <c r="N545" i="19"/>
  <c r="N546" i="19"/>
  <c r="N547" i="19"/>
  <c r="N548" i="19"/>
  <c r="N549" i="19"/>
  <c r="N550" i="19"/>
  <c r="N551" i="19"/>
  <c r="N552" i="19"/>
  <c r="N553" i="19"/>
  <c r="N554" i="19"/>
  <c r="N555" i="19"/>
  <c r="N556" i="19"/>
  <c r="N557" i="19"/>
  <c r="N558" i="19"/>
  <c r="N559" i="19"/>
  <c r="N560" i="19"/>
  <c r="N561" i="19"/>
  <c r="N562" i="19"/>
  <c r="N563" i="19"/>
  <c r="N564" i="19"/>
  <c r="O564" i="19" s="1"/>
  <c r="N565" i="19"/>
  <c r="N566" i="19"/>
  <c r="N567" i="19"/>
  <c r="N568" i="19"/>
  <c r="N569" i="19"/>
  <c r="N570" i="19"/>
  <c r="N571" i="19"/>
  <c r="N572" i="19"/>
  <c r="N573" i="19"/>
  <c r="N574" i="19"/>
  <c r="N575" i="19"/>
  <c r="N576" i="19"/>
  <c r="N577" i="19"/>
  <c r="N578" i="19"/>
  <c r="N579" i="19"/>
  <c r="N580" i="19"/>
  <c r="N581" i="19"/>
  <c r="N582" i="19"/>
  <c r="N583" i="19"/>
  <c r="N584" i="19"/>
  <c r="N585" i="19"/>
  <c r="N586" i="19"/>
  <c r="N587" i="19"/>
  <c r="N588" i="19"/>
  <c r="N589" i="19"/>
  <c r="N590" i="19"/>
  <c r="N591" i="19"/>
  <c r="N592" i="19"/>
  <c r="N593" i="19"/>
  <c r="N594" i="19"/>
  <c r="N595" i="19"/>
  <c r="N596" i="19"/>
  <c r="N597" i="19"/>
  <c r="N598" i="19"/>
  <c r="O598" i="19" s="1"/>
  <c r="N599" i="19"/>
  <c r="N600" i="19"/>
  <c r="N601" i="19"/>
  <c r="N602" i="19"/>
  <c r="N603" i="19"/>
  <c r="N604" i="19"/>
  <c r="N605" i="19"/>
  <c r="N606" i="19"/>
  <c r="N607" i="19"/>
  <c r="N608" i="19"/>
  <c r="N609" i="19"/>
  <c r="N610" i="19"/>
  <c r="N611" i="19"/>
  <c r="N612" i="19"/>
  <c r="N613" i="19"/>
  <c r="N614" i="19"/>
  <c r="N615" i="19"/>
  <c r="N616" i="19"/>
  <c r="N617" i="19"/>
  <c r="N618" i="19"/>
  <c r="N619" i="19"/>
  <c r="N620" i="19"/>
  <c r="N621" i="19"/>
  <c r="N622" i="19"/>
  <c r="N623" i="19"/>
  <c r="N624" i="19"/>
  <c r="N625" i="19"/>
  <c r="N626" i="19"/>
  <c r="N627" i="19"/>
  <c r="N628" i="19"/>
  <c r="O628" i="19" s="1"/>
  <c r="N629" i="19"/>
  <c r="N630" i="19"/>
  <c r="P630" i="19" s="1"/>
  <c r="N631" i="19"/>
  <c r="N632" i="19"/>
  <c r="N633" i="19"/>
  <c r="N634" i="19"/>
  <c r="N635" i="19"/>
  <c r="N636" i="19"/>
  <c r="N637" i="19"/>
  <c r="N638" i="19"/>
  <c r="N639" i="19"/>
  <c r="N640" i="19"/>
  <c r="N641" i="19"/>
  <c r="N642" i="19"/>
  <c r="N643" i="19"/>
  <c r="N644" i="19"/>
  <c r="N645" i="19"/>
  <c r="N646" i="19"/>
  <c r="N647" i="19"/>
  <c r="N648" i="19"/>
  <c r="N649" i="19"/>
  <c r="N650" i="19"/>
  <c r="N651" i="19"/>
  <c r="N652" i="19"/>
  <c r="N653" i="19"/>
  <c r="N654" i="19"/>
  <c r="N655" i="19"/>
  <c r="N656" i="19"/>
  <c r="N657" i="19"/>
  <c r="N658" i="19"/>
  <c r="N659" i="19"/>
  <c r="N660" i="19"/>
  <c r="P660" i="19" s="1"/>
  <c r="N661" i="19"/>
  <c r="N662" i="19"/>
  <c r="O662" i="19" s="1"/>
  <c r="N663" i="19"/>
  <c r="N664" i="19"/>
  <c r="N665" i="19"/>
  <c r="N666" i="19"/>
  <c r="N667" i="19"/>
  <c r="N668" i="19"/>
  <c r="N669" i="19"/>
  <c r="N670" i="19"/>
  <c r="N671" i="19"/>
  <c r="N672" i="19"/>
  <c r="N673" i="19"/>
  <c r="N674" i="19"/>
  <c r="N675" i="19"/>
  <c r="N676" i="19"/>
  <c r="N677" i="19"/>
  <c r="N678" i="19"/>
  <c r="N679" i="19"/>
  <c r="N680" i="19"/>
  <c r="N681" i="19"/>
  <c r="N682" i="19"/>
  <c r="N683" i="19"/>
  <c r="N684" i="19"/>
  <c r="N685" i="19"/>
  <c r="N686" i="19"/>
  <c r="N687" i="19"/>
  <c r="N688" i="19"/>
  <c r="N689" i="19"/>
  <c r="N690" i="19"/>
  <c r="N691" i="19"/>
  <c r="N692" i="19"/>
  <c r="P692" i="19" s="1"/>
  <c r="N693" i="19"/>
  <c r="N694" i="19"/>
  <c r="O694" i="19" s="1"/>
  <c r="N695" i="19"/>
  <c r="N696" i="19"/>
  <c r="N697" i="19"/>
  <c r="N698" i="19"/>
  <c r="N699" i="19"/>
  <c r="N700" i="19"/>
  <c r="N701" i="19"/>
  <c r="N702" i="19"/>
  <c r="N703" i="19"/>
  <c r="N704" i="19"/>
  <c r="N705" i="19"/>
  <c r="N706" i="19"/>
  <c r="N707" i="19"/>
  <c r="N708" i="19"/>
  <c r="N709" i="19"/>
  <c r="N710" i="19"/>
  <c r="N711" i="19"/>
  <c r="N712" i="19"/>
  <c r="N713" i="19"/>
  <c r="N714" i="19"/>
  <c r="N715" i="19"/>
  <c r="N716" i="19"/>
  <c r="N717" i="19"/>
  <c r="N718" i="19"/>
  <c r="N719" i="19"/>
  <c r="N720" i="19"/>
  <c r="N721" i="19"/>
  <c r="N722" i="19"/>
  <c r="N723" i="19"/>
  <c r="N724" i="19"/>
  <c r="O724" i="19" s="1"/>
  <c r="N725" i="19"/>
  <c r="N726" i="19"/>
  <c r="O726" i="19" s="1"/>
  <c r="N727" i="19"/>
  <c r="N728" i="19"/>
  <c r="N729" i="19"/>
  <c r="N730" i="19"/>
  <c r="N731" i="19"/>
  <c r="N732" i="19"/>
  <c r="N733" i="19"/>
  <c r="N734" i="19"/>
  <c r="N735" i="19"/>
  <c r="N736" i="19"/>
  <c r="N737" i="19"/>
  <c r="N738" i="19"/>
  <c r="N739" i="19"/>
  <c r="N740" i="19"/>
  <c r="N741" i="19"/>
  <c r="N742" i="19"/>
  <c r="N743" i="19"/>
  <c r="N744" i="19"/>
  <c r="N745" i="19"/>
  <c r="N746" i="19"/>
  <c r="N747" i="19"/>
  <c r="N748" i="19"/>
  <c r="N749" i="19"/>
  <c r="N750" i="19"/>
  <c r="N751" i="19"/>
  <c r="N752" i="19"/>
  <c r="N753" i="19"/>
  <c r="N754" i="19"/>
  <c r="N755" i="19"/>
  <c r="N756" i="19"/>
  <c r="N757" i="19"/>
  <c r="N758" i="19"/>
  <c r="O758" i="19" s="1"/>
  <c r="N759" i="19"/>
  <c r="N760" i="19"/>
  <c r="N761" i="19"/>
  <c r="N762" i="19"/>
  <c r="N763" i="19"/>
  <c r="N764" i="19"/>
  <c r="N765" i="19"/>
  <c r="N766" i="19"/>
  <c r="N767" i="19"/>
  <c r="N768" i="19"/>
  <c r="N769" i="19"/>
  <c r="N770" i="19"/>
  <c r="N771" i="19"/>
  <c r="N772" i="19"/>
  <c r="N773" i="19"/>
  <c r="N774" i="19"/>
  <c r="N775" i="19"/>
  <c r="N776" i="19"/>
  <c r="N777" i="19"/>
  <c r="N778" i="19"/>
  <c r="N779" i="19"/>
  <c r="N780" i="19"/>
  <c r="N781" i="19"/>
  <c r="N782" i="19"/>
  <c r="N783" i="19"/>
  <c r="N784" i="19"/>
  <c r="N785" i="19"/>
  <c r="N786" i="19"/>
  <c r="N787" i="19"/>
  <c r="N788" i="19"/>
  <c r="N789" i="19"/>
  <c r="N790" i="19"/>
  <c r="N791" i="19"/>
  <c r="N792" i="19"/>
  <c r="N793" i="19"/>
  <c r="N794" i="19"/>
  <c r="N795" i="19"/>
  <c r="N796" i="19"/>
  <c r="N797" i="19"/>
  <c r="N798" i="19"/>
  <c r="N799" i="19"/>
  <c r="N800" i="19"/>
  <c r="N801" i="19"/>
  <c r="N802" i="19"/>
  <c r="N803" i="19"/>
  <c r="N804" i="19"/>
  <c r="N805" i="19"/>
  <c r="N806" i="19"/>
  <c r="N807" i="19"/>
  <c r="N808" i="19"/>
  <c r="N809" i="19"/>
  <c r="N810" i="19"/>
  <c r="N811" i="19"/>
  <c r="N812" i="19"/>
  <c r="N813" i="19"/>
  <c r="N814" i="19"/>
  <c r="N815" i="19"/>
  <c r="N816" i="19"/>
  <c r="N817" i="19"/>
  <c r="N818" i="19"/>
  <c r="N819" i="19"/>
  <c r="N820" i="19"/>
  <c r="O820" i="19" s="1"/>
  <c r="N821" i="19"/>
  <c r="N822" i="19"/>
  <c r="O822" i="19" s="1"/>
  <c r="N823" i="19"/>
  <c r="N824" i="19"/>
  <c r="N825" i="19"/>
  <c r="N826" i="19"/>
  <c r="N827" i="19"/>
  <c r="N828" i="19"/>
  <c r="N829" i="19"/>
  <c r="N830" i="19"/>
  <c r="N831" i="19"/>
  <c r="N832" i="19"/>
  <c r="N833" i="19"/>
  <c r="N834" i="19"/>
  <c r="N835" i="19"/>
  <c r="N836" i="19"/>
  <c r="N837" i="19"/>
  <c r="N838" i="19"/>
  <c r="N839" i="19"/>
  <c r="N840" i="19"/>
  <c r="N841" i="19"/>
  <c r="N842" i="19"/>
  <c r="N843" i="19"/>
  <c r="N844" i="19"/>
  <c r="N845" i="19"/>
  <c r="N846" i="19"/>
  <c r="N847" i="19"/>
  <c r="N848" i="19"/>
  <c r="N849" i="19"/>
  <c r="N850" i="19"/>
  <c r="N851" i="19"/>
  <c r="N852" i="19"/>
  <c r="O852" i="19" s="1"/>
  <c r="N853" i="19"/>
  <c r="N854" i="19"/>
  <c r="N855" i="19"/>
  <c r="N856" i="19"/>
  <c r="N857" i="19"/>
  <c r="N858" i="19"/>
  <c r="N859" i="19"/>
  <c r="N860" i="19"/>
  <c r="N861" i="19"/>
  <c r="N862" i="19"/>
  <c r="N863" i="19"/>
  <c r="N864" i="19"/>
  <c r="N865" i="19"/>
  <c r="N866" i="19"/>
  <c r="N867" i="19"/>
  <c r="N868" i="19"/>
  <c r="N869" i="19"/>
  <c r="N870" i="19"/>
  <c r="N871" i="19"/>
  <c r="N872" i="19"/>
  <c r="N873" i="19"/>
  <c r="N874" i="19"/>
  <c r="N875" i="19"/>
  <c r="N876" i="19"/>
  <c r="N877" i="19"/>
  <c r="N878" i="19"/>
  <c r="N879" i="19"/>
  <c r="N880" i="19"/>
  <c r="N881" i="19"/>
  <c r="N882" i="19"/>
  <c r="N883" i="19"/>
  <c r="N884" i="19"/>
  <c r="N885" i="19"/>
  <c r="N886" i="19"/>
  <c r="N887" i="19"/>
  <c r="N888" i="19"/>
  <c r="N889" i="19"/>
  <c r="N890" i="19"/>
  <c r="N891" i="19"/>
  <c r="N892" i="19"/>
  <c r="N893" i="19"/>
  <c r="N894" i="19"/>
  <c r="N895" i="19"/>
  <c r="N896" i="19"/>
  <c r="N897" i="19"/>
  <c r="N898" i="19"/>
  <c r="N899" i="19"/>
  <c r="N900" i="19"/>
  <c r="N901" i="19"/>
  <c r="N902" i="19"/>
  <c r="N903" i="19"/>
  <c r="N904" i="19"/>
  <c r="N905" i="19"/>
  <c r="N906" i="19"/>
  <c r="N907" i="19"/>
  <c r="N908" i="19"/>
  <c r="N909" i="19"/>
  <c r="N910" i="19"/>
  <c r="N911" i="19"/>
  <c r="N912" i="19"/>
  <c r="N913" i="19"/>
  <c r="N914" i="19"/>
  <c r="N915" i="19"/>
  <c r="N916" i="19"/>
  <c r="N917" i="19"/>
  <c r="N918" i="19"/>
  <c r="N919" i="19"/>
  <c r="N920" i="19"/>
  <c r="N921" i="19"/>
  <c r="N922" i="19"/>
  <c r="N923" i="19"/>
  <c r="N924" i="19"/>
  <c r="N925" i="19"/>
  <c r="N926" i="19"/>
  <c r="N927" i="19"/>
  <c r="N928" i="19"/>
  <c r="N929" i="19"/>
  <c r="N930" i="19"/>
  <c r="N931" i="19"/>
  <c r="N932" i="19"/>
  <c r="N933" i="19"/>
  <c r="N934" i="19"/>
  <c r="N935" i="19"/>
  <c r="N936" i="19"/>
  <c r="N937" i="19"/>
  <c r="N938" i="19"/>
  <c r="N939" i="19"/>
  <c r="N940" i="19"/>
  <c r="N941" i="19"/>
  <c r="N942" i="19"/>
  <c r="N943" i="19"/>
  <c r="N944" i="19"/>
  <c r="N945" i="19"/>
  <c r="N946" i="19"/>
  <c r="N947" i="19"/>
  <c r="N948" i="19"/>
  <c r="N949" i="19"/>
  <c r="N950" i="19"/>
  <c r="N951" i="19"/>
  <c r="N952" i="19"/>
  <c r="N953" i="19"/>
  <c r="N954" i="19"/>
  <c r="N955" i="19"/>
  <c r="N956" i="19"/>
  <c r="N957" i="19"/>
  <c r="N958" i="19"/>
  <c r="N959" i="19"/>
  <c r="N960" i="19"/>
  <c r="N961" i="19"/>
  <c r="N962" i="19"/>
  <c r="N963" i="19"/>
  <c r="N964" i="19"/>
  <c r="N965" i="19"/>
  <c r="N966" i="19"/>
  <c r="N967" i="19"/>
  <c r="N968" i="19"/>
  <c r="N969" i="19"/>
  <c r="N970" i="19"/>
  <c r="N971" i="19"/>
  <c r="N972" i="19"/>
  <c r="N973" i="19"/>
  <c r="N974" i="19"/>
  <c r="N975" i="19"/>
  <c r="N976" i="19"/>
  <c r="N977" i="19"/>
  <c r="N978" i="19"/>
  <c r="N979" i="19"/>
  <c r="N980" i="19"/>
  <c r="N981" i="19"/>
  <c r="N982" i="19"/>
  <c r="O982" i="19" s="1"/>
  <c r="N983" i="19"/>
  <c r="N984" i="19"/>
  <c r="N985" i="19"/>
  <c r="N986" i="19"/>
  <c r="N987" i="19"/>
  <c r="N988" i="19"/>
  <c r="N989" i="19"/>
  <c r="N990" i="19"/>
  <c r="N991" i="19"/>
  <c r="N992" i="19"/>
  <c r="N993" i="19"/>
  <c r="N994" i="19"/>
  <c r="N995" i="19"/>
  <c r="N996" i="19"/>
  <c r="N997" i="19"/>
  <c r="N998" i="19"/>
  <c r="N999" i="19"/>
  <c r="N1000" i="19"/>
  <c r="N1001" i="19"/>
  <c r="N1002" i="19"/>
  <c r="N1003" i="19"/>
  <c r="N1004" i="19"/>
  <c r="N1005" i="19"/>
  <c r="N1006" i="19"/>
  <c r="N1007" i="19"/>
  <c r="N1008" i="19"/>
  <c r="N1009" i="19"/>
  <c r="N1010" i="19"/>
  <c r="N1011" i="19"/>
  <c r="N1012" i="19"/>
  <c r="N1013" i="19"/>
  <c r="N1014" i="19"/>
  <c r="N1015" i="19"/>
  <c r="N1016" i="19"/>
  <c r="N1017" i="19"/>
  <c r="N1018" i="19"/>
  <c r="N1019" i="19"/>
  <c r="N1020" i="19"/>
  <c r="N1021" i="19"/>
  <c r="N1022" i="19"/>
  <c r="N1023" i="19"/>
  <c r="N1024" i="19"/>
  <c r="N1025" i="19"/>
  <c r="N1026" i="19"/>
  <c r="N1027" i="19"/>
  <c r="N1028" i="19"/>
  <c r="N1029" i="19"/>
  <c r="N1030" i="19"/>
  <c r="N1031" i="19"/>
  <c r="N1032" i="19"/>
  <c r="N1033" i="19"/>
  <c r="N1034" i="19"/>
  <c r="N1035" i="19"/>
  <c r="N1036" i="19"/>
  <c r="N1037" i="19"/>
  <c r="N1038" i="19"/>
  <c r="N1039" i="19"/>
  <c r="N1040" i="19"/>
  <c r="N1041" i="19"/>
  <c r="N1042" i="19"/>
  <c r="N1043" i="19"/>
  <c r="N1044" i="19"/>
  <c r="N1045" i="19"/>
  <c r="N1046" i="19"/>
  <c r="N1047" i="19"/>
  <c r="N1048" i="19"/>
  <c r="N1049" i="19"/>
  <c r="N1050" i="19"/>
  <c r="N1051" i="19"/>
  <c r="N1052" i="19"/>
  <c r="N1053" i="19"/>
  <c r="N1054" i="19"/>
  <c r="N1055" i="19"/>
  <c r="N1056" i="19"/>
  <c r="N1057" i="19"/>
  <c r="N1058" i="19"/>
  <c r="N1059" i="19"/>
  <c r="N1060" i="19"/>
  <c r="N1061" i="19"/>
  <c r="N1062" i="19"/>
  <c r="N1063" i="19"/>
  <c r="N1064" i="19"/>
  <c r="N1065" i="19"/>
  <c r="N1066" i="19"/>
  <c r="N1067" i="19"/>
  <c r="N1068" i="19"/>
  <c r="N1069" i="19"/>
  <c r="N1070" i="19"/>
  <c r="N1071" i="19"/>
  <c r="N1072" i="19"/>
  <c r="N1073" i="19"/>
  <c r="N1074" i="19"/>
  <c r="N1075" i="19"/>
  <c r="N1076" i="19"/>
  <c r="N1077" i="19"/>
  <c r="N1078" i="19"/>
  <c r="P1078" i="19" s="1"/>
  <c r="N1079" i="19"/>
  <c r="N1080" i="19"/>
  <c r="N1081" i="19"/>
  <c r="N1082" i="19"/>
  <c r="N1083" i="19"/>
  <c r="N1084" i="19"/>
  <c r="N1085" i="19"/>
  <c r="N1086" i="19"/>
  <c r="N1087" i="19"/>
  <c r="N1088" i="19"/>
  <c r="N1089" i="19"/>
  <c r="N1090" i="19"/>
  <c r="N1091" i="19"/>
  <c r="N1092" i="19"/>
  <c r="N1093" i="19"/>
  <c r="N1094" i="19"/>
  <c r="N1095" i="19"/>
  <c r="N1096" i="19"/>
  <c r="N1097" i="19"/>
  <c r="N1098" i="19"/>
  <c r="N1099" i="19"/>
  <c r="N1100" i="19"/>
  <c r="N1101" i="19"/>
  <c r="N1102" i="19"/>
  <c r="N1103" i="19"/>
  <c r="N1104" i="19"/>
  <c r="N1105" i="19"/>
  <c r="N1106" i="19"/>
  <c r="N1107" i="19"/>
  <c r="N1108" i="19"/>
  <c r="N1109" i="19"/>
  <c r="N1110" i="19"/>
  <c r="N1111" i="19"/>
  <c r="N1112" i="19"/>
  <c r="N1113" i="19"/>
  <c r="N1114" i="19"/>
  <c r="N1115" i="19"/>
  <c r="N1116" i="19"/>
  <c r="N1117" i="19"/>
  <c r="N1118" i="19"/>
  <c r="N1119" i="19"/>
  <c r="N1120" i="19"/>
  <c r="N1121" i="19"/>
  <c r="N1122" i="19"/>
  <c r="N1123" i="19"/>
  <c r="N1124" i="19"/>
  <c r="N1125" i="19"/>
  <c r="N1126" i="19"/>
  <c r="N1127" i="19"/>
  <c r="N1128" i="19"/>
  <c r="N1129" i="19"/>
  <c r="N1130" i="19"/>
  <c r="N1131" i="19"/>
  <c r="N1132" i="19"/>
  <c r="N1133" i="19"/>
  <c r="N1134" i="19"/>
  <c r="N1135" i="19"/>
  <c r="N1136" i="19"/>
  <c r="N1137" i="19"/>
  <c r="N1138" i="19"/>
  <c r="N1139" i="19"/>
  <c r="N1140" i="19"/>
  <c r="N1141" i="19"/>
  <c r="N1142" i="19"/>
  <c r="O1142" i="19" s="1"/>
  <c r="N1143" i="19"/>
  <c r="N1144" i="19"/>
  <c r="N1145" i="19"/>
  <c r="N1146" i="19"/>
  <c r="N1147" i="19"/>
  <c r="N1148" i="19"/>
  <c r="N1149" i="19"/>
  <c r="N1150" i="19"/>
  <c r="N1151" i="19"/>
  <c r="N1152" i="19"/>
  <c r="N1153" i="19"/>
  <c r="N1154" i="19"/>
  <c r="N1155" i="19"/>
  <c r="N1156" i="19"/>
  <c r="N1157" i="19"/>
  <c r="N1158" i="19"/>
  <c r="N1159" i="19"/>
  <c r="N1160" i="19"/>
  <c r="N1161" i="19"/>
  <c r="N1162" i="19"/>
  <c r="N1163" i="19"/>
  <c r="N1164" i="19"/>
  <c r="N1165" i="19"/>
  <c r="N1166" i="19"/>
  <c r="N1167" i="19"/>
  <c r="N1168" i="19"/>
  <c r="N1169" i="19"/>
  <c r="N1170" i="19"/>
  <c r="N1171" i="19"/>
  <c r="N1172" i="19"/>
  <c r="N1173" i="19"/>
  <c r="N1174" i="19"/>
  <c r="N1175" i="19"/>
  <c r="N1176" i="19"/>
  <c r="N1177" i="19"/>
  <c r="N1178" i="19"/>
  <c r="N1179" i="19"/>
  <c r="N1180" i="19"/>
  <c r="N1181" i="19"/>
  <c r="N1182" i="19"/>
  <c r="N1183" i="19"/>
  <c r="N1184" i="19"/>
  <c r="N1185" i="19"/>
  <c r="N1186" i="19"/>
  <c r="N1187" i="19"/>
  <c r="N1188" i="19"/>
  <c r="N1189" i="19"/>
  <c r="N1190" i="19"/>
  <c r="N1191" i="19"/>
  <c r="N1192" i="19"/>
  <c r="N1193" i="19"/>
  <c r="N1194" i="19"/>
  <c r="N1195" i="19"/>
  <c r="N1196" i="19"/>
  <c r="N1197" i="19"/>
  <c r="N1198" i="19"/>
  <c r="N1199" i="19"/>
  <c r="N1200" i="19"/>
  <c r="N1201" i="19"/>
  <c r="N1202" i="19"/>
  <c r="N1203" i="19"/>
  <c r="N1204" i="19"/>
  <c r="O1204" i="19" s="1"/>
  <c r="N1205" i="19"/>
  <c r="N1206" i="19"/>
  <c r="N1207" i="19"/>
  <c r="N1208" i="19"/>
  <c r="N1209" i="19"/>
  <c r="N1210" i="19"/>
  <c r="N1211" i="19"/>
  <c r="N1212" i="19"/>
  <c r="N1213" i="19"/>
  <c r="N1214" i="19"/>
  <c r="N1215" i="19"/>
  <c r="N1216" i="19"/>
  <c r="N1217" i="19"/>
  <c r="N1218" i="19"/>
  <c r="N1219" i="19"/>
  <c r="N1220" i="19"/>
  <c r="N1221" i="19"/>
  <c r="N1222" i="19"/>
  <c r="N1223" i="19"/>
  <c r="N1224" i="19"/>
  <c r="N1225" i="19"/>
  <c r="N1226" i="19"/>
  <c r="N1227" i="19"/>
  <c r="N1228" i="19"/>
  <c r="N1229" i="19"/>
  <c r="N1230" i="19"/>
  <c r="N1231" i="19"/>
  <c r="N1232" i="19"/>
  <c r="N1233" i="19"/>
  <c r="N1234" i="19"/>
  <c r="N1235" i="19"/>
  <c r="N1236" i="19"/>
  <c r="O1236" i="19" s="1"/>
  <c r="N1237" i="19"/>
  <c r="N1238" i="19"/>
  <c r="N1239" i="19"/>
  <c r="N1240" i="19"/>
  <c r="N1241" i="19"/>
  <c r="N1242" i="19"/>
  <c r="N1243" i="19"/>
  <c r="N1244" i="19"/>
  <c r="N1245" i="19"/>
  <c r="N1246" i="19"/>
  <c r="N1247" i="19"/>
  <c r="N1248" i="19"/>
  <c r="N1249" i="19"/>
  <c r="N1250" i="19"/>
  <c r="N1251" i="19"/>
  <c r="N1252" i="19"/>
  <c r="N1253" i="19"/>
  <c r="N1254" i="19"/>
  <c r="N1255" i="19"/>
  <c r="N1256" i="19"/>
  <c r="N1257" i="19"/>
  <c r="N1258" i="19"/>
  <c r="N1259" i="19"/>
  <c r="N1260" i="19"/>
  <c r="N1261" i="19"/>
  <c r="N1262" i="19"/>
  <c r="N1263" i="19"/>
  <c r="N1264" i="19"/>
  <c r="N1265" i="19"/>
  <c r="N1266" i="19"/>
  <c r="N1267" i="19"/>
  <c r="N1268" i="19"/>
  <c r="N1269" i="19"/>
  <c r="N1270" i="19"/>
  <c r="N1271" i="19"/>
  <c r="N1272" i="19"/>
  <c r="N1273" i="19"/>
  <c r="N1274" i="19"/>
  <c r="N1275" i="19"/>
  <c r="N1276" i="19"/>
  <c r="N1277" i="19"/>
  <c r="N1278" i="19"/>
  <c r="N1279" i="19"/>
  <c r="N1280" i="19"/>
  <c r="N1281" i="19"/>
  <c r="N1282" i="19"/>
  <c r="N1283" i="19"/>
  <c r="N1284" i="19"/>
  <c r="N1285" i="19"/>
  <c r="N1286" i="19"/>
  <c r="N1287" i="19"/>
  <c r="N1288" i="19"/>
  <c r="N1289" i="19"/>
  <c r="N1290" i="19"/>
  <c r="N1291" i="19"/>
  <c r="N1292" i="19"/>
  <c r="N1293" i="19"/>
  <c r="N1294" i="19"/>
  <c r="N1295" i="19"/>
  <c r="N1296" i="19"/>
  <c r="N1297" i="19"/>
  <c r="N1298" i="19"/>
  <c r="N1299" i="19"/>
  <c r="N1300" i="19"/>
  <c r="O1300" i="19" s="1"/>
  <c r="N1301" i="19"/>
  <c r="N1302" i="19"/>
  <c r="N1303" i="19"/>
  <c r="N1304" i="19"/>
  <c r="N1305" i="19"/>
  <c r="N1306" i="19"/>
  <c r="N1307" i="19"/>
  <c r="N1308" i="19"/>
  <c r="N1309" i="19"/>
  <c r="N1310" i="19"/>
  <c r="N1311" i="19"/>
  <c r="N1312" i="19"/>
  <c r="N1313" i="19"/>
  <c r="N1314" i="19"/>
  <c r="N1315" i="19"/>
  <c r="N1316" i="19"/>
  <c r="N1317" i="19"/>
  <c r="N1318" i="19"/>
  <c r="N1319" i="19"/>
  <c r="N1320" i="19"/>
  <c r="N1321" i="19"/>
  <c r="N1322" i="19"/>
  <c r="N1323" i="19"/>
  <c r="N1324" i="19"/>
  <c r="N1325" i="19"/>
  <c r="N1326" i="19"/>
  <c r="N1327" i="19"/>
  <c r="N1328" i="19"/>
  <c r="N1329" i="19"/>
  <c r="N1330" i="19"/>
  <c r="N1331" i="19"/>
  <c r="N1332" i="19"/>
  <c r="N1333" i="19"/>
  <c r="N1334" i="19"/>
  <c r="N1335" i="19"/>
  <c r="N1336" i="19"/>
  <c r="N1337" i="19"/>
  <c r="N1338" i="19"/>
  <c r="N1339" i="19"/>
  <c r="N1340" i="19"/>
  <c r="N1341" i="19"/>
  <c r="N1342" i="19"/>
  <c r="N1343" i="19"/>
  <c r="N1344" i="19"/>
  <c r="N1345" i="19"/>
  <c r="N1346" i="19"/>
  <c r="N1347" i="19"/>
  <c r="N1348" i="19"/>
  <c r="N1349" i="19"/>
  <c r="N1350" i="19"/>
  <c r="N1351" i="19"/>
  <c r="N1352" i="19"/>
  <c r="N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M203" i="19"/>
  <c r="M204" i="19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M228" i="19"/>
  <c r="M229" i="19"/>
  <c r="M230" i="19"/>
  <c r="M231" i="19"/>
  <c r="M232" i="19"/>
  <c r="M233" i="19"/>
  <c r="M234" i="19"/>
  <c r="M235" i="19"/>
  <c r="M236" i="19"/>
  <c r="M237" i="19"/>
  <c r="M238" i="19"/>
  <c r="M239" i="19"/>
  <c r="M240" i="19"/>
  <c r="M241" i="19"/>
  <c r="M242" i="19"/>
  <c r="M243" i="19"/>
  <c r="M244" i="19"/>
  <c r="M245" i="19"/>
  <c r="M246" i="19"/>
  <c r="M247" i="19"/>
  <c r="M248" i="19"/>
  <c r="M249" i="19"/>
  <c r="M250" i="19"/>
  <c r="M251" i="19"/>
  <c r="M252" i="19"/>
  <c r="M253" i="19"/>
  <c r="M254" i="19"/>
  <c r="M255" i="19"/>
  <c r="M256" i="19"/>
  <c r="M257" i="19"/>
  <c r="M258" i="19"/>
  <c r="M259" i="19"/>
  <c r="M260" i="19"/>
  <c r="M261" i="19"/>
  <c r="M262" i="19"/>
  <c r="M263" i="19"/>
  <c r="M264" i="19"/>
  <c r="M265" i="19"/>
  <c r="M266" i="19"/>
  <c r="M267" i="19"/>
  <c r="M268" i="19"/>
  <c r="M269" i="19"/>
  <c r="M270" i="19"/>
  <c r="M271" i="19"/>
  <c r="M272" i="19"/>
  <c r="M273" i="19"/>
  <c r="M274" i="19"/>
  <c r="M275" i="19"/>
  <c r="M276" i="19"/>
  <c r="M277" i="19"/>
  <c r="M278" i="19"/>
  <c r="M279" i="19"/>
  <c r="M280" i="19"/>
  <c r="M281" i="19"/>
  <c r="M282" i="19"/>
  <c r="M283" i="19"/>
  <c r="M284" i="19"/>
  <c r="M285" i="19"/>
  <c r="M286" i="19"/>
  <c r="M287" i="19"/>
  <c r="M288" i="19"/>
  <c r="M289" i="19"/>
  <c r="M290" i="19"/>
  <c r="M291" i="19"/>
  <c r="M292" i="19"/>
  <c r="M293" i="19"/>
  <c r="M294" i="19"/>
  <c r="M295" i="19"/>
  <c r="M296" i="19"/>
  <c r="M297" i="19"/>
  <c r="M298" i="19"/>
  <c r="M299" i="19"/>
  <c r="M300" i="19"/>
  <c r="M301" i="19"/>
  <c r="M302" i="19"/>
  <c r="M303" i="19"/>
  <c r="M304" i="19"/>
  <c r="M305" i="19"/>
  <c r="M306" i="19"/>
  <c r="M307" i="19"/>
  <c r="M308" i="19"/>
  <c r="M309" i="19"/>
  <c r="M310" i="19"/>
  <c r="M311" i="19"/>
  <c r="M312" i="19"/>
  <c r="M313" i="19"/>
  <c r="M314" i="19"/>
  <c r="M315" i="19"/>
  <c r="M316" i="19"/>
  <c r="M317" i="19"/>
  <c r="M318" i="19"/>
  <c r="M319" i="19"/>
  <c r="M320" i="19"/>
  <c r="M321" i="19"/>
  <c r="M322" i="19"/>
  <c r="M323" i="19"/>
  <c r="M324" i="19"/>
  <c r="M325" i="19"/>
  <c r="M326" i="19"/>
  <c r="M327" i="19"/>
  <c r="M328" i="19"/>
  <c r="M329" i="19"/>
  <c r="M330" i="19"/>
  <c r="M331" i="19"/>
  <c r="M332" i="19"/>
  <c r="M333" i="19"/>
  <c r="M334" i="19"/>
  <c r="M335" i="19"/>
  <c r="M336" i="19"/>
  <c r="M337" i="19"/>
  <c r="M338" i="19"/>
  <c r="M339" i="19"/>
  <c r="M340" i="19"/>
  <c r="M341" i="19"/>
  <c r="M342" i="19"/>
  <c r="M343" i="19"/>
  <c r="M344" i="19"/>
  <c r="M345" i="19"/>
  <c r="M346" i="19"/>
  <c r="M347" i="19"/>
  <c r="M348" i="19"/>
  <c r="M349" i="19"/>
  <c r="M350" i="19"/>
  <c r="M351" i="19"/>
  <c r="M352" i="19"/>
  <c r="M353" i="19"/>
  <c r="M354" i="19"/>
  <c r="M355" i="19"/>
  <c r="M356" i="19"/>
  <c r="M357" i="19"/>
  <c r="M358" i="19"/>
  <c r="M359" i="19"/>
  <c r="M360" i="19"/>
  <c r="M361" i="19"/>
  <c r="M362" i="19"/>
  <c r="M363" i="19"/>
  <c r="M364" i="19"/>
  <c r="M365" i="19"/>
  <c r="M366" i="19"/>
  <c r="M367" i="19"/>
  <c r="M368" i="19"/>
  <c r="M369" i="19"/>
  <c r="M370" i="19"/>
  <c r="M371" i="19"/>
  <c r="M372" i="19"/>
  <c r="M373" i="19"/>
  <c r="M374" i="19"/>
  <c r="M375" i="19"/>
  <c r="M376" i="19"/>
  <c r="M377" i="19"/>
  <c r="M378" i="19"/>
  <c r="M379" i="19"/>
  <c r="M380" i="19"/>
  <c r="M381" i="19"/>
  <c r="M382" i="19"/>
  <c r="M383" i="19"/>
  <c r="M384" i="19"/>
  <c r="M385" i="19"/>
  <c r="M386" i="19"/>
  <c r="M387" i="19"/>
  <c r="M388" i="19"/>
  <c r="M389" i="19"/>
  <c r="M390" i="19"/>
  <c r="M391" i="19"/>
  <c r="M392" i="19"/>
  <c r="M393" i="19"/>
  <c r="M394" i="19"/>
  <c r="M395" i="19"/>
  <c r="M396" i="19"/>
  <c r="M397" i="19"/>
  <c r="M398" i="19"/>
  <c r="M399" i="19"/>
  <c r="M400" i="19"/>
  <c r="M401" i="19"/>
  <c r="M402" i="19"/>
  <c r="M403" i="19"/>
  <c r="M404" i="19"/>
  <c r="M405" i="19"/>
  <c r="M406" i="19"/>
  <c r="M407" i="19"/>
  <c r="M408" i="19"/>
  <c r="M409" i="19"/>
  <c r="M410" i="19"/>
  <c r="M411" i="19"/>
  <c r="M412" i="19"/>
  <c r="M413" i="19"/>
  <c r="M414" i="19"/>
  <c r="M415" i="19"/>
  <c r="M416" i="19"/>
  <c r="M417" i="19"/>
  <c r="M418" i="19"/>
  <c r="M419" i="19"/>
  <c r="M420" i="19"/>
  <c r="M421" i="19"/>
  <c r="M422" i="19"/>
  <c r="M423" i="19"/>
  <c r="M424" i="19"/>
  <c r="M425" i="19"/>
  <c r="M426" i="19"/>
  <c r="M427" i="19"/>
  <c r="M428" i="19"/>
  <c r="M429" i="19"/>
  <c r="O429" i="19" s="1"/>
  <c r="M430" i="19"/>
  <c r="M431" i="19"/>
  <c r="M432" i="19"/>
  <c r="M433" i="19"/>
  <c r="O433" i="19" s="1"/>
  <c r="M434" i="19"/>
  <c r="M435" i="19"/>
  <c r="M436" i="19"/>
  <c r="M437" i="19"/>
  <c r="M438" i="19"/>
  <c r="M439" i="19"/>
  <c r="M440" i="19"/>
  <c r="M441" i="19"/>
  <c r="M442" i="19"/>
  <c r="M443" i="19"/>
  <c r="M444" i="19"/>
  <c r="M445" i="19"/>
  <c r="O445" i="19" s="1"/>
  <c r="M446" i="19"/>
  <c r="P446" i="19" s="1"/>
  <c r="M447" i="19"/>
  <c r="M448" i="19"/>
  <c r="M449" i="19"/>
  <c r="M450" i="19"/>
  <c r="M451" i="19"/>
  <c r="M452" i="19"/>
  <c r="M453" i="19"/>
  <c r="M454" i="19"/>
  <c r="M455" i="19"/>
  <c r="M456" i="19"/>
  <c r="O456" i="19" s="1"/>
  <c r="M457" i="19"/>
  <c r="P457" i="19" s="1"/>
  <c r="M458" i="19"/>
  <c r="M459" i="19"/>
  <c r="M460" i="19"/>
  <c r="P460" i="19" s="1"/>
  <c r="M461" i="19"/>
  <c r="M462" i="19"/>
  <c r="M463" i="19"/>
  <c r="M464" i="19"/>
  <c r="M465" i="19"/>
  <c r="O465" i="19" s="1"/>
  <c r="M466" i="19"/>
  <c r="M467" i="19"/>
  <c r="M468" i="19"/>
  <c r="M469" i="19"/>
  <c r="P469" i="19" s="1"/>
  <c r="M470" i="19"/>
  <c r="M471" i="19"/>
  <c r="P471" i="19" s="1"/>
  <c r="M472" i="19"/>
  <c r="M473" i="19"/>
  <c r="P473" i="19" s="1"/>
  <c r="M474" i="19"/>
  <c r="M475" i="19"/>
  <c r="M476" i="19"/>
  <c r="O476" i="19" s="1"/>
  <c r="M477" i="19"/>
  <c r="M478" i="19"/>
  <c r="M479" i="19"/>
  <c r="M480" i="19"/>
  <c r="O480" i="19" s="1"/>
  <c r="M481" i="19"/>
  <c r="M482" i="19"/>
  <c r="M483" i="19"/>
  <c r="M484" i="19"/>
  <c r="P484" i="19" s="1"/>
  <c r="M485" i="19"/>
  <c r="M486" i="19"/>
  <c r="M487" i="19"/>
  <c r="M488" i="19"/>
  <c r="M489" i="19"/>
  <c r="M490" i="19"/>
  <c r="M491" i="19"/>
  <c r="M492" i="19"/>
  <c r="M493" i="19"/>
  <c r="O493" i="19" s="1"/>
  <c r="M494" i="19"/>
  <c r="O494" i="19" s="1"/>
  <c r="M495" i="19"/>
  <c r="P495" i="19" s="1"/>
  <c r="M496" i="19"/>
  <c r="M497" i="19"/>
  <c r="O497" i="19" s="1"/>
  <c r="M498" i="19"/>
  <c r="M499" i="19"/>
  <c r="M500" i="19"/>
  <c r="M501" i="19"/>
  <c r="P501" i="19" s="1"/>
  <c r="M502" i="19"/>
  <c r="M503" i="19"/>
  <c r="M504" i="19"/>
  <c r="P504" i="19" s="1"/>
  <c r="M505" i="19"/>
  <c r="O505" i="19" s="1"/>
  <c r="M506" i="19"/>
  <c r="M507" i="19"/>
  <c r="M508" i="19"/>
  <c r="M509" i="19"/>
  <c r="M510" i="19"/>
  <c r="M511" i="19"/>
  <c r="M512" i="19"/>
  <c r="M513" i="19"/>
  <c r="M514" i="19"/>
  <c r="M515" i="19"/>
  <c r="M516" i="19"/>
  <c r="M517" i="19"/>
  <c r="P517" i="19" s="1"/>
  <c r="M518" i="19"/>
  <c r="M519" i="19"/>
  <c r="O519" i="19" s="1"/>
  <c r="M520" i="19"/>
  <c r="M521" i="19"/>
  <c r="O521" i="19" s="1"/>
  <c r="M522" i="19"/>
  <c r="M523" i="19"/>
  <c r="M524" i="19"/>
  <c r="O524" i="19" s="1"/>
  <c r="M525" i="19"/>
  <c r="P525" i="19" s="1"/>
  <c r="M526" i="19"/>
  <c r="M527" i="19"/>
  <c r="M528" i="19"/>
  <c r="M529" i="19"/>
  <c r="P529" i="19" s="1"/>
  <c r="M530" i="19"/>
  <c r="M531" i="19"/>
  <c r="M532" i="19"/>
  <c r="M533" i="19"/>
  <c r="M534" i="19"/>
  <c r="M535" i="19"/>
  <c r="M536" i="19"/>
  <c r="M537" i="19"/>
  <c r="M538" i="19"/>
  <c r="M539" i="19"/>
  <c r="M540" i="19"/>
  <c r="M541" i="19"/>
  <c r="O541" i="19" s="1"/>
  <c r="M542" i="19"/>
  <c r="O542" i="19" s="1"/>
  <c r="M543" i="19"/>
  <c r="M544" i="19"/>
  <c r="M545" i="19"/>
  <c r="M546" i="19"/>
  <c r="M547" i="19"/>
  <c r="M548" i="19"/>
  <c r="M549" i="19"/>
  <c r="P549" i="19" s="1"/>
  <c r="M550" i="19"/>
  <c r="M551" i="19"/>
  <c r="M552" i="19"/>
  <c r="M553" i="19"/>
  <c r="O553" i="19" s="1"/>
  <c r="M554" i="19"/>
  <c r="M555" i="19"/>
  <c r="M556" i="19"/>
  <c r="O556" i="19" s="1"/>
  <c r="M557" i="19"/>
  <c r="M558" i="19"/>
  <c r="M559" i="19"/>
  <c r="M560" i="19"/>
  <c r="M561" i="19"/>
  <c r="O561" i="19" s="1"/>
  <c r="M562" i="19"/>
  <c r="M563" i="19"/>
  <c r="M564" i="19"/>
  <c r="M565" i="19"/>
  <c r="O565" i="19" s="1"/>
  <c r="M566" i="19"/>
  <c r="M567" i="19"/>
  <c r="O567" i="19" s="1"/>
  <c r="M568" i="19"/>
  <c r="M569" i="19"/>
  <c r="M570" i="19"/>
  <c r="M571" i="19"/>
  <c r="M572" i="19"/>
  <c r="P572" i="19" s="1"/>
  <c r="M573" i="19"/>
  <c r="P573" i="19" s="1"/>
  <c r="M574" i="19"/>
  <c r="M575" i="19"/>
  <c r="M576" i="19"/>
  <c r="P576" i="19" s="1"/>
  <c r="M577" i="19"/>
  <c r="M578" i="19"/>
  <c r="M579" i="19"/>
  <c r="M580" i="19"/>
  <c r="M581" i="19"/>
  <c r="M582" i="19"/>
  <c r="M583" i="19"/>
  <c r="M584" i="19"/>
  <c r="M585" i="19"/>
  <c r="M586" i="19"/>
  <c r="M587" i="19"/>
  <c r="M588" i="19"/>
  <c r="M589" i="19"/>
  <c r="M590" i="19"/>
  <c r="O590" i="19" s="1"/>
  <c r="M591" i="19"/>
  <c r="O591" i="19" s="1"/>
  <c r="M592" i="19"/>
  <c r="M593" i="19"/>
  <c r="O593" i="19" s="1"/>
  <c r="M594" i="19"/>
  <c r="M595" i="19"/>
  <c r="M596" i="19"/>
  <c r="M597" i="19"/>
  <c r="M598" i="19"/>
  <c r="M599" i="19"/>
  <c r="M600" i="19"/>
  <c r="O600" i="19" s="1"/>
  <c r="M601" i="19"/>
  <c r="M602" i="19"/>
  <c r="M603" i="19"/>
  <c r="M604" i="19"/>
  <c r="M605" i="19"/>
  <c r="M606" i="19"/>
  <c r="M607" i="19"/>
  <c r="M608" i="19"/>
  <c r="M609" i="19"/>
  <c r="M610" i="19"/>
  <c r="M611" i="19"/>
  <c r="M612" i="19"/>
  <c r="M613" i="19"/>
  <c r="M614" i="19"/>
  <c r="M615" i="19"/>
  <c r="M616" i="19"/>
  <c r="M617" i="19"/>
  <c r="P617" i="19" s="1"/>
  <c r="M618" i="19"/>
  <c r="M619" i="19"/>
  <c r="M620" i="19"/>
  <c r="P620" i="19" s="1"/>
  <c r="M621" i="19"/>
  <c r="O621" i="19" s="1"/>
  <c r="M622" i="19"/>
  <c r="M623" i="19"/>
  <c r="M624" i="19"/>
  <c r="M625" i="19"/>
  <c r="P625" i="19" s="1"/>
  <c r="M626" i="19"/>
  <c r="M627" i="19"/>
  <c r="M628" i="19"/>
  <c r="M629" i="19"/>
  <c r="O629" i="19" s="1"/>
  <c r="M630" i="19"/>
  <c r="M631" i="19"/>
  <c r="M632" i="19"/>
  <c r="M633" i="19"/>
  <c r="M634" i="19"/>
  <c r="M635" i="19"/>
  <c r="M636" i="19"/>
  <c r="M637" i="19"/>
  <c r="P637" i="19" s="1"/>
  <c r="M638" i="19"/>
  <c r="O638" i="19" s="1"/>
  <c r="M639" i="19"/>
  <c r="M640" i="19"/>
  <c r="M641" i="19"/>
  <c r="M642" i="19"/>
  <c r="M643" i="19"/>
  <c r="M644" i="19"/>
  <c r="M645" i="19"/>
  <c r="M646" i="19"/>
  <c r="M647" i="19"/>
  <c r="M648" i="19"/>
  <c r="O648" i="19" s="1"/>
  <c r="M649" i="19"/>
  <c r="M650" i="19"/>
  <c r="M651" i="19"/>
  <c r="M652" i="19"/>
  <c r="O652" i="19" s="1"/>
  <c r="M653" i="19"/>
  <c r="M654" i="19"/>
  <c r="M655" i="19"/>
  <c r="M656" i="19"/>
  <c r="M657" i="19"/>
  <c r="O657" i="19" s="1"/>
  <c r="M658" i="19"/>
  <c r="M659" i="19"/>
  <c r="M660" i="19"/>
  <c r="M661" i="19"/>
  <c r="M662" i="19"/>
  <c r="M663" i="19"/>
  <c r="M664" i="19"/>
  <c r="M665" i="19"/>
  <c r="P665" i="19" s="1"/>
  <c r="M666" i="19"/>
  <c r="M667" i="19"/>
  <c r="M668" i="19"/>
  <c r="M669" i="19"/>
  <c r="P669" i="19" s="1"/>
  <c r="M670" i="19"/>
  <c r="M671" i="19"/>
  <c r="M672" i="19"/>
  <c r="P672" i="19" s="1"/>
  <c r="M673" i="19"/>
  <c r="M674" i="19"/>
  <c r="M675" i="19"/>
  <c r="M676" i="19"/>
  <c r="M677" i="19"/>
  <c r="P677" i="19" s="1"/>
  <c r="M678" i="19"/>
  <c r="M679" i="19"/>
  <c r="M680" i="19"/>
  <c r="M681" i="19"/>
  <c r="M682" i="19"/>
  <c r="M683" i="19"/>
  <c r="M684" i="19"/>
  <c r="M685" i="19"/>
  <c r="O685" i="19" s="1"/>
  <c r="M686" i="19"/>
  <c r="P686" i="19" s="1"/>
  <c r="M687" i="19"/>
  <c r="O687" i="19" s="1"/>
  <c r="M688" i="19"/>
  <c r="M689" i="19"/>
  <c r="O689" i="19" s="1"/>
  <c r="M690" i="19"/>
  <c r="M691" i="19"/>
  <c r="M692" i="19"/>
  <c r="M693" i="19"/>
  <c r="P693" i="19" s="1"/>
  <c r="M694" i="19"/>
  <c r="M695" i="19"/>
  <c r="M696" i="19"/>
  <c r="M697" i="19"/>
  <c r="O697" i="19" s="1"/>
  <c r="M698" i="19"/>
  <c r="O698" i="19" s="1"/>
  <c r="M699" i="19"/>
  <c r="M700" i="19"/>
  <c r="P700" i="19" s="1"/>
  <c r="M701" i="19"/>
  <c r="M702" i="19"/>
  <c r="M703" i="19"/>
  <c r="M704" i="19"/>
  <c r="M705" i="19"/>
  <c r="M706" i="19"/>
  <c r="M707" i="19"/>
  <c r="M708" i="19"/>
  <c r="M709" i="19"/>
  <c r="M710" i="19"/>
  <c r="M711" i="19"/>
  <c r="O711" i="19" s="1"/>
  <c r="M712" i="19"/>
  <c r="M713" i="19"/>
  <c r="O713" i="19" s="1"/>
  <c r="M714" i="19"/>
  <c r="M715" i="19"/>
  <c r="M716" i="19"/>
  <c r="M717" i="19"/>
  <c r="O717" i="19" s="1"/>
  <c r="M718" i="19"/>
  <c r="M719" i="19"/>
  <c r="M720" i="19"/>
  <c r="O720" i="19" s="1"/>
  <c r="M721" i="19"/>
  <c r="O721" i="19" s="1"/>
  <c r="M722" i="19"/>
  <c r="M723" i="19"/>
  <c r="M724" i="19"/>
  <c r="M725" i="19"/>
  <c r="M726" i="19"/>
  <c r="M727" i="19"/>
  <c r="M728" i="19"/>
  <c r="M729" i="19"/>
  <c r="M730" i="19"/>
  <c r="M731" i="19"/>
  <c r="M732" i="19"/>
  <c r="M733" i="19"/>
  <c r="O733" i="19" s="1"/>
  <c r="M734" i="19"/>
  <c r="O734" i="19" s="1"/>
  <c r="M735" i="19"/>
  <c r="M736" i="19"/>
  <c r="M737" i="19"/>
  <c r="M738" i="19"/>
  <c r="M739" i="19"/>
  <c r="M740" i="19"/>
  <c r="M741" i="19"/>
  <c r="M742" i="19"/>
  <c r="M743" i="19"/>
  <c r="M744" i="19"/>
  <c r="O744" i="19" s="1"/>
  <c r="M745" i="19"/>
  <c r="O745" i="19" s="1"/>
  <c r="M746" i="19"/>
  <c r="M747" i="19"/>
  <c r="M748" i="19"/>
  <c r="M749" i="19"/>
  <c r="O749" i="19" s="1"/>
  <c r="M750" i="19"/>
  <c r="M751" i="19"/>
  <c r="M752" i="19"/>
  <c r="M753" i="19"/>
  <c r="O753" i="19" s="1"/>
  <c r="M754" i="19"/>
  <c r="M755" i="19"/>
  <c r="M756" i="19"/>
  <c r="M757" i="19"/>
  <c r="O757" i="19" s="1"/>
  <c r="M758" i="19"/>
  <c r="M759" i="19"/>
  <c r="M760" i="19"/>
  <c r="M761" i="19"/>
  <c r="O761" i="19" s="1"/>
  <c r="M762" i="19"/>
  <c r="M763" i="19"/>
  <c r="M764" i="19"/>
  <c r="O764" i="19" s="1"/>
  <c r="M765" i="19"/>
  <c r="M766" i="19"/>
  <c r="M767" i="19"/>
  <c r="M768" i="19"/>
  <c r="M769" i="19"/>
  <c r="M770" i="19"/>
  <c r="M771" i="19"/>
  <c r="M772" i="19"/>
  <c r="M773" i="19"/>
  <c r="M774" i="19"/>
  <c r="M775" i="19"/>
  <c r="M776" i="19"/>
  <c r="M777" i="19"/>
  <c r="M778" i="19"/>
  <c r="M779" i="19"/>
  <c r="M780" i="19"/>
  <c r="M781" i="19"/>
  <c r="O781" i="19" s="1"/>
  <c r="M782" i="19"/>
  <c r="P782" i="19" s="1"/>
  <c r="M783" i="19"/>
  <c r="P783" i="19" s="1"/>
  <c r="M784" i="19"/>
  <c r="M785" i="19"/>
  <c r="O785" i="19" s="1"/>
  <c r="M786" i="19"/>
  <c r="M787" i="19"/>
  <c r="M788" i="19"/>
  <c r="M789" i="19"/>
  <c r="O789" i="19" s="1"/>
  <c r="M790" i="19"/>
  <c r="M791" i="19"/>
  <c r="M792" i="19"/>
  <c r="M793" i="19"/>
  <c r="O793" i="19" s="1"/>
  <c r="M794" i="19"/>
  <c r="P794" i="19" s="1"/>
  <c r="M795" i="19"/>
  <c r="M796" i="19"/>
  <c r="O796" i="19" s="1"/>
  <c r="M797" i="19"/>
  <c r="M798" i="19"/>
  <c r="M799" i="19"/>
  <c r="M800" i="19"/>
  <c r="M801" i="19"/>
  <c r="M802" i="19"/>
  <c r="M803" i="19"/>
  <c r="M804" i="19"/>
  <c r="M805" i="19"/>
  <c r="M806" i="19"/>
  <c r="O806" i="19" s="1"/>
  <c r="M807" i="19"/>
  <c r="M808" i="19"/>
  <c r="M809" i="19"/>
  <c r="O809" i="19" s="1"/>
  <c r="M810" i="19"/>
  <c r="M811" i="19"/>
  <c r="M812" i="19"/>
  <c r="M813" i="19"/>
  <c r="M814" i="19"/>
  <c r="M815" i="19"/>
  <c r="M816" i="19"/>
  <c r="P816" i="19" s="1"/>
  <c r="M817" i="19"/>
  <c r="P817" i="19" s="1"/>
  <c r="M818" i="19"/>
  <c r="M819" i="19"/>
  <c r="M820" i="19"/>
  <c r="M821" i="19"/>
  <c r="M822" i="19"/>
  <c r="M823" i="19"/>
  <c r="M824" i="19"/>
  <c r="M825" i="19"/>
  <c r="M826" i="19"/>
  <c r="M827" i="19"/>
  <c r="M828" i="19"/>
  <c r="M829" i="19"/>
  <c r="P829" i="19" s="1"/>
  <c r="M830" i="19"/>
  <c r="P830" i="19" s="1"/>
  <c r="M831" i="19"/>
  <c r="M832" i="19"/>
  <c r="M833" i="19"/>
  <c r="M834" i="19"/>
  <c r="M835" i="19"/>
  <c r="M836" i="19"/>
  <c r="M837" i="19"/>
  <c r="M838" i="19"/>
  <c r="M839" i="19"/>
  <c r="M840" i="19"/>
  <c r="P840" i="19" s="1"/>
  <c r="M841" i="19"/>
  <c r="M842" i="19"/>
  <c r="M843" i="19"/>
  <c r="M844" i="19"/>
  <c r="P844" i="19" s="1"/>
  <c r="M845" i="19"/>
  <c r="O845" i="19" s="1"/>
  <c r="M846" i="19"/>
  <c r="M847" i="19"/>
  <c r="M848" i="19"/>
  <c r="M849" i="19"/>
  <c r="M850" i="19"/>
  <c r="M851" i="19"/>
  <c r="M852" i="19"/>
  <c r="M853" i="19"/>
  <c r="M854" i="19"/>
  <c r="M855" i="19"/>
  <c r="M856" i="19"/>
  <c r="M857" i="19"/>
  <c r="O857" i="19" s="1"/>
  <c r="M858" i="19"/>
  <c r="M859" i="19"/>
  <c r="M860" i="19"/>
  <c r="M861" i="19"/>
  <c r="M862" i="19"/>
  <c r="M863" i="19"/>
  <c r="M864" i="19"/>
  <c r="O864" i="19" s="1"/>
  <c r="M865" i="19"/>
  <c r="M866" i="19"/>
  <c r="M867" i="19"/>
  <c r="M868" i="19"/>
  <c r="M869" i="19"/>
  <c r="M870" i="19"/>
  <c r="M871" i="19"/>
  <c r="M872" i="19"/>
  <c r="M873" i="19"/>
  <c r="M874" i="19"/>
  <c r="M875" i="19"/>
  <c r="M876" i="19"/>
  <c r="M877" i="19"/>
  <c r="P877" i="19" s="1"/>
  <c r="M878" i="19"/>
  <c r="P878" i="19" s="1"/>
  <c r="M879" i="19"/>
  <c r="O879" i="19" s="1"/>
  <c r="M880" i="19"/>
  <c r="M881" i="19"/>
  <c r="O881" i="19" s="1"/>
  <c r="M882" i="19"/>
  <c r="M883" i="19"/>
  <c r="M884" i="19"/>
  <c r="M885" i="19"/>
  <c r="O885" i="19" s="1"/>
  <c r="M886" i="19"/>
  <c r="M887" i="19"/>
  <c r="M888" i="19"/>
  <c r="O888" i="19" s="1"/>
  <c r="M889" i="19"/>
  <c r="M890" i="19"/>
  <c r="M891" i="19"/>
  <c r="M892" i="19"/>
  <c r="P892" i="19" s="1"/>
  <c r="M893" i="19"/>
  <c r="M894" i="19"/>
  <c r="M895" i="19"/>
  <c r="M896" i="19"/>
  <c r="M897" i="19"/>
  <c r="M898" i="19"/>
  <c r="M899" i="19"/>
  <c r="M900" i="19"/>
  <c r="M901" i="19"/>
  <c r="M902" i="19"/>
  <c r="O902" i="19" s="1"/>
  <c r="M903" i="19"/>
  <c r="P903" i="19" s="1"/>
  <c r="M904" i="19"/>
  <c r="M905" i="19"/>
  <c r="M906" i="19"/>
  <c r="M907" i="19"/>
  <c r="M908" i="19"/>
  <c r="P908" i="19" s="1"/>
  <c r="M909" i="19"/>
  <c r="O909" i="19" s="1"/>
  <c r="M910" i="19"/>
  <c r="M911" i="19"/>
  <c r="M912" i="19"/>
  <c r="M913" i="19"/>
  <c r="O913" i="19" s="1"/>
  <c r="M914" i="19"/>
  <c r="P914" i="19" s="1"/>
  <c r="M915" i="19"/>
  <c r="M916" i="19"/>
  <c r="M917" i="19"/>
  <c r="M918" i="19"/>
  <c r="M919" i="19"/>
  <c r="M920" i="19"/>
  <c r="M921" i="19"/>
  <c r="M922" i="19"/>
  <c r="M923" i="19"/>
  <c r="M924" i="19"/>
  <c r="M925" i="19"/>
  <c r="O925" i="19" s="1"/>
  <c r="M926" i="19"/>
  <c r="P926" i="19" s="1"/>
  <c r="M927" i="19"/>
  <c r="M928" i="19"/>
  <c r="M929" i="19"/>
  <c r="M930" i="19"/>
  <c r="M931" i="19"/>
  <c r="M932" i="19"/>
  <c r="M933" i="19"/>
  <c r="O933" i="19" s="1"/>
  <c r="M934" i="19"/>
  <c r="M935" i="19"/>
  <c r="M936" i="19"/>
  <c r="M937" i="19"/>
  <c r="O937" i="19" s="1"/>
  <c r="M938" i="19"/>
  <c r="M939" i="19"/>
  <c r="M940" i="19"/>
  <c r="M941" i="19"/>
  <c r="M942" i="19"/>
  <c r="M943" i="19"/>
  <c r="M944" i="19"/>
  <c r="M945" i="19"/>
  <c r="O945" i="19" s="1"/>
  <c r="M946" i="19"/>
  <c r="M947" i="19"/>
  <c r="M948" i="19"/>
  <c r="M949" i="19"/>
  <c r="O949" i="19" s="1"/>
  <c r="M950" i="19"/>
  <c r="M951" i="19"/>
  <c r="P951" i="19" s="1"/>
  <c r="M952" i="19"/>
  <c r="M953" i="19"/>
  <c r="P953" i="19" s="1"/>
  <c r="M954" i="19"/>
  <c r="M955" i="19"/>
  <c r="M956" i="19"/>
  <c r="O956" i="19" s="1"/>
  <c r="M957" i="19"/>
  <c r="M958" i="19"/>
  <c r="M959" i="19"/>
  <c r="M960" i="19"/>
  <c r="M961" i="19"/>
  <c r="M962" i="19"/>
  <c r="M963" i="19"/>
  <c r="M964" i="19"/>
  <c r="M965" i="19"/>
  <c r="M966" i="19"/>
  <c r="M967" i="19"/>
  <c r="M968" i="19"/>
  <c r="M969" i="19"/>
  <c r="M970" i="19"/>
  <c r="M971" i="19"/>
  <c r="M972" i="19"/>
  <c r="M973" i="19"/>
  <c r="O973" i="19" s="1"/>
  <c r="M974" i="19"/>
  <c r="P974" i="19" s="1"/>
  <c r="M975" i="19"/>
  <c r="P975" i="19" s="1"/>
  <c r="M976" i="19"/>
  <c r="M977" i="19"/>
  <c r="O977" i="19" s="1"/>
  <c r="M978" i="19"/>
  <c r="M979" i="19"/>
  <c r="M980" i="19"/>
  <c r="M981" i="19"/>
  <c r="O981" i="19" s="1"/>
  <c r="M982" i="19"/>
  <c r="M983" i="19"/>
  <c r="M984" i="19"/>
  <c r="O984" i="19" s="1"/>
  <c r="M985" i="19"/>
  <c r="M986" i="19"/>
  <c r="M987" i="19"/>
  <c r="M988" i="19"/>
  <c r="M989" i="19"/>
  <c r="M990" i="19"/>
  <c r="M991" i="19"/>
  <c r="M992" i="19"/>
  <c r="M993" i="19"/>
  <c r="M994" i="19"/>
  <c r="M995" i="19"/>
  <c r="M996" i="19"/>
  <c r="M997" i="19"/>
  <c r="M998" i="19"/>
  <c r="P998" i="19" s="1"/>
  <c r="M999" i="19"/>
  <c r="M1000" i="19"/>
  <c r="M1001" i="19"/>
  <c r="M1002" i="19"/>
  <c r="M1003" i="19"/>
  <c r="M1004" i="19"/>
  <c r="O1004" i="19" s="1"/>
  <c r="M1005" i="19"/>
  <c r="O1005" i="19" s="1"/>
  <c r="M1006" i="19"/>
  <c r="M1007" i="19"/>
  <c r="M1008" i="19"/>
  <c r="O1008" i="19" s="1"/>
  <c r="M1009" i="19"/>
  <c r="O1009" i="19" s="1"/>
  <c r="M1010" i="19"/>
  <c r="M1011" i="19"/>
  <c r="M1012" i="19"/>
  <c r="M1013" i="19"/>
  <c r="M1014" i="19"/>
  <c r="M1015" i="19"/>
  <c r="M1016" i="19"/>
  <c r="M1017" i="19"/>
  <c r="M1018" i="19"/>
  <c r="M1019" i="19"/>
  <c r="M1020" i="19"/>
  <c r="M1021" i="19"/>
  <c r="O1021" i="19" s="1"/>
  <c r="M1022" i="19"/>
  <c r="P1022" i="19" s="1"/>
  <c r="M1023" i="19"/>
  <c r="M1024" i="19"/>
  <c r="M1025" i="19"/>
  <c r="M1026" i="19"/>
  <c r="M1027" i="19"/>
  <c r="M1028" i="19"/>
  <c r="M1029" i="19"/>
  <c r="M1030" i="19"/>
  <c r="M1031" i="19"/>
  <c r="M1032" i="19"/>
  <c r="M1033" i="19"/>
  <c r="M1034" i="19"/>
  <c r="M1035" i="19"/>
  <c r="M1036" i="19"/>
  <c r="O1036" i="19" s="1"/>
  <c r="M1037" i="19"/>
  <c r="M1038" i="19"/>
  <c r="M1039" i="19"/>
  <c r="M1040" i="19"/>
  <c r="M1041" i="19"/>
  <c r="O1041" i="19" s="1"/>
  <c r="M1042" i="19"/>
  <c r="M1043" i="19"/>
  <c r="M1044" i="19"/>
  <c r="M1045" i="19"/>
  <c r="M1046" i="19"/>
  <c r="M1047" i="19"/>
  <c r="O1047" i="19" s="1"/>
  <c r="M1048" i="19"/>
  <c r="M1049" i="19"/>
  <c r="O1049" i="19" s="1"/>
  <c r="M1050" i="19"/>
  <c r="M1051" i="19"/>
  <c r="M1052" i="19"/>
  <c r="M1053" i="19"/>
  <c r="M1054" i="19"/>
  <c r="M1055" i="19"/>
  <c r="M1056" i="19"/>
  <c r="P1056" i="19" s="1"/>
  <c r="M1057" i="19"/>
  <c r="M1058" i="19"/>
  <c r="M1059" i="19"/>
  <c r="M1060" i="19"/>
  <c r="M1061" i="19"/>
  <c r="M1062" i="19"/>
  <c r="M1063" i="19"/>
  <c r="M1064" i="19"/>
  <c r="M1065" i="19"/>
  <c r="M1066" i="19"/>
  <c r="M1067" i="19"/>
  <c r="M1068" i="19"/>
  <c r="M1069" i="19"/>
  <c r="M1070" i="19"/>
  <c r="M1071" i="19"/>
  <c r="M1072" i="19"/>
  <c r="M1073" i="19"/>
  <c r="O1073" i="19" s="1"/>
  <c r="M1074" i="19"/>
  <c r="M1075" i="19"/>
  <c r="M1076" i="19"/>
  <c r="M1077" i="19"/>
  <c r="P1077" i="19" s="1"/>
  <c r="M1078" i="19"/>
  <c r="M1079" i="19"/>
  <c r="M1080" i="19"/>
  <c r="M1081" i="19"/>
  <c r="M1082" i="19"/>
  <c r="M1083" i="19"/>
  <c r="M1084" i="19"/>
  <c r="O1084" i="19" s="1"/>
  <c r="M1085" i="19"/>
  <c r="O1085" i="19" s="1"/>
  <c r="M1086" i="19"/>
  <c r="M1087" i="19"/>
  <c r="M1088" i="19"/>
  <c r="M1089" i="19"/>
  <c r="M1090" i="19"/>
  <c r="M1091" i="19"/>
  <c r="M1092" i="19"/>
  <c r="M1093" i="19"/>
  <c r="M1094" i="19"/>
  <c r="M1095" i="19"/>
  <c r="M1096" i="19"/>
  <c r="M1097" i="19"/>
  <c r="O1097" i="19" s="1"/>
  <c r="M1098" i="19"/>
  <c r="M1099" i="19"/>
  <c r="M1100" i="19"/>
  <c r="O1100" i="19" s="1"/>
  <c r="M1101" i="19"/>
  <c r="O1101" i="19" s="1"/>
  <c r="M1102" i="19"/>
  <c r="M1103" i="19"/>
  <c r="M1104" i="19"/>
  <c r="O1104" i="19" s="1"/>
  <c r="M1105" i="19"/>
  <c r="P1105" i="19" s="1"/>
  <c r="M1106" i="19"/>
  <c r="M1107" i="19"/>
  <c r="M1108" i="19"/>
  <c r="M1109" i="19"/>
  <c r="M1110" i="19"/>
  <c r="M1111" i="19"/>
  <c r="M1112" i="19"/>
  <c r="M1113" i="19"/>
  <c r="M1114" i="19"/>
  <c r="M1115" i="19"/>
  <c r="M1116" i="19"/>
  <c r="M1117" i="19"/>
  <c r="O1117" i="19" s="1"/>
  <c r="M1118" i="19"/>
  <c r="P1118" i="19" s="1"/>
  <c r="M1119" i="19"/>
  <c r="O1119" i="19" s="1"/>
  <c r="M1120" i="19"/>
  <c r="M1121" i="19"/>
  <c r="M1122" i="19"/>
  <c r="M1123" i="19"/>
  <c r="M1124" i="19"/>
  <c r="M1125" i="19"/>
  <c r="M1126" i="19"/>
  <c r="M1127" i="19"/>
  <c r="M1128" i="19"/>
  <c r="M1129" i="19"/>
  <c r="P1129" i="19" s="1"/>
  <c r="M1130" i="19"/>
  <c r="O1130" i="19" s="1"/>
  <c r="M1131" i="19"/>
  <c r="M1132" i="19"/>
  <c r="O1132" i="19" s="1"/>
  <c r="M1133" i="19"/>
  <c r="M1134" i="19"/>
  <c r="M1135" i="19"/>
  <c r="M1136" i="19"/>
  <c r="M1137" i="19"/>
  <c r="O1137" i="19" s="1"/>
  <c r="M1138" i="19"/>
  <c r="M1139" i="19"/>
  <c r="M1140" i="19"/>
  <c r="M1141" i="19"/>
  <c r="M1142" i="19"/>
  <c r="M1143" i="19"/>
  <c r="P1143" i="19" s="1"/>
  <c r="M1144" i="19"/>
  <c r="M1145" i="19"/>
  <c r="O1145" i="19" s="1"/>
  <c r="M1146" i="19"/>
  <c r="M1147" i="19"/>
  <c r="M1148" i="19"/>
  <c r="O1148" i="19" s="1"/>
  <c r="M1149" i="19"/>
  <c r="M1150" i="19"/>
  <c r="M1151" i="19"/>
  <c r="M1152" i="19"/>
  <c r="M1153" i="19"/>
  <c r="M1154" i="19"/>
  <c r="M1155" i="19"/>
  <c r="M1156" i="19"/>
  <c r="M1157" i="19"/>
  <c r="M1158" i="19"/>
  <c r="M1159" i="19"/>
  <c r="M1160" i="19"/>
  <c r="M1161" i="19"/>
  <c r="M1162" i="19"/>
  <c r="M1163" i="19"/>
  <c r="M1164" i="19"/>
  <c r="M1165" i="19"/>
  <c r="O1165" i="19" s="1"/>
  <c r="M1166" i="19"/>
  <c r="M1167" i="19"/>
  <c r="P1167" i="19" s="1"/>
  <c r="M1168" i="19"/>
  <c r="M1169" i="19"/>
  <c r="M1170" i="19"/>
  <c r="M1171" i="19"/>
  <c r="M1172" i="19"/>
  <c r="M1173" i="19"/>
  <c r="O1173" i="19" s="1"/>
  <c r="M1174" i="19"/>
  <c r="M1175" i="19"/>
  <c r="M1176" i="19"/>
  <c r="O1176" i="19" s="1"/>
  <c r="M1177" i="19"/>
  <c r="O1177" i="19" s="1"/>
  <c r="M1178" i="19"/>
  <c r="M1179" i="19"/>
  <c r="M1180" i="19"/>
  <c r="M1181" i="19"/>
  <c r="M1182" i="19"/>
  <c r="M1183" i="19"/>
  <c r="M1184" i="19"/>
  <c r="M1185" i="19"/>
  <c r="M1186" i="19"/>
  <c r="M1187" i="19"/>
  <c r="M1188" i="19"/>
  <c r="M1189" i="19"/>
  <c r="M1190" i="19"/>
  <c r="P1190" i="19" s="1"/>
  <c r="M1191" i="19"/>
  <c r="M1192" i="19"/>
  <c r="M1193" i="19"/>
  <c r="O1193" i="19" s="1"/>
  <c r="M1194" i="19"/>
  <c r="M1195" i="19"/>
  <c r="M1196" i="19"/>
  <c r="O1196" i="19" s="1"/>
  <c r="M1197" i="19"/>
  <c r="P1197" i="19" s="1"/>
  <c r="M1198" i="19"/>
  <c r="M1199" i="19"/>
  <c r="M1200" i="19"/>
  <c r="M1201" i="19"/>
  <c r="M1202" i="19"/>
  <c r="M1203" i="19"/>
  <c r="M1204" i="19"/>
  <c r="M1205" i="19"/>
  <c r="M1206" i="19"/>
  <c r="M1207" i="19"/>
  <c r="M1208" i="19"/>
  <c r="M1209" i="19"/>
  <c r="M1210" i="19"/>
  <c r="M1211" i="19"/>
  <c r="M1212" i="19"/>
  <c r="M1213" i="19"/>
  <c r="O1213" i="19" s="1"/>
  <c r="M1214" i="19"/>
  <c r="O1214" i="19" s="1"/>
  <c r="M1215" i="19"/>
  <c r="M1216" i="19"/>
  <c r="M1217" i="19"/>
  <c r="M1218" i="19"/>
  <c r="M1219" i="19"/>
  <c r="M1220" i="19"/>
  <c r="M1221" i="19"/>
  <c r="M1222" i="19"/>
  <c r="M1223" i="19"/>
  <c r="M1224" i="19"/>
  <c r="O1224" i="19" s="1"/>
  <c r="M1225" i="19"/>
  <c r="M1226" i="19"/>
  <c r="M1227" i="19"/>
  <c r="M1228" i="19"/>
  <c r="P1228" i="19" s="1"/>
  <c r="M1229" i="19"/>
  <c r="M1230" i="19"/>
  <c r="M1231" i="19"/>
  <c r="O1231" i="19" s="1"/>
  <c r="M1232" i="19"/>
  <c r="M1233" i="19"/>
  <c r="M1234" i="19"/>
  <c r="M1235" i="19"/>
  <c r="M1236" i="19"/>
  <c r="M1237" i="19"/>
  <c r="P1237" i="19" s="1"/>
  <c r="M1238" i="19"/>
  <c r="M1239" i="19"/>
  <c r="P1239" i="19" s="1"/>
  <c r="M1240" i="19"/>
  <c r="M1241" i="19"/>
  <c r="O1241" i="19" s="1"/>
  <c r="M1242" i="19"/>
  <c r="M1243" i="19"/>
  <c r="M1244" i="19"/>
  <c r="M1245" i="19"/>
  <c r="P1245" i="19" s="1"/>
  <c r="M1246" i="19"/>
  <c r="M1247" i="19"/>
  <c r="M1248" i="19"/>
  <c r="O1248" i="19" s="1"/>
  <c r="M1249" i="19"/>
  <c r="M1250" i="19"/>
  <c r="M1251" i="19"/>
  <c r="M1252" i="19"/>
  <c r="M1253" i="19"/>
  <c r="M1254" i="19"/>
  <c r="M1255" i="19"/>
  <c r="M1256" i="19"/>
  <c r="M1257" i="19"/>
  <c r="M1258" i="19"/>
  <c r="M1259" i="19"/>
  <c r="M1260" i="19"/>
  <c r="M1261" i="19"/>
  <c r="M1262" i="19"/>
  <c r="M1263" i="19"/>
  <c r="O1263" i="19" s="1"/>
  <c r="M1264" i="19"/>
  <c r="M1265" i="19"/>
  <c r="O1265" i="19" s="1"/>
  <c r="M1266" i="19"/>
  <c r="M1267" i="19"/>
  <c r="M1268" i="19"/>
  <c r="M1269" i="19"/>
  <c r="M1270" i="19"/>
  <c r="M1271" i="19"/>
  <c r="M1272" i="19"/>
  <c r="M1273" i="19"/>
  <c r="M1274" i="19"/>
  <c r="M1275" i="19"/>
  <c r="M1276" i="19"/>
  <c r="M1277" i="19"/>
  <c r="M1278" i="19"/>
  <c r="M1279" i="19"/>
  <c r="M1280" i="19"/>
  <c r="M1281" i="19"/>
  <c r="M1282" i="19"/>
  <c r="M1283" i="19"/>
  <c r="M1284" i="19"/>
  <c r="M1285" i="19"/>
  <c r="M1286" i="19"/>
  <c r="M1287" i="19"/>
  <c r="P1287" i="19" s="1"/>
  <c r="M1288" i="19"/>
  <c r="M1289" i="19"/>
  <c r="O1289" i="19" s="1"/>
  <c r="M1290" i="19"/>
  <c r="M1291" i="19"/>
  <c r="M1292" i="19"/>
  <c r="O1292" i="19" s="1"/>
  <c r="M1293" i="19"/>
  <c r="O1293" i="19" s="1"/>
  <c r="M1294" i="19"/>
  <c r="M1295" i="19"/>
  <c r="M1296" i="19"/>
  <c r="M1297" i="19"/>
  <c r="O1297" i="19" s="1"/>
  <c r="M1298" i="19"/>
  <c r="M1299" i="19"/>
  <c r="M1300" i="19"/>
  <c r="M1301" i="19"/>
  <c r="M1302" i="19"/>
  <c r="M1303" i="19"/>
  <c r="M1304" i="19"/>
  <c r="M1305" i="19"/>
  <c r="M1306" i="19"/>
  <c r="M1307" i="19"/>
  <c r="M1308" i="19"/>
  <c r="M1309" i="19"/>
  <c r="O1309" i="19" s="1"/>
  <c r="M1310" i="19"/>
  <c r="O1310" i="19" s="1"/>
  <c r="M1311" i="19"/>
  <c r="M1312" i="19"/>
  <c r="M1313" i="19"/>
  <c r="M1314" i="19"/>
  <c r="M1315" i="19"/>
  <c r="M1316" i="19"/>
  <c r="M1317" i="19"/>
  <c r="M1318" i="19"/>
  <c r="M1319" i="19"/>
  <c r="M1320" i="19"/>
  <c r="P1320" i="19" s="1"/>
  <c r="M1321" i="19"/>
  <c r="M1322" i="19"/>
  <c r="M1323" i="19"/>
  <c r="M1324" i="19"/>
  <c r="M1325" i="19"/>
  <c r="M1326" i="19"/>
  <c r="M1327" i="19"/>
  <c r="M1328" i="19"/>
  <c r="M1329" i="19"/>
  <c r="M1330" i="19"/>
  <c r="M1331" i="19"/>
  <c r="M1332" i="19"/>
  <c r="M1333" i="19"/>
  <c r="M1334" i="19"/>
  <c r="M1335" i="19"/>
  <c r="M1336" i="19"/>
  <c r="M1337" i="19"/>
  <c r="O1337" i="19" s="1"/>
  <c r="M1338" i="19"/>
  <c r="M1339" i="19"/>
  <c r="M1340" i="19"/>
  <c r="M1341" i="19"/>
  <c r="M1342" i="19"/>
  <c r="M1343" i="19"/>
  <c r="M1344" i="19"/>
  <c r="O1344" i="19" s="1"/>
  <c r="M1345" i="19"/>
  <c r="M1346" i="19"/>
  <c r="M1347" i="19"/>
  <c r="M1348" i="19"/>
  <c r="M1349" i="19"/>
  <c r="M1350" i="19"/>
  <c r="M1351" i="19"/>
  <c r="M1352" i="19"/>
  <c r="M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K80" i="19"/>
  <c r="K81" i="19"/>
  <c r="K82" i="19"/>
  <c r="K83" i="19"/>
  <c r="K84" i="19"/>
  <c r="K85" i="19"/>
  <c r="K86" i="19"/>
  <c r="K87" i="19"/>
  <c r="K88" i="19"/>
  <c r="K89" i="19"/>
  <c r="K90" i="19"/>
  <c r="K91" i="19"/>
  <c r="K92" i="19"/>
  <c r="K93" i="19"/>
  <c r="K94" i="19"/>
  <c r="K95" i="19"/>
  <c r="K96" i="19"/>
  <c r="K97" i="19"/>
  <c r="K98" i="19"/>
  <c r="K99" i="19"/>
  <c r="K100" i="19"/>
  <c r="K101" i="19"/>
  <c r="K102" i="19"/>
  <c r="K103" i="19"/>
  <c r="K104" i="19"/>
  <c r="K105" i="19"/>
  <c r="K106" i="19"/>
  <c r="K107" i="19"/>
  <c r="K108" i="19"/>
  <c r="K109" i="19"/>
  <c r="K110" i="19"/>
  <c r="K111" i="19"/>
  <c r="K112" i="19"/>
  <c r="K113" i="19"/>
  <c r="K114" i="19"/>
  <c r="K115" i="19"/>
  <c r="K116" i="19"/>
  <c r="K117" i="19"/>
  <c r="K118" i="19"/>
  <c r="K119" i="19"/>
  <c r="K120" i="19"/>
  <c r="K121" i="19"/>
  <c r="K122" i="19"/>
  <c r="K123" i="19"/>
  <c r="K124" i="19"/>
  <c r="K125" i="19"/>
  <c r="K126" i="19"/>
  <c r="K127" i="19"/>
  <c r="K128" i="19"/>
  <c r="K129" i="19"/>
  <c r="K130" i="19"/>
  <c r="K131" i="19"/>
  <c r="K132" i="19"/>
  <c r="K133" i="19"/>
  <c r="K134" i="19"/>
  <c r="K135" i="19"/>
  <c r="K136" i="19"/>
  <c r="K137" i="19"/>
  <c r="K138" i="19"/>
  <c r="K139" i="19"/>
  <c r="K140" i="19"/>
  <c r="K141" i="19"/>
  <c r="K142" i="19"/>
  <c r="K143" i="19"/>
  <c r="K144" i="19"/>
  <c r="K145" i="19"/>
  <c r="K146" i="19"/>
  <c r="K147" i="19"/>
  <c r="K148" i="19"/>
  <c r="K149" i="19"/>
  <c r="K150" i="19"/>
  <c r="K151" i="19"/>
  <c r="K152" i="19"/>
  <c r="K153" i="19"/>
  <c r="K154" i="19"/>
  <c r="K155" i="19"/>
  <c r="K156" i="19"/>
  <c r="K157" i="19"/>
  <c r="K158" i="19"/>
  <c r="K159" i="19"/>
  <c r="K160" i="19"/>
  <c r="K161" i="19"/>
  <c r="K162" i="19"/>
  <c r="K163" i="19"/>
  <c r="K164" i="19"/>
  <c r="K165" i="19"/>
  <c r="K166" i="19"/>
  <c r="K167" i="19"/>
  <c r="K168" i="19"/>
  <c r="K169" i="19"/>
  <c r="K170" i="19"/>
  <c r="K171" i="19"/>
  <c r="K172" i="19"/>
  <c r="K173" i="19"/>
  <c r="K174" i="19"/>
  <c r="K175" i="19"/>
  <c r="K176" i="19"/>
  <c r="K177" i="19"/>
  <c r="K178" i="19"/>
  <c r="K179" i="19"/>
  <c r="K180" i="19"/>
  <c r="K181" i="19"/>
  <c r="K182" i="19"/>
  <c r="K183" i="19"/>
  <c r="K184" i="19"/>
  <c r="K185" i="19"/>
  <c r="K186" i="19"/>
  <c r="K187" i="19"/>
  <c r="K188" i="19"/>
  <c r="K189" i="19"/>
  <c r="K190" i="19"/>
  <c r="K191" i="19"/>
  <c r="K192" i="19"/>
  <c r="K193" i="19"/>
  <c r="K194" i="19"/>
  <c r="K195" i="19"/>
  <c r="K196" i="19"/>
  <c r="K197" i="19"/>
  <c r="K198" i="19"/>
  <c r="K199" i="19"/>
  <c r="K200" i="19"/>
  <c r="K201" i="19"/>
  <c r="K202" i="19"/>
  <c r="K203" i="19"/>
  <c r="K204" i="19"/>
  <c r="K205" i="19"/>
  <c r="K206" i="19"/>
  <c r="K207" i="19"/>
  <c r="K208" i="19"/>
  <c r="K209" i="19"/>
  <c r="K210" i="19"/>
  <c r="K211" i="19"/>
  <c r="K212" i="19"/>
  <c r="K213" i="19"/>
  <c r="K214" i="19"/>
  <c r="K215" i="19"/>
  <c r="K216" i="19"/>
  <c r="K217" i="19"/>
  <c r="K218" i="19"/>
  <c r="K219" i="19"/>
  <c r="K220" i="19"/>
  <c r="K221" i="19"/>
  <c r="K222" i="19"/>
  <c r="K223" i="19"/>
  <c r="K224" i="19"/>
  <c r="K225" i="19"/>
  <c r="K226" i="19"/>
  <c r="K227" i="19"/>
  <c r="K228" i="19"/>
  <c r="K229" i="19"/>
  <c r="K230" i="19"/>
  <c r="K231" i="19"/>
  <c r="K232" i="19"/>
  <c r="K233" i="19"/>
  <c r="K234" i="19"/>
  <c r="K235" i="19"/>
  <c r="K236" i="19"/>
  <c r="K237" i="19"/>
  <c r="K238" i="19"/>
  <c r="K239" i="19"/>
  <c r="K240" i="19"/>
  <c r="K241" i="19"/>
  <c r="K242" i="19"/>
  <c r="K243" i="19"/>
  <c r="K244" i="19"/>
  <c r="K245" i="19"/>
  <c r="K246" i="19"/>
  <c r="K247" i="19"/>
  <c r="K248" i="19"/>
  <c r="K249" i="19"/>
  <c r="K250" i="19"/>
  <c r="K251" i="19"/>
  <c r="K252" i="19"/>
  <c r="K253" i="19"/>
  <c r="K254" i="19"/>
  <c r="K255" i="19"/>
  <c r="K256" i="19"/>
  <c r="K257" i="19"/>
  <c r="K258" i="19"/>
  <c r="K259" i="19"/>
  <c r="K260" i="19"/>
  <c r="K261" i="19"/>
  <c r="K262" i="19"/>
  <c r="K263" i="19"/>
  <c r="K264" i="19"/>
  <c r="K265" i="19"/>
  <c r="K266" i="19"/>
  <c r="K267" i="19"/>
  <c r="K268" i="19"/>
  <c r="K269" i="19"/>
  <c r="K270" i="19"/>
  <c r="K271" i="19"/>
  <c r="K272" i="19"/>
  <c r="K273" i="19"/>
  <c r="K274" i="19"/>
  <c r="K275" i="19"/>
  <c r="K276" i="19"/>
  <c r="K277" i="19"/>
  <c r="K278" i="19"/>
  <c r="K279" i="19"/>
  <c r="K280" i="19"/>
  <c r="K281" i="19"/>
  <c r="K282" i="19"/>
  <c r="K283" i="19"/>
  <c r="K284" i="19"/>
  <c r="K285" i="19"/>
  <c r="K286" i="19"/>
  <c r="K287" i="19"/>
  <c r="K288" i="19"/>
  <c r="K289" i="19"/>
  <c r="K290" i="19"/>
  <c r="K291" i="19"/>
  <c r="K292" i="19"/>
  <c r="K293" i="19"/>
  <c r="K294" i="19"/>
  <c r="K295" i="19"/>
  <c r="K296" i="19"/>
  <c r="K297" i="19"/>
  <c r="K298" i="19"/>
  <c r="K299" i="19"/>
  <c r="K300" i="19"/>
  <c r="K301" i="19"/>
  <c r="K302" i="19"/>
  <c r="K303" i="19"/>
  <c r="K304" i="19"/>
  <c r="K305" i="19"/>
  <c r="K306" i="19"/>
  <c r="K307" i="19"/>
  <c r="K308" i="19"/>
  <c r="K309" i="19"/>
  <c r="K310" i="19"/>
  <c r="K311" i="19"/>
  <c r="K312" i="19"/>
  <c r="K313" i="19"/>
  <c r="K314" i="19"/>
  <c r="K315" i="19"/>
  <c r="K316" i="19"/>
  <c r="K317" i="19"/>
  <c r="K318" i="19"/>
  <c r="K319" i="19"/>
  <c r="K320" i="19"/>
  <c r="K321" i="19"/>
  <c r="K322" i="19"/>
  <c r="K323" i="19"/>
  <c r="K324" i="19"/>
  <c r="K325" i="19"/>
  <c r="K326" i="19"/>
  <c r="K327" i="19"/>
  <c r="K328" i="19"/>
  <c r="K329" i="19"/>
  <c r="K330" i="19"/>
  <c r="K331" i="19"/>
  <c r="K332" i="19"/>
  <c r="K333" i="19"/>
  <c r="K334" i="19"/>
  <c r="K335" i="19"/>
  <c r="K336" i="19"/>
  <c r="K337" i="19"/>
  <c r="K338" i="19"/>
  <c r="K339" i="19"/>
  <c r="K340" i="19"/>
  <c r="K341" i="19"/>
  <c r="K342" i="19"/>
  <c r="K343" i="19"/>
  <c r="K344" i="19"/>
  <c r="K345" i="19"/>
  <c r="K346" i="19"/>
  <c r="K347" i="19"/>
  <c r="K348" i="19"/>
  <c r="K349" i="19"/>
  <c r="K350" i="19"/>
  <c r="K351" i="19"/>
  <c r="K352" i="19"/>
  <c r="K353" i="19"/>
  <c r="K354" i="19"/>
  <c r="K355" i="19"/>
  <c r="K356" i="19"/>
  <c r="K357" i="19"/>
  <c r="K358" i="19"/>
  <c r="K359" i="19"/>
  <c r="K360" i="19"/>
  <c r="K361" i="19"/>
  <c r="K362" i="19"/>
  <c r="K363" i="19"/>
  <c r="K364" i="19"/>
  <c r="K365" i="19"/>
  <c r="K366" i="19"/>
  <c r="K367" i="19"/>
  <c r="K368" i="19"/>
  <c r="K369" i="19"/>
  <c r="K370" i="19"/>
  <c r="K371" i="19"/>
  <c r="K372" i="19"/>
  <c r="K373" i="19"/>
  <c r="K374" i="19"/>
  <c r="K375" i="19"/>
  <c r="K376" i="19"/>
  <c r="K377" i="19"/>
  <c r="K378" i="19"/>
  <c r="K379" i="19"/>
  <c r="K380" i="19"/>
  <c r="K381" i="19"/>
  <c r="K382" i="19"/>
  <c r="K383" i="19"/>
  <c r="K384" i="19"/>
  <c r="K385" i="19"/>
  <c r="K386" i="19"/>
  <c r="K387" i="19"/>
  <c r="K388" i="19"/>
  <c r="K389" i="19"/>
  <c r="K390" i="19"/>
  <c r="K391" i="19"/>
  <c r="K392" i="19"/>
  <c r="K393" i="19"/>
  <c r="K394" i="19"/>
  <c r="K395" i="19"/>
  <c r="K396" i="19"/>
  <c r="K397" i="19"/>
  <c r="K398" i="19"/>
  <c r="K399" i="19"/>
  <c r="K400" i="19"/>
  <c r="K401" i="19"/>
  <c r="K402" i="19"/>
  <c r="K403" i="19"/>
  <c r="K404" i="19"/>
  <c r="K405" i="19"/>
  <c r="K406" i="19"/>
  <c r="K407" i="19"/>
  <c r="K408" i="19"/>
  <c r="K409" i="19"/>
  <c r="K410" i="19"/>
  <c r="K411" i="19"/>
  <c r="K412" i="19"/>
  <c r="K413" i="19"/>
  <c r="K414" i="19"/>
  <c r="K415" i="19"/>
  <c r="K416" i="19"/>
  <c r="K417" i="19"/>
  <c r="K418" i="19"/>
  <c r="K419" i="19"/>
  <c r="K420" i="19"/>
  <c r="K421" i="19"/>
  <c r="K422" i="19"/>
  <c r="K423" i="19"/>
  <c r="K424" i="19"/>
  <c r="K425" i="19"/>
  <c r="K426" i="19"/>
  <c r="K427" i="19"/>
  <c r="K428" i="19"/>
  <c r="K429" i="19"/>
  <c r="K430" i="19"/>
  <c r="K431" i="19"/>
  <c r="K432" i="19"/>
  <c r="K433" i="19"/>
  <c r="K434" i="19"/>
  <c r="K435" i="19"/>
  <c r="K436" i="19"/>
  <c r="K437" i="19"/>
  <c r="K438" i="19"/>
  <c r="K439" i="19"/>
  <c r="K440" i="19"/>
  <c r="K441" i="19"/>
  <c r="K442" i="19"/>
  <c r="K443" i="19"/>
  <c r="K444" i="19"/>
  <c r="K445" i="19"/>
  <c r="K446" i="19"/>
  <c r="K447" i="19"/>
  <c r="K448" i="19"/>
  <c r="K449" i="19"/>
  <c r="K450" i="19"/>
  <c r="K451" i="19"/>
  <c r="K452" i="19"/>
  <c r="K453" i="19"/>
  <c r="K454" i="19"/>
  <c r="K455" i="19"/>
  <c r="K456" i="19"/>
  <c r="K457" i="19"/>
  <c r="K458" i="19"/>
  <c r="K459" i="19"/>
  <c r="K460" i="19"/>
  <c r="K461" i="19"/>
  <c r="K462" i="19"/>
  <c r="K463" i="19"/>
  <c r="K464" i="19"/>
  <c r="K465" i="19"/>
  <c r="K466" i="19"/>
  <c r="K467" i="19"/>
  <c r="K468" i="19"/>
  <c r="K469" i="19"/>
  <c r="K470" i="19"/>
  <c r="K471" i="19"/>
  <c r="K472" i="19"/>
  <c r="K473" i="19"/>
  <c r="K474" i="19"/>
  <c r="K475" i="19"/>
  <c r="K476" i="19"/>
  <c r="K477" i="19"/>
  <c r="K478" i="19"/>
  <c r="K479" i="19"/>
  <c r="K480" i="19"/>
  <c r="K481" i="19"/>
  <c r="K482" i="19"/>
  <c r="K483" i="19"/>
  <c r="K484" i="19"/>
  <c r="K485" i="19"/>
  <c r="K486" i="19"/>
  <c r="K487" i="19"/>
  <c r="K488" i="19"/>
  <c r="K489" i="19"/>
  <c r="K490" i="19"/>
  <c r="K491" i="19"/>
  <c r="K492" i="19"/>
  <c r="K493" i="19"/>
  <c r="K494" i="19"/>
  <c r="K495" i="19"/>
  <c r="K496" i="19"/>
  <c r="K497" i="19"/>
  <c r="K498" i="19"/>
  <c r="K499" i="19"/>
  <c r="K500" i="19"/>
  <c r="K501" i="19"/>
  <c r="K502" i="19"/>
  <c r="K503" i="19"/>
  <c r="K504" i="19"/>
  <c r="K505" i="19"/>
  <c r="K506" i="19"/>
  <c r="K507" i="19"/>
  <c r="K508" i="19"/>
  <c r="K509" i="19"/>
  <c r="K510" i="19"/>
  <c r="K511" i="19"/>
  <c r="K512" i="19"/>
  <c r="K513" i="19"/>
  <c r="K514" i="19"/>
  <c r="K515" i="19"/>
  <c r="K516" i="19"/>
  <c r="K517" i="19"/>
  <c r="K518" i="19"/>
  <c r="K519" i="19"/>
  <c r="K520" i="19"/>
  <c r="K521" i="19"/>
  <c r="K522" i="19"/>
  <c r="K523" i="19"/>
  <c r="K524" i="19"/>
  <c r="K525" i="19"/>
  <c r="K526" i="19"/>
  <c r="K527" i="19"/>
  <c r="K528" i="19"/>
  <c r="K529" i="19"/>
  <c r="K530" i="19"/>
  <c r="K531" i="19"/>
  <c r="K532" i="19"/>
  <c r="K533" i="19"/>
  <c r="K534" i="19"/>
  <c r="K535" i="19"/>
  <c r="K536" i="19"/>
  <c r="K537" i="19"/>
  <c r="K538" i="19"/>
  <c r="K539" i="19"/>
  <c r="K540" i="19"/>
  <c r="K541" i="19"/>
  <c r="K542" i="19"/>
  <c r="K543" i="19"/>
  <c r="K544" i="19"/>
  <c r="K545" i="19"/>
  <c r="K546" i="19"/>
  <c r="K547" i="19"/>
  <c r="K548" i="19"/>
  <c r="K549" i="19"/>
  <c r="K550" i="19"/>
  <c r="K551" i="19"/>
  <c r="K552" i="19"/>
  <c r="K553" i="19"/>
  <c r="K554" i="19"/>
  <c r="K555" i="19"/>
  <c r="K556" i="19"/>
  <c r="K557" i="19"/>
  <c r="K558" i="19"/>
  <c r="K559" i="19"/>
  <c r="K560" i="19"/>
  <c r="K561" i="19"/>
  <c r="K562" i="19"/>
  <c r="K563" i="19"/>
  <c r="K564" i="19"/>
  <c r="K565" i="19"/>
  <c r="K566" i="19"/>
  <c r="K567" i="19"/>
  <c r="K568" i="19"/>
  <c r="K569" i="19"/>
  <c r="K570" i="19"/>
  <c r="K571" i="19"/>
  <c r="K572" i="19"/>
  <c r="K573" i="19"/>
  <c r="K574" i="19"/>
  <c r="K575" i="19"/>
  <c r="K576" i="19"/>
  <c r="K577" i="19"/>
  <c r="K578" i="19"/>
  <c r="K579" i="19"/>
  <c r="K580" i="19"/>
  <c r="K581" i="19"/>
  <c r="K582" i="19"/>
  <c r="K583" i="19"/>
  <c r="K584" i="19"/>
  <c r="K585" i="19"/>
  <c r="K586" i="19"/>
  <c r="K587" i="19"/>
  <c r="K588" i="19"/>
  <c r="K589" i="19"/>
  <c r="K590" i="19"/>
  <c r="K591" i="19"/>
  <c r="K592" i="19"/>
  <c r="K593" i="19"/>
  <c r="K594" i="19"/>
  <c r="K595" i="19"/>
  <c r="K596" i="19"/>
  <c r="K597" i="19"/>
  <c r="K598" i="19"/>
  <c r="K599" i="19"/>
  <c r="K600" i="19"/>
  <c r="K601" i="19"/>
  <c r="K602" i="19"/>
  <c r="K603" i="19"/>
  <c r="K604" i="19"/>
  <c r="K605" i="19"/>
  <c r="K606" i="19"/>
  <c r="K607" i="19"/>
  <c r="K608" i="19"/>
  <c r="K609" i="19"/>
  <c r="K610" i="19"/>
  <c r="K611" i="19"/>
  <c r="K612" i="19"/>
  <c r="K613" i="19"/>
  <c r="K614" i="19"/>
  <c r="K615" i="19"/>
  <c r="K616" i="19"/>
  <c r="K617" i="19"/>
  <c r="K618" i="19"/>
  <c r="K619" i="19"/>
  <c r="K620" i="19"/>
  <c r="K621" i="19"/>
  <c r="K622" i="19"/>
  <c r="K623" i="19"/>
  <c r="K624" i="19"/>
  <c r="K625" i="19"/>
  <c r="K626" i="19"/>
  <c r="K627" i="19"/>
  <c r="K628" i="19"/>
  <c r="K629" i="19"/>
  <c r="K630" i="19"/>
  <c r="K631" i="19"/>
  <c r="K632" i="19"/>
  <c r="K633" i="19"/>
  <c r="K634" i="19"/>
  <c r="K635" i="19"/>
  <c r="K636" i="19"/>
  <c r="K637" i="19"/>
  <c r="K638" i="19"/>
  <c r="K639" i="19"/>
  <c r="K640" i="19"/>
  <c r="K641" i="19"/>
  <c r="K642" i="19"/>
  <c r="K643" i="19"/>
  <c r="K644" i="19"/>
  <c r="K645" i="19"/>
  <c r="K646" i="19"/>
  <c r="K647" i="19"/>
  <c r="K648" i="19"/>
  <c r="K649" i="19"/>
  <c r="K650" i="19"/>
  <c r="K651" i="19"/>
  <c r="K652" i="19"/>
  <c r="K653" i="19"/>
  <c r="K654" i="19"/>
  <c r="K655" i="19"/>
  <c r="K656" i="19"/>
  <c r="K657" i="19"/>
  <c r="K658" i="19"/>
  <c r="K659" i="19"/>
  <c r="K660" i="19"/>
  <c r="K661" i="19"/>
  <c r="K662" i="19"/>
  <c r="K663" i="19"/>
  <c r="K664" i="19"/>
  <c r="K665" i="19"/>
  <c r="K666" i="19"/>
  <c r="K667" i="19"/>
  <c r="K668" i="19"/>
  <c r="K669" i="19"/>
  <c r="K670" i="19"/>
  <c r="K671" i="19"/>
  <c r="K672" i="19"/>
  <c r="K673" i="19"/>
  <c r="K674" i="19"/>
  <c r="K675" i="19"/>
  <c r="K676" i="19"/>
  <c r="K677" i="19"/>
  <c r="K678" i="19"/>
  <c r="K679" i="19"/>
  <c r="K680" i="19"/>
  <c r="K681" i="19"/>
  <c r="K682" i="19"/>
  <c r="K683" i="19"/>
  <c r="K684" i="19"/>
  <c r="K685" i="19"/>
  <c r="K686" i="19"/>
  <c r="K687" i="19"/>
  <c r="K688" i="19"/>
  <c r="K689" i="19"/>
  <c r="K690" i="19"/>
  <c r="K691" i="19"/>
  <c r="K692" i="19"/>
  <c r="K693" i="19"/>
  <c r="K694" i="19"/>
  <c r="K695" i="19"/>
  <c r="K696" i="19"/>
  <c r="K697" i="19"/>
  <c r="K698" i="19"/>
  <c r="K699" i="19"/>
  <c r="K700" i="19"/>
  <c r="K701" i="19"/>
  <c r="K702" i="19"/>
  <c r="K703" i="19"/>
  <c r="K704" i="19"/>
  <c r="K705" i="19"/>
  <c r="K706" i="19"/>
  <c r="K707" i="19"/>
  <c r="K708" i="19"/>
  <c r="K709" i="19"/>
  <c r="K710" i="19"/>
  <c r="K711" i="19"/>
  <c r="K712" i="19"/>
  <c r="K713" i="19"/>
  <c r="K714" i="19"/>
  <c r="K715" i="19"/>
  <c r="K716" i="19"/>
  <c r="K717" i="19"/>
  <c r="K718" i="19"/>
  <c r="K719" i="19"/>
  <c r="K720" i="19"/>
  <c r="K721" i="19"/>
  <c r="K722" i="19"/>
  <c r="K723" i="19"/>
  <c r="K724" i="19"/>
  <c r="K725" i="19"/>
  <c r="K726" i="19"/>
  <c r="K727" i="19"/>
  <c r="K728" i="19"/>
  <c r="K729" i="19"/>
  <c r="K730" i="19"/>
  <c r="K731" i="19"/>
  <c r="K732" i="19"/>
  <c r="K733" i="19"/>
  <c r="K734" i="19"/>
  <c r="K735" i="19"/>
  <c r="K736" i="19"/>
  <c r="K737" i="19"/>
  <c r="K738" i="19"/>
  <c r="K739" i="19"/>
  <c r="K740" i="19"/>
  <c r="K741" i="19"/>
  <c r="K742" i="19"/>
  <c r="K743" i="19"/>
  <c r="K744" i="19"/>
  <c r="K745" i="19"/>
  <c r="K746" i="19"/>
  <c r="K747" i="19"/>
  <c r="K748" i="19"/>
  <c r="K749" i="19"/>
  <c r="K750" i="19"/>
  <c r="K751" i="19"/>
  <c r="K752" i="19"/>
  <c r="K753" i="19"/>
  <c r="K754" i="19"/>
  <c r="K755" i="19"/>
  <c r="K756" i="19"/>
  <c r="K757" i="19"/>
  <c r="K758" i="19"/>
  <c r="K759" i="19"/>
  <c r="K760" i="19"/>
  <c r="K761" i="19"/>
  <c r="K762" i="19"/>
  <c r="K763" i="19"/>
  <c r="K764" i="19"/>
  <c r="K765" i="19"/>
  <c r="K766" i="19"/>
  <c r="K767" i="19"/>
  <c r="K768" i="19"/>
  <c r="K769" i="19"/>
  <c r="K770" i="19"/>
  <c r="K771" i="19"/>
  <c r="K772" i="19"/>
  <c r="K773" i="19"/>
  <c r="K774" i="19"/>
  <c r="K775" i="19"/>
  <c r="K776" i="19"/>
  <c r="K777" i="19"/>
  <c r="K778" i="19"/>
  <c r="K779" i="19"/>
  <c r="K780" i="19"/>
  <c r="K781" i="19"/>
  <c r="K782" i="19"/>
  <c r="K783" i="19"/>
  <c r="K784" i="19"/>
  <c r="K785" i="19"/>
  <c r="K786" i="19"/>
  <c r="K787" i="19"/>
  <c r="K788" i="19"/>
  <c r="K789" i="19"/>
  <c r="K790" i="19"/>
  <c r="K791" i="19"/>
  <c r="K792" i="19"/>
  <c r="K793" i="19"/>
  <c r="K794" i="19"/>
  <c r="K795" i="19"/>
  <c r="K796" i="19"/>
  <c r="K797" i="19"/>
  <c r="K798" i="19"/>
  <c r="K799" i="19"/>
  <c r="K800" i="19"/>
  <c r="K801" i="19"/>
  <c r="K802" i="19"/>
  <c r="K803" i="19"/>
  <c r="K804" i="19"/>
  <c r="K805" i="19"/>
  <c r="K806" i="19"/>
  <c r="K807" i="19"/>
  <c r="K808" i="19"/>
  <c r="K809" i="19"/>
  <c r="K810" i="19"/>
  <c r="K811" i="19"/>
  <c r="K812" i="19"/>
  <c r="K813" i="19"/>
  <c r="K814" i="19"/>
  <c r="K815" i="19"/>
  <c r="K816" i="19"/>
  <c r="K817" i="19"/>
  <c r="K818" i="19"/>
  <c r="K819" i="19"/>
  <c r="K820" i="19"/>
  <c r="K821" i="19"/>
  <c r="K822" i="19"/>
  <c r="K823" i="19"/>
  <c r="K824" i="19"/>
  <c r="K825" i="19"/>
  <c r="K826" i="19"/>
  <c r="K827" i="19"/>
  <c r="K828" i="19"/>
  <c r="K829" i="19"/>
  <c r="K830" i="19"/>
  <c r="K831" i="19"/>
  <c r="K832" i="19"/>
  <c r="K833" i="19"/>
  <c r="K834" i="19"/>
  <c r="K835" i="19"/>
  <c r="K836" i="19"/>
  <c r="K837" i="19"/>
  <c r="K838" i="19"/>
  <c r="K839" i="19"/>
  <c r="K840" i="19"/>
  <c r="K841" i="19"/>
  <c r="K842" i="19"/>
  <c r="K843" i="19"/>
  <c r="K844" i="19"/>
  <c r="K845" i="19"/>
  <c r="K846" i="19"/>
  <c r="K847" i="19"/>
  <c r="K848" i="19"/>
  <c r="K849" i="19"/>
  <c r="K850" i="19"/>
  <c r="K851" i="19"/>
  <c r="K852" i="19"/>
  <c r="K853" i="19"/>
  <c r="K854" i="19"/>
  <c r="K855" i="19"/>
  <c r="K856" i="19"/>
  <c r="K857" i="19"/>
  <c r="K858" i="19"/>
  <c r="K859" i="19"/>
  <c r="K860" i="19"/>
  <c r="K861" i="19"/>
  <c r="K862" i="19"/>
  <c r="K863" i="19"/>
  <c r="K864" i="19"/>
  <c r="K865" i="19"/>
  <c r="K866" i="19"/>
  <c r="K867" i="19"/>
  <c r="K868" i="19"/>
  <c r="K869" i="19"/>
  <c r="K870" i="19"/>
  <c r="K871" i="19"/>
  <c r="K872" i="19"/>
  <c r="K873" i="19"/>
  <c r="K874" i="19"/>
  <c r="K875" i="19"/>
  <c r="K876" i="19"/>
  <c r="K877" i="19"/>
  <c r="K878" i="19"/>
  <c r="K879" i="19"/>
  <c r="K880" i="19"/>
  <c r="K881" i="19"/>
  <c r="K882" i="19"/>
  <c r="K883" i="19"/>
  <c r="K884" i="19"/>
  <c r="K885" i="19"/>
  <c r="K886" i="19"/>
  <c r="K887" i="19"/>
  <c r="K888" i="19"/>
  <c r="K889" i="19"/>
  <c r="K890" i="19"/>
  <c r="K891" i="19"/>
  <c r="K892" i="19"/>
  <c r="K893" i="19"/>
  <c r="K894" i="19"/>
  <c r="K895" i="19"/>
  <c r="K896" i="19"/>
  <c r="K897" i="19"/>
  <c r="K898" i="19"/>
  <c r="K899" i="19"/>
  <c r="K900" i="19"/>
  <c r="K901" i="19"/>
  <c r="K902" i="19"/>
  <c r="K903" i="19"/>
  <c r="K904" i="19"/>
  <c r="K905" i="19"/>
  <c r="K906" i="19"/>
  <c r="K907" i="19"/>
  <c r="K908" i="19"/>
  <c r="K909" i="19"/>
  <c r="K910" i="19"/>
  <c r="K911" i="19"/>
  <c r="K912" i="19"/>
  <c r="K913" i="19"/>
  <c r="K914" i="19"/>
  <c r="K915" i="19"/>
  <c r="K916" i="19"/>
  <c r="K917" i="19"/>
  <c r="K918" i="19"/>
  <c r="K919" i="19"/>
  <c r="K920" i="19"/>
  <c r="K921" i="19"/>
  <c r="K922" i="19"/>
  <c r="K923" i="19"/>
  <c r="K924" i="19"/>
  <c r="K925" i="19"/>
  <c r="K926" i="19"/>
  <c r="K927" i="19"/>
  <c r="K928" i="19"/>
  <c r="K929" i="19"/>
  <c r="K930" i="19"/>
  <c r="K931" i="19"/>
  <c r="K932" i="19"/>
  <c r="K933" i="19"/>
  <c r="K934" i="19"/>
  <c r="K935" i="19"/>
  <c r="K936" i="19"/>
  <c r="K937" i="19"/>
  <c r="K938" i="19"/>
  <c r="K939" i="19"/>
  <c r="K940" i="19"/>
  <c r="K941" i="19"/>
  <c r="K942" i="19"/>
  <c r="K943" i="19"/>
  <c r="K944" i="19"/>
  <c r="K945" i="19"/>
  <c r="K946" i="19"/>
  <c r="K947" i="19"/>
  <c r="K948" i="19"/>
  <c r="K949" i="19"/>
  <c r="K950" i="19"/>
  <c r="K951" i="19"/>
  <c r="K952" i="19"/>
  <c r="K953" i="19"/>
  <c r="K954" i="19"/>
  <c r="K955" i="19"/>
  <c r="K956" i="19"/>
  <c r="K957" i="19"/>
  <c r="K958" i="19"/>
  <c r="K959" i="19"/>
  <c r="K960" i="19"/>
  <c r="K961" i="19"/>
  <c r="K962" i="19"/>
  <c r="K963" i="19"/>
  <c r="K964" i="19"/>
  <c r="K965" i="19"/>
  <c r="K966" i="19"/>
  <c r="K967" i="19"/>
  <c r="K968" i="19"/>
  <c r="K969" i="19"/>
  <c r="K970" i="19"/>
  <c r="K971" i="19"/>
  <c r="K972" i="19"/>
  <c r="K973" i="19"/>
  <c r="K974" i="19"/>
  <c r="K975" i="19"/>
  <c r="K976" i="19"/>
  <c r="K977" i="19"/>
  <c r="K978" i="19"/>
  <c r="K979" i="19"/>
  <c r="K980" i="19"/>
  <c r="K981" i="19"/>
  <c r="K982" i="19"/>
  <c r="K983" i="19"/>
  <c r="K984" i="19"/>
  <c r="K985" i="19"/>
  <c r="K986" i="19"/>
  <c r="K987" i="19"/>
  <c r="K988" i="19"/>
  <c r="K989" i="19"/>
  <c r="K990" i="19"/>
  <c r="K991" i="19"/>
  <c r="K992" i="19"/>
  <c r="K993" i="19"/>
  <c r="K994" i="19"/>
  <c r="K995" i="19"/>
  <c r="K996" i="19"/>
  <c r="K997" i="19"/>
  <c r="K998" i="19"/>
  <c r="K999" i="19"/>
  <c r="K1000" i="19"/>
  <c r="K1001" i="19"/>
  <c r="K1002" i="19"/>
  <c r="K1003" i="19"/>
  <c r="K1004" i="19"/>
  <c r="K1005" i="19"/>
  <c r="K1006" i="19"/>
  <c r="K1007" i="19"/>
  <c r="K1008" i="19"/>
  <c r="K1009" i="19"/>
  <c r="K1010" i="19"/>
  <c r="K1011" i="19"/>
  <c r="K1012" i="19"/>
  <c r="K1013" i="19"/>
  <c r="K1014" i="19"/>
  <c r="K1015" i="19"/>
  <c r="K1016" i="19"/>
  <c r="K1017" i="19"/>
  <c r="K1018" i="19"/>
  <c r="K1019" i="19"/>
  <c r="K1020" i="19"/>
  <c r="K1021" i="19"/>
  <c r="K1022" i="19"/>
  <c r="K1023" i="19"/>
  <c r="K1024" i="19"/>
  <c r="K1025" i="19"/>
  <c r="K1026" i="19"/>
  <c r="K1027" i="19"/>
  <c r="K1028" i="19"/>
  <c r="K1029" i="19"/>
  <c r="K1030" i="19"/>
  <c r="K1031" i="19"/>
  <c r="K1032" i="19"/>
  <c r="K1033" i="19"/>
  <c r="K1034" i="19"/>
  <c r="K1035" i="19"/>
  <c r="K1036" i="19"/>
  <c r="K1037" i="19"/>
  <c r="K1038" i="19"/>
  <c r="K1039" i="19"/>
  <c r="K1040" i="19"/>
  <c r="K1041" i="19"/>
  <c r="K1042" i="19"/>
  <c r="K1043" i="19"/>
  <c r="K1044" i="19"/>
  <c r="K1045" i="19"/>
  <c r="K1046" i="19"/>
  <c r="K1047" i="19"/>
  <c r="K1048" i="19"/>
  <c r="K1049" i="19"/>
  <c r="K1050" i="19"/>
  <c r="K1051" i="19"/>
  <c r="K1052" i="19"/>
  <c r="K1053" i="19"/>
  <c r="K1054" i="19"/>
  <c r="K1055" i="19"/>
  <c r="K1056" i="19"/>
  <c r="K1057" i="19"/>
  <c r="K1058" i="19"/>
  <c r="K1059" i="19"/>
  <c r="K1060" i="19"/>
  <c r="K1061" i="19"/>
  <c r="K1062" i="19"/>
  <c r="K1063" i="19"/>
  <c r="K1064" i="19"/>
  <c r="K1065" i="19"/>
  <c r="K1066" i="19"/>
  <c r="K1067" i="19"/>
  <c r="K1068" i="19"/>
  <c r="K1069" i="19"/>
  <c r="K1070" i="19"/>
  <c r="K1071" i="19"/>
  <c r="K1072" i="19"/>
  <c r="K1073" i="19"/>
  <c r="K1074" i="19"/>
  <c r="K1075" i="19"/>
  <c r="K1076" i="19"/>
  <c r="K1077" i="19"/>
  <c r="K1078" i="19"/>
  <c r="K1079" i="19"/>
  <c r="K1080" i="19"/>
  <c r="K1081" i="19"/>
  <c r="K1082" i="19"/>
  <c r="K1083" i="19"/>
  <c r="K1084" i="19"/>
  <c r="K1085" i="19"/>
  <c r="K1086" i="19"/>
  <c r="K1087" i="19"/>
  <c r="K1088" i="19"/>
  <c r="K1089" i="19"/>
  <c r="K1090" i="19"/>
  <c r="K1091" i="19"/>
  <c r="K1092" i="19"/>
  <c r="K1093" i="19"/>
  <c r="K1094" i="19"/>
  <c r="K1095" i="19"/>
  <c r="K1096" i="19"/>
  <c r="K1097" i="19"/>
  <c r="K1098" i="19"/>
  <c r="K1099" i="19"/>
  <c r="K1100" i="19"/>
  <c r="K1101" i="19"/>
  <c r="K1102" i="19"/>
  <c r="K1103" i="19"/>
  <c r="K1104" i="19"/>
  <c r="K1105" i="19"/>
  <c r="K1106" i="19"/>
  <c r="K1107" i="19"/>
  <c r="K1108" i="19"/>
  <c r="K1109" i="19"/>
  <c r="K1110" i="19"/>
  <c r="K1111" i="19"/>
  <c r="K1112" i="19"/>
  <c r="K1113" i="19"/>
  <c r="K1114" i="19"/>
  <c r="K1115" i="19"/>
  <c r="K1116" i="19"/>
  <c r="K1117" i="19"/>
  <c r="K1118" i="19"/>
  <c r="K1119" i="19"/>
  <c r="K1120" i="19"/>
  <c r="K1121" i="19"/>
  <c r="K1122" i="19"/>
  <c r="K1123" i="19"/>
  <c r="K1124" i="19"/>
  <c r="K1125" i="19"/>
  <c r="K1126" i="19"/>
  <c r="K1127" i="19"/>
  <c r="K1128" i="19"/>
  <c r="K1129" i="19"/>
  <c r="K1130" i="19"/>
  <c r="K1131" i="19"/>
  <c r="K1132" i="19"/>
  <c r="K1133" i="19"/>
  <c r="K1134" i="19"/>
  <c r="K1135" i="19"/>
  <c r="K1136" i="19"/>
  <c r="K1137" i="19"/>
  <c r="K1138" i="19"/>
  <c r="K1139" i="19"/>
  <c r="K1140" i="19"/>
  <c r="K1141" i="19"/>
  <c r="K1142" i="19"/>
  <c r="K1143" i="19"/>
  <c r="K1144" i="19"/>
  <c r="K1145" i="19"/>
  <c r="K1146" i="19"/>
  <c r="K1147" i="19"/>
  <c r="K1148" i="19"/>
  <c r="K1149" i="19"/>
  <c r="K1150" i="19"/>
  <c r="K1151" i="19"/>
  <c r="K1152" i="19"/>
  <c r="K1153" i="19"/>
  <c r="K1154" i="19"/>
  <c r="K1155" i="19"/>
  <c r="K1156" i="19"/>
  <c r="K1157" i="19"/>
  <c r="K1158" i="19"/>
  <c r="K1159" i="19"/>
  <c r="K1160" i="19"/>
  <c r="K1161" i="19"/>
  <c r="K1162" i="19"/>
  <c r="K1163" i="19"/>
  <c r="K1164" i="19"/>
  <c r="K1165" i="19"/>
  <c r="K1166" i="19"/>
  <c r="K1167" i="19"/>
  <c r="K1168" i="19"/>
  <c r="K1169" i="19"/>
  <c r="K1170" i="19"/>
  <c r="K1171" i="19"/>
  <c r="K1172" i="19"/>
  <c r="K1173" i="19"/>
  <c r="K1174" i="19"/>
  <c r="K1175" i="19"/>
  <c r="K1176" i="19"/>
  <c r="K1177" i="19"/>
  <c r="K1178" i="19"/>
  <c r="K1179" i="19"/>
  <c r="K1180" i="19"/>
  <c r="K1181" i="19"/>
  <c r="K1182" i="19"/>
  <c r="K1183" i="19"/>
  <c r="K1184" i="19"/>
  <c r="K1185" i="19"/>
  <c r="K1186" i="19"/>
  <c r="K1187" i="19"/>
  <c r="K1188" i="19"/>
  <c r="K1189" i="19"/>
  <c r="K1190" i="19"/>
  <c r="K1191" i="19"/>
  <c r="K1192" i="19"/>
  <c r="K1193" i="19"/>
  <c r="K1194" i="19"/>
  <c r="K1195" i="19"/>
  <c r="K1196" i="19"/>
  <c r="K1197" i="19"/>
  <c r="K1198" i="19"/>
  <c r="K1199" i="19"/>
  <c r="K1200" i="19"/>
  <c r="K1201" i="19"/>
  <c r="K1202" i="19"/>
  <c r="K1203" i="19"/>
  <c r="K1204" i="19"/>
  <c r="K1205" i="19"/>
  <c r="K1206" i="19"/>
  <c r="K1207" i="19"/>
  <c r="K1208" i="19"/>
  <c r="K1209" i="19"/>
  <c r="K1210" i="19"/>
  <c r="K1211" i="19"/>
  <c r="K1212" i="19"/>
  <c r="K1213" i="19"/>
  <c r="K1214" i="19"/>
  <c r="K1215" i="19"/>
  <c r="K1216" i="19"/>
  <c r="K1217" i="19"/>
  <c r="K1218" i="19"/>
  <c r="K1219" i="19"/>
  <c r="K1220" i="19"/>
  <c r="K1221" i="19"/>
  <c r="K1222" i="19"/>
  <c r="K1223" i="19"/>
  <c r="K1224" i="19"/>
  <c r="K1225" i="19"/>
  <c r="K1226" i="19"/>
  <c r="K1227" i="19"/>
  <c r="K1228" i="19"/>
  <c r="K1229" i="19"/>
  <c r="K1230" i="19"/>
  <c r="K1231" i="19"/>
  <c r="K1232" i="19"/>
  <c r="K1233" i="19"/>
  <c r="K1234" i="19"/>
  <c r="K1235" i="19"/>
  <c r="K1236" i="19"/>
  <c r="K1237" i="19"/>
  <c r="K1238" i="19"/>
  <c r="K1239" i="19"/>
  <c r="K1240" i="19"/>
  <c r="K1241" i="19"/>
  <c r="K1242" i="19"/>
  <c r="K1243" i="19"/>
  <c r="K1244" i="19"/>
  <c r="K1245" i="19"/>
  <c r="K1246" i="19"/>
  <c r="K1247" i="19"/>
  <c r="K1248" i="19"/>
  <c r="K1249" i="19"/>
  <c r="K1250" i="19"/>
  <c r="K1251" i="19"/>
  <c r="K1252" i="19"/>
  <c r="K1253" i="19"/>
  <c r="K1254" i="19"/>
  <c r="K1255" i="19"/>
  <c r="K1256" i="19"/>
  <c r="K1257" i="19"/>
  <c r="K1258" i="19"/>
  <c r="K1259" i="19"/>
  <c r="K1260" i="19"/>
  <c r="K1261" i="19"/>
  <c r="K1262" i="19"/>
  <c r="K1263" i="19"/>
  <c r="K1264" i="19"/>
  <c r="K1265" i="19"/>
  <c r="K1266" i="19"/>
  <c r="K1267" i="19"/>
  <c r="K1268" i="19"/>
  <c r="K1269" i="19"/>
  <c r="K1270" i="19"/>
  <c r="K1271" i="19"/>
  <c r="K1272" i="19"/>
  <c r="K1273" i="19"/>
  <c r="K1274" i="19"/>
  <c r="K1275" i="19"/>
  <c r="K1276" i="19"/>
  <c r="K1277" i="19"/>
  <c r="K1278" i="19"/>
  <c r="K1279" i="19"/>
  <c r="K1280" i="19"/>
  <c r="K1281" i="19"/>
  <c r="K1282" i="19"/>
  <c r="K1283" i="19"/>
  <c r="K1284" i="19"/>
  <c r="K1285" i="19"/>
  <c r="K1286" i="19"/>
  <c r="K1287" i="19"/>
  <c r="K1288" i="19"/>
  <c r="K1289" i="19"/>
  <c r="K1290" i="19"/>
  <c r="K1291" i="19"/>
  <c r="K1292" i="19"/>
  <c r="K1293" i="19"/>
  <c r="K1294" i="19"/>
  <c r="K1295" i="19"/>
  <c r="K1296" i="19"/>
  <c r="K1297" i="19"/>
  <c r="K1298" i="19"/>
  <c r="K1299" i="19"/>
  <c r="K1300" i="19"/>
  <c r="K1301" i="19"/>
  <c r="K1302" i="19"/>
  <c r="K1303" i="19"/>
  <c r="K1304" i="19"/>
  <c r="K1305" i="19"/>
  <c r="K1306" i="19"/>
  <c r="K1307" i="19"/>
  <c r="K1308" i="19"/>
  <c r="K1309" i="19"/>
  <c r="K1310" i="19"/>
  <c r="K1311" i="19"/>
  <c r="K1312" i="19"/>
  <c r="K1313" i="19"/>
  <c r="K1314" i="19"/>
  <c r="K1315" i="19"/>
  <c r="K1316" i="19"/>
  <c r="K1317" i="19"/>
  <c r="K1318" i="19"/>
  <c r="K1319" i="19"/>
  <c r="K1320" i="19"/>
  <c r="K1321" i="19"/>
  <c r="K1322" i="19"/>
  <c r="K1323" i="19"/>
  <c r="K1324" i="19"/>
  <c r="K1325" i="19"/>
  <c r="K1326" i="19"/>
  <c r="K1327" i="19"/>
  <c r="K1328" i="19"/>
  <c r="K1329" i="19"/>
  <c r="K1330" i="19"/>
  <c r="K1331" i="19"/>
  <c r="K1332" i="19"/>
  <c r="K1333" i="19"/>
  <c r="K1334" i="19"/>
  <c r="K1335" i="19"/>
  <c r="K1336" i="19"/>
  <c r="K1337" i="19"/>
  <c r="K1338" i="19"/>
  <c r="K1339" i="19"/>
  <c r="K1340" i="19"/>
  <c r="K1341" i="19"/>
  <c r="K1342" i="19"/>
  <c r="K1343" i="19"/>
  <c r="K1344" i="19"/>
  <c r="K1345" i="19"/>
  <c r="K1346" i="19"/>
  <c r="K1347" i="19"/>
  <c r="K1348" i="19"/>
  <c r="K1349" i="19"/>
  <c r="K1350" i="19"/>
  <c r="K1351" i="19"/>
  <c r="K1352" i="19"/>
  <c r="K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8" i="19"/>
  <c r="J249" i="19"/>
  <c r="J250" i="19"/>
  <c r="J251" i="19"/>
  <c r="J252" i="19"/>
  <c r="J253" i="19"/>
  <c r="J254" i="19"/>
  <c r="J255" i="19"/>
  <c r="J256" i="19"/>
  <c r="J257" i="19"/>
  <c r="J258" i="19"/>
  <c r="J259" i="19"/>
  <c r="J260" i="19"/>
  <c r="J261" i="19"/>
  <c r="J262" i="19"/>
  <c r="J263" i="19"/>
  <c r="J264" i="19"/>
  <c r="J265" i="19"/>
  <c r="J266" i="19"/>
  <c r="J267" i="19"/>
  <c r="J268" i="19"/>
  <c r="J269" i="19"/>
  <c r="J270" i="19"/>
  <c r="J271" i="19"/>
  <c r="J272" i="19"/>
  <c r="J273" i="19"/>
  <c r="J274" i="19"/>
  <c r="J275" i="19"/>
  <c r="J276" i="19"/>
  <c r="J277" i="19"/>
  <c r="J278" i="19"/>
  <c r="J279" i="19"/>
  <c r="J280" i="19"/>
  <c r="J281" i="19"/>
  <c r="J282" i="19"/>
  <c r="J283" i="19"/>
  <c r="J284" i="19"/>
  <c r="J285" i="19"/>
  <c r="J286" i="19"/>
  <c r="J287" i="19"/>
  <c r="J288" i="19"/>
  <c r="J289" i="19"/>
  <c r="J290" i="19"/>
  <c r="J291" i="19"/>
  <c r="J292" i="19"/>
  <c r="J293" i="19"/>
  <c r="J294" i="19"/>
  <c r="J295" i="19"/>
  <c r="J296" i="19"/>
  <c r="J297" i="19"/>
  <c r="J298" i="19"/>
  <c r="J299" i="19"/>
  <c r="J300" i="19"/>
  <c r="J301" i="19"/>
  <c r="J302" i="19"/>
  <c r="J303" i="19"/>
  <c r="J304" i="19"/>
  <c r="J305" i="19"/>
  <c r="J306" i="19"/>
  <c r="J307" i="19"/>
  <c r="J308" i="19"/>
  <c r="J309" i="19"/>
  <c r="J310" i="19"/>
  <c r="J311" i="19"/>
  <c r="J312" i="19"/>
  <c r="J313" i="19"/>
  <c r="J314" i="19"/>
  <c r="J315" i="19"/>
  <c r="J316" i="19"/>
  <c r="J317" i="19"/>
  <c r="J318" i="19"/>
  <c r="J319" i="19"/>
  <c r="J320" i="19"/>
  <c r="J321" i="19"/>
  <c r="J322" i="19"/>
  <c r="J323" i="19"/>
  <c r="J324" i="19"/>
  <c r="J325" i="19"/>
  <c r="J326" i="19"/>
  <c r="J327" i="19"/>
  <c r="J328" i="19"/>
  <c r="J329" i="19"/>
  <c r="J330" i="19"/>
  <c r="J331" i="19"/>
  <c r="J332" i="19"/>
  <c r="J333" i="19"/>
  <c r="J334" i="19"/>
  <c r="J335" i="19"/>
  <c r="J336" i="19"/>
  <c r="J337" i="19"/>
  <c r="J338" i="19"/>
  <c r="J339" i="19"/>
  <c r="J340" i="19"/>
  <c r="J341" i="19"/>
  <c r="J342" i="19"/>
  <c r="J343" i="19"/>
  <c r="J344" i="19"/>
  <c r="J345" i="19"/>
  <c r="J346" i="19"/>
  <c r="J347" i="19"/>
  <c r="J348" i="19"/>
  <c r="J349" i="19"/>
  <c r="J350" i="19"/>
  <c r="J351" i="19"/>
  <c r="J352" i="19"/>
  <c r="J353" i="19"/>
  <c r="J354" i="19"/>
  <c r="J355" i="19"/>
  <c r="J356" i="19"/>
  <c r="J357" i="19"/>
  <c r="J358" i="19"/>
  <c r="J359" i="19"/>
  <c r="J360" i="19"/>
  <c r="J361" i="19"/>
  <c r="J362" i="19"/>
  <c r="J363" i="19"/>
  <c r="J364" i="19"/>
  <c r="J365" i="19"/>
  <c r="J366" i="19"/>
  <c r="J367" i="19"/>
  <c r="J368" i="19"/>
  <c r="J369" i="19"/>
  <c r="J370" i="19"/>
  <c r="J371" i="19"/>
  <c r="J372" i="19"/>
  <c r="J373" i="19"/>
  <c r="J374" i="19"/>
  <c r="J375" i="19"/>
  <c r="J376" i="19"/>
  <c r="J377" i="19"/>
  <c r="J378" i="19"/>
  <c r="J379" i="19"/>
  <c r="J380" i="19"/>
  <c r="J381" i="19"/>
  <c r="J382" i="19"/>
  <c r="J383" i="19"/>
  <c r="J384" i="19"/>
  <c r="J385" i="19"/>
  <c r="J386" i="19"/>
  <c r="J387" i="19"/>
  <c r="J388" i="19"/>
  <c r="J389" i="19"/>
  <c r="J390" i="19"/>
  <c r="J391" i="19"/>
  <c r="J392" i="19"/>
  <c r="J393" i="19"/>
  <c r="J394" i="19"/>
  <c r="J395" i="19"/>
  <c r="J396" i="19"/>
  <c r="J397" i="19"/>
  <c r="J398" i="19"/>
  <c r="J399" i="19"/>
  <c r="J400" i="19"/>
  <c r="J401" i="19"/>
  <c r="J402" i="19"/>
  <c r="J403" i="19"/>
  <c r="J404" i="19"/>
  <c r="J405" i="19"/>
  <c r="J406" i="19"/>
  <c r="J407" i="19"/>
  <c r="J408" i="19"/>
  <c r="J409" i="19"/>
  <c r="J410" i="19"/>
  <c r="J411" i="19"/>
  <c r="J412" i="19"/>
  <c r="J413" i="19"/>
  <c r="J414" i="19"/>
  <c r="J415" i="19"/>
  <c r="J416" i="19"/>
  <c r="J417" i="19"/>
  <c r="J418" i="19"/>
  <c r="J419" i="19"/>
  <c r="J420" i="19"/>
  <c r="J421" i="19"/>
  <c r="J422" i="19"/>
  <c r="J423" i="19"/>
  <c r="J424" i="19"/>
  <c r="J425" i="19"/>
  <c r="J426" i="19"/>
  <c r="J427" i="19"/>
  <c r="J428" i="19"/>
  <c r="J429" i="19"/>
  <c r="J430" i="19"/>
  <c r="J431" i="19"/>
  <c r="J432" i="19"/>
  <c r="J433" i="19"/>
  <c r="J434" i="19"/>
  <c r="J435" i="19"/>
  <c r="J436" i="19"/>
  <c r="J437" i="19"/>
  <c r="J438" i="19"/>
  <c r="J439" i="19"/>
  <c r="J440" i="19"/>
  <c r="J441" i="19"/>
  <c r="J442" i="19"/>
  <c r="J443" i="19"/>
  <c r="J444" i="19"/>
  <c r="J445" i="19"/>
  <c r="J446" i="19"/>
  <c r="J447" i="19"/>
  <c r="J448" i="19"/>
  <c r="J449" i="19"/>
  <c r="J450" i="19"/>
  <c r="J451" i="19"/>
  <c r="J452" i="19"/>
  <c r="J453" i="19"/>
  <c r="J454" i="19"/>
  <c r="J455" i="19"/>
  <c r="J456" i="19"/>
  <c r="J457" i="19"/>
  <c r="J458" i="19"/>
  <c r="J459" i="19"/>
  <c r="J460" i="19"/>
  <c r="J461" i="19"/>
  <c r="J462" i="19"/>
  <c r="J463" i="19"/>
  <c r="J464" i="19"/>
  <c r="J465" i="19"/>
  <c r="J466" i="19"/>
  <c r="J467" i="19"/>
  <c r="J468" i="19"/>
  <c r="J469" i="19"/>
  <c r="J470" i="19"/>
  <c r="J471" i="19"/>
  <c r="J472" i="19"/>
  <c r="J473" i="19"/>
  <c r="J474" i="19"/>
  <c r="J475" i="19"/>
  <c r="J476" i="19"/>
  <c r="J477" i="19"/>
  <c r="J478" i="19"/>
  <c r="J479" i="19"/>
  <c r="J480" i="19"/>
  <c r="J481" i="19"/>
  <c r="J482" i="19"/>
  <c r="J483" i="19"/>
  <c r="J484" i="19"/>
  <c r="J485" i="19"/>
  <c r="J486" i="19"/>
  <c r="J487" i="19"/>
  <c r="J488" i="19"/>
  <c r="J489" i="19"/>
  <c r="J490" i="19"/>
  <c r="J491" i="19"/>
  <c r="J492" i="19"/>
  <c r="J493" i="19"/>
  <c r="J494" i="19"/>
  <c r="J495" i="19"/>
  <c r="J496" i="19"/>
  <c r="J497" i="19"/>
  <c r="J498" i="19"/>
  <c r="J499" i="19"/>
  <c r="J500" i="19"/>
  <c r="J501" i="19"/>
  <c r="J502" i="19"/>
  <c r="J503" i="19"/>
  <c r="J504" i="19"/>
  <c r="J505" i="19"/>
  <c r="J506" i="19"/>
  <c r="J507" i="19"/>
  <c r="J508" i="19"/>
  <c r="J509" i="19"/>
  <c r="J510" i="19"/>
  <c r="J511" i="19"/>
  <c r="J512" i="19"/>
  <c r="J513" i="19"/>
  <c r="J514" i="19"/>
  <c r="J515" i="19"/>
  <c r="J516" i="19"/>
  <c r="J517" i="19"/>
  <c r="J518" i="19"/>
  <c r="J519" i="19"/>
  <c r="J520" i="19"/>
  <c r="J521" i="19"/>
  <c r="J522" i="19"/>
  <c r="J523" i="19"/>
  <c r="J524" i="19"/>
  <c r="J525" i="19"/>
  <c r="J526" i="19"/>
  <c r="J527" i="19"/>
  <c r="J528" i="19"/>
  <c r="J529" i="19"/>
  <c r="J530" i="19"/>
  <c r="J531" i="19"/>
  <c r="J532" i="19"/>
  <c r="J533" i="19"/>
  <c r="J534" i="19"/>
  <c r="J535" i="19"/>
  <c r="J536" i="19"/>
  <c r="J537" i="19"/>
  <c r="J538" i="19"/>
  <c r="J539" i="19"/>
  <c r="J540" i="19"/>
  <c r="J541" i="19"/>
  <c r="J542" i="19"/>
  <c r="J543" i="19"/>
  <c r="J544" i="19"/>
  <c r="J545" i="19"/>
  <c r="J546" i="19"/>
  <c r="J547" i="19"/>
  <c r="J548" i="19"/>
  <c r="J549" i="19"/>
  <c r="J550" i="19"/>
  <c r="J551" i="19"/>
  <c r="J552" i="19"/>
  <c r="J553" i="19"/>
  <c r="J554" i="19"/>
  <c r="J555" i="19"/>
  <c r="J556" i="19"/>
  <c r="J557" i="19"/>
  <c r="J558" i="19"/>
  <c r="J559" i="19"/>
  <c r="J560" i="19"/>
  <c r="J561" i="19"/>
  <c r="J562" i="19"/>
  <c r="J563" i="19"/>
  <c r="J564" i="19"/>
  <c r="J565" i="19"/>
  <c r="J566" i="19"/>
  <c r="J567" i="19"/>
  <c r="J568" i="19"/>
  <c r="J569" i="19"/>
  <c r="J570" i="19"/>
  <c r="J571" i="19"/>
  <c r="J572" i="19"/>
  <c r="J573" i="19"/>
  <c r="J574" i="19"/>
  <c r="J575" i="19"/>
  <c r="J576" i="19"/>
  <c r="J577" i="19"/>
  <c r="J578" i="19"/>
  <c r="J579" i="19"/>
  <c r="J580" i="19"/>
  <c r="J581" i="19"/>
  <c r="J582" i="19"/>
  <c r="J583" i="19"/>
  <c r="J584" i="19"/>
  <c r="J585" i="19"/>
  <c r="J586" i="19"/>
  <c r="J587" i="19"/>
  <c r="J588" i="19"/>
  <c r="J589" i="19"/>
  <c r="J590" i="19"/>
  <c r="J591" i="19"/>
  <c r="J592" i="19"/>
  <c r="J593" i="19"/>
  <c r="J594" i="19"/>
  <c r="J595" i="19"/>
  <c r="J596" i="19"/>
  <c r="J597" i="19"/>
  <c r="J598" i="19"/>
  <c r="J599" i="19"/>
  <c r="J600" i="19"/>
  <c r="J601" i="19"/>
  <c r="J602" i="19"/>
  <c r="J603" i="19"/>
  <c r="J604" i="19"/>
  <c r="J605" i="19"/>
  <c r="J606" i="19"/>
  <c r="J607" i="19"/>
  <c r="J608" i="19"/>
  <c r="J609" i="19"/>
  <c r="J610" i="19"/>
  <c r="J611" i="19"/>
  <c r="J612" i="19"/>
  <c r="J613" i="19"/>
  <c r="J614" i="19"/>
  <c r="J615" i="19"/>
  <c r="J616" i="19"/>
  <c r="J617" i="19"/>
  <c r="J618" i="19"/>
  <c r="J619" i="19"/>
  <c r="J620" i="19"/>
  <c r="J621" i="19"/>
  <c r="J622" i="19"/>
  <c r="J623" i="19"/>
  <c r="J624" i="19"/>
  <c r="J625" i="19"/>
  <c r="J626" i="19"/>
  <c r="J627" i="19"/>
  <c r="J628" i="19"/>
  <c r="J629" i="19"/>
  <c r="J630" i="19"/>
  <c r="J631" i="19"/>
  <c r="J632" i="19"/>
  <c r="J633" i="19"/>
  <c r="J634" i="19"/>
  <c r="J635" i="19"/>
  <c r="J636" i="19"/>
  <c r="J637" i="19"/>
  <c r="J638" i="19"/>
  <c r="J639" i="19"/>
  <c r="J640" i="19"/>
  <c r="J641" i="19"/>
  <c r="J642" i="19"/>
  <c r="J643" i="19"/>
  <c r="J644" i="19"/>
  <c r="J645" i="19"/>
  <c r="J646" i="19"/>
  <c r="J647" i="19"/>
  <c r="J648" i="19"/>
  <c r="J649" i="19"/>
  <c r="J650" i="19"/>
  <c r="J651" i="19"/>
  <c r="J652" i="19"/>
  <c r="J653" i="19"/>
  <c r="J654" i="19"/>
  <c r="J655" i="19"/>
  <c r="J656" i="19"/>
  <c r="J657" i="19"/>
  <c r="J658" i="19"/>
  <c r="J659" i="19"/>
  <c r="J660" i="19"/>
  <c r="J661" i="19"/>
  <c r="J662" i="19"/>
  <c r="J663" i="19"/>
  <c r="J664" i="19"/>
  <c r="J665" i="19"/>
  <c r="J666" i="19"/>
  <c r="J667" i="19"/>
  <c r="J668" i="19"/>
  <c r="J669" i="19"/>
  <c r="J670" i="19"/>
  <c r="J671" i="19"/>
  <c r="J672" i="19"/>
  <c r="J673" i="19"/>
  <c r="J674" i="19"/>
  <c r="J675" i="19"/>
  <c r="J676" i="19"/>
  <c r="J677" i="19"/>
  <c r="J678" i="19"/>
  <c r="J679" i="19"/>
  <c r="J680" i="19"/>
  <c r="J681" i="19"/>
  <c r="J682" i="19"/>
  <c r="J683" i="19"/>
  <c r="J684" i="19"/>
  <c r="J685" i="19"/>
  <c r="J686" i="19"/>
  <c r="J687" i="19"/>
  <c r="J688" i="19"/>
  <c r="J689" i="19"/>
  <c r="J690" i="19"/>
  <c r="J691" i="19"/>
  <c r="J692" i="19"/>
  <c r="J693" i="19"/>
  <c r="J694" i="19"/>
  <c r="J695" i="19"/>
  <c r="J696" i="19"/>
  <c r="J697" i="19"/>
  <c r="J698" i="19"/>
  <c r="J699" i="19"/>
  <c r="J700" i="19"/>
  <c r="J701" i="19"/>
  <c r="J702" i="19"/>
  <c r="J703" i="19"/>
  <c r="J704" i="19"/>
  <c r="J705" i="19"/>
  <c r="J706" i="19"/>
  <c r="J707" i="19"/>
  <c r="J708" i="19"/>
  <c r="J709" i="19"/>
  <c r="J710" i="19"/>
  <c r="J711" i="19"/>
  <c r="J712" i="19"/>
  <c r="J713" i="19"/>
  <c r="J714" i="19"/>
  <c r="J715" i="19"/>
  <c r="J716" i="19"/>
  <c r="J717" i="19"/>
  <c r="J718" i="19"/>
  <c r="J719" i="19"/>
  <c r="J720" i="19"/>
  <c r="J721" i="19"/>
  <c r="J722" i="19"/>
  <c r="J723" i="19"/>
  <c r="J724" i="19"/>
  <c r="J725" i="19"/>
  <c r="J726" i="19"/>
  <c r="J727" i="19"/>
  <c r="J728" i="19"/>
  <c r="J729" i="19"/>
  <c r="J730" i="19"/>
  <c r="J731" i="19"/>
  <c r="J732" i="19"/>
  <c r="J733" i="19"/>
  <c r="J734" i="19"/>
  <c r="J735" i="19"/>
  <c r="J736" i="19"/>
  <c r="J737" i="19"/>
  <c r="J738" i="19"/>
  <c r="J739" i="19"/>
  <c r="J740" i="19"/>
  <c r="J741" i="19"/>
  <c r="J742" i="19"/>
  <c r="J743" i="19"/>
  <c r="J744" i="19"/>
  <c r="J745" i="19"/>
  <c r="J746" i="19"/>
  <c r="J747" i="19"/>
  <c r="J748" i="19"/>
  <c r="J749" i="19"/>
  <c r="J750" i="19"/>
  <c r="J751" i="19"/>
  <c r="J752" i="19"/>
  <c r="J753" i="19"/>
  <c r="J754" i="19"/>
  <c r="J755" i="19"/>
  <c r="J756" i="19"/>
  <c r="J757" i="19"/>
  <c r="J758" i="19"/>
  <c r="J759" i="19"/>
  <c r="J760" i="19"/>
  <c r="J761" i="19"/>
  <c r="J762" i="19"/>
  <c r="J763" i="19"/>
  <c r="J764" i="19"/>
  <c r="J765" i="19"/>
  <c r="J766" i="19"/>
  <c r="J767" i="19"/>
  <c r="J768" i="19"/>
  <c r="J769" i="19"/>
  <c r="J770" i="19"/>
  <c r="J771" i="19"/>
  <c r="J772" i="19"/>
  <c r="J773" i="19"/>
  <c r="J774" i="19"/>
  <c r="J775" i="19"/>
  <c r="J776" i="19"/>
  <c r="J777" i="19"/>
  <c r="J778" i="19"/>
  <c r="J779" i="19"/>
  <c r="J780" i="19"/>
  <c r="J781" i="19"/>
  <c r="J782" i="19"/>
  <c r="J783" i="19"/>
  <c r="J784" i="19"/>
  <c r="J785" i="19"/>
  <c r="J786" i="19"/>
  <c r="J787" i="19"/>
  <c r="J788" i="19"/>
  <c r="J789" i="19"/>
  <c r="J790" i="19"/>
  <c r="J791" i="19"/>
  <c r="J792" i="19"/>
  <c r="J793" i="19"/>
  <c r="J794" i="19"/>
  <c r="J795" i="19"/>
  <c r="J796" i="19"/>
  <c r="J797" i="19"/>
  <c r="J798" i="19"/>
  <c r="J799" i="19"/>
  <c r="J800" i="19"/>
  <c r="J801" i="19"/>
  <c r="J802" i="19"/>
  <c r="J803" i="19"/>
  <c r="J804" i="19"/>
  <c r="J805" i="19"/>
  <c r="J806" i="19"/>
  <c r="J807" i="19"/>
  <c r="J808" i="19"/>
  <c r="J809" i="19"/>
  <c r="J810" i="19"/>
  <c r="J811" i="19"/>
  <c r="J812" i="19"/>
  <c r="J813" i="19"/>
  <c r="J814" i="19"/>
  <c r="J815" i="19"/>
  <c r="J816" i="19"/>
  <c r="J817" i="19"/>
  <c r="J818" i="19"/>
  <c r="J819" i="19"/>
  <c r="J820" i="19"/>
  <c r="J821" i="19"/>
  <c r="J822" i="19"/>
  <c r="J823" i="19"/>
  <c r="J824" i="19"/>
  <c r="J825" i="19"/>
  <c r="J826" i="19"/>
  <c r="J827" i="19"/>
  <c r="J828" i="19"/>
  <c r="J829" i="19"/>
  <c r="J830" i="19"/>
  <c r="J831" i="19"/>
  <c r="J832" i="19"/>
  <c r="J833" i="19"/>
  <c r="J834" i="19"/>
  <c r="J835" i="19"/>
  <c r="J836" i="19"/>
  <c r="J837" i="19"/>
  <c r="J838" i="19"/>
  <c r="J839" i="19"/>
  <c r="J840" i="19"/>
  <c r="J841" i="19"/>
  <c r="J842" i="19"/>
  <c r="J843" i="19"/>
  <c r="J844" i="19"/>
  <c r="J845" i="19"/>
  <c r="J846" i="19"/>
  <c r="J847" i="19"/>
  <c r="J848" i="19"/>
  <c r="J849" i="19"/>
  <c r="J850" i="19"/>
  <c r="J851" i="19"/>
  <c r="J852" i="19"/>
  <c r="J853" i="19"/>
  <c r="J854" i="19"/>
  <c r="J855" i="19"/>
  <c r="J856" i="19"/>
  <c r="J857" i="19"/>
  <c r="J858" i="19"/>
  <c r="J859" i="19"/>
  <c r="J860" i="19"/>
  <c r="J861" i="19"/>
  <c r="J862" i="19"/>
  <c r="J863" i="19"/>
  <c r="J864" i="19"/>
  <c r="J865" i="19"/>
  <c r="J866" i="19"/>
  <c r="J867" i="19"/>
  <c r="J868" i="19"/>
  <c r="J869" i="19"/>
  <c r="J870" i="19"/>
  <c r="J871" i="19"/>
  <c r="J872" i="19"/>
  <c r="J873" i="19"/>
  <c r="J874" i="19"/>
  <c r="J875" i="19"/>
  <c r="J876" i="19"/>
  <c r="J877" i="19"/>
  <c r="J878" i="19"/>
  <c r="J879" i="19"/>
  <c r="J880" i="19"/>
  <c r="J881" i="19"/>
  <c r="J882" i="19"/>
  <c r="J883" i="19"/>
  <c r="J884" i="19"/>
  <c r="J885" i="19"/>
  <c r="J886" i="19"/>
  <c r="J887" i="19"/>
  <c r="J888" i="19"/>
  <c r="J889" i="19"/>
  <c r="J890" i="19"/>
  <c r="J891" i="19"/>
  <c r="J892" i="19"/>
  <c r="J893" i="19"/>
  <c r="J894" i="19"/>
  <c r="J895" i="19"/>
  <c r="J896" i="19"/>
  <c r="J897" i="19"/>
  <c r="J898" i="19"/>
  <c r="J899" i="19"/>
  <c r="J900" i="19"/>
  <c r="J901" i="19"/>
  <c r="J902" i="19"/>
  <c r="J903" i="19"/>
  <c r="J904" i="19"/>
  <c r="J905" i="19"/>
  <c r="J906" i="19"/>
  <c r="J907" i="19"/>
  <c r="J908" i="19"/>
  <c r="J909" i="19"/>
  <c r="J910" i="19"/>
  <c r="J911" i="19"/>
  <c r="J912" i="19"/>
  <c r="J913" i="19"/>
  <c r="J914" i="19"/>
  <c r="J915" i="19"/>
  <c r="J916" i="19"/>
  <c r="J917" i="19"/>
  <c r="J918" i="19"/>
  <c r="J919" i="19"/>
  <c r="J920" i="19"/>
  <c r="J921" i="19"/>
  <c r="J922" i="19"/>
  <c r="J923" i="19"/>
  <c r="J924" i="19"/>
  <c r="J925" i="19"/>
  <c r="J926" i="19"/>
  <c r="J927" i="19"/>
  <c r="J928" i="19"/>
  <c r="J929" i="19"/>
  <c r="J930" i="19"/>
  <c r="J931" i="19"/>
  <c r="J932" i="19"/>
  <c r="J933" i="19"/>
  <c r="J934" i="19"/>
  <c r="J935" i="19"/>
  <c r="J936" i="19"/>
  <c r="J937" i="19"/>
  <c r="J938" i="19"/>
  <c r="J939" i="19"/>
  <c r="J940" i="19"/>
  <c r="J941" i="19"/>
  <c r="J942" i="19"/>
  <c r="J943" i="19"/>
  <c r="J944" i="19"/>
  <c r="J945" i="19"/>
  <c r="J946" i="19"/>
  <c r="J947" i="19"/>
  <c r="J948" i="19"/>
  <c r="J949" i="19"/>
  <c r="J950" i="19"/>
  <c r="J951" i="19"/>
  <c r="J952" i="19"/>
  <c r="J953" i="19"/>
  <c r="J954" i="19"/>
  <c r="J955" i="19"/>
  <c r="J956" i="19"/>
  <c r="J957" i="19"/>
  <c r="J958" i="19"/>
  <c r="J959" i="19"/>
  <c r="J960" i="19"/>
  <c r="J961" i="19"/>
  <c r="J962" i="19"/>
  <c r="J963" i="19"/>
  <c r="J964" i="19"/>
  <c r="J965" i="19"/>
  <c r="J966" i="19"/>
  <c r="J967" i="19"/>
  <c r="J968" i="19"/>
  <c r="J969" i="19"/>
  <c r="J970" i="19"/>
  <c r="J971" i="19"/>
  <c r="J972" i="19"/>
  <c r="J973" i="19"/>
  <c r="J974" i="19"/>
  <c r="J975" i="19"/>
  <c r="J976" i="19"/>
  <c r="J977" i="19"/>
  <c r="J978" i="19"/>
  <c r="J979" i="19"/>
  <c r="J980" i="19"/>
  <c r="J981" i="19"/>
  <c r="J982" i="19"/>
  <c r="J983" i="19"/>
  <c r="J984" i="19"/>
  <c r="J985" i="19"/>
  <c r="J986" i="19"/>
  <c r="J987" i="19"/>
  <c r="J988" i="19"/>
  <c r="J989" i="19"/>
  <c r="J990" i="19"/>
  <c r="J991" i="19"/>
  <c r="J992" i="19"/>
  <c r="J993" i="19"/>
  <c r="J994" i="19"/>
  <c r="J995" i="19"/>
  <c r="J996" i="19"/>
  <c r="J997" i="19"/>
  <c r="J998" i="19"/>
  <c r="J999" i="19"/>
  <c r="J1000" i="19"/>
  <c r="J1001" i="19"/>
  <c r="J1002" i="19"/>
  <c r="J1003" i="19"/>
  <c r="J1004" i="19"/>
  <c r="J1005" i="19"/>
  <c r="J1006" i="19"/>
  <c r="J1007" i="19"/>
  <c r="J1008" i="19"/>
  <c r="J1009" i="19"/>
  <c r="J1010" i="19"/>
  <c r="J1011" i="19"/>
  <c r="J1012" i="19"/>
  <c r="J1013" i="19"/>
  <c r="J1014" i="19"/>
  <c r="J1015" i="19"/>
  <c r="J1016" i="19"/>
  <c r="J1017" i="19"/>
  <c r="J1018" i="19"/>
  <c r="J1019" i="19"/>
  <c r="J1020" i="19"/>
  <c r="J1021" i="19"/>
  <c r="J1022" i="19"/>
  <c r="J1023" i="19"/>
  <c r="J1024" i="19"/>
  <c r="J1025" i="19"/>
  <c r="J1026" i="19"/>
  <c r="J1027" i="19"/>
  <c r="J1028" i="19"/>
  <c r="J1029" i="19"/>
  <c r="J1030" i="19"/>
  <c r="J1031" i="19"/>
  <c r="J1032" i="19"/>
  <c r="J1033" i="19"/>
  <c r="J1034" i="19"/>
  <c r="J1035" i="19"/>
  <c r="J1036" i="19"/>
  <c r="J1037" i="19"/>
  <c r="J1038" i="19"/>
  <c r="J1039" i="19"/>
  <c r="J1040" i="19"/>
  <c r="J1041" i="19"/>
  <c r="J1042" i="19"/>
  <c r="J1043" i="19"/>
  <c r="J1044" i="19"/>
  <c r="J1045" i="19"/>
  <c r="J1046" i="19"/>
  <c r="J1047" i="19"/>
  <c r="J1048" i="19"/>
  <c r="J1049" i="19"/>
  <c r="J1050" i="19"/>
  <c r="J1051" i="19"/>
  <c r="J1052" i="19"/>
  <c r="J1053" i="19"/>
  <c r="J1054" i="19"/>
  <c r="J1055" i="19"/>
  <c r="J1056" i="19"/>
  <c r="J1057" i="19"/>
  <c r="J1058" i="19"/>
  <c r="J1059" i="19"/>
  <c r="J1060" i="19"/>
  <c r="J1061" i="19"/>
  <c r="J1062" i="19"/>
  <c r="J1063" i="19"/>
  <c r="J1064" i="19"/>
  <c r="J1065" i="19"/>
  <c r="J1066" i="19"/>
  <c r="J1067" i="19"/>
  <c r="J1068" i="19"/>
  <c r="J1069" i="19"/>
  <c r="J1070" i="19"/>
  <c r="J1071" i="19"/>
  <c r="J1072" i="19"/>
  <c r="J1073" i="19"/>
  <c r="J1074" i="19"/>
  <c r="J1075" i="19"/>
  <c r="J1076" i="19"/>
  <c r="J1077" i="19"/>
  <c r="J1078" i="19"/>
  <c r="J1079" i="19"/>
  <c r="J1080" i="19"/>
  <c r="J1081" i="19"/>
  <c r="J1082" i="19"/>
  <c r="J1083" i="19"/>
  <c r="J1084" i="19"/>
  <c r="J1085" i="19"/>
  <c r="J1086" i="19"/>
  <c r="J1087" i="19"/>
  <c r="J1088" i="19"/>
  <c r="J1089" i="19"/>
  <c r="J1090" i="19"/>
  <c r="J1091" i="19"/>
  <c r="J1092" i="19"/>
  <c r="J1093" i="19"/>
  <c r="J1094" i="19"/>
  <c r="J1095" i="19"/>
  <c r="J1096" i="19"/>
  <c r="J1097" i="19"/>
  <c r="J1098" i="19"/>
  <c r="J1099" i="19"/>
  <c r="J1100" i="19"/>
  <c r="J1101" i="19"/>
  <c r="J1102" i="19"/>
  <c r="J1103" i="19"/>
  <c r="J1104" i="19"/>
  <c r="J1105" i="19"/>
  <c r="J1106" i="19"/>
  <c r="J1107" i="19"/>
  <c r="J1108" i="19"/>
  <c r="J1109" i="19"/>
  <c r="J1110" i="19"/>
  <c r="J1111" i="19"/>
  <c r="J1112" i="19"/>
  <c r="J1113" i="19"/>
  <c r="J1114" i="19"/>
  <c r="J1115" i="19"/>
  <c r="J1116" i="19"/>
  <c r="J1117" i="19"/>
  <c r="J1118" i="19"/>
  <c r="J1119" i="19"/>
  <c r="J1120" i="19"/>
  <c r="J1121" i="19"/>
  <c r="J1122" i="19"/>
  <c r="J1123" i="19"/>
  <c r="J1124" i="19"/>
  <c r="J1125" i="19"/>
  <c r="J1126" i="19"/>
  <c r="J1127" i="19"/>
  <c r="J1128" i="19"/>
  <c r="J1129" i="19"/>
  <c r="J1130" i="19"/>
  <c r="J1131" i="19"/>
  <c r="J1132" i="19"/>
  <c r="J1133" i="19"/>
  <c r="J1134" i="19"/>
  <c r="J1135" i="19"/>
  <c r="J1136" i="19"/>
  <c r="J1137" i="19"/>
  <c r="J1138" i="19"/>
  <c r="J1139" i="19"/>
  <c r="J1140" i="19"/>
  <c r="J1141" i="19"/>
  <c r="J1142" i="19"/>
  <c r="J1143" i="19"/>
  <c r="J1144" i="19"/>
  <c r="J1145" i="19"/>
  <c r="J1146" i="19"/>
  <c r="J1147" i="19"/>
  <c r="J1148" i="19"/>
  <c r="J1149" i="19"/>
  <c r="J1150" i="19"/>
  <c r="J1151" i="19"/>
  <c r="J1152" i="19"/>
  <c r="J1153" i="19"/>
  <c r="J1154" i="19"/>
  <c r="J1155" i="19"/>
  <c r="J1156" i="19"/>
  <c r="J1157" i="19"/>
  <c r="J1158" i="19"/>
  <c r="J1159" i="19"/>
  <c r="J1160" i="19"/>
  <c r="J1161" i="19"/>
  <c r="J1162" i="19"/>
  <c r="J1163" i="19"/>
  <c r="J1164" i="19"/>
  <c r="J1165" i="19"/>
  <c r="J1166" i="19"/>
  <c r="J1167" i="19"/>
  <c r="J1168" i="19"/>
  <c r="J1169" i="19"/>
  <c r="J1170" i="19"/>
  <c r="J1171" i="19"/>
  <c r="J1172" i="19"/>
  <c r="J1173" i="19"/>
  <c r="J1174" i="19"/>
  <c r="J1175" i="19"/>
  <c r="J1176" i="19"/>
  <c r="J1177" i="19"/>
  <c r="J1178" i="19"/>
  <c r="J1179" i="19"/>
  <c r="J1180" i="19"/>
  <c r="J1181" i="19"/>
  <c r="J1182" i="19"/>
  <c r="J1183" i="19"/>
  <c r="J1184" i="19"/>
  <c r="J1185" i="19"/>
  <c r="J1186" i="19"/>
  <c r="J1187" i="19"/>
  <c r="J1188" i="19"/>
  <c r="J1189" i="19"/>
  <c r="J1190" i="19"/>
  <c r="J1191" i="19"/>
  <c r="J1192" i="19"/>
  <c r="J1193" i="19"/>
  <c r="J1194" i="19"/>
  <c r="J1195" i="19"/>
  <c r="J1196" i="19"/>
  <c r="J1197" i="19"/>
  <c r="J1198" i="19"/>
  <c r="J1199" i="19"/>
  <c r="J1200" i="19"/>
  <c r="J1201" i="19"/>
  <c r="J1202" i="19"/>
  <c r="J1203" i="19"/>
  <c r="J1204" i="19"/>
  <c r="J1205" i="19"/>
  <c r="J1206" i="19"/>
  <c r="J1207" i="19"/>
  <c r="J1208" i="19"/>
  <c r="J1209" i="19"/>
  <c r="J1210" i="19"/>
  <c r="J1211" i="19"/>
  <c r="J1212" i="19"/>
  <c r="J1213" i="19"/>
  <c r="J1214" i="19"/>
  <c r="J1215" i="19"/>
  <c r="J1216" i="19"/>
  <c r="J1217" i="19"/>
  <c r="J1218" i="19"/>
  <c r="J1219" i="19"/>
  <c r="J1220" i="19"/>
  <c r="J1221" i="19"/>
  <c r="J1222" i="19"/>
  <c r="J1223" i="19"/>
  <c r="J1224" i="19"/>
  <c r="J1225" i="19"/>
  <c r="J1226" i="19"/>
  <c r="J1227" i="19"/>
  <c r="J1228" i="19"/>
  <c r="J1229" i="19"/>
  <c r="J1230" i="19"/>
  <c r="J1231" i="19"/>
  <c r="J1232" i="19"/>
  <c r="J1233" i="19"/>
  <c r="J1234" i="19"/>
  <c r="J1235" i="19"/>
  <c r="J1236" i="19"/>
  <c r="J1237" i="19"/>
  <c r="J1238" i="19"/>
  <c r="J1239" i="19"/>
  <c r="J1240" i="19"/>
  <c r="J1241" i="19"/>
  <c r="J1242" i="19"/>
  <c r="J1243" i="19"/>
  <c r="J1244" i="19"/>
  <c r="J1245" i="19"/>
  <c r="J1246" i="19"/>
  <c r="J1247" i="19"/>
  <c r="J1248" i="19"/>
  <c r="J1249" i="19"/>
  <c r="J1250" i="19"/>
  <c r="J1251" i="19"/>
  <c r="J1252" i="19"/>
  <c r="J1253" i="19"/>
  <c r="J1254" i="19"/>
  <c r="J1255" i="19"/>
  <c r="J1256" i="19"/>
  <c r="J1257" i="19"/>
  <c r="J1258" i="19"/>
  <c r="J1259" i="19"/>
  <c r="J1260" i="19"/>
  <c r="J1261" i="19"/>
  <c r="J1262" i="19"/>
  <c r="J1263" i="19"/>
  <c r="J1264" i="19"/>
  <c r="J1265" i="19"/>
  <c r="J1266" i="19"/>
  <c r="J1267" i="19"/>
  <c r="J1268" i="19"/>
  <c r="J1269" i="19"/>
  <c r="J1270" i="19"/>
  <c r="J1271" i="19"/>
  <c r="J1272" i="19"/>
  <c r="J1273" i="19"/>
  <c r="J1274" i="19"/>
  <c r="J1275" i="19"/>
  <c r="J1276" i="19"/>
  <c r="J1277" i="19"/>
  <c r="J1278" i="19"/>
  <c r="J1279" i="19"/>
  <c r="J1280" i="19"/>
  <c r="J1281" i="19"/>
  <c r="J1282" i="19"/>
  <c r="J1283" i="19"/>
  <c r="J1284" i="19"/>
  <c r="J1285" i="19"/>
  <c r="J1286" i="19"/>
  <c r="J1287" i="19"/>
  <c r="J1288" i="19"/>
  <c r="J1289" i="19"/>
  <c r="J1290" i="19"/>
  <c r="J1291" i="19"/>
  <c r="J1292" i="19"/>
  <c r="J1293" i="19"/>
  <c r="J1294" i="19"/>
  <c r="J1295" i="19"/>
  <c r="J1296" i="19"/>
  <c r="J1297" i="19"/>
  <c r="J1298" i="19"/>
  <c r="J1299" i="19"/>
  <c r="J1300" i="19"/>
  <c r="J1301" i="19"/>
  <c r="J1302" i="19"/>
  <c r="J1303" i="19"/>
  <c r="J1304" i="19"/>
  <c r="J1305" i="19"/>
  <c r="J1306" i="19"/>
  <c r="J1307" i="19"/>
  <c r="J1308" i="19"/>
  <c r="J1309" i="19"/>
  <c r="J1310" i="19"/>
  <c r="J1311" i="19"/>
  <c r="J1312" i="19"/>
  <c r="J1313" i="19"/>
  <c r="J1314" i="19"/>
  <c r="J1315" i="19"/>
  <c r="J1316" i="19"/>
  <c r="J1317" i="19"/>
  <c r="J1318" i="19"/>
  <c r="J1319" i="19"/>
  <c r="J1320" i="19"/>
  <c r="J1321" i="19"/>
  <c r="J1322" i="19"/>
  <c r="J1323" i="19"/>
  <c r="J1324" i="19"/>
  <c r="J1325" i="19"/>
  <c r="J1326" i="19"/>
  <c r="J1327" i="19"/>
  <c r="J1328" i="19"/>
  <c r="J1329" i="19"/>
  <c r="J1330" i="19"/>
  <c r="J1331" i="19"/>
  <c r="J1332" i="19"/>
  <c r="J1333" i="19"/>
  <c r="J1334" i="19"/>
  <c r="J1335" i="19"/>
  <c r="J1336" i="19"/>
  <c r="J1337" i="19"/>
  <c r="J1338" i="19"/>
  <c r="J1339" i="19"/>
  <c r="J1340" i="19"/>
  <c r="J1341" i="19"/>
  <c r="J1342" i="19"/>
  <c r="J1343" i="19"/>
  <c r="J1344" i="19"/>
  <c r="J1345" i="19"/>
  <c r="J1346" i="19"/>
  <c r="J1347" i="19"/>
  <c r="J1348" i="19"/>
  <c r="J1349" i="19"/>
  <c r="J1350" i="19"/>
  <c r="J1351" i="19"/>
  <c r="J1352" i="19"/>
  <c r="J3" i="19"/>
  <c r="F4" i="19"/>
  <c r="G4" i="19"/>
  <c r="F5" i="19"/>
  <c r="G5" i="19"/>
  <c r="F6" i="19"/>
  <c r="G6" i="19"/>
  <c r="F7" i="19"/>
  <c r="G7" i="19"/>
  <c r="F8" i="19"/>
  <c r="G8" i="19"/>
  <c r="F9" i="19"/>
  <c r="G9" i="19"/>
  <c r="H9" i="19" s="1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I20" i="19" s="1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I30" i="19" s="1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I44" i="19" s="1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H53" i="19" s="1"/>
  <c r="G53" i="19"/>
  <c r="F54" i="19"/>
  <c r="G54" i="19"/>
  <c r="F55" i="19"/>
  <c r="G55" i="19"/>
  <c r="F56" i="19"/>
  <c r="I56" i="19" s="1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H63" i="19" s="1"/>
  <c r="F64" i="19"/>
  <c r="G64" i="19"/>
  <c r="F65" i="19"/>
  <c r="G65" i="19"/>
  <c r="F66" i="19"/>
  <c r="G66" i="19"/>
  <c r="F67" i="19"/>
  <c r="G67" i="19"/>
  <c r="F68" i="19"/>
  <c r="I68" i="19" s="1"/>
  <c r="G68" i="19"/>
  <c r="F69" i="19"/>
  <c r="G69" i="19"/>
  <c r="F70" i="19"/>
  <c r="G70" i="19"/>
  <c r="F71" i="19"/>
  <c r="G71" i="19"/>
  <c r="F72" i="19"/>
  <c r="G72" i="19"/>
  <c r="F73" i="19"/>
  <c r="H73" i="19" s="1"/>
  <c r="G73" i="19"/>
  <c r="F74" i="19"/>
  <c r="G74" i="19"/>
  <c r="F75" i="19"/>
  <c r="G75" i="19"/>
  <c r="F76" i="19"/>
  <c r="G76" i="19"/>
  <c r="F77" i="19"/>
  <c r="G77" i="19"/>
  <c r="F78" i="19"/>
  <c r="I78" i="19" s="1"/>
  <c r="G78" i="19"/>
  <c r="F79" i="19"/>
  <c r="G79" i="19"/>
  <c r="F80" i="19"/>
  <c r="G80" i="19"/>
  <c r="F81" i="19"/>
  <c r="G81" i="19"/>
  <c r="F82" i="19"/>
  <c r="G82" i="19"/>
  <c r="F83" i="19"/>
  <c r="G83" i="19"/>
  <c r="F84" i="19"/>
  <c r="I84" i="19" s="1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I92" i="19" s="1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I100" i="19" s="1"/>
  <c r="G100" i="19"/>
  <c r="F101" i="19"/>
  <c r="I101" i="19" s="1"/>
  <c r="G101" i="19"/>
  <c r="F102" i="19"/>
  <c r="G102" i="19"/>
  <c r="F103" i="19"/>
  <c r="G103" i="19"/>
  <c r="F104" i="19"/>
  <c r="I104" i="19" s="1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H111" i="19" s="1"/>
  <c r="F112" i="19"/>
  <c r="G112" i="19"/>
  <c r="F113" i="19"/>
  <c r="G113" i="19"/>
  <c r="F114" i="19"/>
  <c r="G114" i="19"/>
  <c r="F115" i="19"/>
  <c r="G115" i="19"/>
  <c r="F116" i="19"/>
  <c r="I116" i="19" s="1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I126" i="19" s="1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I136" i="19" s="1"/>
  <c r="G136" i="19"/>
  <c r="F137" i="19"/>
  <c r="G137" i="19"/>
  <c r="F138" i="19"/>
  <c r="G138" i="19"/>
  <c r="F139" i="19"/>
  <c r="G139" i="19"/>
  <c r="F140" i="19"/>
  <c r="I140" i="19" s="1"/>
  <c r="G140" i="19"/>
  <c r="F141" i="19"/>
  <c r="G141" i="19"/>
  <c r="F142" i="19"/>
  <c r="I142" i="19" s="1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H148" i="19" s="1"/>
  <c r="G148" i="19"/>
  <c r="F149" i="19"/>
  <c r="G149" i="19"/>
  <c r="F150" i="19"/>
  <c r="G150" i="19"/>
  <c r="F151" i="19"/>
  <c r="G151" i="19"/>
  <c r="F152" i="19"/>
  <c r="I152" i="19" s="1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I164" i="19" s="1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I174" i="19" s="1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I185" i="19" s="1"/>
  <c r="G185" i="19"/>
  <c r="F186" i="19"/>
  <c r="I186" i="19" s="1"/>
  <c r="G186" i="19"/>
  <c r="F187" i="19"/>
  <c r="G187" i="19"/>
  <c r="F188" i="19"/>
  <c r="H188" i="19" s="1"/>
  <c r="G188" i="19"/>
  <c r="F189" i="19"/>
  <c r="G189" i="19"/>
  <c r="F190" i="19"/>
  <c r="I190" i="19" s="1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H196" i="19" s="1"/>
  <c r="G196" i="19"/>
  <c r="F197" i="19"/>
  <c r="G197" i="19"/>
  <c r="F198" i="19"/>
  <c r="G198" i="19"/>
  <c r="F199" i="19"/>
  <c r="G199" i="19"/>
  <c r="F200" i="19"/>
  <c r="I200" i="19" s="1"/>
  <c r="G200" i="19"/>
  <c r="F201" i="19"/>
  <c r="G201" i="19"/>
  <c r="F202" i="19"/>
  <c r="G202" i="19"/>
  <c r="F203" i="19"/>
  <c r="G203" i="19"/>
  <c r="F204" i="19"/>
  <c r="G204" i="19"/>
  <c r="F205" i="19"/>
  <c r="G205" i="19"/>
  <c r="F206" i="19"/>
  <c r="G206" i="19"/>
  <c r="F207" i="19"/>
  <c r="G207" i="19"/>
  <c r="F208" i="19"/>
  <c r="G208" i="19"/>
  <c r="F209" i="19"/>
  <c r="G209" i="19"/>
  <c r="F210" i="19"/>
  <c r="G210" i="19"/>
  <c r="F211" i="19"/>
  <c r="G211" i="19"/>
  <c r="F212" i="19"/>
  <c r="I212" i="19" s="1"/>
  <c r="G212" i="19"/>
  <c r="F213" i="19"/>
  <c r="G213" i="19"/>
  <c r="F214" i="19"/>
  <c r="G214" i="19"/>
  <c r="F215" i="19"/>
  <c r="G215" i="19"/>
  <c r="F216" i="19"/>
  <c r="G216" i="19"/>
  <c r="F217" i="19"/>
  <c r="G217" i="19"/>
  <c r="F218" i="19"/>
  <c r="G218" i="19"/>
  <c r="F219" i="19"/>
  <c r="G219" i="19"/>
  <c r="F220" i="19"/>
  <c r="G220" i="19"/>
  <c r="F221" i="19"/>
  <c r="G221" i="19"/>
  <c r="F222" i="19"/>
  <c r="I222" i="19" s="1"/>
  <c r="G222" i="19"/>
  <c r="F223" i="19"/>
  <c r="G223" i="19"/>
  <c r="F224" i="19"/>
  <c r="G224" i="19"/>
  <c r="F225" i="19"/>
  <c r="G225" i="19"/>
  <c r="F226" i="19"/>
  <c r="G226" i="19"/>
  <c r="F227" i="19"/>
  <c r="G227" i="19"/>
  <c r="F228" i="19"/>
  <c r="G228" i="19"/>
  <c r="F229" i="19"/>
  <c r="G229" i="19"/>
  <c r="F230" i="19"/>
  <c r="G230" i="19"/>
  <c r="F231" i="19"/>
  <c r="G231" i="19"/>
  <c r="F232" i="19"/>
  <c r="G232" i="19"/>
  <c r="F233" i="19"/>
  <c r="G233" i="19"/>
  <c r="F234" i="19"/>
  <c r="G234" i="19"/>
  <c r="F235" i="19"/>
  <c r="G235" i="19"/>
  <c r="F236" i="19"/>
  <c r="I236" i="19" s="1"/>
  <c r="G236" i="19"/>
  <c r="F237" i="19"/>
  <c r="G237" i="19"/>
  <c r="F238" i="19"/>
  <c r="G238" i="19"/>
  <c r="F239" i="19"/>
  <c r="G239" i="19"/>
  <c r="F240" i="19"/>
  <c r="G240" i="19"/>
  <c r="F241" i="19"/>
  <c r="G241" i="19"/>
  <c r="F242" i="19"/>
  <c r="G242" i="19"/>
  <c r="F243" i="19"/>
  <c r="G243" i="19"/>
  <c r="F244" i="19"/>
  <c r="G244" i="19"/>
  <c r="F245" i="19"/>
  <c r="G245" i="19"/>
  <c r="F246" i="19"/>
  <c r="I246" i="19" s="1"/>
  <c r="G246" i="19"/>
  <c r="F247" i="19"/>
  <c r="G247" i="19"/>
  <c r="F248" i="19"/>
  <c r="H248" i="19" s="1"/>
  <c r="G248" i="19"/>
  <c r="F249" i="19"/>
  <c r="G249" i="19"/>
  <c r="F250" i="19"/>
  <c r="G250" i="19"/>
  <c r="F251" i="19"/>
  <c r="G251" i="19"/>
  <c r="F252" i="19"/>
  <c r="G252" i="19"/>
  <c r="F253" i="19"/>
  <c r="G253" i="19"/>
  <c r="F254" i="19"/>
  <c r="G254" i="19"/>
  <c r="F255" i="19"/>
  <c r="G255" i="19"/>
  <c r="H255" i="19" s="1"/>
  <c r="F256" i="19"/>
  <c r="G256" i="19"/>
  <c r="F257" i="19"/>
  <c r="G257" i="19"/>
  <c r="F258" i="19"/>
  <c r="G258" i="19"/>
  <c r="F259" i="19"/>
  <c r="G259" i="19"/>
  <c r="F260" i="19"/>
  <c r="H260" i="19" s="1"/>
  <c r="G260" i="19"/>
  <c r="F261" i="19"/>
  <c r="G261" i="19"/>
  <c r="F262" i="19"/>
  <c r="G262" i="19"/>
  <c r="F263" i="19"/>
  <c r="G263" i="19"/>
  <c r="F264" i="19"/>
  <c r="G264" i="19"/>
  <c r="F265" i="19"/>
  <c r="G265" i="19"/>
  <c r="F266" i="19"/>
  <c r="G266" i="19"/>
  <c r="F267" i="19"/>
  <c r="G267" i="19"/>
  <c r="F268" i="19"/>
  <c r="G268" i="19"/>
  <c r="F269" i="19"/>
  <c r="G269" i="19"/>
  <c r="F270" i="19"/>
  <c r="G270" i="19"/>
  <c r="F271" i="19"/>
  <c r="G271" i="19"/>
  <c r="F272" i="19"/>
  <c r="G272" i="19"/>
  <c r="F273" i="19"/>
  <c r="G273" i="19"/>
  <c r="F274" i="19"/>
  <c r="G274" i="19"/>
  <c r="F275" i="19"/>
  <c r="G275" i="19"/>
  <c r="F276" i="19"/>
  <c r="G276" i="19"/>
  <c r="F277" i="19"/>
  <c r="G277" i="19"/>
  <c r="F278" i="19"/>
  <c r="G278" i="19"/>
  <c r="F279" i="19"/>
  <c r="G279" i="19"/>
  <c r="F280" i="19"/>
  <c r="G280" i="19"/>
  <c r="F281" i="19"/>
  <c r="G281" i="19"/>
  <c r="F282" i="19"/>
  <c r="G282" i="19"/>
  <c r="F283" i="19"/>
  <c r="G283" i="19"/>
  <c r="F284" i="19"/>
  <c r="I284" i="19" s="1"/>
  <c r="G284" i="19"/>
  <c r="F285" i="19"/>
  <c r="G285" i="19"/>
  <c r="F286" i="19"/>
  <c r="G286" i="19"/>
  <c r="F287" i="19"/>
  <c r="G287" i="19"/>
  <c r="I287" i="19" s="1"/>
  <c r="F288" i="19"/>
  <c r="G288" i="19"/>
  <c r="F289" i="19"/>
  <c r="G289" i="19"/>
  <c r="F290" i="19"/>
  <c r="G290" i="19"/>
  <c r="F291" i="19"/>
  <c r="G291" i="19"/>
  <c r="F292" i="19"/>
  <c r="G292" i="19"/>
  <c r="F293" i="19"/>
  <c r="G293" i="19"/>
  <c r="F294" i="19"/>
  <c r="G294" i="19"/>
  <c r="F295" i="19"/>
  <c r="G295" i="19"/>
  <c r="F296" i="19"/>
  <c r="G296" i="19"/>
  <c r="F297" i="19"/>
  <c r="G297" i="19"/>
  <c r="F298" i="19"/>
  <c r="G298" i="19"/>
  <c r="F299" i="19"/>
  <c r="G299" i="19"/>
  <c r="F300" i="19"/>
  <c r="G300" i="19"/>
  <c r="F301" i="19"/>
  <c r="G301" i="19"/>
  <c r="F302" i="19"/>
  <c r="G302" i="19"/>
  <c r="F303" i="19"/>
  <c r="G303" i="19"/>
  <c r="I303" i="19" s="1"/>
  <c r="F304" i="19"/>
  <c r="G304" i="19"/>
  <c r="F305" i="19"/>
  <c r="G305" i="19"/>
  <c r="F306" i="19"/>
  <c r="G306" i="19"/>
  <c r="F307" i="19"/>
  <c r="G307" i="19"/>
  <c r="F308" i="19"/>
  <c r="I308" i="19" s="1"/>
  <c r="G308" i="19"/>
  <c r="F309" i="19"/>
  <c r="G309" i="19"/>
  <c r="F310" i="19"/>
  <c r="G310" i="19"/>
  <c r="F311" i="19"/>
  <c r="G311" i="19"/>
  <c r="F312" i="19"/>
  <c r="G312" i="19"/>
  <c r="F313" i="19"/>
  <c r="G313" i="19"/>
  <c r="F314" i="19"/>
  <c r="G314" i="19"/>
  <c r="F315" i="19"/>
  <c r="G315" i="19"/>
  <c r="F316" i="19"/>
  <c r="G316" i="19"/>
  <c r="F317" i="19"/>
  <c r="G317" i="19"/>
  <c r="F318" i="19"/>
  <c r="G318" i="19"/>
  <c r="F319" i="19"/>
  <c r="G319" i="19"/>
  <c r="F320" i="19"/>
  <c r="G320" i="19"/>
  <c r="F321" i="19"/>
  <c r="G321" i="19"/>
  <c r="F322" i="19"/>
  <c r="G322" i="19"/>
  <c r="F323" i="19"/>
  <c r="G323" i="19"/>
  <c r="F324" i="19"/>
  <c r="H324" i="19" s="1"/>
  <c r="G324" i="19"/>
  <c r="F325" i="19"/>
  <c r="G325" i="19"/>
  <c r="F326" i="19"/>
  <c r="G326" i="19"/>
  <c r="F327" i="19"/>
  <c r="G327" i="19"/>
  <c r="F328" i="19"/>
  <c r="H328" i="19" s="1"/>
  <c r="G328" i="19"/>
  <c r="F329" i="19"/>
  <c r="I329" i="19" s="1"/>
  <c r="G329" i="19"/>
  <c r="F330" i="19"/>
  <c r="G330" i="19"/>
  <c r="F331" i="19"/>
  <c r="G331" i="19"/>
  <c r="F332" i="19"/>
  <c r="G332" i="19"/>
  <c r="F333" i="19"/>
  <c r="G333" i="19"/>
  <c r="F334" i="19"/>
  <c r="G334" i="19"/>
  <c r="F335" i="19"/>
  <c r="G335" i="19"/>
  <c r="I335" i="19" s="1"/>
  <c r="F336" i="19"/>
  <c r="G336" i="19"/>
  <c r="F337" i="19"/>
  <c r="G337" i="19"/>
  <c r="F338" i="19"/>
  <c r="G338" i="19"/>
  <c r="F339" i="19"/>
  <c r="G339" i="19"/>
  <c r="F340" i="19"/>
  <c r="G340" i="19"/>
  <c r="F341" i="19"/>
  <c r="G341" i="19"/>
  <c r="F342" i="19"/>
  <c r="G342" i="19"/>
  <c r="F343" i="19"/>
  <c r="G343" i="19"/>
  <c r="F344" i="19"/>
  <c r="I344" i="19" s="1"/>
  <c r="G344" i="19"/>
  <c r="F345" i="19"/>
  <c r="G345" i="19"/>
  <c r="F346" i="19"/>
  <c r="G346" i="19"/>
  <c r="F347" i="19"/>
  <c r="G347" i="19"/>
  <c r="F348" i="19"/>
  <c r="G348" i="19"/>
  <c r="F349" i="19"/>
  <c r="G349" i="19"/>
  <c r="F350" i="19"/>
  <c r="G350" i="19"/>
  <c r="F351" i="19"/>
  <c r="G351" i="19"/>
  <c r="F352" i="19"/>
  <c r="G352" i="19"/>
  <c r="F353" i="19"/>
  <c r="G353" i="19"/>
  <c r="F354" i="19"/>
  <c r="G354" i="19"/>
  <c r="F355" i="19"/>
  <c r="G355" i="19"/>
  <c r="F356" i="19"/>
  <c r="I356" i="19" s="1"/>
  <c r="G356" i="19"/>
  <c r="F357" i="19"/>
  <c r="G357" i="19"/>
  <c r="F358" i="19"/>
  <c r="G358" i="19"/>
  <c r="F359" i="19"/>
  <c r="G359" i="19"/>
  <c r="F360" i="19"/>
  <c r="G360" i="19"/>
  <c r="F361" i="19"/>
  <c r="G361" i="19"/>
  <c r="F362" i="19"/>
  <c r="G362" i="19"/>
  <c r="F363" i="19"/>
  <c r="G363" i="19"/>
  <c r="F364" i="19"/>
  <c r="G364" i="19"/>
  <c r="F365" i="19"/>
  <c r="G365" i="19"/>
  <c r="F366" i="19"/>
  <c r="G366" i="19"/>
  <c r="F367" i="19"/>
  <c r="G367" i="19"/>
  <c r="F368" i="19"/>
  <c r="G368" i="19"/>
  <c r="F369" i="19"/>
  <c r="G369" i="19"/>
  <c r="F370" i="19"/>
  <c r="G370" i="19"/>
  <c r="F371" i="19"/>
  <c r="G371" i="19"/>
  <c r="F372" i="19"/>
  <c r="G372" i="19"/>
  <c r="F373" i="19"/>
  <c r="G373" i="19"/>
  <c r="F374" i="19"/>
  <c r="G374" i="19"/>
  <c r="F375" i="19"/>
  <c r="G375" i="19"/>
  <c r="F376" i="19"/>
  <c r="I376" i="19" s="1"/>
  <c r="G376" i="19"/>
  <c r="F377" i="19"/>
  <c r="G377" i="19"/>
  <c r="F378" i="19"/>
  <c r="G378" i="19"/>
  <c r="F379" i="19"/>
  <c r="G379" i="19"/>
  <c r="F380" i="19"/>
  <c r="I380" i="19" s="1"/>
  <c r="G380" i="19"/>
  <c r="F381" i="19"/>
  <c r="G381" i="19"/>
  <c r="F382" i="19"/>
  <c r="G382" i="19"/>
  <c r="F383" i="19"/>
  <c r="G383" i="19"/>
  <c r="I383" i="19" s="1"/>
  <c r="F384" i="19"/>
  <c r="G384" i="19"/>
  <c r="F385" i="19"/>
  <c r="G385" i="19"/>
  <c r="F386" i="19"/>
  <c r="G386" i="19"/>
  <c r="F387" i="19"/>
  <c r="G387" i="19"/>
  <c r="F388" i="19"/>
  <c r="I388" i="19" s="1"/>
  <c r="G388" i="19"/>
  <c r="F389" i="19"/>
  <c r="I389" i="19" s="1"/>
  <c r="G389" i="19"/>
  <c r="F390" i="19"/>
  <c r="G390" i="19"/>
  <c r="F391" i="19"/>
  <c r="G391" i="19"/>
  <c r="F392" i="19"/>
  <c r="I392" i="19" s="1"/>
  <c r="G392" i="19"/>
  <c r="F393" i="19"/>
  <c r="G393" i="19"/>
  <c r="F394" i="19"/>
  <c r="G394" i="19"/>
  <c r="F395" i="19"/>
  <c r="G395" i="19"/>
  <c r="F396" i="19"/>
  <c r="G396" i="19"/>
  <c r="F397" i="19"/>
  <c r="G397" i="19"/>
  <c r="F398" i="19"/>
  <c r="G398" i="19"/>
  <c r="F399" i="19"/>
  <c r="G399" i="19"/>
  <c r="H399" i="19" s="1"/>
  <c r="F400" i="19"/>
  <c r="G400" i="19"/>
  <c r="F401" i="19"/>
  <c r="G401" i="19"/>
  <c r="F402" i="19"/>
  <c r="G402" i="19"/>
  <c r="F403" i="19"/>
  <c r="G403" i="19"/>
  <c r="F404" i="19"/>
  <c r="I404" i="19" s="1"/>
  <c r="G404" i="19"/>
  <c r="F405" i="19"/>
  <c r="G405" i="19"/>
  <c r="F406" i="19"/>
  <c r="G406" i="19"/>
  <c r="F407" i="19"/>
  <c r="G407" i="19"/>
  <c r="F408" i="19"/>
  <c r="G408" i="19"/>
  <c r="F409" i="19"/>
  <c r="G409" i="19"/>
  <c r="F410" i="19"/>
  <c r="G410" i="19"/>
  <c r="F411" i="19"/>
  <c r="G411" i="19"/>
  <c r="F412" i="19"/>
  <c r="G412" i="19"/>
  <c r="F413" i="19"/>
  <c r="G413" i="19"/>
  <c r="F414" i="19"/>
  <c r="I414" i="19" s="1"/>
  <c r="G414" i="19"/>
  <c r="F415" i="19"/>
  <c r="G415" i="19"/>
  <c r="F416" i="19"/>
  <c r="G416" i="19"/>
  <c r="F417" i="19"/>
  <c r="G417" i="19"/>
  <c r="F418" i="19"/>
  <c r="G418" i="19"/>
  <c r="F419" i="19"/>
  <c r="G419" i="19"/>
  <c r="F420" i="19"/>
  <c r="G420" i="19"/>
  <c r="F421" i="19"/>
  <c r="G421" i="19"/>
  <c r="F422" i="19"/>
  <c r="G422" i="19"/>
  <c r="F423" i="19"/>
  <c r="G423" i="19"/>
  <c r="F424" i="19"/>
  <c r="G424" i="19"/>
  <c r="F425" i="19"/>
  <c r="G425" i="19"/>
  <c r="F426" i="19"/>
  <c r="G426" i="19"/>
  <c r="F427" i="19"/>
  <c r="G427" i="19"/>
  <c r="F428" i="19"/>
  <c r="I428" i="19" s="1"/>
  <c r="G428" i="19"/>
  <c r="F429" i="19"/>
  <c r="G429" i="19"/>
  <c r="F430" i="19"/>
  <c r="G430" i="19"/>
  <c r="F431" i="19"/>
  <c r="G431" i="19"/>
  <c r="F432" i="19"/>
  <c r="G432" i="19"/>
  <c r="F433" i="19"/>
  <c r="G433" i="19"/>
  <c r="F434" i="19"/>
  <c r="G434" i="19"/>
  <c r="F435" i="19"/>
  <c r="G435" i="19"/>
  <c r="F436" i="19"/>
  <c r="G436" i="19"/>
  <c r="F437" i="19"/>
  <c r="I437" i="19" s="1"/>
  <c r="G437" i="19"/>
  <c r="F438" i="19"/>
  <c r="G438" i="19"/>
  <c r="F439" i="19"/>
  <c r="G439" i="19"/>
  <c r="F440" i="19"/>
  <c r="H440" i="19" s="1"/>
  <c r="G440" i="19"/>
  <c r="F441" i="19"/>
  <c r="G441" i="19"/>
  <c r="H441" i="19" s="1"/>
  <c r="F442" i="19"/>
  <c r="G442" i="19"/>
  <c r="F443" i="19"/>
  <c r="G443" i="19"/>
  <c r="F444" i="19"/>
  <c r="G444" i="19"/>
  <c r="F445" i="19"/>
  <c r="G445" i="19"/>
  <c r="F446" i="19"/>
  <c r="G446" i="19"/>
  <c r="F447" i="19"/>
  <c r="G447" i="19"/>
  <c r="I447" i="19" s="1"/>
  <c r="F448" i="19"/>
  <c r="G448" i="19"/>
  <c r="F449" i="19"/>
  <c r="G449" i="19"/>
  <c r="F450" i="19"/>
  <c r="G450" i="19"/>
  <c r="F451" i="19"/>
  <c r="G451" i="19"/>
  <c r="F452" i="19"/>
  <c r="G452" i="19"/>
  <c r="F453" i="19"/>
  <c r="G453" i="19"/>
  <c r="F454" i="19"/>
  <c r="G454" i="19"/>
  <c r="F455" i="19"/>
  <c r="G455" i="19"/>
  <c r="F456" i="19"/>
  <c r="G456" i="19"/>
  <c r="F457" i="19"/>
  <c r="G457" i="19"/>
  <c r="F458" i="19"/>
  <c r="G458" i="19"/>
  <c r="F459" i="19"/>
  <c r="G459" i="19"/>
  <c r="F460" i="19"/>
  <c r="G460" i="19"/>
  <c r="F461" i="19"/>
  <c r="G461" i="19"/>
  <c r="F462" i="19"/>
  <c r="H462" i="19" s="1"/>
  <c r="G462" i="19"/>
  <c r="F463" i="19"/>
  <c r="G463" i="19"/>
  <c r="F464" i="19"/>
  <c r="G464" i="19"/>
  <c r="F465" i="19"/>
  <c r="G465" i="19"/>
  <c r="F466" i="19"/>
  <c r="G466" i="19"/>
  <c r="F467" i="19"/>
  <c r="G467" i="19"/>
  <c r="F468" i="19"/>
  <c r="G468" i="19"/>
  <c r="F469" i="19"/>
  <c r="G469" i="19"/>
  <c r="F470" i="19"/>
  <c r="G470" i="19"/>
  <c r="F471" i="19"/>
  <c r="G471" i="19"/>
  <c r="F472" i="19"/>
  <c r="G472" i="19"/>
  <c r="F473" i="19"/>
  <c r="H473" i="19" s="1"/>
  <c r="G473" i="19"/>
  <c r="F474" i="19"/>
  <c r="G474" i="19"/>
  <c r="F475" i="19"/>
  <c r="G475" i="19"/>
  <c r="F476" i="19"/>
  <c r="I476" i="19" s="1"/>
  <c r="G476" i="19"/>
  <c r="F477" i="19"/>
  <c r="G477" i="19"/>
  <c r="F478" i="19"/>
  <c r="G478" i="19"/>
  <c r="F479" i="19"/>
  <c r="G479" i="19"/>
  <c r="F480" i="19"/>
  <c r="G480" i="19"/>
  <c r="F481" i="19"/>
  <c r="G481" i="19"/>
  <c r="F482" i="19"/>
  <c r="G482" i="19"/>
  <c r="F483" i="19"/>
  <c r="G483" i="19"/>
  <c r="F484" i="19"/>
  <c r="I484" i="19" s="1"/>
  <c r="G484" i="19"/>
  <c r="F485" i="19"/>
  <c r="G485" i="19"/>
  <c r="F486" i="19"/>
  <c r="G486" i="19"/>
  <c r="F487" i="19"/>
  <c r="G487" i="19"/>
  <c r="F488" i="19"/>
  <c r="H488" i="19" s="1"/>
  <c r="G488" i="19"/>
  <c r="F489" i="19"/>
  <c r="G489" i="19"/>
  <c r="F490" i="19"/>
  <c r="G490" i="19"/>
  <c r="F491" i="19"/>
  <c r="G491" i="19"/>
  <c r="F492" i="19"/>
  <c r="G492" i="19"/>
  <c r="F493" i="19"/>
  <c r="G493" i="19"/>
  <c r="F494" i="19"/>
  <c r="G494" i="19"/>
  <c r="F495" i="19"/>
  <c r="G495" i="19"/>
  <c r="I495" i="19" s="1"/>
  <c r="F496" i="19"/>
  <c r="G496" i="19"/>
  <c r="F497" i="19"/>
  <c r="G497" i="19"/>
  <c r="F498" i="19"/>
  <c r="G498" i="19"/>
  <c r="F499" i="19"/>
  <c r="G499" i="19"/>
  <c r="F500" i="19"/>
  <c r="I500" i="19" s="1"/>
  <c r="G500" i="19"/>
  <c r="F501" i="19"/>
  <c r="G501" i="19"/>
  <c r="F502" i="19"/>
  <c r="G502" i="19"/>
  <c r="F503" i="19"/>
  <c r="G503" i="19"/>
  <c r="F504" i="19"/>
  <c r="G504" i="19"/>
  <c r="F505" i="19"/>
  <c r="G505" i="19"/>
  <c r="F506" i="19"/>
  <c r="G506" i="19"/>
  <c r="F507" i="19"/>
  <c r="G507" i="19"/>
  <c r="F508" i="19"/>
  <c r="G508" i="19"/>
  <c r="F509" i="19"/>
  <c r="G509" i="19"/>
  <c r="F510" i="19"/>
  <c r="G510" i="19"/>
  <c r="F511" i="19"/>
  <c r="G511" i="19"/>
  <c r="F512" i="19"/>
  <c r="G512" i="19"/>
  <c r="F513" i="19"/>
  <c r="G513" i="19"/>
  <c r="F514" i="19"/>
  <c r="G514" i="19"/>
  <c r="F515" i="19"/>
  <c r="G515" i="19"/>
  <c r="F516" i="19"/>
  <c r="G516" i="19"/>
  <c r="F517" i="19"/>
  <c r="G517" i="19"/>
  <c r="F518" i="19"/>
  <c r="G518" i="19"/>
  <c r="F519" i="19"/>
  <c r="G519" i="19"/>
  <c r="F520" i="19"/>
  <c r="G520" i="19"/>
  <c r="F521" i="19"/>
  <c r="G521" i="19"/>
  <c r="F522" i="19"/>
  <c r="G522" i="19"/>
  <c r="F523" i="19"/>
  <c r="G523" i="19"/>
  <c r="F524" i="19"/>
  <c r="I524" i="19" s="1"/>
  <c r="G524" i="19"/>
  <c r="F525" i="19"/>
  <c r="G525" i="19"/>
  <c r="F526" i="19"/>
  <c r="G526" i="19"/>
  <c r="F527" i="19"/>
  <c r="G527" i="19"/>
  <c r="F528" i="19"/>
  <c r="G528" i="19"/>
  <c r="F529" i="19"/>
  <c r="G529" i="19"/>
  <c r="F530" i="19"/>
  <c r="G530" i="19"/>
  <c r="F531" i="19"/>
  <c r="G531" i="19"/>
  <c r="F532" i="19"/>
  <c r="I532" i="19" s="1"/>
  <c r="G532" i="19"/>
  <c r="F533" i="19"/>
  <c r="H533" i="19" s="1"/>
  <c r="G533" i="19"/>
  <c r="F534" i="19"/>
  <c r="G534" i="19"/>
  <c r="F535" i="19"/>
  <c r="G535" i="19"/>
  <c r="F536" i="19"/>
  <c r="G536" i="19"/>
  <c r="F537" i="19"/>
  <c r="G537" i="19"/>
  <c r="F538" i="19"/>
  <c r="G538" i="19"/>
  <c r="F539" i="19"/>
  <c r="G539" i="19"/>
  <c r="F540" i="19"/>
  <c r="G540" i="19"/>
  <c r="F541" i="19"/>
  <c r="G541" i="19"/>
  <c r="F542" i="19"/>
  <c r="G542" i="19"/>
  <c r="F543" i="19"/>
  <c r="G543" i="19"/>
  <c r="I543" i="19" s="1"/>
  <c r="F544" i="19"/>
  <c r="G544" i="19"/>
  <c r="F545" i="19"/>
  <c r="G545" i="19"/>
  <c r="F546" i="19"/>
  <c r="G546" i="19"/>
  <c r="F547" i="19"/>
  <c r="G547" i="19"/>
  <c r="F548" i="19"/>
  <c r="G548" i="19"/>
  <c r="F549" i="19"/>
  <c r="G549" i="19"/>
  <c r="F550" i="19"/>
  <c r="G550" i="19"/>
  <c r="F551" i="19"/>
  <c r="G551" i="19"/>
  <c r="F552" i="19"/>
  <c r="G552" i="19"/>
  <c r="F553" i="19"/>
  <c r="G553" i="19"/>
  <c r="F554" i="19"/>
  <c r="G554" i="19"/>
  <c r="F555" i="19"/>
  <c r="G555" i="19"/>
  <c r="F556" i="19"/>
  <c r="G556" i="19"/>
  <c r="F557" i="19"/>
  <c r="G557" i="19"/>
  <c r="F558" i="19"/>
  <c r="I558" i="19" s="1"/>
  <c r="G558" i="19"/>
  <c r="F559" i="19"/>
  <c r="G559" i="19"/>
  <c r="F560" i="19"/>
  <c r="G560" i="19"/>
  <c r="F561" i="19"/>
  <c r="G561" i="19"/>
  <c r="F562" i="19"/>
  <c r="G562" i="19"/>
  <c r="F563" i="19"/>
  <c r="G563" i="19"/>
  <c r="F564" i="19"/>
  <c r="G564" i="19"/>
  <c r="F565" i="19"/>
  <c r="G565" i="19"/>
  <c r="F566" i="19"/>
  <c r="G566" i="19"/>
  <c r="F567" i="19"/>
  <c r="G567" i="19"/>
  <c r="F568" i="19"/>
  <c r="H568" i="19" s="1"/>
  <c r="G568" i="19"/>
  <c r="F569" i="19"/>
  <c r="G569" i="19"/>
  <c r="F570" i="19"/>
  <c r="G570" i="19"/>
  <c r="F571" i="19"/>
  <c r="G571" i="19"/>
  <c r="F572" i="19"/>
  <c r="I572" i="19" s="1"/>
  <c r="G572" i="19"/>
  <c r="F573" i="19"/>
  <c r="G573" i="19"/>
  <c r="F574" i="19"/>
  <c r="I574" i="19" s="1"/>
  <c r="G574" i="19"/>
  <c r="F575" i="19"/>
  <c r="G575" i="19"/>
  <c r="F576" i="19"/>
  <c r="G576" i="19"/>
  <c r="F577" i="19"/>
  <c r="G577" i="19"/>
  <c r="F578" i="19"/>
  <c r="G578" i="19"/>
  <c r="F579" i="19"/>
  <c r="G579" i="19"/>
  <c r="F580" i="19"/>
  <c r="I580" i="19" s="1"/>
  <c r="G580" i="19"/>
  <c r="F581" i="19"/>
  <c r="G581" i="19"/>
  <c r="F582" i="19"/>
  <c r="G582" i="19"/>
  <c r="F583" i="19"/>
  <c r="G583" i="19"/>
  <c r="F584" i="19"/>
  <c r="I584" i="19" s="1"/>
  <c r="G584" i="19"/>
  <c r="F585" i="19"/>
  <c r="G585" i="19"/>
  <c r="F586" i="19"/>
  <c r="G586" i="19"/>
  <c r="F587" i="19"/>
  <c r="G587" i="19"/>
  <c r="F588" i="19"/>
  <c r="G588" i="19"/>
  <c r="F589" i="19"/>
  <c r="G589" i="19"/>
  <c r="F590" i="19"/>
  <c r="G590" i="19"/>
  <c r="F591" i="19"/>
  <c r="G591" i="19"/>
  <c r="I591" i="19" s="1"/>
  <c r="F592" i="19"/>
  <c r="G592" i="19"/>
  <c r="F593" i="19"/>
  <c r="G593" i="19"/>
  <c r="F594" i="19"/>
  <c r="G594" i="19"/>
  <c r="F595" i="19"/>
  <c r="G595" i="19"/>
  <c r="F596" i="19"/>
  <c r="H596" i="19" s="1"/>
  <c r="G596" i="19"/>
  <c r="F597" i="19"/>
  <c r="G597" i="19"/>
  <c r="F598" i="19"/>
  <c r="G598" i="19"/>
  <c r="F599" i="19"/>
  <c r="G599" i="19"/>
  <c r="F600" i="19"/>
  <c r="G600" i="19"/>
  <c r="F601" i="19"/>
  <c r="G601" i="19"/>
  <c r="F602" i="19"/>
  <c r="G602" i="19"/>
  <c r="F603" i="19"/>
  <c r="G603" i="19"/>
  <c r="F604" i="19"/>
  <c r="G604" i="19"/>
  <c r="F605" i="19"/>
  <c r="G605" i="19"/>
  <c r="F606" i="19"/>
  <c r="I606" i="19" s="1"/>
  <c r="G606" i="19"/>
  <c r="F607" i="19"/>
  <c r="G607" i="19"/>
  <c r="F608" i="19"/>
  <c r="G608" i="19"/>
  <c r="F609" i="19"/>
  <c r="G609" i="19"/>
  <c r="F610" i="19"/>
  <c r="G610" i="19"/>
  <c r="F611" i="19"/>
  <c r="G611" i="19"/>
  <c r="F612" i="19"/>
  <c r="G612" i="19"/>
  <c r="F613" i="19"/>
  <c r="G613" i="19"/>
  <c r="F614" i="19"/>
  <c r="G614" i="19"/>
  <c r="F615" i="19"/>
  <c r="G615" i="19"/>
  <c r="F616" i="19"/>
  <c r="I616" i="19" s="1"/>
  <c r="G616" i="19"/>
  <c r="F617" i="19"/>
  <c r="G617" i="19"/>
  <c r="F618" i="19"/>
  <c r="G618" i="19"/>
  <c r="F619" i="19"/>
  <c r="G619" i="19"/>
  <c r="F620" i="19"/>
  <c r="I620" i="19" s="1"/>
  <c r="G620" i="19"/>
  <c r="F621" i="19"/>
  <c r="G621" i="19"/>
  <c r="F622" i="19"/>
  <c r="G622" i="19"/>
  <c r="F623" i="19"/>
  <c r="G623" i="19"/>
  <c r="I623" i="19" s="1"/>
  <c r="F624" i="19"/>
  <c r="G624" i="19"/>
  <c r="F625" i="19"/>
  <c r="G625" i="19"/>
  <c r="F626" i="19"/>
  <c r="G626" i="19"/>
  <c r="F627" i="19"/>
  <c r="G627" i="19"/>
  <c r="F628" i="19"/>
  <c r="I628" i="19" s="1"/>
  <c r="G628" i="19"/>
  <c r="F629" i="19"/>
  <c r="G629" i="19"/>
  <c r="F630" i="19"/>
  <c r="G630" i="19"/>
  <c r="F631" i="19"/>
  <c r="G631" i="19"/>
  <c r="F632" i="19"/>
  <c r="I632" i="19" s="1"/>
  <c r="G632" i="19"/>
  <c r="F633" i="19"/>
  <c r="G633" i="19"/>
  <c r="F634" i="19"/>
  <c r="G634" i="19"/>
  <c r="F635" i="19"/>
  <c r="G635" i="19"/>
  <c r="F636" i="19"/>
  <c r="G636" i="19"/>
  <c r="F637" i="19"/>
  <c r="G637" i="19"/>
  <c r="F638" i="19"/>
  <c r="G638" i="19"/>
  <c r="F639" i="19"/>
  <c r="G639" i="19"/>
  <c r="I639" i="19" s="1"/>
  <c r="F640" i="19"/>
  <c r="G640" i="19"/>
  <c r="F641" i="19"/>
  <c r="G641" i="19"/>
  <c r="F642" i="19"/>
  <c r="G642" i="19"/>
  <c r="F643" i="19"/>
  <c r="G643" i="19"/>
  <c r="F644" i="19"/>
  <c r="I644" i="19" s="1"/>
  <c r="G644" i="19"/>
  <c r="F645" i="19"/>
  <c r="G645" i="19"/>
  <c r="I645" i="19" s="1"/>
  <c r="F646" i="19"/>
  <c r="G646" i="19"/>
  <c r="F647" i="19"/>
  <c r="G647" i="19"/>
  <c r="F648" i="19"/>
  <c r="G648" i="19"/>
  <c r="F649" i="19"/>
  <c r="G649" i="19"/>
  <c r="F650" i="19"/>
  <c r="G650" i="19"/>
  <c r="F651" i="19"/>
  <c r="G651" i="19"/>
  <c r="F652" i="19"/>
  <c r="G652" i="19"/>
  <c r="F653" i="19"/>
  <c r="G653" i="19"/>
  <c r="F654" i="19"/>
  <c r="H654" i="19" s="1"/>
  <c r="G654" i="19"/>
  <c r="F655" i="19"/>
  <c r="G655" i="19"/>
  <c r="F656" i="19"/>
  <c r="G656" i="19"/>
  <c r="F657" i="19"/>
  <c r="G657" i="19"/>
  <c r="F658" i="19"/>
  <c r="G658" i="19"/>
  <c r="F659" i="19"/>
  <c r="G659" i="19"/>
  <c r="F660" i="19"/>
  <c r="G660" i="19"/>
  <c r="F661" i="19"/>
  <c r="G661" i="19"/>
  <c r="F662" i="19"/>
  <c r="G662" i="19"/>
  <c r="F663" i="19"/>
  <c r="G663" i="19"/>
  <c r="F664" i="19"/>
  <c r="I664" i="19" s="1"/>
  <c r="G664" i="19"/>
  <c r="F665" i="19"/>
  <c r="G665" i="19"/>
  <c r="F666" i="19"/>
  <c r="G666" i="19"/>
  <c r="F667" i="19"/>
  <c r="G667" i="19"/>
  <c r="F668" i="19"/>
  <c r="I668" i="19" s="1"/>
  <c r="G668" i="19"/>
  <c r="F669" i="19"/>
  <c r="G669" i="19"/>
  <c r="F670" i="19"/>
  <c r="G670" i="19"/>
  <c r="F671" i="19"/>
  <c r="G671" i="19"/>
  <c r="H671" i="19" s="1"/>
  <c r="F672" i="19"/>
  <c r="G672" i="19"/>
  <c r="F673" i="19"/>
  <c r="G673" i="19"/>
  <c r="F674" i="19"/>
  <c r="G674" i="19"/>
  <c r="F675" i="19"/>
  <c r="G675" i="19"/>
  <c r="F676" i="19"/>
  <c r="I676" i="19" s="1"/>
  <c r="G676" i="19"/>
  <c r="F677" i="19"/>
  <c r="H677" i="19" s="1"/>
  <c r="G677" i="19"/>
  <c r="F678" i="19"/>
  <c r="G678" i="19"/>
  <c r="F679" i="19"/>
  <c r="G679" i="19"/>
  <c r="F680" i="19"/>
  <c r="I680" i="19" s="1"/>
  <c r="G680" i="19"/>
  <c r="F681" i="19"/>
  <c r="G681" i="19"/>
  <c r="F682" i="19"/>
  <c r="G682" i="19"/>
  <c r="F683" i="19"/>
  <c r="G683" i="19"/>
  <c r="F684" i="19"/>
  <c r="G684" i="19"/>
  <c r="F685" i="19"/>
  <c r="G685" i="19"/>
  <c r="F686" i="19"/>
  <c r="G686" i="19"/>
  <c r="F687" i="19"/>
  <c r="G687" i="19"/>
  <c r="I687" i="19" s="1"/>
  <c r="F688" i="19"/>
  <c r="G688" i="19"/>
  <c r="F689" i="19"/>
  <c r="G689" i="19"/>
  <c r="F690" i="19"/>
  <c r="G690" i="19"/>
  <c r="F691" i="19"/>
  <c r="G691" i="19"/>
  <c r="F692" i="19"/>
  <c r="H692" i="19" s="1"/>
  <c r="G692" i="19"/>
  <c r="F693" i="19"/>
  <c r="G693" i="19"/>
  <c r="F694" i="19"/>
  <c r="G694" i="19"/>
  <c r="F695" i="19"/>
  <c r="G695" i="19"/>
  <c r="F696" i="19"/>
  <c r="G696" i="19"/>
  <c r="F697" i="19"/>
  <c r="G697" i="19"/>
  <c r="F698" i="19"/>
  <c r="G698" i="19"/>
  <c r="F699" i="19"/>
  <c r="G699" i="19"/>
  <c r="F700" i="19"/>
  <c r="G700" i="19"/>
  <c r="F701" i="19"/>
  <c r="G701" i="19"/>
  <c r="F702" i="19"/>
  <c r="G702" i="19"/>
  <c r="F703" i="19"/>
  <c r="G703" i="19"/>
  <c r="F704" i="19"/>
  <c r="G704" i="19"/>
  <c r="F705" i="19"/>
  <c r="G705" i="19"/>
  <c r="F706" i="19"/>
  <c r="G706" i="19"/>
  <c r="F707" i="19"/>
  <c r="G707" i="19"/>
  <c r="F708" i="19"/>
  <c r="I708" i="19" s="1"/>
  <c r="G708" i="19"/>
  <c r="F709" i="19"/>
  <c r="G709" i="19"/>
  <c r="F710" i="19"/>
  <c r="G710" i="19"/>
  <c r="F711" i="19"/>
  <c r="G711" i="19"/>
  <c r="F712" i="19"/>
  <c r="G712" i="19"/>
  <c r="F713" i="19"/>
  <c r="G713" i="19"/>
  <c r="F714" i="19"/>
  <c r="G714" i="19"/>
  <c r="F715" i="19"/>
  <c r="G715" i="19"/>
  <c r="F716" i="19"/>
  <c r="I716" i="19" s="1"/>
  <c r="G716" i="19"/>
  <c r="F717" i="19"/>
  <c r="G717" i="19"/>
  <c r="F718" i="19"/>
  <c r="G718" i="19"/>
  <c r="F719" i="19"/>
  <c r="G719" i="19"/>
  <c r="I719" i="19" s="1"/>
  <c r="F720" i="19"/>
  <c r="G720" i="19"/>
  <c r="F721" i="19"/>
  <c r="G721" i="19"/>
  <c r="F722" i="19"/>
  <c r="G722" i="19"/>
  <c r="F723" i="19"/>
  <c r="G723" i="19"/>
  <c r="F724" i="19"/>
  <c r="G724" i="19"/>
  <c r="F725" i="19"/>
  <c r="G725" i="19"/>
  <c r="F726" i="19"/>
  <c r="G726" i="19"/>
  <c r="F727" i="19"/>
  <c r="G727" i="19"/>
  <c r="F728" i="19"/>
  <c r="H728" i="19" s="1"/>
  <c r="G728" i="19"/>
  <c r="F729" i="19"/>
  <c r="G729" i="19"/>
  <c r="F730" i="19"/>
  <c r="G730" i="19"/>
  <c r="F731" i="19"/>
  <c r="G731" i="19"/>
  <c r="F732" i="19"/>
  <c r="G732" i="19"/>
  <c r="F733" i="19"/>
  <c r="G733" i="19"/>
  <c r="F734" i="19"/>
  <c r="G734" i="19"/>
  <c r="F735" i="19"/>
  <c r="G735" i="19"/>
  <c r="F736" i="19"/>
  <c r="G736" i="19"/>
  <c r="F737" i="19"/>
  <c r="G737" i="19"/>
  <c r="F738" i="19"/>
  <c r="G738" i="19"/>
  <c r="F739" i="19"/>
  <c r="G739" i="19"/>
  <c r="F740" i="19"/>
  <c r="H740" i="19" s="1"/>
  <c r="G740" i="19"/>
  <c r="F741" i="19"/>
  <c r="G741" i="19"/>
  <c r="F742" i="19"/>
  <c r="G742" i="19"/>
  <c r="F743" i="19"/>
  <c r="G743" i="19"/>
  <c r="F744" i="19"/>
  <c r="G744" i="19"/>
  <c r="F745" i="19"/>
  <c r="G745" i="19"/>
  <c r="F746" i="19"/>
  <c r="G746" i="19"/>
  <c r="F747" i="19"/>
  <c r="G747" i="19"/>
  <c r="F748" i="19"/>
  <c r="G748" i="19"/>
  <c r="F749" i="19"/>
  <c r="G749" i="19"/>
  <c r="F750" i="19"/>
  <c r="I750" i="19" s="1"/>
  <c r="G750" i="19"/>
  <c r="F751" i="19"/>
  <c r="G751" i="19"/>
  <c r="F752" i="19"/>
  <c r="G752" i="19"/>
  <c r="F753" i="19"/>
  <c r="G753" i="19"/>
  <c r="F754" i="19"/>
  <c r="G754" i="19"/>
  <c r="F755" i="19"/>
  <c r="G755" i="19"/>
  <c r="F756" i="19"/>
  <c r="G756" i="19"/>
  <c r="F757" i="19"/>
  <c r="G757" i="19"/>
  <c r="F758" i="19"/>
  <c r="G758" i="19"/>
  <c r="F759" i="19"/>
  <c r="G759" i="19"/>
  <c r="F760" i="19"/>
  <c r="G760" i="19"/>
  <c r="F761" i="19"/>
  <c r="G761" i="19"/>
  <c r="F762" i="19"/>
  <c r="G762" i="19"/>
  <c r="F763" i="19"/>
  <c r="G763" i="19"/>
  <c r="F764" i="19"/>
  <c r="I764" i="19" s="1"/>
  <c r="G764" i="19"/>
  <c r="F765" i="19"/>
  <c r="G765" i="19"/>
  <c r="F766" i="19"/>
  <c r="G766" i="19"/>
  <c r="F767" i="19"/>
  <c r="G767" i="19"/>
  <c r="F768" i="19"/>
  <c r="G768" i="19"/>
  <c r="F769" i="19"/>
  <c r="G769" i="19"/>
  <c r="F770" i="19"/>
  <c r="G770" i="19"/>
  <c r="F771" i="19"/>
  <c r="G771" i="19"/>
  <c r="F772" i="19"/>
  <c r="G772" i="19"/>
  <c r="F773" i="19"/>
  <c r="G773" i="19"/>
  <c r="F774" i="19"/>
  <c r="G774" i="19"/>
  <c r="F775" i="19"/>
  <c r="G775" i="19"/>
  <c r="F776" i="19"/>
  <c r="I776" i="19" s="1"/>
  <c r="G776" i="19"/>
  <c r="F777" i="19"/>
  <c r="G777" i="19"/>
  <c r="F778" i="19"/>
  <c r="G778" i="19"/>
  <c r="F779" i="19"/>
  <c r="G779" i="19"/>
  <c r="F780" i="19"/>
  <c r="G780" i="19"/>
  <c r="F781" i="19"/>
  <c r="G781" i="19"/>
  <c r="F782" i="19"/>
  <c r="G782" i="19"/>
  <c r="F783" i="19"/>
  <c r="G783" i="19"/>
  <c r="F784" i="19"/>
  <c r="G784" i="19"/>
  <c r="F785" i="19"/>
  <c r="G785" i="19"/>
  <c r="F786" i="19"/>
  <c r="G786" i="19"/>
  <c r="F787" i="19"/>
  <c r="G787" i="19"/>
  <c r="F788" i="19"/>
  <c r="H788" i="19" s="1"/>
  <c r="G788" i="19"/>
  <c r="F789" i="19"/>
  <c r="G789" i="19"/>
  <c r="F790" i="19"/>
  <c r="G790" i="19"/>
  <c r="F791" i="19"/>
  <c r="G791" i="19"/>
  <c r="F792" i="19"/>
  <c r="G792" i="19"/>
  <c r="F793" i="19"/>
  <c r="G793" i="19"/>
  <c r="F794" i="19"/>
  <c r="G794" i="19"/>
  <c r="F795" i="19"/>
  <c r="G795" i="19"/>
  <c r="F796" i="19"/>
  <c r="G796" i="19"/>
  <c r="F797" i="19"/>
  <c r="G797" i="19"/>
  <c r="F798" i="19"/>
  <c r="I798" i="19" s="1"/>
  <c r="G798" i="19"/>
  <c r="F799" i="19"/>
  <c r="G799" i="19"/>
  <c r="F800" i="19"/>
  <c r="G800" i="19"/>
  <c r="F801" i="19"/>
  <c r="G801" i="19"/>
  <c r="F802" i="19"/>
  <c r="G802" i="19"/>
  <c r="F803" i="19"/>
  <c r="G803" i="19"/>
  <c r="F804" i="19"/>
  <c r="G804" i="19"/>
  <c r="F805" i="19"/>
  <c r="G805" i="19"/>
  <c r="F806" i="19"/>
  <c r="G806" i="19"/>
  <c r="F807" i="19"/>
  <c r="G807" i="19"/>
  <c r="F808" i="19"/>
  <c r="G808" i="19"/>
  <c r="F809" i="19"/>
  <c r="G809" i="19"/>
  <c r="F810" i="19"/>
  <c r="G810" i="19"/>
  <c r="F811" i="19"/>
  <c r="G811" i="19"/>
  <c r="F812" i="19"/>
  <c r="I812" i="19" s="1"/>
  <c r="G812" i="19"/>
  <c r="F813" i="19"/>
  <c r="G813" i="19"/>
  <c r="F814" i="19"/>
  <c r="G814" i="19"/>
  <c r="F815" i="19"/>
  <c r="G815" i="19"/>
  <c r="I815" i="19" s="1"/>
  <c r="F816" i="19"/>
  <c r="G816" i="19"/>
  <c r="F817" i="19"/>
  <c r="G817" i="19"/>
  <c r="F818" i="19"/>
  <c r="G818" i="19"/>
  <c r="F819" i="19"/>
  <c r="G819" i="19"/>
  <c r="F820" i="19"/>
  <c r="G820" i="19"/>
  <c r="F821" i="19"/>
  <c r="G821" i="19"/>
  <c r="I821" i="19" s="1"/>
  <c r="F822" i="19"/>
  <c r="G822" i="19"/>
  <c r="F823" i="19"/>
  <c r="G823" i="19"/>
  <c r="F824" i="19"/>
  <c r="H824" i="19" s="1"/>
  <c r="G824" i="19"/>
  <c r="F825" i="19"/>
  <c r="G825" i="19"/>
  <c r="F826" i="19"/>
  <c r="G826" i="19"/>
  <c r="F827" i="19"/>
  <c r="G827" i="19"/>
  <c r="F828" i="19"/>
  <c r="G828" i="19"/>
  <c r="F829" i="19"/>
  <c r="G829" i="19"/>
  <c r="F830" i="19"/>
  <c r="G830" i="19"/>
  <c r="F831" i="19"/>
  <c r="G831" i="19"/>
  <c r="F832" i="19"/>
  <c r="G832" i="19"/>
  <c r="F833" i="19"/>
  <c r="G833" i="19"/>
  <c r="F834" i="19"/>
  <c r="G834" i="19"/>
  <c r="F835" i="19"/>
  <c r="G835" i="19"/>
  <c r="F836" i="19"/>
  <c r="I836" i="19" s="1"/>
  <c r="G836" i="19"/>
  <c r="F837" i="19"/>
  <c r="G837" i="19"/>
  <c r="F838" i="19"/>
  <c r="G838" i="19"/>
  <c r="F839" i="19"/>
  <c r="G839" i="19"/>
  <c r="F840" i="19"/>
  <c r="G840" i="19"/>
  <c r="F841" i="19"/>
  <c r="G841" i="19"/>
  <c r="F842" i="19"/>
  <c r="G842" i="19"/>
  <c r="F843" i="19"/>
  <c r="G843" i="19"/>
  <c r="F844" i="19"/>
  <c r="G844" i="19"/>
  <c r="F845" i="19"/>
  <c r="G845" i="19"/>
  <c r="F846" i="19"/>
  <c r="H846" i="19" s="1"/>
  <c r="G846" i="19"/>
  <c r="F847" i="19"/>
  <c r="G847" i="19"/>
  <c r="F848" i="19"/>
  <c r="G848" i="19"/>
  <c r="F849" i="19"/>
  <c r="G849" i="19"/>
  <c r="F850" i="19"/>
  <c r="G850" i="19"/>
  <c r="F851" i="19"/>
  <c r="G851" i="19"/>
  <c r="F852" i="19"/>
  <c r="H852" i="19" s="1"/>
  <c r="G852" i="19"/>
  <c r="F853" i="19"/>
  <c r="G853" i="19"/>
  <c r="F854" i="19"/>
  <c r="G854" i="19"/>
  <c r="F855" i="19"/>
  <c r="G855" i="19"/>
  <c r="F856" i="19"/>
  <c r="G856" i="19"/>
  <c r="F857" i="19"/>
  <c r="G857" i="19"/>
  <c r="F858" i="19"/>
  <c r="G858" i="19"/>
  <c r="F859" i="19"/>
  <c r="G859" i="19"/>
  <c r="F860" i="19"/>
  <c r="I860" i="19" s="1"/>
  <c r="G860" i="19"/>
  <c r="F861" i="19"/>
  <c r="G861" i="19"/>
  <c r="F862" i="19"/>
  <c r="G862" i="19"/>
  <c r="F863" i="19"/>
  <c r="G863" i="19"/>
  <c r="I863" i="19" s="1"/>
  <c r="F864" i="19"/>
  <c r="G864" i="19"/>
  <c r="F865" i="19"/>
  <c r="G865" i="19"/>
  <c r="F866" i="19"/>
  <c r="G866" i="19"/>
  <c r="F867" i="19"/>
  <c r="G867" i="19"/>
  <c r="F868" i="19"/>
  <c r="H868" i="19" s="1"/>
  <c r="G868" i="19"/>
  <c r="F869" i="19"/>
  <c r="G869" i="19"/>
  <c r="F870" i="19"/>
  <c r="G870" i="19"/>
  <c r="F871" i="19"/>
  <c r="G871" i="19"/>
  <c r="F872" i="19"/>
  <c r="I872" i="19" s="1"/>
  <c r="G872" i="19"/>
  <c r="F873" i="19"/>
  <c r="G873" i="19"/>
  <c r="F874" i="19"/>
  <c r="G874" i="19"/>
  <c r="F875" i="19"/>
  <c r="G875" i="19"/>
  <c r="F876" i="19"/>
  <c r="G876" i="19"/>
  <c r="F877" i="19"/>
  <c r="G877" i="19"/>
  <c r="F878" i="19"/>
  <c r="G878" i="19"/>
  <c r="F879" i="19"/>
  <c r="G879" i="19"/>
  <c r="H879" i="19" s="1"/>
  <c r="F880" i="19"/>
  <c r="G880" i="19"/>
  <c r="F881" i="19"/>
  <c r="G881" i="19"/>
  <c r="F882" i="19"/>
  <c r="G882" i="19"/>
  <c r="F883" i="19"/>
  <c r="G883" i="19"/>
  <c r="F884" i="19"/>
  <c r="H884" i="19" s="1"/>
  <c r="G884" i="19"/>
  <c r="F885" i="19"/>
  <c r="G885" i="19"/>
  <c r="F886" i="19"/>
  <c r="G886" i="19"/>
  <c r="F887" i="19"/>
  <c r="G887" i="19"/>
  <c r="F888" i="19"/>
  <c r="G888" i="19"/>
  <c r="F889" i="19"/>
  <c r="G889" i="19"/>
  <c r="F890" i="19"/>
  <c r="G890" i="19"/>
  <c r="F891" i="19"/>
  <c r="G891" i="19"/>
  <c r="F892" i="19"/>
  <c r="G892" i="19"/>
  <c r="F893" i="19"/>
  <c r="G893" i="19"/>
  <c r="F894" i="19"/>
  <c r="I894" i="19" s="1"/>
  <c r="G894" i="19"/>
  <c r="F895" i="19"/>
  <c r="G895" i="19"/>
  <c r="F896" i="19"/>
  <c r="G896" i="19"/>
  <c r="F897" i="19"/>
  <c r="G897" i="19"/>
  <c r="F898" i="19"/>
  <c r="G898" i="19"/>
  <c r="F899" i="19"/>
  <c r="G899" i="19"/>
  <c r="F900" i="19"/>
  <c r="G900" i="19"/>
  <c r="F901" i="19"/>
  <c r="I901" i="19" s="1"/>
  <c r="G901" i="19"/>
  <c r="F902" i="19"/>
  <c r="G902" i="19"/>
  <c r="F903" i="19"/>
  <c r="G903" i="19"/>
  <c r="F904" i="19"/>
  <c r="G904" i="19"/>
  <c r="F905" i="19"/>
  <c r="G905" i="19"/>
  <c r="F906" i="19"/>
  <c r="G906" i="19"/>
  <c r="F907" i="19"/>
  <c r="G907" i="19"/>
  <c r="F908" i="19"/>
  <c r="I908" i="19" s="1"/>
  <c r="G908" i="19"/>
  <c r="F909" i="19"/>
  <c r="G909" i="19"/>
  <c r="F910" i="19"/>
  <c r="I910" i="19" s="1"/>
  <c r="G910" i="19"/>
  <c r="F911" i="19"/>
  <c r="G911" i="19"/>
  <c r="H911" i="19" s="1"/>
  <c r="F912" i="19"/>
  <c r="G912" i="19"/>
  <c r="F913" i="19"/>
  <c r="G913" i="19"/>
  <c r="F914" i="19"/>
  <c r="G914" i="19"/>
  <c r="F915" i="19"/>
  <c r="G915" i="19"/>
  <c r="F916" i="19"/>
  <c r="G916" i="19"/>
  <c r="F917" i="19"/>
  <c r="G917" i="19"/>
  <c r="F918" i="19"/>
  <c r="G918" i="19"/>
  <c r="F919" i="19"/>
  <c r="G919" i="19"/>
  <c r="F920" i="19"/>
  <c r="I920" i="19" s="1"/>
  <c r="G920" i="19"/>
  <c r="F921" i="19"/>
  <c r="G921" i="19"/>
  <c r="F922" i="19"/>
  <c r="G922" i="19"/>
  <c r="F923" i="19"/>
  <c r="G923" i="19"/>
  <c r="F924" i="19"/>
  <c r="G924" i="19"/>
  <c r="F925" i="19"/>
  <c r="G925" i="19"/>
  <c r="F926" i="19"/>
  <c r="G926" i="19"/>
  <c r="F927" i="19"/>
  <c r="G927" i="19"/>
  <c r="H927" i="19" s="1"/>
  <c r="F928" i="19"/>
  <c r="G928" i="19"/>
  <c r="F929" i="19"/>
  <c r="G929" i="19"/>
  <c r="F930" i="19"/>
  <c r="G930" i="19"/>
  <c r="F931" i="19"/>
  <c r="G931" i="19"/>
  <c r="F932" i="19"/>
  <c r="I932" i="19" s="1"/>
  <c r="G932" i="19"/>
  <c r="F933" i="19"/>
  <c r="G933" i="19"/>
  <c r="F934" i="19"/>
  <c r="G934" i="19"/>
  <c r="F935" i="19"/>
  <c r="G935" i="19"/>
  <c r="F936" i="19"/>
  <c r="G936" i="19"/>
  <c r="F937" i="19"/>
  <c r="G937" i="19"/>
  <c r="F938" i="19"/>
  <c r="G938" i="19"/>
  <c r="F939" i="19"/>
  <c r="G939" i="19"/>
  <c r="F940" i="19"/>
  <c r="G940" i="19"/>
  <c r="F941" i="19"/>
  <c r="G941" i="19"/>
  <c r="F942" i="19"/>
  <c r="H942" i="19" s="1"/>
  <c r="G942" i="19"/>
  <c r="F943" i="19"/>
  <c r="G943" i="19"/>
  <c r="F944" i="19"/>
  <c r="G944" i="19"/>
  <c r="F945" i="19"/>
  <c r="G945" i="19"/>
  <c r="F946" i="19"/>
  <c r="G946" i="19"/>
  <c r="F947" i="19"/>
  <c r="G947" i="19"/>
  <c r="F948" i="19"/>
  <c r="G948" i="19"/>
  <c r="F949" i="19"/>
  <c r="G949" i="19"/>
  <c r="F950" i="19"/>
  <c r="G950" i="19"/>
  <c r="F951" i="19"/>
  <c r="G951" i="19"/>
  <c r="F952" i="19"/>
  <c r="G952" i="19"/>
  <c r="F953" i="19"/>
  <c r="G953" i="19"/>
  <c r="F954" i="19"/>
  <c r="G954" i="19"/>
  <c r="F955" i="19"/>
  <c r="G955" i="19"/>
  <c r="F956" i="19"/>
  <c r="I956" i="19" s="1"/>
  <c r="G956" i="19"/>
  <c r="F957" i="19"/>
  <c r="G957" i="19"/>
  <c r="F958" i="19"/>
  <c r="G958" i="19"/>
  <c r="F959" i="19"/>
  <c r="G959" i="19"/>
  <c r="I959" i="19" s="1"/>
  <c r="F960" i="19"/>
  <c r="G960" i="19"/>
  <c r="F961" i="19"/>
  <c r="G961" i="19"/>
  <c r="F962" i="19"/>
  <c r="G962" i="19"/>
  <c r="F963" i="19"/>
  <c r="G963" i="19"/>
  <c r="F964" i="19"/>
  <c r="I964" i="19" s="1"/>
  <c r="G964" i="19"/>
  <c r="F965" i="19"/>
  <c r="G965" i="19"/>
  <c r="F966" i="19"/>
  <c r="G966" i="19"/>
  <c r="F967" i="19"/>
  <c r="G967" i="19"/>
  <c r="F968" i="19"/>
  <c r="H968" i="19" s="1"/>
  <c r="G968" i="19"/>
  <c r="F969" i="19"/>
  <c r="G969" i="19"/>
  <c r="F970" i="19"/>
  <c r="G970" i="19"/>
  <c r="F971" i="19"/>
  <c r="G971" i="19"/>
  <c r="F972" i="19"/>
  <c r="G972" i="19"/>
  <c r="F973" i="19"/>
  <c r="G973" i="19"/>
  <c r="F974" i="19"/>
  <c r="G974" i="19"/>
  <c r="F975" i="19"/>
  <c r="G975" i="19"/>
  <c r="H975" i="19" s="1"/>
  <c r="F976" i="19"/>
  <c r="G976" i="19"/>
  <c r="F977" i="19"/>
  <c r="G977" i="19"/>
  <c r="F978" i="19"/>
  <c r="G978" i="19"/>
  <c r="F979" i="19"/>
  <c r="G979" i="19"/>
  <c r="F980" i="19"/>
  <c r="H980" i="19" s="1"/>
  <c r="G980" i="19"/>
  <c r="F981" i="19"/>
  <c r="G981" i="19"/>
  <c r="F982" i="19"/>
  <c r="G982" i="19"/>
  <c r="F983" i="19"/>
  <c r="G983" i="19"/>
  <c r="F984" i="19"/>
  <c r="G984" i="19"/>
  <c r="F985" i="19"/>
  <c r="G985" i="19"/>
  <c r="F986" i="19"/>
  <c r="G986" i="19"/>
  <c r="F987" i="19"/>
  <c r="G987" i="19"/>
  <c r="F988" i="19"/>
  <c r="G988" i="19"/>
  <c r="F989" i="19"/>
  <c r="G989" i="19"/>
  <c r="F990" i="19"/>
  <c r="H990" i="19" s="1"/>
  <c r="G990" i="19"/>
  <c r="F991" i="19"/>
  <c r="G991" i="19"/>
  <c r="F992" i="19"/>
  <c r="G992" i="19"/>
  <c r="F993" i="19"/>
  <c r="G993" i="19"/>
  <c r="F994" i="19"/>
  <c r="G994" i="19"/>
  <c r="F995" i="19"/>
  <c r="G995" i="19"/>
  <c r="F996" i="19"/>
  <c r="G996" i="19"/>
  <c r="F997" i="19"/>
  <c r="G997" i="19"/>
  <c r="F998" i="19"/>
  <c r="G998" i="19"/>
  <c r="F999" i="19"/>
  <c r="G999" i="19"/>
  <c r="F1000" i="19"/>
  <c r="I1000" i="19" s="1"/>
  <c r="G1000" i="19"/>
  <c r="F1001" i="19"/>
  <c r="G1001" i="19"/>
  <c r="F1002" i="19"/>
  <c r="G1002" i="19"/>
  <c r="F1003" i="19"/>
  <c r="G1003" i="19"/>
  <c r="F1004" i="19"/>
  <c r="I1004" i="19" s="1"/>
  <c r="G1004" i="19"/>
  <c r="F1005" i="19"/>
  <c r="G1005" i="19"/>
  <c r="F1006" i="19"/>
  <c r="G1006" i="19"/>
  <c r="F1007" i="19"/>
  <c r="G1007" i="19"/>
  <c r="F1008" i="19"/>
  <c r="G1008" i="19"/>
  <c r="F1009" i="19"/>
  <c r="G1009" i="19"/>
  <c r="F1010" i="19"/>
  <c r="G1010" i="19"/>
  <c r="F1011" i="19"/>
  <c r="G1011" i="19"/>
  <c r="F1012" i="19"/>
  <c r="I1012" i="19" s="1"/>
  <c r="G1012" i="19"/>
  <c r="F1013" i="19"/>
  <c r="G1013" i="19"/>
  <c r="F1014" i="19"/>
  <c r="G1014" i="19"/>
  <c r="F1015" i="19"/>
  <c r="G1015" i="19"/>
  <c r="F1016" i="19"/>
  <c r="I1016" i="19" s="1"/>
  <c r="G1016" i="19"/>
  <c r="F1017" i="19"/>
  <c r="G1017" i="19"/>
  <c r="F1018" i="19"/>
  <c r="G1018" i="19"/>
  <c r="F1019" i="19"/>
  <c r="G1019" i="19"/>
  <c r="F1020" i="19"/>
  <c r="G1020" i="19"/>
  <c r="F1021" i="19"/>
  <c r="G1021" i="19"/>
  <c r="F1022" i="19"/>
  <c r="G1022" i="19"/>
  <c r="F1023" i="19"/>
  <c r="G1023" i="19"/>
  <c r="F1024" i="19"/>
  <c r="G1024" i="19"/>
  <c r="F1025" i="19"/>
  <c r="G1025" i="19"/>
  <c r="F1026" i="19"/>
  <c r="G1026" i="19"/>
  <c r="F1027" i="19"/>
  <c r="G1027" i="19"/>
  <c r="F1028" i="19"/>
  <c r="I1028" i="19" s="1"/>
  <c r="G1028" i="19"/>
  <c r="F1029" i="19"/>
  <c r="G1029" i="19"/>
  <c r="F1030" i="19"/>
  <c r="G1030" i="19"/>
  <c r="F1031" i="19"/>
  <c r="G1031" i="19"/>
  <c r="F1032" i="19"/>
  <c r="G1032" i="19"/>
  <c r="F1033" i="19"/>
  <c r="G1033" i="19"/>
  <c r="F1034" i="19"/>
  <c r="G1034" i="19"/>
  <c r="F1035" i="19"/>
  <c r="G1035" i="19"/>
  <c r="F1036" i="19"/>
  <c r="G1036" i="19"/>
  <c r="F1037" i="19"/>
  <c r="G1037" i="19"/>
  <c r="F1038" i="19"/>
  <c r="I1038" i="19" s="1"/>
  <c r="G1038" i="19"/>
  <c r="F1039" i="19"/>
  <c r="G1039" i="19"/>
  <c r="F1040" i="19"/>
  <c r="G1040" i="19"/>
  <c r="F1041" i="19"/>
  <c r="G1041" i="19"/>
  <c r="F1042" i="19"/>
  <c r="G1042" i="19"/>
  <c r="F1043" i="19"/>
  <c r="G1043" i="19"/>
  <c r="F1044" i="19"/>
  <c r="G1044" i="19"/>
  <c r="F1045" i="19"/>
  <c r="G1045" i="19"/>
  <c r="F1046" i="19"/>
  <c r="G1046" i="19"/>
  <c r="F1047" i="19"/>
  <c r="G1047" i="19"/>
  <c r="F1048" i="19"/>
  <c r="G1048" i="19"/>
  <c r="F1049" i="19"/>
  <c r="G1049" i="19"/>
  <c r="F1050" i="19"/>
  <c r="G1050" i="19"/>
  <c r="F1051" i="19"/>
  <c r="G1051" i="19"/>
  <c r="F1052" i="19"/>
  <c r="I1052" i="19" s="1"/>
  <c r="G1052" i="19"/>
  <c r="F1053" i="19"/>
  <c r="G1053" i="19"/>
  <c r="F1054" i="19"/>
  <c r="G1054" i="19"/>
  <c r="F1055" i="19"/>
  <c r="G1055" i="19"/>
  <c r="I1055" i="19" s="1"/>
  <c r="F1056" i="19"/>
  <c r="G1056" i="19"/>
  <c r="F1057" i="19"/>
  <c r="G1057" i="19"/>
  <c r="F1058" i="19"/>
  <c r="G1058" i="19"/>
  <c r="F1059" i="19"/>
  <c r="G1059" i="19"/>
  <c r="F1060" i="19"/>
  <c r="H1060" i="19" s="1"/>
  <c r="G1060" i="19"/>
  <c r="F1061" i="19"/>
  <c r="G1061" i="19"/>
  <c r="F1062" i="19"/>
  <c r="G1062" i="19"/>
  <c r="F1063" i="19"/>
  <c r="G1063" i="19"/>
  <c r="F1064" i="19"/>
  <c r="G1064" i="19"/>
  <c r="F1065" i="19"/>
  <c r="G1065" i="19"/>
  <c r="F1066" i="19"/>
  <c r="G1066" i="19"/>
  <c r="F1067" i="19"/>
  <c r="G1067" i="19"/>
  <c r="F1068" i="19"/>
  <c r="G1068" i="19"/>
  <c r="F1069" i="19"/>
  <c r="G1069" i="19"/>
  <c r="F1070" i="19"/>
  <c r="G1070" i="19"/>
  <c r="F1071" i="19"/>
  <c r="G1071" i="19"/>
  <c r="F1072" i="19"/>
  <c r="G1072" i="19"/>
  <c r="F1073" i="19"/>
  <c r="G1073" i="19"/>
  <c r="F1074" i="19"/>
  <c r="G1074" i="19"/>
  <c r="F1075" i="19"/>
  <c r="G1075" i="19"/>
  <c r="F1076" i="19"/>
  <c r="H1076" i="19" s="1"/>
  <c r="G1076" i="19"/>
  <c r="F1077" i="19"/>
  <c r="G1077" i="19"/>
  <c r="F1078" i="19"/>
  <c r="G1078" i="19"/>
  <c r="F1079" i="19"/>
  <c r="G1079" i="19"/>
  <c r="F1080" i="19"/>
  <c r="G1080" i="19"/>
  <c r="F1081" i="19"/>
  <c r="G1081" i="19"/>
  <c r="F1082" i="19"/>
  <c r="G1082" i="19"/>
  <c r="F1083" i="19"/>
  <c r="G1083" i="19"/>
  <c r="F1084" i="19"/>
  <c r="G1084" i="19"/>
  <c r="F1085" i="19"/>
  <c r="G1085" i="19"/>
  <c r="F1086" i="19"/>
  <c r="G1086" i="19"/>
  <c r="F1087" i="19"/>
  <c r="G1087" i="19"/>
  <c r="F1088" i="19"/>
  <c r="G1088" i="19"/>
  <c r="F1089" i="19"/>
  <c r="G1089" i="19"/>
  <c r="F1090" i="19"/>
  <c r="G1090" i="19"/>
  <c r="F1091" i="19"/>
  <c r="G1091" i="19"/>
  <c r="F1092" i="19"/>
  <c r="I1092" i="19" s="1"/>
  <c r="G1092" i="19"/>
  <c r="F1093" i="19"/>
  <c r="G1093" i="19"/>
  <c r="F1094" i="19"/>
  <c r="G1094" i="19"/>
  <c r="F1095" i="19"/>
  <c r="G1095" i="19"/>
  <c r="F1096" i="19"/>
  <c r="H1096" i="19" s="1"/>
  <c r="G1096" i="19"/>
  <c r="F1097" i="19"/>
  <c r="G1097" i="19"/>
  <c r="F1098" i="19"/>
  <c r="G1098" i="19"/>
  <c r="F1099" i="19"/>
  <c r="G1099" i="19"/>
  <c r="F1100" i="19"/>
  <c r="H1100" i="19" s="1"/>
  <c r="G1100" i="19"/>
  <c r="F1101" i="19"/>
  <c r="G1101" i="19"/>
  <c r="F1102" i="19"/>
  <c r="G1102" i="19"/>
  <c r="F1103" i="19"/>
  <c r="G1103" i="19"/>
  <c r="H1103" i="19" s="1"/>
  <c r="F1104" i="19"/>
  <c r="G1104" i="19"/>
  <c r="F1105" i="19"/>
  <c r="G1105" i="19"/>
  <c r="F1106" i="19"/>
  <c r="G1106" i="19"/>
  <c r="F1107" i="19"/>
  <c r="G1107" i="19"/>
  <c r="F1108" i="19"/>
  <c r="H1108" i="19" s="1"/>
  <c r="G1108" i="19"/>
  <c r="F1109" i="19"/>
  <c r="G1109" i="19"/>
  <c r="F1110" i="19"/>
  <c r="I1110" i="19" s="1"/>
  <c r="G1110" i="19"/>
  <c r="F1111" i="19"/>
  <c r="G1111" i="19"/>
  <c r="F1112" i="19"/>
  <c r="G1112" i="19"/>
  <c r="F1113" i="19"/>
  <c r="G1113" i="19"/>
  <c r="F1114" i="19"/>
  <c r="G1114" i="19"/>
  <c r="F1115" i="19"/>
  <c r="G1115" i="19"/>
  <c r="F1116" i="19"/>
  <c r="G1116" i="19"/>
  <c r="F1117" i="19"/>
  <c r="G1117" i="19"/>
  <c r="F1118" i="19"/>
  <c r="G1118" i="19"/>
  <c r="F1119" i="19"/>
  <c r="G1119" i="19"/>
  <c r="I1119" i="19" s="1"/>
  <c r="F1120" i="19"/>
  <c r="G1120" i="19"/>
  <c r="F1121" i="19"/>
  <c r="G1121" i="19"/>
  <c r="F1122" i="19"/>
  <c r="G1122" i="19"/>
  <c r="F1123" i="19"/>
  <c r="G1123" i="19"/>
  <c r="F1124" i="19"/>
  <c r="I1124" i="19" s="1"/>
  <c r="G1124" i="19"/>
  <c r="F1125" i="19"/>
  <c r="G1125" i="19"/>
  <c r="F1126" i="19"/>
  <c r="G1126" i="19"/>
  <c r="F1127" i="19"/>
  <c r="G1127" i="19"/>
  <c r="F1128" i="19"/>
  <c r="G1128" i="19"/>
  <c r="F1129" i="19"/>
  <c r="G1129" i="19"/>
  <c r="F1130" i="19"/>
  <c r="G1130" i="19"/>
  <c r="F1131" i="19"/>
  <c r="G1131" i="19"/>
  <c r="F1132" i="19"/>
  <c r="G1132" i="19"/>
  <c r="F1133" i="19"/>
  <c r="G1133" i="19"/>
  <c r="F1134" i="19"/>
  <c r="G1134" i="19"/>
  <c r="F1135" i="19"/>
  <c r="G1135" i="19"/>
  <c r="F1136" i="19"/>
  <c r="G1136" i="19"/>
  <c r="F1137" i="19"/>
  <c r="G1137" i="19"/>
  <c r="F1138" i="19"/>
  <c r="G1138" i="19"/>
  <c r="F1139" i="19"/>
  <c r="G1139" i="19"/>
  <c r="F1140" i="19"/>
  <c r="G1140" i="19"/>
  <c r="F1141" i="19"/>
  <c r="G1141" i="19"/>
  <c r="F1142" i="19"/>
  <c r="G1142" i="19"/>
  <c r="F1143" i="19"/>
  <c r="G1143" i="19"/>
  <c r="F1144" i="19"/>
  <c r="I1144" i="19" s="1"/>
  <c r="G1144" i="19"/>
  <c r="F1145" i="19"/>
  <c r="G1145" i="19"/>
  <c r="F1146" i="19"/>
  <c r="G1146" i="19"/>
  <c r="F1147" i="19"/>
  <c r="G1147" i="19"/>
  <c r="F1148" i="19"/>
  <c r="I1148" i="19" s="1"/>
  <c r="G1148" i="19"/>
  <c r="F1149" i="19"/>
  <c r="G1149" i="19"/>
  <c r="F1150" i="19"/>
  <c r="G1150" i="19"/>
  <c r="F1151" i="19"/>
  <c r="G1151" i="19"/>
  <c r="F1152" i="19"/>
  <c r="G1152" i="19"/>
  <c r="F1153" i="19"/>
  <c r="G1153" i="19"/>
  <c r="F1154" i="19"/>
  <c r="G1154" i="19"/>
  <c r="F1155" i="19"/>
  <c r="G1155" i="19"/>
  <c r="F1156" i="19"/>
  <c r="I1156" i="19" s="1"/>
  <c r="G1156" i="19"/>
  <c r="F1157" i="19"/>
  <c r="G1157" i="19"/>
  <c r="F1158" i="19"/>
  <c r="I1158" i="19" s="1"/>
  <c r="G1158" i="19"/>
  <c r="F1159" i="19"/>
  <c r="G1159" i="19"/>
  <c r="F1160" i="19"/>
  <c r="H1160" i="19" s="1"/>
  <c r="G1160" i="19"/>
  <c r="F1161" i="19"/>
  <c r="G1161" i="19"/>
  <c r="F1162" i="19"/>
  <c r="G1162" i="19"/>
  <c r="F1163" i="19"/>
  <c r="G1163" i="19"/>
  <c r="F1164" i="19"/>
  <c r="G1164" i="19"/>
  <c r="F1165" i="19"/>
  <c r="G1165" i="19"/>
  <c r="F1166" i="19"/>
  <c r="G1166" i="19"/>
  <c r="F1167" i="19"/>
  <c r="G1167" i="19"/>
  <c r="F1168" i="19"/>
  <c r="G1168" i="19"/>
  <c r="F1169" i="19"/>
  <c r="G1169" i="19"/>
  <c r="F1170" i="19"/>
  <c r="G1170" i="19"/>
  <c r="F1171" i="19"/>
  <c r="G1171" i="19"/>
  <c r="F1172" i="19"/>
  <c r="I1172" i="19" s="1"/>
  <c r="G1172" i="19"/>
  <c r="F1173" i="19"/>
  <c r="G1173" i="19"/>
  <c r="F1174" i="19"/>
  <c r="G1174" i="19"/>
  <c r="F1175" i="19"/>
  <c r="G1175" i="19"/>
  <c r="F1176" i="19"/>
  <c r="I1176" i="19" s="1"/>
  <c r="G1176" i="19"/>
  <c r="F1177" i="19"/>
  <c r="G1177" i="19"/>
  <c r="F1178" i="19"/>
  <c r="G1178" i="19"/>
  <c r="F1179" i="19"/>
  <c r="G1179" i="19"/>
  <c r="F1180" i="19"/>
  <c r="G1180" i="19"/>
  <c r="F1181" i="19"/>
  <c r="G1181" i="19"/>
  <c r="F1182" i="19"/>
  <c r="G1182" i="19"/>
  <c r="F1183" i="19"/>
  <c r="G1183" i="19"/>
  <c r="F1184" i="19"/>
  <c r="G1184" i="19"/>
  <c r="F1185" i="19"/>
  <c r="G1185" i="19"/>
  <c r="F1186" i="19"/>
  <c r="G1186" i="19"/>
  <c r="F1187" i="19"/>
  <c r="G1187" i="19"/>
  <c r="F1188" i="19"/>
  <c r="G1188" i="19"/>
  <c r="F1189" i="19"/>
  <c r="G1189" i="19"/>
  <c r="F1190" i="19"/>
  <c r="G1190" i="19"/>
  <c r="F1191" i="19"/>
  <c r="G1191" i="19"/>
  <c r="F1192" i="19"/>
  <c r="I1192" i="19" s="1"/>
  <c r="G1192" i="19"/>
  <c r="F1193" i="19"/>
  <c r="G1193" i="19"/>
  <c r="F1194" i="19"/>
  <c r="G1194" i="19"/>
  <c r="F1195" i="19"/>
  <c r="G1195" i="19"/>
  <c r="F1196" i="19"/>
  <c r="I1196" i="19" s="1"/>
  <c r="G1196" i="19"/>
  <c r="F1197" i="19"/>
  <c r="G1197" i="19"/>
  <c r="F1198" i="19"/>
  <c r="G1198" i="19"/>
  <c r="F1199" i="19"/>
  <c r="G1199" i="19"/>
  <c r="F1200" i="19"/>
  <c r="G1200" i="19"/>
  <c r="F1201" i="19"/>
  <c r="G1201" i="19"/>
  <c r="F1202" i="19"/>
  <c r="G1202" i="19"/>
  <c r="F1203" i="19"/>
  <c r="G1203" i="19"/>
  <c r="F1204" i="19"/>
  <c r="I1204" i="19" s="1"/>
  <c r="G1204" i="19"/>
  <c r="F1205" i="19"/>
  <c r="G1205" i="19"/>
  <c r="F1206" i="19"/>
  <c r="G1206" i="19"/>
  <c r="F1207" i="19"/>
  <c r="G1207" i="19"/>
  <c r="F1208" i="19"/>
  <c r="I1208" i="19" s="1"/>
  <c r="G1208" i="19"/>
  <c r="F1209" i="19"/>
  <c r="G1209" i="19"/>
  <c r="F1210" i="19"/>
  <c r="G1210" i="19"/>
  <c r="F1211" i="19"/>
  <c r="G1211" i="19"/>
  <c r="F1212" i="19"/>
  <c r="G1212" i="19"/>
  <c r="F1213" i="19"/>
  <c r="G1213" i="19"/>
  <c r="F1214" i="19"/>
  <c r="G1214" i="19"/>
  <c r="F1215" i="19"/>
  <c r="G1215" i="19"/>
  <c r="I1215" i="19" s="1"/>
  <c r="F1216" i="19"/>
  <c r="G1216" i="19"/>
  <c r="F1217" i="19"/>
  <c r="G1217" i="19"/>
  <c r="F1218" i="19"/>
  <c r="G1218" i="19"/>
  <c r="F1219" i="19"/>
  <c r="G1219" i="19"/>
  <c r="F1220" i="19"/>
  <c r="I1220" i="19" s="1"/>
  <c r="G1220" i="19"/>
  <c r="F1221" i="19"/>
  <c r="G1221" i="19"/>
  <c r="F1222" i="19"/>
  <c r="G1222" i="19"/>
  <c r="F1223" i="19"/>
  <c r="G1223" i="19"/>
  <c r="F1224" i="19"/>
  <c r="G1224" i="19"/>
  <c r="F1225" i="19"/>
  <c r="G1225" i="19"/>
  <c r="F1226" i="19"/>
  <c r="G1226" i="19"/>
  <c r="F1227" i="19"/>
  <c r="G1227" i="19"/>
  <c r="F1228" i="19"/>
  <c r="G1228" i="19"/>
  <c r="F1229" i="19"/>
  <c r="G1229" i="19"/>
  <c r="F1230" i="19"/>
  <c r="I1230" i="19" s="1"/>
  <c r="G1230" i="19"/>
  <c r="F1231" i="19"/>
  <c r="G1231" i="19"/>
  <c r="F1232" i="19"/>
  <c r="G1232" i="19"/>
  <c r="F1233" i="19"/>
  <c r="G1233" i="19"/>
  <c r="F1234" i="19"/>
  <c r="G1234" i="19"/>
  <c r="F1235" i="19"/>
  <c r="G1235" i="19"/>
  <c r="F1236" i="19"/>
  <c r="G1236" i="19"/>
  <c r="F1237" i="19"/>
  <c r="G1237" i="19"/>
  <c r="F1238" i="19"/>
  <c r="G1238" i="19"/>
  <c r="F1239" i="19"/>
  <c r="G1239" i="19"/>
  <c r="F1240" i="19"/>
  <c r="G1240" i="19"/>
  <c r="F1241" i="19"/>
  <c r="G1241" i="19"/>
  <c r="F1242" i="19"/>
  <c r="G1242" i="19"/>
  <c r="F1243" i="19"/>
  <c r="G1243" i="19"/>
  <c r="F1244" i="19"/>
  <c r="I1244" i="19" s="1"/>
  <c r="G1244" i="19"/>
  <c r="F1245" i="19"/>
  <c r="G1245" i="19"/>
  <c r="F1246" i="19"/>
  <c r="G1246" i="19"/>
  <c r="F1247" i="19"/>
  <c r="G1247" i="19"/>
  <c r="F1248" i="19"/>
  <c r="G1248" i="19"/>
  <c r="F1249" i="19"/>
  <c r="G1249" i="19"/>
  <c r="F1250" i="19"/>
  <c r="G1250" i="19"/>
  <c r="F1251" i="19"/>
  <c r="G1251" i="19"/>
  <c r="F1252" i="19"/>
  <c r="I1252" i="19" s="1"/>
  <c r="G1252" i="19"/>
  <c r="F1253" i="19"/>
  <c r="G1253" i="19"/>
  <c r="F1254" i="19"/>
  <c r="H1254" i="19" s="1"/>
  <c r="G1254" i="19"/>
  <c r="F1255" i="19"/>
  <c r="G1255" i="19"/>
  <c r="F1256" i="19"/>
  <c r="G1256" i="19"/>
  <c r="F1257" i="19"/>
  <c r="G1257" i="19"/>
  <c r="F1258" i="19"/>
  <c r="G1258" i="19"/>
  <c r="F1259" i="19"/>
  <c r="G1259" i="19"/>
  <c r="F1260" i="19"/>
  <c r="G1260" i="19"/>
  <c r="F1261" i="19"/>
  <c r="G1261" i="19"/>
  <c r="F1262" i="19"/>
  <c r="G1262" i="19"/>
  <c r="F1263" i="19"/>
  <c r="G1263" i="19"/>
  <c r="I1263" i="19" s="1"/>
  <c r="F1264" i="19"/>
  <c r="G1264" i="19"/>
  <c r="F1265" i="19"/>
  <c r="G1265" i="19"/>
  <c r="F1266" i="19"/>
  <c r="G1266" i="19"/>
  <c r="F1267" i="19"/>
  <c r="G1267" i="19"/>
  <c r="F1268" i="19"/>
  <c r="I1268" i="19" s="1"/>
  <c r="G1268" i="19"/>
  <c r="F1269" i="19"/>
  <c r="G1269" i="19"/>
  <c r="F1270" i="19"/>
  <c r="G1270" i="19"/>
  <c r="F1271" i="19"/>
  <c r="G1271" i="19"/>
  <c r="F1272" i="19"/>
  <c r="G1272" i="19"/>
  <c r="F1273" i="19"/>
  <c r="G1273" i="19"/>
  <c r="F1274" i="19"/>
  <c r="G1274" i="19"/>
  <c r="F1275" i="19"/>
  <c r="G1275" i="19"/>
  <c r="F1276" i="19"/>
  <c r="G1276" i="19"/>
  <c r="F1277" i="19"/>
  <c r="G1277" i="19"/>
  <c r="F1278" i="19"/>
  <c r="G1278" i="19"/>
  <c r="F1279" i="19"/>
  <c r="G1279" i="19"/>
  <c r="F1280" i="19"/>
  <c r="G1280" i="19"/>
  <c r="F1281" i="19"/>
  <c r="G1281" i="19"/>
  <c r="F1282" i="19"/>
  <c r="G1282" i="19"/>
  <c r="F1283" i="19"/>
  <c r="G1283" i="19"/>
  <c r="F1284" i="19"/>
  <c r="G1284" i="19"/>
  <c r="F1285" i="19"/>
  <c r="G1285" i="19"/>
  <c r="F1286" i="19"/>
  <c r="G1286" i="19"/>
  <c r="F1287" i="19"/>
  <c r="G1287" i="19"/>
  <c r="F1288" i="19"/>
  <c r="I1288" i="19" s="1"/>
  <c r="G1288" i="19"/>
  <c r="F1289" i="19"/>
  <c r="G1289" i="19"/>
  <c r="F1290" i="19"/>
  <c r="G1290" i="19"/>
  <c r="F1291" i="19"/>
  <c r="G1291" i="19"/>
  <c r="F1292" i="19"/>
  <c r="I1292" i="19" s="1"/>
  <c r="G1292" i="19"/>
  <c r="F1293" i="19"/>
  <c r="G1293" i="19"/>
  <c r="F1294" i="19"/>
  <c r="G1294" i="19"/>
  <c r="F1295" i="19"/>
  <c r="G1295" i="19"/>
  <c r="F1296" i="19"/>
  <c r="G1296" i="19"/>
  <c r="F1297" i="19"/>
  <c r="G1297" i="19"/>
  <c r="F1298" i="19"/>
  <c r="G1298" i="19"/>
  <c r="F1299" i="19"/>
  <c r="G1299" i="19"/>
  <c r="F1300" i="19"/>
  <c r="G1300" i="19"/>
  <c r="F1301" i="19"/>
  <c r="G1301" i="19"/>
  <c r="F1302" i="19"/>
  <c r="G1302" i="19"/>
  <c r="F1303" i="19"/>
  <c r="G1303" i="19"/>
  <c r="F1304" i="19"/>
  <c r="G1304" i="19"/>
  <c r="F1305" i="19"/>
  <c r="G1305" i="19"/>
  <c r="F1306" i="19"/>
  <c r="G1306" i="19"/>
  <c r="F1307" i="19"/>
  <c r="G1307" i="19"/>
  <c r="F1308" i="19"/>
  <c r="G1308" i="19"/>
  <c r="F1309" i="19"/>
  <c r="G1309" i="19"/>
  <c r="F1310" i="19"/>
  <c r="G1310" i="19"/>
  <c r="F1311" i="19"/>
  <c r="G1311" i="19"/>
  <c r="F1312" i="19"/>
  <c r="G1312" i="19"/>
  <c r="F1313" i="19"/>
  <c r="G1313" i="19"/>
  <c r="F1314" i="19"/>
  <c r="G1314" i="19"/>
  <c r="F1315" i="19"/>
  <c r="G1315" i="19"/>
  <c r="F1316" i="19"/>
  <c r="G1316" i="19"/>
  <c r="F1317" i="19"/>
  <c r="G1317" i="19"/>
  <c r="F1318" i="19"/>
  <c r="G1318" i="19"/>
  <c r="F1319" i="19"/>
  <c r="G1319" i="19"/>
  <c r="F1320" i="19"/>
  <c r="G1320" i="19"/>
  <c r="F1321" i="19"/>
  <c r="G1321" i="19"/>
  <c r="F1322" i="19"/>
  <c r="G1322" i="19"/>
  <c r="F1323" i="19"/>
  <c r="G1323" i="19"/>
  <c r="F1324" i="19"/>
  <c r="G1324" i="19"/>
  <c r="F1325" i="19"/>
  <c r="G1325" i="19"/>
  <c r="F1326" i="19"/>
  <c r="I1326" i="19" s="1"/>
  <c r="G1326" i="19"/>
  <c r="F1327" i="19"/>
  <c r="G1327" i="19"/>
  <c r="F1328" i="19"/>
  <c r="G1328" i="19"/>
  <c r="F1329" i="19"/>
  <c r="G1329" i="19"/>
  <c r="F1330" i="19"/>
  <c r="G1330" i="19"/>
  <c r="F1331" i="19"/>
  <c r="G1331" i="19"/>
  <c r="F1332" i="19"/>
  <c r="G1332" i="19"/>
  <c r="F1333" i="19"/>
  <c r="G1333" i="19"/>
  <c r="F1334" i="19"/>
  <c r="G1334" i="19"/>
  <c r="F1335" i="19"/>
  <c r="G1335" i="19"/>
  <c r="F1336" i="19"/>
  <c r="G1336" i="19"/>
  <c r="F1337" i="19"/>
  <c r="G1337" i="19"/>
  <c r="F1338" i="19"/>
  <c r="G1338" i="19"/>
  <c r="F1339" i="19"/>
  <c r="G1339" i="19"/>
  <c r="F1340" i="19"/>
  <c r="I1340" i="19" s="1"/>
  <c r="G1340" i="19"/>
  <c r="F1341" i="19"/>
  <c r="G1341" i="19"/>
  <c r="F1342" i="19"/>
  <c r="G1342" i="19"/>
  <c r="F1343" i="19"/>
  <c r="G1343" i="19"/>
  <c r="F1344" i="19"/>
  <c r="G1344" i="19"/>
  <c r="F1345" i="19"/>
  <c r="G1345" i="19"/>
  <c r="F1346" i="19"/>
  <c r="G1346" i="19"/>
  <c r="F1347" i="19"/>
  <c r="G1347" i="19"/>
  <c r="F1348" i="19"/>
  <c r="G1348" i="19"/>
  <c r="F1349" i="19"/>
  <c r="G1349" i="19"/>
  <c r="F1350" i="19"/>
  <c r="G1350" i="19"/>
  <c r="F1351" i="19"/>
  <c r="G1351" i="19"/>
  <c r="F1352" i="19"/>
  <c r="G1352" i="19"/>
  <c r="G3" i="19"/>
  <c r="F3" i="19"/>
  <c r="H3" i="9"/>
  <c r="I3" i="9"/>
  <c r="H4" i="9"/>
  <c r="I4" i="9"/>
  <c r="H5" i="9"/>
  <c r="I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32" i="9"/>
  <c r="I32" i="9"/>
  <c r="H33" i="9"/>
  <c r="I33" i="9"/>
  <c r="H34" i="9"/>
  <c r="I34" i="9"/>
  <c r="H35" i="9"/>
  <c r="I35" i="9"/>
  <c r="H36" i="9"/>
  <c r="I36" i="9"/>
  <c r="H37" i="9"/>
  <c r="I37" i="9"/>
  <c r="H38" i="9"/>
  <c r="I38" i="9"/>
  <c r="H39" i="9"/>
  <c r="I39" i="9"/>
  <c r="H40" i="9"/>
  <c r="I40" i="9"/>
  <c r="H41" i="9"/>
  <c r="I41" i="9"/>
  <c r="H42" i="9"/>
  <c r="I42" i="9"/>
  <c r="H43" i="9"/>
  <c r="I43" i="9"/>
  <c r="H44" i="9"/>
  <c r="I44" i="9"/>
  <c r="H45" i="9"/>
  <c r="I45" i="9"/>
  <c r="H46" i="9"/>
  <c r="I46" i="9"/>
  <c r="H47" i="9"/>
  <c r="I47" i="9"/>
  <c r="H48" i="9"/>
  <c r="I48" i="9"/>
  <c r="H49" i="9"/>
  <c r="I49" i="9"/>
  <c r="H50" i="9"/>
  <c r="I50" i="9"/>
  <c r="H51" i="9"/>
  <c r="I51" i="9"/>
  <c r="H52" i="9"/>
  <c r="I52" i="9"/>
  <c r="H53" i="9"/>
  <c r="I53" i="9"/>
  <c r="H54" i="9"/>
  <c r="I54" i="9"/>
  <c r="H55" i="9"/>
  <c r="I55" i="9"/>
  <c r="H56" i="9"/>
  <c r="I56" i="9"/>
  <c r="H57" i="9"/>
  <c r="I57" i="9"/>
  <c r="H58" i="9"/>
  <c r="I58" i="9"/>
  <c r="H59" i="9"/>
  <c r="I59" i="9"/>
  <c r="H60" i="9"/>
  <c r="I60" i="9"/>
  <c r="H61" i="9"/>
  <c r="I61" i="9"/>
  <c r="H62" i="9"/>
  <c r="I62" i="9"/>
  <c r="H63" i="9"/>
  <c r="I63" i="9"/>
  <c r="H64" i="9"/>
  <c r="I64" i="9"/>
  <c r="H65" i="9"/>
  <c r="I65" i="9"/>
  <c r="H66" i="9"/>
  <c r="I66" i="9"/>
  <c r="H67" i="9"/>
  <c r="I67" i="9"/>
  <c r="H68" i="9"/>
  <c r="I68" i="9"/>
  <c r="H69" i="9"/>
  <c r="I69" i="9"/>
  <c r="H70" i="9"/>
  <c r="I70" i="9"/>
  <c r="H71" i="9"/>
  <c r="I71" i="9"/>
  <c r="H72" i="9"/>
  <c r="I72" i="9"/>
  <c r="H73" i="9"/>
  <c r="I73" i="9"/>
  <c r="H74" i="9"/>
  <c r="I74" i="9"/>
  <c r="H75" i="9"/>
  <c r="I75" i="9"/>
  <c r="H76" i="9"/>
  <c r="I76" i="9"/>
  <c r="H77" i="9"/>
  <c r="I77" i="9"/>
  <c r="H78" i="9"/>
  <c r="I78" i="9"/>
  <c r="H79" i="9"/>
  <c r="I79" i="9"/>
  <c r="H80" i="9"/>
  <c r="I80" i="9"/>
  <c r="H81" i="9"/>
  <c r="I81" i="9"/>
  <c r="H82" i="9"/>
  <c r="I82" i="9"/>
  <c r="H83" i="9"/>
  <c r="I83" i="9"/>
  <c r="H84" i="9"/>
  <c r="I84" i="9"/>
  <c r="H85" i="9"/>
  <c r="I85" i="9"/>
  <c r="H86" i="9"/>
  <c r="I86" i="9"/>
  <c r="H87" i="9"/>
  <c r="I87" i="9"/>
  <c r="H88" i="9"/>
  <c r="I88" i="9"/>
  <c r="H89" i="9"/>
  <c r="I89" i="9"/>
  <c r="H90" i="9"/>
  <c r="I90" i="9"/>
  <c r="H91" i="9"/>
  <c r="I91" i="9"/>
  <c r="H92" i="9"/>
  <c r="I92" i="9"/>
  <c r="H93" i="9"/>
  <c r="I93" i="9"/>
  <c r="H94" i="9"/>
  <c r="I94" i="9"/>
  <c r="H95" i="9"/>
  <c r="I95" i="9"/>
  <c r="H96" i="9"/>
  <c r="I96" i="9"/>
  <c r="H97" i="9"/>
  <c r="I97" i="9"/>
  <c r="H98" i="9"/>
  <c r="I98" i="9"/>
  <c r="H99" i="9"/>
  <c r="I99" i="9"/>
  <c r="H100" i="9"/>
  <c r="I100" i="9"/>
  <c r="H101" i="9"/>
  <c r="I101" i="9"/>
  <c r="H102" i="9"/>
  <c r="I102" i="9"/>
  <c r="H103" i="9"/>
  <c r="I103" i="9"/>
  <c r="H104" i="9"/>
  <c r="I104" i="9"/>
  <c r="H105" i="9"/>
  <c r="I105" i="9"/>
  <c r="H106" i="9"/>
  <c r="I106" i="9"/>
  <c r="H107" i="9"/>
  <c r="I107" i="9"/>
  <c r="H108" i="9"/>
  <c r="I108" i="9"/>
  <c r="H109" i="9"/>
  <c r="I109" i="9"/>
  <c r="H110" i="9"/>
  <c r="I110" i="9"/>
  <c r="H111" i="9"/>
  <c r="I111" i="9"/>
  <c r="H112" i="9"/>
  <c r="I112" i="9"/>
  <c r="H113" i="9"/>
  <c r="I113" i="9"/>
  <c r="H114" i="9"/>
  <c r="I114" i="9"/>
  <c r="H115" i="9"/>
  <c r="I115" i="9"/>
  <c r="H116" i="9"/>
  <c r="I116" i="9"/>
  <c r="H117" i="9"/>
  <c r="I117" i="9"/>
  <c r="H118" i="9"/>
  <c r="I118" i="9"/>
  <c r="H119" i="9"/>
  <c r="I119" i="9"/>
  <c r="H120" i="9"/>
  <c r="I120" i="9"/>
  <c r="H121" i="9"/>
  <c r="I121" i="9"/>
  <c r="H122" i="9"/>
  <c r="I122" i="9"/>
  <c r="H123" i="9"/>
  <c r="I123" i="9"/>
  <c r="H124" i="9"/>
  <c r="I124" i="9"/>
  <c r="H125" i="9"/>
  <c r="I125" i="9"/>
  <c r="H126" i="9"/>
  <c r="I126" i="9"/>
  <c r="H127" i="9"/>
  <c r="I127" i="9"/>
  <c r="H128" i="9"/>
  <c r="I128" i="9"/>
  <c r="H129" i="9"/>
  <c r="I129" i="9"/>
  <c r="H130" i="9"/>
  <c r="I130" i="9"/>
  <c r="H131" i="9"/>
  <c r="I131" i="9"/>
  <c r="H132" i="9"/>
  <c r="I132" i="9"/>
  <c r="H133" i="9"/>
  <c r="I133" i="9"/>
  <c r="H134" i="9"/>
  <c r="I134" i="9"/>
  <c r="H135" i="9"/>
  <c r="I135" i="9"/>
  <c r="H136" i="9"/>
  <c r="I136" i="9"/>
  <c r="H137" i="9"/>
  <c r="I137" i="9"/>
  <c r="H138" i="9"/>
  <c r="I138" i="9"/>
  <c r="H139" i="9"/>
  <c r="I139" i="9"/>
  <c r="H140" i="9"/>
  <c r="I140" i="9"/>
  <c r="H141" i="9"/>
  <c r="I141" i="9"/>
  <c r="H142" i="9"/>
  <c r="I142" i="9"/>
  <c r="H143" i="9"/>
  <c r="I143" i="9"/>
  <c r="H144" i="9"/>
  <c r="I144" i="9"/>
  <c r="H145" i="9"/>
  <c r="I145" i="9"/>
  <c r="H146" i="9"/>
  <c r="I146" i="9"/>
  <c r="H147" i="9"/>
  <c r="I147" i="9"/>
  <c r="H148" i="9"/>
  <c r="I148" i="9"/>
  <c r="H149" i="9"/>
  <c r="I149" i="9"/>
  <c r="H150" i="9"/>
  <c r="I150" i="9"/>
  <c r="H151" i="9"/>
  <c r="I151" i="9"/>
  <c r="H152" i="9"/>
  <c r="I152" i="9"/>
  <c r="H153" i="9"/>
  <c r="I153" i="9"/>
  <c r="H154" i="9"/>
  <c r="I154" i="9"/>
  <c r="H155" i="9"/>
  <c r="I155" i="9"/>
  <c r="H156" i="9"/>
  <c r="I156" i="9"/>
  <c r="H157" i="9"/>
  <c r="I157" i="9"/>
  <c r="H158" i="9"/>
  <c r="I158" i="9"/>
  <c r="H159" i="9"/>
  <c r="I159" i="9"/>
  <c r="H160" i="9"/>
  <c r="I160" i="9"/>
  <c r="H161" i="9"/>
  <c r="I161" i="9"/>
  <c r="H162" i="9"/>
  <c r="I162" i="9"/>
  <c r="H163" i="9"/>
  <c r="I163" i="9"/>
  <c r="H164" i="9"/>
  <c r="I164" i="9"/>
  <c r="H165" i="9"/>
  <c r="I165" i="9"/>
  <c r="H166" i="9"/>
  <c r="I166" i="9"/>
  <c r="H167" i="9"/>
  <c r="I167" i="9"/>
  <c r="H168" i="9"/>
  <c r="I168" i="9"/>
  <c r="H169" i="9"/>
  <c r="I169" i="9"/>
  <c r="H170" i="9"/>
  <c r="I170" i="9"/>
  <c r="H171" i="9"/>
  <c r="I171" i="9"/>
  <c r="H172" i="9"/>
  <c r="I172" i="9"/>
  <c r="H173" i="9"/>
  <c r="I173" i="9"/>
  <c r="H174" i="9"/>
  <c r="I174" i="9"/>
  <c r="H175" i="9"/>
  <c r="I175" i="9"/>
  <c r="H176" i="9"/>
  <c r="I176" i="9"/>
  <c r="H177" i="9"/>
  <c r="I177" i="9"/>
  <c r="H178" i="9"/>
  <c r="I178" i="9"/>
  <c r="H179" i="9"/>
  <c r="I179" i="9"/>
  <c r="H180" i="9"/>
  <c r="I180" i="9"/>
  <c r="H181" i="9"/>
  <c r="I181" i="9"/>
  <c r="H182" i="9"/>
  <c r="I182" i="9"/>
  <c r="H183" i="9"/>
  <c r="I183" i="9"/>
  <c r="H184" i="9"/>
  <c r="I184" i="9"/>
  <c r="H185" i="9"/>
  <c r="I185" i="9"/>
  <c r="H186" i="9"/>
  <c r="I186" i="9"/>
  <c r="H187" i="9"/>
  <c r="I187" i="9"/>
  <c r="H188" i="9"/>
  <c r="I188" i="9"/>
  <c r="H189" i="9"/>
  <c r="I189" i="9"/>
  <c r="H190" i="9"/>
  <c r="I190" i="9"/>
  <c r="H191" i="9"/>
  <c r="I191" i="9"/>
  <c r="H192" i="9"/>
  <c r="I192" i="9"/>
  <c r="H193" i="9"/>
  <c r="I193" i="9"/>
  <c r="H194" i="9"/>
  <c r="I194" i="9"/>
  <c r="H195" i="9"/>
  <c r="I195" i="9"/>
  <c r="H196" i="9"/>
  <c r="I196" i="9"/>
  <c r="H197" i="9"/>
  <c r="I197" i="9"/>
  <c r="H198" i="9"/>
  <c r="I198" i="9"/>
  <c r="H199" i="9"/>
  <c r="I199" i="9"/>
  <c r="H200" i="9"/>
  <c r="I200" i="9"/>
  <c r="H201" i="9"/>
  <c r="I201" i="9"/>
  <c r="H202" i="9"/>
  <c r="I202" i="9"/>
  <c r="H203" i="9"/>
  <c r="I203" i="9"/>
  <c r="H204" i="9"/>
  <c r="I204" i="9"/>
  <c r="H205" i="9"/>
  <c r="I205" i="9"/>
  <c r="H206" i="9"/>
  <c r="I206" i="9"/>
  <c r="H207" i="9"/>
  <c r="I207" i="9"/>
  <c r="H208" i="9"/>
  <c r="I208" i="9"/>
  <c r="H209" i="9"/>
  <c r="I209" i="9"/>
  <c r="H210" i="9"/>
  <c r="I210" i="9"/>
  <c r="H211" i="9"/>
  <c r="I211" i="9"/>
  <c r="H212" i="9"/>
  <c r="I212" i="9"/>
  <c r="H213" i="9"/>
  <c r="I213" i="9"/>
  <c r="H214" i="9"/>
  <c r="I214" i="9"/>
  <c r="H215" i="9"/>
  <c r="I215" i="9"/>
  <c r="H216" i="9"/>
  <c r="I216" i="9"/>
  <c r="H217" i="9"/>
  <c r="I217" i="9"/>
  <c r="H218" i="9"/>
  <c r="I218" i="9"/>
  <c r="H219" i="9"/>
  <c r="I219" i="9"/>
  <c r="H220" i="9"/>
  <c r="I220" i="9"/>
  <c r="H221" i="9"/>
  <c r="I221" i="9"/>
  <c r="H222" i="9"/>
  <c r="I222" i="9"/>
  <c r="H223" i="9"/>
  <c r="I223" i="9"/>
  <c r="H224" i="9"/>
  <c r="I224" i="9"/>
  <c r="H225" i="9"/>
  <c r="I225" i="9"/>
  <c r="H226" i="9"/>
  <c r="I226" i="9"/>
  <c r="H227" i="9"/>
  <c r="I227" i="9"/>
  <c r="H228" i="9"/>
  <c r="I228" i="9"/>
  <c r="H229" i="9"/>
  <c r="I229" i="9"/>
  <c r="H230" i="9"/>
  <c r="I230" i="9"/>
  <c r="H231" i="9"/>
  <c r="I231" i="9"/>
  <c r="H232" i="9"/>
  <c r="I232" i="9"/>
  <c r="H233" i="9"/>
  <c r="I233" i="9"/>
  <c r="H234" i="9"/>
  <c r="I234" i="9"/>
  <c r="H235" i="9"/>
  <c r="I235" i="9"/>
  <c r="H236" i="9"/>
  <c r="I236" i="9"/>
  <c r="H237" i="9"/>
  <c r="I237" i="9"/>
  <c r="H238" i="9"/>
  <c r="I238" i="9"/>
  <c r="H239" i="9"/>
  <c r="I239" i="9"/>
  <c r="H240" i="9"/>
  <c r="I240" i="9"/>
  <c r="H241" i="9"/>
  <c r="I241" i="9"/>
  <c r="H242" i="9"/>
  <c r="I242" i="9"/>
  <c r="H243" i="9"/>
  <c r="I243" i="9"/>
  <c r="H244" i="9"/>
  <c r="I244" i="9"/>
  <c r="H245" i="9"/>
  <c r="I245" i="9"/>
  <c r="H246" i="9"/>
  <c r="I246" i="9"/>
  <c r="H247" i="9"/>
  <c r="I247" i="9"/>
  <c r="H248" i="9"/>
  <c r="I248" i="9"/>
  <c r="H249" i="9"/>
  <c r="I249" i="9"/>
  <c r="H250" i="9"/>
  <c r="I250" i="9"/>
  <c r="H251" i="9"/>
  <c r="I251" i="9"/>
  <c r="H252" i="9"/>
  <c r="I252" i="9"/>
  <c r="H253" i="9"/>
  <c r="I253" i="9"/>
  <c r="H254" i="9"/>
  <c r="I254" i="9"/>
  <c r="H255" i="9"/>
  <c r="I255" i="9"/>
  <c r="H256" i="9"/>
  <c r="I256" i="9"/>
  <c r="H257" i="9"/>
  <c r="I257" i="9"/>
  <c r="H258" i="9"/>
  <c r="I258" i="9"/>
  <c r="H259" i="9"/>
  <c r="I259" i="9"/>
  <c r="H260" i="9"/>
  <c r="I260" i="9"/>
  <c r="H261" i="9"/>
  <c r="I261" i="9"/>
  <c r="H262" i="9"/>
  <c r="I262" i="9"/>
  <c r="H263" i="9"/>
  <c r="I263" i="9"/>
  <c r="H264" i="9"/>
  <c r="I264" i="9"/>
  <c r="H265" i="9"/>
  <c r="I265" i="9"/>
  <c r="H266" i="9"/>
  <c r="I266" i="9"/>
  <c r="H267" i="9"/>
  <c r="I267" i="9"/>
  <c r="H268" i="9"/>
  <c r="I268" i="9"/>
  <c r="H269" i="9"/>
  <c r="I269" i="9"/>
  <c r="H270" i="9"/>
  <c r="I270" i="9"/>
  <c r="H271" i="9"/>
  <c r="I271" i="9"/>
  <c r="H272" i="9"/>
  <c r="I272" i="9"/>
  <c r="H273" i="9"/>
  <c r="I273" i="9"/>
  <c r="H274" i="9"/>
  <c r="I274" i="9"/>
  <c r="H275" i="9"/>
  <c r="I275" i="9"/>
  <c r="H276" i="9"/>
  <c r="I276" i="9"/>
  <c r="H277" i="9"/>
  <c r="I277" i="9"/>
  <c r="H278" i="9"/>
  <c r="I278" i="9"/>
  <c r="H279" i="9"/>
  <c r="I279" i="9"/>
  <c r="H280" i="9"/>
  <c r="I280" i="9"/>
  <c r="H281" i="9"/>
  <c r="I281" i="9"/>
  <c r="H282" i="9"/>
  <c r="I282" i="9"/>
  <c r="H283" i="9"/>
  <c r="I283" i="9"/>
  <c r="H284" i="9"/>
  <c r="I284" i="9"/>
  <c r="H285" i="9"/>
  <c r="I285" i="9"/>
  <c r="H286" i="9"/>
  <c r="I286" i="9"/>
  <c r="H287" i="9"/>
  <c r="I287" i="9"/>
  <c r="H288" i="9"/>
  <c r="I288" i="9"/>
  <c r="H289" i="9"/>
  <c r="I289" i="9"/>
  <c r="H290" i="9"/>
  <c r="I290" i="9"/>
  <c r="H291" i="9"/>
  <c r="I291" i="9"/>
  <c r="H292" i="9"/>
  <c r="I292" i="9"/>
  <c r="H293" i="9"/>
  <c r="I293" i="9"/>
  <c r="H294" i="9"/>
  <c r="I294" i="9"/>
  <c r="H295" i="9"/>
  <c r="I295" i="9"/>
  <c r="H296" i="9"/>
  <c r="I296" i="9"/>
  <c r="H297" i="9"/>
  <c r="I297" i="9"/>
  <c r="H298" i="9"/>
  <c r="I298" i="9"/>
  <c r="H299" i="9"/>
  <c r="I299" i="9"/>
  <c r="H300" i="9"/>
  <c r="I300" i="9"/>
  <c r="H301" i="9"/>
  <c r="I301" i="9"/>
  <c r="H302" i="9"/>
  <c r="I302" i="9"/>
  <c r="H303" i="9"/>
  <c r="I303" i="9"/>
  <c r="H304" i="9"/>
  <c r="I304" i="9"/>
  <c r="H305" i="9"/>
  <c r="I305" i="9"/>
  <c r="H306" i="9"/>
  <c r="I306" i="9"/>
  <c r="H307" i="9"/>
  <c r="I307" i="9"/>
  <c r="H308" i="9"/>
  <c r="I308" i="9"/>
  <c r="H309" i="9"/>
  <c r="I309" i="9"/>
  <c r="H310" i="9"/>
  <c r="I310" i="9"/>
  <c r="H311" i="9"/>
  <c r="I311" i="9"/>
  <c r="H312" i="9"/>
  <c r="I312" i="9"/>
  <c r="H313" i="9"/>
  <c r="I313" i="9"/>
  <c r="H314" i="9"/>
  <c r="I314" i="9"/>
  <c r="H315" i="9"/>
  <c r="I315" i="9"/>
  <c r="H316" i="9"/>
  <c r="I316" i="9"/>
  <c r="H317" i="9"/>
  <c r="I317" i="9"/>
  <c r="H318" i="9"/>
  <c r="I318" i="9"/>
  <c r="H319" i="9"/>
  <c r="I319" i="9"/>
  <c r="H320" i="9"/>
  <c r="I320" i="9"/>
  <c r="H321" i="9"/>
  <c r="I321" i="9"/>
  <c r="H322" i="9"/>
  <c r="I322" i="9"/>
  <c r="H323" i="9"/>
  <c r="I323" i="9"/>
  <c r="H324" i="9"/>
  <c r="I324" i="9"/>
  <c r="H325" i="9"/>
  <c r="I325" i="9"/>
  <c r="H326" i="9"/>
  <c r="I326" i="9"/>
  <c r="H327" i="9"/>
  <c r="I327" i="9"/>
  <c r="H328" i="9"/>
  <c r="I328" i="9"/>
  <c r="H329" i="9"/>
  <c r="I329" i="9"/>
  <c r="H330" i="9"/>
  <c r="I330" i="9"/>
  <c r="H331" i="9"/>
  <c r="I331" i="9"/>
  <c r="H332" i="9"/>
  <c r="I332" i="9"/>
  <c r="H333" i="9"/>
  <c r="I333" i="9"/>
  <c r="H334" i="9"/>
  <c r="I334" i="9"/>
  <c r="H335" i="9"/>
  <c r="I335" i="9"/>
  <c r="H336" i="9"/>
  <c r="I336" i="9"/>
  <c r="H337" i="9"/>
  <c r="I337" i="9"/>
  <c r="H338" i="9"/>
  <c r="I338" i="9"/>
  <c r="H339" i="9"/>
  <c r="I339" i="9"/>
  <c r="H340" i="9"/>
  <c r="I340" i="9"/>
  <c r="H341" i="9"/>
  <c r="I341" i="9"/>
  <c r="H342" i="9"/>
  <c r="I342" i="9"/>
  <c r="H343" i="9"/>
  <c r="I343" i="9"/>
  <c r="H344" i="9"/>
  <c r="I344" i="9"/>
  <c r="H345" i="9"/>
  <c r="I345" i="9"/>
  <c r="H346" i="9"/>
  <c r="I346" i="9"/>
  <c r="H347" i="9"/>
  <c r="I347" i="9"/>
  <c r="H348" i="9"/>
  <c r="I348" i="9"/>
  <c r="H349" i="9"/>
  <c r="I349" i="9"/>
  <c r="H350" i="9"/>
  <c r="I350" i="9"/>
  <c r="H351" i="9"/>
  <c r="I351" i="9"/>
  <c r="H352" i="9"/>
  <c r="I352" i="9"/>
  <c r="H353" i="9"/>
  <c r="I353" i="9"/>
  <c r="H354" i="9"/>
  <c r="I354" i="9"/>
  <c r="H355" i="9"/>
  <c r="I355" i="9"/>
  <c r="H356" i="9"/>
  <c r="I356" i="9"/>
  <c r="H357" i="9"/>
  <c r="I357" i="9"/>
  <c r="H358" i="9"/>
  <c r="I358" i="9"/>
  <c r="H359" i="9"/>
  <c r="I359" i="9"/>
  <c r="H360" i="9"/>
  <c r="I360" i="9"/>
  <c r="H361" i="9"/>
  <c r="I361" i="9"/>
  <c r="H362" i="9"/>
  <c r="I362" i="9"/>
  <c r="H363" i="9"/>
  <c r="I363" i="9"/>
  <c r="H364" i="9"/>
  <c r="I364" i="9"/>
  <c r="H365" i="9"/>
  <c r="I365" i="9"/>
  <c r="H366" i="9"/>
  <c r="I366" i="9"/>
  <c r="H367" i="9"/>
  <c r="I367" i="9"/>
  <c r="H368" i="9"/>
  <c r="I368" i="9"/>
  <c r="H369" i="9"/>
  <c r="I369" i="9"/>
  <c r="H370" i="9"/>
  <c r="I370" i="9"/>
  <c r="H371" i="9"/>
  <c r="I371" i="9"/>
  <c r="H372" i="9"/>
  <c r="I372" i="9"/>
  <c r="H373" i="9"/>
  <c r="I373" i="9"/>
  <c r="H374" i="9"/>
  <c r="I374" i="9"/>
  <c r="H375" i="9"/>
  <c r="I375" i="9"/>
  <c r="H376" i="9"/>
  <c r="I376" i="9"/>
  <c r="H377" i="9"/>
  <c r="I377" i="9"/>
  <c r="H378" i="9"/>
  <c r="I378" i="9"/>
  <c r="H379" i="9"/>
  <c r="I379" i="9"/>
  <c r="H380" i="9"/>
  <c r="I380" i="9"/>
  <c r="H381" i="9"/>
  <c r="I381" i="9"/>
  <c r="H382" i="9"/>
  <c r="I382" i="9"/>
  <c r="H383" i="9"/>
  <c r="I383" i="9"/>
  <c r="H384" i="9"/>
  <c r="I384" i="9"/>
  <c r="H385" i="9"/>
  <c r="I385" i="9"/>
  <c r="H386" i="9"/>
  <c r="I386" i="9"/>
  <c r="H387" i="9"/>
  <c r="I387" i="9"/>
  <c r="H388" i="9"/>
  <c r="I388" i="9"/>
  <c r="H389" i="9"/>
  <c r="I389" i="9"/>
  <c r="H390" i="9"/>
  <c r="I390" i="9"/>
  <c r="H391" i="9"/>
  <c r="I391" i="9"/>
  <c r="H392" i="9"/>
  <c r="I392" i="9"/>
  <c r="H393" i="9"/>
  <c r="I393" i="9"/>
  <c r="H394" i="9"/>
  <c r="I394" i="9"/>
  <c r="H395" i="9"/>
  <c r="I395" i="9"/>
  <c r="H396" i="9"/>
  <c r="I396" i="9"/>
  <c r="H397" i="9"/>
  <c r="I397" i="9"/>
  <c r="H398" i="9"/>
  <c r="I398" i="9"/>
  <c r="H399" i="9"/>
  <c r="I399" i="9"/>
  <c r="H400" i="9"/>
  <c r="I400" i="9"/>
  <c r="H401" i="9"/>
  <c r="I401" i="9"/>
  <c r="H402" i="9"/>
  <c r="I402" i="9"/>
  <c r="H403" i="9"/>
  <c r="I403" i="9"/>
  <c r="H404" i="9"/>
  <c r="I404" i="9"/>
  <c r="H405" i="9"/>
  <c r="I405" i="9"/>
  <c r="H406" i="9"/>
  <c r="I406" i="9"/>
  <c r="H407" i="9"/>
  <c r="I407" i="9"/>
  <c r="H408" i="9"/>
  <c r="I408" i="9"/>
  <c r="H409" i="9"/>
  <c r="I409" i="9"/>
  <c r="H410" i="9"/>
  <c r="I410" i="9"/>
  <c r="H411" i="9"/>
  <c r="I411" i="9"/>
  <c r="H412" i="9"/>
  <c r="I412" i="9"/>
  <c r="H413" i="9"/>
  <c r="I413" i="9"/>
  <c r="H414" i="9"/>
  <c r="I414" i="9"/>
  <c r="H415" i="9"/>
  <c r="I415" i="9"/>
  <c r="H416" i="9"/>
  <c r="I416" i="9"/>
  <c r="H417" i="9"/>
  <c r="I417" i="9"/>
  <c r="H418" i="9"/>
  <c r="I418" i="9"/>
  <c r="H419" i="9"/>
  <c r="I419" i="9"/>
  <c r="H420" i="9"/>
  <c r="I420" i="9"/>
  <c r="H421" i="9"/>
  <c r="I421" i="9"/>
  <c r="H422" i="9"/>
  <c r="I422" i="9"/>
  <c r="H423" i="9"/>
  <c r="I423" i="9"/>
  <c r="H424" i="9"/>
  <c r="I424" i="9"/>
  <c r="H425" i="9"/>
  <c r="I425" i="9"/>
  <c r="H426" i="9"/>
  <c r="I426" i="9"/>
  <c r="H427" i="9"/>
  <c r="I427" i="9"/>
  <c r="H428" i="9"/>
  <c r="I428" i="9"/>
  <c r="H429" i="9"/>
  <c r="I429" i="9"/>
  <c r="H430" i="9"/>
  <c r="I430" i="9"/>
  <c r="H431" i="9"/>
  <c r="I431" i="9"/>
  <c r="H432" i="9"/>
  <c r="I432" i="9"/>
  <c r="H433" i="9"/>
  <c r="I433" i="9"/>
  <c r="H434" i="9"/>
  <c r="I434" i="9"/>
  <c r="H435" i="9"/>
  <c r="I435" i="9"/>
  <c r="H436" i="9"/>
  <c r="I436" i="9"/>
  <c r="H437" i="9"/>
  <c r="I437" i="9"/>
  <c r="H438" i="9"/>
  <c r="I438" i="9"/>
  <c r="H439" i="9"/>
  <c r="I439" i="9"/>
  <c r="H440" i="9"/>
  <c r="I440" i="9"/>
  <c r="H441" i="9"/>
  <c r="I441" i="9"/>
  <c r="H442" i="9"/>
  <c r="I442" i="9"/>
  <c r="H443" i="9"/>
  <c r="I443" i="9"/>
  <c r="H444" i="9"/>
  <c r="I444" i="9"/>
  <c r="H445" i="9"/>
  <c r="I445" i="9"/>
  <c r="H446" i="9"/>
  <c r="I446" i="9"/>
  <c r="H447" i="9"/>
  <c r="I447" i="9"/>
  <c r="H448" i="9"/>
  <c r="I448" i="9"/>
  <c r="H449" i="9"/>
  <c r="I449" i="9"/>
  <c r="H450" i="9"/>
  <c r="I450" i="9"/>
  <c r="H451" i="9"/>
  <c r="I451" i="9"/>
  <c r="H452" i="9"/>
  <c r="I452" i="9"/>
  <c r="H453" i="9"/>
  <c r="I453" i="9"/>
  <c r="H454" i="9"/>
  <c r="I454" i="9"/>
  <c r="H455" i="9"/>
  <c r="I455" i="9"/>
  <c r="H456" i="9"/>
  <c r="I456" i="9"/>
  <c r="H457" i="9"/>
  <c r="I457" i="9"/>
  <c r="H458" i="9"/>
  <c r="I458" i="9"/>
  <c r="H459" i="9"/>
  <c r="I459" i="9"/>
  <c r="H460" i="9"/>
  <c r="I460" i="9"/>
  <c r="H461" i="9"/>
  <c r="I461" i="9"/>
  <c r="H462" i="9"/>
  <c r="I462" i="9"/>
  <c r="H463" i="9"/>
  <c r="I463" i="9"/>
  <c r="H464" i="9"/>
  <c r="I464" i="9"/>
  <c r="H465" i="9"/>
  <c r="I465" i="9"/>
  <c r="H466" i="9"/>
  <c r="I466" i="9"/>
  <c r="H467" i="9"/>
  <c r="I467" i="9"/>
  <c r="H468" i="9"/>
  <c r="I468" i="9"/>
  <c r="H469" i="9"/>
  <c r="I469" i="9"/>
  <c r="H470" i="9"/>
  <c r="I470" i="9"/>
  <c r="H471" i="9"/>
  <c r="I471" i="9"/>
  <c r="H472" i="9"/>
  <c r="I472" i="9"/>
  <c r="H473" i="9"/>
  <c r="I473" i="9"/>
  <c r="H474" i="9"/>
  <c r="I474" i="9"/>
  <c r="H475" i="9"/>
  <c r="I475" i="9"/>
  <c r="H476" i="9"/>
  <c r="I476" i="9"/>
  <c r="H477" i="9"/>
  <c r="I477" i="9"/>
  <c r="H478" i="9"/>
  <c r="I478" i="9"/>
  <c r="H479" i="9"/>
  <c r="I479" i="9"/>
  <c r="H480" i="9"/>
  <c r="I480" i="9"/>
  <c r="H481" i="9"/>
  <c r="I481" i="9"/>
  <c r="H482" i="9"/>
  <c r="I482" i="9"/>
  <c r="H483" i="9"/>
  <c r="I483" i="9"/>
  <c r="H484" i="9"/>
  <c r="I484" i="9"/>
  <c r="H485" i="9"/>
  <c r="I485" i="9"/>
  <c r="H486" i="9"/>
  <c r="I486" i="9"/>
  <c r="H487" i="9"/>
  <c r="I487" i="9"/>
  <c r="H488" i="9"/>
  <c r="I488" i="9"/>
  <c r="H489" i="9"/>
  <c r="I489" i="9"/>
  <c r="H490" i="9"/>
  <c r="I490" i="9"/>
  <c r="H491" i="9"/>
  <c r="I491" i="9"/>
  <c r="H492" i="9"/>
  <c r="I492" i="9"/>
  <c r="H493" i="9"/>
  <c r="I493" i="9"/>
  <c r="H494" i="9"/>
  <c r="I494" i="9"/>
  <c r="H495" i="9"/>
  <c r="I495" i="9"/>
  <c r="H496" i="9"/>
  <c r="I496" i="9"/>
  <c r="H497" i="9"/>
  <c r="I497" i="9"/>
  <c r="H498" i="9"/>
  <c r="I498" i="9"/>
  <c r="H499" i="9"/>
  <c r="I499" i="9"/>
  <c r="H500" i="9"/>
  <c r="I500" i="9"/>
  <c r="H501" i="9"/>
  <c r="I501" i="9"/>
  <c r="H502" i="9"/>
  <c r="I502" i="9"/>
  <c r="H503" i="9"/>
  <c r="I503" i="9"/>
  <c r="H504" i="9"/>
  <c r="I504" i="9"/>
  <c r="H505" i="9"/>
  <c r="I505" i="9"/>
  <c r="H506" i="9"/>
  <c r="I506" i="9"/>
  <c r="H507" i="9"/>
  <c r="I507" i="9"/>
  <c r="H508" i="9"/>
  <c r="I508" i="9"/>
  <c r="H509" i="9"/>
  <c r="I509" i="9"/>
  <c r="H510" i="9"/>
  <c r="I510" i="9"/>
  <c r="H511" i="9"/>
  <c r="I511" i="9"/>
  <c r="H512" i="9"/>
  <c r="I512" i="9"/>
  <c r="H513" i="9"/>
  <c r="I513" i="9"/>
  <c r="H514" i="9"/>
  <c r="I514" i="9"/>
  <c r="H515" i="9"/>
  <c r="I515" i="9"/>
  <c r="H516" i="9"/>
  <c r="I516" i="9"/>
  <c r="H517" i="9"/>
  <c r="I517" i="9"/>
  <c r="H518" i="9"/>
  <c r="I518" i="9"/>
  <c r="H519" i="9"/>
  <c r="I519" i="9"/>
  <c r="H520" i="9"/>
  <c r="I520" i="9"/>
  <c r="H521" i="9"/>
  <c r="I521" i="9"/>
  <c r="H522" i="9"/>
  <c r="I522" i="9"/>
  <c r="H523" i="9"/>
  <c r="I523" i="9"/>
  <c r="H524" i="9"/>
  <c r="I524" i="9"/>
  <c r="H525" i="9"/>
  <c r="I525" i="9"/>
  <c r="H526" i="9"/>
  <c r="I526" i="9"/>
  <c r="H527" i="9"/>
  <c r="I527" i="9"/>
  <c r="H528" i="9"/>
  <c r="I528" i="9"/>
  <c r="H529" i="9"/>
  <c r="I529" i="9"/>
  <c r="H530" i="9"/>
  <c r="I530" i="9"/>
  <c r="H531" i="9"/>
  <c r="I531" i="9"/>
  <c r="H532" i="9"/>
  <c r="I532" i="9"/>
  <c r="H533" i="9"/>
  <c r="I533" i="9"/>
  <c r="H534" i="9"/>
  <c r="I534" i="9"/>
  <c r="H535" i="9"/>
  <c r="I535" i="9"/>
  <c r="H536" i="9"/>
  <c r="I536" i="9"/>
  <c r="H537" i="9"/>
  <c r="I537" i="9"/>
  <c r="H538" i="9"/>
  <c r="I538" i="9"/>
  <c r="H539" i="9"/>
  <c r="I539" i="9"/>
  <c r="H540" i="9"/>
  <c r="I540" i="9"/>
  <c r="H541" i="9"/>
  <c r="I541" i="9"/>
  <c r="H542" i="9"/>
  <c r="I542" i="9"/>
  <c r="H543" i="9"/>
  <c r="I543" i="9"/>
  <c r="H544" i="9"/>
  <c r="I544" i="9"/>
  <c r="H545" i="9"/>
  <c r="I545" i="9"/>
  <c r="H546" i="9"/>
  <c r="I546" i="9"/>
  <c r="H547" i="9"/>
  <c r="I547" i="9"/>
  <c r="H548" i="9"/>
  <c r="I548" i="9"/>
  <c r="H549" i="9"/>
  <c r="I549" i="9"/>
  <c r="H550" i="9"/>
  <c r="I550" i="9"/>
  <c r="H551" i="9"/>
  <c r="I551" i="9"/>
  <c r="H552" i="9"/>
  <c r="I552" i="9"/>
  <c r="H553" i="9"/>
  <c r="I553" i="9"/>
  <c r="H554" i="9"/>
  <c r="I554" i="9"/>
  <c r="H555" i="9"/>
  <c r="I555" i="9"/>
  <c r="H556" i="9"/>
  <c r="I556" i="9"/>
  <c r="H557" i="9"/>
  <c r="I557" i="9"/>
  <c r="H558" i="9"/>
  <c r="I558" i="9"/>
  <c r="H559" i="9"/>
  <c r="I559" i="9"/>
  <c r="H560" i="9"/>
  <c r="I560" i="9"/>
  <c r="H561" i="9"/>
  <c r="I561" i="9"/>
  <c r="H562" i="9"/>
  <c r="I562" i="9"/>
  <c r="H563" i="9"/>
  <c r="I563" i="9"/>
  <c r="H564" i="9"/>
  <c r="I564" i="9"/>
  <c r="H565" i="9"/>
  <c r="I565" i="9"/>
  <c r="H566" i="9"/>
  <c r="I566" i="9"/>
  <c r="H567" i="9"/>
  <c r="I567" i="9"/>
  <c r="H568" i="9"/>
  <c r="I568" i="9"/>
  <c r="H569" i="9"/>
  <c r="I569" i="9"/>
  <c r="H570" i="9"/>
  <c r="I570" i="9"/>
  <c r="H571" i="9"/>
  <c r="I571" i="9"/>
  <c r="H572" i="9"/>
  <c r="I572" i="9"/>
  <c r="H573" i="9"/>
  <c r="I573" i="9"/>
  <c r="H574" i="9"/>
  <c r="I574" i="9"/>
  <c r="H575" i="9"/>
  <c r="I575" i="9"/>
  <c r="H576" i="9"/>
  <c r="I576" i="9"/>
  <c r="H577" i="9"/>
  <c r="I577" i="9"/>
  <c r="H578" i="9"/>
  <c r="I578" i="9"/>
  <c r="H579" i="9"/>
  <c r="I579" i="9"/>
  <c r="H580" i="9"/>
  <c r="I580" i="9"/>
  <c r="H581" i="9"/>
  <c r="I581" i="9"/>
  <c r="H582" i="9"/>
  <c r="I582" i="9"/>
  <c r="H583" i="9"/>
  <c r="I583" i="9"/>
  <c r="H584" i="9"/>
  <c r="I584" i="9"/>
  <c r="H585" i="9"/>
  <c r="I585" i="9"/>
  <c r="H586" i="9"/>
  <c r="I586" i="9"/>
  <c r="H587" i="9"/>
  <c r="I587" i="9"/>
  <c r="H588" i="9"/>
  <c r="I588" i="9"/>
  <c r="H589" i="9"/>
  <c r="I589" i="9"/>
  <c r="H590" i="9"/>
  <c r="I590" i="9"/>
  <c r="H591" i="9"/>
  <c r="I591" i="9"/>
  <c r="H592" i="9"/>
  <c r="I592" i="9"/>
  <c r="H593" i="9"/>
  <c r="I593" i="9"/>
  <c r="H594" i="9"/>
  <c r="I594" i="9"/>
  <c r="H595" i="9"/>
  <c r="I595" i="9"/>
  <c r="H596" i="9"/>
  <c r="I596" i="9"/>
  <c r="H597" i="9"/>
  <c r="I597" i="9"/>
  <c r="H598" i="9"/>
  <c r="I598" i="9"/>
  <c r="H599" i="9"/>
  <c r="I599" i="9"/>
  <c r="H600" i="9"/>
  <c r="I600" i="9"/>
  <c r="H601" i="9"/>
  <c r="I601" i="9"/>
  <c r="H602" i="9"/>
  <c r="I602" i="9"/>
  <c r="H603" i="9"/>
  <c r="I603" i="9"/>
  <c r="H604" i="9"/>
  <c r="I604" i="9"/>
  <c r="H605" i="9"/>
  <c r="I605" i="9"/>
  <c r="H606" i="9"/>
  <c r="I606" i="9"/>
  <c r="H607" i="9"/>
  <c r="I607" i="9"/>
  <c r="H608" i="9"/>
  <c r="I608" i="9"/>
  <c r="H609" i="9"/>
  <c r="I609" i="9"/>
  <c r="H610" i="9"/>
  <c r="I610" i="9"/>
  <c r="H611" i="9"/>
  <c r="I611" i="9"/>
  <c r="H612" i="9"/>
  <c r="I612" i="9"/>
  <c r="H613" i="9"/>
  <c r="I613" i="9"/>
  <c r="H614" i="9"/>
  <c r="I614" i="9"/>
  <c r="H615" i="9"/>
  <c r="I615" i="9"/>
  <c r="H616" i="9"/>
  <c r="I616" i="9"/>
  <c r="H617" i="9"/>
  <c r="I617" i="9"/>
  <c r="H618" i="9"/>
  <c r="I618" i="9"/>
  <c r="H619" i="9"/>
  <c r="I619" i="9"/>
  <c r="H620" i="9"/>
  <c r="I620" i="9"/>
  <c r="H621" i="9"/>
  <c r="I621" i="9"/>
  <c r="H622" i="9"/>
  <c r="I622" i="9"/>
  <c r="H623" i="9"/>
  <c r="I623" i="9"/>
  <c r="H624" i="9"/>
  <c r="I624" i="9"/>
  <c r="H625" i="9"/>
  <c r="I625" i="9"/>
  <c r="H626" i="9"/>
  <c r="I626" i="9"/>
  <c r="H627" i="9"/>
  <c r="I627" i="9"/>
  <c r="H628" i="9"/>
  <c r="I628" i="9"/>
  <c r="H629" i="9"/>
  <c r="I629" i="9"/>
  <c r="H630" i="9"/>
  <c r="I630" i="9"/>
  <c r="H631" i="9"/>
  <c r="I631" i="9"/>
  <c r="H632" i="9"/>
  <c r="I632" i="9"/>
  <c r="H633" i="9"/>
  <c r="I633" i="9"/>
  <c r="H634" i="9"/>
  <c r="I634" i="9"/>
  <c r="H635" i="9"/>
  <c r="I635" i="9"/>
  <c r="H636" i="9"/>
  <c r="I636" i="9"/>
  <c r="H637" i="9"/>
  <c r="I637" i="9"/>
  <c r="H638" i="9"/>
  <c r="I638" i="9"/>
  <c r="H639" i="9"/>
  <c r="I639" i="9"/>
  <c r="H640" i="9"/>
  <c r="I640" i="9"/>
  <c r="H641" i="9"/>
  <c r="I641" i="9"/>
  <c r="H642" i="9"/>
  <c r="I642" i="9"/>
  <c r="H643" i="9"/>
  <c r="I643" i="9"/>
  <c r="H644" i="9"/>
  <c r="I644" i="9"/>
  <c r="H645" i="9"/>
  <c r="I645" i="9"/>
  <c r="H646" i="9"/>
  <c r="I646" i="9"/>
  <c r="H647" i="9"/>
  <c r="I647" i="9"/>
  <c r="H648" i="9"/>
  <c r="I648" i="9"/>
  <c r="H649" i="9"/>
  <c r="I649" i="9"/>
  <c r="H650" i="9"/>
  <c r="I650" i="9"/>
  <c r="H651" i="9"/>
  <c r="I651" i="9"/>
  <c r="H652" i="9"/>
  <c r="I652" i="9"/>
  <c r="H653" i="9"/>
  <c r="I653" i="9"/>
  <c r="H654" i="9"/>
  <c r="I654" i="9"/>
  <c r="H655" i="9"/>
  <c r="I655" i="9"/>
  <c r="H656" i="9"/>
  <c r="I656" i="9"/>
  <c r="H657" i="9"/>
  <c r="I657" i="9"/>
  <c r="H658" i="9"/>
  <c r="I658" i="9"/>
  <c r="H659" i="9"/>
  <c r="I659" i="9"/>
  <c r="H660" i="9"/>
  <c r="I660" i="9"/>
  <c r="H661" i="9"/>
  <c r="I661" i="9"/>
  <c r="H662" i="9"/>
  <c r="I662" i="9"/>
  <c r="H663" i="9"/>
  <c r="I663" i="9"/>
  <c r="H664" i="9"/>
  <c r="I664" i="9"/>
  <c r="H665" i="9"/>
  <c r="I665" i="9"/>
  <c r="H666" i="9"/>
  <c r="I666" i="9"/>
  <c r="H667" i="9"/>
  <c r="I667" i="9"/>
  <c r="H668" i="9"/>
  <c r="I668" i="9"/>
  <c r="H669" i="9"/>
  <c r="I669" i="9"/>
  <c r="H670" i="9"/>
  <c r="I670" i="9"/>
  <c r="H671" i="9"/>
  <c r="I671" i="9"/>
  <c r="H672" i="9"/>
  <c r="I672" i="9"/>
  <c r="H673" i="9"/>
  <c r="I673" i="9"/>
  <c r="H674" i="9"/>
  <c r="I674" i="9"/>
  <c r="H675" i="9"/>
  <c r="I675" i="9"/>
  <c r="H676" i="9"/>
  <c r="I676" i="9"/>
  <c r="H677" i="9"/>
  <c r="I677" i="9"/>
  <c r="H678" i="9"/>
  <c r="I678" i="9"/>
  <c r="H679" i="9"/>
  <c r="I679" i="9"/>
  <c r="H680" i="9"/>
  <c r="I680" i="9"/>
  <c r="H681" i="9"/>
  <c r="I681" i="9"/>
  <c r="H682" i="9"/>
  <c r="I682" i="9"/>
  <c r="H683" i="9"/>
  <c r="I683" i="9"/>
  <c r="H684" i="9"/>
  <c r="I684" i="9"/>
  <c r="H685" i="9"/>
  <c r="I685" i="9"/>
  <c r="H686" i="9"/>
  <c r="I686" i="9"/>
  <c r="H687" i="9"/>
  <c r="I687" i="9"/>
  <c r="H688" i="9"/>
  <c r="I688" i="9"/>
  <c r="H689" i="9"/>
  <c r="I689" i="9"/>
  <c r="H690" i="9"/>
  <c r="I690" i="9"/>
  <c r="H691" i="9"/>
  <c r="I691" i="9"/>
  <c r="H692" i="9"/>
  <c r="I692" i="9"/>
  <c r="H693" i="9"/>
  <c r="I693" i="9"/>
  <c r="H694" i="9"/>
  <c r="I694" i="9"/>
  <c r="H695" i="9"/>
  <c r="I695" i="9"/>
  <c r="H696" i="9"/>
  <c r="I696" i="9"/>
  <c r="H697" i="9"/>
  <c r="I697" i="9"/>
  <c r="H698" i="9"/>
  <c r="I698" i="9"/>
  <c r="H699" i="9"/>
  <c r="I699" i="9"/>
  <c r="H700" i="9"/>
  <c r="I700" i="9"/>
  <c r="H701" i="9"/>
  <c r="I701" i="9"/>
  <c r="H702" i="9"/>
  <c r="I702" i="9"/>
  <c r="H703" i="9"/>
  <c r="I703" i="9"/>
  <c r="H704" i="9"/>
  <c r="I704" i="9"/>
  <c r="H705" i="9"/>
  <c r="I705" i="9"/>
  <c r="H706" i="9"/>
  <c r="I706" i="9"/>
  <c r="H707" i="9"/>
  <c r="I707" i="9"/>
  <c r="H708" i="9"/>
  <c r="I708" i="9"/>
  <c r="H709" i="9"/>
  <c r="I709" i="9"/>
  <c r="H710" i="9"/>
  <c r="I710" i="9"/>
  <c r="H711" i="9"/>
  <c r="I711" i="9"/>
  <c r="H712" i="9"/>
  <c r="I712" i="9"/>
  <c r="H713" i="9"/>
  <c r="I713" i="9"/>
  <c r="H714" i="9"/>
  <c r="I714" i="9"/>
  <c r="H715" i="9"/>
  <c r="I715" i="9"/>
  <c r="H716" i="9"/>
  <c r="I716" i="9"/>
  <c r="H717" i="9"/>
  <c r="I717" i="9"/>
  <c r="H718" i="9"/>
  <c r="I718" i="9"/>
  <c r="H719" i="9"/>
  <c r="I719" i="9"/>
  <c r="H720" i="9"/>
  <c r="I720" i="9"/>
  <c r="H721" i="9"/>
  <c r="I721" i="9"/>
  <c r="H722" i="9"/>
  <c r="I722" i="9"/>
  <c r="H723" i="9"/>
  <c r="I723" i="9"/>
  <c r="H724" i="9"/>
  <c r="I724" i="9"/>
  <c r="H725" i="9"/>
  <c r="I725" i="9"/>
  <c r="H726" i="9"/>
  <c r="I726" i="9"/>
  <c r="H727" i="9"/>
  <c r="I727" i="9"/>
  <c r="H728" i="9"/>
  <c r="I728" i="9"/>
  <c r="H729" i="9"/>
  <c r="I729" i="9"/>
  <c r="H730" i="9"/>
  <c r="I730" i="9"/>
  <c r="H731" i="9"/>
  <c r="I731" i="9"/>
  <c r="H732" i="9"/>
  <c r="I732" i="9"/>
  <c r="H733" i="9"/>
  <c r="I733" i="9"/>
  <c r="H734" i="9"/>
  <c r="I734" i="9"/>
  <c r="H735" i="9"/>
  <c r="I735" i="9"/>
  <c r="H736" i="9"/>
  <c r="I736" i="9"/>
  <c r="H737" i="9"/>
  <c r="I737" i="9"/>
  <c r="H738" i="9"/>
  <c r="I738" i="9"/>
  <c r="H739" i="9"/>
  <c r="I739" i="9"/>
  <c r="H740" i="9"/>
  <c r="I740" i="9"/>
  <c r="H741" i="9"/>
  <c r="I741" i="9"/>
  <c r="H742" i="9"/>
  <c r="I742" i="9"/>
  <c r="H743" i="9"/>
  <c r="I743" i="9"/>
  <c r="H744" i="9"/>
  <c r="I744" i="9"/>
  <c r="H745" i="9"/>
  <c r="I745" i="9"/>
  <c r="H746" i="9"/>
  <c r="I746" i="9"/>
  <c r="H747" i="9"/>
  <c r="I747" i="9"/>
  <c r="H748" i="9"/>
  <c r="I748" i="9"/>
  <c r="H749" i="9"/>
  <c r="I749" i="9"/>
  <c r="H750" i="9"/>
  <c r="I750" i="9"/>
  <c r="H751" i="9"/>
  <c r="I751" i="9"/>
  <c r="H752" i="9"/>
  <c r="I752" i="9"/>
  <c r="H753" i="9"/>
  <c r="I753" i="9"/>
  <c r="H754" i="9"/>
  <c r="I754" i="9"/>
  <c r="H755" i="9"/>
  <c r="I755" i="9"/>
  <c r="H756" i="9"/>
  <c r="I756" i="9"/>
  <c r="H757" i="9"/>
  <c r="I757" i="9"/>
  <c r="H758" i="9"/>
  <c r="I758" i="9"/>
  <c r="H759" i="9"/>
  <c r="I759" i="9"/>
  <c r="H760" i="9"/>
  <c r="I760" i="9"/>
  <c r="H761" i="9"/>
  <c r="I761" i="9"/>
  <c r="H762" i="9"/>
  <c r="I762" i="9"/>
  <c r="H763" i="9"/>
  <c r="I763" i="9"/>
  <c r="H764" i="9"/>
  <c r="I764" i="9"/>
  <c r="H765" i="9"/>
  <c r="I765" i="9"/>
  <c r="H766" i="9"/>
  <c r="I766" i="9"/>
  <c r="H767" i="9"/>
  <c r="I767" i="9"/>
  <c r="H768" i="9"/>
  <c r="I768" i="9"/>
  <c r="H769" i="9"/>
  <c r="I769" i="9"/>
  <c r="H770" i="9"/>
  <c r="I770" i="9"/>
  <c r="H771" i="9"/>
  <c r="I771" i="9"/>
  <c r="H772" i="9"/>
  <c r="I772" i="9"/>
  <c r="H773" i="9"/>
  <c r="I773" i="9"/>
  <c r="H774" i="9"/>
  <c r="I774" i="9"/>
  <c r="H775" i="9"/>
  <c r="I775" i="9"/>
  <c r="H776" i="9"/>
  <c r="I776" i="9"/>
  <c r="H777" i="9"/>
  <c r="I777" i="9"/>
  <c r="H778" i="9"/>
  <c r="I778" i="9"/>
  <c r="H779" i="9"/>
  <c r="I779" i="9"/>
  <c r="H780" i="9"/>
  <c r="I780" i="9"/>
  <c r="H781" i="9"/>
  <c r="I781" i="9"/>
  <c r="H782" i="9"/>
  <c r="I782" i="9"/>
  <c r="H783" i="9"/>
  <c r="I783" i="9"/>
  <c r="H784" i="9"/>
  <c r="I784" i="9"/>
  <c r="H785" i="9"/>
  <c r="I785" i="9"/>
  <c r="H786" i="9"/>
  <c r="I786" i="9"/>
  <c r="H787" i="9"/>
  <c r="I787" i="9"/>
  <c r="H788" i="9"/>
  <c r="I788" i="9"/>
  <c r="H789" i="9"/>
  <c r="I789" i="9"/>
  <c r="H790" i="9"/>
  <c r="I790" i="9"/>
  <c r="H791" i="9"/>
  <c r="I791" i="9"/>
  <c r="H792" i="9"/>
  <c r="I792" i="9"/>
  <c r="H793" i="9"/>
  <c r="I793" i="9"/>
  <c r="H794" i="9"/>
  <c r="I794" i="9"/>
  <c r="H795" i="9"/>
  <c r="I795" i="9"/>
  <c r="H796" i="9"/>
  <c r="I796" i="9"/>
  <c r="H797" i="9"/>
  <c r="I797" i="9"/>
  <c r="H798" i="9"/>
  <c r="I798" i="9"/>
  <c r="H799" i="9"/>
  <c r="I799" i="9"/>
  <c r="H800" i="9"/>
  <c r="I800" i="9"/>
  <c r="H801" i="9"/>
  <c r="I801" i="9"/>
  <c r="H802" i="9"/>
  <c r="I802" i="9"/>
  <c r="H803" i="9"/>
  <c r="I803" i="9"/>
  <c r="H804" i="9"/>
  <c r="I804" i="9"/>
  <c r="H805" i="9"/>
  <c r="I805" i="9"/>
  <c r="H806" i="9"/>
  <c r="I806" i="9"/>
  <c r="H807" i="9"/>
  <c r="I807" i="9"/>
  <c r="H808" i="9"/>
  <c r="I808" i="9"/>
  <c r="H809" i="9"/>
  <c r="I809" i="9"/>
  <c r="H810" i="9"/>
  <c r="I810" i="9"/>
  <c r="H811" i="9"/>
  <c r="I811" i="9"/>
  <c r="H812" i="9"/>
  <c r="I812" i="9"/>
  <c r="H813" i="9"/>
  <c r="I813" i="9"/>
  <c r="H814" i="9"/>
  <c r="I814" i="9"/>
  <c r="H815" i="9"/>
  <c r="I815" i="9"/>
  <c r="H816" i="9"/>
  <c r="I816" i="9"/>
  <c r="H817" i="9"/>
  <c r="I817" i="9"/>
  <c r="H818" i="9"/>
  <c r="I818" i="9"/>
  <c r="H819" i="9"/>
  <c r="I819" i="9"/>
  <c r="H820" i="9"/>
  <c r="I820" i="9"/>
  <c r="H821" i="9"/>
  <c r="I821" i="9"/>
  <c r="H822" i="9"/>
  <c r="I822" i="9"/>
  <c r="H823" i="9"/>
  <c r="I823" i="9"/>
  <c r="H824" i="9"/>
  <c r="I824" i="9"/>
  <c r="H825" i="9"/>
  <c r="I825" i="9"/>
  <c r="H826" i="9"/>
  <c r="I826" i="9"/>
  <c r="H827" i="9"/>
  <c r="I827" i="9"/>
  <c r="H828" i="9"/>
  <c r="I828" i="9"/>
  <c r="H829" i="9"/>
  <c r="I829" i="9"/>
  <c r="H830" i="9"/>
  <c r="I830" i="9"/>
  <c r="H831" i="9"/>
  <c r="I831" i="9"/>
  <c r="H832" i="9"/>
  <c r="I832" i="9"/>
  <c r="H833" i="9"/>
  <c r="I833" i="9"/>
  <c r="H834" i="9"/>
  <c r="I834" i="9"/>
  <c r="H835" i="9"/>
  <c r="I835" i="9"/>
  <c r="H836" i="9"/>
  <c r="I836" i="9"/>
  <c r="H837" i="9"/>
  <c r="I837" i="9"/>
  <c r="H838" i="9"/>
  <c r="I838" i="9"/>
  <c r="H839" i="9"/>
  <c r="I839" i="9"/>
  <c r="H840" i="9"/>
  <c r="I840" i="9"/>
  <c r="H841" i="9"/>
  <c r="I841" i="9"/>
  <c r="H842" i="9"/>
  <c r="I842" i="9"/>
  <c r="H843" i="9"/>
  <c r="I843" i="9"/>
  <c r="H844" i="9"/>
  <c r="I844" i="9"/>
  <c r="H845" i="9"/>
  <c r="I845" i="9"/>
  <c r="H846" i="9"/>
  <c r="I846" i="9"/>
  <c r="H847" i="9"/>
  <c r="I847" i="9"/>
  <c r="H848" i="9"/>
  <c r="I848" i="9"/>
  <c r="H849" i="9"/>
  <c r="I849" i="9"/>
  <c r="H850" i="9"/>
  <c r="I850" i="9"/>
  <c r="H851" i="9"/>
  <c r="I851" i="9"/>
  <c r="H852" i="9"/>
  <c r="I852" i="9"/>
  <c r="H853" i="9"/>
  <c r="I853" i="9"/>
  <c r="H854" i="9"/>
  <c r="I854" i="9"/>
  <c r="H855" i="9"/>
  <c r="I855" i="9"/>
  <c r="H856" i="9"/>
  <c r="I856" i="9"/>
  <c r="H857" i="9"/>
  <c r="I857" i="9"/>
  <c r="H858" i="9"/>
  <c r="I858" i="9"/>
  <c r="H859" i="9"/>
  <c r="I859" i="9"/>
  <c r="H860" i="9"/>
  <c r="I860" i="9"/>
  <c r="H861" i="9"/>
  <c r="I861" i="9"/>
  <c r="H862" i="9"/>
  <c r="I862" i="9"/>
  <c r="H863" i="9"/>
  <c r="I863" i="9"/>
  <c r="H864" i="9"/>
  <c r="I864" i="9"/>
  <c r="H865" i="9"/>
  <c r="I865" i="9"/>
  <c r="H866" i="9"/>
  <c r="I866" i="9"/>
  <c r="H867" i="9"/>
  <c r="I867" i="9"/>
  <c r="H868" i="9"/>
  <c r="I868" i="9"/>
  <c r="H869" i="9"/>
  <c r="I869" i="9"/>
  <c r="H870" i="9"/>
  <c r="I870" i="9"/>
  <c r="H871" i="9"/>
  <c r="I871" i="9"/>
  <c r="H872" i="9"/>
  <c r="I872" i="9"/>
  <c r="H873" i="9"/>
  <c r="I873" i="9"/>
  <c r="H874" i="9"/>
  <c r="I874" i="9"/>
  <c r="H875" i="9"/>
  <c r="I875" i="9"/>
  <c r="H876" i="9"/>
  <c r="I876" i="9"/>
  <c r="H877" i="9"/>
  <c r="I877" i="9"/>
  <c r="H878" i="9"/>
  <c r="I878" i="9"/>
  <c r="H879" i="9"/>
  <c r="I879" i="9"/>
  <c r="H880" i="9"/>
  <c r="I880" i="9"/>
  <c r="H881" i="9"/>
  <c r="I881" i="9"/>
  <c r="H882" i="9"/>
  <c r="I882" i="9"/>
  <c r="H883" i="9"/>
  <c r="I883" i="9"/>
  <c r="H884" i="9"/>
  <c r="I884" i="9"/>
  <c r="H885" i="9"/>
  <c r="I885" i="9"/>
  <c r="H886" i="9"/>
  <c r="I886" i="9"/>
  <c r="H887" i="9"/>
  <c r="I887" i="9"/>
  <c r="H888" i="9"/>
  <c r="I888" i="9"/>
  <c r="H889" i="9"/>
  <c r="I889" i="9"/>
  <c r="H890" i="9"/>
  <c r="I890" i="9"/>
  <c r="H891" i="9"/>
  <c r="I891" i="9"/>
  <c r="H892" i="9"/>
  <c r="I892" i="9"/>
  <c r="H893" i="9"/>
  <c r="I893" i="9"/>
  <c r="H894" i="9"/>
  <c r="I894" i="9"/>
  <c r="H895" i="9"/>
  <c r="I895" i="9"/>
  <c r="H896" i="9"/>
  <c r="I896" i="9"/>
  <c r="H897" i="9"/>
  <c r="I897" i="9"/>
  <c r="H898" i="9"/>
  <c r="I898" i="9"/>
  <c r="H899" i="9"/>
  <c r="I899" i="9"/>
  <c r="H900" i="9"/>
  <c r="I900" i="9"/>
  <c r="H901" i="9"/>
  <c r="I901" i="9"/>
  <c r="H902" i="9"/>
  <c r="I902" i="9"/>
  <c r="H903" i="9"/>
  <c r="I903" i="9"/>
  <c r="H904" i="9"/>
  <c r="I904" i="9"/>
  <c r="H905" i="9"/>
  <c r="I905" i="9"/>
  <c r="H906" i="9"/>
  <c r="I906" i="9"/>
  <c r="H907" i="9"/>
  <c r="I907" i="9"/>
  <c r="H908" i="9"/>
  <c r="I908" i="9"/>
  <c r="H909" i="9"/>
  <c r="I909" i="9"/>
  <c r="H910" i="9"/>
  <c r="I910" i="9"/>
  <c r="H911" i="9"/>
  <c r="I911" i="9"/>
  <c r="H912" i="9"/>
  <c r="I912" i="9"/>
  <c r="H913" i="9"/>
  <c r="I913" i="9"/>
  <c r="H914" i="9"/>
  <c r="I914" i="9"/>
  <c r="H915" i="9"/>
  <c r="I915" i="9"/>
  <c r="H916" i="9"/>
  <c r="I916" i="9"/>
  <c r="H917" i="9"/>
  <c r="I917" i="9"/>
  <c r="H918" i="9"/>
  <c r="I918" i="9"/>
  <c r="H919" i="9"/>
  <c r="I919" i="9"/>
  <c r="H920" i="9"/>
  <c r="I920" i="9"/>
  <c r="H921" i="9"/>
  <c r="I921" i="9"/>
  <c r="H922" i="9"/>
  <c r="I922" i="9"/>
  <c r="H923" i="9"/>
  <c r="I923" i="9"/>
  <c r="H924" i="9"/>
  <c r="I924" i="9"/>
  <c r="H925" i="9"/>
  <c r="I925" i="9"/>
  <c r="H926" i="9"/>
  <c r="I926" i="9"/>
  <c r="H927" i="9"/>
  <c r="I927" i="9"/>
  <c r="H928" i="9"/>
  <c r="I928" i="9"/>
  <c r="H929" i="9"/>
  <c r="I929" i="9"/>
  <c r="H930" i="9"/>
  <c r="I930" i="9"/>
  <c r="H931" i="9"/>
  <c r="I931" i="9"/>
  <c r="H932" i="9"/>
  <c r="I932" i="9"/>
  <c r="H933" i="9"/>
  <c r="I933" i="9"/>
  <c r="H934" i="9"/>
  <c r="I934" i="9"/>
  <c r="H935" i="9"/>
  <c r="I935" i="9"/>
  <c r="H936" i="9"/>
  <c r="I936" i="9"/>
  <c r="H937" i="9"/>
  <c r="I937" i="9"/>
  <c r="H938" i="9"/>
  <c r="I938" i="9"/>
  <c r="H939" i="9"/>
  <c r="I939" i="9"/>
  <c r="H940" i="9"/>
  <c r="I940" i="9"/>
  <c r="H941" i="9"/>
  <c r="I941" i="9"/>
  <c r="H942" i="9"/>
  <c r="I942" i="9"/>
  <c r="H943" i="9"/>
  <c r="I943" i="9"/>
  <c r="H944" i="9"/>
  <c r="I944" i="9"/>
  <c r="H945" i="9"/>
  <c r="I945" i="9"/>
  <c r="H946" i="9"/>
  <c r="I946" i="9"/>
  <c r="H947" i="9"/>
  <c r="I947" i="9"/>
  <c r="H948" i="9"/>
  <c r="I948" i="9"/>
  <c r="H949" i="9"/>
  <c r="I949" i="9"/>
  <c r="H950" i="9"/>
  <c r="I950" i="9"/>
  <c r="H951" i="9"/>
  <c r="I951" i="9"/>
  <c r="H952" i="9"/>
  <c r="I952" i="9"/>
  <c r="H953" i="9"/>
  <c r="I953" i="9"/>
  <c r="H954" i="9"/>
  <c r="I954" i="9"/>
  <c r="H955" i="9"/>
  <c r="I955" i="9"/>
  <c r="H956" i="9"/>
  <c r="I956" i="9"/>
  <c r="H957" i="9"/>
  <c r="I957" i="9"/>
  <c r="H958" i="9"/>
  <c r="I958" i="9"/>
  <c r="H959" i="9"/>
  <c r="I959" i="9"/>
  <c r="H960" i="9"/>
  <c r="I960" i="9"/>
  <c r="H961" i="9"/>
  <c r="I961" i="9"/>
  <c r="H962" i="9"/>
  <c r="I962" i="9"/>
  <c r="H963" i="9"/>
  <c r="I963" i="9"/>
  <c r="H964" i="9"/>
  <c r="I964" i="9"/>
  <c r="H965" i="9"/>
  <c r="I965" i="9"/>
  <c r="H966" i="9"/>
  <c r="I966" i="9"/>
  <c r="H967" i="9"/>
  <c r="I967" i="9"/>
  <c r="H968" i="9"/>
  <c r="I968" i="9"/>
  <c r="H969" i="9"/>
  <c r="I969" i="9"/>
  <c r="H970" i="9"/>
  <c r="I970" i="9"/>
  <c r="H971" i="9"/>
  <c r="I971" i="9"/>
  <c r="H972" i="9"/>
  <c r="I972" i="9"/>
  <c r="H973" i="9"/>
  <c r="I973" i="9"/>
  <c r="H974" i="9"/>
  <c r="I974" i="9"/>
  <c r="H975" i="9"/>
  <c r="I975" i="9"/>
  <c r="H976" i="9"/>
  <c r="I976" i="9"/>
  <c r="H977" i="9"/>
  <c r="I977" i="9"/>
  <c r="H978" i="9"/>
  <c r="I978" i="9"/>
  <c r="H979" i="9"/>
  <c r="I979" i="9"/>
  <c r="H980" i="9"/>
  <c r="I980" i="9"/>
  <c r="H981" i="9"/>
  <c r="I981" i="9"/>
  <c r="H982" i="9"/>
  <c r="I982" i="9"/>
  <c r="H983" i="9"/>
  <c r="I983" i="9"/>
  <c r="H984" i="9"/>
  <c r="I984" i="9"/>
  <c r="H985" i="9"/>
  <c r="I985" i="9"/>
  <c r="H986" i="9"/>
  <c r="I986" i="9"/>
  <c r="H987" i="9"/>
  <c r="I987" i="9"/>
  <c r="H988" i="9"/>
  <c r="I988" i="9"/>
  <c r="H989" i="9"/>
  <c r="I989" i="9"/>
  <c r="H990" i="9"/>
  <c r="I990" i="9"/>
  <c r="H991" i="9"/>
  <c r="I991" i="9"/>
  <c r="H992" i="9"/>
  <c r="I992" i="9"/>
  <c r="H993" i="9"/>
  <c r="I993" i="9"/>
  <c r="H994" i="9"/>
  <c r="I994" i="9"/>
  <c r="H995" i="9"/>
  <c r="I995" i="9"/>
  <c r="H996" i="9"/>
  <c r="I996" i="9"/>
  <c r="H997" i="9"/>
  <c r="I997" i="9"/>
  <c r="H998" i="9"/>
  <c r="I998" i="9"/>
  <c r="H999" i="9"/>
  <c r="I999" i="9"/>
  <c r="H1000" i="9"/>
  <c r="I1000" i="9"/>
  <c r="H1001" i="9"/>
  <c r="I1001" i="9"/>
  <c r="H1002" i="9"/>
  <c r="I1002" i="9"/>
  <c r="H1003" i="9"/>
  <c r="I1003" i="9"/>
  <c r="H1004" i="9"/>
  <c r="I1004" i="9"/>
  <c r="H1005" i="9"/>
  <c r="I1005" i="9"/>
  <c r="H1006" i="9"/>
  <c r="I1006" i="9"/>
  <c r="H1007" i="9"/>
  <c r="I1007" i="9"/>
  <c r="H1008" i="9"/>
  <c r="I1008" i="9"/>
  <c r="H1009" i="9"/>
  <c r="I1009" i="9"/>
  <c r="H1010" i="9"/>
  <c r="I1010" i="9"/>
  <c r="H1011" i="9"/>
  <c r="I1011" i="9"/>
  <c r="H1012" i="9"/>
  <c r="I1012" i="9"/>
  <c r="H1013" i="9"/>
  <c r="I1013" i="9"/>
  <c r="H1014" i="9"/>
  <c r="I1014" i="9"/>
  <c r="H1015" i="9"/>
  <c r="I1015" i="9"/>
  <c r="H1016" i="9"/>
  <c r="I1016" i="9"/>
  <c r="H1017" i="9"/>
  <c r="I1017" i="9"/>
  <c r="H1018" i="9"/>
  <c r="I1018" i="9"/>
  <c r="H1019" i="9"/>
  <c r="I1019" i="9"/>
  <c r="H1020" i="9"/>
  <c r="I1020" i="9"/>
  <c r="H1021" i="9"/>
  <c r="I1021" i="9"/>
  <c r="H1022" i="9"/>
  <c r="I1022" i="9"/>
  <c r="H1023" i="9"/>
  <c r="I1023" i="9"/>
  <c r="H1024" i="9"/>
  <c r="I1024" i="9"/>
  <c r="H1025" i="9"/>
  <c r="I1025" i="9"/>
  <c r="H1026" i="9"/>
  <c r="I1026" i="9"/>
  <c r="H1027" i="9"/>
  <c r="I1027" i="9"/>
  <c r="H1028" i="9"/>
  <c r="I1028" i="9"/>
  <c r="H1029" i="9"/>
  <c r="I1029" i="9"/>
  <c r="H1030" i="9"/>
  <c r="I1030" i="9"/>
  <c r="H1031" i="9"/>
  <c r="I1031" i="9"/>
  <c r="H1032" i="9"/>
  <c r="I1032" i="9"/>
  <c r="H1033" i="9"/>
  <c r="I1033" i="9"/>
  <c r="H1034" i="9"/>
  <c r="I1034" i="9"/>
  <c r="H1035" i="9"/>
  <c r="I1035" i="9"/>
  <c r="H1036" i="9"/>
  <c r="I1036" i="9"/>
  <c r="H1037" i="9"/>
  <c r="I1037" i="9"/>
  <c r="H1038" i="9"/>
  <c r="I1038" i="9"/>
  <c r="H1039" i="9"/>
  <c r="I1039" i="9"/>
  <c r="H1040" i="9"/>
  <c r="I1040" i="9"/>
  <c r="H1041" i="9"/>
  <c r="I1041" i="9"/>
  <c r="H1042" i="9"/>
  <c r="I1042" i="9"/>
  <c r="H1043" i="9"/>
  <c r="I1043" i="9"/>
  <c r="H1044" i="9"/>
  <c r="I1044" i="9"/>
  <c r="H1045" i="9"/>
  <c r="I1045" i="9"/>
  <c r="H1046" i="9"/>
  <c r="I1046" i="9"/>
  <c r="H1047" i="9"/>
  <c r="I1047" i="9"/>
  <c r="H1048" i="9"/>
  <c r="I1048" i="9"/>
  <c r="H1049" i="9"/>
  <c r="I1049" i="9"/>
  <c r="H1050" i="9"/>
  <c r="I1050" i="9"/>
  <c r="H1051" i="9"/>
  <c r="I1051" i="9"/>
  <c r="H1052" i="9"/>
  <c r="I1052" i="9"/>
  <c r="H1053" i="9"/>
  <c r="I1053" i="9"/>
  <c r="H1054" i="9"/>
  <c r="I1054" i="9"/>
  <c r="H1055" i="9"/>
  <c r="I1055" i="9"/>
  <c r="H1056" i="9"/>
  <c r="I1056" i="9"/>
  <c r="H1057" i="9"/>
  <c r="I1057" i="9"/>
  <c r="H1058" i="9"/>
  <c r="I1058" i="9"/>
  <c r="H1059" i="9"/>
  <c r="I1059" i="9"/>
  <c r="H1060" i="9"/>
  <c r="I1060" i="9"/>
  <c r="H1061" i="9"/>
  <c r="I1061" i="9"/>
  <c r="H1062" i="9"/>
  <c r="I1062" i="9"/>
  <c r="H1063" i="9"/>
  <c r="I1063" i="9"/>
  <c r="H1064" i="9"/>
  <c r="I1064" i="9"/>
  <c r="H1065" i="9"/>
  <c r="I1065" i="9"/>
  <c r="H1066" i="9"/>
  <c r="I1066" i="9"/>
  <c r="H1067" i="9"/>
  <c r="I1067" i="9"/>
  <c r="H1068" i="9"/>
  <c r="I1068" i="9"/>
  <c r="H1069" i="9"/>
  <c r="I1069" i="9"/>
  <c r="H1070" i="9"/>
  <c r="I1070" i="9"/>
  <c r="H1071" i="9"/>
  <c r="I1071" i="9"/>
  <c r="H1072" i="9"/>
  <c r="I1072" i="9"/>
  <c r="H1073" i="9"/>
  <c r="I1073" i="9"/>
  <c r="H1074" i="9"/>
  <c r="I1074" i="9"/>
  <c r="H1075" i="9"/>
  <c r="I1075" i="9"/>
  <c r="H1076" i="9"/>
  <c r="I1076" i="9"/>
  <c r="H1077" i="9"/>
  <c r="I1077" i="9"/>
  <c r="H1078" i="9"/>
  <c r="I1078" i="9"/>
  <c r="H1079" i="9"/>
  <c r="I1079" i="9"/>
  <c r="H1080" i="9"/>
  <c r="I1080" i="9"/>
  <c r="H1081" i="9"/>
  <c r="I1081" i="9"/>
  <c r="H1082" i="9"/>
  <c r="I1082" i="9"/>
  <c r="H1083" i="9"/>
  <c r="I1083" i="9"/>
  <c r="H1084" i="9"/>
  <c r="I1084" i="9"/>
  <c r="H1085" i="9"/>
  <c r="I1085" i="9"/>
  <c r="H1086" i="9"/>
  <c r="I1086" i="9"/>
  <c r="H1087" i="9"/>
  <c r="I1087" i="9"/>
  <c r="H1088" i="9"/>
  <c r="I1088" i="9"/>
  <c r="H1089" i="9"/>
  <c r="I1089" i="9"/>
  <c r="H1090" i="9"/>
  <c r="I1090" i="9"/>
  <c r="H1091" i="9"/>
  <c r="I1091" i="9"/>
  <c r="H1092" i="9"/>
  <c r="I1092" i="9"/>
  <c r="H1093" i="9"/>
  <c r="I1093" i="9"/>
  <c r="H1094" i="9"/>
  <c r="I1094" i="9"/>
  <c r="H1095" i="9"/>
  <c r="I1095" i="9"/>
  <c r="H1096" i="9"/>
  <c r="I1096" i="9"/>
  <c r="H1097" i="9"/>
  <c r="I1097" i="9"/>
  <c r="H1098" i="9"/>
  <c r="I1098" i="9"/>
  <c r="H1099" i="9"/>
  <c r="I1099" i="9"/>
  <c r="H1100" i="9"/>
  <c r="I1100" i="9"/>
  <c r="H1101" i="9"/>
  <c r="I1101" i="9"/>
  <c r="H1102" i="9"/>
  <c r="I1102" i="9"/>
  <c r="H1103" i="9"/>
  <c r="I1103" i="9"/>
  <c r="H1104" i="9"/>
  <c r="I1104" i="9"/>
  <c r="H1105" i="9"/>
  <c r="I1105" i="9"/>
  <c r="H1106" i="9"/>
  <c r="I1106" i="9"/>
  <c r="H1107" i="9"/>
  <c r="I1107" i="9"/>
  <c r="H1108" i="9"/>
  <c r="I1108" i="9"/>
  <c r="H1109" i="9"/>
  <c r="I1109" i="9"/>
  <c r="H1110" i="9"/>
  <c r="I1110" i="9"/>
  <c r="H1111" i="9"/>
  <c r="I1111" i="9"/>
  <c r="H1112" i="9"/>
  <c r="I1112" i="9"/>
  <c r="H1113" i="9"/>
  <c r="I1113" i="9"/>
  <c r="H1114" i="9"/>
  <c r="I1114" i="9"/>
  <c r="H1115" i="9"/>
  <c r="I1115" i="9"/>
  <c r="H1116" i="9"/>
  <c r="I1116" i="9"/>
  <c r="H1117" i="9"/>
  <c r="I1117" i="9"/>
  <c r="H1118" i="9"/>
  <c r="I1118" i="9"/>
  <c r="H1119" i="9"/>
  <c r="I1119" i="9"/>
  <c r="H1120" i="9"/>
  <c r="I1120" i="9"/>
  <c r="H1121" i="9"/>
  <c r="I1121" i="9"/>
  <c r="H1122" i="9"/>
  <c r="I1122" i="9"/>
  <c r="H1123" i="9"/>
  <c r="I1123" i="9"/>
  <c r="H1124" i="9"/>
  <c r="I1124" i="9"/>
  <c r="H1125" i="9"/>
  <c r="I1125" i="9"/>
  <c r="H1126" i="9"/>
  <c r="I1126" i="9"/>
  <c r="H1127" i="9"/>
  <c r="I1127" i="9"/>
  <c r="H1128" i="9"/>
  <c r="I1128" i="9"/>
  <c r="H1129" i="9"/>
  <c r="I1129" i="9"/>
  <c r="H1130" i="9"/>
  <c r="I1130" i="9"/>
  <c r="H1131" i="9"/>
  <c r="I1131" i="9"/>
  <c r="H1132" i="9"/>
  <c r="I1132" i="9"/>
  <c r="H1133" i="9"/>
  <c r="I1133" i="9"/>
  <c r="H1134" i="9"/>
  <c r="I1134" i="9"/>
  <c r="H1135" i="9"/>
  <c r="I1135" i="9"/>
  <c r="H1136" i="9"/>
  <c r="I1136" i="9"/>
  <c r="H1137" i="9"/>
  <c r="I1137" i="9"/>
  <c r="H1138" i="9"/>
  <c r="I1138" i="9"/>
  <c r="H1139" i="9"/>
  <c r="I1139" i="9"/>
  <c r="H1140" i="9"/>
  <c r="I1140" i="9"/>
  <c r="H1141" i="9"/>
  <c r="I1141" i="9"/>
  <c r="H1142" i="9"/>
  <c r="I1142" i="9"/>
  <c r="H1143" i="9"/>
  <c r="I1143" i="9"/>
  <c r="H1144" i="9"/>
  <c r="I1144" i="9"/>
  <c r="H1145" i="9"/>
  <c r="I1145" i="9"/>
  <c r="H1146" i="9"/>
  <c r="I1146" i="9"/>
  <c r="H1147" i="9"/>
  <c r="I1147" i="9"/>
  <c r="H1148" i="9"/>
  <c r="I1148" i="9"/>
  <c r="H1149" i="9"/>
  <c r="I1149" i="9"/>
  <c r="H1150" i="9"/>
  <c r="I1150" i="9"/>
  <c r="H1151" i="9"/>
  <c r="I1151" i="9"/>
  <c r="H1152" i="9"/>
  <c r="I1152" i="9"/>
  <c r="H1153" i="9"/>
  <c r="I1153" i="9"/>
  <c r="H1154" i="9"/>
  <c r="I1154" i="9"/>
  <c r="H1155" i="9"/>
  <c r="I1155" i="9"/>
  <c r="H1156" i="9"/>
  <c r="I1156" i="9"/>
  <c r="H1157" i="9"/>
  <c r="I1157" i="9"/>
  <c r="H1158" i="9"/>
  <c r="I1158" i="9"/>
  <c r="H1159" i="9"/>
  <c r="I1159" i="9"/>
  <c r="H1160" i="9"/>
  <c r="I1160" i="9"/>
  <c r="H1161" i="9"/>
  <c r="I1161" i="9"/>
  <c r="H1162" i="9"/>
  <c r="I1162" i="9"/>
  <c r="H1163" i="9"/>
  <c r="I1163" i="9"/>
  <c r="H1164" i="9"/>
  <c r="I1164" i="9"/>
  <c r="H1165" i="9"/>
  <c r="I1165" i="9"/>
  <c r="H1166" i="9"/>
  <c r="I1166" i="9"/>
  <c r="H1167" i="9"/>
  <c r="I1167" i="9"/>
  <c r="H1168" i="9"/>
  <c r="I1168" i="9"/>
  <c r="H1169" i="9"/>
  <c r="I1169" i="9"/>
  <c r="H1170" i="9"/>
  <c r="I1170" i="9"/>
  <c r="H1171" i="9"/>
  <c r="I1171" i="9"/>
  <c r="H1172" i="9"/>
  <c r="I1172" i="9"/>
  <c r="H1173" i="9"/>
  <c r="I1173" i="9"/>
  <c r="H1174" i="9"/>
  <c r="I1174" i="9"/>
  <c r="H1175" i="9"/>
  <c r="I1175" i="9"/>
  <c r="H1176" i="9"/>
  <c r="I1176" i="9"/>
  <c r="H1177" i="9"/>
  <c r="I1177" i="9"/>
  <c r="H1178" i="9"/>
  <c r="I1178" i="9"/>
  <c r="H1179" i="9"/>
  <c r="I1179" i="9"/>
  <c r="H1180" i="9"/>
  <c r="I1180" i="9"/>
  <c r="H1181" i="9"/>
  <c r="I1181" i="9"/>
  <c r="H1182" i="9"/>
  <c r="I1182" i="9"/>
  <c r="H1183" i="9"/>
  <c r="I1183" i="9"/>
  <c r="H1184" i="9"/>
  <c r="I1184" i="9"/>
  <c r="H1185" i="9"/>
  <c r="I1185" i="9"/>
  <c r="H1186" i="9"/>
  <c r="I1186" i="9"/>
  <c r="H1187" i="9"/>
  <c r="I1187" i="9"/>
  <c r="H1188" i="9"/>
  <c r="I1188" i="9"/>
  <c r="H1189" i="9"/>
  <c r="I1189" i="9"/>
  <c r="H1190" i="9"/>
  <c r="I1190" i="9"/>
  <c r="H1191" i="9"/>
  <c r="I1191" i="9"/>
  <c r="H1192" i="9"/>
  <c r="I1192" i="9"/>
  <c r="H1193" i="9"/>
  <c r="I1193" i="9"/>
  <c r="H1194" i="9"/>
  <c r="I1194" i="9"/>
  <c r="H1195" i="9"/>
  <c r="I1195" i="9"/>
  <c r="H1196" i="9"/>
  <c r="I1196" i="9"/>
  <c r="H1197" i="9"/>
  <c r="I1197" i="9"/>
  <c r="H1198" i="9"/>
  <c r="I1198" i="9"/>
  <c r="H1199" i="9"/>
  <c r="I1199" i="9"/>
  <c r="H1200" i="9"/>
  <c r="I1200" i="9"/>
  <c r="H1201" i="9"/>
  <c r="I1201" i="9"/>
  <c r="H1202" i="9"/>
  <c r="I1202" i="9"/>
  <c r="H1203" i="9"/>
  <c r="I1203" i="9"/>
  <c r="H1204" i="9"/>
  <c r="I1204" i="9"/>
  <c r="H1205" i="9"/>
  <c r="I1205" i="9"/>
  <c r="H1206" i="9"/>
  <c r="I1206" i="9"/>
  <c r="H1207" i="9"/>
  <c r="I1207" i="9"/>
  <c r="H1208" i="9"/>
  <c r="I1208" i="9"/>
  <c r="H1209" i="9"/>
  <c r="I1209" i="9"/>
  <c r="H1210" i="9"/>
  <c r="I1210" i="9"/>
  <c r="H1211" i="9"/>
  <c r="I1211" i="9"/>
  <c r="H1212" i="9"/>
  <c r="I1212" i="9"/>
  <c r="H1213" i="9"/>
  <c r="I1213" i="9"/>
  <c r="H1214" i="9"/>
  <c r="I1214" i="9"/>
  <c r="H1215" i="9"/>
  <c r="I1215" i="9"/>
  <c r="H1216" i="9"/>
  <c r="I1216" i="9"/>
  <c r="H1217" i="9"/>
  <c r="I1217" i="9"/>
  <c r="H1218" i="9"/>
  <c r="I1218" i="9"/>
  <c r="H1219" i="9"/>
  <c r="I1219" i="9"/>
  <c r="H1220" i="9"/>
  <c r="I1220" i="9"/>
  <c r="H1221" i="9"/>
  <c r="I1221" i="9"/>
  <c r="H1222" i="9"/>
  <c r="I1222" i="9"/>
  <c r="H1223" i="9"/>
  <c r="I1223" i="9"/>
  <c r="H1224" i="9"/>
  <c r="I1224" i="9"/>
  <c r="H1225" i="9"/>
  <c r="I1225" i="9"/>
  <c r="H1226" i="9"/>
  <c r="I1226" i="9"/>
  <c r="H1227" i="9"/>
  <c r="I1227" i="9"/>
  <c r="H1228" i="9"/>
  <c r="I1228" i="9"/>
  <c r="H1229" i="9"/>
  <c r="I1229" i="9"/>
  <c r="H1230" i="9"/>
  <c r="I1230" i="9"/>
  <c r="H1231" i="9"/>
  <c r="I1231" i="9"/>
  <c r="H1232" i="9"/>
  <c r="I1232" i="9"/>
  <c r="H1233" i="9"/>
  <c r="I1233" i="9"/>
  <c r="H1234" i="9"/>
  <c r="I1234" i="9"/>
  <c r="H1235" i="9"/>
  <c r="I1235" i="9"/>
  <c r="H1236" i="9"/>
  <c r="I1236" i="9"/>
  <c r="H1237" i="9"/>
  <c r="I1237" i="9"/>
  <c r="H1238" i="9"/>
  <c r="I1238" i="9"/>
  <c r="H1239" i="9"/>
  <c r="I1239" i="9"/>
  <c r="H1240" i="9"/>
  <c r="I1240" i="9"/>
  <c r="H1241" i="9"/>
  <c r="I1241" i="9"/>
  <c r="H1242" i="9"/>
  <c r="I1242" i="9"/>
  <c r="H1243" i="9"/>
  <c r="I1243" i="9"/>
  <c r="H1244" i="9"/>
  <c r="I1244" i="9"/>
  <c r="H1245" i="9"/>
  <c r="I1245" i="9"/>
  <c r="H1246" i="9"/>
  <c r="I1246" i="9"/>
  <c r="H1247" i="9"/>
  <c r="I1247" i="9"/>
  <c r="H1248" i="9"/>
  <c r="I1248" i="9"/>
  <c r="H1249" i="9"/>
  <c r="I1249" i="9"/>
  <c r="H1250" i="9"/>
  <c r="I1250" i="9"/>
  <c r="H1251" i="9"/>
  <c r="I1251" i="9"/>
  <c r="H1252" i="9"/>
  <c r="I1252" i="9"/>
  <c r="H1253" i="9"/>
  <c r="I1253" i="9"/>
  <c r="H1254" i="9"/>
  <c r="I1254" i="9"/>
  <c r="H1255" i="9"/>
  <c r="I1255" i="9"/>
  <c r="H1256" i="9"/>
  <c r="I1256" i="9"/>
  <c r="H1257" i="9"/>
  <c r="I1257" i="9"/>
  <c r="H1258" i="9"/>
  <c r="I1258" i="9"/>
  <c r="H1259" i="9"/>
  <c r="I1259" i="9"/>
  <c r="H1260" i="9"/>
  <c r="I1260" i="9"/>
  <c r="H1261" i="9"/>
  <c r="I1261" i="9"/>
  <c r="H1262" i="9"/>
  <c r="I1262" i="9"/>
  <c r="H1263" i="9"/>
  <c r="I1263" i="9"/>
  <c r="H1264" i="9"/>
  <c r="I1264" i="9"/>
  <c r="H1265" i="9"/>
  <c r="I1265" i="9"/>
  <c r="H1266" i="9"/>
  <c r="I1266" i="9"/>
  <c r="H1267" i="9"/>
  <c r="I1267" i="9"/>
  <c r="H1268" i="9"/>
  <c r="I1268" i="9"/>
  <c r="H1269" i="9"/>
  <c r="I1269" i="9"/>
  <c r="H1270" i="9"/>
  <c r="I1270" i="9"/>
  <c r="H1271" i="9"/>
  <c r="I1271" i="9"/>
  <c r="H1272" i="9"/>
  <c r="I1272" i="9"/>
  <c r="H1273" i="9"/>
  <c r="I1273" i="9"/>
  <c r="H1274" i="9"/>
  <c r="I1274" i="9"/>
  <c r="H1275" i="9"/>
  <c r="I1275" i="9"/>
  <c r="H1276" i="9"/>
  <c r="I1276" i="9"/>
  <c r="H1277" i="9"/>
  <c r="I1277" i="9"/>
  <c r="H1278" i="9"/>
  <c r="I1278" i="9"/>
  <c r="H1279" i="9"/>
  <c r="I1279" i="9"/>
  <c r="H1280" i="9"/>
  <c r="I1280" i="9"/>
  <c r="H1281" i="9"/>
  <c r="I1281" i="9"/>
  <c r="H1282" i="9"/>
  <c r="I1282" i="9"/>
  <c r="H1283" i="9"/>
  <c r="I1283" i="9"/>
  <c r="H1284" i="9"/>
  <c r="I1284" i="9"/>
  <c r="H1285" i="9"/>
  <c r="I1285" i="9"/>
  <c r="H1286" i="9"/>
  <c r="I1286" i="9"/>
  <c r="H1287" i="9"/>
  <c r="I1287" i="9"/>
  <c r="H1288" i="9"/>
  <c r="I1288" i="9"/>
  <c r="H1289" i="9"/>
  <c r="I1289" i="9"/>
  <c r="H1290" i="9"/>
  <c r="I1290" i="9"/>
  <c r="H1291" i="9"/>
  <c r="I1291" i="9"/>
  <c r="H1292" i="9"/>
  <c r="I1292" i="9"/>
  <c r="H1293" i="9"/>
  <c r="I1293" i="9"/>
  <c r="H1294" i="9"/>
  <c r="I1294" i="9"/>
  <c r="H1295" i="9"/>
  <c r="I1295" i="9"/>
  <c r="H1296" i="9"/>
  <c r="I1296" i="9"/>
  <c r="H1297" i="9"/>
  <c r="I1297" i="9"/>
  <c r="H1298" i="9"/>
  <c r="I1298" i="9"/>
  <c r="H1299" i="9"/>
  <c r="I1299" i="9"/>
  <c r="H1300" i="9"/>
  <c r="I1300" i="9"/>
  <c r="H1301" i="9"/>
  <c r="I1301" i="9"/>
  <c r="H1302" i="9"/>
  <c r="I1302" i="9"/>
  <c r="H1303" i="9"/>
  <c r="I1303" i="9"/>
  <c r="H1304" i="9"/>
  <c r="I1304" i="9"/>
  <c r="H1305" i="9"/>
  <c r="I1305" i="9"/>
  <c r="H1306" i="9"/>
  <c r="I1306" i="9"/>
  <c r="H1307" i="9"/>
  <c r="I1307" i="9"/>
  <c r="H1308" i="9"/>
  <c r="I1308" i="9"/>
  <c r="H1309" i="9"/>
  <c r="I1309" i="9"/>
  <c r="H1310" i="9"/>
  <c r="I1310" i="9"/>
  <c r="H1311" i="9"/>
  <c r="I1311" i="9"/>
  <c r="H1312" i="9"/>
  <c r="I1312" i="9"/>
  <c r="H1313" i="9"/>
  <c r="I1313" i="9"/>
  <c r="H1314" i="9"/>
  <c r="I1314" i="9"/>
  <c r="H1315" i="9"/>
  <c r="I1315" i="9"/>
  <c r="H1316" i="9"/>
  <c r="I1316" i="9"/>
  <c r="H1317" i="9"/>
  <c r="I1317" i="9"/>
  <c r="H1318" i="9"/>
  <c r="I1318" i="9"/>
  <c r="H1319" i="9"/>
  <c r="I1319" i="9"/>
  <c r="H1320" i="9"/>
  <c r="I1320" i="9"/>
  <c r="H1321" i="9"/>
  <c r="I1321" i="9"/>
  <c r="H1322" i="9"/>
  <c r="I1322" i="9"/>
  <c r="H1323" i="9"/>
  <c r="I1323" i="9"/>
  <c r="H1324" i="9"/>
  <c r="I1324" i="9"/>
  <c r="H1325" i="9"/>
  <c r="I1325" i="9"/>
  <c r="H1326" i="9"/>
  <c r="I1326" i="9"/>
  <c r="H1327" i="9"/>
  <c r="I1327" i="9"/>
  <c r="H1328" i="9"/>
  <c r="I1328" i="9"/>
  <c r="H1329" i="9"/>
  <c r="I1329" i="9"/>
  <c r="H1330" i="9"/>
  <c r="I1330" i="9"/>
  <c r="H1331" i="9"/>
  <c r="I1331" i="9"/>
  <c r="H1332" i="9"/>
  <c r="I1332" i="9"/>
  <c r="H1333" i="9"/>
  <c r="I1333" i="9"/>
  <c r="H1334" i="9"/>
  <c r="I1334" i="9"/>
  <c r="H1335" i="9"/>
  <c r="I1335" i="9"/>
  <c r="H1336" i="9"/>
  <c r="I1336" i="9"/>
  <c r="H1337" i="9"/>
  <c r="I1337" i="9"/>
  <c r="H1338" i="9"/>
  <c r="I1338" i="9"/>
  <c r="H1339" i="9"/>
  <c r="I1339" i="9"/>
  <c r="H1340" i="9"/>
  <c r="I1340" i="9"/>
  <c r="H1341" i="9"/>
  <c r="I1341" i="9"/>
  <c r="H1342" i="9"/>
  <c r="I1342" i="9"/>
  <c r="H1343" i="9"/>
  <c r="I1343" i="9"/>
  <c r="H1344" i="9"/>
  <c r="I1344" i="9"/>
  <c r="H1345" i="9"/>
  <c r="I1345" i="9"/>
  <c r="H1346" i="9"/>
  <c r="I1346" i="9"/>
  <c r="H1347" i="9"/>
  <c r="I1347" i="9"/>
  <c r="H1348" i="9"/>
  <c r="I1348" i="9"/>
  <c r="H1349" i="9"/>
  <c r="I1349" i="9"/>
  <c r="H1350" i="9"/>
  <c r="I1350" i="9"/>
  <c r="H1351" i="9"/>
  <c r="I1351" i="9"/>
  <c r="H1352" i="9"/>
  <c r="I1352" i="9"/>
  <c r="H1353" i="9"/>
  <c r="I1353" i="9"/>
  <c r="H1354" i="9"/>
  <c r="I1354" i="9"/>
  <c r="H1355" i="9"/>
  <c r="I1355" i="9"/>
  <c r="H1356" i="9"/>
  <c r="I1356" i="9"/>
  <c r="H1357" i="9"/>
  <c r="I1357" i="9"/>
  <c r="H1358" i="9"/>
  <c r="I1358" i="9"/>
  <c r="H1359" i="9"/>
  <c r="I1359" i="9"/>
  <c r="H1360" i="9"/>
  <c r="I1360" i="9"/>
  <c r="H1361" i="9"/>
  <c r="I1361" i="9"/>
  <c r="H1362" i="9"/>
  <c r="I1362" i="9"/>
  <c r="H1363" i="9"/>
  <c r="I1363" i="9"/>
  <c r="H1364" i="9"/>
  <c r="I1364" i="9"/>
  <c r="H1365" i="9"/>
  <c r="I1365" i="9"/>
  <c r="H1366" i="9"/>
  <c r="I1366" i="9"/>
  <c r="H1367" i="9"/>
  <c r="I1367" i="9"/>
  <c r="H1368" i="9"/>
  <c r="I1368" i="9"/>
  <c r="H1369" i="9"/>
  <c r="I1369" i="9"/>
  <c r="H1370" i="9"/>
  <c r="I1370" i="9"/>
  <c r="H1371" i="9"/>
  <c r="I1371" i="9"/>
  <c r="H1372" i="9"/>
  <c r="I1372" i="9"/>
  <c r="H1373" i="9"/>
  <c r="I1373" i="9"/>
  <c r="H1374" i="9"/>
  <c r="I1374" i="9"/>
  <c r="H1375" i="9"/>
  <c r="I1375" i="9"/>
  <c r="H1376" i="9"/>
  <c r="I1376" i="9"/>
  <c r="H1377" i="9"/>
  <c r="I1377" i="9"/>
  <c r="H1378" i="9"/>
  <c r="I1378" i="9"/>
  <c r="H1379" i="9"/>
  <c r="I1379" i="9"/>
  <c r="H1380" i="9"/>
  <c r="I1380" i="9"/>
  <c r="H1381" i="9"/>
  <c r="I1381" i="9"/>
  <c r="H1382" i="9"/>
  <c r="I1382" i="9"/>
  <c r="H1383" i="9"/>
  <c r="I1383" i="9"/>
  <c r="H1384" i="9"/>
  <c r="I1384" i="9"/>
  <c r="H1385" i="9"/>
  <c r="I1385" i="9"/>
  <c r="H1386" i="9"/>
  <c r="I1386" i="9"/>
  <c r="H1387" i="9"/>
  <c r="I1387" i="9"/>
  <c r="H1388" i="9"/>
  <c r="I1388" i="9"/>
  <c r="H1389" i="9"/>
  <c r="I1389" i="9"/>
  <c r="H1390" i="9"/>
  <c r="I1390" i="9"/>
  <c r="H1391" i="9"/>
  <c r="I1391" i="9"/>
  <c r="H1392" i="9"/>
  <c r="I1392" i="9"/>
  <c r="H1393" i="9"/>
  <c r="I1393" i="9"/>
  <c r="H1394" i="9"/>
  <c r="I1394" i="9"/>
  <c r="H1395" i="9"/>
  <c r="I1395" i="9"/>
  <c r="H1396" i="9"/>
  <c r="I1396" i="9"/>
  <c r="H1397" i="9"/>
  <c r="I1397" i="9"/>
  <c r="H1398" i="9"/>
  <c r="I1398" i="9"/>
  <c r="H1399" i="9"/>
  <c r="I1399" i="9"/>
  <c r="H1400" i="9"/>
  <c r="I1400" i="9"/>
  <c r="H1401" i="9"/>
  <c r="I1401" i="9"/>
  <c r="H1402" i="9"/>
  <c r="I1402" i="9"/>
  <c r="H1403" i="9"/>
  <c r="I1403" i="9"/>
  <c r="H1404" i="9"/>
  <c r="I1404" i="9"/>
  <c r="H1405" i="9"/>
  <c r="I1405" i="9"/>
  <c r="H1406" i="9"/>
  <c r="I1406" i="9"/>
  <c r="H1407" i="9"/>
  <c r="I1407" i="9"/>
  <c r="H1408" i="9"/>
  <c r="I1408" i="9"/>
  <c r="H1409" i="9"/>
  <c r="I1409" i="9"/>
  <c r="H1410" i="9"/>
  <c r="I1410" i="9"/>
  <c r="H1411" i="9"/>
  <c r="I1411" i="9"/>
  <c r="H1412" i="9"/>
  <c r="I1412" i="9"/>
  <c r="H1413" i="9"/>
  <c r="I1413" i="9"/>
  <c r="H1414" i="9"/>
  <c r="I1414" i="9"/>
  <c r="H1415" i="9"/>
  <c r="I1415" i="9"/>
  <c r="H1416" i="9"/>
  <c r="I1416" i="9"/>
  <c r="H1417" i="9"/>
  <c r="I1417" i="9"/>
  <c r="H1418" i="9"/>
  <c r="I1418" i="9"/>
  <c r="H1419" i="9"/>
  <c r="I1419" i="9"/>
  <c r="H1420" i="9"/>
  <c r="I1420" i="9"/>
  <c r="H1421" i="9"/>
  <c r="I1421" i="9"/>
  <c r="H1422" i="9"/>
  <c r="I1422" i="9"/>
  <c r="H1423" i="9"/>
  <c r="I1423" i="9"/>
  <c r="H1424" i="9"/>
  <c r="I1424" i="9"/>
  <c r="H1425" i="9"/>
  <c r="I1425" i="9"/>
  <c r="H1426" i="9"/>
  <c r="I1426" i="9"/>
  <c r="H1427" i="9"/>
  <c r="I1427" i="9"/>
  <c r="H1428" i="9"/>
  <c r="I1428" i="9"/>
  <c r="H1429" i="9"/>
  <c r="I1429" i="9"/>
  <c r="H1430" i="9"/>
  <c r="I1430" i="9"/>
  <c r="H1431" i="9"/>
  <c r="I1431" i="9"/>
  <c r="H1432" i="9"/>
  <c r="I1432" i="9"/>
  <c r="H1433" i="9"/>
  <c r="I1433" i="9"/>
  <c r="H1434" i="9"/>
  <c r="I1434" i="9"/>
  <c r="H1435" i="9"/>
  <c r="I1435" i="9"/>
  <c r="H1436" i="9"/>
  <c r="I1436" i="9"/>
  <c r="H1437" i="9"/>
  <c r="I1437" i="9"/>
  <c r="H1438" i="9"/>
  <c r="I1438" i="9"/>
  <c r="H1439" i="9"/>
  <c r="I1439" i="9"/>
  <c r="H1440" i="9"/>
  <c r="I1440" i="9"/>
  <c r="H1441" i="9"/>
  <c r="I1441" i="9"/>
  <c r="H1442" i="9"/>
  <c r="I1442" i="9"/>
  <c r="H1443" i="9"/>
  <c r="I1443" i="9"/>
  <c r="H1444" i="9"/>
  <c r="I1444" i="9"/>
  <c r="H1445" i="9"/>
  <c r="I1445" i="9"/>
  <c r="H1446" i="9"/>
  <c r="I1446" i="9"/>
  <c r="H1447" i="9"/>
  <c r="I1447" i="9"/>
  <c r="H1448" i="9"/>
  <c r="I1448" i="9"/>
  <c r="H1449" i="9"/>
  <c r="I1449" i="9"/>
  <c r="H1450" i="9"/>
  <c r="I1450" i="9"/>
  <c r="H1451" i="9"/>
  <c r="I1451" i="9"/>
  <c r="H1452" i="9"/>
  <c r="I1452" i="9"/>
  <c r="H1453" i="9"/>
  <c r="I1453" i="9"/>
  <c r="H1454" i="9"/>
  <c r="I1454" i="9"/>
  <c r="H1455" i="9"/>
  <c r="I1455" i="9"/>
  <c r="H1456" i="9"/>
  <c r="I1456" i="9"/>
  <c r="H1457" i="9"/>
  <c r="I1457" i="9"/>
  <c r="H1458" i="9"/>
  <c r="I1458" i="9"/>
  <c r="H1459" i="9"/>
  <c r="I1459" i="9"/>
  <c r="H1460" i="9"/>
  <c r="I1460" i="9"/>
  <c r="H1461" i="9"/>
  <c r="I1461" i="9"/>
  <c r="H1462" i="9"/>
  <c r="I1462" i="9"/>
  <c r="H1463" i="9"/>
  <c r="I1463" i="9"/>
  <c r="H1464" i="9"/>
  <c r="I1464" i="9"/>
  <c r="H1465" i="9"/>
  <c r="I1465" i="9"/>
  <c r="H1466" i="9"/>
  <c r="I1466" i="9"/>
  <c r="H1467" i="9"/>
  <c r="I1467" i="9"/>
  <c r="H1468" i="9"/>
  <c r="I1468" i="9"/>
  <c r="H1469" i="9"/>
  <c r="I1469" i="9"/>
  <c r="H1470" i="9"/>
  <c r="I1470" i="9"/>
  <c r="H1471" i="9"/>
  <c r="I1471" i="9"/>
  <c r="H1472" i="9"/>
  <c r="I1472" i="9"/>
  <c r="H1473" i="9"/>
  <c r="I1473" i="9"/>
  <c r="H1474" i="9"/>
  <c r="I1474" i="9"/>
  <c r="H1475" i="9"/>
  <c r="I1475" i="9"/>
  <c r="H1476" i="9"/>
  <c r="I1476" i="9"/>
  <c r="H1477" i="9"/>
  <c r="I1477" i="9"/>
  <c r="H1478" i="9"/>
  <c r="I1478" i="9"/>
  <c r="H1479" i="9"/>
  <c r="I1479" i="9"/>
  <c r="H1480" i="9"/>
  <c r="I1480" i="9"/>
  <c r="H1481" i="9"/>
  <c r="I1481" i="9"/>
  <c r="H1482" i="9"/>
  <c r="I1482" i="9"/>
  <c r="H1483" i="9"/>
  <c r="I1483" i="9"/>
  <c r="H1484" i="9"/>
  <c r="I1484" i="9"/>
  <c r="H1485" i="9"/>
  <c r="I1485" i="9"/>
  <c r="H1486" i="9"/>
  <c r="I1486" i="9"/>
  <c r="H1487" i="9"/>
  <c r="I1487" i="9"/>
  <c r="H1488" i="9"/>
  <c r="I1488" i="9"/>
  <c r="H1489" i="9"/>
  <c r="I1489" i="9"/>
  <c r="H1490" i="9"/>
  <c r="I1490" i="9"/>
  <c r="H1491" i="9"/>
  <c r="I1491" i="9"/>
  <c r="H1492" i="9"/>
  <c r="I1492" i="9"/>
  <c r="H1493" i="9"/>
  <c r="I1493" i="9"/>
  <c r="H1494" i="9"/>
  <c r="I1494" i="9"/>
  <c r="H1495" i="9"/>
  <c r="I1495" i="9"/>
  <c r="H1496" i="9"/>
  <c r="I1496" i="9"/>
  <c r="H1497" i="9"/>
  <c r="I1497" i="9"/>
  <c r="H1498" i="9"/>
  <c r="I1498" i="9"/>
  <c r="H1499" i="9"/>
  <c r="I1499" i="9"/>
  <c r="H1500" i="9"/>
  <c r="I1500" i="9"/>
  <c r="H1501" i="9"/>
  <c r="I1501" i="9"/>
  <c r="H1502" i="9"/>
  <c r="I1502" i="9"/>
  <c r="H1503" i="9"/>
  <c r="I1503" i="9"/>
  <c r="H1504" i="9"/>
  <c r="I1504" i="9"/>
  <c r="H1505" i="9"/>
  <c r="I1505" i="9"/>
  <c r="H1506" i="9"/>
  <c r="I1506" i="9"/>
  <c r="H1507" i="9"/>
  <c r="I1507" i="9"/>
  <c r="H1508" i="9"/>
  <c r="I1508" i="9"/>
  <c r="H1509" i="9"/>
  <c r="I1509" i="9"/>
  <c r="H1510" i="9"/>
  <c r="I1510" i="9"/>
  <c r="H1511" i="9"/>
  <c r="I1511" i="9"/>
  <c r="H1512" i="9"/>
  <c r="I1512" i="9"/>
  <c r="H1513" i="9"/>
  <c r="I1513" i="9"/>
  <c r="H1514" i="9"/>
  <c r="I1514" i="9"/>
  <c r="H1515" i="9"/>
  <c r="I1515" i="9"/>
  <c r="H1516" i="9"/>
  <c r="I1516" i="9"/>
  <c r="H1517" i="9"/>
  <c r="I1517" i="9"/>
  <c r="H1518" i="9"/>
  <c r="I1518" i="9"/>
  <c r="H1519" i="9"/>
  <c r="I1519" i="9"/>
  <c r="H1520" i="9"/>
  <c r="I1520" i="9"/>
  <c r="H1521" i="9"/>
  <c r="I1521" i="9"/>
  <c r="H1522" i="9"/>
  <c r="I1522" i="9"/>
  <c r="H1523" i="9"/>
  <c r="I1523" i="9"/>
  <c r="H1524" i="9"/>
  <c r="I1524" i="9"/>
  <c r="H1525" i="9"/>
  <c r="I1525" i="9"/>
  <c r="H1526" i="9"/>
  <c r="I1526" i="9"/>
  <c r="H1527" i="9"/>
  <c r="I1527" i="9"/>
  <c r="H1528" i="9"/>
  <c r="I1528" i="9"/>
  <c r="H1529" i="9"/>
  <c r="I1529" i="9"/>
  <c r="H1530" i="9"/>
  <c r="I1530" i="9"/>
  <c r="H1531" i="9"/>
  <c r="I1531" i="9"/>
  <c r="H1532" i="9"/>
  <c r="I1532" i="9"/>
  <c r="H1533" i="9"/>
  <c r="I1533" i="9"/>
  <c r="H1534" i="9"/>
  <c r="I1534" i="9"/>
  <c r="H1535" i="9"/>
  <c r="I1535" i="9"/>
  <c r="H1536" i="9"/>
  <c r="I1536" i="9"/>
  <c r="H1537" i="9"/>
  <c r="I1537" i="9"/>
  <c r="H1538" i="9"/>
  <c r="I1538" i="9"/>
  <c r="H1539" i="9"/>
  <c r="I1539" i="9"/>
  <c r="H1540" i="9"/>
  <c r="I1540" i="9"/>
  <c r="H1541" i="9"/>
  <c r="I1541" i="9"/>
  <c r="H1542" i="9"/>
  <c r="I1542" i="9"/>
  <c r="H1543" i="9"/>
  <c r="I1543" i="9"/>
  <c r="H1544" i="9"/>
  <c r="I1544" i="9"/>
  <c r="H1545" i="9"/>
  <c r="I1545" i="9"/>
  <c r="H1546" i="9"/>
  <c r="I1546" i="9"/>
  <c r="H1547" i="9"/>
  <c r="I1547" i="9"/>
  <c r="H1548" i="9"/>
  <c r="I1548" i="9"/>
  <c r="H1549" i="9"/>
  <c r="I1549" i="9"/>
  <c r="H1550" i="9"/>
  <c r="I1550" i="9"/>
  <c r="H1551" i="9"/>
  <c r="I1551" i="9"/>
  <c r="H1552" i="9"/>
  <c r="I1552" i="9"/>
  <c r="H1553" i="9"/>
  <c r="I1553" i="9"/>
  <c r="H1554" i="9"/>
  <c r="I1554" i="9"/>
  <c r="H1555" i="9"/>
  <c r="I1555" i="9"/>
  <c r="H1556" i="9"/>
  <c r="I1556" i="9"/>
  <c r="H1557" i="9"/>
  <c r="I1557" i="9"/>
  <c r="H1558" i="9"/>
  <c r="I1558" i="9"/>
  <c r="H1559" i="9"/>
  <c r="I1559" i="9"/>
  <c r="H1560" i="9"/>
  <c r="I1560" i="9"/>
  <c r="H1561" i="9"/>
  <c r="I1561" i="9"/>
  <c r="H1562" i="9"/>
  <c r="I1562" i="9"/>
  <c r="H1563" i="9"/>
  <c r="I1563" i="9"/>
  <c r="H1564" i="9"/>
  <c r="I1564" i="9"/>
  <c r="H1565" i="9"/>
  <c r="I1565" i="9"/>
  <c r="H1566" i="9"/>
  <c r="I1566" i="9"/>
  <c r="H1567" i="9"/>
  <c r="I1567" i="9"/>
  <c r="H1568" i="9"/>
  <c r="I1568" i="9"/>
  <c r="H1569" i="9"/>
  <c r="I1569" i="9"/>
  <c r="H1570" i="9"/>
  <c r="I1570" i="9"/>
  <c r="H1571" i="9"/>
  <c r="I1571" i="9"/>
  <c r="H1572" i="9"/>
  <c r="I1572" i="9"/>
  <c r="H1573" i="9"/>
  <c r="I1573" i="9"/>
  <c r="H1574" i="9"/>
  <c r="I1574" i="9"/>
  <c r="H1575" i="9"/>
  <c r="I1575" i="9"/>
  <c r="H1576" i="9"/>
  <c r="I1576" i="9"/>
  <c r="Y4" i="6"/>
  <c r="AA4" i="6"/>
  <c r="Y5" i="6"/>
  <c r="AA5" i="6"/>
  <c r="Y6" i="6"/>
  <c r="AA6" i="6"/>
  <c r="Y7" i="6"/>
  <c r="AA7" i="6"/>
  <c r="Y8" i="6"/>
  <c r="AA8" i="6"/>
  <c r="Y9" i="6"/>
  <c r="AA9" i="6"/>
  <c r="Y10" i="6"/>
  <c r="AA10" i="6"/>
  <c r="Y11" i="6"/>
  <c r="AA11" i="6"/>
  <c r="Y12" i="6"/>
  <c r="AA12" i="6"/>
  <c r="Y13" i="6"/>
  <c r="AA13" i="6"/>
  <c r="Y14" i="6"/>
  <c r="AA14" i="6"/>
  <c r="Y15" i="6"/>
  <c r="AA15" i="6"/>
  <c r="Y16" i="6"/>
  <c r="AA16" i="6"/>
  <c r="Y17" i="6"/>
  <c r="AA17" i="6"/>
  <c r="Y18" i="6"/>
  <c r="AA18" i="6"/>
  <c r="Y19" i="6"/>
  <c r="AA19" i="6"/>
  <c r="Y20" i="6"/>
  <c r="AA20" i="6"/>
  <c r="Y21" i="6"/>
  <c r="AA21" i="6"/>
  <c r="Y22" i="6"/>
  <c r="AA22" i="6"/>
  <c r="Y23" i="6"/>
  <c r="AA23" i="6"/>
  <c r="Y24" i="6"/>
  <c r="AA24" i="6"/>
  <c r="AA426" i="19"/>
  <c r="AB426" i="19"/>
  <c r="AA427" i="19"/>
  <c r="AB427" i="19"/>
  <c r="AA451" i="19"/>
  <c r="AB451" i="19"/>
  <c r="AA452" i="19"/>
  <c r="AB454" i="19"/>
  <c r="AB455" i="19"/>
  <c r="AA462" i="19"/>
  <c r="AB462" i="19"/>
  <c r="AA473" i="19"/>
  <c r="AB473" i="19"/>
  <c r="AA485" i="19"/>
  <c r="AB485" i="19"/>
  <c r="AA486" i="19"/>
  <c r="AB496" i="19"/>
  <c r="AA509" i="19"/>
  <c r="AB509" i="19"/>
  <c r="AA510" i="19"/>
  <c r="AB510" i="19"/>
  <c r="AB520" i="19"/>
  <c r="AA521" i="19"/>
  <c r="AB521" i="19"/>
  <c r="AA522" i="19"/>
  <c r="AB522" i="19"/>
  <c r="AB523" i="19"/>
  <c r="AB558" i="19"/>
  <c r="AA569" i="19"/>
  <c r="AB569" i="19"/>
  <c r="AA570" i="19"/>
  <c r="AA580" i="19"/>
  <c r="AB606" i="19"/>
  <c r="AA607" i="19"/>
  <c r="AA616" i="19"/>
  <c r="AB616" i="19"/>
  <c r="AA617" i="19"/>
  <c r="AB617" i="19"/>
  <c r="AA618" i="19"/>
  <c r="AB618" i="19"/>
  <c r="AA620" i="19"/>
  <c r="AB634" i="19"/>
  <c r="AA640" i="19"/>
  <c r="AB640" i="19"/>
  <c r="AA641" i="19"/>
  <c r="AB641" i="19"/>
  <c r="AA643" i="19"/>
  <c r="AB643" i="19"/>
  <c r="AB644" i="19"/>
  <c r="AB654" i="19"/>
  <c r="AA665" i="19"/>
  <c r="AB665" i="19"/>
  <c r="AA666" i="19"/>
  <c r="AB666" i="19"/>
  <c r="AA667" i="19"/>
  <c r="AB667" i="19"/>
  <c r="AA669" i="19"/>
  <c r="AB669" i="19"/>
  <c r="AA678" i="19"/>
  <c r="AB678" i="19"/>
  <c r="AB679" i="19"/>
  <c r="AB681" i="19"/>
  <c r="AB682" i="19"/>
  <c r="AA701" i="19"/>
  <c r="AB701" i="19"/>
  <c r="AB702" i="19"/>
  <c r="AA703" i="19"/>
  <c r="AA705" i="19"/>
  <c r="AB705" i="19"/>
  <c r="AA712" i="19"/>
  <c r="AB712" i="19"/>
  <c r="AA714" i="19"/>
  <c r="AB714" i="19"/>
  <c r="AA715" i="19"/>
  <c r="AB715" i="19"/>
  <c r="AB729" i="19"/>
  <c r="AA736" i="19"/>
  <c r="AB736" i="19"/>
  <c r="AA748" i="19"/>
  <c r="AB748" i="19"/>
  <c r="AB749" i="19"/>
  <c r="AA750" i="19"/>
  <c r="AB750" i="19"/>
  <c r="AA762" i="19"/>
  <c r="AB762" i="19"/>
  <c r="AA773" i="19"/>
  <c r="AB773" i="19"/>
  <c r="AA775" i="19"/>
  <c r="AB775" i="19"/>
  <c r="AA797" i="19"/>
  <c r="AB797" i="19"/>
  <c r="AA798" i="19"/>
  <c r="AB798" i="19"/>
  <c r="AA808" i="19"/>
  <c r="AB808" i="19"/>
  <c r="AA810" i="19"/>
  <c r="AB810" i="19"/>
  <c r="AA811" i="19"/>
  <c r="AA832" i="19"/>
  <c r="AB832" i="19"/>
  <c r="AA835" i="19"/>
  <c r="AB835" i="19"/>
  <c r="AA836" i="19"/>
  <c r="AB836" i="19"/>
  <c r="AA844" i="19"/>
  <c r="AA846" i="19"/>
  <c r="AB861" i="19"/>
  <c r="AA869" i="19"/>
  <c r="AB869" i="19"/>
  <c r="AA870" i="19"/>
  <c r="AB870" i="19"/>
  <c r="AA873" i="19"/>
  <c r="AB873" i="19"/>
  <c r="AA894" i="19"/>
  <c r="AB894" i="19"/>
  <c r="AB895" i="19"/>
  <c r="AA897" i="19"/>
  <c r="AB897" i="19"/>
  <c r="AB923" i="19"/>
  <c r="AA927" i="19"/>
  <c r="AA928" i="19"/>
  <c r="AB928" i="19"/>
  <c r="AA929" i="19"/>
  <c r="AB929" i="19"/>
  <c r="AA931" i="19"/>
  <c r="AB931" i="19"/>
  <c r="AA942" i="19"/>
  <c r="AB954" i="19"/>
  <c r="AA964" i="19"/>
  <c r="AB964" i="19"/>
  <c r="AA965" i="19"/>
  <c r="AB965" i="19"/>
  <c r="AA966" i="19"/>
  <c r="AA989" i="19"/>
  <c r="AB989" i="19"/>
  <c r="AA990" i="19"/>
  <c r="AB990" i="19"/>
  <c r="AB991" i="19"/>
  <c r="AA1000" i="19"/>
  <c r="AB1000" i="19"/>
  <c r="AA1001" i="19"/>
  <c r="AB1001" i="19"/>
  <c r="AA1002" i="19"/>
  <c r="AB1002" i="19"/>
  <c r="AA1024" i="19"/>
  <c r="AB1024" i="19"/>
  <c r="AA1027" i="19"/>
  <c r="AB1027" i="19"/>
  <c r="AA1032" i="19"/>
  <c r="AA1036" i="19"/>
  <c r="AA1038" i="19"/>
  <c r="AB1038" i="19"/>
  <c r="AA1049" i="19"/>
  <c r="AB1049" i="19"/>
  <c r="AA1051" i="19"/>
  <c r="AB1060" i="19"/>
  <c r="AA1061" i="19"/>
  <c r="AB1061" i="19"/>
  <c r="AA1063" i="19"/>
  <c r="AB1063" i="19"/>
  <c r="AA1066" i="19"/>
  <c r="AB1066" i="19"/>
  <c r="AA1067" i="19"/>
  <c r="AB1067" i="19"/>
  <c r="AA1085" i="19"/>
  <c r="AB1085" i="19"/>
  <c r="AB1086" i="19"/>
  <c r="AA1096" i="19"/>
  <c r="AB1096" i="19"/>
  <c r="AB1097" i="19"/>
  <c r="AA1098" i="19"/>
  <c r="AB1098" i="19"/>
  <c r="AA1099" i="19"/>
  <c r="AB1099" i="19"/>
  <c r="AA1100" i="19"/>
  <c r="AB1100" i="19"/>
  <c r="AB1113" i="19"/>
  <c r="AA1132" i="19"/>
  <c r="AB1132" i="19"/>
  <c r="AA1134" i="19"/>
  <c r="AA1146" i="19"/>
  <c r="AB1146" i="19"/>
  <c r="AA1147" i="19"/>
  <c r="AB1147" i="19"/>
  <c r="AA1157" i="19"/>
  <c r="AB1157" i="19"/>
  <c r="AA1158" i="19"/>
  <c r="AB1158" i="19"/>
  <c r="AA1159" i="19"/>
  <c r="AA1181" i="19"/>
  <c r="AB1181" i="19"/>
  <c r="AA1182" i="19"/>
  <c r="AB1182" i="19"/>
  <c r="AB1185" i="19"/>
  <c r="AB1187" i="19"/>
  <c r="AA1192" i="19"/>
  <c r="AB1192" i="19"/>
  <c r="AA1193" i="19"/>
  <c r="AB1193" i="19"/>
  <c r="AA1194" i="19"/>
  <c r="AB1194" i="19"/>
  <c r="AB1195" i="19"/>
  <c r="AA1196" i="19"/>
  <c r="AB1196" i="19"/>
  <c r="AA1216" i="19"/>
  <c r="AB1216" i="19"/>
  <c r="AB1217" i="19"/>
  <c r="AA1219" i="19"/>
  <c r="AB1219" i="19"/>
  <c r="AA1220" i="19"/>
  <c r="AB1220" i="19"/>
  <c r="AA1221" i="19"/>
  <c r="AB1221" i="19"/>
  <c r="AA1222" i="19"/>
  <c r="AB1222" i="19"/>
  <c r="AA1223" i="19"/>
  <c r="AA1228" i="19"/>
  <c r="AB1228" i="19"/>
  <c r="AA1230" i="19"/>
  <c r="AA1253" i="19"/>
  <c r="AB1253" i="19"/>
  <c r="AA1255" i="19"/>
  <c r="AB1255" i="19"/>
  <c r="AA1257" i="19"/>
  <c r="AB1257" i="19"/>
  <c r="AA1258" i="19"/>
  <c r="AB1258" i="19"/>
  <c r="AA1277" i="19"/>
  <c r="AB1277" i="19"/>
  <c r="AA1278" i="19"/>
  <c r="AB1278" i="19"/>
  <c r="AA1288" i="19"/>
  <c r="AB1288" i="19"/>
  <c r="AA1289" i="19"/>
  <c r="AB1289" i="19"/>
  <c r="AA1290" i="19"/>
  <c r="AB1290" i="19"/>
  <c r="AA1291" i="19"/>
  <c r="AB1325" i="19"/>
  <c r="AA1326" i="19"/>
  <c r="AB1326" i="19"/>
  <c r="AA1332" i="19"/>
  <c r="AB1332" i="19"/>
  <c r="AA1337" i="19"/>
  <c r="AB1337" i="19"/>
  <c r="AA1348" i="19"/>
  <c r="AB1348" i="19"/>
  <c r="AA1349" i="19"/>
  <c r="AB1349" i="19"/>
  <c r="AB1350" i="19"/>
  <c r="AB677" i="19"/>
  <c r="AA677" i="19"/>
  <c r="U680" i="19"/>
  <c r="V680" i="19"/>
  <c r="V694" i="19"/>
  <c r="U695" i="19"/>
  <c r="V695" i="19"/>
  <c r="V696" i="19"/>
  <c r="U719" i="19"/>
  <c r="V719" i="19"/>
  <c r="U720" i="19"/>
  <c r="V720" i="19"/>
  <c r="U722" i="19"/>
  <c r="V722" i="19"/>
  <c r="U742" i="19"/>
  <c r="U744" i="19"/>
  <c r="V744" i="19"/>
  <c r="V745" i="19"/>
  <c r="V746" i="19"/>
  <c r="U751" i="19"/>
  <c r="V751" i="19"/>
  <c r="U752" i="19"/>
  <c r="U766" i="19"/>
  <c r="U771" i="19"/>
  <c r="V771" i="19"/>
  <c r="U790" i="19"/>
  <c r="V790" i="19"/>
  <c r="U791" i="19"/>
  <c r="V791" i="19"/>
  <c r="U792" i="19"/>
  <c r="V792" i="19"/>
  <c r="U794" i="19"/>
  <c r="V794" i="19"/>
  <c r="U795" i="19"/>
  <c r="V795" i="19"/>
  <c r="U796" i="19"/>
  <c r="U797" i="19"/>
  <c r="V797" i="19"/>
  <c r="U808" i="19"/>
  <c r="V808" i="19"/>
  <c r="U815" i="19"/>
  <c r="U842" i="19"/>
  <c r="V842" i="19"/>
  <c r="V867" i="19"/>
  <c r="V887" i="19"/>
  <c r="V890" i="19"/>
  <c r="U891" i="19"/>
  <c r="U892" i="19"/>
  <c r="V892" i="19"/>
  <c r="U893" i="19"/>
  <c r="V893" i="19"/>
  <c r="U896" i="19"/>
  <c r="U910" i="19"/>
  <c r="U911" i="19"/>
  <c r="V911" i="19"/>
  <c r="U912" i="19"/>
  <c r="V912" i="19"/>
  <c r="V915" i="19"/>
  <c r="U916" i="19"/>
  <c r="V932" i="19"/>
  <c r="U958" i="19"/>
  <c r="V958" i="19"/>
  <c r="U960" i="19"/>
  <c r="V960" i="19"/>
  <c r="V963" i="19"/>
  <c r="U966" i="19"/>
  <c r="V982" i="19"/>
  <c r="U983" i="19"/>
  <c r="V983" i="19"/>
  <c r="V1007" i="19"/>
  <c r="U1008" i="19"/>
  <c r="V1008" i="19"/>
  <c r="U1009" i="19"/>
  <c r="U1010" i="19"/>
  <c r="V1011" i="19"/>
  <c r="U1013" i="19"/>
  <c r="V1013" i="19"/>
  <c r="U1014" i="19"/>
  <c r="U1022" i="19"/>
  <c r="U1024" i="19"/>
  <c r="V1028" i="19"/>
  <c r="U1032" i="19"/>
  <c r="V1032" i="19"/>
  <c r="V1034" i="19"/>
  <c r="U1035" i="19"/>
  <c r="V1054" i="19"/>
  <c r="V1059" i="19"/>
  <c r="U1060" i="19"/>
  <c r="U1076" i="19"/>
  <c r="U1078" i="19"/>
  <c r="V1078" i="19"/>
  <c r="U1083" i="19"/>
  <c r="V1091" i="19"/>
  <c r="U1103" i="19"/>
  <c r="V1105" i="19"/>
  <c r="U1106" i="19"/>
  <c r="V1106" i="19"/>
  <c r="U1107" i="19"/>
  <c r="V1107" i="19"/>
  <c r="U1108" i="19"/>
  <c r="V1108" i="19"/>
  <c r="U1126" i="19"/>
  <c r="U1128" i="19"/>
  <c r="V1128" i="19"/>
  <c r="U1130" i="19"/>
  <c r="V1130" i="19"/>
  <c r="V1131" i="19"/>
  <c r="U1132" i="19"/>
  <c r="U1150" i="19"/>
  <c r="V1150" i="19"/>
  <c r="V1152" i="19"/>
  <c r="U1155" i="19"/>
  <c r="V1155" i="19"/>
  <c r="V1156" i="19"/>
  <c r="U1174" i="19"/>
  <c r="V1174" i="19"/>
  <c r="U1175" i="19"/>
  <c r="V1175" i="19"/>
  <c r="V1179" i="19"/>
  <c r="U1180" i="19"/>
  <c r="U1181" i="19"/>
  <c r="V1181" i="19"/>
  <c r="U1182" i="19"/>
  <c r="U1184" i="19"/>
  <c r="V1184" i="19"/>
  <c r="U1187" i="19"/>
  <c r="V1199" i="19"/>
  <c r="U1222" i="19"/>
  <c r="V1222" i="19"/>
  <c r="U1232" i="19"/>
  <c r="U1233" i="19"/>
  <c r="V1233" i="19"/>
  <c r="U1234" i="19"/>
  <c r="U1246" i="19"/>
  <c r="V1246" i="19"/>
  <c r="V1270" i="19"/>
  <c r="U1271" i="19"/>
  <c r="V1271" i="19"/>
  <c r="U1272" i="19"/>
  <c r="V1272" i="19"/>
  <c r="U1274" i="19"/>
  <c r="V1274" i="19"/>
  <c r="U1275" i="19"/>
  <c r="V1275" i="19"/>
  <c r="U1276" i="19"/>
  <c r="V1276" i="19"/>
  <c r="U1295" i="19"/>
  <c r="V1295" i="19"/>
  <c r="V1298" i="19"/>
  <c r="U1299" i="19"/>
  <c r="V1299" i="19"/>
  <c r="U1300" i="19"/>
  <c r="V1300" i="19"/>
  <c r="U1318" i="19"/>
  <c r="V1318" i="19"/>
  <c r="U1319" i="19"/>
  <c r="V1320" i="19"/>
  <c r="U1322" i="19"/>
  <c r="V1322" i="19"/>
  <c r="V1323" i="19"/>
  <c r="U1325" i="19"/>
  <c r="V1325" i="19"/>
  <c r="U1328" i="19"/>
  <c r="V1330" i="19"/>
  <c r="V1332" i="19"/>
  <c r="U1333" i="19"/>
  <c r="U1342" i="19"/>
  <c r="V1342" i="19"/>
  <c r="V1347" i="19"/>
  <c r="O680" i="19"/>
  <c r="P681" i="19"/>
  <c r="O683" i="19"/>
  <c r="P685" i="19"/>
  <c r="O686" i="19"/>
  <c r="O688" i="19"/>
  <c r="P688" i="19"/>
  <c r="O700" i="19"/>
  <c r="P712" i="19"/>
  <c r="O714" i="19"/>
  <c r="P714" i="19"/>
  <c r="O715" i="19"/>
  <c r="O725" i="19"/>
  <c r="P725" i="19"/>
  <c r="P730" i="19"/>
  <c r="O731" i="19"/>
  <c r="P731" i="19"/>
  <c r="O736" i="19"/>
  <c r="P736" i="19"/>
  <c r="P745" i="19"/>
  <c r="O754" i="19"/>
  <c r="P754" i="19"/>
  <c r="P756" i="19"/>
  <c r="O759" i="19"/>
  <c r="O762" i="19"/>
  <c r="O768" i="19"/>
  <c r="P768" i="19"/>
  <c r="O769" i="19"/>
  <c r="P769" i="19"/>
  <c r="P776" i="19"/>
  <c r="O777" i="19"/>
  <c r="P777" i="19"/>
  <c r="O778" i="19"/>
  <c r="O779" i="19"/>
  <c r="P784" i="19"/>
  <c r="O787" i="19"/>
  <c r="P796" i="19"/>
  <c r="O800" i="19"/>
  <c r="P800" i="19"/>
  <c r="P807" i="19"/>
  <c r="O808" i="19"/>
  <c r="P808" i="19"/>
  <c r="P814" i="19"/>
  <c r="O821" i="19"/>
  <c r="P821" i="19"/>
  <c r="P825" i="19"/>
  <c r="O827" i="19"/>
  <c r="P827" i="19"/>
  <c r="O828" i="19"/>
  <c r="P828" i="19"/>
  <c r="O829" i="19"/>
  <c r="P832" i="19"/>
  <c r="P838" i="19"/>
  <c r="P845" i="19"/>
  <c r="P846" i="19"/>
  <c r="O848" i="19"/>
  <c r="O850" i="19"/>
  <c r="P850" i="19"/>
  <c r="O851" i="19"/>
  <c r="P851" i="19"/>
  <c r="O853" i="19"/>
  <c r="P853" i="19"/>
  <c r="O858" i="19"/>
  <c r="P858" i="19"/>
  <c r="O859" i="19"/>
  <c r="P859" i="19"/>
  <c r="P864" i="19"/>
  <c r="O870" i="19"/>
  <c r="P871" i="19"/>
  <c r="O874" i="19"/>
  <c r="O875" i="19"/>
  <c r="P875" i="19"/>
  <c r="P876" i="19"/>
  <c r="O877" i="19"/>
  <c r="P880" i="19"/>
  <c r="O882" i="19"/>
  <c r="P882" i="19"/>
  <c r="O883" i="19"/>
  <c r="P888" i="19"/>
  <c r="O889" i="19"/>
  <c r="P889" i="19"/>
  <c r="P890" i="19"/>
  <c r="O899" i="19"/>
  <c r="P899" i="19"/>
  <c r="O903" i="19"/>
  <c r="O906" i="19"/>
  <c r="P906" i="19"/>
  <c r="O907" i="19"/>
  <c r="P907" i="19"/>
  <c r="O908" i="19"/>
  <c r="O910" i="19"/>
  <c r="O917" i="19"/>
  <c r="P917" i="19"/>
  <c r="P919" i="19"/>
  <c r="O920" i="19"/>
  <c r="P920" i="19"/>
  <c r="O921" i="19"/>
  <c r="P923" i="19"/>
  <c r="O934" i="19"/>
  <c r="P934" i="19"/>
  <c r="P937" i="19"/>
  <c r="O940" i="19"/>
  <c r="P940" i="19"/>
  <c r="O941" i="19"/>
  <c r="P941" i="19"/>
  <c r="O944" i="19"/>
  <c r="P944" i="19"/>
  <c r="O947" i="19"/>
  <c r="O951" i="19"/>
  <c r="O955" i="19"/>
  <c r="O960" i="19"/>
  <c r="P960" i="19"/>
  <c r="P970" i="19"/>
  <c r="O971" i="19"/>
  <c r="P971" i="19"/>
  <c r="O972" i="19"/>
  <c r="P972" i="19"/>
  <c r="O978" i="19"/>
  <c r="P978" i="19"/>
  <c r="P979" i="19"/>
  <c r="P984" i="19"/>
  <c r="O986" i="19"/>
  <c r="P988" i="19"/>
  <c r="O998" i="19"/>
  <c r="O999" i="19"/>
  <c r="P999" i="19"/>
  <c r="O1003" i="19"/>
  <c r="O1006" i="19"/>
  <c r="O1010" i="19"/>
  <c r="P1010" i="19"/>
  <c r="O1013" i="19"/>
  <c r="P1013" i="19"/>
  <c r="O1018" i="19"/>
  <c r="P1018" i="19"/>
  <c r="P1019" i="19"/>
  <c r="P1020" i="19"/>
  <c r="O1024" i="19"/>
  <c r="P1024" i="19"/>
  <c r="O1030" i="19"/>
  <c r="P1030" i="19"/>
  <c r="P1036" i="19"/>
  <c r="O1037" i="19"/>
  <c r="P1037" i="19"/>
  <c r="P1040" i="19"/>
  <c r="P1043" i="19"/>
  <c r="P1048" i="19"/>
  <c r="O1050" i="19"/>
  <c r="P1051" i="19"/>
  <c r="O1056" i="19"/>
  <c r="O1063" i="19"/>
  <c r="O1066" i="19"/>
  <c r="P1066" i="19"/>
  <c r="O1067" i="19"/>
  <c r="P1067" i="19"/>
  <c r="O1068" i="19"/>
  <c r="P1068" i="19"/>
  <c r="O1069" i="19"/>
  <c r="P1069" i="19"/>
  <c r="O1074" i="19"/>
  <c r="P1074" i="19"/>
  <c r="O1081" i="19"/>
  <c r="P1081" i="19"/>
  <c r="P1085" i="19"/>
  <c r="O1091" i="19"/>
  <c r="O1098" i="19"/>
  <c r="P1098" i="19"/>
  <c r="O1099" i="19"/>
  <c r="P1099" i="19"/>
  <c r="O1109" i="19"/>
  <c r="P1109" i="19"/>
  <c r="P1111" i="19"/>
  <c r="O1112" i="19"/>
  <c r="P1112" i="19"/>
  <c r="O1113" i="19"/>
  <c r="O1114" i="19"/>
  <c r="O1120" i="19"/>
  <c r="P1120" i="19"/>
  <c r="O1128" i="19"/>
  <c r="P1128" i="19"/>
  <c r="O1129" i="19"/>
  <c r="O1133" i="19"/>
  <c r="O1136" i="19"/>
  <c r="P1136" i="19"/>
  <c r="O1138" i="19"/>
  <c r="P1138" i="19"/>
  <c r="P1146" i="19"/>
  <c r="O1147" i="19"/>
  <c r="O1152" i="19"/>
  <c r="P1152" i="19"/>
  <c r="O1159" i="19"/>
  <c r="P1159" i="19"/>
  <c r="P1160" i="19"/>
  <c r="O1163" i="19"/>
  <c r="P1165" i="19"/>
  <c r="O1166" i="19"/>
  <c r="P1166" i="19"/>
  <c r="P1168" i="19"/>
  <c r="P1171" i="19"/>
  <c r="P1176" i="19"/>
  <c r="P1177" i="19"/>
  <c r="O1178" i="19"/>
  <c r="O1190" i="19"/>
  <c r="O1191" i="19"/>
  <c r="P1191" i="19"/>
  <c r="O1192" i="19"/>
  <c r="P1192" i="19"/>
  <c r="O1205" i="19"/>
  <c r="P1205" i="19"/>
  <c r="P1209" i="19"/>
  <c r="P1210" i="19"/>
  <c r="O1211" i="19"/>
  <c r="P1211" i="19"/>
  <c r="O1222" i="19"/>
  <c r="P1222" i="19"/>
  <c r="O1229" i="19"/>
  <c r="P1229" i="19"/>
  <c r="P1230" i="19"/>
  <c r="O1234" i="19"/>
  <c r="P1234" i="19"/>
  <c r="O1235" i="19"/>
  <c r="P1235" i="19"/>
  <c r="P1240" i="19"/>
  <c r="O1242" i="19"/>
  <c r="P1242" i="19"/>
  <c r="P1254" i="19"/>
  <c r="O1256" i="19"/>
  <c r="P1258" i="19"/>
  <c r="O1259" i="19"/>
  <c r="O1261" i="19"/>
  <c r="P1261" i="19"/>
  <c r="O1262" i="19"/>
  <c r="P1262" i="19"/>
  <c r="P1264" i="19"/>
  <c r="P1266" i="19"/>
  <c r="P1269" i="19"/>
  <c r="O1272" i="19"/>
  <c r="P1272" i="19"/>
  <c r="P1280" i="19"/>
  <c r="O1286" i="19"/>
  <c r="P1286" i="19"/>
  <c r="O1287" i="19"/>
  <c r="O1294" i="19"/>
  <c r="P1294" i="19"/>
  <c r="P1298" i="19"/>
  <c r="O1301" i="19"/>
  <c r="P1301" i="19"/>
  <c r="O1304" i="19"/>
  <c r="P1305" i="19"/>
  <c r="O1306" i="19"/>
  <c r="O1312" i="19"/>
  <c r="P1312" i="19"/>
  <c r="P1315" i="19"/>
  <c r="O1320" i="19"/>
  <c r="O1321" i="19"/>
  <c r="P1321" i="19"/>
  <c r="O1324" i="19"/>
  <c r="P1324" i="19"/>
  <c r="O1325" i="19"/>
  <c r="P1325" i="19"/>
  <c r="O1326" i="19"/>
  <c r="P1326" i="19"/>
  <c r="O1331" i="19"/>
  <c r="P1331" i="19"/>
  <c r="O1333" i="19"/>
  <c r="P1333" i="19"/>
  <c r="O1335" i="19"/>
  <c r="O1336" i="19"/>
  <c r="P1336" i="19"/>
  <c r="P1344" i="19"/>
  <c r="O1350" i="19"/>
  <c r="P1350" i="19"/>
  <c r="U604" i="19"/>
  <c r="V604" i="19"/>
  <c r="U623" i="19"/>
  <c r="V623" i="19"/>
  <c r="V624" i="19"/>
  <c r="U625" i="19"/>
  <c r="V626" i="19"/>
  <c r="U627" i="19"/>
  <c r="V627" i="19"/>
  <c r="U628" i="19"/>
  <c r="V628" i="19"/>
  <c r="U646" i="19"/>
  <c r="V646" i="19"/>
  <c r="U648" i="19"/>
  <c r="V648" i="19"/>
  <c r="U649" i="19"/>
  <c r="U650" i="19"/>
  <c r="V650" i="19"/>
  <c r="U651" i="19"/>
  <c r="V651" i="19"/>
  <c r="U655" i="19"/>
  <c r="V655" i="19"/>
  <c r="V669" i="19"/>
  <c r="U670" i="19"/>
  <c r="V670" i="19"/>
  <c r="U672" i="19"/>
  <c r="V672" i="19"/>
  <c r="U675" i="19"/>
  <c r="V675" i="19"/>
  <c r="U676" i="19"/>
  <c r="V676" i="19"/>
  <c r="V603" i="19"/>
  <c r="U603" i="19"/>
  <c r="U456" i="19"/>
  <c r="V476" i="19"/>
  <c r="U477" i="19"/>
  <c r="U478" i="19"/>
  <c r="V478" i="19"/>
  <c r="V479" i="19"/>
  <c r="U489" i="19"/>
  <c r="V490" i="19"/>
  <c r="V491" i="19"/>
  <c r="U502" i="19"/>
  <c r="V502" i="19"/>
  <c r="U503" i="19"/>
  <c r="V503" i="19"/>
  <c r="U507" i="19"/>
  <c r="V525" i="19"/>
  <c r="U527" i="19"/>
  <c r="V527" i="19"/>
  <c r="U550" i="19"/>
  <c r="V550" i="19"/>
  <c r="U555" i="19"/>
  <c r="V562" i="19"/>
  <c r="V564" i="19"/>
  <c r="U568" i="19"/>
  <c r="U574" i="19"/>
  <c r="V574" i="19"/>
  <c r="U598" i="19"/>
  <c r="V598" i="19"/>
  <c r="U599" i="19"/>
  <c r="V599" i="19"/>
  <c r="O430" i="19"/>
  <c r="P430" i="19"/>
  <c r="O432" i="19"/>
  <c r="O437" i="19"/>
  <c r="P437" i="19"/>
  <c r="O440" i="19"/>
  <c r="P440" i="19"/>
  <c r="O441" i="19"/>
  <c r="P441" i="19"/>
  <c r="O442" i="19"/>
  <c r="P442" i="19"/>
  <c r="O443" i="19"/>
  <c r="P443" i="19"/>
  <c r="O444" i="19"/>
  <c r="O454" i="19"/>
  <c r="P454" i="19"/>
  <c r="P456" i="19"/>
  <c r="O457" i="19"/>
  <c r="O460" i="19"/>
  <c r="P461" i="19"/>
  <c r="O462" i="19"/>
  <c r="O464" i="19"/>
  <c r="P464" i="19"/>
  <c r="O466" i="19"/>
  <c r="P466" i="19"/>
  <c r="O467" i="19"/>
  <c r="P467" i="19"/>
  <c r="O472" i="19"/>
  <c r="P472" i="19"/>
  <c r="O474" i="19"/>
  <c r="P475" i="19"/>
  <c r="O481" i="19"/>
  <c r="P481" i="19"/>
  <c r="O485" i="19"/>
  <c r="O486" i="19"/>
  <c r="P486" i="19"/>
  <c r="O487" i="19"/>
  <c r="P487" i="19"/>
  <c r="O488" i="19"/>
  <c r="O489" i="19"/>
  <c r="P489" i="19"/>
  <c r="O490" i="19"/>
  <c r="O491" i="19"/>
  <c r="P491" i="19"/>
  <c r="P493" i="19"/>
  <c r="P496" i="19"/>
  <c r="O498" i="19"/>
  <c r="P498" i="19"/>
  <c r="O499" i="19"/>
  <c r="P499" i="19"/>
  <c r="O504" i="19"/>
  <c r="P505" i="19"/>
  <c r="O508" i="19"/>
  <c r="P508" i="19"/>
  <c r="P511" i="19"/>
  <c r="O512" i="19"/>
  <c r="O515" i="19"/>
  <c r="P515" i="19"/>
  <c r="O520" i="19"/>
  <c r="P520" i="19"/>
  <c r="O522" i="19"/>
  <c r="P522" i="19"/>
  <c r="O523" i="19"/>
  <c r="P523" i="19"/>
  <c r="O528" i="19"/>
  <c r="P528" i="19"/>
  <c r="P530" i="19"/>
  <c r="O537" i="19"/>
  <c r="P537" i="19"/>
  <c r="O538" i="19"/>
  <c r="P538" i="19"/>
  <c r="O540" i="19"/>
  <c r="P540" i="19"/>
  <c r="P544" i="19"/>
  <c r="P550" i="19"/>
  <c r="O552" i="19"/>
  <c r="P552" i="19"/>
  <c r="P556" i="19"/>
  <c r="O557" i="19"/>
  <c r="P557" i="19"/>
  <c r="O560" i="19"/>
  <c r="P560" i="19"/>
  <c r="O562" i="19"/>
  <c r="O563" i="19"/>
  <c r="P563" i="19"/>
  <c r="O568" i="19"/>
  <c r="P568" i="19"/>
  <c r="O570" i="19"/>
  <c r="P570" i="19"/>
  <c r="O571" i="19"/>
  <c r="P571" i="19"/>
  <c r="O576" i="19"/>
  <c r="P581" i="19"/>
  <c r="P583" i="19"/>
  <c r="P584" i="19"/>
  <c r="O585" i="19"/>
  <c r="P585" i="19"/>
  <c r="O586" i="19"/>
  <c r="P586" i="19"/>
  <c r="O587" i="19"/>
  <c r="P587" i="19"/>
  <c r="O588" i="19"/>
  <c r="P590" i="19"/>
  <c r="O592" i="19"/>
  <c r="P592" i="19"/>
  <c r="O594" i="19"/>
  <c r="O601" i="19"/>
  <c r="P601" i="19"/>
  <c r="P604" i="19"/>
  <c r="P605" i="19"/>
  <c r="P608" i="19"/>
  <c r="O614" i="19"/>
  <c r="P614" i="19"/>
  <c r="O615" i="19"/>
  <c r="P615" i="19"/>
  <c r="O616" i="19"/>
  <c r="P616" i="19"/>
  <c r="O620" i="19"/>
  <c r="O622" i="19"/>
  <c r="O624" i="19"/>
  <c r="P624" i="19"/>
  <c r="P629" i="19"/>
  <c r="O631" i="19"/>
  <c r="P633" i="19"/>
  <c r="O634" i="19"/>
  <c r="P634" i="19"/>
  <c r="O635" i="19"/>
  <c r="O636" i="19"/>
  <c r="P636" i="19"/>
  <c r="O637" i="19"/>
  <c r="O640" i="19"/>
  <c r="P640" i="19"/>
  <c r="P646" i="19"/>
  <c r="P648" i="19"/>
  <c r="O649" i="19"/>
  <c r="P649" i="19"/>
  <c r="O650" i="19"/>
  <c r="P650" i="19"/>
  <c r="O653" i="19"/>
  <c r="P653" i="19"/>
  <c r="P654" i="19"/>
  <c r="O656" i="19"/>
  <c r="P656" i="19"/>
  <c r="O658" i="19"/>
  <c r="O659" i="19"/>
  <c r="P659" i="19"/>
  <c r="O661" i="19"/>
  <c r="P661" i="19"/>
  <c r="O663" i="19"/>
  <c r="P663" i="19"/>
  <c r="O666" i="19"/>
  <c r="P666" i="19"/>
  <c r="O667" i="19"/>
  <c r="P667" i="19"/>
  <c r="O668" i="19"/>
  <c r="P668" i="19"/>
  <c r="P670" i="19"/>
  <c r="I1093" i="19"/>
  <c r="I1086" i="19"/>
  <c r="I1049" i="19"/>
  <c r="H997" i="19"/>
  <c r="H933" i="19"/>
  <c r="H916" i="19"/>
  <c r="H761" i="19"/>
  <c r="H757" i="19"/>
  <c r="I725" i="19"/>
  <c r="I724" i="19"/>
  <c r="I712" i="19"/>
  <c r="I702" i="19"/>
  <c r="H702" i="19"/>
  <c r="I677" i="19"/>
  <c r="H645" i="19"/>
  <c r="I633" i="19"/>
  <c r="I629" i="19"/>
  <c r="H606" i="19"/>
  <c r="I581" i="19"/>
  <c r="H581" i="19"/>
  <c r="H580" i="19"/>
  <c r="H520" i="19"/>
  <c r="I517" i="19"/>
  <c r="I510" i="19"/>
  <c r="H510" i="19"/>
  <c r="I505" i="19"/>
  <c r="I485" i="19"/>
  <c r="H485" i="19"/>
  <c r="H437" i="19"/>
  <c r="I436" i="19"/>
  <c r="H436" i="19"/>
  <c r="H430" i="19"/>
  <c r="I425" i="19"/>
  <c r="H425" i="19"/>
  <c r="I424" i="19"/>
  <c r="H424" i="19"/>
  <c r="H388" i="19"/>
  <c r="I382" i="19"/>
  <c r="H382" i="19"/>
  <c r="I377" i="19"/>
  <c r="I366" i="19"/>
  <c r="I341" i="19"/>
  <c r="H333" i="19"/>
  <c r="I309" i="19"/>
  <c r="I292" i="19"/>
  <c r="I281" i="19"/>
  <c r="H281" i="19"/>
  <c r="I280" i="19"/>
  <c r="H280" i="19"/>
  <c r="I270" i="19"/>
  <c r="H270" i="19"/>
  <c r="H245" i="19"/>
  <c r="I244" i="19"/>
  <c r="H233" i="19"/>
  <c r="H232" i="19"/>
  <c r="H222" i="19"/>
  <c r="H201" i="19"/>
  <c r="I197" i="19"/>
  <c r="I196" i="19"/>
  <c r="I184" i="19"/>
  <c r="I149" i="19"/>
  <c r="I148" i="19"/>
  <c r="I133" i="19"/>
  <c r="H100" i="19"/>
  <c r="I94" i="19"/>
  <c r="H94" i="19"/>
  <c r="I88" i="19"/>
  <c r="I85" i="19"/>
  <c r="H85" i="19"/>
  <c r="H46" i="19"/>
  <c r="H42" i="19"/>
  <c r="I41" i="19"/>
  <c r="H41" i="19"/>
  <c r="I40" i="19"/>
  <c r="H40" i="19"/>
  <c r="H29" i="19"/>
  <c r="I9" i="19"/>
  <c r="X7" i="29"/>
  <c r="X6" i="29"/>
  <c r="W6" i="29"/>
  <c r="X5" i="29"/>
  <c r="W5" i="29"/>
  <c r="X4" i="29"/>
  <c r="W4" i="29"/>
  <c r="X3" i="29"/>
  <c r="W3" i="29"/>
  <c r="X2" i="29"/>
  <c r="W2" i="29"/>
  <c r="AA7" i="29"/>
  <c r="AA6" i="29"/>
  <c r="AA5" i="29"/>
  <c r="AA4" i="29"/>
  <c r="AA3" i="29"/>
  <c r="AA2" i="29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203" i="29"/>
  <c r="G203" i="29"/>
  <c r="F204" i="29"/>
  <c r="G204" i="29"/>
  <c r="F205" i="29"/>
  <c r="G205" i="29"/>
  <c r="F206" i="29"/>
  <c r="G206" i="29"/>
  <c r="F207" i="29"/>
  <c r="G207" i="29"/>
  <c r="F208" i="29"/>
  <c r="G208" i="29"/>
  <c r="F209" i="29"/>
  <c r="G209" i="29"/>
  <c r="F210" i="29"/>
  <c r="G210" i="29"/>
  <c r="F211" i="29"/>
  <c r="G211" i="29"/>
  <c r="F212" i="29"/>
  <c r="G212" i="29"/>
  <c r="F213" i="29"/>
  <c r="G213" i="29"/>
  <c r="F214" i="29"/>
  <c r="G214" i="29"/>
  <c r="F215" i="29"/>
  <c r="G215" i="29"/>
  <c r="F216" i="29"/>
  <c r="G216" i="29"/>
  <c r="F217" i="29"/>
  <c r="G217" i="29"/>
  <c r="F218" i="29"/>
  <c r="G218" i="29"/>
  <c r="F219" i="29"/>
  <c r="G219" i="29"/>
  <c r="F220" i="29"/>
  <c r="G220" i="29"/>
  <c r="F221" i="29"/>
  <c r="G221" i="29"/>
  <c r="F222" i="29"/>
  <c r="G222" i="29"/>
  <c r="F223" i="29"/>
  <c r="G223" i="29"/>
  <c r="F224" i="29"/>
  <c r="G224" i="29"/>
  <c r="F225" i="29"/>
  <c r="G225" i="29"/>
  <c r="F226" i="29"/>
  <c r="G226" i="29"/>
  <c r="F227" i="29"/>
  <c r="G227" i="29"/>
  <c r="F228" i="29"/>
  <c r="G228" i="29"/>
  <c r="F229" i="29"/>
  <c r="G229" i="29"/>
  <c r="F230" i="29"/>
  <c r="G230" i="29"/>
  <c r="F231" i="29"/>
  <c r="G231" i="29"/>
  <c r="F232" i="29"/>
  <c r="G232" i="29"/>
  <c r="F233" i="29"/>
  <c r="G233" i="29"/>
  <c r="F234" i="29"/>
  <c r="G234" i="29"/>
  <c r="F235" i="29"/>
  <c r="G235" i="29"/>
  <c r="F236" i="29"/>
  <c r="G236" i="29"/>
  <c r="F237" i="29"/>
  <c r="G237" i="29"/>
  <c r="F238" i="29"/>
  <c r="G238" i="29"/>
  <c r="F239" i="29"/>
  <c r="G239" i="29"/>
  <c r="F240" i="29"/>
  <c r="G240" i="29"/>
  <c r="F241" i="29"/>
  <c r="G241" i="29"/>
  <c r="F242" i="29"/>
  <c r="G242" i="29"/>
  <c r="F243" i="29"/>
  <c r="G243" i="29"/>
  <c r="F244" i="29"/>
  <c r="G244" i="29"/>
  <c r="F245" i="29"/>
  <c r="G245" i="29"/>
  <c r="F246" i="29"/>
  <c r="G246" i="29"/>
  <c r="F247" i="29"/>
  <c r="G247" i="29"/>
  <c r="F248" i="29"/>
  <c r="G248" i="29"/>
  <c r="F249" i="29"/>
  <c r="G249" i="29"/>
  <c r="F250" i="29"/>
  <c r="G250" i="29"/>
  <c r="F251" i="29"/>
  <c r="G251" i="29"/>
  <c r="F252" i="29"/>
  <c r="G252" i="29"/>
  <c r="F253" i="29"/>
  <c r="G253" i="29"/>
  <c r="F254" i="29"/>
  <c r="G254" i="29"/>
  <c r="F255" i="29"/>
  <c r="G255" i="29"/>
  <c r="F256" i="29"/>
  <c r="G256" i="29"/>
  <c r="F257" i="29"/>
  <c r="G257" i="29"/>
  <c r="F258" i="29"/>
  <c r="G258" i="29"/>
  <c r="F259" i="29"/>
  <c r="G259" i="29"/>
  <c r="F260" i="29"/>
  <c r="G260" i="29"/>
  <c r="F261" i="29"/>
  <c r="G261" i="29"/>
  <c r="F262" i="29"/>
  <c r="G262" i="29"/>
  <c r="F263" i="29"/>
  <c r="G263" i="29"/>
  <c r="F264" i="29"/>
  <c r="G264" i="29"/>
  <c r="F265" i="29"/>
  <c r="G265" i="29"/>
  <c r="F266" i="29"/>
  <c r="G266" i="29"/>
  <c r="F267" i="29"/>
  <c r="G267" i="29"/>
  <c r="F268" i="29"/>
  <c r="G268" i="29"/>
  <c r="F269" i="29"/>
  <c r="G269" i="29"/>
  <c r="F270" i="29"/>
  <c r="G270" i="29"/>
  <c r="F271" i="29"/>
  <c r="G271" i="29"/>
  <c r="F272" i="29"/>
  <c r="G272" i="29"/>
  <c r="F273" i="29"/>
  <c r="G273" i="29"/>
  <c r="F274" i="29"/>
  <c r="G274" i="29"/>
  <c r="F275" i="29"/>
  <c r="G275" i="29"/>
  <c r="F276" i="29"/>
  <c r="G276" i="29"/>
  <c r="F277" i="29"/>
  <c r="G277" i="29"/>
  <c r="F278" i="29"/>
  <c r="G278" i="29"/>
  <c r="F279" i="29"/>
  <c r="G279" i="29"/>
  <c r="F280" i="29"/>
  <c r="G280" i="29"/>
  <c r="F281" i="29"/>
  <c r="G281" i="29"/>
  <c r="F282" i="29"/>
  <c r="G282" i="29"/>
  <c r="F283" i="29"/>
  <c r="G283" i="29"/>
  <c r="F284" i="29"/>
  <c r="G284" i="29"/>
  <c r="F285" i="29"/>
  <c r="G285" i="29"/>
  <c r="F286" i="29"/>
  <c r="G286" i="29"/>
  <c r="F287" i="29"/>
  <c r="G287" i="29"/>
  <c r="F288" i="29"/>
  <c r="G288" i="29"/>
  <c r="F289" i="29"/>
  <c r="G289" i="29"/>
  <c r="F290" i="29"/>
  <c r="G290" i="29"/>
  <c r="F291" i="29"/>
  <c r="G291" i="29"/>
  <c r="F292" i="29"/>
  <c r="G292" i="29"/>
  <c r="F293" i="29"/>
  <c r="G293" i="29"/>
  <c r="F294" i="29"/>
  <c r="G294" i="29"/>
  <c r="F295" i="29"/>
  <c r="G295" i="29"/>
  <c r="F296" i="29"/>
  <c r="G296" i="29"/>
  <c r="F297" i="29"/>
  <c r="G297" i="29"/>
  <c r="F298" i="29"/>
  <c r="G298" i="29"/>
  <c r="F299" i="29"/>
  <c r="G299" i="29"/>
  <c r="F300" i="29"/>
  <c r="G300" i="29"/>
  <c r="F301" i="29"/>
  <c r="G301" i="29"/>
  <c r="F302" i="29"/>
  <c r="G302" i="29"/>
  <c r="F303" i="29"/>
  <c r="G303" i="29"/>
  <c r="F304" i="29"/>
  <c r="G304" i="29"/>
  <c r="F305" i="29"/>
  <c r="G305" i="29"/>
  <c r="F306" i="29"/>
  <c r="G306" i="29"/>
  <c r="F307" i="29"/>
  <c r="G307" i="29"/>
  <c r="F308" i="29"/>
  <c r="G308" i="29"/>
  <c r="F309" i="29"/>
  <c r="G309" i="29"/>
  <c r="F310" i="29"/>
  <c r="G310" i="29"/>
  <c r="F311" i="29"/>
  <c r="G311" i="29"/>
  <c r="F312" i="29"/>
  <c r="G312" i="29"/>
  <c r="F313" i="29"/>
  <c r="G313" i="29"/>
  <c r="F314" i="29"/>
  <c r="G314" i="29"/>
  <c r="F315" i="29"/>
  <c r="G315" i="29"/>
  <c r="F316" i="29"/>
  <c r="G316" i="29"/>
  <c r="F317" i="29"/>
  <c r="G317" i="29"/>
  <c r="F318" i="29"/>
  <c r="G318" i="29"/>
  <c r="F319" i="29"/>
  <c r="G319" i="29"/>
  <c r="F320" i="29"/>
  <c r="G320" i="29"/>
  <c r="F321" i="29"/>
  <c r="G321" i="29"/>
  <c r="F322" i="29"/>
  <c r="G322" i="29"/>
  <c r="F323" i="29"/>
  <c r="G323" i="29"/>
  <c r="F324" i="29"/>
  <c r="G324" i="29"/>
  <c r="F325" i="29"/>
  <c r="G325" i="29"/>
  <c r="F326" i="29"/>
  <c r="G326" i="29"/>
  <c r="F327" i="29"/>
  <c r="G327" i="29"/>
  <c r="F328" i="29"/>
  <c r="G328" i="29"/>
  <c r="F329" i="29"/>
  <c r="G329" i="29"/>
  <c r="F330" i="29"/>
  <c r="G330" i="29"/>
  <c r="F331" i="29"/>
  <c r="G331" i="29"/>
  <c r="F332" i="29"/>
  <c r="G332" i="29"/>
  <c r="F333" i="29"/>
  <c r="G333" i="29"/>
  <c r="F334" i="29"/>
  <c r="G334" i="29"/>
  <c r="F335" i="29"/>
  <c r="G335" i="29"/>
  <c r="F336" i="29"/>
  <c r="G336" i="29"/>
  <c r="F337" i="29"/>
  <c r="G337" i="29"/>
  <c r="F338" i="29"/>
  <c r="G338" i="29"/>
  <c r="F339" i="29"/>
  <c r="G339" i="29"/>
  <c r="F340" i="29"/>
  <c r="G340" i="29"/>
  <c r="F341" i="29"/>
  <c r="G341" i="29"/>
  <c r="F342" i="29"/>
  <c r="G342" i="29"/>
  <c r="F343" i="29"/>
  <c r="G343" i="29"/>
  <c r="F344" i="29"/>
  <c r="G344" i="29"/>
  <c r="F345" i="29"/>
  <c r="G345" i="29"/>
  <c r="F346" i="29"/>
  <c r="G346" i="29"/>
  <c r="F347" i="29"/>
  <c r="G347" i="29"/>
  <c r="F348" i="29"/>
  <c r="G348" i="29"/>
  <c r="F349" i="29"/>
  <c r="G349" i="29"/>
  <c r="F350" i="29"/>
  <c r="G350" i="29"/>
  <c r="F351" i="29"/>
  <c r="G351" i="29"/>
  <c r="F352" i="29"/>
  <c r="G352" i="29"/>
  <c r="F353" i="29"/>
  <c r="G353" i="29"/>
  <c r="F354" i="29"/>
  <c r="G354" i="29"/>
  <c r="F355" i="29"/>
  <c r="G355" i="29"/>
  <c r="F356" i="29"/>
  <c r="G356" i="29"/>
  <c r="F357" i="29"/>
  <c r="G357" i="29"/>
  <c r="F358" i="29"/>
  <c r="G358" i="29"/>
  <c r="F359" i="29"/>
  <c r="G359" i="29"/>
  <c r="F360" i="29"/>
  <c r="G360" i="29"/>
  <c r="F361" i="29"/>
  <c r="G361" i="29"/>
  <c r="F362" i="29"/>
  <c r="G362" i="29"/>
  <c r="F363" i="29"/>
  <c r="G363" i="29"/>
  <c r="F364" i="29"/>
  <c r="G364" i="29"/>
  <c r="F365" i="29"/>
  <c r="G365" i="29"/>
  <c r="F366" i="29"/>
  <c r="G366" i="29"/>
  <c r="F367" i="29"/>
  <c r="G367" i="29"/>
  <c r="F368" i="29"/>
  <c r="G368" i="29"/>
  <c r="F369" i="29"/>
  <c r="G369" i="29"/>
  <c r="F370" i="29"/>
  <c r="G370" i="29"/>
  <c r="F371" i="29"/>
  <c r="G371" i="29"/>
  <c r="F372" i="29"/>
  <c r="G372" i="29"/>
  <c r="F373" i="29"/>
  <c r="G373" i="29"/>
  <c r="F374" i="29"/>
  <c r="G374" i="29"/>
  <c r="F375" i="29"/>
  <c r="G375" i="29"/>
  <c r="F376" i="29"/>
  <c r="G376" i="29"/>
  <c r="F377" i="29"/>
  <c r="G377" i="29"/>
  <c r="F378" i="29"/>
  <c r="G378" i="29"/>
  <c r="F379" i="29"/>
  <c r="G379" i="29"/>
  <c r="F380" i="29"/>
  <c r="G380" i="29"/>
  <c r="F381" i="29"/>
  <c r="G381" i="29"/>
  <c r="F382" i="29"/>
  <c r="G382" i="29"/>
  <c r="F383" i="29"/>
  <c r="G383" i="29"/>
  <c r="F384" i="29"/>
  <c r="G384" i="29"/>
  <c r="F385" i="29"/>
  <c r="G385" i="29"/>
  <c r="F386" i="29"/>
  <c r="G386" i="29"/>
  <c r="F387" i="29"/>
  <c r="G387" i="29"/>
  <c r="F388" i="29"/>
  <c r="G388" i="29"/>
  <c r="F389" i="29"/>
  <c r="G389" i="29"/>
  <c r="F390" i="29"/>
  <c r="G390" i="29"/>
  <c r="F391" i="29"/>
  <c r="G391" i="29"/>
  <c r="F392" i="29"/>
  <c r="G392" i="29"/>
  <c r="F393" i="29"/>
  <c r="G393" i="29"/>
  <c r="F394" i="29"/>
  <c r="G394" i="29"/>
  <c r="F395" i="29"/>
  <c r="G395" i="29"/>
  <c r="F396" i="29"/>
  <c r="G396" i="29"/>
  <c r="F397" i="29"/>
  <c r="G397" i="29"/>
  <c r="F398" i="29"/>
  <c r="G398" i="29"/>
  <c r="F399" i="29"/>
  <c r="G399" i="29"/>
  <c r="F400" i="29"/>
  <c r="G400" i="29"/>
  <c r="F401" i="29"/>
  <c r="G401" i="29"/>
  <c r="F402" i="29"/>
  <c r="G402" i="29"/>
  <c r="F403" i="29"/>
  <c r="G403" i="29"/>
  <c r="F404" i="29"/>
  <c r="G404" i="29"/>
  <c r="F405" i="29"/>
  <c r="G405" i="29"/>
  <c r="F406" i="29"/>
  <c r="G406" i="29"/>
  <c r="F407" i="29"/>
  <c r="G407" i="29"/>
  <c r="F408" i="29"/>
  <c r="G408" i="29"/>
  <c r="F409" i="29"/>
  <c r="G409" i="29"/>
  <c r="F410" i="29"/>
  <c r="G410" i="29"/>
  <c r="F411" i="29"/>
  <c r="G411" i="29"/>
  <c r="F412" i="29"/>
  <c r="G412" i="29"/>
  <c r="F413" i="29"/>
  <c r="G413" i="29"/>
  <c r="F414" i="29"/>
  <c r="G414" i="29"/>
  <c r="F415" i="29"/>
  <c r="G415" i="29"/>
  <c r="F416" i="29"/>
  <c r="G416" i="29"/>
  <c r="F417" i="29"/>
  <c r="G417" i="29"/>
  <c r="F418" i="29"/>
  <c r="G418" i="29"/>
  <c r="F419" i="29"/>
  <c r="G419" i="29"/>
  <c r="F420" i="29"/>
  <c r="G420" i="29"/>
  <c r="F421" i="29"/>
  <c r="G421" i="29"/>
  <c r="F422" i="29"/>
  <c r="G422" i="29"/>
  <c r="F423" i="29"/>
  <c r="G423" i="29"/>
  <c r="F424" i="29"/>
  <c r="G424" i="29"/>
  <c r="F425" i="29"/>
  <c r="G425" i="29"/>
  <c r="F426" i="29"/>
  <c r="G426" i="29"/>
  <c r="F427" i="29"/>
  <c r="G427" i="29"/>
  <c r="F428" i="29"/>
  <c r="G428" i="29"/>
  <c r="F429" i="29"/>
  <c r="G429" i="29"/>
  <c r="F430" i="29"/>
  <c r="G430" i="29"/>
  <c r="F431" i="29"/>
  <c r="G431" i="29"/>
  <c r="F432" i="29"/>
  <c r="G432" i="29"/>
  <c r="F433" i="29"/>
  <c r="G433" i="29"/>
  <c r="F434" i="29"/>
  <c r="G434" i="29"/>
  <c r="F435" i="29"/>
  <c r="G435" i="29"/>
  <c r="F436" i="29"/>
  <c r="G436" i="29"/>
  <c r="F437" i="29"/>
  <c r="G437" i="29"/>
  <c r="F438" i="29"/>
  <c r="G438" i="29"/>
  <c r="F439" i="29"/>
  <c r="G439" i="29"/>
  <c r="F440" i="29"/>
  <c r="G440" i="29"/>
  <c r="F441" i="29"/>
  <c r="G441" i="29"/>
  <c r="F442" i="29"/>
  <c r="G442" i="29"/>
  <c r="F443" i="29"/>
  <c r="G443" i="29"/>
  <c r="F444" i="29"/>
  <c r="G444" i="29"/>
  <c r="F445" i="29"/>
  <c r="G445" i="29"/>
  <c r="F446" i="29"/>
  <c r="G446" i="29"/>
  <c r="F447" i="29"/>
  <c r="G447" i="29"/>
  <c r="F448" i="29"/>
  <c r="G448" i="29"/>
  <c r="F449" i="29"/>
  <c r="G449" i="29"/>
  <c r="F450" i="29"/>
  <c r="G450" i="29"/>
  <c r="F451" i="29"/>
  <c r="G451" i="29"/>
  <c r="G2" i="29"/>
  <c r="F2" i="29"/>
  <c r="B78" i="29"/>
  <c r="B153" i="29" s="1"/>
  <c r="B228" i="29" s="1"/>
  <c r="B303" i="29" s="1"/>
  <c r="B378" i="29" s="1"/>
  <c r="B453" i="29" s="1"/>
  <c r="B528" i="29" s="1"/>
  <c r="B603" i="29" s="1"/>
  <c r="B678" i="29" s="1"/>
  <c r="B79" i="29"/>
  <c r="B154" i="29" s="1"/>
  <c r="B229" i="29" s="1"/>
  <c r="B304" i="29" s="1"/>
  <c r="B379" i="29" s="1"/>
  <c r="B454" i="29" s="1"/>
  <c r="B529" i="29" s="1"/>
  <c r="B604" i="29" s="1"/>
  <c r="B679" i="29" s="1"/>
  <c r="B80" i="29"/>
  <c r="B155" i="29" s="1"/>
  <c r="B230" i="29" s="1"/>
  <c r="B305" i="29" s="1"/>
  <c r="B380" i="29" s="1"/>
  <c r="B455" i="29" s="1"/>
  <c r="B530" i="29" s="1"/>
  <c r="B605" i="29" s="1"/>
  <c r="B680" i="29" s="1"/>
  <c r="B81" i="29"/>
  <c r="B156" i="29" s="1"/>
  <c r="B231" i="29" s="1"/>
  <c r="B306" i="29" s="1"/>
  <c r="B381" i="29" s="1"/>
  <c r="B456" i="29" s="1"/>
  <c r="B531" i="29" s="1"/>
  <c r="B606" i="29" s="1"/>
  <c r="B681" i="29" s="1"/>
  <c r="B82" i="29"/>
  <c r="B157" i="29" s="1"/>
  <c r="B232" i="29" s="1"/>
  <c r="B307" i="29" s="1"/>
  <c r="B382" i="29" s="1"/>
  <c r="B457" i="29" s="1"/>
  <c r="B532" i="29" s="1"/>
  <c r="B607" i="29" s="1"/>
  <c r="B682" i="29" s="1"/>
  <c r="B83" i="29"/>
  <c r="B158" i="29" s="1"/>
  <c r="B233" i="29" s="1"/>
  <c r="B308" i="29" s="1"/>
  <c r="B383" i="29" s="1"/>
  <c r="B458" i="29" s="1"/>
  <c r="B533" i="29" s="1"/>
  <c r="B608" i="29" s="1"/>
  <c r="B683" i="29" s="1"/>
  <c r="B84" i="29"/>
  <c r="B159" i="29" s="1"/>
  <c r="B234" i="29" s="1"/>
  <c r="B309" i="29" s="1"/>
  <c r="B384" i="29" s="1"/>
  <c r="B459" i="29" s="1"/>
  <c r="B534" i="29" s="1"/>
  <c r="B609" i="29" s="1"/>
  <c r="B684" i="29" s="1"/>
  <c r="B85" i="29"/>
  <c r="B160" i="29" s="1"/>
  <c r="B235" i="29" s="1"/>
  <c r="B310" i="29" s="1"/>
  <c r="B385" i="29" s="1"/>
  <c r="B460" i="29" s="1"/>
  <c r="B535" i="29" s="1"/>
  <c r="B610" i="29" s="1"/>
  <c r="B685" i="29" s="1"/>
  <c r="B86" i="29"/>
  <c r="B161" i="29" s="1"/>
  <c r="B236" i="29" s="1"/>
  <c r="B311" i="29" s="1"/>
  <c r="B386" i="29" s="1"/>
  <c r="B461" i="29" s="1"/>
  <c r="B536" i="29" s="1"/>
  <c r="B611" i="29" s="1"/>
  <c r="B686" i="29" s="1"/>
  <c r="B87" i="29"/>
  <c r="B162" i="29" s="1"/>
  <c r="B237" i="29" s="1"/>
  <c r="B312" i="29" s="1"/>
  <c r="B387" i="29" s="1"/>
  <c r="B462" i="29" s="1"/>
  <c r="B537" i="29" s="1"/>
  <c r="B612" i="29" s="1"/>
  <c r="B687" i="29" s="1"/>
  <c r="B88" i="29"/>
  <c r="B163" i="29" s="1"/>
  <c r="B238" i="29" s="1"/>
  <c r="B313" i="29" s="1"/>
  <c r="B388" i="29" s="1"/>
  <c r="B463" i="29" s="1"/>
  <c r="B538" i="29" s="1"/>
  <c r="B613" i="29" s="1"/>
  <c r="B688" i="29" s="1"/>
  <c r="B89" i="29"/>
  <c r="B164" i="29" s="1"/>
  <c r="B239" i="29" s="1"/>
  <c r="B314" i="29" s="1"/>
  <c r="B389" i="29" s="1"/>
  <c r="B464" i="29" s="1"/>
  <c r="B539" i="29" s="1"/>
  <c r="B614" i="29" s="1"/>
  <c r="B689" i="29" s="1"/>
  <c r="B90" i="29"/>
  <c r="B165" i="29" s="1"/>
  <c r="B240" i="29" s="1"/>
  <c r="B315" i="29" s="1"/>
  <c r="B390" i="29" s="1"/>
  <c r="B465" i="29" s="1"/>
  <c r="B540" i="29" s="1"/>
  <c r="B615" i="29" s="1"/>
  <c r="B690" i="29" s="1"/>
  <c r="B91" i="29"/>
  <c r="B166" i="29" s="1"/>
  <c r="B241" i="29" s="1"/>
  <c r="B316" i="29" s="1"/>
  <c r="B391" i="29" s="1"/>
  <c r="B466" i="29" s="1"/>
  <c r="B541" i="29" s="1"/>
  <c r="B616" i="29" s="1"/>
  <c r="B691" i="29" s="1"/>
  <c r="B92" i="29"/>
  <c r="B167" i="29" s="1"/>
  <c r="B242" i="29" s="1"/>
  <c r="B317" i="29" s="1"/>
  <c r="B392" i="29" s="1"/>
  <c r="B467" i="29" s="1"/>
  <c r="B542" i="29" s="1"/>
  <c r="B617" i="29" s="1"/>
  <c r="B692" i="29" s="1"/>
  <c r="B93" i="29"/>
  <c r="B168" i="29" s="1"/>
  <c r="B243" i="29" s="1"/>
  <c r="B318" i="29" s="1"/>
  <c r="B393" i="29" s="1"/>
  <c r="B468" i="29" s="1"/>
  <c r="B543" i="29" s="1"/>
  <c r="B618" i="29" s="1"/>
  <c r="B693" i="29" s="1"/>
  <c r="B94" i="29"/>
  <c r="B169" i="29" s="1"/>
  <c r="B244" i="29" s="1"/>
  <c r="B319" i="29" s="1"/>
  <c r="B394" i="29" s="1"/>
  <c r="B469" i="29" s="1"/>
  <c r="B544" i="29" s="1"/>
  <c r="B619" i="29" s="1"/>
  <c r="B694" i="29" s="1"/>
  <c r="B95" i="29"/>
  <c r="B170" i="29" s="1"/>
  <c r="B245" i="29" s="1"/>
  <c r="B320" i="29" s="1"/>
  <c r="B395" i="29" s="1"/>
  <c r="B470" i="29" s="1"/>
  <c r="B545" i="29" s="1"/>
  <c r="B620" i="29" s="1"/>
  <c r="B695" i="29" s="1"/>
  <c r="B96" i="29"/>
  <c r="B171" i="29" s="1"/>
  <c r="B246" i="29" s="1"/>
  <c r="B321" i="29" s="1"/>
  <c r="B396" i="29" s="1"/>
  <c r="B471" i="29" s="1"/>
  <c r="B546" i="29" s="1"/>
  <c r="B621" i="29" s="1"/>
  <c r="B696" i="29" s="1"/>
  <c r="B97" i="29"/>
  <c r="B172" i="29" s="1"/>
  <c r="B247" i="29" s="1"/>
  <c r="B322" i="29" s="1"/>
  <c r="B397" i="29" s="1"/>
  <c r="B472" i="29" s="1"/>
  <c r="B547" i="29" s="1"/>
  <c r="B622" i="29" s="1"/>
  <c r="B697" i="29" s="1"/>
  <c r="B98" i="29"/>
  <c r="B173" i="29" s="1"/>
  <c r="B248" i="29" s="1"/>
  <c r="B323" i="29" s="1"/>
  <c r="B398" i="29" s="1"/>
  <c r="B473" i="29" s="1"/>
  <c r="B548" i="29" s="1"/>
  <c r="B623" i="29" s="1"/>
  <c r="B698" i="29" s="1"/>
  <c r="B99" i="29"/>
  <c r="B174" i="29" s="1"/>
  <c r="B249" i="29" s="1"/>
  <c r="B324" i="29" s="1"/>
  <c r="B399" i="29" s="1"/>
  <c r="B474" i="29" s="1"/>
  <c r="B549" i="29" s="1"/>
  <c r="B624" i="29" s="1"/>
  <c r="B699" i="29" s="1"/>
  <c r="B100" i="29"/>
  <c r="B175" i="29" s="1"/>
  <c r="B250" i="29" s="1"/>
  <c r="B325" i="29" s="1"/>
  <c r="B400" i="29" s="1"/>
  <c r="B475" i="29" s="1"/>
  <c r="B550" i="29" s="1"/>
  <c r="B625" i="29" s="1"/>
  <c r="B700" i="29" s="1"/>
  <c r="B101" i="29"/>
  <c r="B176" i="29" s="1"/>
  <c r="B251" i="29" s="1"/>
  <c r="B326" i="29" s="1"/>
  <c r="B401" i="29" s="1"/>
  <c r="B476" i="29" s="1"/>
  <c r="B551" i="29" s="1"/>
  <c r="B626" i="29" s="1"/>
  <c r="B701" i="29" s="1"/>
  <c r="B102" i="29"/>
  <c r="B177" i="29" s="1"/>
  <c r="B252" i="29" s="1"/>
  <c r="B327" i="29" s="1"/>
  <c r="B402" i="29" s="1"/>
  <c r="B477" i="29" s="1"/>
  <c r="B552" i="29" s="1"/>
  <c r="B627" i="29" s="1"/>
  <c r="B702" i="29" s="1"/>
  <c r="B103" i="29"/>
  <c r="B178" i="29" s="1"/>
  <c r="B253" i="29" s="1"/>
  <c r="B328" i="29" s="1"/>
  <c r="B403" i="29" s="1"/>
  <c r="B478" i="29" s="1"/>
  <c r="B553" i="29" s="1"/>
  <c r="B628" i="29" s="1"/>
  <c r="B703" i="29" s="1"/>
  <c r="B104" i="29"/>
  <c r="B179" i="29" s="1"/>
  <c r="B254" i="29" s="1"/>
  <c r="B329" i="29" s="1"/>
  <c r="B404" i="29" s="1"/>
  <c r="B479" i="29" s="1"/>
  <c r="B554" i="29" s="1"/>
  <c r="B629" i="29" s="1"/>
  <c r="B704" i="29" s="1"/>
  <c r="B105" i="29"/>
  <c r="B180" i="29" s="1"/>
  <c r="B255" i="29" s="1"/>
  <c r="B330" i="29" s="1"/>
  <c r="B405" i="29" s="1"/>
  <c r="B480" i="29" s="1"/>
  <c r="B555" i="29" s="1"/>
  <c r="B630" i="29" s="1"/>
  <c r="B705" i="29" s="1"/>
  <c r="B106" i="29"/>
  <c r="B181" i="29" s="1"/>
  <c r="B256" i="29" s="1"/>
  <c r="B331" i="29" s="1"/>
  <c r="B406" i="29" s="1"/>
  <c r="B481" i="29" s="1"/>
  <c r="B556" i="29" s="1"/>
  <c r="B631" i="29" s="1"/>
  <c r="B706" i="29" s="1"/>
  <c r="B107" i="29"/>
  <c r="B182" i="29" s="1"/>
  <c r="B257" i="29" s="1"/>
  <c r="B332" i="29" s="1"/>
  <c r="B407" i="29" s="1"/>
  <c r="B482" i="29" s="1"/>
  <c r="B557" i="29" s="1"/>
  <c r="B632" i="29" s="1"/>
  <c r="B707" i="29" s="1"/>
  <c r="B108" i="29"/>
  <c r="B183" i="29" s="1"/>
  <c r="B258" i="29" s="1"/>
  <c r="B333" i="29" s="1"/>
  <c r="B408" i="29" s="1"/>
  <c r="B483" i="29" s="1"/>
  <c r="B558" i="29" s="1"/>
  <c r="B633" i="29" s="1"/>
  <c r="B708" i="29" s="1"/>
  <c r="B109" i="29"/>
  <c r="B184" i="29" s="1"/>
  <c r="B259" i="29" s="1"/>
  <c r="B334" i="29" s="1"/>
  <c r="B409" i="29" s="1"/>
  <c r="B484" i="29" s="1"/>
  <c r="B559" i="29" s="1"/>
  <c r="B634" i="29" s="1"/>
  <c r="B709" i="29" s="1"/>
  <c r="B110" i="29"/>
  <c r="B185" i="29" s="1"/>
  <c r="B260" i="29" s="1"/>
  <c r="B335" i="29" s="1"/>
  <c r="B410" i="29" s="1"/>
  <c r="B485" i="29" s="1"/>
  <c r="B560" i="29" s="1"/>
  <c r="B635" i="29" s="1"/>
  <c r="B710" i="29" s="1"/>
  <c r="B111" i="29"/>
  <c r="B186" i="29" s="1"/>
  <c r="B261" i="29" s="1"/>
  <c r="B336" i="29" s="1"/>
  <c r="B411" i="29" s="1"/>
  <c r="B486" i="29" s="1"/>
  <c r="B561" i="29" s="1"/>
  <c r="B636" i="29" s="1"/>
  <c r="B711" i="29" s="1"/>
  <c r="B112" i="29"/>
  <c r="B187" i="29" s="1"/>
  <c r="B262" i="29" s="1"/>
  <c r="B337" i="29" s="1"/>
  <c r="B412" i="29" s="1"/>
  <c r="B487" i="29" s="1"/>
  <c r="B562" i="29" s="1"/>
  <c r="B637" i="29" s="1"/>
  <c r="B712" i="29" s="1"/>
  <c r="B113" i="29"/>
  <c r="B188" i="29" s="1"/>
  <c r="B263" i="29" s="1"/>
  <c r="B338" i="29" s="1"/>
  <c r="B413" i="29" s="1"/>
  <c r="B488" i="29" s="1"/>
  <c r="B563" i="29" s="1"/>
  <c r="B638" i="29" s="1"/>
  <c r="B713" i="29" s="1"/>
  <c r="B114" i="29"/>
  <c r="B189" i="29" s="1"/>
  <c r="B264" i="29" s="1"/>
  <c r="B339" i="29" s="1"/>
  <c r="B414" i="29" s="1"/>
  <c r="B489" i="29" s="1"/>
  <c r="B564" i="29" s="1"/>
  <c r="B639" i="29" s="1"/>
  <c r="B714" i="29" s="1"/>
  <c r="B115" i="29"/>
  <c r="B190" i="29" s="1"/>
  <c r="B265" i="29" s="1"/>
  <c r="B340" i="29" s="1"/>
  <c r="B415" i="29" s="1"/>
  <c r="B490" i="29" s="1"/>
  <c r="B565" i="29" s="1"/>
  <c r="B640" i="29" s="1"/>
  <c r="B715" i="29" s="1"/>
  <c r="B116" i="29"/>
  <c r="B191" i="29" s="1"/>
  <c r="B266" i="29" s="1"/>
  <c r="B341" i="29" s="1"/>
  <c r="B416" i="29" s="1"/>
  <c r="B491" i="29" s="1"/>
  <c r="B566" i="29" s="1"/>
  <c r="B641" i="29" s="1"/>
  <c r="B716" i="29" s="1"/>
  <c r="B117" i="29"/>
  <c r="B192" i="29" s="1"/>
  <c r="B267" i="29" s="1"/>
  <c r="B342" i="29" s="1"/>
  <c r="B417" i="29" s="1"/>
  <c r="B492" i="29" s="1"/>
  <c r="B567" i="29" s="1"/>
  <c r="B642" i="29" s="1"/>
  <c r="B717" i="29" s="1"/>
  <c r="B118" i="29"/>
  <c r="B193" i="29" s="1"/>
  <c r="B268" i="29" s="1"/>
  <c r="B343" i="29" s="1"/>
  <c r="B418" i="29" s="1"/>
  <c r="B493" i="29" s="1"/>
  <c r="B568" i="29" s="1"/>
  <c r="B643" i="29" s="1"/>
  <c r="B718" i="29" s="1"/>
  <c r="B119" i="29"/>
  <c r="B194" i="29" s="1"/>
  <c r="B269" i="29" s="1"/>
  <c r="B344" i="29" s="1"/>
  <c r="B419" i="29" s="1"/>
  <c r="B494" i="29" s="1"/>
  <c r="B569" i="29" s="1"/>
  <c r="B644" i="29" s="1"/>
  <c r="B719" i="29" s="1"/>
  <c r="B120" i="29"/>
  <c r="B195" i="29" s="1"/>
  <c r="B270" i="29" s="1"/>
  <c r="B345" i="29" s="1"/>
  <c r="B420" i="29" s="1"/>
  <c r="B495" i="29" s="1"/>
  <c r="B570" i="29" s="1"/>
  <c r="B645" i="29" s="1"/>
  <c r="B720" i="29" s="1"/>
  <c r="B121" i="29"/>
  <c r="B196" i="29" s="1"/>
  <c r="B271" i="29" s="1"/>
  <c r="B346" i="29" s="1"/>
  <c r="B421" i="29" s="1"/>
  <c r="B496" i="29" s="1"/>
  <c r="B571" i="29" s="1"/>
  <c r="B646" i="29" s="1"/>
  <c r="B721" i="29" s="1"/>
  <c r="B122" i="29"/>
  <c r="B197" i="29" s="1"/>
  <c r="B272" i="29" s="1"/>
  <c r="B347" i="29" s="1"/>
  <c r="B422" i="29" s="1"/>
  <c r="B497" i="29" s="1"/>
  <c r="B572" i="29" s="1"/>
  <c r="B647" i="29" s="1"/>
  <c r="B722" i="29" s="1"/>
  <c r="B123" i="29"/>
  <c r="B198" i="29" s="1"/>
  <c r="B273" i="29" s="1"/>
  <c r="B348" i="29" s="1"/>
  <c r="B423" i="29" s="1"/>
  <c r="B498" i="29" s="1"/>
  <c r="B573" i="29" s="1"/>
  <c r="B648" i="29" s="1"/>
  <c r="B723" i="29" s="1"/>
  <c r="B124" i="29"/>
  <c r="B199" i="29" s="1"/>
  <c r="B274" i="29" s="1"/>
  <c r="B349" i="29" s="1"/>
  <c r="B424" i="29" s="1"/>
  <c r="B499" i="29" s="1"/>
  <c r="B574" i="29" s="1"/>
  <c r="B649" i="29" s="1"/>
  <c r="B724" i="29" s="1"/>
  <c r="B125" i="29"/>
  <c r="B200" i="29" s="1"/>
  <c r="B275" i="29" s="1"/>
  <c r="B350" i="29" s="1"/>
  <c r="B425" i="29" s="1"/>
  <c r="B500" i="29" s="1"/>
  <c r="B575" i="29" s="1"/>
  <c r="B650" i="29" s="1"/>
  <c r="B725" i="29" s="1"/>
  <c r="B126" i="29"/>
  <c r="B201" i="29" s="1"/>
  <c r="B276" i="29" s="1"/>
  <c r="B351" i="29" s="1"/>
  <c r="B426" i="29" s="1"/>
  <c r="B501" i="29" s="1"/>
  <c r="B576" i="29" s="1"/>
  <c r="B651" i="29" s="1"/>
  <c r="B726" i="29" s="1"/>
  <c r="B127" i="29"/>
  <c r="B202" i="29" s="1"/>
  <c r="B277" i="29" s="1"/>
  <c r="B352" i="29" s="1"/>
  <c r="B427" i="29" s="1"/>
  <c r="B502" i="29" s="1"/>
  <c r="B577" i="29" s="1"/>
  <c r="B652" i="29" s="1"/>
  <c r="B727" i="29" s="1"/>
  <c r="B128" i="29"/>
  <c r="B203" i="29" s="1"/>
  <c r="B278" i="29" s="1"/>
  <c r="B353" i="29" s="1"/>
  <c r="B428" i="29" s="1"/>
  <c r="B503" i="29" s="1"/>
  <c r="B578" i="29" s="1"/>
  <c r="B653" i="29" s="1"/>
  <c r="B728" i="29" s="1"/>
  <c r="B129" i="29"/>
  <c r="B204" i="29" s="1"/>
  <c r="B279" i="29" s="1"/>
  <c r="B354" i="29" s="1"/>
  <c r="B429" i="29" s="1"/>
  <c r="B504" i="29" s="1"/>
  <c r="B579" i="29" s="1"/>
  <c r="B654" i="29" s="1"/>
  <c r="B729" i="29" s="1"/>
  <c r="B130" i="29"/>
  <c r="B205" i="29" s="1"/>
  <c r="B280" i="29" s="1"/>
  <c r="B355" i="29" s="1"/>
  <c r="B430" i="29" s="1"/>
  <c r="B505" i="29" s="1"/>
  <c r="B580" i="29" s="1"/>
  <c r="B655" i="29" s="1"/>
  <c r="B730" i="29" s="1"/>
  <c r="B131" i="29"/>
  <c r="B206" i="29" s="1"/>
  <c r="B281" i="29" s="1"/>
  <c r="B356" i="29" s="1"/>
  <c r="B431" i="29" s="1"/>
  <c r="B506" i="29" s="1"/>
  <c r="B581" i="29" s="1"/>
  <c r="B656" i="29" s="1"/>
  <c r="B731" i="29" s="1"/>
  <c r="B132" i="29"/>
  <c r="B207" i="29" s="1"/>
  <c r="B282" i="29" s="1"/>
  <c r="B357" i="29" s="1"/>
  <c r="B432" i="29" s="1"/>
  <c r="B507" i="29" s="1"/>
  <c r="B582" i="29" s="1"/>
  <c r="B657" i="29" s="1"/>
  <c r="B732" i="29" s="1"/>
  <c r="B133" i="29"/>
  <c r="B208" i="29" s="1"/>
  <c r="B283" i="29" s="1"/>
  <c r="B358" i="29" s="1"/>
  <c r="B433" i="29" s="1"/>
  <c r="B508" i="29" s="1"/>
  <c r="B583" i="29" s="1"/>
  <c r="B658" i="29" s="1"/>
  <c r="B733" i="29" s="1"/>
  <c r="B134" i="29"/>
  <c r="B209" i="29" s="1"/>
  <c r="B284" i="29" s="1"/>
  <c r="B359" i="29" s="1"/>
  <c r="B434" i="29" s="1"/>
  <c r="B509" i="29" s="1"/>
  <c r="B584" i="29" s="1"/>
  <c r="B659" i="29" s="1"/>
  <c r="B734" i="29" s="1"/>
  <c r="B135" i="29"/>
  <c r="B210" i="29" s="1"/>
  <c r="B285" i="29" s="1"/>
  <c r="B360" i="29" s="1"/>
  <c r="B435" i="29" s="1"/>
  <c r="B510" i="29" s="1"/>
  <c r="B585" i="29" s="1"/>
  <c r="B660" i="29" s="1"/>
  <c r="B735" i="29" s="1"/>
  <c r="B136" i="29"/>
  <c r="B211" i="29" s="1"/>
  <c r="B286" i="29" s="1"/>
  <c r="B361" i="29" s="1"/>
  <c r="B436" i="29" s="1"/>
  <c r="B511" i="29" s="1"/>
  <c r="B586" i="29" s="1"/>
  <c r="B661" i="29" s="1"/>
  <c r="B736" i="29" s="1"/>
  <c r="B137" i="29"/>
  <c r="B212" i="29" s="1"/>
  <c r="B287" i="29" s="1"/>
  <c r="B362" i="29" s="1"/>
  <c r="B437" i="29" s="1"/>
  <c r="B512" i="29" s="1"/>
  <c r="B587" i="29" s="1"/>
  <c r="B662" i="29" s="1"/>
  <c r="B737" i="29" s="1"/>
  <c r="B138" i="29"/>
  <c r="B213" i="29" s="1"/>
  <c r="B288" i="29" s="1"/>
  <c r="B363" i="29" s="1"/>
  <c r="B438" i="29" s="1"/>
  <c r="B513" i="29" s="1"/>
  <c r="B588" i="29" s="1"/>
  <c r="B663" i="29" s="1"/>
  <c r="B738" i="29" s="1"/>
  <c r="B139" i="29"/>
  <c r="B214" i="29" s="1"/>
  <c r="B289" i="29" s="1"/>
  <c r="B364" i="29" s="1"/>
  <c r="B439" i="29" s="1"/>
  <c r="B514" i="29" s="1"/>
  <c r="B589" i="29" s="1"/>
  <c r="B664" i="29" s="1"/>
  <c r="B739" i="29" s="1"/>
  <c r="B140" i="29"/>
  <c r="B215" i="29" s="1"/>
  <c r="B290" i="29" s="1"/>
  <c r="B365" i="29" s="1"/>
  <c r="B440" i="29" s="1"/>
  <c r="B515" i="29" s="1"/>
  <c r="B590" i="29" s="1"/>
  <c r="B665" i="29" s="1"/>
  <c r="B740" i="29" s="1"/>
  <c r="B141" i="29"/>
  <c r="B216" i="29" s="1"/>
  <c r="B291" i="29" s="1"/>
  <c r="B366" i="29" s="1"/>
  <c r="B441" i="29" s="1"/>
  <c r="B516" i="29" s="1"/>
  <c r="B591" i="29" s="1"/>
  <c r="B666" i="29" s="1"/>
  <c r="B741" i="29" s="1"/>
  <c r="B142" i="29"/>
  <c r="B217" i="29" s="1"/>
  <c r="B292" i="29" s="1"/>
  <c r="B367" i="29" s="1"/>
  <c r="B442" i="29" s="1"/>
  <c r="B517" i="29" s="1"/>
  <c r="B592" i="29" s="1"/>
  <c r="B667" i="29" s="1"/>
  <c r="B742" i="29" s="1"/>
  <c r="B143" i="29"/>
  <c r="B218" i="29" s="1"/>
  <c r="B293" i="29" s="1"/>
  <c r="B368" i="29" s="1"/>
  <c r="B443" i="29" s="1"/>
  <c r="B518" i="29" s="1"/>
  <c r="B593" i="29" s="1"/>
  <c r="B668" i="29" s="1"/>
  <c r="B743" i="29" s="1"/>
  <c r="B144" i="29"/>
  <c r="B219" i="29" s="1"/>
  <c r="B294" i="29" s="1"/>
  <c r="B369" i="29" s="1"/>
  <c r="B444" i="29" s="1"/>
  <c r="B519" i="29" s="1"/>
  <c r="B594" i="29" s="1"/>
  <c r="B669" i="29" s="1"/>
  <c r="B744" i="29" s="1"/>
  <c r="B145" i="29"/>
  <c r="B220" i="29" s="1"/>
  <c r="B295" i="29" s="1"/>
  <c r="B370" i="29" s="1"/>
  <c r="B445" i="29" s="1"/>
  <c r="B520" i="29" s="1"/>
  <c r="B595" i="29" s="1"/>
  <c r="B670" i="29" s="1"/>
  <c r="B745" i="29" s="1"/>
  <c r="B146" i="29"/>
  <c r="B221" i="29" s="1"/>
  <c r="B296" i="29" s="1"/>
  <c r="B371" i="29" s="1"/>
  <c r="B446" i="29" s="1"/>
  <c r="B521" i="29" s="1"/>
  <c r="B596" i="29" s="1"/>
  <c r="B671" i="29" s="1"/>
  <c r="B746" i="29" s="1"/>
  <c r="B147" i="29"/>
  <c r="B222" i="29" s="1"/>
  <c r="B297" i="29" s="1"/>
  <c r="B372" i="29" s="1"/>
  <c r="B447" i="29" s="1"/>
  <c r="B522" i="29" s="1"/>
  <c r="B597" i="29" s="1"/>
  <c r="B672" i="29" s="1"/>
  <c r="B747" i="29" s="1"/>
  <c r="B148" i="29"/>
  <c r="B223" i="29" s="1"/>
  <c r="B298" i="29" s="1"/>
  <c r="B373" i="29" s="1"/>
  <c r="B448" i="29" s="1"/>
  <c r="B523" i="29" s="1"/>
  <c r="B598" i="29" s="1"/>
  <c r="B673" i="29" s="1"/>
  <c r="B748" i="29" s="1"/>
  <c r="B149" i="29"/>
  <c r="B224" i="29" s="1"/>
  <c r="B299" i="29" s="1"/>
  <c r="B374" i="29" s="1"/>
  <c r="B449" i="29" s="1"/>
  <c r="B524" i="29" s="1"/>
  <c r="B599" i="29" s="1"/>
  <c r="B674" i="29" s="1"/>
  <c r="B749" i="29" s="1"/>
  <c r="B150" i="29"/>
  <c r="B225" i="29" s="1"/>
  <c r="B300" i="29" s="1"/>
  <c r="B375" i="29" s="1"/>
  <c r="B450" i="29" s="1"/>
  <c r="B525" i="29" s="1"/>
  <c r="B600" i="29" s="1"/>
  <c r="B675" i="29" s="1"/>
  <c r="B750" i="29" s="1"/>
  <c r="B151" i="29"/>
  <c r="B226" i="29" s="1"/>
  <c r="B301" i="29" s="1"/>
  <c r="B376" i="29" s="1"/>
  <c r="B451" i="29" s="1"/>
  <c r="B526" i="29" s="1"/>
  <c r="B601" i="29" s="1"/>
  <c r="B676" i="29" s="1"/>
  <c r="B751" i="29" s="1"/>
  <c r="B77" i="29"/>
  <c r="B152" i="29" s="1"/>
  <c r="B227" i="29" s="1"/>
  <c r="B302" i="29" s="1"/>
  <c r="B377" i="29" s="1"/>
  <c r="B452" i="29" s="1"/>
  <c r="B527" i="29" s="1"/>
  <c r="B602" i="29" s="1"/>
  <c r="B677" i="29" s="1"/>
  <c r="U3" i="34" l="1"/>
  <c r="V5" i="34"/>
  <c r="V4" i="34"/>
  <c r="V3" i="34"/>
  <c r="I8" i="19"/>
  <c r="H142" i="19"/>
  <c r="I1206" i="19"/>
  <c r="H52" i="19"/>
  <c r="I39" i="19"/>
  <c r="H725" i="19"/>
  <c r="I773" i="19"/>
  <c r="I5" i="19"/>
  <c r="H4" i="19"/>
  <c r="H1189" i="19"/>
  <c r="I1141" i="19"/>
  <c r="I997" i="19"/>
  <c r="H901" i="19"/>
  <c r="H853" i="19"/>
  <c r="I565" i="19"/>
  <c r="I325" i="19"/>
  <c r="I265" i="19"/>
  <c r="H133" i="19"/>
  <c r="H121" i="19"/>
  <c r="H191" i="19"/>
  <c r="I143" i="19"/>
  <c r="H95" i="19"/>
  <c r="I46" i="19"/>
  <c r="I261" i="19"/>
  <c r="I52" i="19"/>
  <c r="I462" i="19"/>
  <c r="I654" i="19"/>
  <c r="I1108" i="19"/>
  <c r="H1109" i="19"/>
  <c r="H5" i="19"/>
  <c r="H261" i="19"/>
  <c r="H389" i="19"/>
  <c r="I568" i="19"/>
  <c r="H414" i="19"/>
  <c r="H325" i="19"/>
  <c r="I1096" i="19"/>
  <c r="H292" i="19"/>
  <c r="H244" i="19"/>
  <c r="H1214" i="19"/>
  <c r="H14" i="19"/>
  <c r="H1268" i="19"/>
  <c r="I942" i="19"/>
  <c r="H169" i="19"/>
  <c r="H1288" i="19"/>
  <c r="H164" i="19"/>
  <c r="H1000" i="19"/>
  <c r="I1246" i="19"/>
  <c r="H718" i="19"/>
  <c r="I106" i="19"/>
  <c r="H58" i="19"/>
  <c r="I22" i="19"/>
  <c r="I10" i="19"/>
  <c r="H981" i="19"/>
  <c r="I777" i="19"/>
  <c r="H693" i="19"/>
  <c r="I501" i="19"/>
  <c r="H381" i="19"/>
  <c r="H357" i="19"/>
  <c r="I345" i="19"/>
  <c r="H309" i="19"/>
  <c r="H213" i="19"/>
  <c r="I117" i="19"/>
  <c r="I105" i="19"/>
  <c r="I69" i="19"/>
  <c r="H57" i="19"/>
  <c r="H21" i="19"/>
  <c r="I846" i="19"/>
  <c r="I596" i="19"/>
  <c r="H1048" i="19"/>
  <c r="H1012" i="19"/>
  <c r="H964" i="19"/>
  <c r="H952" i="19"/>
  <c r="H904" i="19"/>
  <c r="I520" i="19"/>
  <c r="H484" i="19"/>
  <c r="I472" i="19"/>
  <c r="I232" i="19"/>
  <c r="H184" i="19"/>
  <c r="H136" i="19"/>
  <c r="H88" i="19"/>
  <c r="I4" i="19"/>
  <c r="H501" i="19"/>
  <c r="H1038" i="19"/>
  <c r="H1141" i="19"/>
  <c r="H1129" i="19"/>
  <c r="I985" i="19"/>
  <c r="H949" i="19"/>
  <c r="H937" i="19"/>
  <c r="I889" i="19"/>
  <c r="H805" i="19"/>
  <c r="H745" i="19"/>
  <c r="I661" i="19"/>
  <c r="I553" i="19"/>
  <c r="H517" i="19"/>
  <c r="H505" i="19"/>
  <c r="I469" i="19"/>
  <c r="H457" i="19"/>
  <c r="H373" i="19"/>
  <c r="I313" i="19"/>
  <c r="I277" i="19"/>
  <c r="H265" i="19"/>
  <c r="H217" i="19"/>
  <c r="I121" i="19"/>
  <c r="I73" i="19"/>
  <c r="H37" i="19"/>
  <c r="H777" i="19"/>
  <c r="H1029" i="19"/>
  <c r="H1017" i="19"/>
  <c r="I969" i="19"/>
  <c r="I873" i="19"/>
  <c r="H825" i="19"/>
  <c r="H789" i="19"/>
  <c r="I693" i="19"/>
  <c r="H585" i="19"/>
  <c r="I393" i="19"/>
  <c r="I357" i="19"/>
  <c r="H345" i="19"/>
  <c r="H8" i="19"/>
  <c r="I488" i="19"/>
  <c r="I728" i="19"/>
  <c r="I904" i="19"/>
  <c r="I1060" i="19"/>
  <c r="H500" i="19"/>
  <c r="H632" i="19"/>
  <c r="I740" i="19"/>
  <c r="H392" i="19"/>
  <c r="H20" i="19"/>
  <c r="H644" i="19"/>
  <c r="H1325" i="19"/>
  <c r="H1301" i="19"/>
  <c r="I1277" i="19"/>
  <c r="H1229" i="19"/>
  <c r="I1181" i="19"/>
  <c r="I1133" i="19"/>
  <c r="H1085" i="19"/>
  <c r="I1037" i="19"/>
  <c r="I989" i="19"/>
  <c r="I941" i="19"/>
  <c r="I893" i="19"/>
  <c r="I845" i="19"/>
  <c r="H809" i="19"/>
  <c r="I797" i="19"/>
  <c r="I749" i="19"/>
  <c r="H701" i="19"/>
  <c r="H653" i="19"/>
  <c r="H629" i="19"/>
  <c r="H605" i="19"/>
  <c r="I557" i="19"/>
  <c r="I509" i="19"/>
  <c r="I461" i="19"/>
  <c r="I413" i="19"/>
  <c r="I365" i="19"/>
  <c r="H317" i="19"/>
  <c r="H269" i="19"/>
  <c r="I221" i="19"/>
  <c r="H173" i="19"/>
  <c r="H125" i="19"/>
  <c r="I77" i="19"/>
  <c r="I29" i="19"/>
  <c r="H404" i="19"/>
  <c r="H776" i="19"/>
  <c r="H1300" i="19"/>
  <c r="I1168" i="19"/>
  <c r="H1156" i="19"/>
  <c r="I1120" i="19"/>
  <c r="I1072" i="19"/>
  <c r="I1024" i="19"/>
  <c r="H976" i="19"/>
  <c r="I952" i="19"/>
  <c r="I784" i="19"/>
  <c r="I736" i="19"/>
  <c r="I688" i="19"/>
  <c r="H676" i="19"/>
  <c r="I640" i="19"/>
  <c r="H592" i="19"/>
  <c r="I544" i="19"/>
  <c r="H532" i="19"/>
  <c r="I496" i="19"/>
  <c r="I448" i="19"/>
  <c r="H400" i="19"/>
  <c r="I352" i="19"/>
  <c r="H304" i="19"/>
  <c r="H256" i="19"/>
  <c r="I208" i="19"/>
  <c r="I160" i="19"/>
  <c r="I112" i="19"/>
  <c r="I64" i="19"/>
  <c r="I16" i="19"/>
  <c r="H15" i="19"/>
  <c r="H104" i="19"/>
  <c r="I968" i="19"/>
  <c r="H212" i="19"/>
  <c r="I788" i="19"/>
  <c r="I980" i="19"/>
  <c r="H200" i="19"/>
  <c r="H821" i="19"/>
  <c r="H1144" i="19"/>
  <c r="H181" i="19"/>
  <c r="H116" i="19"/>
  <c r="I1160" i="19"/>
  <c r="I613" i="19"/>
  <c r="H469" i="19"/>
  <c r="I421" i="19"/>
  <c r="I409" i="19"/>
  <c r="H361" i="19"/>
  <c r="H680" i="19"/>
  <c r="I824" i="19"/>
  <c r="H1172" i="19"/>
  <c r="I1248" i="19"/>
  <c r="I1152" i="19"/>
  <c r="H1056" i="19"/>
  <c r="I1008" i="19"/>
  <c r="I960" i="19"/>
  <c r="I912" i="19"/>
  <c r="I864" i="19"/>
  <c r="H840" i="19"/>
  <c r="I816" i="19"/>
  <c r="I768" i="19"/>
  <c r="H720" i="19"/>
  <c r="H708" i="19"/>
  <c r="H624" i="19"/>
  <c r="H528" i="19"/>
  <c r="I432" i="19"/>
  <c r="H384" i="19"/>
  <c r="I336" i="19"/>
  <c r="I288" i="19"/>
  <c r="I264" i="19"/>
  <c r="H240" i="19"/>
  <c r="I216" i="19"/>
  <c r="I144" i="19"/>
  <c r="H96" i="19"/>
  <c r="I48" i="19"/>
  <c r="H344" i="19"/>
  <c r="H836" i="19"/>
  <c r="I692" i="19"/>
  <c r="H356" i="19"/>
  <c r="H1192" i="19"/>
  <c r="H56" i="19"/>
  <c r="H1016" i="19"/>
  <c r="H1208" i="19"/>
  <c r="I1078" i="19"/>
  <c r="I1054" i="19"/>
  <c r="H958" i="19"/>
  <c r="I862" i="19"/>
  <c r="I814" i="19"/>
  <c r="I766" i="19"/>
  <c r="I718" i="19"/>
  <c r="I670" i="19"/>
  <c r="I622" i="19"/>
  <c r="H574" i="19"/>
  <c r="I478" i="19"/>
  <c r="I334" i="19"/>
  <c r="H298" i="19"/>
  <c r="I286" i="19"/>
  <c r="I238" i="19"/>
  <c r="H190" i="19"/>
  <c r="I58" i="19"/>
  <c r="H584" i="19"/>
  <c r="I537" i="19"/>
  <c r="I489" i="19"/>
  <c r="I441" i="19"/>
  <c r="I297" i="19"/>
  <c r="I249" i="19"/>
  <c r="I237" i="19"/>
  <c r="I213" i="19"/>
  <c r="I201" i="19"/>
  <c r="I165" i="19"/>
  <c r="I153" i="19"/>
  <c r="I57" i="19"/>
  <c r="I21" i="19"/>
  <c r="H1028" i="19"/>
  <c r="I885" i="19"/>
  <c r="H873" i="19"/>
  <c r="H837" i="19"/>
  <c r="I789" i="19"/>
  <c r="I741" i="19"/>
  <c r="H633" i="19"/>
  <c r="H405" i="19"/>
  <c r="H68" i="19"/>
  <c r="H152" i="19"/>
  <c r="H894" i="19"/>
  <c r="AB11" i="29"/>
  <c r="AB9" i="29"/>
  <c r="AA441" i="19"/>
  <c r="AA428" i="19"/>
  <c r="AA1145" i="19"/>
  <c r="AA1047" i="19"/>
  <c r="AA524" i="19"/>
  <c r="AB504" i="19"/>
  <c r="AB893" i="19"/>
  <c r="AA791" i="19"/>
  <c r="AB713" i="19"/>
  <c r="AA1271" i="19"/>
  <c r="AA771" i="19"/>
  <c r="AB636" i="19"/>
  <c r="AA577" i="19"/>
  <c r="AA503" i="19"/>
  <c r="AB730" i="19"/>
  <c r="AB459" i="19"/>
  <c r="AA919" i="19"/>
  <c r="AA1265" i="19"/>
  <c r="AA883" i="19"/>
  <c r="AA1324" i="19"/>
  <c r="AB1285" i="19"/>
  <c r="AA953" i="19"/>
  <c r="AB1284" i="19"/>
  <c r="AA1252" i="19"/>
  <c r="AA1025" i="19"/>
  <c r="AB1303" i="19"/>
  <c r="AA535" i="19"/>
  <c r="AA1087" i="19"/>
  <c r="AB460" i="19"/>
  <c r="AA727" i="19"/>
  <c r="AA456" i="19"/>
  <c r="AB619" i="19"/>
  <c r="AB1065" i="19"/>
  <c r="AB1243" i="19"/>
  <c r="AB868" i="19"/>
  <c r="AA855" i="19"/>
  <c r="AA1041" i="19"/>
  <c r="AA684" i="19"/>
  <c r="AB580" i="19"/>
  <c r="AA1319" i="19"/>
  <c r="AA688" i="19"/>
  <c r="AB1312" i="19"/>
  <c r="AB1156" i="19"/>
  <c r="AA772" i="19"/>
  <c r="AA1335" i="19"/>
  <c r="AA663" i="19"/>
  <c r="AB631" i="19"/>
  <c r="AB570" i="19"/>
  <c r="AA983" i="19"/>
  <c r="AA720" i="19"/>
  <c r="AA644" i="19"/>
  <c r="AA1233" i="19"/>
  <c r="AA991" i="19"/>
  <c r="AB568" i="19"/>
  <c r="AB474" i="19"/>
  <c r="AA1217" i="19"/>
  <c r="AA547" i="19"/>
  <c r="AA977" i="19"/>
  <c r="AA1207" i="19"/>
  <c r="AA833" i="19"/>
  <c r="AB556" i="19"/>
  <c r="AA887" i="19"/>
  <c r="AA754" i="19"/>
  <c r="AB809" i="19"/>
  <c r="AB576" i="19"/>
  <c r="AA1143" i="19"/>
  <c r="AA1111" i="19"/>
  <c r="AB1279" i="19"/>
  <c r="Y11" i="29"/>
  <c r="AC11" i="29" s="1"/>
  <c r="Y9" i="29"/>
  <c r="AC9" i="29" s="1"/>
  <c r="Y8" i="29"/>
  <c r="AC8" i="29" s="1"/>
  <c r="Y10" i="29"/>
  <c r="AC10" i="29" s="1"/>
  <c r="Z11" i="29"/>
  <c r="Z10" i="29"/>
  <c r="AB8" i="29"/>
  <c r="Z9" i="29"/>
  <c r="Z8" i="29"/>
  <c r="AB5" i="29"/>
  <c r="AB2" i="29"/>
  <c r="AB4" i="29"/>
  <c r="AB6" i="29"/>
  <c r="AB7" i="29"/>
  <c r="AB3" i="29"/>
  <c r="U666" i="19"/>
  <c r="V666" i="19"/>
  <c r="V804" i="19"/>
  <c r="U633" i="19"/>
  <c r="V633" i="19"/>
  <c r="U535" i="19"/>
  <c r="U493" i="19"/>
  <c r="U1236" i="19"/>
  <c r="U1188" i="19"/>
  <c r="V968" i="19"/>
  <c r="U753" i="19"/>
  <c r="U681" i="19"/>
  <c r="V1286" i="19"/>
  <c r="U1118" i="19"/>
  <c r="U1094" i="19"/>
  <c r="V1022" i="19"/>
  <c r="U998" i="19"/>
  <c r="V998" i="19"/>
  <c r="U806" i="19"/>
  <c r="V710" i="19"/>
  <c r="V638" i="19"/>
  <c r="U638" i="19"/>
  <c r="U614" i="19"/>
  <c r="V590" i="19"/>
  <c r="U542" i="19"/>
  <c r="U518" i="19"/>
  <c r="V522" i="19"/>
  <c r="U856" i="19"/>
  <c r="V856" i="19"/>
  <c r="U664" i="19"/>
  <c r="V664" i="19"/>
  <c r="U1137" i="19"/>
  <c r="V1137" i="19"/>
  <c r="V1214" i="19"/>
  <c r="U1189" i="19"/>
  <c r="V1308" i="19"/>
  <c r="U1308" i="19"/>
  <c r="U1020" i="19"/>
  <c r="V1020" i="19"/>
  <c r="U1312" i="19"/>
  <c r="V1312" i="19"/>
  <c r="V616" i="19"/>
  <c r="U616" i="19"/>
  <c r="U873" i="19"/>
  <c r="V873" i="19"/>
  <c r="U729" i="19"/>
  <c r="V729" i="19"/>
  <c r="U657" i="19"/>
  <c r="V657" i="19"/>
  <c r="U1280" i="19"/>
  <c r="V1280" i="19"/>
  <c r="V1256" i="19"/>
  <c r="U1256" i="19"/>
  <c r="V1112" i="19"/>
  <c r="U1112" i="19"/>
  <c r="U1016" i="19"/>
  <c r="V1016" i="19"/>
  <c r="U824" i="19"/>
  <c r="V824" i="19"/>
  <c r="V776" i="19"/>
  <c r="U776" i="19"/>
  <c r="U728" i="19"/>
  <c r="V728" i="19"/>
  <c r="U632" i="19"/>
  <c r="V632" i="19"/>
  <c r="U608" i="19"/>
  <c r="V608" i="19"/>
  <c r="U584" i="19"/>
  <c r="V584" i="19"/>
  <c r="U488" i="19"/>
  <c r="V488" i="19"/>
  <c r="U464" i="19"/>
  <c r="V464" i="19"/>
  <c r="U561" i="19"/>
  <c r="U1111" i="19"/>
  <c r="V1111" i="19"/>
  <c r="U823" i="19"/>
  <c r="V823" i="19"/>
  <c r="U727" i="19"/>
  <c r="V727" i="19"/>
  <c r="U1093" i="19"/>
  <c r="U997" i="19"/>
  <c r="U901" i="19"/>
  <c r="U805" i="19"/>
  <c r="U709" i="19"/>
  <c r="V517" i="19"/>
  <c r="V560" i="19"/>
  <c r="U822" i="19"/>
  <c r="V822" i="19"/>
  <c r="U774" i="19"/>
  <c r="V774" i="19"/>
  <c r="V582" i="19"/>
  <c r="U582" i="19"/>
  <c r="U534" i="19"/>
  <c r="V534" i="19"/>
  <c r="V512" i="19"/>
  <c r="V474" i="19"/>
  <c r="U606" i="19"/>
  <c r="V1066" i="19"/>
  <c r="U928" i="19"/>
  <c r="V882" i="19"/>
  <c r="U1109" i="19"/>
  <c r="V1109" i="19"/>
  <c r="V941" i="19"/>
  <c r="U941" i="19"/>
  <c r="V596" i="19"/>
  <c r="U605" i="19"/>
  <c r="V1065" i="19"/>
  <c r="V509" i="19"/>
  <c r="V472" i="19"/>
  <c r="U1211" i="19"/>
  <c r="V1120" i="19"/>
  <c r="V594" i="19"/>
  <c r="V544" i="19"/>
  <c r="V1210" i="19"/>
  <c r="U1168" i="19"/>
  <c r="V1117" i="19"/>
  <c r="U921" i="19"/>
  <c r="U851" i="19"/>
  <c r="V470" i="19"/>
  <c r="U1062" i="19"/>
  <c r="V1002" i="19"/>
  <c r="U920" i="19"/>
  <c r="V850" i="19"/>
  <c r="V542" i="19"/>
  <c r="U1304" i="19"/>
  <c r="V1264" i="19"/>
  <c r="U1208" i="19"/>
  <c r="V1165" i="19"/>
  <c r="V919" i="19"/>
  <c r="U1277" i="19"/>
  <c r="V1277" i="19"/>
  <c r="U587" i="19"/>
  <c r="V466" i="19"/>
  <c r="U1303" i="19"/>
  <c r="V1207" i="19"/>
  <c r="V849" i="19"/>
  <c r="U635" i="19"/>
  <c r="V635" i="19"/>
  <c r="V1017" i="19"/>
  <c r="U1017" i="19"/>
  <c r="U1135" i="19"/>
  <c r="V1135" i="19"/>
  <c r="U943" i="19"/>
  <c r="V943" i="19"/>
  <c r="U516" i="19"/>
  <c r="U1254" i="19"/>
  <c r="V1254" i="19"/>
  <c r="V1213" i="19"/>
  <c r="U586" i="19"/>
  <c r="V538" i="19"/>
  <c r="V498" i="19"/>
  <c r="V631" i="19"/>
  <c r="U1302" i="19"/>
  <c r="U1206" i="19"/>
  <c r="V1041" i="19"/>
  <c r="V847" i="19"/>
  <c r="U1340" i="19"/>
  <c r="V1220" i="19"/>
  <c r="V1172" i="19"/>
  <c r="V1052" i="19"/>
  <c r="V740" i="19"/>
  <c r="V1141" i="19"/>
  <c r="U1141" i="19"/>
  <c r="U1021" i="19"/>
  <c r="V1021" i="19"/>
  <c r="V949" i="19"/>
  <c r="U949" i="19"/>
  <c r="U637" i="19"/>
  <c r="V637" i="19"/>
  <c r="V1284" i="19"/>
  <c r="U1284" i="19"/>
  <c r="U1044" i="19"/>
  <c r="V1044" i="19"/>
  <c r="U1307" i="19"/>
  <c r="V1307" i="19"/>
  <c r="V1115" i="19"/>
  <c r="U1115" i="19"/>
  <c r="U827" i="19"/>
  <c r="V827" i="19"/>
  <c r="V1306" i="19"/>
  <c r="U1306" i="19"/>
  <c r="U634" i="19"/>
  <c r="V634" i="19"/>
  <c r="U1113" i="19"/>
  <c r="V1113" i="19"/>
  <c r="V465" i="19"/>
  <c r="U465" i="19"/>
  <c r="V1074" i="19"/>
  <c r="U992" i="19"/>
  <c r="V992" i="19"/>
  <c r="U726" i="19"/>
  <c r="V510" i="19"/>
  <c r="U585" i="19"/>
  <c r="V1301" i="19"/>
  <c r="V1238" i="19"/>
  <c r="U1158" i="19"/>
  <c r="V1040" i="19"/>
  <c r="V976" i="19"/>
  <c r="V701" i="19"/>
  <c r="U701" i="19"/>
  <c r="V537" i="19"/>
  <c r="V496" i="19"/>
  <c r="V630" i="19"/>
  <c r="U1194" i="19"/>
  <c r="V1039" i="19"/>
  <c r="U900" i="19"/>
  <c r="V900" i="19"/>
  <c r="V660" i="19"/>
  <c r="U660" i="19"/>
  <c r="V1352" i="19"/>
  <c r="V1237" i="19"/>
  <c r="V760" i="19"/>
  <c r="V536" i="19"/>
  <c r="V629" i="19"/>
  <c r="V1096" i="19"/>
  <c r="V969" i="19"/>
  <c r="V829" i="19"/>
  <c r="U1045" i="19"/>
  <c r="V1045" i="19"/>
  <c r="U612" i="19"/>
  <c r="V612" i="19"/>
  <c r="V1138" i="19"/>
  <c r="U1138" i="19"/>
  <c r="U1018" i="19"/>
  <c r="V1018" i="19"/>
  <c r="U658" i="19"/>
  <c r="V658" i="19"/>
  <c r="V1048" i="19"/>
  <c r="U1048" i="19"/>
  <c r="U1305" i="19"/>
  <c r="V1305" i="19"/>
  <c r="V1136" i="19"/>
  <c r="U1136" i="19"/>
  <c r="U656" i="19"/>
  <c r="V656" i="19"/>
  <c r="U1231" i="19"/>
  <c r="V1231" i="19"/>
  <c r="U1015" i="19"/>
  <c r="V1015" i="19"/>
  <c r="V463" i="19"/>
  <c r="U463" i="19"/>
  <c r="U613" i="19"/>
  <c r="U1086" i="19"/>
  <c r="V1086" i="19"/>
  <c r="V870" i="19"/>
  <c r="U870" i="19"/>
  <c r="U486" i="19"/>
  <c r="V486" i="19"/>
  <c r="V559" i="19"/>
  <c r="V1124" i="19"/>
  <c r="U1229" i="19"/>
  <c r="V1229" i="19"/>
  <c r="U989" i="19"/>
  <c r="V989" i="19"/>
  <c r="U533" i="19"/>
  <c r="V533" i="19"/>
  <c r="U539" i="19"/>
  <c r="V640" i="19"/>
  <c r="V917" i="19"/>
  <c r="U848" i="19"/>
  <c r="V556" i="19"/>
  <c r="U508" i="19"/>
  <c r="V1348" i="19"/>
  <c r="V1203" i="19"/>
  <c r="V1178" i="19"/>
  <c r="V914" i="19"/>
  <c r="V868" i="19"/>
  <c r="V698" i="19"/>
  <c r="U1349" i="19"/>
  <c r="U1253" i="19"/>
  <c r="U1157" i="19"/>
  <c r="U1061" i="19"/>
  <c r="V965" i="19"/>
  <c r="U869" i="19"/>
  <c r="U773" i="19"/>
  <c r="V677" i="19"/>
  <c r="U581" i="19"/>
  <c r="U485" i="19"/>
  <c r="V1204" i="19"/>
  <c r="V700" i="19"/>
  <c r="U1351" i="19"/>
  <c r="U1255" i="19"/>
  <c r="U1159" i="19"/>
  <c r="U1063" i="19"/>
  <c r="U871" i="19"/>
  <c r="U775" i="19"/>
  <c r="U583" i="19"/>
  <c r="U487" i="19"/>
  <c r="V1084" i="19"/>
  <c r="V580" i="19"/>
  <c r="V602" i="19"/>
  <c r="U579" i="19"/>
  <c r="U554" i="19"/>
  <c r="V531" i="19"/>
  <c r="U506" i="19"/>
  <c r="V483" i="19"/>
  <c r="V459" i="19"/>
  <c r="U1252" i="19"/>
  <c r="U1082" i="19"/>
  <c r="U987" i="19"/>
  <c r="V819" i="19"/>
  <c r="U1339" i="19"/>
  <c r="U1315" i="19"/>
  <c r="V1291" i="19"/>
  <c r="V1267" i="19"/>
  <c r="V1243" i="19"/>
  <c r="U1195" i="19"/>
  <c r="U1171" i="19"/>
  <c r="U1147" i="19"/>
  <c r="U1123" i="19"/>
  <c r="U1075" i="19"/>
  <c r="U1051" i="19"/>
  <c r="V1027" i="19"/>
  <c r="V979" i="19"/>
  <c r="U955" i="19"/>
  <c r="U931" i="19"/>
  <c r="V907" i="19"/>
  <c r="U883" i="19"/>
  <c r="U835" i="19"/>
  <c r="U787" i="19"/>
  <c r="V763" i="19"/>
  <c r="V739" i="19"/>
  <c r="U667" i="19"/>
  <c r="U643" i="19"/>
  <c r="U595" i="19"/>
  <c r="U571" i="19"/>
  <c r="U547" i="19"/>
  <c r="U523" i="19"/>
  <c r="U499" i="19"/>
  <c r="V762" i="19"/>
  <c r="U532" i="19"/>
  <c r="U484" i="19"/>
  <c r="U1202" i="19"/>
  <c r="V552" i="19"/>
  <c r="V986" i="19"/>
  <c r="V600" i="19"/>
  <c r="V530" i="19"/>
  <c r="U504" i="19"/>
  <c r="V480" i="19"/>
  <c r="V458" i="19"/>
  <c r="U1251" i="19"/>
  <c r="V1079" i="19"/>
  <c r="U938" i="19"/>
  <c r="V833" i="19"/>
  <c r="V1319" i="19"/>
  <c r="U1223" i="19"/>
  <c r="U1127" i="19"/>
  <c r="U1031" i="19"/>
  <c r="U935" i="19"/>
  <c r="V839" i="19"/>
  <c r="U743" i="19"/>
  <c r="V647" i="19"/>
  <c r="U551" i="19"/>
  <c r="U455" i="19"/>
  <c r="V1226" i="19"/>
  <c r="V820" i="19"/>
  <c r="U1247" i="19"/>
  <c r="V772" i="19"/>
  <c r="U1335" i="19"/>
  <c r="U1311" i="19"/>
  <c r="U1263" i="19"/>
  <c r="V1239" i="19"/>
  <c r="U1215" i="19"/>
  <c r="U1167" i="19"/>
  <c r="U1143" i="19"/>
  <c r="U1119" i="19"/>
  <c r="U1071" i="19"/>
  <c r="U1023" i="19"/>
  <c r="U975" i="19"/>
  <c r="U951" i="19"/>
  <c r="V927" i="19"/>
  <c r="U879" i="19"/>
  <c r="U855" i="19"/>
  <c r="U831" i="19"/>
  <c r="U759" i="19"/>
  <c r="U735" i="19"/>
  <c r="U687" i="19"/>
  <c r="U663" i="19"/>
  <c r="U639" i="19"/>
  <c r="U591" i="19"/>
  <c r="U567" i="19"/>
  <c r="U543" i="19"/>
  <c r="U495" i="19"/>
  <c r="V471" i="19"/>
  <c r="U1317" i="19"/>
  <c r="U1221" i="19"/>
  <c r="U1125" i="19"/>
  <c r="U741" i="19"/>
  <c r="U645" i="19"/>
  <c r="U549" i="19"/>
  <c r="V453" i="19"/>
  <c r="AA1033" i="19"/>
  <c r="AB1033" i="19"/>
  <c r="AA937" i="19"/>
  <c r="AB937" i="19"/>
  <c r="AB841" i="19"/>
  <c r="AA841" i="19"/>
  <c r="AA711" i="19"/>
  <c r="AB711" i="19"/>
  <c r="AB447" i="19"/>
  <c r="AA447" i="19"/>
  <c r="AA1323" i="19"/>
  <c r="AB1323" i="19"/>
  <c r="AA1227" i="19"/>
  <c r="AB1227" i="19"/>
  <c r="AB1179" i="19"/>
  <c r="AA1179" i="19"/>
  <c r="AA1095" i="19"/>
  <c r="AB1095" i="19"/>
  <c r="AA1023" i="19"/>
  <c r="AB1023" i="19"/>
  <c r="AA723" i="19"/>
  <c r="AB651" i="19"/>
  <c r="AA651" i="19"/>
  <c r="AA603" i="19"/>
  <c r="AB603" i="19"/>
  <c r="AA531" i="19"/>
  <c r="AA1320" i="19"/>
  <c r="AB1320" i="19"/>
  <c r="AA1318" i="19"/>
  <c r="AB1318" i="19"/>
  <c r="AA1082" i="19"/>
  <c r="AB1082" i="19"/>
  <c r="AB938" i="19"/>
  <c r="AA938" i="19"/>
  <c r="AA746" i="19"/>
  <c r="AB746" i="19"/>
  <c r="AB602" i="19"/>
  <c r="AA602" i="19"/>
  <c r="AA554" i="19"/>
  <c r="AB554" i="19"/>
  <c r="AA458" i="19"/>
  <c r="AB458" i="19"/>
  <c r="AA1309" i="19"/>
  <c r="AA1273" i="19"/>
  <c r="AB1273" i="19"/>
  <c r="AA1201" i="19"/>
  <c r="AA1129" i="19"/>
  <c r="AB1129" i="19"/>
  <c r="AA1009" i="19"/>
  <c r="AB973" i="19"/>
  <c r="AA901" i="19"/>
  <c r="AB865" i="19"/>
  <c r="AA865" i="19"/>
  <c r="AA829" i="19"/>
  <c r="AB829" i="19"/>
  <c r="AA781" i="19"/>
  <c r="AA745" i="19"/>
  <c r="AB745" i="19"/>
  <c r="AA697" i="19"/>
  <c r="AB697" i="19"/>
  <c r="AA517" i="19"/>
  <c r="AB517" i="19"/>
  <c r="AB761" i="19"/>
  <c r="AA761" i="19"/>
  <c r="AA1104" i="19"/>
  <c r="AA996" i="19"/>
  <c r="AB996" i="19"/>
  <c r="AA876" i="19"/>
  <c r="AB876" i="19"/>
  <c r="AB1343" i="19"/>
  <c r="AA1343" i="19"/>
  <c r="AA995" i="19"/>
  <c r="AB995" i="19"/>
  <c r="AA959" i="19"/>
  <c r="AB959" i="19"/>
  <c r="AA575" i="19"/>
  <c r="AB575" i="19"/>
  <c r="AA1342" i="19"/>
  <c r="AB1342" i="19"/>
  <c r="AA1198" i="19"/>
  <c r="AB1198" i="19"/>
  <c r="AB826" i="19"/>
  <c r="AA826" i="19"/>
  <c r="AB577" i="19"/>
  <c r="AB1281" i="19"/>
  <c r="AA1281" i="19"/>
  <c r="AA957" i="19"/>
  <c r="AB957" i="19"/>
  <c r="AB573" i="19"/>
  <c r="AA573" i="19"/>
  <c r="AA979" i="19"/>
  <c r="AA448" i="19"/>
  <c r="AB448" i="19"/>
  <c r="AA611" i="19"/>
  <c r="AB611" i="19"/>
  <c r="AB1321" i="19"/>
  <c r="AA1321" i="19"/>
  <c r="AB1287" i="19"/>
  <c r="AB1155" i="19"/>
  <c r="AA1155" i="19"/>
  <c r="AB1081" i="19"/>
  <c r="AA906" i="19"/>
  <c r="AB906" i="19"/>
  <c r="AA707" i="19"/>
  <c r="AB707" i="19"/>
  <c r="AA587" i="19"/>
  <c r="AA958" i="19"/>
  <c r="AB958" i="19"/>
  <c r="AA718" i="19"/>
  <c r="AB718" i="19"/>
  <c r="AA586" i="19"/>
  <c r="AB586" i="19"/>
  <c r="AA1341" i="19"/>
  <c r="AB1341" i="19"/>
  <c r="AA1101" i="19"/>
  <c r="AA993" i="19"/>
  <c r="AB993" i="19"/>
  <c r="AA765" i="19"/>
  <c r="AB765" i="19"/>
  <c r="AB771" i="19"/>
  <c r="AA759" i="19"/>
  <c r="AB1299" i="19"/>
  <c r="AA1191" i="19"/>
  <c r="AB1191" i="19"/>
  <c r="AB1107" i="19"/>
  <c r="AA999" i="19"/>
  <c r="AB999" i="19"/>
  <c r="AB891" i="19"/>
  <c r="AB843" i="19"/>
  <c r="AA843" i="19"/>
  <c r="AA699" i="19"/>
  <c r="AB699" i="19"/>
  <c r="AA627" i="19"/>
  <c r="AB519" i="19"/>
  <c r="AA519" i="19"/>
  <c r="AA435" i="19"/>
  <c r="AA1322" i="19"/>
  <c r="AB1322" i="19"/>
  <c r="AA1130" i="19"/>
  <c r="AB1130" i="19"/>
  <c r="AB842" i="19"/>
  <c r="AA842" i="19"/>
  <c r="AB698" i="19"/>
  <c r="AA698" i="19"/>
  <c r="AA650" i="19"/>
  <c r="AB650" i="19"/>
  <c r="AA506" i="19"/>
  <c r="AB506" i="19"/>
  <c r="AA1123" i="19"/>
  <c r="AB1123" i="19"/>
  <c r="AA1345" i="19"/>
  <c r="AB1345" i="19"/>
  <c r="AA1249" i="19"/>
  <c r="AB1249" i="19"/>
  <c r="AA1177" i="19"/>
  <c r="AB1177" i="19"/>
  <c r="AA1105" i="19"/>
  <c r="AB1069" i="19"/>
  <c r="AA997" i="19"/>
  <c r="AB961" i="19"/>
  <c r="AA961" i="19"/>
  <c r="AB925" i="19"/>
  <c r="AA925" i="19"/>
  <c r="AB877" i="19"/>
  <c r="AB805" i="19"/>
  <c r="AA769" i="19"/>
  <c r="AB769" i="19"/>
  <c r="AA721" i="19"/>
  <c r="AA649" i="19"/>
  <c r="AB649" i="19"/>
  <c r="AA601" i="19"/>
  <c r="AB601" i="19"/>
  <c r="AA505" i="19"/>
  <c r="AB505" i="19"/>
  <c r="AA1188" i="19"/>
  <c r="AA960" i="19"/>
  <c r="AB960" i="19"/>
  <c r="AA804" i="19"/>
  <c r="AB804" i="19"/>
  <c r="AA708" i="19"/>
  <c r="AB708" i="19"/>
  <c r="AA875" i="19"/>
  <c r="AB875" i="19"/>
  <c r="AB803" i="19"/>
  <c r="AA803" i="19"/>
  <c r="AB1306" i="19"/>
  <c r="AA1306" i="19"/>
  <c r="AB766" i="19"/>
  <c r="AA766" i="19"/>
  <c r="AA909" i="19"/>
  <c r="AA449" i="19"/>
  <c r="AB449" i="19"/>
  <c r="AB1068" i="19"/>
  <c r="AB1275" i="19"/>
  <c r="AA1203" i="19"/>
  <c r="AA1131" i="19"/>
  <c r="AB1131" i="19"/>
  <c r="AB1083" i="19"/>
  <c r="AA1083" i="19"/>
  <c r="AA1011" i="19"/>
  <c r="AA939" i="19"/>
  <c r="AB939" i="19"/>
  <c r="AA867" i="19"/>
  <c r="AB867" i="19"/>
  <c r="AA783" i="19"/>
  <c r="AA735" i="19"/>
  <c r="AB735" i="19"/>
  <c r="AA675" i="19"/>
  <c r="AB675" i="19"/>
  <c r="AB591" i="19"/>
  <c r="AA543" i="19"/>
  <c r="AB543" i="19"/>
  <c r="AB483" i="19"/>
  <c r="AA483" i="19"/>
  <c r="AA1124" i="19"/>
  <c r="AB1124" i="19"/>
  <c r="AA1274" i="19"/>
  <c r="AB1274" i="19"/>
  <c r="AA1226" i="19"/>
  <c r="AB1226" i="19"/>
  <c r="AB1178" i="19"/>
  <c r="AA1178" i="19"/>
  <c r="AB1034" i="19"/>
  <c r="AB986" i="19"/>
  <c r="AA986" i="19"/>
  <c r="AB890" i="19"/>
  <c r="AA890" i="19"/>
  <c r="AA794" i="19"/>
  <c r="AB794" i="19"/>
  <c r="AA434" i="19"/>
  <c r="AA1297" i="19"/>
  <c r="AA1261" i="19"/>
  <c r="AB1225" i="19"/>
  <c r="AA1225" i="19"/>
  <c r="AA1189" i="19"/>
  <c r="AA1153" i="19"/>
  <c r="AB1153" i="19"/>
  <c r="AB1117" i="19"/>
  <c r="AB1057" i="19"/>
  <c r="AA1057" i="19"/>
  <c r="AA1021" i="19"/>
  <c r="AA985" i="19"/>
  <c r="AB985" i="19"/>
  <c r="AA913" i="19"/>
  <c r="AA889" i="19"/>
  <c r="AB889" i="19"/>
  <c r="AA817" i="19"/>
  <c r="AB793" i="19"/>
  <c r="AA793" i="19"/>
  <c r="AA733" i="19"/>
  <c r="AB733" i="19"/>
  <c r="AA673" i="19"/>
  <c r="AB673" i="19"/>
  <c r="AA625" i="19"/>
  <c r="AA589" i="19"/>
  <c r="AA553" i="19"/>
  <c r="AB553" i="19"/>
  <c r="AA541" i="19"/>
  <c r="AB541" i="19"/>
  <c r="AA529" i="19"/>
  <c r="AA493" i="19"/>
  <c r="AA481" i="19"/>
  <c r="AB481" i="19"/>
  <c r="AA1152" i="19"/>
  <c r="AB1152" i="19"/>
  <c r="AB936" i="19"/>
  <c r="AA936" i="19"/>
  <c r="AB1102" i="19"/>
  <c r="AA1102" i="19"/>
  <c r="AA874" i="19"/>
  <c r="AB874" i="19"/>
  <c r="AA622" i="19"/>
  <c r="AB622" i="19"/>
  <c r="AA574" i="19"/>
  <c r="AB574" i="19"/>
  <c r="AA801" i="19"/>
  <c r="AB801" i="19"/>
  <c r="AA1149" i="19"/>
  <c r="AA1315" i="19"/>
  <c r="AB1315" i="19"/>
  <c r="AB1335" i="19"/>
  <c r="AB1251" i="19"/>
  <c r="AA1251" i="19"/>
  <c r="AB1035" i="19"/>
  <c r="AB975" i="19"/>
  <c r="AA831" i="19"/>
  <c r="AB831" i="19"/>
  <c r="AA747" i="19"/>
  <c r="AB747" i="19"/>
  <c r="AA615" i="19"/>
  <c r="AB615" i="19"/>
  <c r="AA555" i="19"/>
  <c r="AB555" i="19"/>
  <c r="AA1030" i="19"/>
  <c r="AB1030" i="19"/>
  <c r="AA1347" i="19"/>
  <c r="AB1347" i="19"/>
  <c r="AA963" i="19"/>
  <c r="AB963" i="19"/>
  <c r="AA807" i="19"/>
  <c r="AB807" i="19"/>
  <c r="AA459" i="19"/>
  <c r="AA840" i="19"/>
  <c r="AB840" i="19"/>
  <c r="AA1311" i="19"/>
  <c r="AB1311" i="19"/>
  <c r="AA1215" i="19"/>
  <c r="AB1215" i="19"/>
  <c r="AA1119" i="19"/>
  <c r="AB1119" i="19"/>
  <c r="AA1059" i="19"/>
  <c r="AB1059" i="19"/>
  <c r="AA903" i="19"/>
  <c r="AB903" i="19"/>
  <c r="AA819" i="19"/>
  <c r="AA639" i="19"/>
  <c r="AB639" i="19"/>
  <c r="AA579" i="19"/>
  <c r="AB579" i="19"/>
  <c r="AB471" i="19"/>
  <c r="AA838" i="19"/>
  <c r="AB838" i="19"/>
  <c r="AA915" i="19"/>
  <c r="AA612" i="19"/>
  <c r="AB612" i="19"/>
  <c r="AB652" i="19"/>
  <c r="AA652" i="19"/>
  <c r="AA457" i="19"/>
  <c r="AA433" i="19"/>
  <c r="AB1120" i="19"/>
  <c r="AA588" i="19"/>
  <c r="AA432" i="19"/>
  <c r="AA545" i="19"/>
  <c r="AB545" i="19"/>
  <c r="AA1331" i="19"/>
  <c r="AA1283" i="19"/>
  <c r="AB1283" i="19"/>
  <c r="AB1259" i="19"/>
  <c r="AA1259" i="19"/>
  <c r="AB1223" i="19"/>
  <c r="AA1187" i="19"/>
  <c r="AA1163" i="19"/>
  <c r="AB1163" i="19"/>
  <c r="AA1139" i="19"/>
  <c r="AA1127" i="19"/>
  <c r="AB1127" i="19"/>
  <c r="AA1031" i="19"/>
  <c r="AB1031" i="19"/>
  <c r="AA971" i="19"/>
  <c r="AB971" i="19"/>
  <c r="AA947" i="19"/>
  <c r="AA899" i="19"/>
  <c r="AB899" i="19"/>
  <c r="AB851" i="19"/>
  <c r="AA779" i="19"/>
  <c r="AB779" i="19"/>
  <c r="AA755" i="19"/>
  <c r="AB719" i="19"/>
  <c r="AA671" i="19"/>
  <c r="AB671" i="19"/>
  <c r="AB647" i="19"/>
  <c r="AA647" i="19"/>
  <c r="AA563" i="19"/>
  <c r="AA515" i="19"/>
  <c r="AB515" i="19"/>
  <c r="AA467" i="19"/>
  <c r="AB1006" i="19"/>
  <c r="AA1006" i="19"/>
  <c r="AA922" i="19"/>
  <c r="AB922" i="19"/>
  <c r="AA646" i="19"/>
  <c r="AB646" i="19"/>
  <c r="AA538" i="19"/>
  <c r="AB538" i="19"/>
  <c r="AA1312" i="19"/>
  <c r="AB547" i="19"/>
  <c r="AA940" i="19"/>
  <c r="AB940" i="19"/>
  <c r="AB760" i="19"/>
  <c r="AA1329" i="19"/>
  <c r="AA1293" i="19"/>
  <c r="AB1245" i="19"/>
  <c r="AA1245" i="19"/>
  <c r="AB1209" i="19"/>
  <c r="AA1209" i="19"/>
  <c r="AA1137" i="19"/>
  <c r="AA1113" i="19"/>
  <c r="AA1089" i="19"/>
  <c r="AB1089" i="19"/>
  <c r="AA1053" i="19"/>
  <c r="AB1053" i="19"/>
  <c r="AA1029" i="19"/>
  <c r="AB1029" i="19"/>
  <c r="AA945" i="19"/>
  <c r="AA921" i="19"/>
  <c r="AB921" i="19"/>
  <c r="AA849" i="19"/>
  <c r="AA825" i="19"/>
  <c r="AB825" i="19"/>
  <c r="AA753" i="19"/>
  <c r="AB717" i="19"/>
  <c r="AA621" i="19"/>
  <c r="AA561" i="19"/>
  <c r="AA537" i="19"/>
  <c r="AA513" i="19"/>
  <c r="AB513" i="19"/>
  <c r="AA465" i="19"/>
  <c r="AA453" i="19"/>
  <c r="AB453" i="19"/>
  <c r="AB740" i="19"/>
  <c r="AA544" i="19"/>
  <c r="AB490" i="19"/>
  <c r="AA1316" i="19"/>
  <c r="AA1292" i="19"/>
  <c r="AB1292" i="19"/>
  <c r="AA548" i="19"/>
  <c r="AB548" i="19"/>
  <c r="AA1296" i="19"/>
  <c r="AB900" i="19"/>
  <c r="AA648" i="19"/>
  <c r="AB648" i="19"/>
  <c r="AA1161" i="19"/>
  <c r="AB1161" i="19"/>
  <c r="AB1164" i="19"/>
  <c r="AA1054" i="19"/>
  <c r="AB1054" i="19"/>
  <c r="AA814" i="19"/>
  <c r="AB814" i="19"/>
  <c r="AA682" i="19"/>
  <c r="AB526" i="19"/>
  <c r="AA492" i="19"/>
  <c r="AB1248" i="19"/>
  <c r="AB837" i="19"/>
  <c r="AA1003" i="19"/>
  <c r="AB1003" i="19"/>
  <c r="AB908" i="19"/>
  <c r="AA908" i="19"/>
  <c r="AB457" i="19"/>
  <c r="AA1224" i="19"/>
  <c r="AB1224" i="19"/>
  <c r="AA1284" i="19"/>
  <c r="AB1330" i="19"/>
  <c r="AA970" i="19"/>
  <c r="AB970" i="19"/>
  <c r="AB862" i="19"/>
  <c r="AA862" i="19"/>
  <c r="AA742" i="19"/>
  <c r="AB742" i="19"/>
  <c r="AB491" i="19"/>
  <c r="AB537" i="19"/>
  <c r="AB489" i="19"/>
  <c r="AA1241" i="19"/>
  <c r="AB1241" i="19"/>
  <c r="AA907" i="19"/>
  <c r="AB907" i="19"/>
  <c r="AA581" i="19"/>
  <c r="AB581" i="19"/>
  <c r="AA912" i="19"/>
  <c r="AA768" i="19"/>
  <c r="AB768" i="19"/>
  <c r="AB624" i="19"/>
  <c r="AA624" i="19"/>
  <c r="AB456" i="19"/>
  <c r="AA1211" i="19"/>
  <c r="AB1211" i="19"/>
  <c r="AA1151" i="19"/>
  <c r="AB1151" i="19"/>
  <c r="AB1115" i="19"/>
  <c r="AB1091" i="19"/>
  <c r="AA1091" i="19"/>
  <c r="AA1055" i="19"/>
  <c r="AA935" i="19"/>
  <c r="AB935" i="19"/>
  <c r="AB887" i="19"/>
  <c r="AB863" i="19"/>
  <c r="AA863" i="19"/>
  <c r="AB839" i="19"/>
  <c r="AA767" i="19"/>
  <c r="AB767" i="19"/>
  <c r="AB743" i="19"/>
  <c r="AB551" i="19"/>
  <c r="AA551" i="19"/>
  <c r="AB527" i="19"/>
  <c r="AB479" i="19"/>
  <c r="AA479" i="19"/>
  <c r="AB443" i="19"/>
  <c r="AA910" i="19"/>
  <c r="AB910" i="19"/>
  <c r="AA778" i="19"/>
  <c r="AB778" i="19"/>
  <c r="AA550" i="19"/>
  <c r="AB550" i="19"/>
  <c r="AA478" i="19"/>
  <c r="AB478" i="19"/>
  <c r="AA743" i="19"/>
  <c r="AA585" i="19"/>
  <c r="AB585" i="19"/>
  <c r="AA1317" i="19"/>
  <c r="AB1317" i="19"/>
  <c r="AA1305" i="19"/>
  <c r="AB1305" i="19"/>
  <c r="AA1185" i="19"/>
  <c r="AA1125" i="19"/>
  <c r="AB1125" i="19"/>
  <c r="AA1017" i="19"/>
  <c r="AB1017" i="19"/>
  <c r="AA969" i="19"/>
  <c r="AB969" i="19"/>
  <c r="AA933" i="19"/>
  <c r="AB933" i="19"/>
  <c r="AA861" i="19"/>
  <c r="AB813" i="19"/>
  <c r="AA813" i="19"/>
  <c r="AA729" i="19"/>
  <c r="AA681" i="19"/>
  <c r="AB645" i="19"/>
  <c r="AA633" i="19"/>
  <c r="AB633" i="19"/>
  <c r="AA609" i="19"/>
  <c r="AB609" i="19"/>
  <c r="AA549" i="19"/>
  <c r="AB549" i="19"/>
  <c r="AA525" i="19"/>
  <c r="AA477" i="19"/>
  <c r="AB477" i="19"/>
  <c r="AB441" i="19"/>
  <c r="AA741" i="19"/>
  <c r="AB1247" i="19"/>
  <c r="AA645" i="19"/>
  <c r="AA526" i="19"/>
  <c r="AB429" i="19"/>
  <c r="AA799" i="19"/>
  <c r="AB799" i="19"/>
  <c r="AB1128" i="19"/>
  <c r="AA1128" i="19"/>
  <c r="AA972" i="19"/>
  <c r="AB972" i="19"/>
  <c r="AA528" i="19"/>
  <c r="AA1121" i="19"/>
  <c r="AB1121" i="19"/>
  <c r="AA1294" i="19"/>
  <c r="AB1294" i="19"/>
  <c r="AA1114" i="19"/>
  <c r="AB1114" i="19"/>
  <c r="AA634" i="19"/>
  <c r="AB777" i="19"/>
  <c r="AB524" i="19"/>
  <c r="AA905" i="19"/>
  <c r="AB1149" i="19"/>
  <c r="AB953" i="19"/>
  <c r="AA904" i="19"/>
  <c r="AB904" i="19"/>
  <c r="AA1313" i="19"/>
  <c r="AB1313" i="19"/>
  <c r="AA1264" i="19"/>
  <c r="AA442" i="19"/>
  <c r="AB442" i="19"/>
  <c r="AA1092" i="19"/>
  <c r="AB1092" i="19"/>
  <c r="AA864" i="19"/>
  <c r="AB864" i="19"/>
  <c r="AA1210" i="19"/>
  <c r="AB1210" i="19"/>
  <c r="AB1126" i="19"/>
  <c r="AA1126" i="19"/>
  <c r="AA1018" i="19"/>
  <c r="AB1018" i="19"/>
  <c r="AA934" i="19"/>
  <c r="AB934" i="19"/>
  <c r="AB670" i="19"/>
  <c r="AA670" i="19"/>
  <c r="AA1246" i="19"/>
  <c r="AA932" i="19"/>
  <c r="AA1050" i="19"/>
  <c r="AB1050" i="19"/>
  <c r="AA511" i="19"/>
  <c r="AB511" i="19"/>
  <c r="AA1056" i="19"/>
  <c r="AB1056" i="19"/>
  <c r="AA816" i="19"/>
  <c r="AA744" i="19"/>
  <c r="AB744" i="19"/>
  <c r="AA672" i="19"/>
  <c r="AB672" i="19"/>
  <c r="AB552" i="19"/>
  <c r="AA552" i="19"/>
  <c r="AA480" i="19"/>
  <c r="AB480" i="19"/>
  <c r="AA1168" i="19"/>
  <c r="AA1150" i="19"/>
  <c r="AB1150" i="19"/>
  <c r="AB683" i="19"/>
  <c r="AB1344" i="19"/>
  <c r="AA1344" i="19"/>
  <c r="AA1260" i="19"/>
  <c r="AA1008" i="19"/>
  <c r="AB1008" i="19"/>
  <c r="AA780" i="19"/>
  <c r="AA1162" i="19"/>
  <c r="AB1162" i="19"/>
  <c r="AA430" i="19"/>
  <c r="AB430" i="19"/>
  <c r="AA739" i="19"/>
  <c r="AB739" i="19"/>
  <c r="AA1352" i="19"/>
  <c r="AA1232" i="19"/>
  <c r="AB1160" i="19"/>
  <c r="AA1136" i="19"/>
  <c r="AB1064" i="19"/>
  <c r="AB1028" i="19"/>
  <c r="AA1004" i="19"/>
  <c r="AB1004" i="19"/>
  <c r="AA872" i="19"/>
  <c r="AA812" i="19"/>
  <c r="AA716" i="19"/>
  <c r="AB716" i="19"/>
  <c r="AA680" i="19"/>
  <c r="AB620" i="19"/>
  <c r="AB464" i="19"/>
  <c r="AB452" i="19"/>
  <c r="AB1316" i="19"/>
  <c r="AA857" i="19"/>
  <c r="AB857" i="19"/>
  <c r="AA1240" i="19"/>
  <c r="AA484" i="19"/>
  <c r="AB484" i="19"/>
  <c r="AB1291" i="19"/>
  <c r="AA691" i="19"/>
  <c r="AA858" i="19"/>
  <c r="AB858" i="19"/>
  <c r="AB1338" i="19"/>
  <c r="AB812" i="19"/>
  <c r="AA499" i="19"/>
  <c r="AA676" i="19"/>
  <c r="AB676" i="19"/>
  <c r="AA737" i="19"/>
  <c r="AB737" i="19"/>
  <c r="AA1242" i="19"/>
  <c r="AB1242" i="19"/>
  <c r="AA689" i="19"/>
  <c r="AA605" i="19"/>
  <c r="AB605" i="19"/>
  <c r="AA881" i="19"/>
  <c r="AA595" i="19"/>
  <c r="AA497" i="19"/>
  <c r="AA496" i="19"/>
  <c r="AA463" i="19"/>
  <c r="AA1336" i="19"/>
  <c r="AA1170" i="19"/>
  <c r="AB1039" i="19"/>
  <c r="AB918" i="19"/>
  <c r="I1284" i="19"/>
  <c r="H1284" i="19"/>
  <c r="I744" i="19"/>
  <c r="H744" i="19"/>
  <c r="H696" i="19"/>
  <c r="H660" i="19"/>
  <c r="H612" i="19"/>
  <c r="I564" i="19"/>
  <c r="H516" i="19"/>
  <c r="H468" i="19"/>
  <c r="I372" i="19"/>
  <c r="H372" i="19"/>
  <c r="H132" i="19"/>
  <c r="H84" i="19"/>
  <c r="I1319" i="19"/>
  <c r="I1271" i="19"/>
  <c r="I1223" i="19"/>
  <c r="H1175" i="19"/>
  <c r="I899" i="19"/>
  <c r="I456" i="19"/>
  <c r="I324" i="19"/>
  <c r="H1044" i="19"/>
  <c r="I1044" i="19"/>
  <c r="I888" i="19"/>
  <c r="H888" i="19"/>
  <c r="I792" i="19"/>
  <c r="H792" i="19"/>
  <c r="I756" i="19"/>
  <c r="H756" i="19"/>
  <c r="H648" i="19"/>
  <c r="I420" i="19"/>
  <c r="I360" i="19"/>
  <c r="H360" i="19"/>
  <c r="I312" i="19"/>
  <c r="H312" i="19"/>
  <c r="I180" i="19"/>
  <c r="H180" i="19"/>
  <c r="I120" i="19"/>
  <c r="H120" i="19"/>
  <c r="H24" i="19"/>
  <c r="I24" i="19"/>
  <c r="I132" i="19"/>
  <c r="I840" i="19"/>
  <c r="H984" i="19"/>
  <c r="H936" i="19"/>
  <c r="I936" i="19"/>
  <c r="H900" i="19"/>
  <c r="I804" i="19"/>
  <c r="H804" i="19"/>
  <c r="I276" i="19"/>
  <c r="I72" i="19"/>
  <c r="H72" i="19"/>
  <c r="I36" i="19"/>
  <c r="H36" i="19"/>
  <c r="H1176" i="19"/>
  <c r="I852" i="19"/>
  <c r="H600" i="19"/>
  <c r="I168" i="19"/>
  <c r="H168" i="19"/>
  <c r="I900" i="19"/>
  <c r="H1334" i="19"/>
  <c r="I1286" i="19"/>
  <c r="H974" i="19"/>
  <c r="I926" i="19"/>
  <c r="I878" i="19"/>
  <c r="I830" i="19"/>
  <c r="I782" i="19"/>
  <c r="I686" i="19"/>
  <c r="I110" i="19"/>
  <c r="H766" i="19"/>
  <c r="H1078" i="19"/>
  <c r="H313" i="19"/>
  <c r="I990" i="19"/>
  <c r="I1309" i="19"/>
  <c r="I1261" i="19"/>
  <c r="I1213" i="19"/>
  <c r="I1189" i="19"/>
  <c r="H1165" i="19"/>
  <c r="H1117" i="19"/>
  <c r="I1069" i="19"/>
  <c r="H1021" i="19"/>
  <c r="I973" i="19"/>
  <c r="I925" i="19"/>
  <c r="I877" i="19"/>
  <c r="I829" i="19"/>
  <c r="I781" i="19"/>
  <c r="H733" i="19"/>
  <c r="H685" i="19"/>
  <c r="H637" i="19"/>
  <c r="H589" i="19"/>
  <c r="I541" i="19"/>
  <c r="I493" i="19"/>
  <c r="I445" i="19"/>
  <c r="I397" i="19"/>
  <c r="I349" i="19"/>
  <c r="I301" i="19"/>
  <c r="H253" i="19"/>
  <c r="I205" i="19"/>
  <c r="I157" i="19"/>
  <c r="I109" i="19"/>
  <c r="I61" i="19"/>
  <c r="H334" i="19"/>
  <c r="H957" i="19"/>
  <c r="I909" i="19"/>
  <c r="I813" i="19"/>
  <c r="I765" i="19"/>
  <c r="I525" i="19"/>
  <c r="I381" i="19"/>
  <c r="H237" i="19"/>
  <c r="I93" i="19"/>
  <c r="H105" i="19"/>
  <c r="H277" i="19"/>
  <c r="I457" i="19"/>
  <c r="I937" i="19"/>
  <c r="I1328" i="19"/>
  <c r="H1316" i="19"/>
  <c r="I1280" i="19"/>
  <c r="I1232" i="19"/>
  <c r="I1184" i="19"/>
  <c r="H1136" i="19"/>
  <c r="I1088" i="19"/>
  <c r="H992" i="19"/>
  <c r="I848" i="19"/>
  <c r="I800" i="19"/>
  <c r="H752" i="19"/>
  <c r="I704" i="19"/>
  <c r="I656" i="19"/>
  <c r="H608" i="19"/>
  <c r="I560" i="19"/>
  <c r="H512" i="19"/>
  <c r="H464" i="19"/>
  <c r="I416" i="19"/>
  <c r="I368" i="19"/>
  <c r="I320" i="19"/>
  <c r="H272" i="19"/>
  <c r="I224" i="19"/>
  <c r="I176" i="19"/>
  <c r="I128" i="19"/>
  <c r="I80" i="19"/>
  <c r="I32" i="19"/>
  <c r="I585" i="19"/>
  <c r="I1053" i="19"/>
  <c r="H717" i="19"/>
  <c r="I669" i="19"/>
  <c r="I429" i="19"/>
  <c r="I333" i="19"/>
  <c r="I285" i="19"/>
  <c r="I189" i="19"/>
  <c r="I141" i="19"/>
  <c r="I45" i="19"/>
  <c r="H670" i="19"/>
  <c r="I823" i="19"/>
  <c r="H69" i="19"/>
  <c r="H117" i="19"/>
  <c r="H885" i="19"/>
  <c r="H165" i="19"/>
  <c r="H30" i="19"/>
  <c r="I405" i="19"/>
  <c r="H472" i="19"/>
  <c r="H1337" i="19"/>
  <c r="I1241" i="19"/>
  <c r="H1145" i="19"/>
  <c r="I953" i="19"/>
  <c r="H857" i="19"/>
  <c r="I713" i="19"/>
  <c r="H569" i="19"/>
  <c r="I233" i="19"/>
  <c r="H814" i="19"/>
  <c r="I1127" i="19"/>
  <c r="H1079" i="19"/>
  <c r="I1031" i="19"/>
  <c r="H983" i="19"/>
  <c r="I935" i="19"/>
  <c r="I887" i="19"/>
  <c r="H839" i="19"/>
  <c r="I791" i="19"/>
  <c r="I743" i="19"/>
  <c r="I695" i="19"/>
  <c r="H647" i="19"/>
  <c r="H599" i="19"/>
  <c r="I551" i="19"/>
  <c r="H537" i="19"/>
  <c r="H622" i="19"/>
  <c r="H78" i="19"/>
  <c r="H238" i="19"/>
  <c r="H478" i="19"/>
  <c r="H558" i="19"/>
  <c r="H1054" i="19"/>
  <c r="I1335" i="19"/>
  <c r="I1287" i="19"/>
  <c r="H1239" i="19"/>
  <c r="H1191" i="19"/>
  <c r="I1143" i="19"/>
  <c r="I1095" i="19"/>
  <c r="H1047" i="19"/>
  <c r="I999" i="19"/>
  <c r="I951" i="19"/>
  <c r="I903" i="19"/>
  <c r="H855" i="19"/>
  <c r="I807" i="19"/>
  <c r="I759" i="19"/>
  <c r="I711" i="19"/>
  <c r="H663" i="19"/>
  <c r="H615" i="19"/>
  <c r="I567" i="19"/>
  <c r="H1326" i="19"/>
  <c r="I1105" i="19"/>
  <c r="I785" i="19"/>
  <c r="I577" i="19"/>
  <c r="I353" i="19"/>
  <c r="I608" i="19"/>
  <c r="I992" i="19"/>
  <c r="I528" i="19"/>
  <c r="H208" i="19"/>
  <c r="H144" i="19"/>
  <c r="H1088" i="19"/>
  <c r="I96" i="19"/>
  <c r="I400" i="19"/>
  <c r="I1348" i="19"/>
  <c r="I1316" i="19"/>
  <c r="H1220" i="19"/>
  <c r="I948" i="19"/>
  <c r="H932" i="19"/>
  <c r="I884" i="19"/>
  <c r="I660" i="19"/>
  <c r="I612" i="19"/>
  <c r="H564" i="19"/>
  <c r="I548" i="19"/>
  <c r="I516" i="19"/>
  <c r="I468" i="19"/>
  <c r="I452" i="19"/>
  <c r="H420" i="19"/>
  <c r="H308" i="19"/>
  <c r="H48" i="19"/>
  <c r="I752" i="19"/>
  <c r="H336" i="19"/>
  <c r="I17" i="19"/>
  <c r="AB437" i="19"/>
  <c r="AB436" i="19"/>
  <c r="AA1298" i="19"/>
  <c r="AB1266" i="19"/>
  <c r="AA1234" i="19"/>
  <c r="AA1202" i="19"/>
  <c r="AB1170" i="19"/>
  <c r="AA1138" i="19"/>
  <c r="AA1106" i="19"/>
  <c r="AA1074" i="19"/>
  <c r="AA1042" i="19"/>
  <c r="AA1010" i="19"/>
  <c r="AA978" i="19"/>
  <c r="AA946" i="19"/>
  <c r="AA914" i="19"/>
  <c r="AA882" i="19"/>
  <c r="AA850" i="19"/>
  <c r="AA818" i="19"/>
  <c r="AA786" i="19"/>
  <c r="AB754" i="19"/>
  <c r="AA722" i="19"/>
  <c r="AA690" i="19"/>
  <c r="AA658" i="19"/>
  <c r="AA626" i="19"/>
  <c r="AA594" i="19"/>
  <c r="AA562" i="19"/>
  <c r="AA530" i="19"/>
  <c r="AA498" i="19"/>
  <c r="AA466" i="19"/>
  <c r="AB653" i="19"/>
  <c r="AB1301" i="19"/>
  <c r="AA1269" i="19"/>
  <c r="AB1205" i="19"/>
  <c r="AB1045" i="19"/>
  <c r="AA1013" i="19"/>
  <c r="AB981" i="19"/>
  <c r="AA949" i="19"/>
  <c r="AB917" i="19"/>
  <c r="AA885" i="19"/>
  <c r="AA853" i="19"/>
  <c r="AA757" i="19"/>
  <c r="AB725" i="19"/>
  <c r="AB565" i="19"/>
  <c r="AB533" i="19"/>
  <c r="AB501" i="19"/>
  <c r="AA1300" i="19"/>
  <c r="AB1172" i="19"/>
  <c r="AB1261" i="19"/>
  <c r="AB1229" i="19"/>
  <c r="AB1293" i="19"/>
  <c r="AB621" i="19"/>
  <c r="AB557" i="19"/>
  <c r="AB1197" i="19"/>
  <c r="AB1133" i="19"/>
  <c r="AB525" i="19"/>
  <c r="AA1107" i="19"/>
  <c r="AB1041" i="19"/>
  <c r="AB461" i="19"/>
  <c r="AB1101" i="19"/>
  <c r="AB1037" i="19"/>
  <c r="AB1005" i="19"/>
  <c r="AB1336" i="19"/>
  <c r="AB941" i="19"/>
  <c r="AB845" i="19"/>
  <c r="AA1340" i="19"/>
  <c r="AB909" i="19"/>
  <c r="AA1339" i="19"/>
  <c r="AB1331" i="19"/>
  <c r="AB781" i="19"/>
  <c r="AB593" i="19"/>
  <c r="AB977" i="19"/>
  <c r="AB913" i="19"/>
  <c r="AA1299" i="19"/>
  <c r="AA785" i="19"/>
  <c r="AA851" i="19"/>
  <c r="AB1235" i="19"/>
  <c r="AB1171" i="19"/>
  <c r="AJ3" i="19"/>
  <c r="AB1271" i="19"/>
  <c r="AB1143" i="19"/>
  <c r="AA1327" i="19"/>
  <c r="AA1295" i="19"/>
  <c r="AA1263" i="19"/>
  <c r="AA1231" i="19"/>
  <c r="AA1199" i="19"/>
  <c r="AA1167" i="19"/>
  <c r="AA1103" i="19"/>
  <c r="AA1071" i="19"/>
  <c r="AA1007" i="19"/>
  <c r="AA975" i="19"/>
  <c r="AB943" i="19"/>
  <c r="AA911" i="19"/>
  <c r="AA879" i="19"/>
  <c r="AA815" i="19"/>
  <c r="AB783" i="19"/>
  <c r="AB751" i="19"/>
  <c r="AA719" i="19"/>
  <c r="AA687" i="19"/>
  <c r="AA655" i="19"/>
  <c r="AA623" i="19"/>
  <c r="AA591" i="19"/>
  <c r="AA559" i="19"/>
  <c r="AA527" i="19"/>
  <c r="AA495" i="19"/>
  <c r="AB463" i="19"/>
  <c r="AA431" i="19"/>
  <c r="AA1268" i="19"/>
  <c r="AA1236" i="19"/>
  <c r="AA1204" i="19"/>
  <c r="AA1172" i="19"/>
  <c r="AB1140" i="19"/>
  <c r="AA1108" i="19"/>
  <c r="AA1076" i="19"/>
  <c r="AB1044" i="19"/>
  <c r="AA1012" i="19"/>
  <c r="AA980" i="19"/>
  <c r="AA948" i="19"/>
  <c r="AA916" i="19"/>
  <c r="AA884" i="19"/>
  <c r="AA852" i="19"/>
  <c r="AA820" i="19"/>
  <c r="AA788" i="19"/>
  <c r="AA724" i="19"/>
  <c r="AA692" i="19"/>
  <c r="AA660" i="19"/>
  <c r="AA628" i="19"/>
  <c r="AA596" i="19"/>
  <c r="AA564" i="19"/>
  <c r="AA532" i="19"/>
  <c r="AA500" i="19"/>
  <c r="AA468" i="19"/>
  <c r="AA436" i="19"/>
  <c r="AB882" i="19"/>
  <c r="AB466" i="19"/>
  <c r="AB1269" i="19"/>
  <c r="AB1138" i="19"/>
  <c r="AB983" i="19"/>
  <c r="AB599" i="19"/>
  <c r="AB880" i="19"/>
  <c r="AB855" i="19"/>
  <c r="AB727" i="19"/>
  <c r="AB594" i="19"/>
  <c r="AA1266" i="19"/>
  <c r="AB978" i="19"/>
  <c r="AB1264" i="19"/>
  <c r="AB722" i="19"/>
  <c r="AB850" i="19"/>
  <c r="AB592" i="19"/>
  <c r="AB976" i="19"/>
  <c r="AB720" i="19"/>
  <c r="AB434" i="19"/>
  <c r="AA1239" i="19"/>
  <c r="AB1106" i="19"/>
  <c r="AB567" i="19"/>
  <c r="AB432" i="19"/>
  <c r="AB1234" i="19"/>
  <c r="AB1104" i="19"/>
  <c r="AB951" i="19"/>
  <c r="AB818" i="19"/>
  <c r="AB695" i="19"/>
  <c r="AB562" i="19"/>
  <c r="AB1079" i="19"/>
  <c r="AB816" i="19"/>
  <c r="AB690" i="19"/>
  <c r="AB1074" i="19"/>
  <c r="AB946" i="19"/>
  <c r="AB1280" i="19"/>
  <c r="AA1184" i="19"/>
  <c r="AA1088" i="19"/>
  <c r="AA992" i="19"/>
  <c r="AA896" i="19"/>
  <c r="AA704" i="19"/>
  <c r="AB608" i="19"/>
  <c r="AB1207" i="19"/>
  <c r="AB688" i="19"/>
  <c r="AB663" i="19"/>
  <c r="AB1072" i="19"/>
  <c r="AB791" i="19"/>
  <c r="AB1047" i="19"/>
  <c r="AB658" i="19"/>
  <c r="AB530" i="19"/>
  <c r="AB1202" i="19"/>
  <c r="AB786" i="19"/>
  <c r="AB528" i="19"/>
  <c r="AB1200" i="19"/>
  <c r="AB1042" i="19"/>
  <c r="AB919" i="19"/>
  <c r="AB784" i="19"/>
  <c r="AB1175" i="19"/>
  <c r="AB914" i="19"/>
  <c r="AB503" i="19"/>
  <c r="AB759" i="19"/>
  <c r="AB626" i="19"/>
  <c r="AA1301" i="19"/>
  <c r="AA1205" i="19"/>
  <c r="AA1109" i="19"/>
  <c r="AA917" i="19"/>
  <c r="AA821" i="19"/>
  <c r="AA725" i="19"/>
  <c r="AA629" i="19"/>
  <c r="AA533" i="19"/>
  <c r="AA437" i="19"/>
  <c r="AB1298" i="19"/>
  <c r="AB1013" i="19"/>
  <c r="AB912" i="19"/>
  <c r="AB498" i="19"/>
  <c r="AA1272" i="19"/>
  <c r="AB1240" i="19"/>
  <c r="AA1176" i="19"/>
  <c r="AA1144" i="19"/>
  <c r="AA1080" i="19"/>
  <c r="AA1048" i="19"/>
  <c r="AA984" i="19"/>
  <c r="AA952" i="19"/>
  <c r="AA888" i="19"/>
  <c r="AA856" i="19"/>
  <c r="AA792" i="19"/>
  <c r="AA760" i="19"/>
  <c r="AA696" i="19"/>
  <c r="AA664" i="19"/>
  <c r="AA600" i="19"/>
  <c r="AA568" i="19"/>
  <c r="AA504" i="19"/>
  <c r="AA472" i="19"/>
  <c r="U647" i="19"/>
  <c r="V1279" i="19"/>
  <c r="V959" i="19"/>
  <c r="V805" i="19"/>
  <c r="V703" i="19"/>
  <c r="V1351" i="19"/>
  <c r="V1311" i="19"/>
  <c r="U1345" i="19"/>
  <c r="U1249" i="19"/>
  <c r="U1153" i="19"/>
  <c r="U1057" i="19"/>
  <c r="U961" i="19"/>
  <c r="U865" i="19"/>
  <c r="U769" i="19"/>
  <c r="U673" i="19"/>
  <c r="U577" i="19"/>
  <c r="U481" i="19"/>
  <c r="V1349" i="19"/>
  <c r="V997" i="19"/>
  <c r="V1031" i="19"/>
  <c r="V901" i="19"/>
  <c r="V671" i="19"/>
  <c r="U1245" i="19"/>
  <c r="U1149" i="19"/>
  <c r="U1053" i="19"/>
  <c r="V861" i="19"/>
  <c r="U765" i="19"/>
  <c r="U669" i="19"/>
  <c r="U573" i="19"/>
  <c r="V477" i="19"/>
  <c r="V607" i="19"/>
  <c r="V991" i="19"/>
  <c r="U1270" i="19"/>
  <c r="U1046" i="19"/>
  <c r="U982" i="19"/>
  <c r="U854" i="19"/>
  <c r="U694" i="19"/>
  <c r="V662" i="19"/>
  <c r="U566" i="19"/>
  <c r="V581" i="19"/>
  <c r="V1343" i="19"/>
  <c r="U1337" i="19"/>
  <c r="V1273" i="19"/>
  <c r="U1241" i="19"/>
  <c r="U1177" i="19"/>
  <c r="U1145" i="19"/>
  <c r="V1081" i="19"/>
  <c r="U1049" i="19"/>
  <c r="U985" i="19"/>
  <c r="U953" i="19"/>
  <c r="V889" i="19"/>
  <c r="U857" i="19"/>
  <c r="U793" i="19"/>
  <c r="U761" i="19"/>
  <c r="U697" i="19"/>
  <c r="U665" i="19"/>
  <c r="U601" i="19"/>
  <c r="U569" i="19"/>
  <c r="U505" i="19"/>
  <c r="U473" i="19"/>
  <c r="V551" i="19"/>
  <c r="V1061" i="19"/>
  <c r="U517" i="19"/>
  <c r="U1269" i="19"/>
  <c r="U1173" i="19"/>
  <c r="U1077" i="19"/>
  <c r="U885" i="19"/>
  <c r="U789" i="19"/>
  <c r="U693" i="19"/>
  <c r="U597" i="19"/>
  <c r="V501" i="19"/>
  <c r="V1127" i="19"/>
  <c r="V1093" i="19"/>
  <c r="V575" i="19"/>
  <c r="V487" i="19"/>
  <c r="V1297" i="19"/>
  <c r="U1265" i="19"/>
  <c r="U1201" i="19"/>
  <c r="U1169" i="19"/>
  <c r="U1105" i="19"/>
  <c r="V1073" i="19"/>
  <c r="V1009" i="19"/>
  <c r="U977" i="19"/>
  <c r="V913" i="19"/>
  <c r="U881" i="19"/>
  <c r="U817" i="19"/>
  <c r="V721" i="19"/>
  <c r="V689" i="19"/>
  <c r="V625" i="19"/>
  <c r="U593" i="19"/>
  <c r="U529" i="19"/>
  <c r="U497" i="19"/>
  <c r="V511" i="19"/>
  <c r="V1255" i="19"/>
  <c r="V1087" i="19"/>
  <c r="V1223" i="19"/>
  <c r="V1157" i="19"/>
  <c r="V485" i="19"/>
  <c r="U1287" i="19"/>
  <c r="U1191" i="19"/>
  <c r="V1159" i="19"/>
  <c r="U1095" i="19"/>
  <c r="V1063" i="19"/>
  <c r="U999" i="19"/>
  <c r="U967" i="19"/>
  <c r="U903" i="19"/>
  <c r="V871" i="19"/>
  <c r="U839" i="19"/>
  <c r="U807" i="19"/>
  <c r="V775" i="19"/>
  <c r="V743" i="19"/>
  <c r="U711" i="19"/>
  <c r="U615" i="19"/>
  <c r="V583" i="19"/>
  <c r="V519" i="19"/>
  <c r="V1197" i="19"/>
  <c r="V909" i="19"/>
  <c r="V717" i="19"/>
  <c r="U525" i="19"/>
  <c r="V1253" i="19"/>
  <c r="V1119" i="19"/>
  <c r="V773" i="19"/>
  <c r="U965" i="19"/>
  <c r="V869" i="19"/>
  <c r="V455" i="19"/>
  <c r="V1151" i="19"/>
  <c r="U1321" i="19"/>
  <c r="V1289" i="19"/>
  <c r="U1225" i="19"/>
  <c r="U1193" i="19"/>
  <c r="U1129" i="19"/>
  <c r="U1097" i="19"/>
  <c r="U1033" i="19"/>
  <c r="V1001" i="19"/>
  <c r="V937" i="19"/>
  <c r="U905" i="19"/>
  <c r="V841" i="19"/>
  <c r="U809" i="19"/>
  <c r="U745" i="19"/>
  <c r="U713" i="19"/>
  <c r="V649" i="19"/>
  <c r="U617" i="19"/>
  <c r="U553" i="19"/>
  <c r="U521" i="19"/>
  <c r="U457" i="19"/>
  <c r="U1183" i="19"/>
  <c r="O1167" i="19"/>
  <c r="P662" i="19"/>
  <c r="O630" i="19"/>
  <c r="P753" i="19"/>
  <c r="O915" i="19"/>
  <c r="O627" i="19"/>
  <c r="P531" i="19"/>
  <c r="P945" i="19"/>
  <c r="O1330" i="19"/>
  <c r="P1042" i="19"/>
  <c r="O946" i="19"/>
  <c r="P532" i="19"/>
  <c r="P1329" i="19"/>
  <c r="P1041" i="19"/>
  <c r="O625" i="19"/>
  <c r="O1040" i="19"/>
  <c r="P848" i="19"/>
  <c r="O1199" i="19"/>
  <c r="P1103" i="19"/>
  <c r="P1007" i="19"/>
  <c r="P911" i="19"/>
  <c r="O815" i="19"/>
  <c r="P719" i="19"/>
  <c r="P623" i="19"/>
  <c r="O527" i="19"/>
  <c r="P431" i="19"/>
  <c r="P1231" i="19"/>
  <c r="P820" i="19"/>
  <c r="P1300" i="19"/>
  <c r="P657" i="19"/>
  <c r="P436" i="19"/>
  <c r="P1297" i="19"/>
  <c r="P1009" i="19"/>
  <c r="O1258" i="19"/>
  <c r="O1162" i="19"/>
  <c r="O970" i="19"/>
  <c r="P874" i="19"/>
  <c r="P1142" i="19"/>
  <c r="O1257" i="19"/>
  <c r="O1161" i="19"/>
  <c r="O681" i="19"/>
  <c r="P433" i="19"/>
  <c r="P724" i="19"/>
  <c r="P1352" i="19"/>
  <c r="P1256" i="19"/>
  <c r="O1160" i="19"/>
  <c r="P1064" i="19"/>
  <c r="O872" i="19"/>
  <c r="P564" i="19"/>
  <c r="O1319" i="19"/>
  <c r="O1223" i="19"/>
  <c r="O1031" i="19"/>
  <c r="O935" i="19"/>
  <c r="O839" i="19"/>
  <c r="O743" i="19"/>
  <c r="O647" i="19"/>
  <c r="O551" i="19"/>
  <c r="O455" i="19"/>
  <c r="P721" i="19"/>
  <c r="P1137" i="19"/>
  <c r="O783" i="19"/>
  <c r="P483" i="19"/>
  <c r="P561" i="19"/>
  <c r="P465" i="19"/>
  <c r="P1204" i="19"/>
  <c r="O1281" i="19"/>
  <c r="O1185" i="19"/>
  <c r="P598" i="19"/>
  <c r="P694" i="19"/>
  <c r="O1280" i="19"/>
  <c r="O1184" i="19"/>
  <c r="P1088" i="19"/>
  <c r="O992" i="19"/>
  <c r="O896" i="19"/>
  <c r="O671" i="19"/>
  <c r="P591" i="19"/>
  <c r="P687" i="19"/>
  <c r="P1238" i="19"/>
  <c r="O1046" i="19"/>
  <c r="P758" i="19"/>
  <c r="P566" i="19"/>
  <c r="O470" i="19"/>
  <c r="O891" i="19"/>
  <c r="P1306" i="19"/>
  <c r="O1210" i="19"/>
  <c r="P1114" i="19"/>
  <c r="P922" i="19"/>
  <c r="P1268" i="19"/>
  <c r="P1172" i="19"/>
  <c r="P1076" i="19"/>
  <c r="O884" i="19"/>
  <c r="O788" i="19"/>
  <c r="O692" i="19"/>
  <c r="P628" i="19"/>
  <c r="O596" i="19"/>
  <c r="O500" i="19"/>
  <c r="O1305" i="19"/>
  <c r="O1209" i="19"/>
  <c r="O1017" i="19"/>
  <c r="P921" i="19"/>
  <c r="P729" i="19"/>
  <c r="O495" i="19"/>
  <c r="P1304" i="19"/>
  <c r="O1208" i="19"/>
  <c r="O1271" i="19"/>
  <c r="O1175" i="19"/>
  <c r="O1079" i="19"/>
  <c r="O983" i="19"/>
  <c r="P887" i="19"/>
  <c r="O791" i="19"/>
  <c r="O695" i="19"/>
  <c r="O599" i="19"/>
  <c r="O503" i="19"/>
  <c r="AB1105" i="19"/>
  <c r="AB849" i="19"/>
  <c r="AB696" i="19"/>
  <c r="AB911" i="19"/>
  <c r="AB628" i="19"/>
  <c r="AB435" i="19"/>
  <c r="AB1297" i="19"/>
  <c r="AB1103" i="19"/>
  <c r="AB952" i="19"/>
  <c r="AB500" i="19"/>
  <c r="AB1233" i="19"/>
  <c r="AB1169" i="19"/>
  <c r="AB888" i="19"/>
  <c r="AB820" i="19"/>
  <c r="AB627" i="19"/>
  <c r="AB1080" i="19"/>
  <c r="AB755" i="19"/>
  <c r="AB692" i="19"/>
  <c r="AB564" i="19"/>
  <c r="AB499" i="19"/>
  <c r="AB1011" i="19"/>
  <c r="AB819" i="19"/>
  <c r="AB433" i="19"/>
  <c r="AB1166" i="19"/>
  <c r="AB1070" i="19"/>
  <c r="AB974" i="19"/>
  <c r="AA782" i="19"/>
  <c r="AA590" i="19"/>
  <c r="AA494" i="19"/>
  <c r="AB1295" i="19"/>
  <c r="AB691" i="19"/>
  <c r="AB563" i="19"/>
  <c r="AB1167" i="19"/>
  <c r="AB948" i="19"/>
  <c r="AB625" i="19"/>
  <c r="AB1076" i="19"/>
  <c r="AB753" i="19"/>
  <c r="AB497" i="19"/>
  <c r="AB1272" i="19"/>
  <c r="AB1144" i="19"/>
  <c r="AB1009" i="19"/>
  <c r="AB947" i="19"/>
  <c r="AB884" i="19"/>
  <c r="AB817" i="19"/>
  <c r="AB431" i="19"/>
  <c r="AB1075" i="19"/>
  <c r="AB689" i="19"/>
  <c r="AB561" i="19"/>
  <c r="AB883" i="19"/>
  <c r="AB623" i="19"/>
  <c r="AB1204" i="19"/>
  <c r="AB495" i="19"/>
  <c r="AB1007" i="19"/>
  <c r="AB945" i="19"/>
  <c r="AB815" i="19"/>
  <c r="AA1286" i="19"/>
  <c r="AA1190" i="19"/>
  <c r="AA806" i="19"/>
  <c r="AA614" i="19"/>
  <c r="AA518" i="19"/>
  <c r="AB1203" i="19"/>
  <c r="AB1139" i="19"/>
  <c r="AB1073" i="19"/>
  <c r="AB687" i="19"/>
  <c r="AB664" i="19"/>
  <c r="AB472" i="19"/>
  <c r="AB1268" i="19"/>
  <c r="AB881" i="19"/>
  <c r="AB984" i="19"/>
  <c r="AB792" i="19"/>
  <c r="AB1267" i="19"/>
  <c r="AB600" i="19"/>
  <c r="AB532" i="19"/>
  <c r="AB1201" i="19"/>
  <c r="AB1137" i="19"/>
  <c r="AB1071" i="19"/>
  <c r="AB660" i="19"/>
  <c r="AB468" i="19"/>
  <c r="AB1048" i="19"/>
  <c r="AB879" i="19"/>
  <c r="AB856" i="19"/>
  <c r="AB724" i="19"/>
  <c r="AB531" i="19"/>
  <c r="AB788" i="19"/>
  <c r="AB659" i="19"/>
  <c r="AB467" i="19"/>
  <c r="AB1265" i="19"/>
  <c r="AB980" i="19"/>
  <c r="AB723" i="19"/>
  <c r="AB596" i="19"/>
  <c r="AA1214" i="19"/>
  <c r="AA1118" i="19"/>
  <c r="AB1022" i="19"/>
  <c r="AA926" i="19"/>
  <c r="AA830" i="19"/>
  <c r="AA638" i="19"/>
  <c r="AA542" i="19"/>
  <c r="AB446" i="19"/>
  <c r="AB1199" i="19"/>
  <c r="AB787" i="19"/>
  <c r="AA1304" i="19"/>
  <c r="AB1208" i="19"/>
  <c r="AB1112" i="19"/>
  <c r="AB920" i="19"/>
  <c r="AA632" i="19"/>
  <c r="AA440" i="19"/>
  <c r="AB979" i="19"/>
  <c r="AB595" i="19"/>
  <c r="AB529" i="19"/>
  <c r="AA1244" i="19"/>
  <c r="AA1148" i="19"/>
  <c r="AA1052" i="19"/>
  <c r="AB956" i="19"/>
  <c r="AA860" i="19"/>
  <c r="AB764" i="19"/>
  <c r="AA668" i="19"/>
  <c r="AA572" i="19"/>
  <c r="AA476" i="19"/>
  <c r="AB1108" i="19"/>
  <c r="AB852" i="19"/>
  <c r="AB657" i="19"/>
  <c r="AB465" i="19"/>
  <c r="AB1270" i="19"/>
  <c r="AA1174" i="19"/>
  <c r="AB1078" i="19"/>
  <c r="AA982" i="19"/>
  <c r="AB886" i="19"/>
  <c r="AA790" i="19"/>
  <c r="AA694" i="19"/>
  <c r="AB598" i="19"/>
  <c r="AA502" i="19"/>
  <c r="AA1243" i="19"/>
  <c r="AB1051" i="19"/>
  <c r="AB955" i="19"/>
  <c r="AA859" i="19"/>
  <c r="AA763" i="19"/>
  <c r="AB571" i="19"/>
  <c r="AB475" i="19"/>
  <c r="AB1263" i="19"/>
  <c r="AB1176" i="19"/>
  <c r="AB1043" i="19"/>
  <c r="AB915" i="19"/>
  <c r="AB721" i="19"/>
  <c r="I1264" i="19"/>
  <c r="H1216" i="19"/>
  <c r="I1104" i="19"/>
  <c r="H544" i="19"/>
  <c r="H912" i="19"/>
  <c r="H1008" i="19"/>
  <c r="I975" i="19"/>
  <c r="I911" i="19"/>
  <c r="I879" i="19"/>
  <c r="H863" i="19"/>
  <c r="I767" i="19"/>
  <c r="H719" i="19"/>
  <c r="H160" i="19"/>
  <c r="H768" i="19"/>
  <c r="H16" i="19"/>
  <c r="H560" i="19"/>
  <c r="H13" i="19"/>
  <c r="H112" i="19"/>
  <c r="H224" i="19"/>
  <c r="H288" i="19"/>
  <c r="H416" i="19"/>
  <c r="H848" i="19"/>
  <c r="I63" i="19"/>
  <c r="H704" i="19"/>
  <c r="H1024" i="19"/>
  <c r="H64" i="19"/>
  <c r="H1120" i="19"/>
  <c r="H1248" i="19"/>
  <c r="H496" i="19"/>
  <c r="H826" i="19"/>
  <c r="H698" i="19"/>
  <c r="H368" i="19"/>
  <c r="H864" i="19"/>
  <c r="H1305" i="19"/>
  <c r="H176" i="19"/>
  <c r="H1280" i="19"/>
  <c r="H32" i="19"/>
  <c r="H128" i="19"/>
  <c r="H656" i="19"/>
  <c r="H800" i="19"/>
  <c r="H694" i="19"/>
  <c r="H646" i="19"/>
  <c r="I598" i="19"/>
  <c r="I550" i="19"/>
  <c r="I502" i="19"/>
  <c r="I454" i="19"/>
  <c r="I406" i="19"/>
  <c r="H70" i="19"/>
  <c r="H80" i="19"/>
  <c r="I256" i="19"/>
  <c r="I512" i="19"/>
  <c r="I592" i="19"/>
  <c r="I1056" i="19"/>
  <c r="H1349" i="19"/>
  <c r="I1333" i="19"/>
  <c r="I1301" i="19"/>
  <c r="I1253" i="19"/>
  <c r="H1237" i="19"/>
  <c r="I1205" i="19"/>
  <c r="I1157" i="19"/>
  <c r="I1109" i="19"/>
  <c r="H1093" i="19"/>
  <c r="I1061" i="19"/>
  <c r="I1045" i="19"/>
  <c r="I1013" i="19"/>
  <c r="H965" i="19"/>
  <c r="I917" i="19"/>
  <c r="I869" i="19"/>
  <c r="I853" i="19"/>
  <c r="I805" i="19"/>
  <c r="H773" i="19"/>
  <c r="I757" i="19"/>
  <c r="I709" i="19"/>
  <c r="H661" i="19"/>
  <c r="H613" i="19"/>
  <c r="H565" i="19"/>
  <c r="H421" i="19"/>
  <c r="I373" i="19"/>
  <c r="H341" i="19"/>
  <c r="I293" i="19"/>
  <c r="I245" i="19"/>
  <c r="I229" i="19"/>
  <c r="H197" i="19"/>
  <c r="I181" i="19"/>
  <c r="H149" i="19"/>
  <c r="H101" i="19"/>
  <c r="I53" i="19"/>
  <c r="I37" i="19"/>
  <c r="H448" i="19"/>
  <c r="I228" i="19"/>
  <c r="H1072" i="19"/>
  <c r="H1328" i="19"/>
  <c r="H816" i="19"/>
  <c r="H1184" i="19"/>
  <c r="H143" i="19"/>
  <c r="I1117" i="19"/>
  <c r="H1215" i="19"/>
  <c r="I1345" i="19"/>
  <c r="H1329" i="19"/>
  <c r="I1313" i="19"/>
  <c r="I1297" i="19"/>
  <c r="I1265" i="19"/>
  <c r="I1249" i="19"/>
  <c r="I1233" i="19"/>
  <c r="H1217" i="19"/>
  <c r="I1201" i="19"/>
  <c r="I1169" i="19"/>
  <c r="H1153" i="19"/>
  <c r="H1121" i="19"/>
  <c r="H1105" i="19"/>
  <c r="H1089" i="19"/>
  <c r="I1073" i="19"/>
  <c r="I1057" i="19"/>
  <c r="H1025" i="19"/>
  <c r="I1009" i="19"/>
  <c r="H993" i="19"/>
  <c r="I977" i="19"/>
  <c r="I961" i="19"/>
  <c r="I929" i="19"/>
  <c r="I913" i="19"/>
  <c r="H897" i="19"/>
  <c r="H881" i="19"/>
  <c r="I865" i="19"/>
  <c r="I849" i="19"/>
  <c r="I833" i="19"/>
  <c r="I817" i="19"/>
  <c r="I801" i="19"/>
  <c r="H785" i="19"/>
  <c r="H769" i="19"/>
  <c r="I753" i="19"/>
  <c r="H737" i="19"/>
  <c r="I721" i="19"/>
  <c r="I689" i="19"/>
  <c r="H673" i="19"/>
  <c r="H657" i="19"/>
  <c r="I641" i="19"/>
  <c r="I625" i="19"/>
  <c r="I609" i="19"/>
  <c r="I593" i="19"/>
  <c r="H577" i="19"/>
  <c r="H561" i="19"/>
  <c r="I545" i="19"/>
  <c r="I529" i="19"/>
  <c r="I513" i="19"/>
  <c r="I497" i="19"/>
  <c r="I481" i="19"/>
  <c r="I465" i="19"/>
  <c r="I449" i="19"/>
  <c r="I433" i="19"/>
  <c r="I417" i="19"/>
  <c r="H401" i="19"/>
  <c r="I385" i="19"/>
  <c r="I369" i="19"/>
  <c r="H353" i="19"/>
  <c r="I337" i="19"/>
  <c r="I321" i="19"/>
  <c r="H305" i="19"/>
  <c r="I289" i="19"/>
  <c r="I273" i="19"/>
  <c r="I257" i="19"/>
  <c r="I241" i="19"/>
  <c r="I225" i="19"/>
  <c r="I209" i="19"/>
  <c r="I193" i="19"/>
  <c r="I177" i="19"/>
  <c r="H161" i="19"/>
  <c r="I145" i="19"/>
  <c r="I129" i="19"/>
  <c r="I113" i="19"/>
  <c r="I97" i="19"/>
  <c r="I81" i="19"/>
  <c r="I65" i="19"/>
  <c r="I49" i="19"/>
  <c r="I33" i="19"/>
  <c r="I173" i="19"/>
  <c r="I95" i="19"/>
  <c r="H141" i="19"/>
  <c r="H61" i="19"/>
  <c r="I1312" i="19"/>
  <c r="I1296" i="19"/>
  <c r="H1232" i="19"/>
  <c r="I1216" i="19"/>
  <c r="I1200" i="19"/>
  <c r="H1168" i="19"/>
  <c r="I1136" i="19"/>
  <c r="I1040" i="19"/>
  <c r="I976" i="19"/>
  <c r="I928" i="19"/>
  <c r="I880" i="19"/>
  <c r="I832" i="19"/>
  <c r="H784" i="19"/>
  <c r="H736" i="19"/>
  <c r="H688" i="19"/>
  <c r="H640" i="19"/>
  <c r="H352" i="19"/>
  <c r="I304" i="19"/>
  <c r="I240" i="19"/>
  <c r="I192" i="19"/>
  <c r="H189" i="19"/>
  <c r="H525" i="19"/>
  <c r="I1343" i="19"/>
  <c r="I1327" i="19"/>
  <c r="I1311" i="19"/>
  <c r="I1295" i="19"/>
  <c r="I1279" i="19"/>
  <c r="H1263" i="19"/>
  <c r="I1247" i="19"/>
  <c r="H1231" i="19"/>
  <c r="I1199" i="19"/>
  <c r="I1167" i="19"/>
  <c r="I1151" i="19"/>
  <c r="I1135" i="19"/>
  <c r="H1119" i="19"/>
  <c r="I1103" i="19"/>
  <c r="I1087" i="19"/>
  <c r="I1071" i="19"/>
  <c r="I1039" i="19"/>
  <c r="H1023" i="19"/>
  <c r="I1007" i="19"/>
  <c r="I991" i="19"/>
  <c r="H959" i="19"/>
  <c r="H943" i="19"/>
  <c r="I895" i="19"/>
  <c r="I847" i="19"/>
  <c r="I831" i="19"/>
  <c r="I799" i="19"/>
  <c r="H783" i="19"/>
  <c r="H751" i="19"/>
  <c r="H735" i="19"/>
  <c r="I703" i="19"/>
  <c r="H687" i="19"/>
  <c r="I671" i="19"/>
  <c r="I655" i="19"/>
  <c r="H639" i="19"/>
  <c r="I607" i="19"/>
  <c r="H591" i="19"/>
  <c r="I575" i="19"/>
  <c r="I559" i="19"/>
  <c r="H543" i="19"/>
  <c r="I527" i="19"/>
  <c r="I511" i="19"/>
  <c r="I479" i="19"/>
  <c r="H463" i="19"/>
  <c r="H447" i="19"/>
  <c r="I431" i="19"/>
  <c r="I415" i="19"/>
  <c r="I399" i="19"/>
  <c r="I367" i="19"/>
  <c r="H351" i="19"/>
  <c r="I319" i="19"/>
  <c r="H287" i="19"/>
  <c r="I271" i="19"/>
  <c r="I239" i="19"/>
  <c r="I223" i="19"/>
  <c r="I207" i="19"/>
  <c r="I175" i="19"/>
  <c r="H159" i="19"/>
  <c r="I127" i="19"/>
  <c r="I111" i="19"/>
  <c r="H79" i="19"/>
  <c r="I47" i="19"/>
  <c r="H31" i="19"/>
  <c r="I15" i="19"/>
  <c r="H285" i="19"/>
  <c r="I526" i="19"/>
  <c r="I430" i="19"/>
  <c r="H286" i="19"/>
  <c r="H174" i="19"/>
  <c r="H429" i="19"/>
  <c r="I701" i="19"/>
  <c r="H813" i="19"/>
  <c r="H925" i="19"/>
  <c r="I1310" i="19"/>
  <c r="I1278" i="19"/>
  <c r="H1230" i="19"/>
  <c r="I1182" i="19"/>
  <c r="I1134" i="19"/>
  <c r="H1086" i="19"/>
  <c r="H335" i="19"/>
  <c r="H383" i="19"/>
  <c r="H1055" i="19"/>
  <c r="I191" i="19"/>
  <c r="I589" i="19"/>
  <c r="H877" i="19"/>
  <c r="I927" i="19"/>
  <c r="H815" i="19"/>
  <c r="H153" i="19"/>
  <c r="H249" i="19"/>
  <c r="H489" i="19"/>
  <c r="I1115" i="19"/>
  <c r="H1083" i="19"/>
  <c r="H109" i="19"/>
  <c r="H297" i="19"/>
  <c r="H541" i="19"/>
  <c r="H767" i="19"/>
  <c r="I653" i="19"/>
  <c r="H77" i="19"/>
  <c r="H157" i="19"/>
  <c r="I253" i="19"/>
  <c r="H493" i="19"/>
  <c r="H655" i="19"/>
  <c r="I1338" i="19"/>
  <c r="I1210" i="19"/>
  <c r="I954" i="19"/>
  <c r="H570" i="19"/>
  <c r="I314" i="19"/>
  <c r="H495" i="19"/>
  <c r="I255" i="19"/>
  <c r="H301" i="19"/>
  <c r="H349" i="19"/>
  <c r="H393" i="19"/>
  <c r="I605" i="19"/>
  <c r="I717" i="19"/>
  <c r="I1337" i="19"/>
  <c r="I1321" i="19"/>
  <c r="I1289" i="19"/>
  <c r="H1273" i="19"/>
  <c r="H1257" i="19"/>
  <c r="H1241" i="19"/>
  <c r="I1225" i="19"/>
  <c r="H1193" i="19"/>
  <c r="I1177" i="19"/>
  <c r="I1145" i="19"/>
  <c r="I1129" i="19"/>
  <c r="I1097" i="19"/>
  <c r="I1081" i="19"/>
  <c r="H1049" i="19"/>
  <c r="I1033" i="19"/>
  <c r="I1001" i="19"/>
  <c r="H985" i="19"/>
  <c r="H905" i="19"/>
  <c r="I857" i="19"/>
  <c r="H841" i="19"/>
  <c r="I809" i="19"/>
  <c r="H793" i="19"/>
  <c r="I761" i="19"/>
  <c r="I745" i="19"/>
  <c r="H713" i="19"/>
  <c r="I697" i="19"/>
  <c r="I665" i="19"/>
  <c r="I649" i="19"/>
  <c r="I617" i="19"/>
  <c r="I569" i="19"/>
  <c r="H521" i="19"/>
  <c r="I473" i="19"/>
  <c r="H409" i="19"/>
  <c r="H377" i="19"/>
  <c r="I361" i="19"/>
  <c r="H329" i="19"/>
  <c r="I217" i="19"/>
  <c r="H185" i="19"/>
  <c r="I169" i="19"/>
  <c r="I137" i="19"/>
  <c r="H89" i="19"/>
  <c r="I25" i="19"/>
  <c r="H445" i="19"/>
  <c r="H45" i="19"/>
  <c r="H303" i="19"/>
  <c r="H553" i="19"/>
  <c r="H889" i="19"/>
  <c r="I1085" i="19"/>
  <c r="I1352" i="19"/>
  <c r="I1304" i="19"/>
  <c r="I1256" i="19"/>
  <c r="I1128" i="19"/>
  <c r="I1112" i="19"/>
  <c r="I1080" i="19"/>
  <c r="I1064" i="19"/>
  <c r="I1032" i="19"/>
  <c r="I984" i="19"/>
  <c r="H920" i="19"/>
  <c r="H872" i="19"/>
  <c r="I696" i="19"/>
  <c r="I648" i="19"/>
  <c r="I600" i="19"/>
  <c r="I552" i="19"/>
  <c r="I536" i="19"/>
  <c r="I504" i="19"/>
  <c r="H456" i="19"/>
  <c r="I440" i="19"/>
  <c r="I408" i="19"/>
  <c r="I296" i="19"/>
  <c r="H264" i="19"/>
  <c r="H829" i="19"/>
  <c r="H557" i="19"/>
  <c r="H669" i="19"/>
  <c r="I519" i="19"/>
  <c r="I503" i="19"/>
  <c r="I471" i="19"/>
  <c r="H455" i="19"/>
  <c r="H423" i="19"/>
  <c r="I407" i="19"/>
  <c r="I375" i="19"/>
  <c r="I359" i="19"/>
  <c r="I327" i="19"/>
  <c r="H311" i="19"/>
  <c r="I279" i="19"/>
  <c r="I263" i="19"/>
  <c r="I231" i="19"/>
  <c r="I215" i="19"/>
  <c r="I199" i="19"/>
  <c r="I183" i="19"/>
  <c r="I167" i="19"/>
  <c r="I135" i="19"/>
  <c r="I119" i="19"/>
  <c r="H87" i="19"/>
  <c r="H39" i="19"/>
  <c r="I23" i="19"/>
  <c r="H953" i="19"/>
  <c r="H358" i="19"/>
  <c r="I870" i="19"/>
  <c r="H294" i="19"/>
  <c r="H781" i="19"/>
  <c r="I1021" i="19"/>
  <c r="I1325" i="19"/>
  <c r="I1023" i="19"/>
  <c r="I981" i="19"/>
  <c r="I933" i="19"/>
  <c r="I837" i="19"/>
  <c r="H741" i="19"/>
  <c r="I453" i="19"/>
  <c r="H221" i="19"/>
  <c r="H461" i="19"/>
  <c r="H509" i="19"/>
  <c r="H623" i="19"/>
  <c r="H276" i="19"/>
  <c r="I733" i="19"/>
  <c r="H1343" i="19"/>
  <c r="H1347" i="19"/>
  <c r="H1331" i="19"/>
  <c r="H1299" i="19"/>
  <c r="H1283" i="19"/>
  <c r="H1251" i="19"/>
  <c r="H1235" i="19"/>
  <c r="H1203" i="19"/>
  <c r="H1187" i="19"/>
  <c r="H1155" i="19"/>
  <c r="H1139" i="19"/>
  <c r="H1107" i="19"/>
  <c r="H1091" i="19"/>
  <c r="H1059" i="19"/>
  <c r="H1043" i="19"/>
  <c r="H1011" i="19"/>
  <c r="H995" i="19"/>
  <c r="H963" i="19"/>
  <c r="H947" i="19"/>
  <c r="H915" i="19"/>
  <c r="H899" i="19"/>
  <c r="H867" i="19"/>
  <c r="H851" i="19"/>
  <c r="H819" i="19"/>
  <c r="H803" i="19"/>
  <c r="H771" i="19"/>
  <c r="H755" i="19"/>
  <c r="H723" i="19"/>
  <c r="H707" i="19"/>
  <c r="H675" i="19"/>
  <c r="H659" i="19"/>
  <c r="H627" i="19"/>
  <c r="H611" i="19"/>
  <c r="H579" i="19"/>
  <c r="H563" i="19"/>
  <c r="H531" i="19"/>
  <c r="H515" i="19"/>
  <c r="H483" i="19"/>
  <c r="H467" i="19"/>
  <c r="H435" i="19"/>
  <c r="H419" i="19"/>
  <c r="H387" i="19"/>
  <c r="H371" i="19"/>
  <c r="H339" i="19"/>
  <c r="H323" i="19"/>
  <c r="H93" i="19"/>
  <c r="I269" i="19"/>
  <c r="H909" i="19"/>
  <c r="H1037" i="19"/>
  <c r="H413" i="19"/>
  <c r="H145" i="19"/>
  <c r="H833" i="19"/>
  <c r="I1329" i="19"/>
  <c r="I1281" i="19"/>
  <c r="H1233" i="19"/>
  <c r="I1185" i="19"/>
  <c r="I1137" i="19"/>
  <c r="I1089" i="19"/>
  <c r="I1041" i="19"/>
  <c r="I993" i="19"/>
  <c r="I945" i="19"/>
  <c r="I897" i="19"/>
  <c r="H849" i="19"/>
  <c r="H705" i="19"/>
  <c r="I657" i="19"/>
  <c r="I561" i="19"/>
  <c r="H465" i="19"/>
  <c r="H17" i="19"/>
  <c r="H529" i="19"/>
  <c r="I737" i="19"/>
  <c r="H1296" i="19"/>
  <c r="H1152" i="19"/>
  <c r="H960" i="19"/>
  <c r="I944" i="19"/>
  <c r="I896" i="19"/>
  <c r="I720" i="19"/>
  <c r="I672" i="19"/>
  <c r="I624" i="19"/>
  <c r="I576" i="19"/>
  <c r="I480" i="19"/>
  <c r="I464" i="19"/>
  <c r="H432" i="19"/>
  <c r="I384" i="19"/>
  <c r="H320" i="19"/>
  <c r="I272" i="19"/>
  <c r="H273" i="19"/>
  <c r="I401" i="19"/>
  <c r="I1294" i="19"/>
  <c r="I1198" i="19"/>
  <c r="I1150" i="19"/>
  <c r="I1102" i="19"/>
  <c r="I1006" i="19"/>
  <c r="I958" i="19"/>
  <c r="H910" i="19"/>
  <c r="H862" i="19"/>
  <c r="H126" i="19"/>
  <c r="I1166" i="19"/>
  <c r="I398" i="19"/>
  <c r="H366" i="19"/>
  <c r="I350" i="19"/>
  <c r="I318" i="19"/>
  <c r="H302" i="19"/>
  <c r="I254" i="19"/>
  <c r="H206" i="19"/>
  <c r="H158" i="19"/>
  <c r="H81" i="19"/>
  <c r="H193" i="19"/>
  <c r="H321" i="19"/>
  <c r="H1289" i="19"/>
  <c r="I1341" i="19"/>
  <c r="H1293" i="19"/>
  <c r="H1245" i="19"/>
  <c r="H1197" i="19"/>
  <c r="H1149" i="19"/>
  <c r="I1101" i="19"/>
  <c r="H1053" i="19"/>
  <c r="I1005" i="19"/>
  <c r="I957" i="19"/>
  <c r="H861" i="19"/>
  <c r="H765" i="19"/>
  <c r="I621" i="19"/>
  <c r="I573" i="19"/>
  <c r="I477" i="19"/>
  <c r="H241" i="19"/>
  <c r="H1297" i="19"/>
  <c r="I13" i="19"/>
  <c r="H801" i="19"/>
  <c r="H497" i="19"/>
  <c r="I161" i="19"/>
  <c r="H369" i="19"/>
  <c r="H753" i="19"/>
  <c r="H1009" i="19"/>
  <c r="H1304" i="19"/>
  <c r="H49" i="19"/>
  <c r="H593" i="19"/>
  <c r="H1069" i="19"/>
  <c r="I603" i="19"/>
  <c r="I1217" i="19"/>
  <c r="I634" i="19"/>
  <c r="I586" i="19"/>
  <c r="I538" i="19"/>
  <c r="I490" i="19"/>
  <c r="H442" i="19"/>
  <c r="I394" i="19"/>
  <c r="H170" i="19"/>
  <c r="H129" i="19"/>
  <c r="H1073" i="19"/>
  <c r="I3" i="19"/>
  <c r="I1305" i="19"/>
  <c r="I1257" i="19"/>
  <c r="I1209" i="19"/>
  <c r="I1161" i="19"/>
  <c r="I1113" i="19"/>
  <c r="I1065" i="19"/>
  <c r="I1017" i="19"/>
  <c r="H969" i="19"/>
  <c r="H921" i="19"/>
  <c r="I825" i="19"/>
  <c r="I729" i="19"/>
  <c r="I681" i="19"/>
  <c r="I601" i="19"/>
  <c r="H209" i="19"/>
  <c r="H417" i="19"/>
  <c r="H961" i="19"/>
  <c r="I1336" i="19"/>
  <c r="I1320" i="19"/>
  <c r="I1240" i="19"/>
  <c r="I1224" i="19"/>
  <c r="I1048" i="19"/>
  <c r="I856" i="19"/>
  <c r="I808" i="19"/>
  <c r="I760" i="19"/>
  <c r="H712" i="19"/>
  <c r="H664" i="19"/>
  <c r="H616" i="19"/>
  <c r="H376" i="19"/>
  <c r="I328" i="19"/>
  <c r="H289" i="19"/>
  <c r="H865" i="19"/>
  <c r="I1153" i="19"/>
  <c r="I248" i="19"/>
  <c r="H609" i="19"/>
  <c r="H913" i="19"/>
  <c r="I166" i="19"/>
  <c r="H118" i="19"/>
  <c r="H97" i="19"/>
  <c r="H257" i="19"/>
  <c r="I1025" i="19"/>
  <c r="H86" i="19"/>
  <c r="H33" i="19"/>
  <c r="H177" i="19"/>
  <c r="H337" i="19"/>
  <c r="H513" i="19"/>
  <c r="H1317" i="19"/>
  <c r="H1269" i="19"/>
  <c r="H1221" i="19"/>
  <c r="I1173" i="19"/>
  <c r="H1125" i="19"/>
  <c r="I1077" i="19"/>
  <c r="I597" i="19"/>
  <c r="H549" i="19"/>
  <c r="H1169" i="19"/>
  <c r="H1249" i="19"/>
  <c r="I533" i="19"/>
  <c r="H1345" i="19"/>
  <c r="H1204" i="19"/>
  <c r="I1188" i="19"/>
  <c r="H1092" i="19"/>
  <c r="I996" i="19"/>
  <c r="I916" i="19"/>
  <c r="I868" i="19"/>
  <c r="I820" i="19"/>
  <c r="I772" i="19"/>
  <c r="H724" i="19"/>
  <c r="H628" i="19"/>
  <c r="I340" i="19"/>
  <c r="I260" i="19"/>
  <c r="H481" i="19"/>
  <c r="H433" i="19"/>
  <c r="I673" i="19"/>
  <c r="H880" i="19"/>
  <c r="H1352" i="19"/>
  <c r="H225" i="19"/>
  <c r="H928" i="19"/>
  <c r="H1040" i="19"/>
  <c r="H1177" i="19"/>
  <c r="H1264" i="19"/>
  <c r="I305" i="19"/>
  <c r="H832" i="19"/>
  <c r="H1182" i="19"/>
  <c r="V569" i="19"/>
  <c r="V553" i="19"/>
  <c r="V521" i="19"/>
  <c r="V617" i="19"/>
  <c r="V1269" i="19"/>
  <c r="V1077" i="19"/>
  <c r="U803" i="19"/>
  <c r="V1268" i="19"/>
  <c r="V1244" i="19"/>
  <c r="U1220" i="19"/>
  <c r="U1172" i="19"/>
  <c r="V1076" i="19"/>
  <c r="U1028" i="19"/>
  <c r="V980" i="19"/>
  <c r="U956" i="19"/>
  <c r="U884" i="19"/>
  <c r="U788" i="19"/>
  <c r="V644" i="19"/>
  <c r="U572" i="19"/>
  <c r="U476" i="19"/>
  <c r="V601" i="19"/>
  <c r="V505" i="19"/>
  <c r="V457" i="19"/>
  <c r="V667" i="19"/>
  <c r="V1287" i="19"/>
  <c r="V1095" i="19"/>
  <c r="V1053" i="19"/>
  <c r="U913" i="19"/>
  <c r="V1245" i="19"/>
  <c r="V1191" i="19"/>
  <c r="V1173" i="19"/>
  <c r="U889" i="19"/>
  <c r="V693" i="19"/>
  <c r="V931" i="19"/>
  <c r="V855" i="19"/>
  <c r="V567" i="19"/>
  <c r="U519" i="19"/>
  <c r="V615" i="19"/>
  <c r="V1283" i="19"/>
  <c r="V1265" i="19"/>
  <c r="V1225" i="19"/>
  <c r="V985" i="19"/>
  <c r="V741" i="19"/>
  <c r="V665" i="19"/>
  <c r="V1321" i="19"/>
  <c r="V1171" i="19"/>
  <c r="V1049" i="19"/>
  <c r="V1023" i="19"/>
  <c r="V955" i="19"/>
  <c r="V765" i="19"/>
  <c r="V711" i="19"/>
  <c r="V687" i="19"/>
  <c r="V563" i="19"/>
  <c r="V549" i="19"/>
  <c r="U471" i="19"/>
  <c r="U453" i="19"/>
  <c r="V1263" i="19"/>
  <c r="U1239" i="19"/>
  <c r="V1149" i="19"/>
  <c r="V953" i="19"/>
  <c r="U927" i="19"/>
  <c r="V735" i="19"/>
  <c r="V597" i="19"/>
  <c r="V663" i="19"/>
  <c r="V611" i="19"/>
  <c r="V1339" i="19"/>
  <c r="V1129" i="19"/>
  <c r="V905" i="19"/>
  <c r="V879" i="19"/>
  <c r="V761" i="19"/>
  <c r="V547" i="19"/>
  <c r="U515" i="19"/>
  <c r="U501" i="19"/>
  <c r="V645" i="19"/>
  <c r="V1147" i="19"/>
  <c r="V951" i="19"/>
  <c r="V499" i="19"/>
  <c r="V1337" i="19"/>
  <c r="V1221" i="19"/>
  <c r="V1167" i="19"/>
  <c r="V999" i="19"/>
  <c r="V977" i="19"/>
  <c r="V923" i="19"/>
  <c r="V903" i="19"/>
  <c r="V817" i="19"/>
  <c r="V731" i="19"/>
  <c r="U707" i="19"/>
  <c r="V467" i="19"/>
  <c r="V1317" i="19"/>
  <c r="V1145" i="19"/>
  <c r="V1071" i="19"/>
  <c r="V595" i="19"/>
  <c r="V659" i="19"/>
  <c r="V643" i="19"/>
  <c r="V1201" i="19"/>
  <c r="V759" i="19"/>
  <c r="V543" i="19"/>
  <c r="V529" i="19"/>
  <c r="V1335" i="19"/>
  <c r="V947" i="19"/>
  <c r="V789" i="19"/>
  <c r="V497" i="19"/>
  <c r="V1315" i="19"/>
  <c r="V1235" i="19"/>
  <c r="V1215" i="19"/>
  <c r="V1143" i="19"/>
  <c r="V975" i="19"/>
  <c r="U841" i="19"/>
  <c r="V809" i="19"/>
  <c r="V1163" i="19"/>
  <c r="U755" i="19"/>
  <c r="V593" i="19"/>
  <c r="V639" i="19"/>
  <c r="U1297" i="19"/>
  <c r="V899" i="19"/>
  <c r="V835" i="19"/>
  <c r="V1125" i="19"/>
  <c r="V1101" i="19"/>
  <c r="V981" i="19"/>
  <c r="V957" i="19"/>
  <c r="V933" i="19"/>
  <c r="U909" i="19"/>
  <c r="V885" i="19"/>
  <c r="U861" i="19"/>
  <c r="V813" i="19"/>
  <c r="U1131" i="19"/>
  <c r="V1083" i="19"/>
  <c r="U1011" i="19"/>
  <c r="U963" i="19"/>
  <c r="V891" i="19"/>
  <c r="U723" i="19"/>
  <c r="U699" i="19"/>
  <c r="U1273" i="19"/>
  <c r="U1081" i="19"/>
  <c r="U1034" i="19"/>
  <c r="V1010" i="19"/>
  <c r="U890" i="19"/>
  <c r="U818" i="19"/>
  <c r="V591" i="19"/>
  <c r="V1331" i="19"/>
  <c r="U1291" i="19"/>
  <c r="V1177" i="19"/>
  <c r="V1139" i="19"/>
  <c r="V1033" i="19"/>
  <c r="V697" i="19"/>
  <c r="V1097" i="19"/>
  <c r="U1073" i="19"/>
  <c r="U1001" i="19"/>
  <c r="V785" i="19"/>
  <c r="V713" i="19"/>
  <c r="U689" i="19"/>
  <c r="U721" i="19"/>
  <c r="O1298" i="19"/>
  <c r="O1202" i="19"/>
  <c r="O1106" i="19"/>
  <c r="O1082" i="19"/>
  <c r="O890" i="19"/>
  <c r="P818" i="19"/>
  <c r="O746" i="19"/>
  <c r="O1171" i="19"/>
  <c r="O1002" i="19"/>
  <c r="O525" i="19"/>
  <c r="O669" i="19"/>
  <c r="P1307" i="19"/>
  <c r="P1259" i="19"/>
  <c r="P1163" i="19"/>
  <c r="O1043" i="19"/>
  <c r="O1019" i="19"/>
  <c r="P947" i="19"/>
  <c r="O923" i="19"/>
  <c r="P779" i="19"/>
  <c r="P683" i="19"/>
  <c r="P635" i="19"/>
  <c r="O539" i="19"/>
  <c r="P621" i="19"/>
  <c r="P1101" i="19"/>
  <c r="P429" i="19"/>
  <c r="P981" i="19"/>
  <c r="O826" i="19"/>
  <c r="P778" i="19"/>
  <c r="O730" i="19"/>
  <c r="P658" i="19"/>
  <c r="P562" i="19"/>
  <c r="P490" i="19"/>
  <c r="O633" i="19"/>
  <c r="O483" i="19"/>
  <c r="P1173" i="19"/>
  <c r="O776" i="19"/>
  <c r="O752" i="19"/>
  <c r="O728" i="19"/>
  <c r="P680" i="19"/>
  <c r="O632" i="19"/>
  <c r="O608" i="19"/>
  <c r="O584" i="19"/>
  <c r="P536" i="19"/>
  <c r="P512" i="19"/>
  <c r="P488" i="19"/>
  <c r="O1351" i="19"/>
  <c r="P1327" i="19"/>
  <c r="P1303" i="19"/>
  <c r="O1207" i="19"/>
  <c r="O1135" i="19"/>
  <c r="O1111" i="19"/>
  <c r="P1063" i="19"/>
  <c r="O1039" i="19"/>
  <c r="O1015" i="19"/>
  <c r="P943" i="19"/>
  <c r="O919" i="19"/>
  <c r="O871" i="19"/>
  <c r="O847" i="19"/>
  <c r="P775" i="19"/>
  <c r="P751" i="19"/>
  <c r="P727" i="19"/>
  <c r="P679" i="19"/>
  <c r="O655" i="19"/>
  <c r="P631" i="19"/>
  <c r="P607" i="19"/>
  <c r="O583" i="19"/>
  <c r="P559" i="19"/>
  <c r="O535" i="19"/>
  <c r="O463" i="19"/>
  <c r="O750" i="19"/>
  <c r="P717" i="19"/>
  <c r="O501" i="19"/>
  <c r="AA920" i="19"/>
  <c r="AB1184" i="19"/>
  <c r="AB1214" i="19"/>
  <c r="AB1136" i="19"/>
  <c r="AB590" i="19"/>
  <c r="AB872" i="19"/>
  <c r="AB680" i="19"/>
  <c r="AB1304" i="19"/>
  <c r="AB1088" i="19"/>
  <c r="AB992" i="19"/>
  <c r="AA464" i="19"/>
  <c r="AB632" i="19"/>
  <c r="AB494" i="19"/>
  <c r="AB1118" i="19"/>
  <c r="AB1352" i="19"/>
  <c r="AB806" i="19"/>
  <c r="AB542" i="19"/>
  <c r="AA974" i="19"/>
  <c r="AA1166" i="19"/>
  <c r="AB1286" i="19"/>
  <c r="AA1022" i="19"/>
  <c r="AB614" i="19"/>
  <c r="AB584" i="19"/>
  <c r="AA446" i="19"/>
  <c r="AB896" i="19"/>
  <c r="AA1160" i="19"/>
  <c r="AB926" i="19"/>
  <c r="AA1112" i="19"/>
  <c r="AB704" i="19"/>
  <c r="AA488" i="19"/>
  <c r="AB1190" i="19"/>
  <c r="AB782" i="19"/>
  <c r="AA1064" i="19"/>
  <c r="AB1232" i="19"/>
  <c r="AB830" i="19"/>
  <c r="AB440" i="19"/>
  <c r="AA1280" i="19"/>
  <c r="AB518" i="19"/>
  <c r="P527" i="19"/>
  <c r="V783" i="19"/>
  <c r="U783" i="19"/>
  <c r="AA1328" i="19"/>
  <c r="AB1328" i="19"/>
  <c r="AB944" i="19"/>
  <c r="AA944" i="19"/>
  <c r="AA848" i="19"/>
  <c r="AB848" i="19"/>
  <c r="AB800" i="19"/>
  <c r="AA800" i="19"/>
  <c r="AA752" i="19"/>
  <c r="AB752" i="19"/>
  <c r="AA1310" i="19"/>
  <c r="AB1310" i="19"/>
  <c r="AB1262" i="19"/>
  <c r="AA1262" i="19"/>
  <c r="AA1094" i="19"/>
  <c r="AB1094" i="19"/>
  <c r="AA998" i="19"/>
  <c r="AB998" i="19"/>
  <c r="AA878" i="19"/>
  <c r="AB878" i="19"/>
  <c r="AB710" i="19"/>
  <c r="AA710" i="19"/>
  <c r="P1293" i="19"/>
  <c r="P1106" i="19"/>
  <c r="P933" i="19"/>
  <c r="P524" i="19"/>
  <c r="P551" i="19"/>
  <c r="O1317" i="19"/>
  <c r="O1269" i="19"/>
  <c r="O1221" i="19"/>
  <c r="O1197" i="19"/>
  <c r="O1125" i="19"/>
  <c r="O1077" i="19"/>
  <c r="P1029" i="19"/>
  <c r="O837" i="19"/>
  <c r="O741" i="19"/>
  <c r="O645" i="19"/>
  <c r="P597" i="19"/>
  <c r="O549" i="19"/>
  <c r="O453" i="19"/>
  <c r="U825" i="19"/>
  <c r="V825" i="19"/>
  <c r="V872" i="19"/>
  <c r="U872" i="19"/>
  <c r="U679" i="19"/>
  <c r="V679" i="19"/>
  <c r="U894" i="19"/>
  <c r="V894" i="19"/>
  <c r="U678" i="19"/>
  <c r="V678" i="19"/>
  <c r="P1130" i="19"/>
  <c r="P698" i="19"/>
  <c r="U724" i="19"/>
  <c r="V724" i="19"/>
  <c r="P881" i="19"/>
  <c r="P655" i="19"/>
  <c r="P600" i="19"/>
  <c r="P539" i="19"/>
  <c r="P1351" i="19"/>
  <c r="O1307" i="19"/>
  <c r="O1042" i="19"/>
  <c r="P1002" i="19"/>
  <c r="P946" i="19"/>
  <c r="O878" i="19"/>
  <c r="P789" i="19"/>
  <c r="V831" i="19"/>
  <c r="V806" i="19"/>
  <c r="P455" i="19"/>
  <c r="O844" i="19"/>
  <c r="P697" i="19"/>
  <c r="V1118" i="19"/>
  <c r="AA1208" i="19"/>
  <c r="P1082" i="19"/>
  <c r="P909" i="19"/>
  <c r="P788" i="19"/>
  <c r="P746" i="19"/>
  <c r="U863" i="19"/>
  <c r="V863" i="19"/>
  <c r="U767" i="19"/>
  <c r="V767" i="19"/>
  <c r="U886" i="19"/>
  <c r="V886" i="19"/>
  <c r="V862" i="19"/>
  <c r="U862" i="19"/>
  <c r="U838" i="19"/>
  <c r="V838" i="19"/>
  <c r="O1347" i="19"/>
  <c r="P1323" i="19"/>
  <c r="O1299" i="19"/>
  <c r="P1275" i="19"/>
  <c r="O1227" i="19"/>
  <c r="O1203" i="19"/>
  <c r="P1179" i="19"/>
  <c r="O1131" i="19"/>
  <c r="O1035" i="19"/>
  <c r="O1011" i="19"/>
  <c r="O987" i="19"/>
  <c r="P963" i="19"/>
  <c r="O939" i="19"/>
  <c r="P915" i="19"/>
  <c r="P891" i="19"/>
  <c r="O819" i="19"/>
  <c r="O795" i="19"/>
  <c r="P747" i="19"/>
  <c r="P723" i="19"/>
  <c r="O699" i="19"/>
  <c r="P675" i="19"/>
  <c r="O651" i="19"/>
  <c r="P627" i="19"/>
  <c r="P603" i="19"/>
  <c r="P555" i="19"/>
  <c r="O531" i="19"/>
  <c r="O507" i="19"/>
  <c r="O459" i="19"/>
  <c r="O435" i="19"/>
  <c r="U837" i="19"/>
  <c r="V837" i="19"/>
  <c r="P1274" i="19"/>
  <c r="P1226" i="19"/>
  <c r="P1178" i="19"/>
  <c r="O1034" i="19"/>
  <c r="P986" i="19"/>
  <c r="O914" i="19"/>
  <c r="O818" i="19"/>
  <c r="O794" i="19"/>
  <c r="O626" i="19"/>
  <c r="O530" i="19"/>
  <c r="O506" i="19"/>
  <c r="O458" i="19"/>
  <c r="O434" i="19"/>
  <c r="U860" i="19"/>
  <c r="P1202" i="19"/>
  <c r="O1349" i="19"/>
  <c r="O1253" i="19"/>
  <c r="O1157" i="19"/>
  <c r="P1133" i="19"/>
  <c r="O1061" i="19"/>
  <c r="O965" i="19"/>
  <c r="O869" i="19"/>
  <c r="O773" i="19"/>
  <c r="P749" i="19"/>
  <c r="O677" i="19"/>
  <c r="O581" i="19"/>
  <c r="P485" i="19"/>
  <c r="O461" i="19"/>
  <c r="V1241" i="19"/>
  <c r="V1169" i="19"/>
  <c r="V1046" i="19"/>
  <c r="U688" i="19"/>
  <c r="V688" i="19"/>
  <c r="O1291" i="19"/>
  <c r="O1075" i="19"/>
  <c r="P1003" i="19"/>
  <c r="O979" i="19"/>
  <c r="O931" i="19"/>
  <c r="P883" i="19"/>
  <c r="O763" i="19"/>
  <c r="O691" i="19"/>
  <c r="P643" i="19"/>
  <c r="P619" i="19"/>
  <c r="O595" i="19"/>
  <c r="P547" i="19"/>
  <c r="O475" i="19"/>
  <c r="O451" i="19"/>
  <c r="V1309" i="19"/>
  <c r="V1285" i="19"/>
  <c r="V1189" i="19"/>
  <c r="V925" i="19"/>
  <c r="V853" i="19"/>
  <c r="U757" i="19"/>
  <c r="V733" i="19"/>
  <c r="U661" i="19"/>
  <c r="V613" i="19"/>
  <c r="V589" i="19"/>
  <c r="U565" i="19"/>
  <c r="U541" i="19"/>
  <c r="U1243" i="19"/>
  <c r="U739" i="19"/>
  <c r="V571" i="19"/>
  <c r="U475" i="19"/>
  <c r="AB1351" i="19"/>
  <c r="AB1327" i="19"/>
  <c r="AA1303" i="19"/>
  <c r="AA1279" i="19"/>
  <c r="AB1231" i="19"/>
  <c r="AB1159" i="19"/>
  <c r="AB1135" i="19"/>
  <c r="AB1111" i="19"/>
  <c r="AB1087" i="19"/>
  <c r="AA1039" i="19"/>
  <c r="AA967" i="19"/>
  <c r="AA943" i="19"/>
  <c r="AA895" i="19"/>
  <c r="AB871" i="19"/>
  <c r="AA847" i="19"/>
  <c r="AA823" i="19"/>
  <c r="AA751" i="19"/>
  <c r="AB703" i="19"/>
  <c r="AA679" i="19"/>
  <c r="AB655" i="19"/>
  <c r="AA631" i="19"/>
  <c r="AA583" i="19"/>
  <c r="AB559" i="19"/>
  <c r="AB535" i="19"/>
  <c r="AA487" i="19"/>
  <c r="AA439" i="19"/>
  <c r="AB1309" i="19"/>
  <c r="AA1285" i="19"/>
  <c r="AB1237" i="19"/>
  <c r="AB1213" i="19"/>
  <c r="AB1189" i="19"/>
  <c r="AA1117" i="19"/>
  <c r="AA1069" i="19"/>
  <c r="AB1021" i="19"/>
  <c r="AB997" i="19"/>
  <c r="AA973" i="19"/>
  <c r="AB949" i="19"/>
  <c r="AB901" i="19"/>
  <c r="AA877" i="19"/>
  <c r="AA805" i="19"/>
  <c r="AB709" i="19"/>
  <c r="AA637" i="19"/>
  <c r="AB613" i="19"/>
  <c r="AB589" i="19"/>
  <c r="AB493" i="19"/>
  <c r="AA469" i="19"/>
  <c r="O1338" i="19"/>
  <c r="O1194" i="19"/>
  <c r="P810" i="19"/>
  <c r="P762" i="19"/>
  <c r="O618" i="19"/>
  <c r="P594" i="19"/>
  <c r="P474" i="19"/>
  <c r="U1212" i="19"/>
  <c r="U1140" i="19"/>
  <c r="U1092" i="19"/>
  <c r="U996" i="19"/>
  <c r="U924" i="19"/>
  <c r="V852" i="19"/>
  <c r="U756" i="19"/>
  <c r="V732" i="19"/>
  <c r="U708" i="19"/>
  <c r="U636" i="19"/>
  <c r="U540" i="19"/>
  <c r="U468" i="19"/>
  <c r="U570" i="19"/>
  <c r="AA1350" i="19"/>
  <c r="AB1254" i="19"/>
  <c r="AB1230" i="19"/>
  <c r="AB1134" i="19"/>
  <c r="AA1086" i="19"/>
  <c r="AA1062" i="19"/>
  <c r="AB942" i="19"/>
  <c r="AB846" i="19"/>
  <c r="AB774" i="19"/>
  <c r="AA702" i="19"/>
  <c r="AA654" i="19"/>
  <c r="AA582" i="19"/>
  <c r="AA558" i="19"/>
  <c r="AB486" i="19"/>
  <c r="AB438" i="19"/>
  <c r="AB1260" i="19"/>
  <c r="AB1236" i="19"/>
  <c r="AA1140" i="19"/>
  <c r="AB1116" i="19"/>
  <c r="AA1044" i="19"/>
  <c r="AA900" i="19"/>
  <c r="AB780" i="19"/>
  <c r="AA756" i="19"/>
  <c r="AB684" i="19"/>
  <c r="AB588" i="19"/>
  <c r="AA516" i="19"/>
  <c r="O1288" i="19"/>
  <c r="O1264" i="19"/>
  <c r="O1240" i="19"/>
  <c r="O1216" i="19"/>
  <c r="O1168" i="19"/>
  <c r="P1144" i="19"/>
  <c r="O1096" i="19"/>
  <c r="O1048" i="19"/>
  <c r="O1000" i="19"/>
  <c r="O976" i="19"/>
  <c r="O952" i="19"/>
  <c r="O928" i="19"/>
  <c r="O904" i="19"/>
  <c r="O880" i="19"/>
  <c r="P856" i="19"/>
  <c r="O832" i="19"/>
  <c r="O784" i="19"/>
  <c r="O760" i="19"/>
  <c r="O712" i="19"/>
  <c r="O664" i="19"/>
  <c r="O544" i="19"/>
  <c r="O496" i="19"/>
  <c r="O448" i="19"/>
  <c r="O1318" i="19"/>
  <c r="P1174" i="19"/>
  <c r="P1102" i="19"/>
  <c r="P982" i="19"/>
  <c r="O814" i="19"/>
  <c r="P790" i="19"/>
  <c r="O718" i="19"/>
  <c r="O646" i="19"/>
  <c r="P622" i="19"/>
  <c r="O550" i="19"/>
  <c r="O526" i="19"/>
  <c r="O502" i="19"/>
  <c r="U1330" i="19"/>
  <c r="U1258" i="19"/>
  <c r="V1234" i="19"/>
  <c r="U1162" i="19"/>
  <c r="U1114" i="19"/>
  <c r="V1042" i="19"/>
  <c r="V970" i="19"/>
  <c r="V946" i="19"/>
  <c r="U922" i="19"/>
  <c r="V874" i="19"/>
  <c r="V826" i="19"/>
  <c r="U778" i="19"/>
  <c r="U730" i="19"/>
  <c r="U490" i="19"/>
  <c r="V1336" i="19"/>
  <c r="V1288" i="19"/>
  <c r="U1240" i="19"/>
  <c r="U1216" i="19"/>
  <c r="V1192" i="19"/>
  <c r="U1144" i="19"/>
  <c r="V1072" i="19"/>
  <c r="V1024" i="19"/>
  <c r="U1000" i="19"/>
  <c r="U832" i="19"/>
  <c r="V712" i="19"/>
  <c r="U592" i="19"/>
  <c r="U520" i="19"/>
  <c r="AB1324" i="19"/>
  <c r="AB1300" i="19"/>
  <c r="AB1252" i="19"/>
  <c r="AA1156" i="19"/>
  <c r="AA1060" i="19"/>
  <c r="AB1036" i="19"/>
  <c r="AB1012" i="19"/>
  <c r="AB916" i="19"/>
  <c r="AA868" i="19"/>
  <c r="AB844" i="19"/>
  <c r="AB772" i="19"/>
  <c r="AA556" i="19"/>
  <c r="AA460" i="19"/>
  <c r="U1043" i="19"/>
  <c r="U1019" i="19"/>
  <c r="V995" i="19"/>
  <c r="U875" i="19"/>
  <c r="O1206" i="19"/>
  <c r="P1134" i="19"/>
  <c r="P1014" i="19"/>
  <c r="O846" i="19"/>
  <c r="P750" i="19"/>
  <c r="O582" i="19"/>
  <c r="O558" i="19"/>
  <c r="P438" i="19"/>
  <c r="P1236" i="19"/>
  <c r="O1140" i="19"/>
  <c r="O876" i="19"/>
  <c r="P852" i="19"/>
  <c r="O756" i="19"/>
  <c r="O732" i="19"/>
  <c r="P588" i="19"/>
  <c r="O492" i="19"/>
  <c r="O468" i="19"/>
  <c r="U1344" i="19"/>
  <c r="U1320" i="19"/>
  <c r="U1296" i="19"/>
  <c r="V1224" i="19"/>
  <c r="U1200" i="19"/>
  <c r="U1176" i="19"/>
  <c r="U1152" i="19"/>
  <c r="U1104" i="19"/>
  <c r="U1080" i="19"/>
  <c r="V984" i="19"/>
  <c r="U936" i="19"/>
  <c r="U864" i="19"/>
  <c r="U840" i="19"/>
  <c r="U696" i="19"/>
  <c r="U624" i="19"/>
  <c r="V576" i="19"/>
  <c r="U528" i="19"/>
  <c r="U1350" i="19"/>
  <c r="V1278" i="19"/>
  <c r="V1182" i="19"/>
  <c r="V1110" i="19"/>
  <c r="U990" i="19"/>
  <c r="V966" i="19"/>
  <c r="V918" i="19"/>
  <c r="U798" i="19"/>
  <c r="V702" i="19"/>
  <c r="U1156" i="19"/>
  <c r="U964" i="19"/>
  <c r="V1103" i="19"/>
  <c r="V1055" i="19"/>
  <c r="U1007" i="19"/>
  <c r="V935" i="19"/>
  <c r="P977" i="19"/>
  <c r="O643" i="19"/>
  <c r="O566" i="19"/>
  <c r="O1327" i="19"/>
  <c r="O1268" i="19"/>
  <c r="O1174" i="19"/>
  <c r="O1143" i="19"/>
  <c r="P1031" i="19"/>
  <c r="O974" i="19"/>
  <c r="O856" i="19"/>
  <c r="O790" i="19"/>
  <c r="U1285" i="19"/>
  <c r="O1341" i="19"/>
  <c r="P1005" i="19"/>
  <c r="P885" i="19"/>
  <c r="O813" i="19"/>
  <c r="O693" i="19"/>
  <c r="O597" i="19"/>
  <c r="U1047" i="19"/>
  <c r="V1047" i="19"/>
  <c r="P860" i="19"/>
  <c r="O860" i="19"/>
  <c r="U1334" i="19"/>
  <c r="V1334" i="19"/>
  <c r="V1310" i="19"/>
  <c r="U1310" i="19"/>
  <c r="U950" i="19"/>
  <c r="V950" i="19"/>
  <c r="U902" i="19"/>
  <c r="V902" i="19"/>
  <c r="V830" i="19"/>
  <c r="U830" i="19"/>
  <c r="V1340" i="19"/>
  <c r="V1316" i="19"/>
  <c r="AA1040" i="19"/>
  <c r="AB1040" i="19"/>
  <c r="AB824" i="19"/>
  <c r="AA824" i="19"/>
  <c r="AA728" i="19"/>
  <c r="AB728" i="19"/>
  <c r="AA536" i="19"/>
  <c r="AB536" i="19"/>
  <c r="P761" i="19"/>
  <c r="V973" i="19"/>
  <c r="U973" i="19"/>
  <c r="U469" i="19"/>
  <c r="V469" i="19"/>
  <c r="AA1183" i="19"/>
  <c r="AB1183" i="19"/>
  <c r="AB1015" i="19"/>
  <c r="AA1015" i="19"/>
  <c r="AA1165" i="19"/>
  <c r="AB1165" i="19"/>
  <c r="AB1093" i="19"/>
  <c r="AA1093" i="19"/>
  <c r="AA685" i="19"/>
  <c r="AB685" i="19"/>
  <c r="U1116" i="19"/>
  <c r="V1116" i="19"/>
  <c r="U948" i="19"/>
  <c r="V948" i="19"/>
  <c r="U828" i="19"/>
  <c r="V828" i="19"/>
  <c r="P497" i="19"/>
  <c r="P1072" i="19"/>
  <c r="O1072" i="19"/>
  <c r="O1198" i="19"/>
  <c r="P1198" i="19"/>
  <c r="U754" i="19"/>
  <c r="V754" i="19"/>
  <c r="V682" i="19"/>
  <c r="U682" i="19"/>
  <c r="U952" i="19"/>
  <c r="V952" i="19"/>
  <c r="U904" i="19"/>
  <c r="V904" i="19"/>
  <c r="U880" i="19"/>
  <c r="V880" i="19"/>
  <c r="U784" i="19"/>
  <c r="V784" i="19"/>
  <c r="U736" i="19"/>
  <c r="V736" i="19"/>
  <c r="P599" i="19"/>
  <c r="P1079" i="19"/>
  <c r="P1049" i="19"/>
  <c r="P785" i="19"/>
  <c r="U1161" i="19"/>
  <c r="V1161" i="19"/>
  <c r="P1199" i="19"/>
  <c r="P815" i="19"/>
  <c r="O1094" i="19"/>
  <c r="P1094" i="19"/>
  <c r="P1070" i="19"/>
  <c r="O1070" i="19"/>
  <c r="P950" i="19"/>
  <c r="O950" i="19"/>
  <c r="O518" i="19"/>
  <c r="P518" i="19"/>
  <c r="V1064" i="19"/>
  <c r="U1064" i="19"/>
  <c r="U800" i="19"/>
  <c r="V800" i="19"/>
  <c r="U704" i="19"/>
  <c r="V704" i="19"/>
  <c r="O1141" i="19"/>
  <c r="P1141" i="19"/>
  <c r="O589" i="19"/>
  <c r="P589" i="19"/>
  <c r="P1339" i="19"/>
  <c r="O1315" i="19"/>
  <c r="P1291" i="19"/>
  <c r="O1267" i="19"/>
  <c r="O1243" i="19"/>
  <c r="O1195" i="19"/>
  <c r="P1147" i="19"/>
  <c r="P1123" i="19"/>
  <c r="O1051" i="19"/>
  <c r="O1027" i="19"/>
  <c r="P955" i="19"/>
  <c r="P931" i="19"/>
  <c r="O835" i="19"/>
  <c r="P787" i="19"/>
  <c r="O739" i="19"/>
  <c r="P715" i="19"/>
  <c r="P691" i="19"/>
  <c r="O547" i="19"/>
  <c r="U1327" i="19"/>
  <c r="V1327" i="19"/>
  <c r="U895" i="19"/>
  <c r="V895" i="19"/>
  <c r="P521" i="19"/>
  <c r="O473" i="19"/>
  <c r="P519" i="19"/>
  <c r="P1104" i="19"/>
  <c r="P1047" i="19"/>
  <c r="P1017" i="19"/>
  <c r="O953" i="19"/>
  <c r="P928" i="19"/>
  <c r="O782" i="19"/>
  <c r="P752" i="19"/>
  <c r="P720" i="19"/>
  <c r="U946" i="19"/>
  <c r="V778" i="19"/>
  <c r="O1115" i="19"/>
  <c r="P1115" i="19"/>
  <c r="P755" i="19"/>
  <c r="O755" i="19"/>
  <c r="O1105" i="19"/>
  <c r="P652" i="19"/>
  <c r="P582" i="19"/>
  <c r="P1319" i="19"/>
  <c r="O665" i="19"/>
  <c r="P632" i="19"/>
  <c r="O619" i="19"/>
  <c r="P595" i="19"/>
  <c r="O559" i="19"/>
  <c r="O536" i="19"/>
  <c r="O471" i="19"/>
  <c r="P448" i="19"/>
  <c r="U589" i="19"/>
  <c r="U662" i="19"/>
  <c r="P1341" i="19"/>
  <c r="P1288" i="19"/>
  <c r="P1257" i="19"/>
  <c r="O1226" i="19"/>
  <c r="P1162" i="19"/>
  <c r="O1076" i="19"/>
  <c r="P983" i="19"/>
  <c r="P952" i="19"/>
  <c r="P813" i="19"/>
  <c r="P781" i="19"/>
  <c r="V1329" i="19"/>
  <c r="V1258" i="19"/>
  <c r="V1209" i="19"/>
  <c r="V1160" i="19"/>
  <c r="V1051" i="19"/>
  <c r="V945" i="19"/>
  <c r="V799" i="19"/>
  <c r="AA1213" i="19"/>
  <c r="P1135" i="19"/>
  <c r="P664" i="19"/>
  <c r="P651" i="19"/>
  <c r="P618" i="19"/>
  <c r="P558" i="19"/>
  <c r="P535" i="19"/>
  <c r="O469" i="19"/>
  <c r="V541" i="19"/>
  <c r="V661" i="19"/>
  <c r="V614" i="19"/>
  <c r="P1338" i="19"/>
  <c r="P1318" i="19"/>
  <c r="P1224" i="19"/>
  <c r="P1193" i="19"/>
  <c r="P1075" i="19"/>
  <c r="P1046" i="19"/>
  <c r="O922" i="19"/>
  <c r="P896" i="19"/>
  <c r="O810" i="19"/>
  <c r="O751" i="19"/>
  <c r="P718" i="19"/>
  <c r="P689" i="19"/>
  <c r="V1344" i="19"/>
  <c r="V1296" i="19"/>
  <c r="V1240" i="19"/>
  <c r="V1176" i="19"/>
  <c r="V1088" i="19"/>
  <c r="U1072" i="19"/>
  <c r="V1030" i="19"/>
  <c r="V967" i="19"/>
  <c r="V922" i="19"/>
  <c r="V883" i="19"/>
  <c r="V840" i="19"/>
  <c r="V777" i="19"/>
  <c r="V757" i="19"/>
  <c r="AA1135" i="19"/>
  <c r="AB847" i="19"/>
  <c r="O569" i="19"/>
  <c r="P569" i="19"/>
  <c r="P451" i="19"/>
  <c r="P468" i="19"/>
  <c r="P445" i="19"/>
  <c r="P809" i="19"/>
  <c r="U1309" i="19"/>
  <c r="V1257" i="19"/>
  <c r="U944" i="19"/>
  <c r="U733" i="19"/>
  <c r="O617" i="19"/>
  <c r="P1337" i="19"/>
  <c r="P1223" i="19"/>
  <c r="P593" i="19"/>
  <c r="U1248" i="19"/>
  <c r="V1248" i="19"/>
  <c r="U1056" i="19"/>
  <c r="V1056" i="19"/>
  <c r="U888" i="19"/>
  <c r="V888" i="19"/>
  <c r="U816" i="19"/>
  <c r="V816" i="19"/>
  <c r="U768" i="19"/>
  <c r="V768" i="19"/>
  <c r="P1073" i="19"/>
  <c r="O682" i="19"/>
  <c r="P682" i="19"/>
  <c r="U934" i="19"/>
  <c r="V934" i="19"/>
  <c r="U1341" i="19"/>
  <c r="V1341" i="19"/>
  <c r="U1029" i="19"/>
  <c r="V1029" i="19"/>
  <c r="P647" i="19"/>
  <c r="P1241" i="19"/>
  <c r="P713" i="19"/>
  <c r="O938" i="19"/>
  <c r="P938" i="19"/>
  <c r="O602" i="19"/>
  <c r="P602" i="19"/>
  <c r="P554" i="19"/>
  <c r="O554" i="19"/>
  <c r="O1016" i="19"/>
  <c r="P1016" i="19"/>
  <c r="O704" i="19"/>
  <c r="P704" i="19"/>
  <c r="O1273" i="19"/>
  <c r="P1273" i="19"/>
  <c r="O1225" i="19"/>
  <c r="P1225" i="19"/>
  <c r="O985" i="19"/>
  <c r="P985" i="19"/>
  <c r="O841" i="19"/>
  <c r="P841" i="19"/>
  <c r="O1255" i="19"/>
  <c r="P1255" i="19"/>
  <c r="O967" i="19"/>
  <c r="P967" i="19"/>
  <c r="O439" i="19"/>
  <c r="P439" i="19"/>
  <c r="U1267" i="19"/>
  <c r="U1219" i="19"/>
  <c r="V1219" i="19"/>
  <c r="V1195" i="19"/>
  <c r="U1099" i="19"/>
  <c r="V1075" i="19"/>
  <c r="U1027" i="19"/>
  <c r="U1003" i="19"/>
  <c r="U979" i="19"/>
  <c r="U907" i="19"/>
  <c r="U859" i="19"/>
  <c r="V859" i="19"/>
  <c r="U811" i="19"/>
  <c r="V787" i="19"/>
  <c r="U763" i="19"/>
  <c r="P1145" i="19"/>
  <c r="O1080" i="19"/>
  <c r="P1080" i="19"/>
  <c r="O912" i="19"/>
  <c r="P912" i="19"/>
  <c r="P432" i="19"/>
  <c r="O1254" i="19"/>
  <c r="O1230" i="19"/>
  <c r="P1206" i="19"/>
  <c r="O1134" i="19"/>
  <c r="P1110" i="19"/>
  <c r="O1062" i="19"/>
  <c r="P1038" i="19"/>
  <c r="O1014" i="19"/>
  <c r="P966" i="19"/>
  <c r="P918" i="19"/>
  <c r="P870" i="19"/>
  <c r="P822" i="19"/>
  <c r="P726" i="19"/>
  <c r="O654" i="19"/>
  <c r="O534" i="19"/>
  <c r="P462" i="19"/>
  <c r="U1266" i="19"/>
  <c r="U1146" i="19"/>
  <c r="P567" i="19"/>
  <c r="P526" i="19"/>
  <c r="V565" i="19"/>
  <c r="V475" i="19"/>
  <c r="O1303" i="19"/>
  <c r="P1208" i="19"/>
  <c r="P1119" i="19"/>
  <c r="O1088" i="19"/>
  <c r="P1004" i="19"/>
  <c r="P976" i="19"/>
  <c r="O943" i="19"/>
  <c r="P884" i="19"/>
  <c r="P857" i="19"/>
  <c r="P763" i="19"/>
  <c r="P732" i="19"/>
  <c r="U853" i="19"/>
  <c r="O1295" i="19"/>
  <c r="O887" i="19"/>
  <c r="P863" i="19"/>
  <c r="P839" i="19"/>
  <c r="O719" i="19"/>
  <c r="O623" i="19"/>
  <c r="O575" i="19"/>
  <c r="P503" i="19"/>
  <c r="O479" i="19"/>
  <c r="O431" i="19"/>
  <c r="O533" i="19"/>
  <c r="P533" i="19"/>
  <c r="P1097" i="19"/>
  <c r="P626" i="19"/>
  <c r="P463" i="19"/>
  <c r="O1144" i="19"/>
  <c r="O672" i="19"/>
  <c r="P1330" i="19"/>
  <c r="P1207" i="19"/>
  <c r="P1034" i="19"/>
  <c r="P913" i="19"/>
  <c r="P826" i="19"/>
  <c r="V1104" i="19"/>
  <c r="U1042" i="19"/>
  <c r="U981" i="19"/>
  <c r="U957" i="19"/>
  <c r="AA871" i="19"/>
  <c r="AB439" i="19"/>
  <c r="AB686" i="19"/>
  <c r="AA686" i="19"/>
  <c r="AA445" i="19"/>
  <c r="AB445" i="19"/>
  <c r="U1261" i="19"/>
  <c r="V1069" i="19"/>
  <c r="U877" i="19"/>
  <c r="U781" i="19"/>
  <c r="U1085" i="19"/>
  <c r="V1085" i="19"/>
  <c r="U1324" i="19"/>
  <c r="U1228" i="19"/>
  <c r="V1132" i="19"/>
  <c r="U1036" i="19"/>
  <c r="U1012" i="19"/>
  <c r="V1012" i="19"/>
  <c r="V988" i="19"/>
  <c r="V964" i="19"/>
  <c r="U940" i="19"/>
  <c r="V454" i="19"/>
  <c r="V1205" i="19"/>
  <c r="V1146" i="19"/>
  <c r="V990" i="19"/>
  <c r="V821" i="19"/>
  <c r="V725" i="19"/>
  <c r="AA1254" i="19"/>
  <c r="AB1062" i="19"/>
  <c r="AB582" i="19"/>
  <c r="U933" i="19"/>
  <c r="U932" i="19"/>
  <c r="V884" i="19"/>
  <c r="V860" i="19"/>
  <c r="U740" i="19"/>
  <c r="U715" i="19"/>
  <c r="U691" i="19"/>
  <c r="V691" i="19"/>
  <c r="U619" i="19"/>
  <c r="V523" i="19"/>
  <c r="U1338" i="19"/>
  <c r="U1290" i="19"/>
  <c r="V1266" i="19"/>
  <c r="U1242" i="19"/>
  <c r="U1170" i="19"/>
  <c r="U1050" i="19"/>
  <c r="V1050" i="19"/>
  <c r="V954" i="19"/>
  <c r="U810" i="19"/>
  <c r="U786" i="19"/>
  <c r="U762" i="19"/>
  <c r="U714" i="19"/>
  <c r="V714" i="19"/>
  <c r="U690" i="19"/>
  <c r="U618" i="19"/>
  <c r="V810" i="19"/>
  <c r="V793" i="19"/>
  <c r="AA1070" i="19"/>
  <c r="U1259" i="19"/>
  <c r="U1067" i="19"/>
  <c r="U971" i="19"/>
  <c r="U779" i="19"/>
  <c r="U683" i="19"/>
  <c r="U685" i="19"/>
  <c r="O1332" i="19"/>
  <c r="O1260" i="19"/>
  <c r="O1212" i="19"/>
  <c r="O1164" i="19"/>
  <c r="P1140" i="19"/>
  <c r="O1116" i="19"/>
  <c r="O1020" i="19"/>
  <c r="O924" i="19"/>
  <c r="O660" i="19"/>
  <c r="P492" i="19"/>
  <c r="P444" i="19"/>
  <c r="P1314" i="19"/>
  <c r="O1266" i="19"/>
  <c r="P1218" i="19"/>
  <c r="P1194" i="19"/>
  <c r="O1146" i="19"/>
  <c r="P1122" i="19"/>
  <c r="P1050" i="19"/>
  <c r="P1026" i="19"/>
  <c r="O954" i="19"/>
  <c r="P834" i="19"/>
  <c r="O786" i="19"/>
  <c r="O690" i="19"/>
  <c r="V798" i="19"/>
  <c r="V723" i="19"/>
  <c r="AB756" i="19"/>
  <c r="AB516" i="19"/>
  <c r="P1161" i="19"/>
  <c r="O849" i="19"/>
  <c r="O825" i="19"/>
  <c r="P801" i="19"/>
  <c r="O729" i="19"/>
  <c r="P1335" i="19"/>
  <c r="P1263" i="19"/>
  <c r="O1239" i="19"/>
  <c r="O1095" i="19"/>
  <c r="O1071" i="19"/>
  <c r="O975" i="19"/>
  <c r="P879" i="19"/>
  <c r="O855" i="19"/>
  <c r="O807" i="19"/>
  <c r="P759" i="19"/>
  <c r="P711" i="19"/>
  <c r="U1323" i="19"/>
  <c r="U1227" i="19"/>
  <c r="V1035" i="19"/>
  <c r="V939" i="19"/>
  <c r="U843" i="19"/>
  <c r="U747" i="19"/>
  <c r="U1281" i="19"/>
  <c r="U1185" i="19"/>
  <c r="U1089" i="19"/>
  <c r="U993" i="19"/>
  <c r="U897" i="19"/>
  <c r="V801" i="19"/>
  <c r="U705" i="19"/>
  <c r="AA1173" i="19"/>
  <c r="AA1077" i="19"/>
  <c r="AA981" i="19"/>
  <c r="AA789" i="19"/>
  <c r="AA693" i="19"/>
  <c r="AA597" i="19"/>
  <c r="AA501" i="19"/>
  <c r="AA1333" i="19"/>
  <c r="AA1237" i="19"/>
  <c r="AA1141" i="19"/>
  <c r="AA1045" i="19"/>
  <c r="AB853" i="19"/>
  <c r="AB757" i="19"/>
  <c r="AA661" i="19"/>
  <c r="AA565" i="19"/>
  <c r="AB469" i="19"/>
  <c r="P1342" i="19"/>
  <c r="O1246" i="19"/>
  <c r="O1150" i="19"/>
  <c r="O1102" i="19"/>
  <c r="O1078" i="19"/>
  <c r="O1054" i="19"/>
  <c r="P1006" i="19"/>
  <c r="O958" i="19"/>
  <c r="P910" i="19"/>
  <c r="P862" i="19"/>
  <c r="O838" i="19"/>
  <c r="O766" i="19"/>
  <c r="O670" i="19"/>
  <c r="O574" i="19"/>
  <c r="P478" i="19"/>
  <c r="P1348" i="19"/>
  <c r="O1276" i="19"/>
  <c r="P1252" i="19"/>
  <c r="O1228" i="19"/>
  <c r="P1156" i="19"/>
  <c r="P1132" i="19"/>
  <c r="O1108" i="19"/>
  <c r="P1084" i="19"/>
  <c r="O1060" i="19"/>
  <c r="O1012" i="19"/>
  <c r="O988" i="19"/>
  <c r="O964" i="19"/>
  <c r="O916" i="19"/>
  <c r="O892" i="19"/>
  <c r="O868" i="19"/>
  <c r="O772" i="19"/>
  <c r="O748" i="19"/>
  <c r="O676" i="19"/>
  <c r="P580" i="19"/>
  <c r="O484" i="19"/>
  <c r="U1294" i="19"/>
  <c r="U1198" i="19"/>
  <c r="U1102" i="19"/>
  <c r="U1006" i="19"/>
  <c r="V910" i="19"/>
  <c r="U814" i="19"/>
  <c r="P459" i="19"/>
  <c r="O1200" i="19"/>
  <c r="P1200" i="19"/>
  <c r="O696" i="19"/>
  <c r="P696" i="19"/>
  <c r="O603" i="19"/>
  <c r="O572" i="19"/>
  <c r="O529" i="19"/>
  <c r="O517" i="19"/>
  <c r="O1339" i="19"/>
  <c r="O1323" i="19"/>
  <c r="P1299" i="19"/>
  <c r="O1274" i="19"/>
  <c r="O1237" i="19"/>
  <c r="P1195" i="19"/>
  <c r="O1172" i="19"/>
  <c r="O1110" i="19"/>
  <c r="O966" i="19"/>
  <c r="O918" i="19"/>
  <c r="O840" i="19"/>
  <c r="O816" i="19"/>
  <c r="O775" i="19"/>
  <c r="U1286" i="19"/>
  <c r="U980" i="19"/>
  <c r="U710" i="19"/>
  <c r="P1131" i="19"/>
  <c r="O1340" i="19"/>
  <c r="P1340" i="19"/>
  <c r="O1244" i="19"/>
  <c r="P1244" i="19"/>
  <c r="P1052" i="19"/>
  <c r="O1052" i="19"/>
  <c r="O980" i="19"/>
  <c r="P980" i="19"/>
  <c r="O812" i="19"/>
  <c r="P812" i="19"/>
  <c r="O716" i="19"/>
  <c r="P716" i="19"/>
  <c r="P1346" i="19"/>
  <c r="P1250" i="19"/>
  <c r="P1154" i="19"/>
  <c r="P1058" i="19"/>
  <c r="P962" i="19"/>
  <c r="P770" i="19"/>
  <c r="U1190" i="19"/>
  <c r="V1190" i="19"/>
  <c r="U1142" i="19"/>
  <c r="V1142" i="19"/>
  <c r="U926" i="19"/>
  <c r="V926" i="19"/>
  <c r="U758" i="19"/>
  <c r="V758" i="19"/>
  <c r="U734" i="19"/>
  <c r="V734" i="19"/>
  <c r="U1148" i="19"/>
  <c r="V1148" i="19"/>
  <c r="U836" i="19"/>
  <c r="V836" i="19"/>
  <c r="U764" i="19"/>
  <c r="V764" i="19"/>
  <c r="U692" i="19"/>
  <c r="V692" i="19"/>
  <c r="U668" i="19"/>
  <c r="V668" i="19"/>
  <c r="U548" i="19"/>
  <c r="V548" i="19"/>
  <c r="U500" i="19"/>
  <c r="V500" i="19"/>
  <c r="AA1256" i="19"/>
  <c r="AB1256" i="19"/>
  <c r="AA1016" i="19"/>
  <c r="AB1016" i="19"/>
  <c r="AA968" i="19"/>
  <c r="AB968" i="19"/>
  <c r="AA776" i="19"/>
  <c r="AB776" i="19"/>
  <c r="AA656" i="19"/>
  <c r="AB656" i="19"/>
  <c r="AA560" i="19"/>
  <c r="AB560" i="19"/>
  <c r="AA512" i="19"/>
  <c r="AB512" i="19"/>
  <c r="AA902" i="19"/>
  <c r="AB902" i="19"/>
  <c r="AA734" i="19"/>
  <c r="AB734" i="19"/>
  <c r="P939" i="19"/>
  <c r="O1169" i="19"/>
  <c r="P1169" i="19"/>
  <c r="O1001" i="19"/>
  <c r="P1001" i="19"/>
  <c r="O905" i="19"/>
  <c r="P905" i="19"/>
  <c r="P699" i="19"/>
  <c r="O747" i="19"/>
  <c r="O723" i="19"/>
  <c r="O1334" i="19"/>
  <c r="P1334" i="19"/>
  <c r="O854" i="19"/>
  <c r="P854" i="19"/>
  <c r="O710" i="19"/>
  <c r="P710" i="19"/>
  <c r="O1316" i="19"/>
  <c r="O1220" i="19"/>
  <c r="O1124" i="19"/>
  <c r="O1028" i="19"/>
  <c r="P932" i="19"/>
  <c r="P836" i="19"/>
  <c r="O1189" i="19"/>
  <c r="P1189" i="19"/>
  <c r="O1045" i="19"/>
  <c r="P1045" i="19"/>
  <c r="O1219" i="19"/>
  <c r="P1219" i="19"/>
  <c r="O811" i="19"/>
  <c r="P811" i="19"/>
  <c r="P1308" i="19"/>
  <c r="O1308" i="19"/>
  <c r="O1044" i="19"/>
  <c r="P1044" i="19"/>
  <c r="O948" i="19"/>
  <c r="P948" i="19"/>
  <c r="O780" i="19"/>
  <c r="P780" i="19"/>
  <c r="O684" i="19"/>
  <c r="P684" i="19"/>
  <c r="O1290" i="19"/>
  <c r="P1290" i="19"/>
  <c r="O1170" i="19"/>
  <c r="P1170" i="19"/>
  <c r="O555" i="19"/>
  <c r="P506" i="19"/>
  <c r="P494" i="19"/>
  <c r="P480" i="19"/>
  <c r="P434" i="19"/>
  <c r="P1332" i="19"/>
  <c r="P1292" i="19"/>
  <c r="P1267" i="19"/>
  <c r="P1184" i="19"/>
  <c r="P1164" i="19"/>
  <c r="O1064" i="19"/>
  <c r="P1039" i="19"/>
  <c r="P1015" i="19"/>
  <c r="P872" i="19"/>
  <c r="O679" i="19"/>
  <c r="V1338" i="19"/>
  <c r="O1187" i="19"/>
  <c r="P1187" i="19"/>
  <c r="O1139" i="19"/>
  <c r="P1139" i="19"/>
  <c r="P435" i="19"/>
  <c r="P1248" i="19"/>
  <c r="O1038" i="19"/>
  <c r="P849" i="19"/>
  <c r="P744" i="19"/>
  <c r="V956" i="19"/>
  <c r="O1329" i="19"/>
  <c r="O1233" i="19"/>
  <c r="P1233" i="19"/>
  <c r="P1113" i="19"/>
  <c r="O1065" i="19"/>
  <c r="P1065" i="19"/>
  <c r="O969" i="19"/>
  <c r="P969" i="19"/>
  <c r="O873" i="19"/>
  <c r="P873" i="19"/>
  <c r="P507" i="19"/>
  <c r="P596" i="19"/>
  <c r="P565" i="19"/>
  <c r="P553" i="19"/>
  <c r="P534" i="19"/>
  <c r="V566" i="19"/>
  <c r="P1289" i="19"/>
  <c r="P1243" i="19"/>
  <c r="P1203" i="19"/>
  <c r="O1179" i="19"/>
  <c r="P1116" i="19"/>
  <c r="P1100" i="19"/>
  <c r="P1062" i="19"/>
  <c r="P992" i="19"/>
  <c r="P973" i="19"/>
  <c r="P949" i="19"/>
  <c r="P847" i="19"/>
  <c r="P757" i="19"/>
  <c r="V854" i="19"/>
  <c r="O1352" i="19"/>
  <c r="P1265" i="19"/>
  <c r="P1227" i="19"/>
  <c r="P806" i="19"/>
  <c r="U954" i="19"/>
  <c r="P1035" i="19"/>
  <c r="P1011" i="19"/>
  <c r="P987" i="19"/>
  <c r="O1155" i="19"/>
  <c r="P1155" i="19"/>
  <c r="O1107" i="19"/>
  <c r="P1107" i="19"/>
  <c r="O1083" i="19"/>
  <c r="P1083" i="19"/>
  <c r="O843" i="19"/>
  <c r="P843" i="19"/>
  <c r="P795" i="19"/>
  <c r="O1322" i="19"/>
  <c r="P1322" i="19"/>
  <c r="O842" i="19"/>
  <c r="P842" i="19"/>
  <c r="O722" i="19"/>
  <c r="P722" i="19"/>
  <c r="O1328" i="19"/>
  <c r="P1328" i="19"/>
  <c r="O1232" i="19"/>
  <c r="P1232" i="19"/>
  <c r="O968" i="19"/>
  <c r="P968" i="19"/>
  <c r="O824" i="19"/>
  <c r="P824" i="19"/>
  <c r="O1201" i="19"/>
  <c r="P1201" i="19"/>
  <c r="O1033" i="19"/>
  <c r="P1033" i="19"/>
  <c r="O823" i="19"/>
  <c r="P823" i="19"/>
  <c r="O1158" i="19"/>
  <c r="P1158" i="19"/>
  <c r="O942" i="19"/>
  <c r="P942" i="19"/>
  <c r="O774" i="19"/>
  <c r="P774" i="19"/>
  <c r="O678" i="19"/>
  <c r="P678" i="19"/>
  <c r="U1098" i="19"/>
  <c r="V1098" i="19"/>
  <c r="U978" i="19"/>
  <c r="V978" i="19"/>
  <c r="U906" i="19"/>
  <c r="V906" i="19"/>
  <c r="U858" i="19"/>
  <c r="V858" i="19"/>
  <c r="O1296" i="19"/>
  <c r="P1296" i="19"/>
  <c r="O936" i="19"/>
  <c r="P936" i="19"/>
  <c r="O1302" i="19"/>
  <c r="P1302" i="19"/>
  <c r="P500" i="19"/>
  <c r="P470" i="19"/>
  <c r="P458" i="19"/>
  <c r="V518" i="19"/>
  <c r="O1275" i="19"/>
  <c r="P1260" i="19"/>
  <c r="O1238" i="19"/>
  <c r="P1148" i="19"/>
  <c r="P1008" i="19"/>
  <c r="P902" i="19"/>
  <c r="O817" i="19"/>
  <c r="V1242" i="19"/>
  <c r="O1343" i="19"/>
  <c r="P1295" i="19"/>
  <c r="P1271" i="19"/>
  <c r="O1247" i="19"/>
  <c r="P1175" i="19"/>
  <c r="O1151" i="19"/>
  <c r="O1127" i="19"/>
  <c r="P1127" i="19"/>
  <c r="O1103" i="19"/>
  <c r="O1055" i="19"/>
  <c r="O1007" i="19"/>
  <c r="O959" i="19"/>
  <c r="P935" i="19"/>
  <c r="O911" i="19"/>
  <c r="O863" i="19"/>
  <c r="P791" i="19"/>
  <c r="O767" i="19"/>
  <c r="P743" i="19"/>
  <c r="P695" i="19"/>
  <c r="P671" i="19"/>
  <c r="P819" i="19"/>
  <c r="O1032" i="19"/>
  <c r="P1032" i="19"/>
  <c r="O792" i="19"/>
  <c r="P792" i="19"/>
  <c r="P1196" i="19"/>
  <c r="P793" i="19"/>
  <c r="O727" i="19"/>
  <c r="O1270" i="19"/>
  <c r="P1270" i="19"/>
  <c r="O1126" i="19"/>
  <c r="P1126" i="19"/>
  <c r="O886" i="19"/>
  <c r="P886" i="19"/>
  <c r="O742" i="19"/>
  <c r="P742" i="19"/>
  <c r="P1071" i="19"/>
  <c r="P954" i="19"/>
  <c r="P786" i="19"/>
  <c r="P690" i="19"/>
  <c r="O1345" i="19"/>
  <c r="O1249" i="19"/>
  <c r="O1153" i="19"/>
  <c r="O1057" i="19"/>
  <c r="O961" i="19"/>
  <c r="O865" i="19"/>
  <c r="O673" i="19"/>
  <c r="O577" i="19"/>
  <c r="U1260" i="19"/>
  <c r="U1164" i="19"/>
  <c r="U1068" i="19"/>
  <c r="U972" i="19"/>
  <c r="V876" i="19"/>
  <c r="U780" i="19"/>
  <c r="U684" i="19"/>
  <c r="U588" i="19"/>
  <c r="U492" i="19"/>
  <c r="AA1302" i="19"/>
  <c r="AA1206" i="19"/>
  <c r="AA1110" i="19"/>
  <c r="AA1014" i="19"/>
  <c r="AA918" i="19"/>
  <c r="AA822" i="19"/>
  <c r="AA726" i="19"/>
  <c r="AA630" i="19"/>
  <c r="AA534" i="19"/>
  <c r="AA438" i="19"/>
  <c r="AA1308" i="19"/>
  <c r="AA1212" i="19"/>
  <c r="AA1116" i="19"/>
  <c r="AA1020" i="19"/>
  <c r="AA924" i="19"/>
  <c r="AA828" i="19"/>
  <c r="AA732" i="19"/>
  <c r="AA636" i="19"/>
  <c r="AA540" i="19"/>
  <c r="AA444" i="19"/>
  <c r="U1313" i="19"/>
  <c r="U1217" i="19"/>
  <c r="U1121" i="19"/>
  <c r="U1025" i="19"/>
  <c r="U929" i="19"/>
  <c r="U833" i="19"/>
  <c r="U737" i="19"/>
  <c r="U641" i="19"/>
  <c r="U545" i="19"/>
  <c r="AA1307" i="19"/>
  <c r="AA1115" i="19"/>
  <c r="AA1019" i="19"/>
  <c r="AA923" i="19"/>
  <c r="AA827" i="19"/>
  <c r="AA731" i="19"/>
  <c r="AA635" i="19"/>
  <c r="AA539" i="19"/>
  <c r="AA443" i="19"/>
  <c r="O1311" i="19"/>
  <c r="O1215" i="19"/>
  <c r="O1023" i="19"/>
  <c r="O927" i="19"/>
  <c r="O831" i="19"/>
  <c r="O735" i="19"/>
  <c r="O639" i="19"/>
  <c r="O543" i="19"/>
  <c r="O447" i="19"/>
  <c r="O740" i="19"/>
  <c r="O644" i="19"/>
  <c r="O548" i="19"/>
  <c r="P452" i="19"/>
  <c r="U1262" i="19"/>
  <c r="V1166" i="19"/>
  <c r="U1070" i="19"/>
  <c r="U974" i="19"/>
  <c r="U878" i="19"/>
  <c r="U782" i="19"/>
  <c r="U686" i="19"/>
  <c r="U590" i="19"/>
  <c r="U494" i="19"/>
  <c r="O1313" i="19"/>
  <c r="O1217" i="19"/>
  <c r="O1121" i="19"/>
  <c r="O1025" i="19"/>
  <c r="O929" i="19"/>
  <c r="O833" i="19"/>
  <c r="P737" i="19"/>
  <c r="O641" i="19"/>
  <c r="O545" i="19"/>
  <c r="P449" i="19"/>
  <c r="AB1276" i="19"/>
  <c r="AA1180" i="19"/>
  <c r="AB1084" i="19"/>
  <c r="AA988" i="19"/>
  <c r="AA892" i="19"/>
  <c r="AA796" i="19"/>
  <c r="AA700" i="19"/>
  <c r="AB604" i="19"/>
  <c r="AA508" i="19"/>
  <c r="U609" i="19"/>
  <c r="U513" i="19"/>
  <c r="AA1275" i="19"/>
  <c r="AA987" i="19"/>
  <c r="AA891" i="19"/>
  <c r="AA795" i="19"/>
  <c r="AA507" i="19"/>
  <c r="P1108" i="19"/>
  <c r="P1096" i="19"/>
  <c r="P855" i="19"/>
  <c r="P1276" i="19"/>
  <c r="P760" i="19"/>
  <c r="P748" i="19"/>
  <c r="P728" i="19"/>
  <c r="O1279" i="19"/>
  <c r="O1183" i="19"/>
  <c r="O1087" i="19"/>
  <c r="O991" i="19"/>
  <c r="O895" i="19"/>
  <c r="O799" i="19"/>
  <c r="O703" i="19"/>
  <c r="O607" i="19"/>
  <c r="O511" i="19"/>
  <c r="O1285" i="19"/>
  <c r="O1093" i="19"/>
  <c r="O997" i="19"/>
  <c r="O901" i="19"/>
  <c r="O805" i="19"/>
  <c r="O709" i="19"/>
  <c r="O613" i="19"/>
  <c r="P1216" i="19"/>
  <c r="P1095" i="19"/>
  <c r="P1012" i="19"/>
  <c r="P1000" i="19"/>
  <c r="P916" i="19"/>
  <c r="P904" i="19"/>
  <c r="O1278" i="19"/>
  <c r="P1182" i="19"/>
  <c r="P1086" i="19"/>
  <c r="O990" i="19"/>
  <c r="O894" i="19"/>
  <c r="O798" i="19"/>
  <c r="O702" i="19"/>
  <c r="O606" i="19"/>
  <c r="O510" i="19"/>
  <c r="O1284" i="19"/>
  <c r="P1188" i="19"/>
  <c r="P1092" i="19"/>
  <c r="P996" i="19"/>
  <c r="P900" i="19"/>
  <c r="O804" i="19"/>
  <c r="O708" i="19"/>
  <c r="O612" i="19"/>
  <c r="O516" i="19"/>
  <c r="U1326" i="19"/>
  <c r="U1230" i="19"/>
  <c r="U1134" i="19"/>
  <c r="U1038" i="19"/>
  <c r="U942" i="19"/>
  <c r="U846" i="19"/>
  <c r="U750" i="19"/>
  <c r="U654" i="19"/>
  <c r="U558" i="19"/>
  <c r="U462" i="19"/>
  <c r="O1277" i="19"/>
  <c r="O1181" i="19"/>
  <c r="O989" i="19"/>
  <c r="O893" i="19"/>
  <c r="O797" i="19"/>
  <c r="O701" i="19"/>
  <c r="O605" i="19"/>
  <c r="O509" i="19"/>
  <c r="O1283" i="19"/>
  <c r="P1091" i="19"/>
  <c r="O995" i="19"/>
  <c r="O803" i="19"/>
  <c r="O707" i="19"/>
  <c r="O611" i="19"/>
  <c r="U1133" i="19"/>
  <c r="U1037" i="19"/>
  <c r="U845" i="19"/>
  <c r="U749" i="19"/>
  <c r="U653" i="19"/>
  <c r="V557" i="19"/>
  <c r="U461" i="19"/>
  <c r="O1180" i="19"/>
  <c r="O604" i="19"/>
  <c r="P1282" i="19"/>
  <c r="P1186" i="19"/>
  <c r="P1090" i="19"/>
  <c r="P994" i="19"/>
  <c r="P898" i="19"/>
  <c r="O1089" i="19"/>
  <c r="P993" i="19"/>
  <c r="O897" i="19"/>
  <c r="O801" i="19"/>
  <c r="O705" i="19"/>
  <c r="O609" i="19"/>
  <c r="O513" i="19"/>
  <c r="U1292" i="19"/>
  <c r="U1196" i="19"/>
  <c r="U1100" i="19"/>
  <c r="U1004" i="19"/>
  <c r="U908" i="19"/>
  <c r="U812" i="19"/>
  <c r="U716" i="19"/>
  <c r="U620" i="19"/>
  <c r="U524" i="19"/>
  <c r="AA1334" i="19"/>
  <c r="AA1238" i="19"/>
  <c r="AA1142" i="19"/>
  <c r="AA1046" i="19"/>
  <c r="AA950" i="19"/>
  <c r="AA854" i="19"/>
  <c r="AB758" i="19"/>
  <c r="AA662" i="19"/>
  <c r="AA566" i="19"/>
  <c r="AA470" i="19"/>
  <c r="U718" i="19"/>
  <c r="U622" i="19"/>
  <c r="U526" i="19"/>
  <c r="O1245" i="19"/>
  <c r="O1149" i="19"/>
  <c r="O1053" i="19"/>
  <c r="O957" i="19"/>
  <c r="O861" i="19"/>
  <c r="O765" i="19"/>
  <c r="O573" i="19"/>
  <c r="O477" i="19"/>
  <c r="P1347" i="19"/>
  <c r="O1251" i="19"/>
  <c r="O1059" i="19"/>
  <c r="O963" i="19"/>
  <c r="O867" i="19"/>
  <c r="O771" i="19"/>
  <c r="O675" i="19"/>
  <c r="O579" i="19"/>
  <c r="U1293" i="19"/>
  <c r="U1101" i="19"/>
  <c r="U1005" i="19"/>
  <c r="U813" i="19"/>
  <c r="U717" i="19"/>
  <c r="U621" i="19"/>
  <c r="I1334" i="19"/>
  <c r="H1286" i="19"/>
  <c r="I1274" i="19"/>
  <c r="I1226" i="19"/>
  <c r="I1214" i="19"/>
  <c r="I1190" i="19"/>
  <c r="I1178" i="19"/>
  <c r="I1142" i="19"/>
  <c r="I1130" i="19"/>
  <c r="H1094" i="19"/>
  <c r="H1082" i="19"/>
  <c r="I1046" i="19"/>
  <c r="I1034" i="19"/>
  <c r="I986" i="19"/>
  <c r="I974" i="19"/>
  <c r="I890" i="19"/>
  <c r="I854" i="19"/>
  <c r="I842" i="19"/>
  <c r="I806" i="19"/>
  <c r="I794" i="19"/>
  <c r="I758" i="19"/>
  <c r="I746" i="19"/>
  <c r="H710" i="19"/>
  <c r="I650" i="19"/>
  <c r="I614" i="19"/>
  <c r="I602" i="19"/>
  <c r="I566" i="19"/>
  <c r="I554" i="19"/>
  <c r="I518" i="19"/>
  <c r="I506" i="19"/>
  <c r="I470" i="19"/>
  <c r="I458" i="19"/>
  <c r="I422" i="19"/>
  <c r="I410" i="19"/>
  <c r="I326" i="19"/>
  <c r="H314" i="19"/>
  <c r="H278" i="19"/>
  <c r="I26" i="19"/>
  <c r="I14" i="19"/>
  <c r="H617" i="19"/>
  <c r="H641" i="19"/>
  <c r="H665" i="19"/>
  <c r="H689" i="19"/>
  <c r="I1229" i="19"/>
  <c r="I1140" i="19"/>
  <c r="I1344" i="19"/>
  <c r="I1272" i="19"/>
  <c r="I1236" i="19"/>
  <c r="H1104" i="19"/>
  <c r="H1157" i="19"/>
  <c r="H1265" i="19"/>
  <c r="I965" i="19"/>
  <c r="I1349" i="19"/>
  <c r="H65" i="19"/>
  <c r="H293" i="19"/>
  <c r="H1031" i="19"/>
  <c r="I1193" i="19"/>
  <c r="I89" i="19"/>
  <c r="I159" i="19"/>
  <c r="H205" i="19"/>
  <c r="H228" i="19"/>
  <c r="I317" i="19"/>
  <c r="H407" i="19"/>
  <c r="H452" i="19"/>
  <c r="H479" i="19"/>
  <c r="H526" i="19"/>
  <c r="H548" i="19"/>
  <c r="H575" i="19"/>
  <c r="H749" i="19"/>
  <c r="I769" i="19"/>
  <c r="I793" i="19"/>
  <c r="H817" i="19"/>
  <c r="I841" i="19"/>
  <c r="H895" i="19"/>
  <c r="H944" i="19"/>
  <c r="H1006" i="19"/>
  <c r="H1032" i="19"/>
  <c r="H1061" i="19"/>
  <c r="H1097" i="19"/>
  <c r="H1133" i="19"/>
  <c r="I1165" i="19"/>
  <c r="I1239" i="19"/>
  <c r="H1277" i="19"/>
  <c r="H1312" i="19"/>
  <c r="I1342" i="19"/>
  <c r="H1294" i="19"/>
  <c r="H1246" i="19"/>
  <c r="H1198" i="19"/>
  <c r="H1150" i="19"/>
  <c r="I742" i="19"/>
  <c r="H214" i="19"/>
  <c r="H166" i="19"/>
  <c r="H941" i="19"/>
  <c r="I1121" i="19"/>
  <c r="I521" i="19"/>
  <c r="H449" i="19"/>
  <c r="I1273" i="19"/>
  <c r="H113" i="19"/>
  <c r="H137" i="19"/>
  <c r="H318" i="19"/>
  <c r="H340" i="19"/>
  <c r="H365" i="19"/>
  <c r="H385" i="19"/>
  <c r="H408" i="19"/>
  <c r="H431" i="19"/>
  <c r="H601" i="19"/>
  <c r="H625" i="19"/>
  <c r="H649" i="19"/>
  <c r="H672" i="19"/>
  <c r="H697" i="19"/>
  <c r="H721" i="19"/>
  <c r="H772" i="19"/>
  <c r="H797" i="19"/>
  <c r="H845" i="19"/>
  <c r="H870" i="19"/>
  <c r="H896" i="19"/>
  <c r="H917" i="19"/>
  <c r="H973" i="19"/>
  <c r="H1167" i="19"/>
  <c r="H1201" i="19"/>
  <c r="H1240" i="19"/>
  <c r="H1311" i="19"/>
  <c r="I1237" i="19"/>
  <c r="H25" i="19"/>
  <c r="H47" i="19"/>
  <c r="H207" i="19"/>
  <c r="H229" i="19"/>
  <c r="H296" i="19"/>
  <c r="H454" i="19"/>
  <c r="H480" i="19"/>
  <c r="H504" i="19"/>
  <c r="H527" i="19"/>
  <c r="H552" i="19"/>
  <c r="H576" i="19"/>
  <c r="H750" i="19"/>
  <c r="H798" i="19"/>
  <c r="H820" i="19"/>
  <c r="H948" i="19"/>
  <c r="H1007" i="19"/>
  <c r="H1033" i="19"/>
  <c r="H1064" i="19"/>
  <c r="H1102" i="19"/>
  <c r="H1134" i="19"/>
  <c r="H1278" i="19"/>
  <c r="H1313" i="19"/>
  <c r="H545" i="19"/>
  <c r="I387" i="19"/>
  <c r="H1124" i="19"/>
  <c r="I1076" i="19"/>
  <c r="I822" i="19"/>
  <c r="I582" i="19"/>
  <c r="H534" i="19"/>
  <c r="I486" i="19"/>
  <c r="I198" i="19"/>
  <c r="I6" i="19"/>
  <c r="H709" i="19"/>
  <c r="H929" i="19"/>
  <c r="I125" i="19"/>
  <c r="H192" i="19"/>
  <c r="H216" i="19"/>
  <c r="H239" i="19"/>
  <c r="I351" i="19"/>
  <c r="H397" i="19"/>
  <c r="H536" i="19"/>
  <c r="I637" i="19"/>
  <c r="I685" i="19"/>
  <c r="I735" i="19"/>
  <c r="H760" i="19"/>
  <c r="I783" i="19"/>
  <c r="H808" i="19"/>
  <c r="H831" i="19"/>
  <c r="H856" i="19"/>
  <c r="I905" i="19"/>
  <c r="H1080" i="19"/>
  <c r="H1112" i="19"/>
  <c r="H1181" i="19"/>
  <c r="H1256" i="19"/>
  <c r="H1336" i="19"/>
  <c r="H1253" i="19"/>
  <c r="I881" i="19"/>
  <c r="I463" i="19"/>
  <c r="I921" i="19"/>
  <c r="H271" i="19"/>
  <c r="I705" i="19"/>
  <c r="I751" i="19"/>
  <c r="I861" i="19"/>
  <c r="H945" i="19"/>
  <c r="H1057" i="19"/>
  <c r="H1081" i="19"/>
  <c r="H1128" i="19"/>
  <c r="H1151" i="19"/>
  <c r="H1173" i="19"/>
  <c r="H1199" i="19"/>
  <c r="H1225" i="19"/>
  <c r="H1247" i="19"/>
  <c r="H1272" i="19"/>
  <c r="H1295" i="19"/>
  <c r="H1321" i="19"/>
  <c r="I1322" i="19"/>
  <c r="I938" i="19"/>
  <c r="I698" i="19"/>
  <c r="I362" i="19"/>
  <c r="I266" i="19"/>
  <c r="I230" i="19"/>
  <c r="I218" i="19"/>
  <c r="H182" i="19"/>
  <c r="I170" i="19"/>
  <c r="H134" i="19"/>
  <c r="I122" i="19"/>
  <c r="I86" i="19"/>
  <c r="I74" i="19"/>
  <c r="I31" i="19"/>
  <c r="I1125" i="19"/>
  <c r="I1221" i="19"/>
  <c r="I1269" i="19"/>
  <c r="I1317" i="19"/>
  <c r="H597" i="19"/>
  <c r="H621" i="19"/>
  <c r="H729" i="19"/>
  <c r="H991" i="19"/>
  <c r="H1013" i="19"/>
  <c r="H1344" i="19"/>
  <c r="I1262" i="19"/>
  <c r="H1118" i="19"/>
  <c r="I1070" i="19"/>
  <c r="I1022" i="19"/>
  <c r="I734" i="19"/>
  <c r="H662" i="19"/>
  <c r="H638" i="19"/>
  <c r="I590" i="19"/>
  <c r="I542" i="19"/>
  <c r="I494" i="19"/>
  <c r="I446" i="19"/>
  <c r="I62" i="19"/>
  <c r="H511" i="19"/>
  <c r="H799" i="19"/>
  <c r="H1039" i="19"/>
  <c r="I79" i="19"/>
  <c r="H319" i="19"/>
  <c r="H559" i="19"/>
  <c r="H1087" i="19"/>
  <c r="H1327" i="19"/>
  <c r="H1041" i="19"/>
  <c r="H1065" i="19"/>
  <c r="H1135" i="19"/>
  <c r="H1209" i="19"/>
  <c r="H1279" i="19"/>
  <c r="H127" i="19"/>
  <c r="H847" i="19"/>
  <c r="H1030" i="19"/>
  <c r="I982" i="19"/>
  <c r="I790" i="19"/>
  <c r="I694" i="19"/>
  <c r="H406" i="19"/>
  <c r="H367" i="19"/>
  <c r="H453" i="19"/>
  <c r="H607" i="19"/>
  <c r="H869" i="19"/>
  <c r="H893" i="19"/>
  <c r="H977" i="19"/>
  <c r="H1001" i="19"/>
  <c r="H1113" i="19"/>
  <c r="H1213" i="19"/>
  <c r="H1236" i="19"/>
  <c r="H477" i="19"/>
  <c r="H1071" i="19"/>
  <c r="H1137" i="19"/>
  <c r="H1161" i="19"/>
  <c r="H1185" i="19"/>
  <c r="H1261" i="19"/>
  <c r="H1281" i="19"/>
  <c r="H1309" i="19"/>
  <c r="H1333" i="19"/>
  <c r="H175" i="19"/>
  <c r="H1005" i="19"/>
  <c r="I1231" i="19"/>
  <c r="I1183" i="19"/>
  <c r="I187" i="19"/>
  <c r="H415" i="19"/>
  <c r="H6" i="19"/>
  <c r="H703" i="19"/>
  <c r="H1101" i="19"/>
  <c r="H1341" i="19"/>
  <c r="I549" i="19"/>
  <c r="H573" i="19"/>
  <c r="H681" i="19"/>
  <c r="I943" i="19"/>
  <c r="H989" i="19"/>
  <c r="I1149" i="19"/>
  <c r="I1197" i="19"/>
  <c r="I1245" i="19"/>
  <c r="I1293" i="19"/>
  <c r="H1342" i="19"/>
  <c r="I220" i="19"/>
  <c r="I172" i="19"/>
  <c r="I124" i="19"/>
  <c r="H76" i="19"/>
  <c r="H223" i="19"/>
  <c r="I158" i="19"/>
  <c r="I302" i="19"/>
  <c r="I638" i="19"/>
  <c r="H494" i="19"/>
  <c r="H830" i="19"/>
  <c r="I1285" i="19"/>
  <c r="H1045" i="19"/>
  <c r="I949" i="19"/>
  <c r="H1022" i="19"/>
  <c r="H350" i="19"/>
  <c r="I662" i="19"/>
  <c r="H1262" i="19"/>
  <c r="I1332" i="19"/>
  <c r="I1308" i="19"/>
  <c r="I1260" i="19"/>
  <c r="I1212" i="19"/>
  <c r="I1164" i="19"/>
  <c r="I1116" i="19"/>
  <c r="I1068" i="19"/>
  <c r="I1020" i="19"/>
  <c r="H972" i="19"/>
  <c r="I924" i="19"/>
  <c r="I876" i="19"/>
  <c r="I828" i="19"/>
  <c r="I780" i="19"/>
  <c r="I732" i="19"/>
  <c r="I684" i="19"/>
  <c r="I636" i="19"/>
  <c r="I588" i="19"/>
  <c r="I540" i="19"/>
  <c r="I492" i="19"/>
  <c r="I444" i="19"/>
  <c r="I396" i="19"/>
  <c r="I348" i="19"/>
  <c r="I300" i="19"/>
  <c r="I252" i="19"/>
  <c r="H204" i="19"/>
  <c r="I156" i="19"/>
  <c r="I108" i="19"/>
  <c r="H60" i="19"/>
  <c r="I12" i="19"/>
  <c r="H686" i="19"/>
  <c r="I971" i="19"/>
  <c r="I827" i="19"/>
  <c r="I59" i="19"/>
  <c r="I71" i="19"/>
  <c r="I206" i="19"/>
  <c r="I1318" i="19"/>
  <c r="I1306" i="19"/>
  <c r="I1270" i="19"/>
  <c r="I1258" i="19"/>
  <c r="I1222" i="19"/>
  <c r="H1210" i="19"/>
  <c r="I1174" i="19"/>
  <c r="I1162" i="19"/>
  <c r="H1126" i="19"/>
  <c r="I1114" i="19"/>
  <c r="I1066" i="19"/>
  <c r="I1030" i="19"/>
  <c r="I1018" i="19"/>
  <c r="H982" i="19"/>
  <c r="I970" i="19"/>
  <c r="I934" i="19"/>
  <c r="I922" i="19"/>
  <c r="H886" i="19"/>
  <c r="I874" i="19"/>
  <c r="I838" i="19"/>
  <c r="I826" i="19"/>
  <c r="I778" i="19"/>
  <c r="I730" i="19"/>
  <c r="I682" i="19"/>
  <c r="I442" i="19"/>
  <c r="I346" i="19"/>
  <c r="I310" i="19"/>
  <c r="I298" i="19"/>
  <c r="I262" i="19"/>
  <c r="I250" i="19"/>
  <c r="I214" i="19"/>
  <c r="I202" i="19"/>
  <c r="I154" i="19"/>
  <c r="H542" i="19"/>
  <c r="H1070" i="19"/>
  <c r="H1310" i="19"/>
  <c r="I118" i="19"/>
  <c r="I1238" i="19"/>
  <c r="H878" i="19"/>
  <c r="H1200" i="19"/>
  <c r="H1077" i="19"/>
  <c r="I1029" i="19"/>
  <c r="I374" i="19"/>
  <c r="H62" i="19"/>
  <c r="H398" i="19"/>
  <c r="H1224" i="19"/>
  <c r="H326" i="19"/>
  <c r="H734" i="19"/>
  <c r="I950" i="19"/>
  <c r="H254" i="19"/>
  <c r="I1118" i="19"/>
  <c r="H1140" i="19"/>
  <c r="H1183" i="19"/>
  <c r="I1351" i="19"/>
  <c r="H1315" i="19"/>
  <c r="I1303" i="19"/>
  <c r="H1267" i="19"/>
  <c r="I1255" i="19"/>
  <c r="H1219" i="19"/>
  <c r="I1207" i="19"/>
  <c r="H1171" i="19"/>
  <c r="H1159" i="19"/>
  <c r="H1123" i="19"/>
  <c r="I1111" i="19"/>
  <c r="H1075" i="19"/>
  <c r="I1063" i="19"/>
  <c r="H1027" i="19"/>
  <c r="H1015" i="19"/>
  <c r="H979" i="19"/>
  <c r="I967" i="19"/>
  <c r="H931" i="19"/>
  <c r="I919" i="19"/>
  <c r="H883" i="19"/>
  <c r="I871" i="19"/>
  <c r="H835" i="19"/>
  <c r="H823" i="19"/>
  <c r="H787" i="19"/>
  <c r="I775" i="19"/>
  <c r="H739" i="19"/>
  <c r="I727" i="19"/>
  <c r="H691" i="19"/>
  <c r="I679" i="19"/>
  <c r="H643" i="19"/>
  <c r="H631" i="19"/>
  <c r="H595" i="19"/>
  <c r="I583" i="19"/>
  <c r="H547" i="19"/>
  <c r="I535" i="19"/>
  <c r="H499" i="19"/>
  <c r="I487" i="19"/>
  <c r="H451" i="19"/>
  <c r="H439" i="19"/>
  <c r="I427" i="19"/>
  <c r="H403" i="19"/>
  <c r="I391" i="19"/>
  <c r="H355" i="19"/>
  <c r="I343" i="19"/>
  <c r="I295" i="19"/>
  <c r="H247" i="19"/>
  <c r="H199" i="19"/>
  <c r="H151" i="19"/>
  <c r="I103" i="19"/>
  <c r="H55" i="19"/>
  <c r="I7" i="19"/>
  <c r="I998" i="19"/>
  <c r="I902" i="19"/>
  <c r="H110" i="19"/>
  <c r="H590" i="19"/>
  <c r="H1350" i="19"/>
  <c r="H1338" i="19"/>
  <c r="I1302" i="19"/>
  <c r="I1290" i="19"/>
  <c r="I1254" i="19"/>
  <c r="I1242" i="19"/>
  <c r="H1206" i="19"/>
  <c r="I1194" i="19"/>
  <c r="I1146" i="19"/>
  <c r="H1110" i="19"/>
  <c r="I1098" i="19"/>
  <c r="I1062" i="19"/>
  <c r="I1050" i="19"/>
  <c r="I1014" i="19"/>
  <c r="I1002" i="19"/>
  <c r="H966" i="19"/>
  <c r="H954" i="19"/>
  <c r="H918" i="19"/>
  <c r="I906" i="19"/>
  <c r="I858" i="19"/>
  <c r="I810" i="19"/>
  <c r="I774" i="19"/>
  <c r="I762" i="19"/>
  <c r="I726" i="19"/>
  <c r="I714" i="19"/>
  <c r="I678" i="19"/>
  <c r="I666" i="19"/>
  <c r="I630" i="19"/>
  <c r="I618" i="19"/>
  <c r="I570" i="19"/>
  <c r="I534" i="19"/>
  <c r="I522" i="19"/>
  <c r="H486" i="19"/>
  <c r="I474" i="19"/>
  <c r="I438" i="19"/>
  <c r="I426" i="19"/>
  <c r="I390" i="19"/>
  <c r="I378" i="19"/>
  <c r="I342" i="19"/>
  <c r="I330" i="19"/>
  <c r="I294" i="19"/>
  <c r="I282" i="19"/>
  <c r="H246" i="19"/>
  <c r="I234" i="19"/>
  <c r="H186" i="19"/>
  <c r="I150" i="19"/>
  <c r="I138" i="19"/>
  <c r="I102" i="19"/>
  <c r="I90" i="19"/>
  <c r="I54" i="19"/>
  <c r="I42" i="19"/>
  <c r="H926" i="19"/>
  <c r="H782" i="19"/>
  <c r="H1166" i="19"/>
  <c r="H446" i="19"/>
  <c r="H1188" i="19"/>
  <c r="H1320" i="19"/>
  <c r="H1348" i="19"/>
  <c r="I1324" i="19"/>
  <c r="I1300" i="19"/>
  <c r="I1276" i="19"/>
  <c r="H1252" i="19"/>
  <c r="H1228" i="19"/>
  <c r="I1180" i="19"/>
  <c r="I1132" i="19"/>
  <c r="I1084" i="19"/>
  <c r="I1036" i="19"/>
  <c r="I988" i="19"/>
  <c r="I940" i="19"/>
  <c r="I892" i="19"/>
  <c r="I796" i="19"/>
  <c r="I748" i="19"/>
  <c r="I700" i="19"/>
  <c r="I652" i="19"/>
  <c r="I604" i="19"/>
  <c r="I556" i="19"/>
  <c r="I508" i="19"/>
  <c r="I460" i="19"/>
  <c r="I412" i="19"/>
  <c r="I364" i="19"/>
  <c r="I316" i="19"/>
  <c r="I268" i="19"/>
  <c r="I28" i="19"/>
  <c r="H614" i="19"/>
  <c r="I38" i="19"/>
  <c r="I1227" i="19"/>
  <c r="I983" i="19"/>
  <c r="O452" i="19"/>
  <c r="O1342" i="19"/>
  <c r="O1156" i="19"/>
  <c r="O1086" i="19"/>
  <c r="O900" i="19"/>
  <c r="O830" i="19"/>
  <c r="AA1084" i="19"/>
  <c r="AA886" i="19"/>
  <c r="AA604" i="19"/>
  <c r="AB1148" i="19"/>
  <c r="AB950" i="19"/>
  <c r="AB668" i="19"/>
  <c r="AB470" i="19"/>
  <c r="O1118" i="19"/>
  <c r="O932" i="19"/>
  <c r="O862" i="19"/>
  <c r="V1198" i="19"/>
  <c r="V1164" i="19"/>
  <c r="V942" i="19"/>
  <c r="V908" i="19"/>
  <c r="P516" i="19"/>
  <c r="P447" i="19"/>
  <c r="V588" i="19"/>
  <c r="P1221" i="19"/>
  <c r="P1151" i="19"/>
  <c r="P1117" i="19"/>
  <c r="P965" i="19"/>
  <c r="P895" i="19"/>
  <c r="P861" i="19"/>
  <c r="V686" i="19"/>
  <c r="AB1180" i="19"/>
  <c r="AB982" i="19"/>
  <c r="AB502" i="19"/>
  <c r="H295" i="19"/>
  <c r="H502" i="19"/>
  <c r="I1126" i="19"/>
  <c r="O1188" i="19"/>
  <c r="I87" i="19"/>
  <c r="I134" i="19"/>
  <c r="I455" i="19"/>
  <c r="I710" i="19"/>
  <c r="I918" i="19"/>
  <c r="H1127" i="19"/>
  <c r="H1174" i="19"/>
  <c r="H135" i="19"/>
  <c r="H342" i="19"/>
  <c r="H503" i="19"/>
  <c r="H550" i="19"/>
  <c r="H711" i="19"/>
  <c r="H758" i="19"/>
  <c r="H919" i="19"/>
  <c r="I247" i="19"/>
  <c r="P1150" i="19"/>
  <c r="P894" i="19"/>
  <c r="AB1212" i="19"/>
  <c r="AB1014" i="19"/>
  <c r="AB700" i="19"/>
  <c r="AB534" i="19"/>
  <c r="P1220" i="19"/>
  <c r="P964" i="19"/>
  <c r="H22" i="19"/>
  <c r="I182" i="19"/>
  <c r="H343" i="19"/>
  <c r="H551" i="19"/>
  <c r="H759" i="19"/>
  <c r="H806" i="19"/>
  <c r="I966" i="19"/>
  <c r="I1175" i="19"/>
  <c r="H1222" i="19"/>
  <c r="O446" i="19"/>
  <c r="P709" i="19"/>
  <c r="V1230" i="19"/>
  <c r="V1196" i="19"/>
  <c r="V974" i="19"/>
  <c r="V940" i="19"/>
  <c r="H183" i="19"/>
  <c r="H390" i="19"/>
  <c r="H598" i="19"/>
  <c r="H967" i="19"/>
  <c r="H1014" i="19"/>
  <c r="P548" i="19"/>
  <c r="P479" i="19"/>
  <c r="P1253" i="19"/>
  <c r="P1183" i="19"/>
  <c r="P1149" i="19"/>
  <c r="P997" i="19"/>
  <c r="P927" i="19"/>
  <c r="P893" i="19"/>
  <c r="V718" i="19"/>
  <c r="V684" i="19"/>
  <c r="AB1244" i="19"/>
  <c r="AB1046" i="19"/>
  <c r="AB732" i="19"/>
  <c r="AB566" i="19"/>
  <c r="H871" i="19"/>
  <c r="H23" i="19"/>
  <c r="H230" i="19"/>
  <c r="H807" i="19"/>
  <c r="H1223" i="19"/>
  <c r="H1270" i="19"/>
  <c r="P708" i="19"/>
  <c r="H258" i="19"/>
  <c r="H242" i="19"/>
  <c r="H226" i="19"/>
  <c r="I210" i="19"/>
  <c r="I194" i="19"/>
  <c r="H178" i="19"/>
  <c r="I162" i="19"/>
  <c r="I146" i="19"/>
  <c r="H130" i="19"/>
  <c r="I114" i="19"/>
  <c r="I98" i="19"/>
  <c r="I82" i="19"/>
  <c r="I66" i="19"/>
  <c r="I50" i="19"/>
  <c r="I34" i="19"/>
  <c r="H18" i="19"/>
  <c r="H1062" i="19"/>
  <c r="I599" i="19"/>
  <c r="I646" i="19"/>
  <c r="I1015" i="19"/>
  <c r="H1271" i="19"/>
  <c r="H1318" i="19"/>
  <c r="O478" i="19"/>
  <c r="O1252" i="19"/>
  <c r="O1182" i="19"/>
  <c r="O996" i="19"/>
  <c r="O926" i="19"/>
  <c r="P741" i="19"/>
  <c r="P707" i="19"/>
  <c r="V1262" i="19"/>
  <c r="V1228" i="19"/>
  <c r="V1006" i="19"/>
  <c r="V972" i="19"/>
  <c r="AA1276" i="19"/>
  <c r="AA1078" i="19"/>
  <c r="AA764" i="19"/>
  <c r="AA598" i="19"/>
  <c r="P510" i="19"/>
  <c r="P477" i="19"/>
  <c r="V622" i="19"/>
  <c r="P1285" i="19"/>
  <c r="P1251" i="19"/>
  <c r="P1215" i="19"/>
  <c r="P995" i="19"/>
  <c r="P959" i="19"/>
  <c r="P925" i="19"/>
  <c r="V750" i="19"/>
  <c r="V716" i="19"/>
  <c r="AB1308" i="19"/>
  <c r="AB1110" i="19"/>
  <c r="AB1077" i="19"/>
  <c r="AB796" i="19"/>
  <c r="AB763" i="19"/>
  <c r="AB630" i="19"/>
  <c r="AB597" i="19"/>
  <c r="V1346" i="19"/>
  <c r="V1314" i="19"/>
  <c r="V1282" i="19"/>
  <c r="V1250" i="19"/>
  <c r="V1218" i="19"/>
  <c r="V1186" i="19"/>
  <c r="V1154" i="19"/>
  <c r="V1090" i="19"/>
  <c r="V1058" i="19"/>
  <c r="U578" i="19"/>
  <c r="U546" i="19"/>
  <c r="U514" i="19"/>
  <c r="U482" i="19"/>
  <c r="I278" i="19"/>
  <c r="H1063" i="19"/>
  <c r="P1181" i="19"/>
  <c r="H71" i="19"/>
  <c r="H279" i="19"/>
  <c r="I647" i="19"/>
  <c r="H902" i="19"/>
  <c r="H1319" i="19"/>
  <c r="O580" i="19"/>
  <c r="O1029" i="19"/>
  <c r="P773" i="19"/>
  <c r="P740" i="19"/>
  <c r="V1261" i="19"/>
  <c r="V1227" i="19"/>
  <c r="V1005" i="19"/>
  <c r="V971" i="19"/>
  <c r="I615" i="19"/>
  <c r="H854" i="19"/>
  <c r="I439" i="19"/>
  <c r="I855" i="19"/>
  <c r="H695" i="19"/>
  <c r="H996" i="19"/>
  <c r="H1111" i="19"/>
  <c r="H1158" i="19"/>
  <c r="H1205" i="19"/>
  <c r="P613" i="19"/>
  <c r="P579" i="19"/>
  <c r="P543" i="19"/>
  <c r="P509" i="19"/>
  <c r="P476" i="19"/>
  <c r="V621" i="19"/>
  <c r="P1284" i="19"/>
  <c r="P1214" i="19"/>
  <c r="P1180" i="19"/>
  <c r="P1028" i="19"/>
  <c r="P958" i="19"/>
  <c r="P924" i="19"/>
  <c r="V749" i="19"/>
  <c r="V715" i="19"/>
  <c r="AB1340" i="19"/>
  <c r="AB1307" i="19"/>
  <c r="AB1142" i="19"/>
  <c r="AB1109" i="19"/>
  <c r="AB828" i="19"/>
  <c r="AB795" i="19"/>
  <c r="AB662" i="19"/>
  <c r="AB629" i="19"/>
  <c r="H391" i="19"/>
  <c r="H231" i="19"/>
  <c r="H119" i="19"/>
  <c r="H487" i="19"/>
  <c r="H742" i="19"/>
  <c r="H903" i="19"/>
  <c r="H950" i="19"/>
  <c r="P772" i="19"/>
  <c r="P739" i="19"/>
  <c r="P703" i="19"/>
  <c r="V1294" i="19"/>
  <c r="V1260" i="19"/>
  <c r="V1038" i="19"/>
  <c r="V1004" i="19"/>
  <c r="I663" i="19"/>
  <c r="I1079" i="19"/>
  <c r="P612" i="19"/>
  <c r="P542" i="19"/>
  <c r="V462" i="19"/>
  <c r="V654" i="19"/>
  <c r="V620" i="19"/>
  <c r="P1317" i="19"/>
  <c r="P1283" i="19"/>
  <c r="P1247" i="19"/>
  <c r="P1213" i="19"/>
  <c r="P1061" i="19"/>
  <c r="P1027" i="19"/>
  <c r="P991" i="19"/>
  <c r="P957" i="19"/>
  <c r="P805" i="19"/>
  <c r="V782" i="19"/>
  <c r="V748" i="19"/>
  <c r="AB1339" i="19"/>
  <c r="AB1174" i="19"/>
  <c r="AB1141" i="19"/>
  <c r="AB860" i="19"/>
  <c r="AB827" i="19"/>
  <c r="AB661" i="19"/>
  <c r="H438" i="19"/>
  <c r="H535" i="19"/>
  <c r="H743" i="19"/>
  <c r="H790" i="19"/>
  <c r="H951" i="19"/>
  <c r="I1159" i="19"/>
  <c r="P771" i="19"/>
  <c r="P702" i="19"/>
  <c r="V1293" i="19"/>
  <c r="V1259" i="19"/>
  <c r="V1037" i="19"/>
  <c r="V1003" i="19"/>
  <c r="I70" i="19"/>
  <c r="H167" i="19"/>
  <c r="H327" i="19"/>
  <c r="H374" i="19"/>
  <c r="H582" i="19"/>
  <c r="H998" i="19"/>
  <c r="H1207" i="19"/>
  <c r="P645" i="19"/>
  <c r="P611" i="19"/>
  <c r="P575" i="19"/>
  <c r="P541" i="19"/>
  <c r="V461" i="19"/>
  <c r="V653" i="19"/>
  <c r="V619" i="19"/>
  <c r="P1316" i="19"/>
  <c r="P1246" i="19"/>
  <c r="P1212" i="19"/>
  <c r="P1060" i="19"/>
  <c r="P990" i="19"/>
  <c r="P956" i="19"/>
  <c r="P804" i="19"/>
  <c r="V781" i="19"/>
  <c r="V747" i="19"/>
  <c r="AB1206" i="19"/>
  <c r="AB1173" i="19"/>
  <c r="AB892" i="19"/>
  <c r="AB859" i="19"/>
  <c r="AB694" i="19"/>
  <c r="H7" i="19"/>
  <c r="H375" i="19"/>
  <c r="H791" i="19"/>
  <c r="P735" i="19"/>
  <c r="P701" i="19"/>
  <c r="V1326" i="19"/>
  <c r="V1292" i="19"/>
  <c r="V1070" i="19"/>
  <c r="V1036" i="19"/>
  <c r="H1287" i="19"/>
  <c r="H1046" i="19"/>
  <c r="P644" i="19"/>
  <c r="P574" i="19"/>
  <c r="V494" i="19"/>
  <c r="V460" i="19"/>
  <c r="V652" i="19"/>
  <c r="P1349" i="19"/>
  <c r="P1279" i="19"/>
  <c r="P1093" i="19"/>
  <c r="P1059" i="19"/>
  <c r="P1023" i="19"/>
  <c r="P989" i="19"/>
  <c r="P837" i="19"/>
  <c r="P803" i="19"/>
  <c r="V814" i="19"/>
  <c r="V780" i="19"/>
  <c r="AB1238" i="19"/>
  <c r="AB924" i="19"/>
  <c r="AB726" i="19"/>
  <c r="AB693" i="19"/>
  <c r="AB444" i="19"/>
  <c r="H54" i="19"/>
  <c r="H422" i="19"/>
  <c r="H583" i="19"/>
  <c r="H630" i="19"/>
  <c r="H838" i="19"/>
  <c r="H999" i="19"/>
  <c r="H215" i="19"/>
  <c r="H262" i="19"/>
  <c r="H1255" i="19"/>
  <c r="H1302" i="19"/>
  <c r="P734" i="19"/>
  <c r="H678" i="19"/>
  <c r="P1278" i="19"/>
  <c r="AB476" i="19"/>
  <c r="I55" i="19"/>
  <c r="H102" i="19"/>
  <c r="H263" i="19"/>
  <c r="I423" i="19"/>
  <c r="H470" i="19"/>
  <c r="I631" i="19"/>
  <c r="I839" i="19"/>
  <c r="I886" i="19"/>
  <c r="I1047" i="19"/>
  <c r="I1094" i="19"/>
  <c r="H1303" i="19"/>
  <c r="I1350" i="19"/>
  <c r="O1348" i="19"/>
  <c r="O1092" i="19"/>
  <c r="O1022" i="19"/>
  <c r="O836" i="19"/>
  <c r="P767" i="19"/>
  <c r="P733" i="19"/>
  <c r="V1324" i="19"/>
  <c r="V1102" i="19"/>
  <c r="V1068" i="19"/>
  <c r="V846" i="19"/>
  <c r="AA1270" i="19"/>
  <c r="AA956" i="19"/>
  <c r="AA758" i="19"/>
  <c r="I1099" i="19"/>
  <c r="I699" i="19"/>
  <c r="H571" i="19"/>
  <c r="H443" i="19"/>
  <c r="I315" i="19"/>
  <c r="H310" i="19"/>
  <c r="H679" i="19"/>
  <c r="H887" i="19"/>
  <c r="H1095" i="19"/>
  <c r="H1142" i="19"/>
  <c r="H1351" i="19"/>
  <c r="P676" i="19"/>
  <c r="P606" i="19"/>
  <c r="V526" i="19"/>
  <c r="V492" i="19"/>
  <c r="P1311" i="19"/>
  <c r="P1277" i="19"/>
  <c r="P1125" i="19"/>
  <c r="P1055" i="19"/>
  <c r="P1021" i="19"/>
  <c r="P869" i="19"/>
  <c r="P835" i="19"/>
  <c r="V812" i="19"/>
  <c r="AB1302" i="19"/>
  <c r="AB988" i="19"/>
  <c r="AB790" i="19"/>
  <c r="AB508" i="19"/>
  <c r="H219" i="19"/>
  <c r="H934" i="19"/>
  <c r="P799" i="19"/>
  <c r="P766" i="19"/>
  <c r="H103" i="19"/>
  <c r="H726" i="19"/>
  <c r="H1143" i="19"/>
  <c r="H1190" i="19"/>
  <c r="P639" i="19"/>
  <c r="P1310" i="19"/>
  <c r="P1124" i="19"/>
  <c r="P1054" i="19"/>
  <c r="P868" i="19"/>
  <c r="V811" i="19"/>
  <c r="AB1334" i="19"/>
  <c r="AB1020" i="19"/>
  <c r="AB987" i="19"/>
  <c r="AB822" i="19"/>
  <c r="AB789" i="19"/>
  <c r="AB540" i="19"/>
  <c r="AB507" i="19"/>
  <c r="H519" i="19"/>
  <c r="H566" i="19"/>
  <c r="H727" i="19"/>
  <c r="H774" i="19"/>
  <c r="H935" i="19"/>
  <c r="P798" i="19"/>
  <c r="P765" i="19"/>
  <c r="V1134" i="19"/>
  <c r="V1100" i="19"/>
  <c r="V878" i="19"/>
  <c r="V844" i="19"/>
  <c r="P453" i="19"/>
  <c r="V558" i="19"/>
  <c r="V524" i="19"/>
  <c r="P1343" i="19"/>
  <c r="P1309" i="19"/>
  <c r="P1157" i="19"/>
  <c r="P1087" i="19"/>
  <c r="P1053" i="19"/>
  <c r="P901" i="19"/>
  <c r="P867" i="19"/>
  <c r="P831" i="19"/>
  <c r="AB1333" i="19"/>
  <c r="AB1052" i="19"/>
  <c r="AB1019" i="19"/>
  <c r="AB854" i="19"/>
  <c r="AB821" i="19"/>
  <c r="AB572" i="19"/>
  <c r="AB539" i="19"/>
  <c r="H471" i="19"/>
  <c r="I311" i="19"/>
  <c r="I151" i="19"/>
  <c r="I358" i="19"/>
  <c r="P638" i="19"/>
  <c r="H38" i="19"/>
  <c r="H198" i="19"/>
  <c r="H359" i="19"/>
  <c r="H567" i="19"/>
  <c r="H775" i="19"/>
  <c r="H822" i="19"/>
  <c r="I1191" i="19"/>
  <c r="H1238" i="19"/>
  <c r="H1285" i="19"/>
  <c r="H1332" i="19"/>
  <c r="O1123" i="19"/>
  <c r="P797" i="19"/>
  <c r="P764" i="19"/>
  <c r="V1133" i="19"/>
  <c r="V1099" i="19"/>
  <c r="V877" i="19"/>
  <c r="V843" i="19"/>
  <c r="H150" i="19"/>
  <c r="H518" i="19"/>
  <c r="AA1346" i="19"/>
  <c r="AA1314" i="19"/>
  <c r="AA1282" i="19"/>
  <c r="AA1250" i="19"/>
  <c r="AA1218" i="19"/>
  <c r="AA1186" i="19"/>
  <c r="AA1154" i="19"/>
  <c r="AA1122" i="19"/>
  <c r="AA1090" i="19"/>
  <c r="AA1058" i="19"/>
  <c r="AA1026" i="19"/>
  <c r="AA994" i="19"/>
  <c r="AA962" i="19"/>
  <c r="AA930" i="19"/>
  <c r="AA898" i="19"/>
  <c r="AA866" i="19"/>
  <c r="AA834" i="19"/>
  <c r="AA802" i="19"/>
  <c r="AA770" i="19"/>
  <c r="AA738" i="19"/>
  <c r="AA706" i="19"/>
  <c r="AA674" i="19"/>
  <c r="AA642" i="19"/>
  <c r="AA610" i="19"/>
  <c r="AA578" i="19"/>
  <c r="AA546" i="19"/>
  <c r="AA514" i="19"/>
  <c r="AA482" i="19"/>
  <c r="AA450" i="19"/>
  <c r="AB674" i="19"/>
  <c r="AB642" i="19"/>
  <c r="AB610" i="19"/>
  <c r="AB578" i="19"/>
  <c r="AB546" i="19"/>
  <c r="AB514" i="19"/>
  <c r="AB482" i="19"/>
  <c r="AB450" i="19"/>
  <c r="AB1346" i="19"/>
  <c r="AB1314" i="19"/>
  <c r="AB1282" i="19"/>
  <c r="AB1250" i="19"/>
  <c r="AB1218" i="19"/>
  <c r="AB1186" i="19"/>
  <c r="AB1154" i="19"/>
  <c r="AB1122" i="19"/>
  <c r="AB1090" i="19"/>
  <c r="AB1058" i="19"/>
  <c r="AB1026" i="19"/>
  <c r="AB994" i="19"/>
  <c r="AB962" i="19"/>
  <c r="AB930" i="19"/>
  <c r="AB898" i="19"/>
  <c r="AB866" i="19"/>
  <c r="AB834" i="19"/>
  <c r="AB802" i="19"/>
  <c r="AB770" i="19"/>
  <c r="AB738" i="19"/>
  <c r="AB706" i="19"/>
  <c r="U801" i="19"/>
  <c r="V865" i="19"/>
  <c r="V897" i="19"/>
  <c r="V929" i="19"/>
  <c r="V961" i="19"/>
  <c r="V578" i="19"/>
  <c r="V546" i="19"/>
  <c r="V514" i="19"/>
  <c r="V482" i="19"/>
  <c r="V609" i="19"/>
  <c r="V993" i="19"/>
  <c r="V577" i="19"/>
  <c r="V545" i="19"/>
  <c r="V513" i="19"/>
  <c r="V481" i="19"/>
  <c r="V641" i="19"/>
  <c r="V1025" i="19"/>
  <c r="V673" i="19"/>
  <c r="V1057" i="19"/>
  <c r="V1089" i="19"/>
  <c r="V1121" i="19"/>
  <c r="V1153" i="19"/>
  <c r="V1185" i="19"/>
  <c r="V1217" i="19"/>
  <c r="V1249" i="19"/>
  <c r="V1281" i="19"/>
  <c r="V1313" i="19"/>
  <c r="V1345" i="19"/>
  <c r="V705" i="19"/>
  <c r="V737" i="19"/>
  <c r="V769" i="19"/>
  <c r="U1346" i="19"/>
  <c r="U1314" i="19"/>
  <c r="U1282" i="19"/>
  <c r="U1250" i="19"/>
  <c r="U1218" i="19"/>
  <c r="U1186" i="19"/>
  <c r="U1154" i="19"/>
  <c r="U1122" i="19"/>
  <c r="U1090" i="19"/>
  <c r="U1058" i="19"/>
  <c r="U1026" i="19"/>
  <c r="V994" i="19"/>
  <c r="U962" i="19"/>
  <c r="U930" i="19"/>
  <c r="U898" i="19"/>
  <c r="V866" i="19"/>
  <c r="V834" i="19"/>
  <c r="V802" i="19"/>
  <c r="V770" i="19"/>
  <c r="U738" i="19"/>
  <c r="V706" i="19"/>
  <c r="V674" i="19"/>
  <c r="V642" i="19"/>
  <c r="V610" i="19"/>
  <c r="U994" i="19"/>
  <c r="U866" i="19"/>
  <c r="U834" i="19"/>
  <c r="U802" i="19"/>
  <c r="U770" i="19"/>
  <c r="U706" i="19"/>
  <c r="U674" i="19"/>
  <c r="U642" i="19"/>
  <c r="U610" i="19"/>
  <c r="V1122" i="19"/>
  <c r="V1026" i="19"/>
  <c r="V962" i="19"/>
  <c r="V930" i="19"/>
  <c r="V898" i="19"/>
  <c r="V738" i="19"/>
  <c r="O449" i="19"/>
  <c r="O737" i="19"/>
  <c r="P513" i="19"/>
  <c r="P833" i="19"/>
  <c r="P545" i="19"/>
  <c r="P865" i="19"/>
  <c r="P577" i="19"/>
  <c r="P897" i="19"/>
  <c r="P929" i="19"/>
  <c r="P609" i="19"/>
  <c r="P961" i="19"/>
  <c r="P641" i="19"/>
  <c r="P1025" i="19"/>
  <c r="O993" i="19"/>
  <c r="P673" i="19"/>
  <c r="P1057" i="19"/>
  <c r="P1089" i="19"/>
  <c r="P1121" i="19"/>
  <c r="P1153" i="19"/>
  <c r="P1185" i="19"/>
  <c r="P1217" i="19"/>
  <c r="P1249" i="19"/>
  <c r="P1281" i="19"/>
  <c r="P1313" i="19"/>
  <c r="P1345" i="19"/>
  <c r="O1346" i="19"/>
  <c r="O1314" i="19"/>
  <c r="O1282" i="19"/>
  <c r="O1250" i="19"/>
  <c r="O1218" i="19"/>
  <c r="O1186" i="19"/>
  <c r="O1154" i="19"/>
  <c r="O1122" i="19"/>
  <c r="O1090" i="19"/>
  <c r="O1058" i="19"/>
  <c r="O1026" i="19"/>
  <c r="O994" i="19"/>
  <c r="O962" i="19"/>
  <c r="P930" i="19"/>
  <c r="O898" i="19"/>
  <c r="P866" i="19"/>
  <c r="O834" i="19"/>
  <c r="P802" i="19"/>
  <c r="O770" i="19"/>
  <c r="P738" i="19"/>
  <c r="O706" i="19"/>
  <c r="P674" i="19"/>
  <c r="P642" i="19"/>
  <c r="P610" i="19"/>
  <c r="P578" i="19"/>
  <c r="P546" i="19"/>
  <c r="P514" i="19"/>
  <c r="P482" i="19"/>
  <c r="P450" i="19"/>
  <c r="P705" i="19"/>
  <c r="P706" i="19"/>
  <c r="O930" i="19"/>
  <c r="O866" i="19"/>
  <c r="O802" i="19"/>
  <c r="O738" i="19"/>
  <c r="O674" i="19"/>
  <c r="O642" i="19"/>
  <c r="O610" i="19"/>
  <c r="O578" i="19"/>
  <c r="O546" i="19"/>
  <c r="O514" i="19"/>
  <c r="O482" i="19"/>
  <c r="O450" i="19"/>
  <c r="I844" i="19"/>
  <c r="H844" i="19"/>
  <c r="H588" i="19"/>
  <c r="I1228" i="19"/>
  <c r="I204" i="19"/>
  <c r="I1100" i="19"/>
  <c r="H827" i="19"/>
  <c r="H332" i="19"/>
  <c r="I332" i="19"/>
  <c r="H460" i="19"/>
  <c r="I76" i="19"/>
  <c r="H716" i="19"/>
  <c r="I972" i="19"/>
  <c r="H699" i="19"/>
  <c r="H1339" i="19"/>
  <c r="I1323" i="19"/>
  <c r="I1307" i="19"/>
  <c r="I1291" i="19"/>
  <c r="I1275" i="19"/>
  <c r="I1259" i="19"/>
  <c r="I1243" i="19"/>
  <c r="H1227" i="19"/>
  <c r="H1211" i="19"/>
  <c r="I1195" i="19"/>
  <c r="I1179" i="19"/>
  <c r="I1163" i="19"/>
  <c r="I1147" i="19"/>
  <c r="I1131" i="19"/>
  <c r="H1099" i="19"/>
  <c r="I1067" i="19"/>
  <c r="I1051" i="19"/>
  <c r="I1035" i="19"/>
  <c r="I1019" i="19"/>
  <c r="I1003" i="19"/>
  <c r="I987" i="19"/>
  <c r="H971" i="19"/>
  <c r="H955" i="19"/>
  <c r="I939" i="19"/>
  <c r="I923" i="19"/>
  <c r="I907" i="19"/>
  <c r="I891" i="19"/>
  <c r="I875" i="19"/>
  <c r="I859" i="19"/>
  <c r="H843" i="19"/>
  <c r="I811" i="19"/>
  <c r="I795" i="19"/>
  <c r="I779" i="19"/>
  <c r="I763" i="19"/>
  <c r="I747" i="19"/>
  <c r="I731" i="19"/>
  <c r="H715" i="19"/>
  <c r="I683" i="19"/>
  <c r="I667" i="19"/>
  <c r="I651" i="19"/>
  <c r="I635" i="19"/>
  <c r="I619" i="19"/>
  <c r="H587" i="19"/>
  <c r="I571" i="19"/>
  <c r="I555" i="19"/>
  <c r="I539" i="19"/>
  <c r="I523" i="19"/>
  <c r="I507" i="19"/>
  <c r="I491" i="19"/>
  <c r="I475" i="19"/>
  <c r="H459" i="19"/>
  <c r="I443" i="19"/>
  <c r="H411" i="19"/>
  <c r="I395" i="19"/>
  <c r="I379" i="19"/>
  <c r="I363" i="19"/>
  <c r="I347" i="19"/>
  <c r="I331" i="19"/>
  <c r="H315" i="19"/>
  <c r="I299" i="19"/>
  <c r="H283" i="19"/>
  <c r="I267" i="19"/>
  <c r="I251" i="19"/>
  <c r="I235" i="19"/>
  <c r="I203" i="19"/>
  <c r="H187" i="19"/>
  <c r="I171" i="19"/>
  <c r="I155" i="19"/>
  <c r="I139" i="19"/>
  <c r="I123" i="19"/>
  <c r="I107" i="19"/>
  <c r="H91" i="19"/>
  <c r="I75" i="19"/>
  <c r="H59" i="19"/>
  <c r="I43" i="19"/>
  <c r="I27" i="19"/>
  <c r="I11" i="19"/>
  <c r="I1082" i="19"/>
  <c r="H1335" i="19"/>
  <c r="I459" i="19"/>
  <c r="I587" i="19"/>
  <c r="I715" i="19"/>
  <c r="I843" i="19"/>
  <c r="AI6" i="19"/>
  <c r="AS4" i="6" s="1"/>
  <c r="H316" i="19"/>
  <c r="I60" i="19"/>
  <c r="I188" i="19"/>
  <c r="H426" i="19"/>
  <c r="H444" i="19"/>
  <c r="H554" i="19"/>
  <c r="H572" i="19"/>
  <c r="H682" i="19"/>
  <c r="H700" i="19"/>
  <c r="H810" i="19"/>
  <c r="H828" i="19"/>
  <c r="I955" i="19"/>
  <c r="I1083" i="19"/>
  <c r="I1211" i="19"/>
  <c r="I1339" i="19"/>
  <c r="H43" i="19"/>
  <c r="H171" i="19"/>
  <c r="H299" i="19"/>
  <c r="H938" i="19"/>
  <c r="H956" i="19"/>
  <c r="H1066" i="19"/>
  <c r="H1084" i="19"/>
  <c r="H1194" i="19"/>
  <c r="H1212" i="19"/>
  <c r="H1322" i="19"/>
  <c r="H1340" i="19"/>
  <c r="H427" i="19"/>
  <c r="H555" i="19"/>
  <c r="H683" i="19"/>
  <c r="H811" i="19"/>
  <c r="H26" i="19"/>
  <c r="H154" i="19"/>
  <c r="H172" i="19"/>
  <c r="H282" i="19"/>
  <c r="H300" i="19"/>
  <c r="H939" i="19"/>
  <c r="H1067" i="19"/>
  <c r="H1195" i="19"/>
  <c r="H1323" i="19"/>
  <c r="H410" i="19"/>
  <c r="H428" i="19"/>
  <c r="H538" i="19"/>
  <c r="H556" i="19"/>
  <c r="H666" i="19"/>
  <c r="H684" i="19"/>
  <c r="H794" i="19"/>
  <c r="H812" i="19"/>
  <c r="H922" i="19"/>
  <c r="H940" i="19"/>
  <c r="H1050" i="19"/>
  <c r="H1068" i="19"/>
  <c r="H1178" i="19"/>
  <c r="H1196" i="19"/>
  <c r="H1306" i="19"/>
  <c r="H1324" i="19"/>
  <c r="H539" i="19"/>
  <c r="H667" i="19"/>
  <c r="H795" i="19"/>
  <c r="H44" i="19"/>
  <c r="H10" i="19"/>
  <c r="H28" i="19"/>
  <c r="H138" i="19"/>
  <c r="H156" i="19"/>
  <c r="H266" i="19"/>
  <c r="H284" i="19"/>
  <c r="I411" i="19"/>
  <c r="H923" i="19"/>
  <c r="H1051" i="19"/>
  <c r="H1179" i="19"/>
  <c r="H1307" i="19"/>
  <c r="H394" i="19"/>
  <c r="H412" i="19"/>
  <c r="H522" i="19"/>
  <c r="H540" i="19"/>
  <c r="H650" i="19"/>
  <c r="H668" i="19"/>
  <c r="H778" i="19"/>
  <c r="H796" i="19"/>
  <c r="H11" i="19"/>
  <c r="H139" i="19"/>
  <c r="H267" i="19"/>
  <c r="H906" i="19"/>
  <c r="H924" i="19"/>
  <c r="H1034" i="19"/>
  <c r="H1052" i="19"/>
  <c r="H1162" i="19"/>
  <c r="H1180" i="19"/>
  <c r="H1290" i="19"/>
  <c r="H1308" i="19"/>
  <c r="H155" i="19"/>
  <c r="I283" i="19"/>
  <c r="H395" i="19"/>
  <c r="H523" i="19"/>
  <c r="H651" i="19"/>
  <c r="H779" i="19"/>
  <c r="H12" i="19"/>
  <c r="H122" i="19"/>
  <c r="H140" i="19"/>
  <c r="H250" i="19"/>
  <c r="H268" i="19"/>
  <c r="H378" i="19"/>
  <c r="H907" i="19"/>
  <c r="H1035" i="19"/>
  <c r="H1163" i="19"/>
  <c r="H1291" i="19"/>
  <c r="H27" i="19"/>
  <c r="H396" i="19"/>
  <c r="H506" i="19"/>
  <c r="H524" i="19"/>
  <c r="H634" i="19"/>
  <c r="H652" i="19"/>
  <c r="H762" i="19"/>
  <c r="H780" i="19"/>
  <c r="H890" i="19"/>
  <c r="H123" i="19"/>
  <c r="H251" i="19"/>
  <c r="H379" i="19"/>
  <c r="H908" i="19"/>
  <c r="H1018" i="19"/>
  <c r="H1036" i="19"/>
  <c r="H1146" i="19"/>
  <c r="H1164" i="19"/>
  <c r="H1274" i="19"/>
  <c r="H1292" i="19"/>
  <c r="H507" i="19"/>
  <c r="H635" i="19"/>
  <c r="H763" i="19"/>
  <c r="H891" i="19"/>
  <c r="H307" i="19"/>
  <c r="H291" i="19"/>
  <c r="H275" i="19"/>
  <c r="H259" i="19"/>
  <c r="H243" i="19"/>
  <c r="H227" i="19"/>
  <c r="I211" i="19"/>
  <c r="I195" i="19"/>
  <c r="I179" i="19"/>
  <c r="I163" i="19"/>
  <c r="I147" i="19"/>
  <c r="I131" i="19"/>
  <c r="I115" i="19"/>
  <c r="I99" i="19"/>
  <c r="I83" i="19"/>
  <c r="I67" i="19"/>
  <c r="I51" i="19"/>
  <c r="I35" i="19"/>
  <c r="I19" i="19"/>
  <c r="H106" i="19"/>
  <c r="H124" i="19"/>
  <c r="H234" i="19"/>
  <c r="H252" i="19"/>
  <c r="H362" i="19"/>
  <c r="H380" i="19"/>
  <c r="H1019" i="19"/>
  <c r="H1147" i="19"/>
  <c r="H1275" i="19"/>
  <c r="H490" i="19"/>
  <c r="H508" i="19"/>
  <c r="H618" i="19"/>
  <c r="H636" i="19"/>
  <c r="H746" i="19"/>
  <c r="H764" i="19"/>
  <c r="H874" i="19"/>
  <c r="H892" i="19"/>
  <c r="H107" i="19"/>
  <c r="H235" i="19"/>
  <c r="H363" i="19"/>
  <c r="H1002" i="19"/>
  <c r="H1020" i="19"/>
  <c r="H1130" i="19"/>
  <c r="H1148" i="19"/>
  <c r="H1258" i="19"/>
  <c r="H1276" i="19"/>
  <c r="H491" i="19"/>
  <c r="H619" i="19"/>
  <c r="H747" i="19"/>
  <c r="H875" i="19"/>
  <c r="H90" i="19"/>
  <c r="H218" i="19"/>
  <c r="H236" i="19"/>
  <c r="H346" i="19"/>
  <c r="H364" i="19"/>
  <c r="H1003" i="19"/>
  <c r="H1131" i="19"/>
  <c r="H1259" i="19"/>
  <c r="H474" i="19"/>
  <c r="H492" i="19"/>
  <c r="H602" i="19"/>
  <c r="H620" i="19"/>
  <c r="H730" i="19"/>
  <c r="H748" i="19"/>
  <c r="H858" i="19"/>
  <c r="H876" i="19"/>
  <c r="H347" i="19"/>
  <c r="H986" i="19"/>
  <c r="H1004" i="19"/>
  <c r="H1114" i="19"/>
  <c r="H1132" i="19"/>
  <c r="H1242" i="19"/>
  <c r="H1260" i="19"/>
  <c r="H108" i="19"/>
  <c r="I91" i="19"/>
  <c r="I219" i="19"/>
  <c r="H475" i="19"/>
  <c r="H603" i="19"/>
  <c r="H731" i="19"/>
  <c r="H859" i="19"/>
  <c r="H74" i="19"/>
  <c r="H92" i="19"/>
  <c r="H202" i="19"/>
  <c r="H220" i="19"/>
  <c r="H330" i="19"/>
  <c r="H348" i="19"/>
  <c r="H987" i="19"/>
  <c r="H1115" i="19"/>
  <c r="H1243" i="19"/>
  <c r="H458" i="19"/>
  <c r="H476" i="19"/>
  <c r="H586" i="19"/>
  <c r="H604" i="19"/>
  <c r="H714" i="19"/>
  <c r="H732" i="19"/>
  <c r="H842" i="19"/>
  <c r="H860" i="19"/>
  <c r="H3" i="19"/>
  <c r="H75" i="19"/>
  <c r="H203" i="19"/>
  <c r="H331" i="19"/>
  <c r="H970" i="19"/>
  <c r="H988" i="19"/>
  <c r="H1098" i="19"/>
  <c r="H1116" i="19"/>
  <c r="H1226" i="19"/>
  <c r="H1244" i="19"/>
  <c r="AI4" i="19"/>
  <c r="AQ4" i="6" s="1"/>
  <c r="AI5" i="19"/>
  <c r="AR4" i="6" s="1"/>
  <c r="AI3" i="19"/>
  <c r="AP4" i="6" s="1"/>
  <c r="I1330" i="19"/>
  <c r="H1330" i="19"/>
  <c r="I1234" i="19"/>
  <c r="H1234" i="19"/>
  <c r="I1170" i="19"/>
  <c r="H1170" i="19"/>
  <c r="I1074" i="19"/>
  <c r="H1074" i="19"/>
  <c r="I978" i="19"/>
  <c r="H978" i="19"/>
  <c r="I898" i="19"/>
  <c r="H898" i="19"/>
  <c r="I802" i="19"/>
  <c r="H802" i="19"/>
  <c r="I738" i="19"/>
  <c r="H738" i="19"/>
  <c r="I690" i="19"/>
  <c r="H690" i="19"/>
  <c r="I610" i="19"/>
  <c r="H610" i="19"/>
  <c r="I530" i="19"/>
  <c r="H530" i="19"/>
  <c r="I498" i="19"/>
  <c r="H498" i="19"/>
  <c r="I434" i="19"/>
  <c r="H434" i="19"/>
  <c r="I563" i="19"/>
  <c r="I1075" i="19"/>
  <c r="I547" i="19"/>
  <c r="I1059" i="19"/>
  <c r="I371" i="19"/>
  <c r="I883" i="19"/>
  <c r="I707" i="19"/>
  <c r="I1219" i="19"/>
  <c r="I531" i="19"/>
  <c r="I1043" i="19"/>
  <c r="I355" i="19"/>
  <c r="I867" i="19"/>
  <c r="I691" i="19"/>
  <c r="I1203" i="19"/>
  <c r="I515" i="19"/>
  <c r="I1027" i="19"/>
  <c r="I339" i="19"/>
  <c r="I851" i="19"/>
  <c r="I675" i="19"/>
  <c r="I499" i="19"/>
  <c r="I1011" i="19"/>
  <c r="I290" i="19"/>
  <c r="H290" i="19"/>
  <c r="I323" i="19"/>
  <c r="I835" i="19"/>
  <c r="I1347" i="19"/>
  <c r="I723" i="19"/>
  <c r="I1250" i="19"/>
  <c r="H1250" i="19"/>
  <c r="I1042" i="19"/>
  <c r="H1042" i="19"/>
  <c r="I818" i="19"/>
  <c r="H818" i="19"/>
  <c r="I562" i="19"/>
  <c r="H562" i="19"/>
  <c r="I659" i="19"/>
  <c r="I1171" i="19"/>
  <c r="I1298" i="19"/>
  <c r="H1298" i="19"/>
  <c r="I1090" i="19"/>
  <c r="H1090" i="19"/>
  <c r="I882" i="19"/>
  <c r="H882" i="19"/>
  <c r="I642" i="19"/>
  <c r="H642" i="19"/>
  <c r="I483" i="19"/>
  <c r="I995" i="19"/>
  <c r="I1186" i="19"/>
  <c r="H1186" i="19"/>
  <c r="I1026" i="19"/>
  <c r="H1026" i="19"/>
  <c r="I834" i="19"/>
  <c r="H834" i="19"/>
  <c r="I626" i="19"/>
  <c r="H626" i="19"/>
  <c r="I307" i="19"/>
  <c r="I819" i="19"/>
  <c r="I1331" i="19"/>
  <c r="I1235" i="19"/>
  <c r="I1266" i="19"/>
  <c r="H1266" i="19"/>
  <c r="I1106" i="19"/>
  <c r="H1106" i="19"/>
  <c r="I930" i="19"/>
  <c r="H930" i="19"/>
  <c r="I786" i="19"/>
  <c r="H786" i="19"/>
  <c r="I578" i="19"/>
  <c r="H578" i="19"/>
  <c r="I1187" i="19"/>
  <c r="I643" i="19"/>
  <c r="I1155" i="19"/>
  <c r="I1218" i="19"/>
  <c r="H1218" i="19"/>
  <c r="I1058" i="19"/>
  <c r="H1058" i="19"/>
  <c r="I914" i="19"/>
  <c r="H914" i="19"/>
  <c r="I770" i="19"/>
  <c r="H770" i="19"/>
  <c r="I658" i="19"/>
  <c r="H658" i="19"/>
  <c r="I514" i="19"/>
  <c r="H514" i="19"/>
  <c r="I274" i="19"/>
  <c r="H274" i="19"/>
  <c r="I467" i="19"/>
  <c r="I979" i="19"/>
  <c r="I1346" i="19"/>
  <c r="H1346" i="19"/>
  <c r="I1154" i="19"/>
  <c r="H1154" i="19"/>
  <c r="I946" i="19"/>
  <c r="H946" i="19"/>
  <c r="I706" i="19"/>
  <c r="H706" i="19"/>
  <c r="I291" i="19"/>
  <c r="I803" i="19"/>
  <c r="I1315" i="19"/>
  <c r="I1202" i="19"/>
  <c r="H1202" i="19"/>
  <c r="I962" i="19"/>
  <c r="H962" i="19"/>
  <c r="I674" i="19"/>
  <c r="H674" i="19"/>
  <c r="I627" i="19"/>
  <c r="I1139" i="19"/>
  <c r="I466" i="19"/>
  <c r="H466" i="19"/>
  <c r="I451" i="19"/>
  <c r="I963" i="19"/>
  <c r="I402" i="19"/>
  <c r="H402" i="19"/>
  <c r="I275" i="19"/>
  <c r="I787" i="19"/>
  <c r="I1299" i="19"/>
  <c r="I370" i="19"/>
  <c r="H370" i="19"/>
  <c r="I611" i="19"/>
  <c r="I1123" i="19"/>
  <c r="I482" i="19"/>
  <c r="H482" i="19"/>
  <c r="I258" i="19"/>
  <c r="I435" i="19"/>
  <c r="I947" i="19"/>
  <c r="I354" i="19"/>
  <c r="H354" i="19"/>
  <c r="I259" i="19"/>
  <c r="I771" i="19"/>
  <c r="I1283" i="19"/>
  <c r="I338" i="19"/>
  <c r="H338" i="19"/>
  <c r="I242" i="19"/>
  <c r="I595" i="19"/>
  <c r="I1107" i="19"/>
  <c r="I386" i="19"/>
  <c r="H386" i="19"/>
  <c r="I419" i="19"/>
  <c r="I931" i="19"/>
  <c r="I418" i="19"/>
  <c r="H418" i="19"/>
  <c r="H66" i="19"/>
  <c r="H146" i="19"/>
  <c r="H194" i="19"/>
  <c r="I755" i="19"/>
  <c r="I1267" i="19"/>
  <c r="I450" i="19"/>
  <c r="H450" i="19"/>
  <c r="H82" i="19"/>
  <c r="I227" i="19"/>
  <c r="I579" i="19"/>
  <c r="I1091" i="19"/>
  <c r="I1314" i="19"/>
  <c r="H1314" i="19"/>
  <c r="I1138" i="19"/>
  <c r="H1138" i="19"/>
  <c r="I1010" i="19"/>
  <c r="H1010" i="19"/>
  <c r="I850" i="19"/>
  <c r="H850" i="19"/>
  <c r="I722" i="19"/>
  <c r="H722" i="19"/>
  <c r="I546" i="19"/>
  <c r="H546" i="19"/>
  <c r="I322" i="19"/>
  <c r="H322" i="19"/>
  <c r="I243" i="19"/>
  <c r="H34" i="19"/>
  <c r="H114" i="19"/>
  <c r="H162" i="19"/>
  <c r="H210" i="19"/>
  <c r="I18" i="19"/>
  <c r="I130" i="19"/>
  <c r="I178" i="19"/>
  <c r="H19" i="19"/>
  <c r="H35" i="19"/>
  <c r="H51" i="19"/>
  <c r="H67" i="19"/>
  <c r="H83" i="19"/>
  <c r="H99" i="19"/>
  <c r="H115" i="19"/>
  <c r="H131" i="19"/>
  <c r="H147" i="19"/>
  <c r="H163" i="19"/>
  <c r="H179" i="19"/>
  <c r="H195" i="19"/>
  <c r="H211" i="19"/>
  <c r="I403" i="19"/>
  <c r="I915" i="19"/>
  <c r="I1282" i="19"/>
  <c r="H1282" i="19"/>
  <c r="I1122" i="19"/>
  <c r="H1122" i="19"/>
  <c r="I994" i="19"/>
  <c r="H994" i="19"/>
  <c r="I866" i="19"/>
  <c r="H866" i="19"/>
  <c r="I754" i="19"/>
  <c r="H754" i="19"/>
  <c r="I594" i="19"/>
  <c r="H594" i="19"/>
  <c r="I306" i="19"/>
  <c r="H306" i="19"/>
  <c r="H50" i="19"/>
  <c r="H98" i="19"/>
  <c r="I226" i="19"/>
  <c r="I739" i="19"/>
  <c r="I1251" i="19"/>
  <c r="Z6" i="29"/>
  <c r="Y5" i="29"/>
  <c r="AC5" i="29" s="1"/>
  <c r="Y3" i="29"/>
  <c r="AC3" i="29" s="1"/>
  <c r="Y2" i="29"/>
  <c r="AC2" i="29" s="1"/>
  <c r="Y6" i="29"/>
  <c r="AC6" i="29" s="1"/>
  <c r="Z3" i="29"/>
  <c r="Z7" i="29"/>
  <c r="Y7" i="29"/>
  <c r="AC7" i="29" s="1"/>
  <c r="Z4" i="29"/>
  <c r="Y4" i="29"/>
  <c r="AC4" i="29" s="1"/>
  <c r="Z5" i="29"/>
  <c r="Z2" i="29"/>
  <c r="AB425" i="19"/>
  <c r="AA425" i="19"/>
  <c r="AB424" i="19"/>
  <c r="AA424" i="19"/>
  <c r="AB423" i="19"/>
  <c r="AA423" i="19"/>
  <c r="AB422" i="19"/>
  <c r="AA422" i="19"/>
  <c r="AB421" i="19"/>
  <c r="AA421" i="19"/>
  <c r="AB420" i="19"/>
  <c r="AA420" i="19"/>
  <c r="AB419" i="19"/>
  <c r="AA419" i="19"/>
  <c r="AB418" i="19"/>
  <c r="AA418" i="19"/>
  <c r="AB417" i="19"/>
  <c r="AA417" i="19"/>
  <c r="AB416" i="19"/>
  <c r="AA416" i="19"/>
  <c r="AB415" i="19"/>
  <c r="AA415" i="19"/>
  <c r="AB414" i="19"/>
  <c r="AA414" i="19"/>
  <c r="AB413" i="19"/>
  <c r="AA413" i="19"/>
  <c r="AB412" i="19"/>
  <c r="AA412" i="19"/>
  <c r="AB411" i="19"/>
  <c r="AA411" i="19"/>
  <c r="AB410" i="19"/>
  <c r="AA410" i="19"/>
  <c r="AB409" i="19"/>
  <c r="AA409" i="19"/>
  <c r="AB408" i="19"/>
  <c r="AA408" i="19"/>
  <c r="AB407" i="19"/>
  <c r="AA407" i="19"/>
  <c r="AB406" i="19"/>
  <c r="AA406" i="19"/>
  <c r="AB405" i="19"/>
  <c r="AA405" i="19"/>
  <c r="AB404" i="19"/>
  <c r="AA404" i="19"/>
  <c r="AB403" i="19"/>
  <c r="AA403" i="19"/>
  <c r="AB402" i="19"/>
  <c r="AA402" i="19"/>
  <c r="AB401" i="19"/>
  <c r="AA401" i="19"/>
  <c r="AB400" i="19"/>
  <c r="AA400" i="19"/>
  <c r="AB399" i="19"/>
  <c r="AA399" i="19"/>
  <c r="AB398" i="19"/>
  <c r="AA398" i="19"/>
  <c r="AB397" i="19"/>
  <c r="AA397" i="19"/>
  <c r="AB396" i="19"/>
  <c r="AA396" i="19"/>
  <c r="AB395" i="19"/>
  <c r="AA395" i="19"/>
  <c r="AB394" i="19"/>
  <c r="AA394" i="19"/>
  <c r="AB393" i="19"/>
  <c r="AA393" i="19"/>
  <c r="AB392" i="19"/>
  <c r="AA392" i="19"/>
  <c r="AB391" i="19"/>
  <c r="AA391" i="19"/>
  <c r="AB390" i="19"/>
  <c r="AA390" i="19"/>
  <c r="AB389" i="19"/>
  <c r="AA389" i="19"/>
  <c r="AB388" i="19"/>
  <c r="AA388" i="19"/>
  <c r="AB387" i="19"/>
  <c r="AA387" i="19"/>
  <c r="AB386" i="19"/>
  <c r="AA386" i="19"/>
  <c r="AB385" i="19"/>
  <c r="AA385" i="19"/>
  <c r="AB384" i="19"/>
  <c r="AA384" i="19"/>
  <c r="AB383" i="19"/>
  <c r="AA383" i="19"/>
  <c r="AB382" i="19"/>
  <c r="AA382" i="19"/>
  <c r="AB381" i="19"/>
  <c r="AA381" i="19"/>
  <c r="AB380" i="19"/>
  <c r="AA380" i="19"/>
  <c r="AB379" i="19"/>
  <c r="AA379" i="19"/>
  <c r="AB378" i="19"/>
  <c r="AA378" i="19"/>
  <c r="AB377" i="19"/>
  <c r="AA377" i="19"/>
  <c r="AB376" i="19"/>
  <c r="AA376" i="19"/>
  <c r="AB375" i="19"/>
  <c r="AA375" i="19"/>
  <c r="AB374" i="19"/>
  <c r="AA374" i="19"/>
  <c r="AB373" i="19"/>
  <c r="AA373" i="19"/>
  <c r="AB372" i="19"/>
  <c r="AA372" i="19"/>
  <c r="AB371" i="19"/>
  <c r="AA371" i="19"/>
  <c r="AB370" i="19"/>
  <c r="AA370" i="19"/>
  <c r="AB369" i="19"/>
  <c r="AA369" i="19"/>
  <c r="AB368" i="19"/>
  <c r="AA368" i="19"/>
  <c r="AB367" i="19"/>
  <c r="AA367" i="19"/>
  <c r="AB366" i="19"/>
  <c r="AA366" i="19"/>
  <c r="AB365" i="19"/>
  <c r="AA365" i="19"/>
  <c r="AB364" i="19"/>
  <c r="AA364" i="19"/>
  <c r="AB363" i="19"/>
  <c r="AA363" i="19"/>
  <c r="AB362" i="19"/>
  <c r="AA362" i="19"/>
  <c r="AB361" i="19"/>
  <c r="AA361" i="19"/>
  <c r="AB360" i="19"/>
  <c r="AA360" i="19"/>
  <c r="AB359" i="19"/>
  <c r="AA359" i="19"/>
  <c r="AB358" i="19"/>
  <c r="AA358" i="19"/>
  <c r="AB357" i="19"/>
  <c r="AA357" i="19"/>
  <c r="AB356" i="19"/>
  <c r="AA356" i="19"/>
  <c r="AB355" i="19"/>
  <c r="AA355" i="19"/>
  <c r="AB354" i="19"/>
  <c r="AA354" i="19"/>
  <c r="AB353" i="19"/>
  <c r="AA353" i="19"/>
  <c r="AB352" i="19"/>
  <c r="AA352" i="19"/>
  <c r="AB351" i="19"/>
  <c r="AA351" i="19"/>
  <c r="AB350" i="19"/>
  <c r="AA350" i="19"/>
  <c r="AB349" i="19"/>
  <c r="AA349" i="19"/>
  <c r="AB348" i="19"/>
  <c r="AA348" i="19"/>
  <c r="AB347" i="19"/>
  <c r="AA347" i="19"/>
  <c r="AB346" i="19"/>
  <c r="AA346" i="19"/>
  <c r="AB345" i="19"/>
  <c r="AA345" i="19"/>
  <c r="AB344" i="19"/>
  <c r="AA344" i="19"/>
  <c r="AB343" i="19"/>
  <c r="AA343" i="19"/>
  <c r="AB342" i="19"/>
  <c r="AA342" i="19"/>
  <c r="AB341" i="19"/>
  <c r="AA341" i="19"/>
  <c r="AB340" i="19"/>
  <c r="AA340" i="19"/>
  <c r="AB339" i="19"/>
  <c r="AA339" i="19"/>
  <c r="AB338" i="19"/>
  <c r="AA338" i="19"/>
  <c r="AB337" i="19"/>
  <c r="AA337" i="19"/>
  <c r="AB336" i="19"/>
  <c r="AA336" i="19"/>
  <c r="AB335" i="19"/>
  <c r="AA335" i="19"/>
  <c r="AB334" i="19"/>
  <c r="AA334" i="19"/>
  <c r="AB333" i="19"/>
  <c r="AA333" i="19"/>
  <c r="AB332" i="19"/>
  <c r="AA332" i="19"/>
  <c r="AB331" i="19"/>
  <c r="AA331" i="19"/>
  <c r="AB330" i="19"/>
  <c r="AA330" i="19"/>
  <c r="AB329" i="19"/>
  <c r="AA329" i="19"/>
  <c r="AB328" i="19"/>
  <c r="AA328" i="19"/>
  <c r="AB327" i="19"/>
  <c r="AA327" i="19"/>
  <c r="AB326" i="19"/>
  <c r="AA326" i="19"/>
  <c r="AB325" i="19"/>
  <c r="AA325" i="19"/>
  <c r="AB324" i="19"/>
  <c r="AA324" i="19"/>
  <c r="AB323" i="19"/>
  <c r="AA323" i="19"/>
  <c r="AB322" i="19"/>
  <c r="AA322" i="19"/>
  <c r="AB321" i="19"/>
  <c r="AA321" i="19"/>
  <c r="AB320" i="19"/>
  <c r="AA320" i="19"/>
  <c r="AB319" i="19"/>
  <c r="AA319" i="19"/>
  <c r="AB318" i="19"/>
  <c r="AA318" i="19"/>
  <c r="AB317" i="19"/>
  <c r="AA317" i="19"/>
  <c r="AB316" i="19"/>
  <c r="AA316" i="19"/>
  <c r="AB315" i="19"/>
  <c r="AA315" i="19"/>
  <c r="AB314" i="19"/>
  <c r="AA314" i="19"/>
  <c r="AB313" i="19"/>
  <c r="AA313" i="19"/>
  <c r="AB312" i="19"/>
  <c r="AA312" i="19"/>
  <c r="AB311" i="19"/>
  <c r="AA311" i="19"/>
  <c r="AB310" i="19"/>
  <c r="AA310" i="19"/>
  <c r="AB309" i="19"/>
  <c r="AA309" i="19"/>
  <c r="AB308" i="19"/>
  <c r="AA308" i="19"/>
  <c r="AB307" i="19"/>
  <c r="AA307" i="19"/>
  <c r="AB306" i="19"/>
  <c r="AA306" i="19"/>
  <c r="AB305" i="19"/>
  <c r="AA305" i="19"/>
  <c r="AB304" i="19"/>
  <c r="AA304" i="19"/>
  <c r="AB303" i="19"/>
  <c r="AA303" i="19"/>
  <c r="AB302" i="19"/>
  <c r="AA302" i="19"/>
  <c r="AB301" i="19"/>
  <c r="AA301" i="19"/>
  <c r="AB300" i="19"/>
  <c r="AA300" i="19"/>
  <c r="AB299" i="19"/>
  <c r="AA299" i="19"/>
  <c r="AB298" i="19"/>
  <c r="AA298" i="19"/>
  <c r="AB297" i="19"/>
  <c r="AA297" i="19"/>
  <c r="AB296" i="19"/>
  <c r="AA296" i="19"/>
  <c r="AB295" i="19"/>
  <c r="AA295" i="19"/>
  <c r="AB294" i="19"/>
  <c r="AA294" i="19"/>
  <c r="AB293" i="19"/>
  <c r="AA293" i="19"/>
  <c r="AB292" i="19"/>
  <c r="AA292" i="19"/>
  <c r="AB291" i="19"/>
  <c r="AA291" i="19"/>
  <c r="AB290" i="19"/>
  <c r="AA290" i="19"/>
  <c r="AB289" i="19"/>
  <c r="AA289" i="19"/>
  <c r="AB288" i="19"/>
  <c r="AA288" i="19"/>
  <c r="AB287" i="19"/>
  <c r="AA287" i="19"/>
  <c r="AB286" i="19"/>
  <c r="AA286" i="19"/>
  <c r="AB285" i="19"/>
  <c r="AA285" i="19"/>
  <c r="AB284" i="19"/>
  <c r="AA284" i="19"/>
  <c r="AB283" i="19"/>
  <c r="AA283" i="19"/>
  <c r="AB282" i="19"/>
  <c r="AA282" i="19"/>
  <c r="AB281" i="19"/>
  <c r="AA281" i="19"/>
  <c r="AB280" i="19"/>
  <c r="AA280" i="19"/>
  <c r="AB279" i="19"/>
  <c r="AA279" i="19"/>
  <c r="AB278" i="19"/>
  <c r="AA278" i="19"/>
  <c r="AB277" i="19"/>
  <c r="AA277" i="19"/>
  <c r="AB276" i="19"/>
  <c r="AA276" i="19"/>
  <c r="AB275" i="19"/>
  <c r="AA275" i="19"/>
  <c r="AB274" i="19"/>
  <c r="AA274" i="19"/>
  <c r="AB273" i="19"/>
  <c r="AA273" i="19"/>
  <c r="AB272" i="19"/>
  <c r="AA272" i="19"/>
  <c r="AB271" i="19"/>
  <c r="AA271" i="19"/>
  <c r="AB270" i="19"/>
  <c r="AA270" i="19"/>
  <c r="AB269" i="19"/>
  <c r="AA269" i="19"/>
  <c r="AB268" i="19"/>
  <c r="AA268" i="19"/>
  <c r="AB267" i="19"/>
  <c r="AA267" i="19"/>
  <c r="AB266" i="19"/>
  <c r="AA266" i="19"/>
  <c r="AB265" i="19"/>
  <c r="AA265" i="19"/>
  <c r="AB264" i="19"/>
  <c r="AA264" i="19"/>
  <c r="AB263" i="19"/>
  <c r="AA263" i="19"/>
  <c r="AB262" i="19"/>
  <c r="AA262" i="19"/>
  <c r="AB261" i="19"/>
  <c r="AA261" i="19"/>
  <c r="AB260" i="19"/>
  <c r="AA260" i="19"/>
  <c r="AB259" i="19"/>
  <c r="AA259" i="19"/>
  <c r="AB258" i="19"/>
  <c r="AA258" i="19"/>
  <c r="AB257" i="19"/>
  <c r="AA257" i="19"/>
  <c r="AB256" i="19"/>
  <c r="AA256" i="19"/>
  <c r="AB255" i="19"/>
  <c r="AA255" i="19"/>
  <c r="AB254" i="19"/>
  <c r="AA254" i="19"/>
  <c r="AB253" i="19"/>
  <c r="AA253" i="19"/>
  <c r="AB252" i="19"/>
  <c r="AA252" i="19"/>
  <c r="AB251" i="19"/>
  <c r="AA251" i="19"/>
  <c r="AB250" i="19"/>
  <c r="AA250" i="19"/>
  <c r="AB249" i="19"/>
  <c r="AA249" i="19"/>
  <c r="AB248" i="19"/>
  <c r="AA248" i="19"/>
  <c r="AB247" i="19"/>
  <c r="AA247" i="19"/>
  <c r="AB246" i="19"/>
  <c r="AA246" i="19"/>
  <c r="AB245" i="19"/>
  <c r="AA245" i="19"/>
  <c r="AB244" i="19"/>
  <c r="AA244" i="19"/>
  <c r="AB243" i="19"/>
  <c r="AA243" i="19"/>
  <c r="AB242" i="19"/>
  <c r="AA242" i="19"/>
  <c r="AB241" i="19"/>
  <c r="AA241" i="19"/>
  <c r="AB240" i="19"/>
  <c r="AA240" i="19"/>
  <c r="AB239" i="19"/>
  <c r="AA239" i="19"/>
  <c r="AB238" i="19"/>
  <c r="AA238" i="19"/>
  <c r="AB237" i="19"/>
  <c r="AA237" i="19"/>
  <c r="AB236" i="19"/>
  <c r="AA236" i="19"/>
  <c r="AB235" i="19"/>
  <c r="AA235" i="19"/>
  <c r="AB234" i="19"/>
  <c r="AA234" i="19"/>
  <c r="AB233" i="19"/>
  <c r="AA233" i="19"/>
  <c r="AB232" i="19"/>
  <c r="AA232" i="19"/>
  <c r="AB231" i="19"/>
  <c r="AA231" i="19"/>
  <c r="AB230" i="19"/>
  <c r="AA230" i="19"/>
  <c r="AB229" i="19"/>
  <c r="AA229" i="19"/>
  <c r="AB228" i="19"/>
  <c r="AA228" i="19"/>
  <c r="AB227" i="19"/>
  <c r="AA227" i="19"/>
  <c r="AB226" i="19"/>
  <c r="AA226" i="19"/>
  <c r="AB225" i="19"/>
  <c r="AA225" i="19"/>
  <c r="AB224" i="19"/>
  <c r="AA224" i="19"/>
  <c r="AB223" i="19"/>
  <c r="AA223" i="19"/>
  <c r="AB222" i="19"/>
  <c r="AA222" i="19"/>
  <c r="AB221" i="19"/>
  <c r="AA221" i="19"/>
  <c r="AB220" i="19"/>
  <c r="AA220" i="19"/>
  <c r="AB219" i="19"/>
  <c r="AA219" i="19"/>
  <c r="AB218" i="19"/>
  <c r="AA218" i="19"/>
  <c r="AB217" i="19"/>
  <c r="AA217" i="19"/>
  <c r="AB216" i="19"/>
  <c r="AA216" i="19"/>
  <c r="AB215" i="19"/>
  <c r="AA215" i="19"/>
  <c r="AB214" i="19"/>
  <c r="AA214" i="19"/>
  <c r="AB213" i="19"/>
  <c r="AA213" i="19"/>
  <c r="AB212" i="19"/>
  <c r="AA212" i="19"/>
  <c r="AB211" i="19"/>
  <c r="AA211" i="19"/>
  <c r="AB210" i="19"/>
  <c r="AA210" i="19"/>
  <c r="AB209" i="19"/>
  <c r="AA209" i="19"/>
  <c r="AB208" i="19"/>
  <c r="AA208" i="19"/>
  <c r="AB207" i="19"/>
  <c r="AA207" i="19"/>
  <c r="AB206" i="19"/>
  <c r="AA206" i="19"/>
  <c r="AB205" i="19"/>
  <c r="AA205" i="19"/>
  <c r="AB204" i="19"/>
  <c r="AA204" i="19"/>
  <c r="AB203" i="19"/>
  <c r="AA203" i="19"/>
  <c r="AB202" i="19"/>
  <c r="AA202" i="19"/>
  <c r="AB201" i="19"/>
  <c r="AA201" i="19"/>
  <c r="AB200" i="19"/>
  <c r="AA200" i="19"/>
  <c r="AB199" i="19"/>
  <c r="AA199" i="19"/>
  <c r="AB198" i="19"/>
  <c r="AA198" i="19"/>
  <c r="AB197" i="19"/>
  <c r="AA197" i="19"/>
  <c r="AB196" i="19"/>
  <c r="AA196" i="19"/>
  <c r="AB195" i="19"/>
  <c r="AA195" i="19"/>
  <c r="AB194" i="19"/>
  <c r="AA194" i="19"/>
  <c r="AB193" i="19"/>
  <c r="AA193" i="19"/>
  <c r="AB192" i="19"/>
  <c r="AA192" i="19"/>
  <c r="AB191" i="19"/>
  <c r="AA191" i="19"/>
  <c r="AB190" i="19"/>
  <c r="AA190" i="19"/>
  <c r="AB189" i="19"/>
  <c r="AA189" i="19"/>
  <c r="AB188" i="19"/>
  <c r="AA188" i="19"/>
  <c r="AB187" i="19"/>
  <c r="AA187" i="19"/>
  <c r="AB186" i="19"/>
  <c r="AA186" i="19"/>
  <c r="AB185" i="19"/>
  <c r="AA185" i="19"/>
  <c r="AB184" i="19"/>
  <c r="AA184" i="19"/>
  <c r="AB183" i="19"/>
  <c r="AA183" i="19"/>
  <c r="AB182" i="19"/>
  <c r="AA182" i="19"/>
  <c r="AB181" i="19"/>
  <c r="AA181" i="19"/>
  <c r="AB180" i="19"/>
  <c r="AA180" i="19"/>
  <c r="AB179" i="19"/>
  <c r="AA179" i="19"/>
  <c r="AB178" i="19"/>
  <c r="AA178" i="19"/>
  <c r="AB177" i="19"/>
  <c r="AA177" i="19"/>
  <c r="AB176" i="19"/>
  <c r="AA176" i="19"/>
  <c r="AB175" i="19"/>
  <c r="AA175" i="19"/>
  <c r="AB174" i="19"/>
  <c r="AA174" i="19"/>
  <c r="AB173" i="19"/>
  <c r="AA173" i="19"/>
  <c r="AB172" i="19"/>
  <c r="AA172" i="19"/>
  <c r="AB171" i="19"/>
  <c r="AA171" i="19"/>
  <c r="AB170" i="19"/>
  <c r="AA170" i="19"/>
  <c r="AB169" i="19"/>
  <c r="AA169" i="19"/>
  <c r="AB168" i="19"/>
  <c r="AA168" i="19"/>
  <c r="AB167" i="19"/>
  <c r="AA167" i="19"/>
  <c r="AB166" i="19"/>
  <c r="AA166" i="19"/>
  <c r="AB165" i="19"/>
  <c r="AA165" i="19"/>
  <c r="AB164" i="19"/>
  <c r="AA164" i="19"/>
  <c r="AB163" i="19"/>
  <c r="AA163" i="19"/>
  <c r="AB162" i="19"/>
  <c r="AA162" i="19"/>
  <c r="AB161" i="19"/>
  <c r="AA161" i="19"/>
  <c r="AB160" i="19"/>
  <c r="AA160" i="19"/>
  <c r="AB159" i="19"/>
  <c r="AA159" i="19"/>
  <c r="AB158" i="19"/>
  <c r="AA158" i="19"/>
  <c r="AB157" i="19"/>
  <c r="AA157" i="19"/>
  <c r="AB156" i="19"/>
  <c r="AA156" i="19"/>
  <c r="AB155" i="19"/>
  <c r="AA155" i="19"/>
  <c r="AB154" i="19"/>
  <c r="AA154" i="19"/>
  <c r="AB153" i="19"/>
  <c r="AA153" i="19"/>
  <c r="AB152" i="19"/>
  <c r="AA152" i="19"/>
  <c r="AB151" i="19"/>
  <c r="AA151" i="19"/>
  <c r="AB150" i="19"/>
  <c r="AA150" i="19"/>
  <c r="AB149" i="19"/>
  <c r="AA149" i="19"/>
  <c r="AB148" i="19"/>
  <c r="AA148" i="19"/>
  <c r="AB147" i="19"/>
  <c r="AA147" i="19"/>
  <c r="AB146" i="19"/>
  <c r="AA146" i="19"/>
  <c r="AB145" i="19"/>
  <c r="AA145" i="19"/>
  <c r="AB144" i="19"/>
  <c r="AA144" i="19"/>
  <c r="AB143" i="19"/>
  <c r="AA143" i="19"/>
  <c r="AB142" i="19"/>
  <c r="AA142" i="19"/>
  <c r="AB141" i="19"/>
  <c r="AA141" i="19"/>
  <c r="AB140" i="19"/>
  <c r="AA140" i="19"/>
  <c r="AB139" i="19"/>
  <c r="AA139" i="19"/>
  <c r="AB138" i="19"/>
  <c r="AA138" i="19"/>
  <c r="AB137" i="19"/>
  <c r="AA137" i="19"/>
  <c r="AB136" i="19"/>
  <c r="AA136" i="19"/>
  <c r="AB135" i="19"/>
  <c r="AA135" i="19"/>
  <c r="AB134" i="19"/>
  <c r="AA134" i="19"/>
  <c r="AB133" i="19"/>
  <c r="AA133" i="19"/>
  <c r="AB132" i="19"/>
  <c r="AA132" i="19"/>
  <c r="AB131" i="19"/>
  <c r="AA131" i="19"/>
  <c r="AB130" i="19"/>
  <c r="AA130" i="19"/>
  <c r="AB129" i="19"/>
  <c r="AA129" i="19"/>
  <c r="AB128" i="19"/>
  <c r="AA128" i="19"/>
  <c r="AB127" i="19"/>
  <c r="AA127" i="19"/>
  <c r="AB126" i="19"/>
  <c r="AA126" i="19"/>
  <c r="AB125" i="19"/>
  <c r="AA125" i="19"/>
  <c r="AB124" i="19"/>
  <c r="AA124" i="19"/>
  <c r="AB123" i="19"/>
  <c r="AA123" i="19"/>
  <c r="AB122" i="19"/>
  <c r="AA122" i="19"/>
  <c r="AB121" i="19"/>
  <c r="AA121" i="19"/>
  <c r="AB120" i="19"/>
  <c r="AA120" i="19"/>
  <c r="AB119" i="19"/>
  <c r="AA119" i="19"/>
  <c r="AB118" i="19"/>
  <c r="AA118" i="19"/>
  <c r="AB117" i="19"/>
  <c r="AA117" i="19"/>
  <c r="AB116" i="19"/>
  <c r="AA116" i="19"/>
  <c r="AB115" i="19"/>
  <c r="AA115" i="19"/>
  <c r="AB114" i="19"/>
  <c r="AA114" i="19"/>
  <c r="AB113" i="19"/>
  <c r="AA113" i="19"/>
  <c r="AB112" i="19"/>
  <c r="AA112" i="19"/>
  <c r="AB111" i="19"/>
  <c r="AA111" i="19"/>
  <c r="AB110" i="19"/>
  <c r="AA110" i="19"/>
  <c r="AB109" i="19"/>
  <c r="AA109" i="19"/>
  <c r="AB108" i="19"/>
  <c r="AA108" i="19"/>
  <c r="AB107" i="19"/>
  <c r="AA107" i="19"/>
  <c r="AB106" i="19"/>
  <c r="AA106" i="19"/>
  <c r="AB105" i="19"/>
  <c r="AA105" i="19"/>
  <c r="AB104" i="19"/>
  <c r="AA104" i="19"/>
  <c r="AB103" i="19"/>
  <c r="AA103" i="19"/>
  <c r="AB102" i="19"/>
  <c r="AA102" i="19"/>
  <c r="AB101" i="19"/>
  <c r="AA101" i="19"/>
  <c r="AB100" i="19"/>
  <c r="AA100" i="19"/>
  <c r="AB99" i="19"/>
  <c r="AA99" i="19"/>
  <c r="AB98" i="19"/>
  <c r="AA98" i="19"/>
  <c r="AB97" i="19"/>
  <c r="AA97" i="19"/>
  <c r="AB96" i="19"/>
  <c r="AA96" i="19"/>
  <c r="AB95" i="19"/>
  <c r="AA95" i="19"/>
  <c r="AB94" i="19"/>
  <c r="AA94" i="19"/>
  <c r="AB93" i="19"/>
  <c r="AA93" i="19"/>
  <c r="AB92" i="19"/>
  <c r="AA92" i="19"/>
  <c r="AB91" i="19"/>
  <c r="AA91" i="19"/>
  <c r="AB90" i="19"/>
  <c r="AA90" i="19"/>
  <c r="AB89" i="19"/>
  <c r="AA89" i="19"/>
  <c r="AB88" i="19"/>
  <c r="AA88" i="19"/>
  <c r="AB87" i="19"/>
  <c r="AA87" i="19"/>
  <c r="AB86" i="19"/>
  <c r="AA86" i="19"/>
  <c r="AB85" i="19"/>
  <c r="AA85" i="19"/>
  <c r="AB84" i="19"/>
  <c r="AA84" i="19"/>
  <c r="AB83" i="19"/>
  <c r="AA83" i="19"/>
  <c r="AB82" i="19"/>
  <c r="AA82" i="19"/>
  <c r="AB81" i="19"/>
  <c r="AA81" i="19"/>
  <c r="AB80" i="19"/>
  <c r="AA80" i="19"/>
  <c r="AB79" i="19"/>
  <c r="AA79" i="19"/>
  <c r="AB78" i="19"/>
  <c r="AA78" i="19"/>
  <c r="AB77" i="19"/>
  <c r="AA77" i="19"/>
  <c r="AB76" i="19"/>
  <c r="AA76" i="19"/>
  <c r="AB75" i="19"/>
  <c r="AA75" i="19"/>
  <c r="AB74" i="19"/>
  <c r="AA74" i="19"/>
  <c r="AB73" i="19"/>
  <c r="AA73" i="19"/>
  <c r="AB72" i="19"/>
  <c r="AA72" i="19"/>
  <c r="AB71" i="19"/>
  <c r="AA71" i="19"/>
  <c r="AB70" i="19"/>
  <c r="AA70" i="19"/>
  <c r="AB69" i="19"/>
  <c r="AA69" i="19"/>
  <c r="AB68" i="19"/>
  <c r="AA68" i="19"/>
  <c r="AB67" i="19"/>
  <c r="AA67" i="19"/>
  <c r="AB66" i="19"/>
  <c r="AA66" i="19"/>
  <c r="AB65" i="19"/>
  <c r="AA65" i="19"/>
  <c r="AB64" i="19"/>
  <c r="AA64" i="19"/>
  <c r="AB63" i="19"/>
  <c r="AA63" i="19"/>
  <c r="AB62" i="19"/>
  <c r="AA62" i="19"/>
  <c r="AB61" i="19"/>
  <c r="AA61" i="19"/>
  <c r="AB60" i="19"/>
  <c r="AA60" i="19"/>
  <c r="AB59" i="19"/>
  <c r="AA59" i="19"/>
  <c r="AB58" i="19"/>
  <c r="AA58" i="19"/>
  <c r="AB57" i="19"/>
  <c r="AA57" i="19"/>
  <c r="AB56" i="19"/>
  <c r="AA56" i="19"/>
  <c r="AB55" i="19"/>
  <c r="AA55" i="19"/>
  <c r="AB54" i="19"/>
  <c r="AA54" i="19"/>
  <c r="AB53" i="19"/>
  <c r="AA53" i="19"/>
  <c r="AB52" i="19"/>
  <c r="AA52" i="19"/>
  <c r="AB51" i="19"/>
  <c r="AA51" i="19"/>
  <c r="AB50" i="19"/>
  <c r="AA50" i="19"/>
  <c r="AB49" i="19"/>
  <c r="AA49" i="19"/>
  <c r="AB48" i="19"/>
  <c r="AA48" i="19"/>
  <c r="AB47" i="19"/>
  <c r="AA47" i="19"/>
  <c r="AB46" i="19"/>
  <c r="AA46" i="19"/>
  <c r="AB45" i="19"/>
  <c r="AA45" i="19"/>
  <c r="AB44" i="19"/>
  <c r="AA44" i="19"/>
  <c r="AB43" i="19"/>
  <c r="AA43" i="19"/>
  <c r="AB42" i="19"/>
  <c r="AA42" i="19"/>
  <c r="AB41" i="19"/>
  <c r="AA41" i="19"/>
  <c r="AB40" i="19"/>
  <c r="AA40" i="19"/>
  <c r="AB39" i="19"/>
  <c r="AA39" i="19"/>
  <c r="AB38" i="19"/>
  <c r="AA38" i="19"/>
  <c r="AB37" i="19"/>
  <c r="AA37" i="19"/>
  <c r="AB36" i="19"/>
  <c r="AA36" i="19"/>
  <c r="AB35" i="19"/>
  <c r="AA35" i="19"/>
  <c r="AB34" i="19"/>
  <c r="AA34" i="19"/>
  <c r="AB33" i="19"/>
  <c r="AA33" i="19"/>
  <c r="AB32" i="19"/>
  <c r="AA32" i="19"/>
  <c r="AB31" i="19"/>
  <c r="AA31" i="19"/>
  <c r="AB30" i="19"/>
  <c r="AA30" i="19"/>
  <c r="AB29" i="19"/>
  <c r="AA29" i="19"/>
  <c r="AB28" i="19"/>
  <c r="AA28" i="19"/>
  <c r="AB27" i="19"/>
  <c r="AA27" i="19"/>
  <c r="AB26" i="19"/>
  <c r="AA26" i="19"/>
  <c r="AB25" i="19"/>
  <c r="AA25" i="19"/>
  <c r="AB24" i="19"/>
  <c r="AA24" i="19"/>
  <c r="AB23" i="19"/>
  <c r="AA23" i="19"/>
  <c r="AB22" i="19"/>
  <c r="AA22" i="19"/>
  <c r="AB21" i="19"/>
  <c r="AA21" i="19"/>
  <c r="AB20" i="19"/>
  <c r="AA20" i="19"/>
  <c r="AB19" i="19"/>
  <c r="AA19" i="19"/>
  <c r="AB18" i="19"/>
  <c r="AA18" i="19"/>
  <c r="AB17" i="19"/>
  <c r="AA17" i="19"/>
  <c r="AB16" i="19"/>
  <c r="AA16" i="19"/>
  <c r="AB15" i="19"/>
  <c r="AA15" i="19"/>
  <c r="AB14" i="19"/>
  <c r="AA14" i="19"/>
  <c r="AB13" i="19"/>
  <c r="AA13" i="19"/>
  <c r="AB12" i="19"/>
  <c r="AA12" i="19"/>
  <c r="AB11" i="19"/>
  <c r="AA11" i="19"/>
  <c r="AB10" i="19"/>
  <c r="AA10" i="19"/>
  <c r="AB9" i="19"/>
  <c r="AA9" i="19"/>
  <c r="AB8" i="19"/>
  <c r="AA8" i="19"/>
  <c r="AB7" i="19"/>
  <c r="AA7" i="19"/>
  <c r="AB6" i="19"/>
  <c r="AA6" i="19"/>
  <c r="AB5" i="19"/>
  <c r="AA5" i="19"/>
  <c r="AB4" i="19"/>
  <c r="AA4" i="19"/>
  <c r="AB3" i="19"/>
  <c r="AA3" i="19"/>
  <c r="V452" i="19"/>
  <c r="U452" i="19"/>
  <c r="V451" i="19"/>
  <c r="U451" i="19"/>
  <c r="V450" i="19"/>
  <c r="U450" i="19"/>
  <c r="V449" i="19"/>
  <c r="U449" i="19"/>
  <c r="V448" i="19"/>
  <c r="U448" i="19"/>
  <c r="V447" i="19"/>
  <c r="U447" i="19"/>
  <c r="V446" i="19"/>
  <c r="U446" i="19"/>
  <c r="V445" i="19"/>
  <c r="U445" i="19"/>
  <c r="V444" i="19"/>
  <c r="U444" i="19"/>
  <c r="V443" i="19"/>
  <c r="U443" i="19"/>
  <c r="V442" i="19"/>
  <c r="U442" i="19"/>
  <c r="V441" i="19"/>
  <c r="U441" i="19"/>
  <c r="V440" i="19"/>
  <c r="U440" i="19"/>
  <c r="V439" i="19"/>
  <c r="U439" i="19"/>
  <c r="V438" i="19"/>
  <c r="U438" i="19"/>
  <c r="V437" i="19"/>
  <c r="U437" i="19"/>
  <c r="V436" i="19"/>
  <c r="U436" i="19"/>
  <c r="V435" i="19"/>
  <c r="U435" i="19"/>
  <c r="V434" i="19"/>
  <c r="U434" i="19"/>
  <c r="V433" i="19"/>
  <c r="U433" i="19"/>
  <c r="V432" i="19"/>
  <c r="U432" i="19"/>
  <c r="V431" i="19"/>
  <c r="U431" i="19"/>
  <c r="V430" i="19"/>
  <c r="U430" i="19"/>
  <c r="V429" i="19"/>
  <c r="U429" i="19"/>
  <c r="V428" i="19"/>
  <c r="U428" i="19"/>
  <c r="V427" i="19"/>
  <c r="U427" i="19"/>
  <c r="V426" i="19"/>
  <c r="U426" i="19"/>
  <c r="V425" i="19"/>
  <c r="U425" i="19"/>
  <c r="V424" i="19"/>
  <c r="U424" i="19"/>
  <c r="V423" i="19"/>
  <c r="U423" i="19"/>
  <c r="V422" i="19"/>
  <c r="U422" i="19"/>
  <c r="V421" i="19"/>
  <c r="U421" i="19"/>
  <c r="V420" i="19"/>
  <c r="U420" i="19"/>
  <c r="V419" i="19"/>
  <c r="U419" i="19"/>
  <c r="V418" i="19"/>
  <c r="U418" i="19"/>
  <c r="V417" i="19"/>
  <c r="U417" i="19"/>
  <c r="V416" i="19"/>
  <c r="U416" i="19"/>
  <c r="V415" i="19"/>
  <c r="U415" i="19"/>
  <c r="V414" i="19"/>
  <c r="U414" i="19"/>
  <c r="V413" i="19"/>
  <c r="U413" i="19"/>
  <c r="V412" i="19"/>
  <c r="U412" i="19"/>
  <c r="V411" i="19"/>
  <c r="U411" i="19"/>
  <c r="V410" i="19"/>
  <c r="U410" i="19"/>
  <c r="V409" i="19"/>
  <c r="U409" i="19"/>
  <c r="V408" i="19"/>
  <c r="U408" i="19"/>
  <c r="V407" i="19"/>
  <c r="U407" i="19"/>
  <c r="V406" i="19"/>
  <c r="U406" i="19"/>
  <c r="V405" i="19"/>
  <c r="U405" i="19"/>
  <c r="V404" i="19"/>
  <c r="U404" i="19"/>
  <c r="V403" i="19"/>
  <c r="U403" i="19"/>
  <c r="V402" i="19"/>
  <c r="U402" i="19"/>
  <c r="V401" i="19"/>
  <c r="U401" i="19"/>
  <c r="V400" i="19"/>
  <c r="U400" i="19"/>
  <c r="V399" i="19"/>
  <c r="U399" i="19"/>
  <c r="V398" i="19"/>
  <c r="U398" i="19"/>
  <c r="V397" i="19"/>
  <c r="U397" i="19"/>
  <c r="V396" i="19"/>
  <c r="U396" i="19"/>
  <c r="V395" i="19"/>
  <c r="U395" i="19"/>
  <c r="V394" i="19"/>
  <c r="U394" i="19"/>
  <c r="V393" i="19"/>
  <c r="U393" i="19"/>
  <c r="V392" i="19"/>
  <c r="U392" i="19"/>
  <c r="V391" i="19"/>
  <c r="U391" i="19"/>
  <c r="V390" i="19"/>
  <c r="U390" i="19"/>
  <c r="V389" i="19"/>
  <c r="U389" i="19"/>
  <c r="V388" i="19"/>
  <c r="U388" i="19"/>
  <c r="V387" i="19"/>
  <c r="U387" i="19"/>
  <c r="V386" i="19"/>
  <c r="U386" i="19"/>
  <c r="V385" i="19"/>
  <c r="U385" i="19"/>
  <c r="V384" i="19"/>
  <c r="U384" i="19"/>
  <c r="V383" i="19"/>
  <c r="U383" i="19"/>
  <c r="V382" i="19"/>
  <c r="U382" i="19"/>
  <c r="V381" i="19"/>
  <c r="U381" i="19"/>
  <c r="V380" i="19"/>
  <c r="U380" i="19"/>
  <c r="V379" i="19"/>
  <c r="U379" i="19"/>
  <c r="V378" i="19"/>
  <c r="U378" i="19"/>
  <c r="V377" i="19"/>
  <c r="U377" i="19"/>
  <c r="V376" i="19"/>
  <c r="U376" i="19"/>
  <c r="V375" i="19"/>
  <c r="U375" i="19"/>
  <c r="V374" i="19"/>
  <c r="U374" i="19"/>
  <c r="V373" i="19"/>
  <c r="U373" i="19"/>
  <c r="V372" i="19"/>
  <c r="U372" i="19"/>
  <c r="V371" i="19"/>
  <c r="U371" i="19"/>
  <c r="V370" i="19"/>
  <c r="U370" i="19"/>
  <c r="V369" i="19"/>
  <c r="U369" i="19"/>
  <c r="V368" i="19"/>
  <c r="U368" i="19"/>
  <c r="V367" i="19"/>
  <c r="U367" i="19"/>
  <c r="V366" i="19"/>
  <c r="U366" i="19"/>
  <c r="V365" i="19"/>
  <c r="U365" i="19"/>
  <c r="V364" i="19"/>
  <c r="U364" i="19"/>
  <c r="V363" i="19"/>
  <c r="U363" i="19"/>
  <c r="V362" i="19"/>
  <c r="U362" i="19"/>
  <c r="V361" i="19"/>
  <c r="U361" i="19"/>
  <c r="V360" i="19"/>
  <c r="U360" i="19"/>
  <c r="V359" i="19"/>
  <c r="U359" i="19"/>
  <c r="V358" i="19"/>
  <c r="U358" i="19"/>
  <c r="V357" i="19"/>
  <c r="U357" i="19"/>
  <c r="V356" i="19"/>
  <c r="U356" i="19"/>
  <c r="V355" i="19"/>
  <c r="U355" i="19"/>
  <c r="V354" i="19"/>
  <c r="U354" i="19"/>
  <c r="V353" i="19"/>
  <c r="U353" i="19"/>
  <c r="V352" i="19"/>
  <c r="U352" i="19"/>
  <c r="V351" i="19"/>
  <c r="U351" i="19"/>
  <c r="V350" i="19"/>
  <c r="U350" i="19"/>
  <c r="V349" i="19"/>
  <c r="U349" i="19"/>
  <c r="V348" i="19"/>
  <c r="U348" i="19"/>
  <c r="V347" i="19"/>
  <c r="U347" i="19"/>
  <c r="V346" i="19"/>
  <c r="U346" i="19"/>
  <c r="V345" i="19"/>
  <c r="U345" i="19"/>
  <c r="V344" i="19"/>
  <c r="U344" i="19"/>
  <c r="V343" i="19"/>
  <c r="U343" i="19"/>
  <c r="V342" i="19"/>
  <c r="U342" i="19"/>
  <c r="V341" i="19"/>
  <c r="U341" i="19"/>
  <c r="V340" i="19"/>
  <c r="U340" i="19"/>
  <c r="V339" i="19"/>
  <c r="U339" i="19"/>
  <c r="V338" i="19"/>
  <c r="U338" i="19"/>
  <c r="V337" i="19"/>
  <c r="U337" i="19"/>
  <c r="V336" i="19"/>
  <c r="U336" i="19"/>
  <c r="V335" i="19"/>
  <c r="U335" i="19"/>
  <c r="V334" i="19"/>
  <c r="U334" i="19"/>
  <c r="V333" i="19"/>
  <c r="U333" i="19"/>
  <c r="V332" i="19"/>
  <c r="U332" i="19"/>
  <c r="V331" i="19"/>
  <c r="U331" i="19"/>
  <c r="V330" i="19"/>
  <c r="U330" i="19"/>
  <c r="V329" i="19"/>
  <c r="U329" i="19"/>
  <c r="V328" i="19"/>
  <c r="U328" i="19"/>
  <c r="V327" i="19"/>
  <c r="U327" i="19"/>
  <c r="V326" i="19"/>
  <c r="U326" i="19"/>
  <c r="V325" i="19"/>
  <c r="U325" i="19"/>
  <c r="V324" i="19"/>
  <c r="U324" i="19"/>
  <c r="V323" i="19"/>
  <c r="U323" i="19"/>
  <c r="V322" i="19"/>
  <c r="U322" i="19"/>
  <c r="V321" i="19"/>
  <c r="U321" i="19"/>
  <c r="V320" i="19"/>
  <c r="U320" i="19"/>
  <c r="V319" i="19"/>
  <c r="U319" i="19"/>
  <c r="V318" i="19"/>
  <c r="U318" i="19"/>
  <c r="V317" i="19"/>
  <c r="U317" i="19"/>
  <c r="V316" i="19"/>
  <c r="U316" i="19"/>
  <c r="V315" i="19"/>
  <c r="U315" i="19"/>
  <c r="V314" i="19"/>
  <c r="U314" i="19"/>
  <c r="V313" i="19"/>
  <c r="U313" i="19"/>
  <c r="V312" i="19"/>
  <c r="U312" i="19"/>
  <c r="V311" i="19"/>
  <c r="U311" i="19"/>
  <c r="V310" i="19"/>
  <c r="U310" i="19"/>
  <c r="V309" i="19"/>
  <c r="U309" i="19"/>
  <c r="V308" i="19"/>
  <c r="U308" i="19"/>
  <c r="V307" i="19"/>
  <c r="U307" i="19"/>
  <c r="V306" i="19"/>
  <c r="U306" i="19"/>
  <c r="V305" i="19"/>
  <c r="U305" i="19"/>
  <c r="V304" i="19"/>
  <c r="U304" i="19"/>
  <c r="V303" i="19"/>
  <c r="U303" i="19"/>
  <c r="V302" i="19"/>
  <c r="U302" i="19"/>
  <c r="V301" i="19"/>
  <c r="U301" i="19"/>
  <c r="V300" i="19"/>
  <c r="U300" i="19"/>
  <c r="V299" i="19"/>
  <c r="U299" i="19"/>
  <c r="V298" i="19"/>
  <c r="U298" i="19"/>
  <c r="V297" i="19"/>
  <c r="U297" i="19"/>
  <c r="V296" i="19"/>
  <c r="U296" i="19"/>
  <c r="V295" i="19"/>
  <c r="U295" i="19"/>
  <c r="V294" i="19"/>
  <c r="U294" i="19"/>
  <c r="V293" i="19"/>
  <c r="U293" i="19"/>
  <c r="V292" i="19"/>
  <c r="U292" i="19"/>
  <c r="V291" i="19"/>
  <c r="U291" i="19"/>
  <c r="V290" i="19"/>
  <c r="U290" i="19"/>
  <c r="V289" i="19"/>
  <c r="U289" i="19"/>
  <c r="V288" i="19"/>
  <c r="U288" i="19"/>
  <c r="V287" i="19"/>
  <c r="U287" i="19"/>
  <c r="V286" i="19"/>
  <c r="U286" i="19"/>
  <c r="V285" i="19"/>
  <c r="U285" i="19"/>
  <c r="V284" i="19"/>
  <c r="U284" i="19"/>
  <c r="V283" i="19"/>
  <c r="U283" i="19"/>
  <c r="V282" i="19"/>
  <c r="U282" i="19"/>
  <c r="V281" i="19"/>
  <c r="U281" i="19"/>
  <c r="V280" i="19"/>
  <c r="U280" i="19"/>
  <c r="V279" i="19"/>
  <c r="U279" i="19"/>
  <c r="V278" i="19"/>
  <c r="U278" i="19"/>
  <c r="V277" i="19"/>
  <c r="U277" i="19"/>
  <c r="V276" i="19"/>
  <c r="U276" i="19"/>
  <c r="V275" i="19"/>
  <c r="U275" i="19"/>
  <c r="V274" i="19"/>
  <c r="U274" i="19"/>
  <c r="V273" i="19"/>
  <c r="U273" i="19"/>
  <c r="V272" i="19"/>
  <c r="U272" i="19"/>
  <c r="V271" i="19"/>
  <c r="U271" i="19"/>
  <c r="V270" i="19"/>
  <c r="U270" i="19"/>
  <c r="V269" i="19"/>
  <c r="U269" i="19"/>
  <c r="V268" i="19"/>
  <c r="U268" i="19"/>
  <c r="V267" i="19"/>
  <c r="U267" i="19"/>
  <c r="V266" i="19"/>
  <c r="U266" i="19"/>
  <c r="V265" i="19"/>
  <c r="U265" i="19"/>
  <c r="V264" i="19"/>
  <c r="U264" i="19"/>
  <c r="V263" i="19"/>
  <c r="U263" i="19"/>
  <c r="V262" i="19"/>
  <c r="U262" i="19"/>
  <c r="V261" i="19"/>
  <c r="U261" i="19"/>
  <c r="V260" i="19"/>
  <c r="U260" i="19"/>
  <c r="V259" i="19"/>
  <c r="U259" i="19"/>
  <c r="V258" i="19"/>
  <c r="U258" i="19"/>
  <c r="V257" i="19"/>
  <c r="U257" i="19"/>
  <c r="V256" i="19"/>
  <c r="U256" i="19"/>
  <c r="V255" i="19"/>
  <c r="U255" i="19"/>
  <c r="V254" i="19"/>
  <c r="U254" i="19"/>
  <c r="V253" i="19"/>
  <c r="U253" i="19"/>
  <c r="V252" i="19"/>
  <c r="U252" i="19"/>
  <c r="V251" i="19"/>
  <c r="U251" i="19"/>
  <c r="V250" i="19"/>
  <c r="U250" i="19"/>
  <c r="V249" i="19"/>
  <c r="U249" i="19"/>
  <c r="V248" i="19"/>
  <c r="U248" i="19"/>
  <c r="V247" i="19"/>
  <c r="U247" i="19"/>
  <c r="V246" i="19"/>
  <c r="U246" i="19"/>
  <c r="V245" i="19"/>
  <c r="U245" i="19"/>
  <c r="V244" i="19"/>
  <c r="U244" i="19"/>
  <c r="V243" i="19"/>
  <c r="U243" i="19"/>
  <c r="V242" i="19"/>
  <c r="U242" i="19"/>
  <c r="V241" i="19"/>
  <c r="U241" i="19"/>
  <c r="V240" i="19"/>
  <c r="U240" i="19"/>
  <c r="V239" i="19"/>
  <c r="U239" i="19"/>
  <c r="V238" i="19"/>
  <c r="U238" i="19"/>
  <c r="V237" i="19"/>
  <c r="U237" i="19"/>
  <c r="V236" i="19"/>
  <c r="U236" i="19"/>
  <c r="V235" i="19"/>
  <c r="U235" i="19"/>
  <c r="V234" i="19"/>
  <c r="U234" i="19"/>
  <c r="V233" i="19"/>
  <c r="U233" i="19"/>
  <c r="V232" i="19"/>
  <c r="U232" i="19"/>
  <c r="V231" i="19"/>
  <c r="U231" i="19"/>
  <c r="V230" i="19"/>
  <c r="U230" i="19"/>
  <c r="V229" i="19"/>
  <c r="U229" i="19"/>
  <c r="V228" i="19"/>
  <c r="U228" i="19"/>
  <c r="V227" i="19"/>
  <c r="U227" i="19"/>
  <c r="V226" i="19"/>
  <c r="U226" i="19"/>
  <c r="V225" i="19"/>
  <c r="U225" i="19"/>
  <c r="V224" i="19"/>
  <c r="U224" i="19"/>
  <c r="V223" i="19"/>
  <c r="U223" i="19"/>
  <c r="V222" i="19"/>
  <c r="U222" i="19"/>
  <c r="V221" i="19"/>
  <c r="U221" i="19"/>
  <c r="V220" i="19"/>
  <c r="U220" i="19"/>
  <c r="V219" i="19"/>
  <c r="U219" i="19"/>
  <c r="V218" i="19"/>
  <c r="U218" i="19"/>
  <c r="V217" i="19"/>
  <c r="U217" i="19"/>
  <c r="V216" i="19"/>
  <c r="U216" i="19"/>
  <c r="V215" i="19"/>
  <c r="U215" i="19"/>
  <c r="V214" i="19"/>
  <c r="U214" i="19"/>
  <c r="V213" i="19"/>
  <c r="U213" i="19"/>
  <c r="V212" i="19"/>
  <c r="U212" i="19"/>
  <c r="V211" i="19"/>
  <c r="U211" i="19"/>
  <c r="V210" i="19"/>
  <c r="U210" i="19"/>
  <c r="V209" i="19"/>
  <c r="U209" i="19"/>
  <c r="V208" i="19"/>
  <c r="U208" i="19"/>
  <c r="V207" i="19"/>
  <c r="U207" i="19"/>
  <c r="V206" i="19"/>
  <c r="U206" i="19"/>
  <c r="V205" i="19"/>
  <c r="U205" i="19"/>
  <c r="V204" i="19"/>
  <c r="U204" i="19"/>
  <c r="V203" i="19"/>
  <c r="U203" i="19"/>
  <c r="V202" i="19"/>
  <c r="U202" i="19"/>
  <c r="V201" i="19"/>
  <c r="U201" i="19"/>
  <c r="V200" i="19"/>
  <c r="U200" i="19"/>
  <c r="V199" i="19"/>
  <c r="U199" i="19"/>
  <c r="V198" i="19"/>
  <c r="U198" i="19"/>
  <c r="V197" i="19"/>
  <c r="U197" i="19"/>
  <c r="V196" i="19"/>
  <c r="U196" i="19"/>
  <c r="V195" i="19"/>
  <c r="U195" i="19"/>
  <c r="V194" i="19"/>
  <c r="U194" i="19"/>
  <c r="V193" i="19"/>
  <c r="U193" i="19"/>
  <c r="V192" i="19"/>
  <c r="U192" i="19"/>
  <c r="V191" i="19"/>
  <c r="U191" i="19"/>
  <c r="V190" i="19"/>
  <c r="U190" i="19"/>
  <c r="V189" i="19"/>
  <c r="U189" i="19"/>
  <c r="V188" i="19"/>
  <c r="U188" i="19"/>
  <c r="V187" i="19"/>
  <c r="U187" i="19"/>
  <c r="V186" i="19"/>
  <c r="U186" i="19"/>
  <c r="V185" i="19"/>
  <c r="U185" i="19"/>
  <c r="V184" i="19"/>
  <c r="U184" i="19"/>
  <c r="V183" i="19"/>
  <c r="U183" i="19"/>
  <c r="V182" i="19"/>
  <c r="U182" i="19"/>
  <c r="V181" i="19"/>
  <c r="U181" i="19"/>
  <c r="V180" i="19"/>
  <c r="U180" i="19"/>
  <c r="V179" i="19"/>
  <c r="U179" i="19"/>
  <c r="V178" i="19"/>
  <c r="U178" i="19"/>
  <c r="V177" i="19"/>
  <c r="U177" i="19"/>
  <c r="V176" i="19"/>
  <c r="U176" i="19"/>
  <c r="V175" i="19"/>
  <c r="U175" i="19"/>
  <c r="V174" i="19"/>
  <c r="U174" i="19"/>
  <c r="V173" i="19"/>
  <c r="U173" i="19"/>
  <c r="V172" i="19"/>
  <c r="U172" i="19"/>
  <c r="V171" i="19"/>
  <c r="U171" i="19"/>
  <c r="V170" i="19"/>
  <c r="U170" i="19"/>
  <c r="V169" i="19"/>
  <c r="U169" i="19"/>
  <c r="V168" i="19"/>
  <c r="U168" i="19"/>
  <c r="V167" i="19"/>
  <c r="U167" i="19"/>
  <c r="V166" i="19"/>
  <c r="U166" i="19"/>
  <c r="V165" i="19"/>
  <c r="U165" i="19"/>
  <c r="V164" i="19"/>
  <c r="U164" i="19"/>
  <c r="V163" i="19"/>
  <c r="U163" i="19"/>
  <c r="V162" i="19"/>
  <c r="U162" i="19"/>
  <c r="V161" i="19"/>
  <c r="U161" i="19"/>
  <c r="V160" i="19"/>
  <c r="U160" i="19"/>
  <c r="V159" i="19"/>
  <c r="U159" i="19"/>
  <c r="V158" i="19"/>
  <c r="U158" i="19"/>
  <c r="V157" i="19"/>
  <c r="U157" i="19"/>
  <c r="V156" i="19"/>
  <c r="U156" i="19"/>
  <c r="V155" i="19"/>
  <c r="U155" i="19"/>
  <c r="V154" i="19"/>
  <c r="U154" i="19"/>
  <c r="V153" i="19"/>
  <c r="U153" i="19"/>
  <c r="V152" i="19"/>
  <c r="U152" i="19"/>
  <c r="V151" i="19"/>
  <c r="U151" i="19"/>
  <c r="V150" i="19"/>
  <c r="U150" i="19"/>
  <c r="V149" i="19"/>
  <c r="U149" i="19"/>
  <c r="V148" i="19"/>
  <c r="U148" i="19"/>
  <c r="V147" i="19"/>
  <c r="U147" i="19"/>
  <c r="V146" i="19"/>
  <c r="U146" i="19"/>
  <c r="V145" i="19"/>
  <c r="U145" i="19"/>
  <c r="V144" i="19"/>
  <c r="U144" i="19"/>
  <c r="V143" i="19"/>
  <c r="U143" i="19"/>
  <c r="V142" i="19"/>
  <c r="U142" i="19"/>
  <c r="V141" i="19"/>
  <c r="U141" i="19"/>
  <c r="V140" i="19"/>
  <c r="U140" i="19"/>
  <c r="V139" i="19"/>
  <c r="U139" i="19"/>
  <c r="V138" i="19"/>
  <c r="U138" i="19"/>
  <c r="V137" i="19"/>
  <c r="U137" i="19"/>
  <c r="V136" i="19"/>
  <c r="U136" i="19"/>
  <c r="V135" i="19"/>
  <c r="U135" i="19"/>
  <c r="V134" i="19"/>
  <c r="U134" i="19"/>
  <c r="V133" i="19"/>
  <c r="U133" i="19"/>
  <c r="V132" i="19"/>
  <c r="U132" i="19"/>
  <c r="V131" i="19"/>
  <c r="U131" i="19"/>
  <c r="V130" i="19"/>
  <c r="U130" i="19"/>
  <c r="V129" i="19"/>
  <c r="U129" i="19"/>
  <c r="V128" i="19"/>
  <c r="U128" i="19"/>
  <c r="V127" i="19"/>
  <c r="U127" i="19"/>
  <c r="V126" i="19"/>
  <c r="U126" i="19"/>
  <c r="V125" i="19"/>
  <c r="U125" i="19"/>
  <c r="V124" i="19"/>
  <c r="U124" i="19"/>
  <c r="V123" i="19"/>
  <c r="U123" i="19"/>
  <c r="V122" i="19"/>
  <c r="U122" i="19"/>
  <c r="V121" i="19"/>
  <c r="U121" i="19"/>
  <c r="V120" i="19"/>
  <c r="U120" i="19"/>
  <c r="V119" i="19"/>
  <c r="U119" i="19"/>
  <c r="V118" i="19"/>
  <c r="U118" i="19"/>
  <c r="V117" i="19"/>
  <c r="U117" i="19"/>
  <c r="V116" i="19"/>
  <c r="U116" i="19"/>
  <c r="V115" i="19"/>
  <c r="U115" i="19"/>
  <c r="V114" i="19"/>
  <c r="U114" i="19"/>
  <c r="V113" i="19"/>
  <c r="U113" i="19"/>
  <c r="V112" i="19"/>
  <c r="U112" i="19"/>
  <c r="V111" i="19"/>
  <c r="U111" i="19"/>
  <c r="V110" i="19"/>
  <c r="U110" i="19"/>
  <c r="V109" i="19"/>
  <c r="U109" i="19"/>
  <c r="V108" i="19"/>
  <c r="U108" i="19"/>
  <c r="V107" i="19"/>
  <c r="U107" i="19"/>
  <c r="V106" i="19"/>
  <c r="U106" i="19"/>
  <c r="V105" i="19"/>
  <c r="U105" i="19"/>
  <c r="V104" i="19"/>
  <c r="U104" i="19"/>
  <c r="V103" i="19"/>
  <c r="U103" i="19"/>
  <c r="V102" i="19"/>
  <c r="U102" i="19"/>
  <c r="V101" i="19"/>
  <c r="U101" i="19"/>
  <c r="V100" i="19"/>
  <c r="U100" i="19"/>
  <c r="V99" i="19"/>
  <c r="U99" i="19"/>
  <c r="V98" i="19"/>
  <c r="U98" i="19"/>
  <c r="V97" i="19"/>
  <c r="U97" i="19"/>
  <c r="V96" i="19"/>
  <c r="U96" i="19"/>
  <c r="V95" i="19"/>
  <c r="U95" i="19"/>
  <c r="V94" i="19"/>
  <c r="U94" i="19"/>
  <c r="V93" i="19"/>
  <c r="U93" i="19"/>
  <c r="V92" i="19"/>
  <c r="U92" i="19"/>
  <c r="V91" i="19"/>
  <c r="U91" i="19"/>
  <c r="V90" i="19"/>
  <c r="U90" i="19"/>
  <c r="V89" i="19"/>
  <c r="U89" i="19"/>
  <c r="V88" i="19"/>
  <c r="U88" i="19"/>
  <c r="V87" i="19"/>
  <c r="U87" i="19"/>
  <c r="V86" i="19"/>
  <c r="U86" i="19"/>
  <c r="V85" i="19"/>
  <c r="U85" i="19"/>
  <c r="V84" i="19"/>
  <c r="U84" i="19"/>
  <c r="V83" i="19"/>
  <c r="U83" i="19"/>
  <c r="V82" i="19"/>
  <c r="U82" i="19"/>
  <c r="V81" i="19"/>
  <c r="U81" i="19"/>
  <c r="V80" i="19"/>
  <c r="U80" i="19"/>
  <c r="V79" i="19"/>
  <c r="U79" i="19"/>
  <c r="V78" i="19"/>
  <c r="U78" i="19"/>
  <c r="V77" i="19"/>
  <c r="U77" i="19"/>
  <c r="V76" i="19"/>
  <c r="U76" i="19"/>
  <c r="V75" i="19"/>
  <c r="U75" i="19"/>
  <c r="V74" i="19"/>
  <c r="U74" i="19"/>
  <c r="V73" i="19"/>
  <c r="U73" i="19"/>
  <c r="V72" i="19"/>
  <c r="U72" i="19"/>
  <c r="V71" i="19"/>
  <c r="U71" i="19"/>
  <c r="V70" i="19"/>
  <c r="U70" i="19"/>
  <c r="V69" i="19"/>
  <c r="U69" i="19"/>
  <c r="V68" i="19"/>
  <c r="U68" i="19"/>
  <c r="V67" i="19"/>
  <c r="U67" i="19"/>
  <c r="V66" i="19"/>
  <c r="U66" i="19"/>
  <c r="V65" i="19"/>
  <c r="U65" i="19"/>
  <c r="V64" i="19"/>
  <c r="U64" i="19"/>
  <c r="V63" i="19"/>
  <c r="U63" i="19"/>
  <c r="V62" i="19"/>
  <c r="U62" i="19"/>
  <c r="V61" i="19"/>
  <c r="U61" i="19"/>
  <c r="V60" i="19"/>
  <c r="U60" i="19"/>
  <c r="V59" i="19"/>
  <c r="U59" i="19"/>
  <c r="V58" i="19"/>
  <c r="U58" i="19"/>
  <c r="V57" i="19"/>
  <c r="U57" i="19"/>
  <c r="V56" i="19"/>
  <c r="U56" i="19"/>
  <c r="V55" i="19"/>
  <c r="U55" i="19"/>
  <c r="V54" i="19"/>
  <c r="U54" i="19"/>
  <c r="V53" i="19"/>
  <c r="U53" i="19"/>
  <c r="V52" i="19"/>
  <c r="U52" i="19"/>
  <c r="V51" i="19"/>
  <c r="U51" i="19"/>
  <c r="V50" i="19"/>
  <c r="U50" i="19"/>
  <c r="V49" i="19"/>
  <c r="U49" i="19"/>
  <c r="V48" i="19"/>
  <c r="U48" i="19"/>
  <c r="V47" i="19"/>
  <c r="U47" i="19"/>
  <c r="V46" i="19"/>
  <c r="U46" i="19"/>
  <c r="V45" i="19"/>
  <c r="U45" i="19"/>
  <c r="V44" i="19"/>
  <c r="U44" i="19"/>
  <c r="V43" i="19"/>
  <c r="U43" i="19"/>
  <c r="V42" i="19"/>
  <c r="U42" i="19"/>
  <c r="V41" i="19"/>
  <c r="U41" i="19"/>
  <c r="V40" i="19"/>
  <c r="U40" i="19"/>
  <c r="V39" i="19"/>
  <c r="U39" i="19"/>
  <c r="V38" i="19"/>
  <c r="U38" i="19"/>
  <c r="V37" i="19"/>
  <c r="U37" i="19"/>
  <c r="V36" i="19"/>
  <c r="U36" i="19"/>
  <c r="V35" i="19"/>
  <c r="U35" i="19"/>
  <c r="V34" i="19"/>
  <c r="U34" i="19"/>
  <c r="V33" i="19"/>
  <c r="U33" i="19"/>
  <c r="V32" i="19"/>
  <c r="U32" i="19"/>
  <c r="V31" i="19"/>
  <c r="U31" i="19"/>
  <c r="V30" i="19"/>
  <c r="U30" i="19"/>
  <c r="V29" i="19"/>
  <c r="U29" i="19"/>
  <c r="V28" i="19"/>
  <c r="U28" i="19"/>
  <c r="V27" i="19"/>
  <c r="U27" i="19"/>
  <c r="V26" i="19"/>
  <c r="U26" i="19"/>
  <c r="V25" i="19"/>
  <c r="U25" i="19"/>
  <c r="V24" i="19"/>
  <c r="U24" i="19"/>
  <c r="V23" i="19"/>
  <c r="U23" i="19"/>
  <c r="V22" i="19"/>
  <c r="U22" i="19"/>
  <c r="V21" i="19"/>
  <c r="U21" i="19"/>
  <c r="V20" i="19"/>
  <c r="U20" i="19"/>
  <c r="V19" i="19"/>
  <c r="U19" i="19"/>
  <c r="V18" i="19"/>
  <c r="U18" i="19"/>
  <c r="V17" i="19"/>
  <c r="U17" i="19"/>
  <c r="V16" i="19"/>
  <c r="U16" i="19"/>
  <c r="V15" i="19"/>
  <c r="U15" i="19"/>
  <c r="V14" i="19"/>
  <c r="U14" i="19"/>
  <c r="V13" i="19"/>
  <c r="U13" i="19"/>
  <c r="V12" i="19"/>
  <c r="U12" i="19"/>
  <c r="V11" i="19"/>
  <c r="U11" i="19"/>
  <c r="V10" i="19"/>
  <c r="U10" i="19"/>
  <c r="V9" i="19"/>
  <c r="U9" i="19"/>
  <c r="V8" i="19"/>
  <c r="U8" i="19"/>
  <c r="V7" i="19"/>
  <c r="U7" i="19"/>
  <c r="V6" i="19"/>
  <c r="U6" i="19"/>
  <c r="V5" i="19"/>
  <c r="U5" i="19"/>
  <c r="V4" i="19"/>
  <c r="U4" i="19"/>
  <c r="V3" i="19"/>
  <c r="U3" i="19"/>
  <c r="O4" i="19"/>
  <c r="P4" i="19"/>
  <c r="O5" i="19"/>
  <c r="P5" i="19"/>
  <c r="O6" i="19"/>
  <c r="P6" i="19"/>
  <c r="O7" i="19"/>
  <c r="P7" i="19"/>
  <c r="O8" i="19"/>
  <c r="P8" i="19"/>
  <c r="O9" i="19"/>
  <c r="P9" i="19"/>
  <c r="O10" i="19"/>
  <c r="P10" i="19"/>
  <c r="O11" i="19"/>
  <c r="P11" i="19"/>
  <c r="O12" i="19"/>
  <c r="P12" i="19"/>
  <c r="O13" i="19"/>
  <c r="P13" i="19"/>
  <c r="O14" i="19"/>
  <c r="P14" i="19"/>
  <c r="O15" i="19"/>
  <c r="P15" i="19"/>
  <c r="O16" i="19"/>
  <c r="P16" i="19"/>
  <c r="O17" i="19"/>
  <c r="P17" i="19"/>
  <c r="O18" i="19"/>
  <c r="P18" i="19"/>
  <c r="O19" i="19"/>
  <c r="P19" i="19"/>
  <c r="O20" i="19"/>
  <c r="P20" i="19"/>
  <c r="O21" i="19"/>
  <c r="P21" i="19"/>
  <c r="O22" i="19"/>
  <c r="P22" i="19"/>
  <c r="O23" i="19"/>
  <c r="P23" i="19"/>
  <c r="O24" i="19"/>
  <c r="P24" i="19"/>
  <c r="O25" i="19"/>
  <c r="P25" i="19"/>
  <c r="O26" i="19"/>
  <c r="P26" i="19"/>
  <c r="O27" i="19"/>
  <c r="P27" i="19"/>
  <c r="O28" i="19"/>
  <c r="P28" i="19"/>
  <c r="O29" i="19"/>
  <c r="P29" i="19"/>
  <c r="O30" i="19"/>
  <c r="P30" i="19"/>
  <c r="O31" i="19"/>
  <c r="P31" i="19"/>
  <c r="O32" i="19"/>
  <c r="P32" i="19"/>
  <c r="O33" i="19"/>
  <c r="P33" i="19"/>
  <c r="O34" i="19"/>
  <c r="P34" i="19"/>
  <c r="O35" i="19"/>
  <c r="P35" i="19"/>
  <c r="O36" i="19"/>
  <c r="P36" i="19"/>
  <c r="O37" i="19"/>
  <c r="P37" i="19"/>
  <c r="O38" i="19"/>
  <c r="P38" i="19"/>
  <c r="O39" i="19"/>
  <c r="P39" i="19"/>
  <c r="O40" i="19"/>
  <c r="P40" i="19"/>
  <c r="O41" i="19"/>
  <c r="P41" i="19"/>
  <c r="O42" i="19"/>
  <c r="P42" i="19"/>
  <c r="O43" i="19"/>
  <c r="P43" i="19"/>
  <c r="O44" i="19"/>
  <c r="P44" i="19"/>
  <c r="O45" i="19"/>
  <c r="P45" i="19"/>
  <c r="O46" i="19"/>
  <c r="P46" i="19"/>
  <c r="O47" i="19"/>
  <c r="P47" i="19"/>
  <c r="O48" i="19"/>
  <c r="P48" i="19"/>
  <c r="O49" i="19"/>
  <c r="P49" i="19"/>
  <c r="O50" i="19"/>
  <c r="P50" i="19"/>
  <c r="O51" i="19"/>
  <c r="P51" i="19"/>
  <c r="O52" i="19"/>
  <c r="P52" i="19"/>
  <c r="O53" i="19"/>
  <c r="P53" i="19"/>
  <c r="O54" i="19"/>
  <c r="P54" i="19"/>
  <c r="O55" i="19"/>
  <c r="P55" i="19"/>
  <c r="O56" i="19"/>
  <c r="P56" i="19"/>
  <c r="O57" i="19"/>
  <c r="P57" i="19"/>
  <c r="O58" i="19"/>
  <c r="P58" i="19"/>
  <c r="O59" i="19"/>
  <c r="P59" i="19"/>
  <c r="O60" i="19"/>
  <c r="P60" i="19"/>
  <c r="O61" i="19"/>
  <c r="P61" i="19"/>
  <c r="O62" i="19"/>
  <c r="P62" i="19"/>
  <c r="O63" i="19"/>
  <c r="P63" i="19"/>
  <c r="O64" i="19"/>
  <c r="P64" i="19"/>
  <c r="O65" i="19"/>
  <c r="P65" i="19"/>
  <c r="O66" i="19"/>
  <c r="P66" i="19"/>
  <c r="O67" i="19"/>
  <c r="P67" i="19"/>
  <c r="O68" i="19"/>
  <c r="P68" i="19"/>
  <c r="O69" i="19"/>
  <c r="P69" i="19"/>
  <c r="O70" i="19"/>
  <c r="P70" i="19"/>
  <c r="O71" i="19"/>
  <c r="P71" i="19"/>
  <c r="O72" i="19"/>
  <c r="P72" i="19"/>
  <c r="O73" i="19"/>
  <c r="P73" i="19"/>
  <c r="O74" i="19"/>
  <c r="P74" i="19"/>
  <c r="O75" i="19"/>
  <c r="P75" i="19"/>
  <c r="O76" i="19"/>
  <c r="P76" i="19"/>
  <c r="O77" i="19"/>
  <c r="P77" i="19"/>
  <c r="O78" i="19"/>
  <c r="P78" i="19"/>
  <c r="O79" i="19"/>
  <c r="P79" i="19"/>
  <c r="O80" i="19"/>
  <c r="P80" i="19"/>
  <c r="O81" i="19"/>
  <c r="P81" i="19"/>
  <c r="O82" i="19"/>
  <c r="P82" i="19"/>
  <c r="O83" i="19"/>
  <c r="P83" i="19"/>
  <c r="O84" i="19"/>
  <c r="P84" i="19"/>
  <c r="O85" i="19"/>
  <c r="P85" i="19"/>
  <c r="O86" i="19"/>
  <c r="P86" i="19"/>
  <c r="O87" i="19"/>
  <c r="P87" i="19"/>
  <c r="O88" i="19"/>
  <c r="P88" i="19"/>
  <c r="O89" i="19"/>
  <c r="P89" i="19"/>
  <c r="O90" i="19"/>
  <c r="P90" i="19"/>
  <c r="O91" i="19"/>
  <c r="P91" i="19"/>
  <c r="O92" i="19"/>
  <c r="P92" i="19"/>
  <c r="O93" i="19"/>
  <c r="P93" i="19"/>
  <c r="O94" i="19"/>
  <c r="P94" i="19"/>
  <c r="O95" i="19"/>
  <c r="P95" i="19"/>
  <c r="O96" i="19"/>
  <c r="P96" i="19"/>
  <c r="O97" i="19"/>
  <c r="P97" i="19"/>
  <c r="O98" i="19"/>
  <c r="P98" i="19"/>
  <c r="O99" i="19"/>
  <c r="P99" i="19"/>
  <c r="O100" i="19"/>
  <c r="P100" i="19"/>
  <c r="O101" i="19"/>
  <c r="P101" i="19"/>
  <c r="O102" i="19"/>
  <c r="P102" i="19"/>
  <c r="O103" i="19"/>
  <c r="P103" i="19"/>
  <c r="O104" i="19"/>
  <c r="P104" i="19"/>
  <c r="O105" i="19"/>
  <c r="P105" i="19"/>
  <c r="O106" i="19"/>
  <c r="P106" i="19"/>
  <c r="O107" i="19"/>
  <c r="P107" i="19"/>
  <c r="O108" i="19"/>
  <c r="P108" i="19"/>
  <c r="O109" i="19"/>
  <c r="P109" i="19"/>
  <c r="O110" i="19"/>
  <c r="P110" i="19"/>
  <c r="O111" i="19"/>
  <c r="P111" i="19"/>
  <c r="O112" i="19"/>
  <c r="P112" i="19"/>
  <c r="O113" i="19"/>
  <c r="P113" i="19"/>
  <c r="O114" i="19"/>
  <c r="P114" i="19"/>
  <c r="O115" i="19"/>
  <c r="P115" i="19"/>
  <c r="O116" i="19"/>
  <c r="P116" i="19"/>
  <c r="O117" i="19"/>
  <c r="P117" i="19"/>
  <c r="O118" i="19"/>
  <c r="P118" i="19"/>
  <c r="O119" i="19"/>
  <c r="P119" i="19"/>
  <c r="O120" i="19"/>
  <c r="P120" i="19"/>
  <c r="O121" i="19"/>
  <c r="P121" i="19"/>
  <c r="O122" i="19"/>
  <c r="P122" i="19"/>
  <c r="O123" i="19"/>
  <c r="P123" i="19"/>
  <c r="O124" i="19"/>
  <c r="P124" i="19"/>
  <c r="O125" i="19"/>
  <c r="P125" i="19"/>
  <c r="O126" i="19"/>
  <c r="P126" i="19"/>
  <c r="O127" i="19"/>
  <c r="P127" i="19"/>
  <c r="O128" i="19"/>
  <c r="P128" i="19"/>
  <c r="O129" i="19"/>
  <c r="P129" i="19"/>
  <c r="O130" i="19"/>
  <c r="P130" i="19"/>
  <c r="O131" i="19"/>
  <c r="P131" i="19"/>
  <c r="O132" i="19"/>
  <c r="P132" i="19"/>
  <c r="O133" i="19"/>
  <c r="P133" i="19"/>
  <c r="O134" i="19"/>
  <c r="P134" i="19"/>
  <c r="O135" i="19"/>
  <c r="P135" i="19"/>
  <c r="O136" i="19"/>
  <c r="P136" i="19"/>
  <c r="O137" i="19"/>
  <c r="P137" i="19"/>
  <c r="O138" i="19"/>
  <c r="P138" i="19"/>
  <c r="O139" i="19"/>
  <c r="P139" i="19"/>
  <c r="O140" i="19"/>
  <c r="P140" i="19"/>
  <c r="O141" i="19"/>
  <c r="P141" i="19"/>
  <c r="O142" i="19"/>
  <c r="P142" i="19"/>
  <c r="O143" i="19"/>
  <c r="P143" i="19"/>
  <c r="O144" i="19"/>
  <c r="P144" i="19"/>
  <c r="O145" i="19"/>
  <c r="P145" i="19"/>
  <c r="O146" i="19"/>
  <c r="P146" i="19"/>
  <c r="O147" i="19"/>
  <c r="P147" i="19"/>
  <c r="O148" i="19"/>
  <c r="P148" i="19"/>
  <c r="O149" i="19"/>
  <c r="P149" i="19"/>
  <c r="O150" i="19"/>
  <c r="P150" i="19"/>
  <c r="O151" i="19"/>
  <c r="P151" i="19"/>
  <c r="O152" i="19"/>
  <c r="P152" i="19"/>
  <c r="O153" i="19"/>
  <c r="P153" i="19"/>
  <c r="O154" i="19"/>
  <c r="P154" i="19"/>
  <c r="O155" i="19"/>
  <c r="P155" i="19"/>
  <c r="O156" i="19"/>
  <c r="P156" i="19"/>
  <c r="O157" i="19"/>
  <c r="P157" i="19"/>
  <c r="O158" i="19"/>
  <c r="P158" i="19"/>
  <c r="O159" i="19"/>
  <c r="P159" i="19"/>
  <c r="O160" i="19"/>
  <c r="P160" i="19"/>
  <c r="O161" i="19"/>
  <c r="P161" i="19"/>
  <c r="O162" i="19"/>
  <c r="P162" i="19"/>
  <c r="O163" i="19"/>
  <c r="P163" i="19"/>
  <c r="O164" i="19"/>
  <c r="P164" i="19"/>
  <c r="O165" i="19"/>
  <c r="P165" i="19"/>
  <c r="O166" i="19"/>
  <c r="P166" i="19"/>
  <c r="O167" i="19"/>
  <c r="P167" i="19"/>
  <c r="O168" i="19"/>
  <c r="P168" i="19"/>
  <c r="O169" i="19"/>
  <c r="P169" i="19"/>
  <c r="O170" i="19"/>
  <c r="P170" i="19"/>
  <c r="O171" i="19"/>
  <c r="P171" i="19"/>
  <c r="O172" i="19"/>
  <c r="P172" i="19"/>
  <c r="O173" i="19"/>
  <c r="P173" i="19"/>
  <c r="O174" i="19"/>
  <c r="P174" i="19"/>
  <c r="O175" i="19"/>
  <c r="P175" i="19"/>
  <c r="O176" i="19"/>
  <c r="P176" i="19"/>
  <c r="O177" i="19"/>
  <c r="P177" i="19"/>
  <c r="O178" i="19"/>
  <c r="P178" i="19"/>
  <c r="O179" i="19"/>
  <c r="P179" i="19"/>
  <c r="O180" i="19"/>
  <c r="P180" i="19"/>
  <c r="O181" i="19"/>
  <c r="P181" i="19"/>
  <c r="O182" i="19"/>
  <c r="P182" i="19"/>
  <c r="O183" i="19"/>
  <c r="P183" i="19"/>
  <c r="O184" i="19"/>
  <c r="P184" i="19"/>
  <c r="O185" i="19"/>
  <c r="P185" i="19"/>
  <c r="O186" i="19"/>
  <c r="P186" i="19"/>
  <c r="O187" i="19"/>
  <c r="P187" i="19"/>
  <c r="O188" i="19"/>
  <c r="P188" i="19"/>
  <c r="O189" i="19"/>
  <c r="P189" i="19"/>
  <c r="O190" i="19"/>
  <c r="P190" i="19"/>
  <c r="O191" i="19"/>
  <c r="P191" i="19"/>
  <c r="O192" i="19"/>
  <c r="P192" i="19"/>
  <c r="O193" i="19"/>
  <c r="P193" i="19"/>
  <c r="O194" i="19"/>
  <c r="P194" i="19"/>
  <c r="O195" i="19"/>
  <c r="P195" i="19"/>
  <c r="O196" i="19"/>
  <c r="P196" i="19"/>
  <c r="O197" i="19"/>
  <c r="P197" i="19"/>
  <c r="O198" i="19"/>
  <c r="P198" i="19"/>
  <c r="O199" i="19"/>
  <c r="P199" i="19"/>
  <c r="O200" i="19"/>
  <c r="P200" i="19"/>
  <c r="O201" i="19"/>
  <c r="P201" i="19"/>
  <c r="O202" i="19"/>
  <c r="P202" i="19"/>
  <c r="O203" i="19"/>
  <c r="P203" i="19"/>
  <c r="O204" i="19"/>
  <c r="P204" i="19"/>
  <c r="O205" i="19"/>
  <c r="P205" i="19"/>
  <c r="O206" i="19"/>
  <c r="P206" i="19"/>
  <c r="O207" i="19"/>
  <c r="P207" i="19"/>
  <c r="O208" i="19"/>
  <c r="P208" i="19"/>
  <c r="O209" i="19"/>
  <c r="P209" i="19"/>
  <c r="O210" i="19"/>
  <c r="P210" i="19"/>
  <c r="O211" i="19"/>
  <c r="P211" i="19"/>
  <c r="O212" i="19"/>
  <c r="P212" i="19"/>
  <c r="O213" i="19"/>
  <c r="P213" i="19"/>
  <c r="O214" i="19"/>
  <c r="P214" i="19"/>
  <c r="O215" i="19"/>
  <c r="P215" i="19"/>
  <c r="O216" i="19"/>
  <c r="P216" i="19"/>
  <c r="O217" i="19"/>
  <c r="P217" i="19"/>
  <c r="O218" i="19"/>
  <c r="P218" i="19"/>
  <c r="O219" i="19"/>
  <c r="P219" i="19"/>
  <c r="O220" i="19"/>
  <c r="P220" i="19"/>
  <c r="O221" i="19"/>
  <c r="P221" i="19"/>
  <c r="O222" i="19"/>
  <c r="P222" i="19"/>
  <c r="O223" i="19"/>
  <c r="P223" i="19"/>
  <c r="O224" i="19"/>
  <c r="P224" i="19"/>
  <c r="O225" i="19"/>
  <c r="P225" i="19"/>
  <c r="O226" i="19"/>
  <c r="P226" i="19"/>
  <c r="O227" i="19"/>
  <c r="P227" i="19"/>
  <c r="O228" i="19"/>
  <c r="P228" i="19"/>
  <c r="O229" i="19"/>
  <c r="P229" i="19"/>
  <c r="O230" i="19"/>
  <c r="P230" i="19"/>
  <c r="O231" i="19"/>
  <c r="P231" i="19"/>
  <c r="O232" i="19"/>
  <c r="P232" i="19"/>
  <c r="O233" i="19"/>
  <c r="P233" i="19"/>
  <c r="O234" i="19"/>
  <c r="P234" i="19"/>
  <c r="O235" i="19"/>
  <c r="P235" i="19"/>
  <c r="O236" i="19"/>
  <c r="P236" i="19"/>
  <c r="O237" i="19"/>
  <c r="P237" i="19"/>
  <c r="O238" i="19"/>
  <c r="P238" i="19"/>
  <c r="O239" i="19"/>
  <c r="P239" i="19"/>
  <c r="O240" i="19"/>
  <c r="P240" i="19"/>
  <c r="O241" i="19"/>
  <c r="P241" i="19"/>
  <c r="O242" i="19"/>
  <c r="P242" i="19"/>
  <c r="O243" i="19"/>
  <c r="P243" i="19"/>
  <c r="O244" i="19"/>
  <c r="P244" i="19"/>
  <c r="O245" i="19"/>
  <c r="P245" i="19"/>
  <c r="O246" i="19"/>
  <c r="P246" i="19"/>
  <c r="O247" i="19"/>
  <c r="P247" i="19"/>
  <c r="O248" i="19"/>
  <c r="P248" i="19"/>
  <c r="O249" i="19"/>
  <c r="P249" i="19"/>
  <c r="O250" i="19"/>
  <c r="P250" i="19"/>
  <c r="O251" i="19"/>
  <c r="P251" i="19"/>
  <c r="O252" i="19"/>
  <c r="P252" i="19"/>
  <c r="O253" i="19"/>
  <c r="P253" i="19"/>
  <c r="O254" i="19"/>
  <c r="P254" i="19"/>
  <c r="O255" i="19"/>
  <c r="P255" i="19"/>
  <c r="O256" i="19"/>
  <c r="P256" i="19"/>
  <c r="O257" i="19"/>
  <c r="P257" i="19"/>
  <c r="O258" i="19"/>
  <c r="P258" i="19"/>
  <c r="O259" i="19"/>
  <c r="P259" i="19"/>
  <c r="O260" i="19"/>
  <c r="P260" i="19"/>
  <c r="O261" i="19"/>
  <c r="P261" i="19"/>
  <c r="O262" i="19"/>
  <c r="P262" i="19"/>
  <c r="O263" i="19"/>
  <c r="P263" i="19"/>
  <c r="O264" i="19"/>
  <c r="P264" i="19"/>
  <c r="O265" i="19"/>
  <c r="P265" i="19"/>
  <c r="O266" i="19"/>
  <c r="P266" i="19"/>
  <c r="O267" i="19"/>
  <c r="P267" i="19"/>
  <c r="O268" i="19"/>
  <c r="P268" i="19"/>
  <c r="O269" i="19"/>
  <c r="P269" i="19"/>
  <c r="O270" i="19"/>
  <c r="P270" i="19"/>
  <c r="O271" i="19"/>
  <c r="P271" i="19"/>
  <c r="O272" i="19"/>
  <c r="P272" i="19"/>
  <c r="O273" i="19"/>
  <c r="P273" i="19"/>
  <c r="O274" i="19"/>
  <c r="P274" i="19"/>
  <c r="O275" i="19"/>
  <c r="P275" i="19"/>
  <c r="O276" i="19"/>
  <c r="P276" i="19"/>
  <c r="O277" i="19"/>
  <c r="P277" i="19"/>
  <c r="O278" i="19"/>
  <c r="P278" i="19"/>
  <c r="O279" i="19"/>
  <c r="P279" i="19"/>
  <c r="O280" i="19"/>
  <c r="P280" i="19"/>
  <c r="O281" i="19"/>
  <c r="P281" i="19"/>
  <c r="O282" i="19"/>
  <c r="P282" i="19"/>
  <c r="O283" i="19"/>
  <c r="P283" i="19"/>
  <c r="O284" i="19"/>
  <c r="P284" i="19"/>
  <c r="O285" i="19"/>
  <c r="P285" i="19"/>
  <c r="O286" i="19"/>
  <c r="P286" i="19"/>
  <c r="O287" i="19"/>
  <c r="P287" i="19"/>
  <c r="O288" i="19"/>
  <c r="P288" i="19"/>
  <c r="O289" i="19"/>
  <c r="P289" i="19"/>
  <c r="O290" i="19"/>
  <c r="P290" i="19"/>
  <c r="O291" i="19"/>
  <c r="P291" i="19"/>
  <c r="O292" i="19"/>
  <c r="P292" i="19"/>
  <c r="O293" i="19"/>
  <c r="P293" i="19"/>
  <c r="O294" i="19"/>
  <c r="P294" i="19"/>
  <c r="O295" i="19"/>
  <c r="P295" i="19"/>
  <c r="O296" i="19"/>
  <c r="P296" i="19"/>
  <c r="O297" i="19"/>
  <c r="P297" i="19"/>
  <c r="O298" i="19"/>
  <c r="P298" i="19"/>
  <c r="O299" i="19"/>
  <c r="P299" i="19"/>
  <c r="O300" i="19"/>
  <c r="P300" i="19"/>
  <c r="O301" i="19"/>
  <c r="P301" i="19"/>
  <c r="O302" i="19"/>
  <c r="P302" i="19"/>
  <c r="O303" i="19"/>
  <c r="P303" i="19"/>
  <c r="O304" i="19"/>
  <c r="P304" i="19"/>
  <c r="O305" i="19"/>
  <c r="P305" i="19"/>
  <c r="O306" i="19"/>
  <c r="P306" i="19"/>
  <c r="O307" i="19"/>
  <c r="P307" i="19"/>
  <c r="O308" i="19"/>
  <c r="P308" i="19"/>
  <c r="O309" i="19"/>
  <c r="P309" i="19"/>
  <c r="O310" i="19"/>
  <c r="P310" i="19"/>
  <c r="O311" i="19"/>
  <c r="P311" i="19"/>
  <c r="O312" i="19"/>
  <c r="P312" i="19"/>
  <c r="O313" i="19"/>
  <c r="P313" i="19"/>
  <c r="O314" i="19"/>
  <c r="P314" i="19"/>
  <c r="O315" i="19"/>
  <c r="P315" i="19"/>
  <c r="O316" i="19"/>
  <c r="P316" i="19"/>
  <c r="O317" i="19"/>
  <c r="P317" i="19"/>
  <c r="O318" i="19"/>
  <c r="P318" i="19"/>
  <c r="O319" i="19"/>
  <c r="P319" i="19"/>
  <c r="O320" i="19"/>
  <c r="P320" i="19"/>
  <c r="O321" i="19"/>
  <c r="P321" i="19"/>
  <c r="O322" i="19"/>
  <c r="P322" i="19"/>
  <c r="O323" i="19"/>
  <c r="P323" i="19"/>
  <c r="O324" i="19"/>
  <c r="P324" i="19"/>
  <c r="O325" i="19"/>
  <c r="P325" i="19"/>
  <c r="O326" i="19"/>
  <c r="P326" i="19"/>
  <c r="O327" i="19"/>
  <c r="P327" i="19"/>
  <c r="O328" i="19"/>
  <c r="P328" i="19"/>
  <c r="O329" i="19"/>
  <c r="P329" i="19"/>
  <c r="O330" i="19"/>
  <c r="P330" i="19"/>
  <c r="O331" i="19"/>
  <c r="P331" i="19"/>
  <c r="O332" i="19"/>
  <c r="P332" i="19"/>
  <c r="O333" i="19"/>
  <c r="P333" i="19"/>
  <c r="O334" i="19"/>
  <c r="P334" i="19"/>
  <c r="O335" i="19"/>
  <c r="P335" i="19"/>
  <c r="O336" i="19"/>
  <c r="P336" i="19"/>
  <c r="O337" i="19"/>
  <c r="P337" i="19"/>
  <c r="O338" i="19"/>
  <c r="P338" i="19"/>
  <c r="O339" i="19"/>
  <c r="P339" i="19"/>
  <c r="O340" i="19"/>
  <c r="P340" i="19"/>
  <c r="O341" i="19"/>
  <c r="P341" i="19"/>
  <c r="O342" i="19"/>
  <c r="P342" i="19"/>
  <c r="O343" i="19"/>
  <c r="P343" i="19"/>
  <c r="O344" i="19"/>
  <c r="P344" i="19"/>
  <c r="O345" i="19"/>
  <c r="P345" i="19"/>
  <c r="O346" i="19"/>
  <c r="P346" i="19"/>
  <c r="O347" i="19"/>
  <c r="P347" i="19"/>
  <c r="O348" i="19"/>
  <c r="P348" i="19"/>
  <c r="O349" i="19"/>
  <c r="P349" i="19"/>
  <c r="O350" i="19"/>
  <c r="P350" i="19"/>
  <c r="O351" i="19"/>
  <c r="P351" i="19"/>
  <c r="O352" i="19"/>
  <c r="P352" i="19"/>
  <c r="O353" i="19"/>
  <c r="P353" i="19"/>
  <c r="O354" i="19"/>
  <c r="P354" i="19"/>
  <c r="O355" i="19"/>
  <c r="P355" i="19"/>
  <c r="O356" i="19"/>
  <c r="P356" i="19"/>
  <c r="O357" i="19"/>
  <c r="P357" i="19"/>
  <c r="O358" i="19"/>
  <c r="P358" i="19"/>
  <c r="O359" i="19"/>
  <c r="P359" i="19"/>
  <c r="O360" i="19"/>
  <c r="P360" i="19"/>
  <c r="O361" i="19"/>
  <c r="P361" i="19"/>
  <c r="O362" i="19"/>
  <c r="P362" i="19"/>
  <c r="O363" i="19"/>
  <c r="P363" i="19"/>
  <c r="O364" i="19"/>
  <c r="P364" i="19"/>
  <c r="O365" i="19"/>
  <c r="P365" i="19"/>
  <c r="O366" i="19"/>
  <c r="P366" i="19"/>
  <c r="O367" i="19"/>
  <c r="P367" i="19"/>
  <c r="O368" i="19"/>
  <c r="P368" i="19"/>
  <c r="O369" i="19"/>
  <c r="P369" i="19"/>
  <c r="O370" i="19"/>
  <c r="P370" i="19"/>
  <c r="O371" i="19"/>
  <c r="P371" i="19"/>
  <c r="O372" i="19"/>
  <c r="P372" i="19"/>
  <c r="O373" i="19"/>
  <c r="P373" i="19"/>
  <c r="O374" i="19"/>
  <c r="P374" i="19"/>
  <c r="O375" i="19"/>
  <c r="P375" i="19"/>
  <c r="O376" i="19"/>
  <c r="P376" i="19"/>
  <c r="O377" i="19"/>
  <c r="P377" i="19"/>
  <c r="O378" i="19"/>
  <c r="P378" i="19"/>
  <c r="O379" i="19"/>
  <c r="P379" i="19"/>
  <c r="O380" i="19"/>
  <c r="P380" i="19"/>
  <c r="O381" i="19"/>
  <c r="P381" i="19"/>
  <c r="O382" i="19"/>
  <c r="P382" i="19"/>
  <c r="O383" i="19"/>
  <c r="P383" i="19"/>
  <c r="O384" i="19"/>
  <c r="P384" i="19"/>
  <c r="O385" i="19"/>
  <c r="P385" i="19"/>
  <c r="O386" i="19"/>
  <c r="P386" i="19"/>
  <c r="O387" i="19"/>
  <c r="P387" i="19"/>
  <c r="O388" i="19"/>
  <c r="P388" i="19"/>
  <c r="O389" i="19"/>
  <c r="P389" i="19"/>
  <c r="O390" i="19"/>
  <c r="P390" i="19"/>
  <c r="O391" i="19"/>
  <c r="P391" i="19"/>
  <c r="O392" i="19"/>
  <c r="P392" i="19"/>
  <c r="O393" i="19"/>
  <c r="P393" i="19"/>
  <c r="O394" i="19"/>
  <c r="P394" i="19"/>
  <c r="O395" i="19"/>
  <c r="P395" i="19"/>
  <c r="O396" i="19"/>
  <c r="P396" i="19"/>
  <c r="O397" i="19"/>
  <c r="P397" i="19"/>
  <c r="O398" i="19"/>
  <c r="P398" i="19"/>
  <c r="O399" i="19"/>
  <c r="P399" i="19"/>
  <c r="O400" i="19"/>
  <c r="P400" i="19"/>
  <c r="O401" i="19"/>
  <c r="P401" i="19"/>
  <c r="O402" i="19"/>
  <c r="P402" i="19"/>
  <c r="O403" i="19"/>
  <c r="P403" i="19"/>
  <c r="O404" i="19"/>
  <c r="P404" i="19"/>
  <c r="O405" i="19"/>
  <c r="P405" i="19"/>
  <c r="O406" i="19"/>
  <c r="P406" i="19"/>
  <c r="O407" i="19"/>
  <c r="P407" i="19"/>
  <c r="O408" i="19"/>
  <c r="P408" i="19"/>
  <c r="O409" i="19"/>
  <c r="P409" i="19"/>
  <c r="O410" i="19"/>
  <c r="P410" i="19"/>
  <c r="O411" i="19"/>
  <c r="P411" i="19"/>
  <c r="O412" i="19"/>
  <c r="P412" i="19"/>
  <c r="O413" i="19"/>
  <c r="P413" i="19"/>
  <c r="O414" i="19"/>
  <c r="P414" i="19"/>
  <c r="O415" i="19"/>
  <c r="P415" i="19"/>
  <c r="O416" i="19"/>
  <c r="P416" i="19"/>
  <c r="O417" i="19"/>
  <c r="P417" i="19"/>
  <c r="O418" i="19"/>
  <c r="P418" i="19"/>
  <c r="O419" i="19"/>
  <c r="P419" i="19"/>
  <c r="O420" i="19"/>
  <c r="P420" i="19"/>
  <c r="O421" i="19"/>
  <c r="P421" i="19"/>
  <c r="O422" i="19"/>
  <c r="P422" i="19"/>
  <c r="O423" i="19"/>
  <c r="P423" i="19"/>
  <c r="O424" i="19"/>
  <c r="P424" i="19"/>
  <c r="O425" i="19"/>
  <c r="P425" i="19"/>
  <c r="O426" i="19"/>
  <c r="P426" i="19"/>
  <c r="O427" i="19"/>
  <c r="P427" i="19"/>
  <c r="O428" i="19"/>
  <c r="P428" i="19"/>
  <c r="P3" i="19"/>
  <c r="O3" i="19"/>
  <c r="AG6" i="19" l="1"/>
  <c r="AS5" i="6" s="1"/>
  <c r="AG3" i="19"/>
  <c r="AP5" i="6" s="1"/>
  <c r="AG4" i="19"/>
  <c r="AQ5" i="6" s="1"/>
  <c r="AG5" i="19"/>
  <c r="AR5" i="6" s="1"/>
  <c r="AH3" i="19"/>
  <c r="AP6" i="6" s="1"/>
  <c r="AH5" i="19"/>
  <c r="AR6" i="6" s="1"/>
  <c r="AH4" i="19"/>
  <c r="AQ6" i="6" s="1"/>
  <c r="AH6" i="19"/>
  <c r="AS6" i="6" s="1"/>
  <c r="AE3" i="6"/>
  <c r="AF3" i="6"/>
  <c r="AG3" i="6"/>
  <c r="AH3" i="6"/>
  <c r="AJ3" i="6"/>
  <c r="AL3" i="6"/>
  <c r="AM3" i="6"/>
  <c r="AE4" i="6"/>
  <c r="AF4" i="6"/>
  <c r="AG4" i="6"/>
  <c r="AJ4" i="6"/>
  <c r="AL4" i="6"/>
  <c r="AM4" i="6"/>
  <c r="AE5" i="6"/>
  <c r="AF5" i="6"/>
  <c r="AG5" i="6"/>
  <c r="AJ5" i="6"/>
  <c r="AL5" i="6"/>
  <c r="AM5" i="6"/>
  <c r="AE6" i="6"/>
  <c r="AF6" i="6"/>
  <c r="AG6" i="6"/>
  <c r="AJ6" i="6"/>
  <c r="AL6" i="6"/>
  <c r="AM6" i="6"/>
  <c r="AE7" i="6"/>
  <c r="AF7" i="6"/>
  <c r="AG7" i="6"/>
  <c r="AJ7" i="6"/>
  <c r="AL7" i="6"/>
  <c r="AM7" i="6"/>
  <c r="AE8" i="6"/>
  <c r="AF8" i="6"/>
  <c r="AG8" i="6"/>
  <c r="AJ8" i="6"/>
  <c r="AL8" i="6"/>
  <c r="AM8" i="6"/>
  <c r="AE9" i="6"/>
  <c r="AF9" i="6"/>
  <c r="AG9" i="6"/>
  <c r="AJ9" i="6"/>
  <c r="AL9" i="6"/>
  <c r="AM9" i="6"/>
  <c r="AE10" i="6"/>
  <c r="AF10" i="6"/>
  <c r="AG10" i="6"/>
  <c r="AH10" i="6"/>
  <c r="AJ10" i="6"/>
  <c r="AL10" i="6"/>
  <c r="AM10" i="6"/>
  <c r="AE11" i="6"/>
  <c r="AF11" i="6"/>
  <c r="AG11" i="6"/>
  <c r="AJ11" i="6"/>
  <c r="AL11" i="6"/>
  <c r="AM11" i="6"/>
  <c r="AE12" i="6"/>
  <c r="AF12" i="6"/>
  <c r="AG12" i="6"/>
  <c r="AJ12" i="6"/>
  <c r="AL12" i="6"/>
  <c r="AM12" i="6"/>
  <c r="AE13" i="6"/>
  <c r="AF13" i="6"/>
  <c r="AG13" i="6"/>
  <c r="AJ13" i="6"/>
  <c r="AL13" i="6"/>
  <c r="AM13" i="6"/>
  <c r="AE14" i="6"/>
  <c r="AF14" i="6"/>
  <c r="AG14" i="6"/>
  <c r="AJ14" i="6"/>
  <c r="AL14" i="6"/>
  <c r="AM14" i="6"/>
  <c r="AE15" i="6"/>
  <c r="AF15" i="6"/>
  <c r="AG15" i="6"/>
  <c r="AH15" i="6"/>
  <c r="AJ15" i="6"/>
  <c r="AL15" i="6"/>
  <c r="AM15" i="6"/>
  <c r="AE16" i="6"/>
  <c r="AF16" i="6"/>
  <c r="AG16" i="6"/>
  <c r="AJ16" i="6"/>
  <c r="AL16" i="6"/>
  <c r="AM16" i="6"/>
  <c r="AE17" i="6"/>
  <c r="AF17" i="6"/>
  <c r="AG17" i="6"/>
  <c r="AJ17" i="6"/>
  <c r="AL17" i="6"/>
  <c r="AM17" i="6"/>
  <c r="AE18" i="6"/>
  <c r="AF18" i="6"/>
  <c r="AG18" i="6"/>
  <c r="AJ18" i="6"/>
  <c r="AL18" i="6"/>
  <c r="AM18" i="6"/>
  <c r="AE19" i="6"/>
  <c r="AF19" i="6"/>
  <c r="AG19" i="6"/>
  <c r="AJ19" i="6"/>
  <c r="AL19" i="6"/>
  <c r="AM19" i="6"/>
  <c r="AE20" i="6"/>
  <c r="AF20" i="6"/>
  <c r="AG20" i="6"/>
  <c r="AJ20" i="6"/>
  <c r="AL20" i="6"/>
  <c r="AM20" i="6"/>
  <c r="AE21" i="6"/>
  <c r="AF21" i="6"/>
  <c r="AG21" i="6"/>
  <c r="AJ21" i="6"/>
  <c r="AL21" i="6"/>
  <c r="AM21" i="6"/>
  <c r="AE22" i="6"/>
  <c r="AF22" i="6"/>
  <c r="AG22" i="6"/>
  <c r="AJ22" i="6"/>
  <c r="AL22" i="6"/>
  <c r="AM22" i="6"/>
  <c r="AE23" i="6"/>
  <c r="AF23" i="6"/>
  <c r="AG23" i="6"/>
  <c r="AJ23" i="6"/>
  <c r="AL23" i="6"/>
  <c r="AM23" i="6"/>
  <c r="AE24" i="6"/>
  <c r="AF24" i="6"/>
  <c r="AG24" i="6"/>
  <c r="AJ24" i="6"/>
  <c r="AL24" i="6"/>
  <c r="AM24" i="6"/>
  <c r="AE25" i="6"/>
  <c r="AF25" i="6"/>
  <c r="AG25" i="6"/>
  <c r="AJ25" i="6"/>
  <c r="AL25" i="6"/>
  <c r="AM25" i="6"/>
  <c r="AE26" i="6"/>
  <c r="AF26" i="6"/>
  <c r="AG26" i="6"/>
  <c r="AJ26" i="6"/>
  <c r="AL26" i="6"/>
  <c r="AM26" i="6"/>
  <c r="AE27" i="6"/>
  <c r="AF27" i="6"/>
  <c r="AG27" i="6"/>
  <c r="AJ27" i="6"/>
  <c r="AL27" i="6"/>
  <c r="AM27" i="6"/>
  <c r="AE28" i="6"/>
  <c r="AF28" i="6"/>
  <c r="AG28" i="6"/>
  <c r="AJ28" i="6"/>
  <c r="AL28" i="6"/>
  <c r="AM28" i="6"/>
  <c r="AE29" i="6"/>
  <c r="AG29" i="6"/>
  <c r="AJ29" i="6"/>
  <c r="AL29" i="6"/>
  <c r="AM29" i="6"/>
  <c r="N29" i="27"/>
  <c r="K29" i="27"/>
  <c r="AH29" i="6" s="1"/>
  <c r="J29" i="27"/>
  <c r="K28" i="27"/>
  <c r="AH28" i="6" s="1"/>
  <c r="K27" i="27"/>
  <c r="AH27" i="6" s="1"/>
  <c r="K26" i="27"/>
  <c r="AH26" i="6" s="1"/>
  <c r="K25" i="27"/>
  <c r="AH25" i="6" s="1"/>
  <c r="K24" i="27"/>
  <c r="AH24" i="6" s="1"/>
  <c r="K23" i="27"/>
  <c r="AH23" i="6" s="1"/>
  <c r="K22" i="27"/>
  <c r="AH22" i="6" s="1"/>
  <c r="K21" i="27"/>
  <c r="AH21" i="6" s="1"/>
  <c r="K20" i="27"/>
  <c r="AH20" i="6" s="1"/>
  <c r="K19" i="27"/>
  <c r="AH19" i="6" s="1"/>
  <c r="K18" i="27"/>
  <c r="AH18" i="6" s="1"/>
  <c r="K17" i="27"/>
  <c r="AH17" i="6" s="1"/>
  <c r="K16" i="27"/>
  <c r="AH16" i="6" s="1"/>
  <c r="K15" i="27"/>
  <c r="K14" i="27"/>
  <c r="AH14" i="6" s="1"/>
  <c r="K13" i="27"/>
  <c r="AH13" i="6" s="1"/>
  <c r="K12" i="27"/>
  <c r="AH12" i="6" s="1"/>
  <c r="K11" i="27"/>
  <c r="AH11" i="6" s="1"/>
  <c r="K10" i="27"/>
  <c r="K9" i="27"/>
  <c r="AH9" i="6" s="1"/>
  <c r="K8" i="27"/>
  <c r="AH8" i="6" s="1"/>
  <c r="K6" i="27"/>
  <c r="AH6" i="6" s="1"/>
  <c r="K7" i="27"/>
  <c r="AH7" i="6" s="1"/>
  <c r="K5" i="27"/>
  <c r="AH5" i="6" s="1"/>
  <c r="K4" i="27"/>
  <c r="AH4" i="6" s="1"/>
  <c r="G3" i="7" l="1"/>
  <c r="H3" i="7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G15" i="7"/>
  <c r="H15" i="7"/>
  <c r="G16" i="7"/>
  <c r="H16" i="7"/>
  <c r="G17" i="7"/>
  <c r="H17" i="7"/>
  <c r="G18" i="7"/>
  <c r="H18" i="7"/>
  <c r="G19" i="7"/>
  <c r="H19" i="7"/>
  <c r="G20" i="7"/>
  <c r="H20" i="7"/>
  <c r="G21" i="7"/>
  <c r="H21" i="7"/>
  <c r="G22" i="7"/>
  <c r="H22" i="7"/>
  <c r="G23" i="7"/>
  <c r="H23" i="7"/>
  <c r="G24" i="7"/>
  <c r="H24" i="7"/>
  <c r="G25" i="7"/>
  <c r="H25" i="7"/>
  <c r="G26" i="7"/>
  <c r="H26" i="7"/>
  <c r="G27" i="7"/>
  <c r="H27" i="7"/>
  <c r="G28" i="7"/>
  <c r="H28" i="7"/>
  <c r="G29" i="7"/>
  <c r="H29" i="7"/>
  <c r="G30" i="7"/>
  <c r="H30" i="7"/>
  <c r="G31" i="7"/>
  <c r="H31" i="7"/>
  <c r="G32" i="7"/>
  <c r="H32" i="7"/>
  <c r="G33" i="7"/>
  <c r="H33" i="7"/>
  <c r="G34" i="7"/>
  <c r="H34" i="7"/>
  <c r="G35" i="7"/>
  <c r="H35" i="7"/>
  <c r="G36" i="7"/>
  <c r="H36" i="7"/>
  <c r="G37" i="7"/>
  <c r="H37" i="7"/>
  <c r="G38" i="7"/>
  <c r="H38" i="7"/>
  <c r="G39" i="7"/>
  <c r="H39" i="7"/>
  <c r="G40" i="7"/>
  <c r="H40" i="7"/>
  <c r="G41" i="7"/>
  <c r="H41" i="7"/>
  <c r="G42" i="7"/>
  <c r="H42" i="7"/>
  <c r="G43" i="7"/>
  <c r="H43" i="7"/>
  <c r="G44" i="7"/>
  <c r="H44" i="7"/>
  <c r="G45" i="7"/>
  <c r="H45" i="7"/>
  <c r="G46" i="7"/>
  <c r="H46" i="7"/>
  <c r="G47" i="7"/>
  <c r="H47" i="7"/>
  <c r="G48" i="7"/>
  <c r="H48" i="7"/>
  <c r="G49" i="7"/>
  <c r="H49" i="7"/>
  <c r="G50" i="7"/>
  <c r="H50" i="7"/>
  <c r="G51" i="7"/>
  <c r="H51" i="7"/>
  <c r="G52" i="7"/>
  <c r="H52" i="7"/>
  <c r="G53" i="7"/>
  <c r="H53" i="7"/>
  <c r="G54" i="7"/>
  <c r="H54" i="7"/>
  <c r="G55" i="7"/>
  <c r="H55" i="7"/>
  <c r="G56" i="7"/>
  <c r="H56" i="7"/>
  <c r="G57" i="7"/>
  <c r="H57" i="7"/>
  <c r="G58" i="7"/>
  <c r="H58" i="7"/>
  <c r="G59" i="7"/>
  <c r="H59" i="7"/>
  <c r="G60" i="7"/>
  <c r="H60" i="7"/>
  <c r="G61" i="7"/>
  <c r="H61" i="7"/>
  <c r="G62" i="7"/>
  <c r="H62" i="7"/>
  <c r="G63" i="7"/>
  <c r="H63" i="7"/>
  <c r="G64" i="7"/>
  <c r="H64" i="7"/>
  <c r="G65" i="7"/>
  <c r="H65" i="7"/>
  <c r="G66" i="7"/>
  <c r="H66" i="7"/>
  <c r="G67" i="7"/>
  <c r="H67" i="7"/>
  <c r="G68" i="7"/>
  <c r="H68" i="7"/>
  <c r="G69" i="7"/>
  <c r="H69" i="7"/>
  <c r="G70" i="7"/>
  <c r="H70" i="7"/>
  <c r="G71" i="7"/>
  <c r="H71" i="7"/>
  <c r="G72" i="7"/>
  <c r="H72" i="7"/>
  <c r="G73" i="7"/>
  <c r="H73" i="7"/>
  <c r="G74" i="7"/>
  <c r="H74" i="7"/>
  <c r="G75" i="7"/>
  <c r="H75" i="7"/>
  <c r="G76" i="7"/>
  <c r="H76" i="7"/>
  <c r="G77" i="7"/>
  <c r="H77" i="7"/>
  <c r="G78" i="7"/>
  <c r="H78" i="7"/>
  <c r="G79" i="7"/>
  <c r="H79" i="7"/>
  <c r="G80" i="7"/>
  <c r="H80" i="7"/>
  <c r="G81" i="7"/>
  <c r="H81" i="7"/>
  <c r="G82" i="7"/>
  <c r="H82" i="7"/>
  <c r="G83" i="7"/>
  <c r="H83" i="7"/>
  <c r="G84" i="7"/>
  <c r="H84" i="7"/>
  <c r="G85" i="7"/>
  <c r="H85" i="7"/>
  <c r="G86" i="7"/>
  <c r="H86" i="7"/>
  <c r="G87" i="7"/>
  <c r="H87" i="7"/>
  <c r="G88" i="7"/>
  <c r="H88" i="7"/>
  <c r="G89" i="7"/>
  <c r="H89" i="7"/>
  <c r="G90" i="7"/>
  <c r="H90" i="7"/>
  <c r="G91" i="7"/>
  <c r="H91" i="7"/>
  <c r="G92" i="7"/>
  <c r="H92" i="7"/>
  <c r="G93" i="7"/>
  <c r="H93" i="7"/>
  <c r="G94" i="7"/>
  <c r="H94" i="7"/>
  <c r="G95" i="7"/>
  <c r="H95" i="7"/>
  <c r="G96" i="7"/>
  <c r="H96" i="7"/>
  <c r="G97" i="7"/>
  <c r="H97" i="7"/>
  <c r="G98" i="7"/>
  <c r="H98" i="7"/>
  <c r="G99" i="7"/>
  <c r="H99" i="7"/>
  <c r="G100" i="7"/>
  <c r="H100" i="7"/>
  <c r="G101" i="7"/>
  <c r="H101" i="7"/>
  <c r="G102" i="7"/>
  <c r="H102" i="7"/>
  <c r="G103" i="7"/>
  <c r="H103" i="7"/>
  <c r="G104" i="7"/>
  <c r="H104" i="7"/>
  <c r="G105" i="7"/>
  <c r="H105" i="7"/>
  <c r="G106" i="7"/>
  <c r="H106" i="7"/>
  <c r="G107" i="7"/>
  <c r="H107" i="7"/>
  <c r="G108" i="7"/>
  <c r="H108" i="7"/>
  <c r="G109" i="7"/>
  <c r="H109" i="7"/>
  <c r="G110" i="7"/>
  <c r="H110" i="7"/>
  <c r="G111" i="7"/>
  <c r="H111" i="7"/>
  <c r="G112" i="7"/>
  <c r="H112" i="7"/>
  <c r="G113" i="7"/>
  <c r="H113" i="7"/>
  <c r="G114" i="7"/>
  <c r="H114" i="7"/>
  <c r="G115" i="7"/>
  <c r="H115" i="7"/>
  <c r="G116" i="7"/>
  <c r="H116" i="7"/>
  <c r="G117" i="7"/>
  <c r="H117" i="7"/>
  <c r="G118" i="7"/>
  <c r="H118" i="7"/>
  <c r="G119" i="7"/>
  <c r="H119" i="7"/>
  <c r="G120" i="7"/>
  <c r="H120" i="7"/>
  <c r="G121" i="7"/>
  <c r="H121" i="7"/>
  <c r="G122" i="7"/>
  <c r="H122" i="7"/>
  <c r="G123" i="7"/>
  <c r="H123" i="7"/>
  <c r="G124" i="7"/>
  <c r="H124" i="7"/>
  <c r="G125" i="7"/>
  <c r="H125" i="7"/>
  <c r="G126" i="7"/>
  <c r="H126" i="7"/>
  <c r="G127" i="7"/>
  <c r="H127" i="7"/>
  <c r="G128" i="7"/>
  <c r="H128" i="7"/>
  <c r="G129" i="7"/>
  <c r="H129" i="7"/>
  <c r="G130" i="7"/>
  <c r="H130" i="7"/>
  <c r="G131" i="7"/>
  <c r="H131" i="7"/>
  <c r="G132" i="7"/>
  <c r="H132" i="7"/>
  <c r="G133" i="7"/>
  <c r="H133" i="7"/>
  <c r="G134" i="7"/>
  <c r="H134" i="7"/>
  <c r="G135" i="7"/>
  <c r="H135" i="7"/>
  <c r="G136" i="7"/>
  <c r="H136" i="7"/>
  <c r="G137" i="7"/>
  <c r="H137" i="7"/>
  <c r="G138" i="7"/>
  <c r="H138" i="7"/>
  <c r="G139" i="7"/>
  <c r="H139" i="7"/>
  <c r="G140" i="7"/>
  <c r="H140" i="7"/>
  <c r="G141" i="7"/>
  <c r="H141" i="7"/>
  <c r="G142" i="7"/>
  <c r="H142" i="7"/>
  <c r="G143" i="7"/>
  <c r="H143" i="7"/>
  <c r="G144" i="7"/>
  <c r="H144" i="7"/>
  <c r="G145" i="7"/>
  <c r="H145" i="7"/>
  <c r="G146" i="7"/>
  <c r="H146" i="7"/>
  <c r="G147" i="7"/>
  <c r="H147" i="7"/>
  <c r="G148" i="7"/>
  <c r="H148" i="7"/>
  <c r="G149" i="7"/>
  <c r="H149" i="7"/>
  <c r="G150" i="7"/>
  <c r="H150" i="7"/>
  <c r="G151" i="7"/>
  <c r="H151" i="7"/>
  <c r="G152" i="7"/>
  <c r="H152" i="7"/>
  <c r="G153" i="7"/>
  <c r="H153" i="7"/>
  <c r="G154" i="7"/>
  <c r="H154" i="7"/>
  <c r="G155" i="7"/>
  <c r="H155" i="7"/>
  <c r="G156" i="7"/>
  <c r="H156" i="7"/>
  <c r="G157" i="7"/>
  <c r="H157" i="7"/>
  <c r="G158" i="7"/>
  <c r="H158" i="7"/>
  <c r="G159" i="7"/>
  <c r="H159" i="7"/>
  <c r="G160" i="7"/>
  <c r="H160" i="7"/>
  <c r="G161" i="7"/>
  <c r="H161" i="7"/>
  <c r="G162" i="7"/>
  <c r="H162" i="7"/>
  <c r="G163" i="7"/>
  <c r="H163" i="7"/>
  <c r="G164" i="7"/>
  <c r="H164" i="7"/>
  <c r="G165" i="7"/>
  <c r="H165" i="7"/>
  <c r="G166" i="7"/>
  <c r="H166" i="7"/>
  <c r="G167" i="7"/>
  <c r="H167" i="7"/>
  <c r="G168" i="7"/>
  <c r="H168" i="7"/>
  <c r="G169" i="7"/>
  <c r="H169" i="7"/>
  <c r="G170" i="7"/>
  <c r="H170" i="7"/>
  <c r="G171" i="7"/>
  <c r="H171" i="7"/>
  <c r="G172" i="7"/>
  <c r="H172" i="7"/>
  <c r="G173" i="7"/>
  <c r="H173" i="7"/>
  <c r="G174" i="7"/>
  <c r="H174" i="7"/>
  <c r="G175" i="7"/>
  <c r="H175" i="7"/>
  <c r="G176" i="7"/>
  <c r="H176" i="7"/>
  <c r="G177" i="7"/>
  <c r="H177" i="7"/>
  <c r="G178" i="7"/>
  <c r="H178" i="7"/>
  <c r="G179" i="7"/>
  <c r="H179" i="7"/>
  <c r="G180" i="7"/>
  <c r="H180" i="7"/>
  <c r="G181" i="7"/>
  <c r="H181" i="7"/>
  <c r="G182" i="7"/>
  <c r="H182" i="7"/>
  <c r="G183" i="7"/>
  <c r="H183" i="7"/>
  <c r="G184" i="7"/>
  <c r="H184" i="7"/>
  <c r="G185" i="7"/>
  <c r="H185" i="7"/>
  <c r="G186" i="7"/>
  <c r="H186" i="7"/>
  <c r="G187" i="7"/>
  <c r="H187" i="7"/>
  <c r="G188" i="7"/>
  <c r="H188" i="7"/>
  <c r="G189" i="7"/>
  <c r="H189" i="7"/>
  <c r="G190" i="7"/>
  <c r="H190" i="7"/>
  <c r="G191" i="7"/>
  <c r="H191" i="7"/>
  <c r="G192" i="7"/>
  <c r="H192" i="7"/>
  <c r="G193" i="7"/>
  <c r="H193" i="7"/>
  <c r="G194" i="7"/>
  <c r="H194" i="7"/>
  <c r="G195" i="7"/>
  <c r="H195" i="7"/>
  <c r="G196" i="7"/>
  <c r="H196" i="7"/>
  <c r="G197" i="7"/>
  <c r="H197" i="7"/>
  <c r="G198" i="7"/>
  <c r="H198" i="7"/>
  <c r="G199" i="7"/>
  <c r="H199" i="7"/>
  <c r="G200" i="7"/>
  <c r="H200" i="7"/>
  <c r="G201" i="7"/>
  <c r="H201" i="7"/>
  <c r="G202" i="7"/>
  <c r="H202" i="7"/>
  <c r="G203" i="7"/>
  <c r="H203" i="7"/>
  <c r="G204" i="7"/>
  <c r="H204" i="7"/>
  <c r="G205" i="7"/>
  <c r="H205" i="7"/>
  <c r="G206" i="7"/>
  <c r="H206" i="7"/>
  <c r="G207" i="7"/>
  <c r="H207" i="7"/>
  <c r="G208" i="7"/>
  <c r="H208" i="7"/>
  <c r="G209" i="7"/>
  <c r="H209" i="7"/>
  <c r="G210" i="7"/>
  <c r="H210" i="7"/>
  <c r="G211" i="7"/>
  <c r="H211" i="7"/>
  <c r="G212" i="7"/>
  <c r="H212" i="7"/>
  <c r="G213" i="7"/>
  <c r="H213" i="7"/>
  <c r="G214" i="7"/>
  <c r="H214" i="7"/>
  <c r="G215" i="7"/>
  <c r="H215" i="7"/>
  <c r="G216" i="7"/>
  <c r="H216" i="7"/>
  <c r="G217" i="7"/>
  <c r="H217" i="7"/>
  <c r="G218" i="7"/>
  <c r="H218" i="7"/>
  <c r="G219" i="7"/>
  <c r="H219" i="7"/>
  <c r="G220" i="7"/>
  <c r="H220" i="7"/>
  <c r="G221" i="7"/>
  <c r="H221" i="7"/>
  <c r="G222" i="7"/>
  <c r="H222" i="7"/>
  <c r="G223" i="7"/>
  <c r="H223" i="7"/>
  <c r="G224" i="7"/>
  <c r="H224" i="7"/>
  <c r="G225" i="7"/>
  <c r="H225" i="7"/>
  <c r="G226" i="7"/>
  <c r="H226" i="7"/>
  <c r="G227" i="7"/>
  <c r="H227" i="7"/>
  <c r="G228" i="7"/>
  <c r="H228" i="7"/>
  <c r="G229" i="7"/>
  <c r="H229" i="7"/>
  <c r="G230" i="7"/>
  <c r="H230" i="7"/>
  <c r="G231" i="7"/>
  <c r="H231" i="7"/>
  <c r="G232" i="7"/>
  <c r="H232" i="7"/>
  <c r="G233" i="7"/>
  <c r="H233" i="7"/>
  <c r="G234" i="7"/>
  <c r="H234" i="7"/>
  <c r="G235" i="7"/>
  <c r="H235" i="7"/>
  <c r="G236" i="7"/>
  <c r="H236" i="7"/>
  <c r="G237" i="7"/>
  <c r="H237" i="7"/>
  <c r="G238" i="7"/>
  <c r="H238" i="7"/>
  <c r="G239" i="7"/>
  <c r="H239" i="7"/>
  <c r="G240" i="7"/>
  <c r="H240" i="7"/>
  <c r="G241" i="7"/>
  <c r="H241" i="7"/>
  <c r="G242" i="7"/>
  <c r="H242" i="7"/>
  <c r="G243" i="7"/>
  <c r="H243" i="7"/>
  <c r="G244" i="7"/>
  <c r="H244" i="7"/>
  <c r="G245" i="7"/>
  <c r="H245" i="7"/>
  <c r="G246" i="7"/>
  <c r="H246" i="7"/>
  <c r="G247" i="7"/>
  <c r="H247" i="7"/>
  <c r="G248" i="7"/>
  <c r="H248" i="7"/>
  <c r="G249" i="7"/>
  <c r="H249" i="7"/>
  <c r="G250" i="7"/>
  <c r="H250" i="7"/>
  <c r="G251" i="7"/>
  <c r="H251" i="7"/>
  <c r="G252" i="7"/>
  <c r="H252" i="7"/>
  <c r="G253" i="7"/>
  <c r="H253" i="7"/>
  <c r="G254" i="7"/>
  <c r="H254" i="7"/>
  <c r="G255" i="7"/>
  <c r="H255" i="7"/>
  <c r="G256" i="7"/>
  <c r="H256" i="7"/>
  <c r="G257" i="7"/>
  <c r="H257" i="7"/>
  <c r="G258" i="7"/>
  <c r="H258" i="7"/>
  <c r="G259" i="7"/>
  <c r="H259" i="7"/>
  <c r="G260" i="7"/>
  <c r="H260" i="7"/>
  <c r="G261" i="7"/>
  <c r="H261" i="7"/>
  <c r="G262" i="7"/>
  <c r="H262" i="7"/>
  <c r="G263" i="7"/>
  <c r="H263" i="7"/>
  <c r="G264" i="7"/>
  <c r="H264" i="7"/>
  <c r="G265" i="7"/>
  <c r="H265" i="7"/>
  <c r="G266" i="7"/>
  <c r="H266" i="7"/>
  <c r="G267" i="7"/>
  <c r="H267" i="7"/>
  <c r="G268" i="7"/>
  <c r="H268" i="7"/>
  <c r="G269" i="7"/>
  <c r="H269" i="7"/>
  <c r="G270" i="7"/>
  <c r="H270" i="7"/>
  <c r="G271" i="7"/>
  <c r="H271" i="7"/>
  <c r="G272" i="7"/>
  <c r="H272" i="7"/>
  <c r="G273" i="7"/>
  <c r="H273" i="7"/>
  <c r="G274" i="7"/>
  <c r="H274" i="7"/>
  <c r="G275" i="7"/>
  <c r="H275" i="7"/>
  <c r="G276" i="7"/>
  <c r="H276" i="7"/>
  <c r="G277" i="7"/>
  <c r="H277" i="7"/>
  <c r="G278" i="7"/>
  <c r="H278" i="7"/>
  <c r="G279" i="7"/>
  <c r="H279" i="7"/>
  <c r="G280" i="7"/>
  <c r="H280" i="7"/>
  <c r="G281" i="7"/>
  <c r="H281" i="7"/>
  <c r="G282" i="7"/>
  <c r="H282" i="7"/>
  <c r="G283" i="7"/>
  <c r="H283" i="7"/>
  <c r="G284" i="7"/>
  <c r="H284" i="7"/>
  <c r="G285" i="7"/>
  <c r="H285" i="7"/>
  <c r="G286" i="7"/>
  <c r="H286" i="7"/>
  <c r="G287" i="7"/>
  <c r="H287" i="7"/>
  <c r="G288" i="7"/>
  <c r="H288" i="7"/>
  <c r="G289" i="7"/>
  <c r="H289" i="7"/>
  <c r="G290" i="7"/>
  <c r="H290" i="7"/>
  <c r="G291" i="7"/>
  <c r="H291" i="7"/>
  <c r="G292" i="7"/>
  <c r="H292" i="7"/>
  <c r="G293" i="7"/>
  <c r="H293" i="7"/>
  <c r="G294" i="7"/>
  <c r="H294" i="7"/>
  <c r="G295" i="7"/>
  <c r="H295" i="7"/>
  <c r="G296" i="7"/>
  <c r="H296" i="7"/>
  <c r="G297" i="7"/>
  <c r="H297" i="7"/>
  <c r="G298" i="7"/>
  <c r="H298" i="7"/>
  <c r="G299" i="7"/>
  <c r="H299" i="7"/>
  <c r="G300" i="7"/>
  <c r="H300" i="7"/>
  <c r="G301" i="7"/>
  <c r="H301" i="7"/>
  <c r="G302" i="7"/>
  <c r="H302" i="7"/>
  <c r="G303" i="7"/>
  <c r="H303" i="7"/>
  <c r="G304" i="7"/>
  <c r="H304" i="7"/>
  <c r="G305" i="7"/>
  <c r="H305" i="7"/>
  <c r="G306" i="7"/>
  <c r="H306" i="7"/>
  <c r="G307" i="7"/>
  <c r="H307" i="7"/>
  <c r="G308" i="7"/>
  <c r="H308" i="7"/>
  <c r="G309" i="7"/>
  <c r="H309" i="7"/>
  <c r="G310" i="7"/>
  <c r="H310" i="7"/>
  <c r="G311" i="7"/>
  <c r="H311" i="7"/>
  <c r="G312" i="7"/>
  <c r="H312" i="7"/>
  <c r="G313" i="7"/>
  <c r="H313" i="7"/>
  <c r="G314" i="7"/>
  <c r="H314" i="7"/>
  <c r="G315" i="7"/>
  <c r="H315" i="7"/>
  <c r="G316" i="7"/>
  <c r="H316" i="7"/>
  <c r="G317" i="7"/>
  <c r="H317" i="7"/>
  <c r="G318" i="7"/>
  <c r="H318" i="7"/>
  <c r="G319" i="7"/>
  <c r="H319" i="7"/>
  <c r="G320" i="7"/>
  <c r="H320" i="7"/>
  <c r="G321" i="7"/>
  <c r="H321" i="7"/>
  <c r="G322" i="7"/>
  <c r="H322" i="7"/>
  <c r="G323" i="7"/>
  <c r="H323" i="7"/>
  <c r="G324" i="7"/>
  <c r="H324" i="7"/>
  <c r="G325" i="7"/>
  <c r="H325" i="7"/>
  <c r="G326" i="7"/>
  <c r="H326" i="7"/>
  <c r="G327" i="7"/>
  <c r="H327" i="7"/>
  <c r="G328" i="7"/>
  <c r="H328" i="7"/>
  <c r="G329" i="7"/>
  <c r="H329" i="7"/>
  <c r="G330" i="7"/>
  <c r="H330" i="7"/>
  <c r="G331" i="7"/>
  <c r="H331" i="7"/>
  <c r="G332" i="7"/>
  <c r="H332" i="7"/>
  <c r="G333" i="7"/>
  <c r="H333" i="7"/>
  <c r="G334" i="7"/>
  <c r="H334" i="7"/>
  <c r="G335" i="7"/>
  <c r="H335" i="7"/>
  <c r="G336" i="7"/>
  <c r="H336" i="7"/>
  <c r="G337" i="7"/>
  <c r="H337" i="7"/>
  <c r="G338" i="7"/>
  <c r="H338" i="7"/>
  <c r="G339" i="7"/>
  <c r="H339" i="7"/>
  <c r="G340" i="7"/>
  <c r="H340" i="7"/>
  <c r="G341" i="7"/>
  <c r="H341" i="7"/>
  <c r="G342" i="7"/>
  <c r="H342" i="7"/>
  <c r="G343" i="7"/>
  <c r="H343" i="7"/>
  <c r="G344" i="7"/>
  <c r="H344" i="7"/>
  <c r="G345" i="7"/>
  <c r="H345" i="7"/>
  <c r="G346" i="7"/>
  <c r="H346" i="7"/>
  <c r="G347" i="7"/>
  <c r="H347" i="7"/>
  <c r="G348" i="7"/>
  <c r="H348" i="7"/>
  <c r="G349" i="7"/>
  <c r="H349" i="7"/>
  <c r="G350" i="7"/>
  <c r="H350" i="7"/>
  <c r="G351" i="7"/>
  <c r="H351" i="7"/>
  <c r="G352" i="7"/>
  <c r="H352" i="7"/>
  <c r="G353" i="7"/>
  <c r="H353" i="7"/>
  <c r="G354" i="7"/>
  <c r="H354" i="7"/>
  <c r="G355" i="7"/>
  <c r="H355" i="7"/>
  <c r="G356" i="7"/>
  <c r="H356" i="7"/>
  <c r="G357" i="7"/>
  <c r="H357" i="7"/>
  <c r="G358" i="7"/>
  <c r="H358" i="7"/>
  <c r="G359" i="7"/>
  <c r="H359" i="7"/>
  <c r="G360" i="7"/>
  <c r="H360" i="7"/>
  <c r="G361" i="7"/>
  <c r="H361" i="7"/>
  <c r="G362" i="7"/>
  <c r="H362" i="7"/>
  <c r="G363" i="7"/>
  <c r="H363" i="7"/>
  <c r="G364" i="7"/>
  <c r="H364" i="7"/>
  <c r="G365" i="7"/>
  <c r="H365" i="7"/>
  <c r="G366" i="7"/>
  <c r="H366" i="7"/>
  <c r="G367" i="7"/>
  <c r="H367" i="7"/>
  <c r="G368" i="7"/>
  <c r="H368" i="7"/>
  <c r="G369" i="7"/>
  <c r="H369" i="7"/>
  <c r="G370" i="7"/>
  <c r="H370" i="7"/>
  <c r="G371" i="7"/>
  <c r="H371" i="7"/>
  <c r="G372" i="7"/>
  <c r="H372" i="7"/>
  <c r="G373" i="7"/>
  <c r="H373" i="7"/>
  <c r="G374" i="7"/>
  <c r="H374" i="7"/>
  <c r="G375" i="7"/>
  <c r="H375" i="7"/>
  <c r="G376" i="7"/>
  <c r="H376" i="7"/>
  <c r="G377" i="7"/>
  <c r="H377" i="7"/>
  <c r="G378" i="7"/>
  <c r="H378" i="7"/>
  <c r="G379" i="7"/>
  <c r="H379" i="7"/>
  <c r="G380" i="7"/>
  <c r="H380" i="7"/>
  <c r="G381" i="7"/>
  <c r="H381" i="7"/>
  <c r="G382" i="7"/>
  <c r="H382" i="7"/>
  <c r="G383" i="7"/>
  <c r="H383" i="7"/>
  <c r="G384" i="7"/>
  <c r="H384" i="7"/>
  <c r="G385" i="7"/>
  <c r="H385" i="7"/>
  <c r="G386" i="7"/>
  <c r="H386" i="7"/>
  <c r="G387" i="7"/>
  <c r="H387" i="7"/>
  <c r="G388" i="7"/>
  <c r="H388" i="7"/>
  <c r="G389" i="7"/>
  <c r="H389" i="7"/>
  <c r="G390" i="7"/>
  <c r="H390" i="7"/>
  <c r="G391" i="7"/>
  <c r="H391" i="7"/>
  <c r="G392" i="7"/>
  <c r="H392" i="7"/>
  <c r="G393" i="7"/>
  <c r="H393" i="7"/>
  <c r="G394" i="7"/>
  <c r="H394" i="7"/>
  <c r="G395" i="7"/>
  <c r="H395" i="7"/>
  <c r="G396" i="7"/>
  <c r="H396" i="7"/>
  <c r="G397" i="7"/>
  <c r="H397" i="7"/>
  <c r="G398" i="7"/>
  <c r="H398" i="7"/>
  <c r="G399" i="7"/>
  <c r="H399" i="7"/>
  <c r="G400" i="7"/>
  <c r="H400" i="7"/>
  <c r="G401" i="7"/>
  <c r="H401" i="7"/>
  <c r="G402" i="7"/>
  <c r="H402" i="7"/>
  <c r="G403" i="7"/>
  <c r="H403" i="7"/>
  <c r="G404" i="7"/>
  <c r="H404" i="7"/>
  <c r="G405" i="7"/>
  <c r="H405" i="7"/>
  <c r="G406" i="7"/>
  <c r="H406" i="7"/>
  <c r="G407" i="7"/>
  <c r="H407" i="7"/>
  <c r="G408" i="7"/>
  <c r="H408" i="7"/>
  <c r="G409" i="7"/>
  <c r="H409" i="7"/>
  <c r="G410" i="7"/>
  <c r="H410" i="7"/>
  <c r="G411" i="7"/>
  <c r="H411" i="7"/>
  <c r="G412" i="7"/>
  <c r="H412" i="7"/>
  <c r="G413" i="7"/>
  <c r="H413" i="7"/>
  <c r="G414" i="7"/>
  <c r="H414" i="7"/>
  <c r="G415" i="7"/>
  <c r="H415" i="7"/>
  <c r="G416" i="7"/>
  <c r="H416" i="7"/>
  <c r="G417" i="7"/>
  <c r="H417" i="7"/>
  <c r="G418" i="7"/>
  <c r="H418" i="7"/>
  <c r="G419" i="7"/>
  <c r="H419" i="7"/>
  <c r="G420" i="7"/>
  <c r="H420" i="7"/>
  <c r="G421" i="7"/>
  <c r="H421" i="7"/>
  <c r="G422" i="7"/>
  <c r="H422" i="7"/>
  <c r="G423" i="7"/>
  <c r="H423" i="7"/>
  <c r="G424" i="7"/>
  <c r="H424" i="7"/>
  <c r="G425" i="7"/>
  <c r="H425" i="7"/>
  <c r="G426" i="7"/>
  <c r="H426" i="7"/>
  <c r="G427" i="7"/>
  <c r="H427" i="7"/>
  <c r="G428" i="7"/>
  <c r="H428" i="7"/>
  <c r="G429" i="7"/>
  <c r="H429" i="7"/>
  <c r="G430" i="7"/>
  <c r="H430" i="7"/>
  <c r="G431" i="7"/>
  <c r="H431" i="7"/>
  <c r="G432" i="7"/>
  <c r="H432" i="7"/>
  <c r="G433" i="7"/>
  <c r="H433" i="7"/>
  <c r="G434" i="7"/>
  <c r="H434" i="7"/>
  <c r="G435" i="7"/>
  <c r="H435" i="7"/>
  <c r="G436" i="7"/>
  <c r="H436" i="7"/>
  <c r="G437" i="7"/>
  <c r="H437" i="7"/>
  <c r="G438" i="7"/>
  <c r="H438" i="7"/>
  <c r="G439" i="7"/>
  <c r="H439" i="7"/>
  <c r="G440" i="7"/>
  <c r="H440" i="7"/>
  <c r="G441" i="7"/>
  <c r="H441" i="7"/>
  <c r="G442" i="7"/>
  <c r="H442" i="7"/>
  <c r="G443" i="7"/>
  <c r="H443" i="7"/>
  <c r="G444" i="7"/>
  <c r="H444" i="7"/>
  <c r="G445" i="7"/>
  <c r="H445" i="7"/>
  <c r="G446" i="7"/>
  <c r="H446" i="7"/>
  <c r="G447" i="7"/>
  <c r="H447" i="7"/>
  <c r="G448" i="7"/>
  <c r="H448" i="7"/>
  <c r="G449" i="7"/>
  <c r="H449" i="7"/>
  <c r="G450" i="7"/>
  <c r="H450" i="7"/>
  <c r="G451" i="7"/>
  <c r="H451" i="7"/>
  <c r="G452" i="7"/>
  <c r="H452" i="7"/>
  <c r="G453" i="7"/>
  <c r="H453" i="7"/>
  <c r="G454" i="7"/>
  <c r="H454" i="7"/>
  <c r="G455" i="7"/>
  <c r="H455" i="7"/>
  <c r="G456" i="7"/>
  <c r="H456" i="7"/>
  <c r="G457" i="7"/>
  <c r="H457" i="7"/>
  <c r="G458" i="7"/>
  <c r="H458" i="7"/>
  <c r="G459" i="7"/>
  <c r="H459" i="7"/>
  <c r="G460" i="7"/>
  <c r="H460" i="7"/>
  <c r="G461" i="7"/>
  <c r="H461" i="7"/>
  <c r="G462" i="7"/>
  <c r="H462" i="7"/>
  <c r="G463" i="7"/>
  <c r="H463" i="7"/>
  <c r="G464" i="7"/>
  <c r="H464" i="7"/>
  <c r="G465" i="7"/>
  <c r="H465" i="7"/>
  <c r="G466" i="7"/>
  <c r="H466" i="7"/>
  <c r="G467" i="7"/>
  <c r="H467" i="7"/>
  <c r="G468" i="7"/>
  <c r="H468" i="7"/>
  <c r="G469" i="7"/>
  <c r="H469" i="7"/>
  <c r="G470" i="7"/>
  <c r="H470" i="7"/>
  <c r="G471" i="7"/>
  <c r="H471" i="7"/>
  <c r="G472" i="7"/>
  <c r="H472" i="7"/>
  <c r="G473" i="7"/>
  <c r="H473" i="7"/>
  <c r="G474" i="7"/>
  <c r="H474" i="7"/>
  <c r="G475" i="7"/>
  <c r="H475" i="7"/>
  <c r="G476" i="7"/>
  <c r="H476" i="7"/>
  <c r="G477" i="7"/>
  <c r="H477" i="7"/>
  <c r="G478" i="7"/>
  <c r="H478" i="7"/>
  <c r="G479" i="7"/>
  <c r="H479" i="7"/>
  <c r="G480" i="7"/>
  <c r="H480" i="7"/>
  <c r="G481" i="7"/>
  <c r="H481" i="7"/>
  <c r="G482" i="7"/>
  <c r="H482" i="7"/>
  <c r="G483" i="7"/>
  <c r="H483" i="7"/>
  <c r="G484" i="7"/>
  <c r="H484" i="7"/>
  <c r="G485" i="7"/>
  <c r="H485" i="7"/>
  <c r="G486" i="7"/>
  <c r="H486" i="7"/>
  <c r="G487" i="7"/>
  <c r="H487" i="7"/>
  <c r="G488" i="7"/>
  <c r="H488" i="7"/>
  <c r="G489" i="7"/>
  <c r="H489" i="7"/>
  <c r="G490" i="7"/>
  <c r="H490" i="7"/>
  <c r="G491" i="7"/>
  <c r="H491" i="7"/>
  <c r="G492" i="7"/>
  <c r="H492" i="7"/>
  <c r="G493" i="7"/>
  <c r="H493" i="7"/>
  <c r="G494" i="7"/>
  <c r="H494" i="7"/>
  <c r="G495" i="7"/>
  <c r="H495" i="7"/>
  <c r="G496" i="7"/>
  <c r="H496" i="7"/>
  <c r="G497" i="7"/>
  <c r="H497" i="7"/>
  <c r="G498" i="7"/>
  <c r="H498" i="7"/>
  <c r="G499" i="7"/>
  <c r="H499" i="7"/>
  <c r="G500" i="7"/>
  <c r="H500" i="7"/>
  <c r="G501" i="7"/>
  <c r="H501" i="7"/>
  <c r="G502" i="7"/>
  <c r="H502" i="7"/>
  <c r="G503" i="7"/>
  <c r="H503" i="7"/>
  <c r="G504" i="7"/>
  <c r="H504" i="7"/>
  <c r="G505" i="7"/>
  <c r="H505" i="7"/>
  <c r="G506" i="7"/>
  <c r="H506" i="7"/>
  <c r="G507" i="7"/>
  <c r="H507" i="7"/>
  <c r="G508" i="7"/>
  <c r="H508" i="7"/>
  <c r="G509" i="7"/>
  <c r="H509" i="7"/>
  <c r="G510" i="7"/>
  <c r="H510" i="7"/>
  <c r="G511" i="7"/>
  <c r="H511" i="7"/>
  <c r="G512" i="7"/>
  <c r="H512" i="7"/>
  <c r="G513" i="7"/>
  <c r="H513" i="7"/>
  <c r="G514" i="7"/>
  <c r="H514" i="7"/>
  <c r="G515" i="7"/>
  <c r="H515" i="7"/>
  <c r="G516" i="7"/>
  <c r="H516" i="7"/>
  <c r="G517" i="7"/>
  <c r="H517" i="7"/>
  <c r="G518" i="7"/>
  <c r="H518" i="7"/>
  <c r="G519" i="7"/>
  <c r="H519" i="7"/>
  <c r="G520" i="7"/>
  <c r="H520" i="7"/>
  <c r="G521" i="7"/>
  <c r="H521" i="7"/>
  <c r="G522" i="7"/>
  <c r="H522" i="7"/>
  <c r="G523" i="7"/>
  <c r="H523" i="7"/>
  <c r="G524" i="7"/>
  <c r="H524" i="7"/>
  <c r="G525" i="7"/>
  <c r="H525" i="7"/>
  <c r="G526" i="7"/>
  <c r="H526" i="7"/>
  <c r="H2" i="7"/>
  <c r="G2" i="7"/>
  <c r="I1576" i="10"/>
  <c r="H1576" i="10"/>
  <c r="I1575" i="10"/>
  <c r="H1575" i="10"/>
  <c r="I1574" i="10"/>
  <c r="H1574" i="10"/>
  <c r="I1573" i="10"/>
  <c r="H1573" i="10"/>
  <c r="I1572" i="10"/>
  <c r="H1572" i="10"/>
  <c r="I1571" i="10"/>
  <c r="H1571" i="10"/>
  <c r="I1570" i="10"/>
  <c r="H1570" i="10"/>
  <c r="I1569" i="10"/>
  <c r="H1569" i="10"/>
  <c r="I1568" i="10"/>
  <c r="H1568" i="10"/>
  <c r="I1567" i="10"/>
  <c r="H1567" i="10"/>
  <c r="I1566" i="10"/>
  <c r="H1566" i="10"/>
  <c r="I1565" i="10"/>
  <c r="H1565" i="10"/>
  <c r="I1564" i="10"/>
  <c r="H1564" i="10"/>
  <c r="I1563" i="10"/>
  <c r="H1563" i="10"/>
  <c r="I1562" i="10"/>
  <c r="H1562" i="10"/>
  <c r="I1561" i="10"/>
  <c r="H1561" i="10"/>
  <c r="I1560" i="10"/>
  <c r="H1560" i="10"/>
  <c r="I1559" i="10"/>
  <c r="H1559" i="10"/>
  <c r="I1558" i="10"/>
  <c r="H1558" i="10"/>
  <c r="I1557" i="10"/>
  <c r="H1557" i="10"/>
  <c r="I1556" i="10"/>
  <c r="H1556" i="10"/>
  <c r="I1555" i="10"/>
  <c r="H1555" i="10"/>
  <c r="I1554" i="10"/>
  <c r="H1554" i="10"/>
  <c r="I1553" i="10"/>
  <c r="H1553" i="10"/>
  <c r="I1552" i="10"/>
  <c r="H1552" i="10"/>
  <c r="I1551" i="10"/>
  <c r="H1551" i="10"/>
  <c r="I1550" i="10"/>
  <c r="H1550" i="10"/>
  <c r="I1549" i="10"/>
  <c r="H1549" i="10"/>
  <c r="I1548" i="10"/>
  <c r="H1548" i="10"/>
  <c r="I1547" i="10"/>
  <c r="H1547" i="10"/>
  <c r="I1546" i="10"/>
  <c r="H1546" i="10"/>
  <c r="I1545" i="10"/>
  <c r="H1545" i="10"/>
  <c r="I1544" i="10"/>
  <c r="H1544" i="10"/>
  <c r="I1543" i="10"/>
  <c r="H1543" i="10"/>
  <c r="I1542" i="10"/>
  <c r="H1542" i="10"/>
  <c r="I1541" i="10"/>
  <c r="H1541" i="10"/>
  <c r="I1540" i="10"/>
  <c r="H1540" i="10"/>
  <c r="I1539" i="10"/>
  <c r="H1539" i="10"/>
  <c r="I1538" i="10"/>
  <c r="H1538" i="10"/>
  <c r="I1537" i="10"/>
  <c r="H1537" i="10"/>
  <c r="I1536" i="10"/>
  <c r="H1536" i="10"/>
  <c r="I1535" i="10"/>
  <c r="H1535" i="10"/>
  <c r="I1534" i="10"/>
  <c r="H1534" i="10"/>
  <c r="I1533" i="10"/>
  <c r="H1533" i="10"/>
  <c r="I1532" i="10"/>
  <c r="H1532" i="10"/>
  <c r="I1531" i="10"/>
  <c r="H1531" i="10"/>
  <c r="I1530" i="10"/>
  <c r="H1530" i="10"/>
  <c r="I1529" i="10"/>
  <c r="H1529" i="10"/>
  <c r="I1528" i="10"/>
  <c r="H1528" i="10"/>
  <c r="I1527" i="10"/>
  <c r="H1527" i="10"/>
  <c r="I1526" i="10"/>
  <c r="H1526" i="10"/>
  <c r="I1525" i="10"/>
  <c r="H1525" i="10"/>
  <c r="I1524" i="10"/>
  <c r="H1524" i="10"/>
  <c r="I1523" i="10"/>
  <c r="H1523" i="10"/>
  <c r="I1522" i="10"/>
  <c r="H1522" i="10"/>
  <c r="I1521" i="10"/>
  <c r="H1521" i="10"/>
  <c r="I1520" i="10"/>
  <c r="H1520" i="10"/>
  <c r="I1519" i="10"/>
  <c r="H1519" i="10"/>
  <c r="I1518" i="10"/>
  <c r="H1518" i="10"/>
  <c r="I1517" i="10"/>
  <c r="H1517" i="10"/>
  <c r="I1516" i="10"/>
  <c r="H1516" i="10"/>
  <c r="I1515" i="10"/>
  <c r="H1515" i="10"/>
  <c r="I1514" i="10"/>
  <c r="H1514" i="10"/>
  <c r="I1513" i="10"/>
  <c r="H1513" i="10"/>
  <c r="I1512" i="10"/>
  <c r="H1512" i="10"/>
  <c r="I1511" i="10"/>
  <c r="H1511" i="10"/>
  <c r="I1510" i="10"/>
  <c r="H1510" i="10"/>
  <c r="I1509" i="10"/>
  <c r="H1509" i="10"/>
  <c r="I1508" i="10"/>
  <c r="H1508" i="10"/>
  <c r="I1507" i="10"/>
  <c r="H1507" i="10"/>
  <c r="I1506" i="10"/>
  <c r="H1506" i="10"/>
  <c r="I1505" i="10"/>
  <c r="H1505" i="10"/>
  <c r="I1504" i="10"/>
  <c r="H1504" i="10"/>
  <c r="I1503" i="10"/>
  <c r="H1503" i="10"/>
  <c r="I1502" i="10"/>
  <c r="H1502" i="10"/>
  <c r="I1501" i="10"/>
  <c r="H1501" i="10"/>
  <c r="I1500" i="10"/>
  <c r="H1500" i="10"/>
  <c r="I1499" i="10"/>
  <c r="H1499" i="10"/>
  <c r="I1498" i="10"/>
  <c r="H1498" i="10"/>
  <c r="I1497" i="10"/>
  <c r="H1497" i="10"/>
  <c r="I1496" i="10"/>
  <c r="H1496" i="10"/>
  <c r="I1495" i="10"/>
  <c r="H1495" i="10"/>
  <c r="I1494" i="10"/>
  <c r="H1494" i="10"/>
  <c r="I1493" i="10"/>
  <c r="H1493" i="10"/>
  <c r="I1492" i="10"/>
  <c r="H1492" i="10"/>
  <c r="I1491" i="10"/>
  <c r="H1491" i="10"/>
  <c r="I1490" i="10"/>
  <c r="H1490" i="10"/>
  <c r="I1489" i="10"/>
  <c r="H1489" i="10"/>
  <c r="I1488" i="10"/>
  <c r="H1488" i="10"/>
  <c r="I1487" i="10"/>
  <c r="H1487" i="10"/>
  <c r="I1486" i="10"/>
  <c r="H1486" i="10"/>
  <c r="I1485" i="10"/>
  <c r="H1485" i="10"/>
  <c r="I1484" i="10"/>
  <c r="H1484" i="10"/>
  <c r="I1483" i="10"/>
  <c r="H1483" i="10"/>
  <c r="I1482" i="10"/>
  <c r="H1482" i="10"/>
  <c r="I1481" i="10"/>
  <c r="H1481" i="10"/>
  <c r="I1480" i="10"/>
  <c r="H1480" i="10"/>
  <c r="I1479" i="10"/>
  <c r="H1479" i="10"/>
  <c r="I1478" i="10"/>
  <c r="H1478" i="10"/>
  <c r="I1477" i="10"/>
  <c r="H1477" i="10"/>
  <c r="I1476" i="10"/>
  <c r="H1476" i="10"/>
  <c r="I1475" i="10"/>
  <c r="H1475" i="10"/>
  <c r="I1474" i="10"/>
  <c r="H1474" i="10"/>
  <c r="I1473" i="10"/>
  <c r="H1473" i="10"/>
  <c r="I1472" i="10"/>
  <c r="H1472" i="10"/>
  <c r="I1471" i="10"/>
  <c r="H1471" i="10"/>
  <c r="I1470" i="10"/>
  <c r="H1470" i="10"/>
  <c r="I1469" i="10"/>
  <c r="H1469" i="10"/>
  <c r="I1468" i="10"/>
  <c r="H1468" i="10"/>
  <c r="I1467" i="10"/>
  <c r="H1467" i="10"/>
  <c r="I1466" i="10"/>
  <c r="H1466" i="10"/>
  <c r="I1465" i="10"/>
  <c r="H1465" i="10"/>
  <c r="I1464" i="10"/>
  <c r="H1464" i="10"/>
  <c r="I1463" i="10"/>
  <c r="H1463" i="10"/>
  <c r="I1462" i="10"/>
  <c r="H1462" i="10"/>
  <c r="I1461" i="10"/>
  <c r="H1461" i="10"/>
  <c r="I1460" i="10"/>
  <c r="H1460" i="10"/>
  <c r="I1459" i="10"/>
  <c r="H1459" i="10"/>
  <c r="I1458" i="10"/>
  <c r="H1458" i="10"/>
  <c r="I1457" i="10"/>
  <c r="H1457" i="10"/>
  <c r="I1456" i="10"/>
  <c r="H1456" i="10"/>
  <c r="I1455" i="10"/>
  <c r="H1455" i="10"/>
  <c r="I1454" i="10"/>
  <c r="H1454" i="10"/>
  <c r="I1453" i="10"/>
  <c r="H1453" i="10"/>
  <c r="I1452" i="10"/>
  <c r="H1452" i="10"/>
  <c r="I1451" i="10"/>
  <c r="H1451" i="10"/>
  <c r="I1450" i="10"/>
  <c r="H1450" i="10"/>
  <c r="I1449" i="10"/>
  <c r="H1449" i="10"/>
  <c r="I1448" i="10"/>
  <c r="H1448" i="10"/>
  <c r="I1447" i="10"/>
  <c r="H1447" i="10"/>
  <c r="I1446" i="10"/>
  <c r="H1446" i="10"/>
  <c r="I1445" i="10"/>
  <c r="H1445" i="10"/>
  <c r="I1444" i="10"/>
  <c r="H1444" i="10"/>
  <c r="I1443" i="10"/>
  <c r="H1443" i="10"/>
  <c r="I1442" i="10"/>
  <c r="H1442" i="10"/>
  <c r="I1441" i="10"/>
  <c r="H1441" i="10"/>
  <c r="I1440" i="10"/>
  <c r="H1440" i="10"/>
  <c r="I1439" i="10"/>
  <c r="H1439" i="10"/>
  <c r="I1438" i="10"/>
  <c r="H1438" i="10"/>
  <c r="I1437" i="10"/>
  <c r="H1437" i="10"/>
  <c r="I1436" i="10"/>
  <c r="H1436" i="10"/>
  <c r="I1435" i="10"/>
  <c r="H1435" i="10"/>
  <c r="I1434" i="10"/>
  <c r="H1434" i="10"/>
  <c r="I1433" i="10"/>
  <c r="H1433" i="10"/>
  <c r="I1432" i="10"/>
  <c r="H1432" i="10"/>
  <c r="I1431" i="10"/>
  <c r="H1431" i="10"/>
  <c r="I1430" i="10"/>
  <c r="H1430" i="10"/>
  <c r="I1429" i="10"/>
  <c r="H1429" i="10"/>
  <c r="I1428" i="10"/>
  <c r="H1428" i="10"/>
  <c r="I1427" i="10"/>
  <c r="H1427" i="10"/>
  <c r="I1426" i="10"/>
  <c r="H1426" i="10"/>
  <c r="I1425" i="10"/>
  <c r="H1425" i="10"/>
  <c r="I1424" i="10"/>
  <c r="H1424" i="10"/>
  <c r="I1423" i="10"/>
  <c r="H1423" i="10"/>
  <c r="I1422" i="10"/>
  <c r="H1422" i="10"/>
  <c r="I1421" i="10"/>
  <c r="H1421" i="10"/>
  <c r="I1420" i="10"/>
  <c r="H1420" i="10"/>
  <c r="I1419" i="10"/>
  <c r="H1419" i="10"/>
  <c r="I1418" i="10"/>
  <c r="H1418" i="10"/>
  <c r="I1417" i="10"/>
  <c r="H1417" i="10"/>
  <c r="I1416" i="10"/>
  <c r="H1416" i="10"/>
  <c r="I1415" i="10"/>
  <c r="H1415" i="10"/>
  <c r="I1414" i="10"/>
  <c r="H1414" i="10"/>
  <c r="I1413" i="10"/>
  <c r="H1413" i="10"/>
  <c r="I1412" i="10"/>
  <c r="H1412" i="10"/>
  <c r="I1411" i="10"/>
  <c r="H1411" i="10"/>
  <c r="I1410" i="10"/>
  <c r="H1410" i="10"/>
  <c r="I1409" i="10"/>
  <c r="H1409" i="10"/>
  <c r="I1408" i="10"/>
  <c r="H1408" i="10"/>
  <c r="I1407" i="10"/>
  <c r="H1407" i="10"/>
  <c r="I1406" i="10"/>
  <c r="H1406" i="10"/>
  <c r="I1405" i="10"/>
  <c r="H1405" i="10"/>
  <c r="I1404" i="10"/>
  <c r="H1404" i="10"/>
  <c r="I1403" i="10"/>
  <c r="H1403" i="10"/>
  <c r="I1402" i="10"/>
  <c r="H1402" i="10"/>
  <c r="I1401" i="10"/>
  <c r="H1401" i="10"/>
  <c r="I1400" i="10"/>
  <c r="H1400" i="10"/>
  <c r="I1399" i="10"/>
  <c r="H1399" i="10"/>
  <c r="I1398" i="10"/>
  <c r="H1398" i="10"/>
  <c r="I1397" i="10"/>
  <c r="H1397" i="10"/>
  <c r="I1396" i="10"/>
  <c r="H1396" i="10"/>
  <c r="I1395" i="10"/>
  <c r="H1395" i="10"/>
  <c r="I1394" i="10"/>
  <c r="H1394" i="10"/>
  <c r="I1393" i="10"/>
  <c r="H1393" i="10"/>
  <c r="I1392" i="10"/>
  <c r="H1392" i="10"/>
  <c r="I1391" i="10"/>
  <c r="H1391" i="10"/>
  <c r="I1390" i="10"/>
  <c r="H1390" i="10"/>
  <c r="I1389" i="10"/>
  <c r="H1389" i="10"/>
  <c r="I1388" i="10"/>
  <c r="H1388" i="10"/>
  <c r="I1387" i="10"/>
  <c r="H1387" i="10"/>
  <c r="I1386" i="10"/>
  <c r="H1386" i="10"/>
  <c r="I1385" i="10"/>
  <c r="H1385" i="10"/>
  <c r="I1384" i="10"/>
  <c r="H1384" i="10"/>
  <c r="I1383" i="10"/>
  <c r="H1383" i="10"/>
  <c r="I1382" i="10"/>
  <c r="H1382" i="10"/>
  <c r="I1381" i="10"/>
  <c r="H1381" i="10"/>
  <c r="I1380" i="10"/>
  <c r="H1380" i="10"/>
  <c r="I1379" i="10"/>
  <c r="H1379" i="10"/>
  <c r="I1378" i="10"/>
  <c r="H1378" i="10"/>
  <c r="I1377" i="10"/>
  <c r="H1377" i="10"/>
  <c r="I1376" i="10"/>
  <c r="H1376" i="10"/>
  <c r="I1375" i="10"/>
  <c r="H1375" i="10"/>
  <c r="I1374" i="10"/>
  <c r="H1374" i="10"/>
  <c r="I1373" i="10"/>
  <c r="H1373" i="10"/>
  <c r="I1372" i="10"/>
  <c r="H1372" i="10"/>
  <c r="I1371" i="10"/>
  <c r="H1371" i="10"/>
  <c r="I1370" i="10"/>
  <c r="H1370" i="10"/>
  <c r="I1369" i="10"/>
  <c r="H1369" i="10"/>
  <c r="I1368" i="10"/>
  <c r="H1368" i="10"/>
  <c r="I1367" i="10"/>
  <c r="H1367" i="10"/>
  <c r="I1366" i="10"/>
  <c r="H1366" i="10"/>
  <c r="I1365" i="10"/>
  <c r="H1365" i="10"/>
  <c r="I1364" i="10"/>
  <c r="H1364" i="10"/>
  <c r="I1363" i="10"/>
  <c r="H1363" i="10"/>
  <c r="I1362" i="10"/>
  <c r="H1362" i="10"/>
  <c r="I1361" i="10"/>
  <c r="H1361" i="10"/>
  <c r="I1360" i="10"/>
  <c r="H1360" i="10"/>
  <c r="I1359" i="10"/>
  <c r="H1359" i="10"/>
  <c r="I1358" i="10"/>
  <c r="H1358" i="10"/>
  <c r="I1357" i="10"/>
  <c r="H1357" i="10"/>
  <c r="I1356" i="10"/>
  <c r="H1356" i="10"/>
  <c r="I1355" i="10"/>
  <c r="H1355" i="10"/>
  <c r="I1354" i="10"/>
  <c r="H1354" i="10"/>
  <c r="I1353" i="10"/>
  <c r="H1353" i="10"/>
  <c r="I1352" i="10"/>
  <c r="H1352" i="10"/>
  <c r="I1351" i="10"/>
  <c r="H1351" i="10"/>
  <c r="I1350" i="10"/>
  <c r="H1350" i="10"/>
  <c r="I1349" i="10"/>
  <c r="H1349" i="10"/>
  <c r="I1348" i="10"/>
  <c r="H1348" i="10"/>
  <c r="I1347" i="10"/>
  <c r="H1347" i="10"/>
  <c r="I1346" i="10"/>
  <c r="H1346" i="10"/>
  <c r="I1345" i="10"/>
  <c r="H1345" i="10"/>
  <c r="I1344" i="10"/>
  <c r="H1344" i="10"/>
  <c r="I1343" i="10"/>
  <c r="H1343" i="10"/>
  <c r="I1342" i="10"/>
  <c r="H1342" i="10"/>
  <c r="I1341" i="10"/>
  <c r="H1341" i="10"/>
  <c r="I1340" i="10"/>
  <c r="H1340" i="10"/>
  <c r="I1339" i="10"/>
  <c r="H1339" i="10"/>
  <c r="I1338" i="10"/>
  <c r="H1338" i="10"/>
  <c r="I1337" i="10"/>
  <c r="H1337" i="10"/>
  <c r="I1336" i="10"/>
  <c r="H1336" i="10"/>
  <c r="I1335" i="10"/>
  <c r="H1335" i="10"/>
  <c r="I1334" i="10"/>
  <c r="H1334" i="10"/>
  <c r="I1333" i="10"/>
  <c r="H1333" i="10"/>
  <c r="I1332" i="10"/>
  <c r="H1332" i="10"/>
  <c r="I1331" i="10"/>
  <c r="H1331" i="10"/>
  <c r="I1330" i="10"/>
  <c r="H1330" i="10"/>
  <c r="I1329" i="10"/>
  <c r="H1329" i="10"/>
  <c r="I1328" i="10"/>
  <c r="H1328" i="10"/>
  <c r="I1327" i="10"/>
  <c r="H1327" i="10"/>
  <c r="I1326" i="10"/>
  <c r="H1326" i="10"/>
  <c r="I1325" i="10"/>
  <c r="H1325" i="10"/>
  <c r="I1324" i="10"/>
  <c r="H1324" i="10"/>
  <c r="I1323" i="10"/>
  <c r="H1323" i="10"/>
  <c r="I1322" i="10"/>
  <c r="H1322" i="10"/>
  <c r="I1321" i="10"/>
  <c r="H1321" i="10"/>
  <c r="I1320" i="10"/>
  <c r="H1320" i="10"/>
  <c r="I1319" i="10"/>
  <c r="H1319" i="10"/>
  <c r="I1318" i="10"/>
  <c r="H1318" i="10"/>
  <c r="I1317" i="10"/>
  <c r="H1317" i="10"/>
  <c r="I1316" i="10"/>
  <c r="H1316" i="10"/>
  <c r="I1315" i="10"/>
  <c r="H1315" i="10"/>
  <c r="I1314" i="10"/>
  <c r="H1314" i="10"/>
  <c r="I1313" i="10"/>
  <c r="H1313" i="10"/>
  <c r="I1312" i="10"/>
  <c r="H1312" i="10"/>
  <c r="I1311" i="10"/>
  <c r="H1311" i="10"/>
  <c r="I1310" i="10"/>
  <c r="H1310" i="10"/>
  <c r="I1309" i="10"/>
  <c r="H1309" i="10"/>
  <c r="I1308" i="10"/>
  <c r="H1308" i="10"/>
  <c r="I1307" i="10"/>
  <c r="H1307" i="10"/>
  <c r="I1306" i="10"/>
  <c r="H1306" i="10"/>
  <c r="I1305" i="10"/>
  <c r="H1305" i="10"/>
  <c r="I1304" i="10"/>
  <c r="H1304" i="10"/>
  <c r="I1303" i="10"/>
  <c r="H1303" i="10"/>
  <c r="I1302" i="10"/>
  <c r="H1302" i="10"/>
  <c r="I1301" i="10"/>
  <c r="H1301" i="10"/>
  <c r="I1300" i="10"/>
  <c r="H1300" i="10"/>
  <c r="I1299" i="10"/>
  <c r="H1299" i="10"/>
  <c r="I1298" i="10"/>
  <c r="H1298" i="10"/>
  <c r="I1297" i="10"/>
  <c r="H1297" i="10"/>
  <c r="I1296" i="10"/>
  <c r="H1296" i="10"/>
  <c r="I1295" i="10"/>
  <c r="H1295" i="10"/>
  <c r="I1294" i="10"/>
  <c r="H1294" i="10"/>
  <c r="I1293" i="10"/>
  <c r="H1293" i="10"/>
  <c r="I1292" i="10"/>
  <c r="H1292" i="10"/>
  <c r="I1291" i="10"/>
  <c r="H1291" i="10"/>
  <c r="I1290" i="10"/>
  <c r="H1290" i="10"/>
  <c r="I1289" i="10"/>
  <c r="H1289" i="10"/>
  <c r="I1288" i="10"/>
  <c r="H1288" i="10"/>
  <c r="I1287" i="10"/>
  <c r="H1287" i="10"/>
  <c r="I1286" i="10"/>
  <c r="H1286" i="10"/>
  <c r="I1285" i="10"/>
  <c r="H1285" i="10"/>
  <c r="I1284" i="10"/>
  <c r="H1284" i="10"/>
  <c r="I1283" i="10"/>
  <c r="H1283" i="10"/>
  <c r="I1282" i="10"/>
  <c r="H1282" i="10"/>
  <c r="I1281" i="10"/>
  <c r="H1281" i="10"/>
  <c r="I1280" i="10"/>
  <c r="H1280" i="10"/>
  <c r="I1279" i="10"/>
  <c r="H1279" i="10"/>
  <c r="I1278" i="10"/>
  <c r="H1278" i="10"/>
  <c r="I1277" i="10"/>
  <c r="H1277" i="10"/>
  <c r="I1276" i="10"/>
  <c r="H1276" i="10"/>
  <c r="I1275" i="10"/>
  <c r="H1275" i="10"/>
  <c r="I1274" i="10"/>
  <c r="H1274" i="10"/>
  <c r="I1273" i="10"/>
  <c r="H1273" i="10"/>
  <c r="I1272" i="10"/>
  <c r="H1272" i="10"/>
  <c r="I1271" i="10"/>
  <c r="H1271" i="10"/>
  <c r="I1270" i="10"/>
  <c r="H1270" i="10"/>
  <c r="I1269" i="10"/>
  <c r="H1269" i="10"/>
  <c r="I1268" i="10"/>
  <c r="H1268" i="10"/>
  <c r="I1267" i="10"/>
  <c r="H1267" i="10"/>
  <c r="I1266" i="10"/>
  <c r="H1266" i="10"/>
  <c r="I1265" i="10"/>
  <c r="H1265" i="10"/>
  <c r="I1264" i="10"/>
  <c r="H1264" i="10"/>
  <c r="I1263" i="10"/>
  <c r="H1263" i="10"/>
  <c r="I1262" i="10"/>
  <c r="H1262" i="10"/>
  <c r="I1261" i="10"/>
  <c r="H1261" i="10"/>
  <c r="I1260" i="10"/>
  <c r="H1260" i="10"/>
  <c r="I1259" i="10"/>
  <c r="H1259" i="10"/>
  <c r="I1258" i="10"/>
  <c r="H1258" i="10"/>
  <c r="I1257" i="10"/>
  <c r="H1257" i="10"/>
  <c r="I1256" i="10"/>
  <c r="H1256" i="10"/>
  <c r="I1255" i="10"/>
  <c r="H1255" i="10"/>
  <c r="I1254" i="10"/>
  <c r="H1254" i="10"/>
  <c r="I1253" i="10"/>
  <c r="H1253" i="10"/>
  <c r="I1252" i="10"/>
  <c r="H1252" i="10"/>
  <c r="I1251" i="10"/>
  <c r="H1251" i="10"/>
  <c r="I1250" i="10"/>
  <c r="H1250" i="10"/>
  <c r="I1249" i="10"/>
  <c r="H1249" i="10"/>
  <c r="I1248" i="10"/>
  <c r="H1248" i="10"/>
  <c r="I1247" i="10"/>
  <c r="H1247" i="10"/>
  <c r="I1246" i="10"/>
  <c r="H1246" i="10"/>
  <c r="I1245" i="10"/>
  <c r="H1245" i="10"/>
  <c r="I1244" i="10"/>
  <c r="H1244" i="10"/>
  <c r="I1243" i="10"/>
  <c r="H1243" i="10"/>
  <c r="I1242" i="10"/>
  <c r="H1242" i="10"/>
  <c r="I1241" i="10"/>
  <c r="H1241" i="10"/>
  <c r="I1240" i="10"/>
  <c r="H1240" i="10"/>
  <c r="I1239" i="10"/>
  <c r="H1239" i="10"/>
  <c r="I1238" i="10"/>
  <c r="H1238" i="10"/>
  <c r="I1237" i="10"/>
  <c r="H1237" i="10"/>
  <c r="I1236" i="10"/>
  <c r="H1236" i="10"/>
  <c r="I1235" i="10"/>
  <c r="H1235" i="10"/>
  <c r="I1234" i="10"/>
  <c r="H1234" i="10"/>
  <c r="I1233" i="10"/>
  <c r="H1233" i="10"/>
  <c r="I1232" i="10"/>
  <c r="H1232" i="10"/>
  <c r="I1231" i="10"/>
  <c r="H1231" i="10"/>
  <c r="I1230" i="10"/>
  <c r="H1230" i="10"/>
  <c r="I1229" i="10"/>
  <c r="H1229" i="10"/>
  <c r="I1228" i="10"/>
  <c r="H1228" i="10"/>
  <c r="I1227" i="10"/>
  <c r="H1227" i="10"/>
  <c r="I1226" i="10"/>
  <c r="H1226" i="10"/>
  <c r="I1225" i="10"/>
  <c r="H1225" i="10"/>
  <c r="I1224" i="10"/>
  <c r="H1224" i="10"/>
  <c r="I1223" i="10"/>
  <c r="H1223" i="10"/>
  <c r="I1222" i="10"/>
  <c r="H1222" i="10"/>
  <c r="I1221" i="10"/>
  <c r="H1221" i="10"/>
  <c r="I1220" i="10"/>
  <c r="H1220" i="10"/>
  <c r="I1219" i="10"/>
  <c r="H1219" i="10"/>
  <c r="I1218" i="10"/>
  <c r="H1218" i="10"/>
  <c r="I1217" i="10"/>
  <c r="H1217" i="10"/>
  <c r="I1216" i="10"/>
  <c r="H1216" i="10"/>
  <c r="I1215" i="10"/>
  <c r="H1215" i="10"/>
  <c r="I1214" i="10"/>
  <c r="H1214" i="10"/>
  <c r="I1213" i="10"/>
  <c r="H1213" i="10"/>
  <c r="I1212" i="10"/>
  <c r="H1212" i="10"/>
  <c r="I1211" i="10"/>
  <c r="H1211" i="10"/>
  <c r="I1210" i="10"/>
  <c r="H1210" i="10"/>
  <c r="I1209" i="10"/>
  <c r="H1209" i="10"/>
  <c r="I1208" i="10"/>
  <c r="H1208" i="10"/>
  <c r="I1207" i="10"/>
  <c r="H1207" i="10"/>
  <c r="I1206" i="10"/>
  <c r="H1206" i="10"/>
  <c r="I1205" i="10"/>
  <c r="H1205" i="10"/>
  <c r="I1204" i="10"/>
  <c r="H1204" i="10"/>
  <c r="I1203" i="10"/>
  <c r="H1203" i="10"/>
  <c r="I1202" i="10"/>
  <c r="H1202" i="10"/>
  <c r="I1201" i="10"/>
  <c r="H1201" i="10"/>
  <c r="I1200" i="10"/>
  <c r="H1200" i="10"/>
  <c r="I1199" i="10"/>
  <c r="H1199" i="10"/>
  <c r="I1198" i="10"/>
  <c r="H1198" i="10"/>
  <c r="I1197" i="10"/>
  <c r="H1197" i="10"/>
  <c r="I1196" i="10"/>
  <c r="H1196" i="10"/>
  <c r="I1195" i="10"/>
  <c r="H1195" i="10"/>
  <c r="I1194" i="10"/>
  <c r="H1194" i="10"/>
  <c r="I1193" i="10"/>
  <c r="H1193" i="10"/>
  <c r="I1192" i="10"/>
  <c r="H1192" i="10"/>
  <c r="I1191" i="10"/>
  <c r="H1191" i="10"/>
  <c r="I1190" i="10"/>
  <c r="H1190" i="10"/>
  <c r="I1189" i="10"/>
  <c r="H1189" i="10"/>
  <c r="I1188" i="10"/>
  <c r="H1188" i="10"/>
  <c r="I1187" i="10"/>
  <c r="H1187" i="10"/>
  <c r="I1186" i="10"/>
  <c r="H1186" i="10"/>
  <c r="I1185" i="10"/>
  <c r="H1185" i="10"/>
  <c r="I1184" i="10"/>
  <c r="H1184" i="10"/>
  <c r="I1183" i="10"/>
  <c r="H1183" i="10"/>
  <c r="I1182" i="10"/>
  <c r="H1182" i="10"/>
  <c r="I1181" i="10"/>
  <c r="H1181" i="10"/>
  <c r="I1180" i="10"/>
  <c r="H1180" i="10"/>
  <c r="I1179" i="10"/>
  <c r="H1179" i="10"/>
  <c r="I1178" i="10"/>
  <c r="H1178" i="10"/>
  <c r="I1177" i="10"/>
  <c r="H1177" i="10"/>
  <c r="I1176" i="10"/>
  <c r="H1176" i="10"/>
  <c r="I1175" i="10"/>
  <c r="H1175" i="10"/>
  <c r="I1174" i="10"/>
  <c r="H1174" i="10"/>
  <c r="I1173" i="10"/>
  <c r="H1173" i="10"/>
  <c r="I1172" i="10"/>
  <c r="H1172" i="10"/>
  <c r="I1171" i="10"/>
  <c r="H1171" i="10"/>
  <c r="I1170" i="10"/>
  <c r="H1170" i="10"/>
  <c r="I1169" i="10"/>
  <c r="H1169" i="10"/>
  <c r="I1168" i="10"/>
  <c r="H1168" i="10"/>
  <c r="I1167" i="10"/>
  <c r="H1167" i="10"/>
  <c r="I1166" i="10"/>
  <c r="H1166" i="10"/>
  <c r="I1165" i="10"/>
  <c r="H1165" i="10"/>
  <c r="I1164" i="10"/>
  <c r="H1164" i="10"/>
  <c r="I1163" i="10"/>
  <c r="H1163" i="10"/>
  <c r="I1162" i="10"/>
  <c r="H1162" i="10"/>
  <c r="I1161" i="10"/>
  <c r="H1161" i="10"/>
  <c r="I1160" i="10"/>
  <c r="H1160" i="10"/>
  <c r="I1159" i="10"/>
  <c r="H1159" i="10"/>
  <c r="I1158" i="10"/>
  <c r="H1158" i="10"/>
  <c r="I1157" i="10"/>
  <c r="H1157" i="10"/>
  <c r="I1156" i="10"/>
  <c r="H1156" i="10"/>
  <c r="I1155" i="10"/>
  <c r="H1155" i="10"/>
  <c r="I1154" i="10"/>
  <c r="H1154" i="10"/>
  <c r="I1153" i="10"/>
  <c r="H1153" i="10"/>
  <c r="I1152" i="10"/>
  <c r="H1152" i="10"/>
  <c r="I1151" i="10"/>
  <c r="H1151" i="10"/>
  <c r="I1150" i="10"/>
  <c r="H1150" i="10"/>
  <c r="I1149" i="10"/>
  <c r="H1149" i="10"/>
  <c r="I1148" i="10"/>
  <c r="H1148" i="10"/>
  <c r="I1147" i="10"/>
  <c r="H1147" i="10"/>
  <c r="I1146" i="10"/>
  <c r="H1146" i="10"/>
  <c r="I1145" i="10"/>
  <c r="H1145" i="10"/>
  <c r="I1144" i="10"/>
  <c r="H1144" i="10"/>
  <c r="I1143" i="10"/>
  <c r="H1143" i="10"/>
  <c r="I1142" i="10"/>
  <c r="H1142" i="10"/>
  <c r="I1141" i="10"/>
  <c r="H1141" i="10"/>
  <c r="I1140" i="10"/>
  <c r="H1140" i="10"/>
  <c r="I1139" i="10"/>
  <c r="H1139" i="10"/>
  <c r="I1138" i="10"/>
  <c r="H1138" i="10"/>
  <c r="I1137" i="10"/>
  <c r="H1137" i="10"/>
  <c r="I1136" i="10"/>
  <c r="H1136" i="10"/>
  <c r="I1135" i="10"/>
  <c r="H1135" i="10"/>
  <c r="I1134" i="10"/>
  <c r="H1134" i="10"/>
  <c r="I1133" i="10"/>
  <c r="H1133" i="10"/>
  <c r="I1132" i="10"/>
  <c r="H1132" i="10"/>
  <c r="I1131" i="10"/>
  <c r="H1131" i="10"/>
  <c r="I1130" i="10"/>
  <c r="H1130" i="10"/>
  <c r="I1129" i="10"/>
  <c r="H1129" i="10"/>
  <c r="I1128" i="10"/>
  <c r="H1128" i="10"/>
  <c r="I1127" i="10"/>
  <c r="H1127" i="10"/>
  <c r="I1126" i="10"/>
  <c r="H1126" i="10"/>
  <c r="I1125" i="10"/>
  <c r="H1125" i="10"/>
  <c r="I1124" i="10"/>
  <c r="H1124" i="10"/>
  <c r="I1123" i="10"/>
  <c r="H1123" i="10"/>
  <c r="I1122" i="10"/>
  <c r="H1122" i="10"/>
  <c r="I1121" i="10"/>
  <c r="H1121" i="10"/>
  <c r="I1120" i="10"/>
  <c r="H1120" i="10"/>
  <c r="I1119" i="10"/>
  <c r="H1119" i="10"/>
  <c r="I1118" i="10"/>
  <c r="H1118" i="10"/>
  <c r="I1117" i="10"/>
  <c r="H1117" i="10"/>
  <c r="I1116" i="10"/>
  <c r="H1116" i="10"/>
  <c r="I1115" i="10"/>
  <c r="H1115" i="10"/>
  <c r="I1114" i="10"/>
  <c r="H1114" i="10"/>
  <c r="I1113" i="10"/>
  <c r="H1113" i="10"/>
  <c r="I1112" i="10"/>
  <c r="H1112" i="10"/>
  <c r="I1111" i="10"/>
  <c r="H1111" i="10"/>
  <c r="I1110" i="10"/>
  <c r="H1110" i="10"/>
  <c r="I1109" i="10"/>
  <c r="H1109" i="10"/>
  <c r="I1108" i="10"/>
  <c r="H1108" i="10"/>
  <c r="I1107" i="10"/>
  <c r="H1107" i="10"/>
  <c r="I1106" i="10"/>
  <c r="H1106" i="10"/>
  <c r="I1105" i="10"/>
  <c r="H1105" i="10"/>
  <c r="I1104" i="10"/>
  <c r="H1104" i="10"/>
  <c r="I1103" i="10"/>
  <c r="H1103" i="10"/>
  <c r="I1102" i="10"/>
  <c r="H1102" i="10"/>
  <c r="I1101" i="10"/>
  <c r="H1101" i="10"/>
  <c r="I1100" i="10"/>
  <c r="H1100" i="10"/>
  <c r="I1099" i="10"/>
  <c r="H1099" i="10"/>
  <c r="I1098" i="10"/>
  <c r="H1098" i="10"/>
  <c r="I1097" i="10"/>
  <c r="H1097" i="10"/>
  <c r="I1096" i="10"/>
  <c r="H1096" i="10"/>
  <c r="I1095" i="10"/>
  <c r="H1095" i="10"/>
  <c r="I1094" i="10"/>
  <c r="H1094" i="10"/>
  <c r="I1093" i="10"/>
  <c r="H1093" i="10"/>
  <c r="I1092" i="10"/>
  <c r="H1092" i="10"/>
  <c r="I1091" i="10"/>
  <c r="H1091" i="10"/>
  <c r="I1090" i="10"/>
  <c r="H1090" i="10"/>
  <c r="I1089" i="10"/>
  <c r="H1089" i="10"/>
  <c r="I1088" i="10"/>
  <c r="H1088" i="10"/>
  <c r="I1087" i="10"/>
  <c r="H1087" i="10"/>
  <c r="I1086" i="10"/>
  <c r="H1086" i="10"/>
  <c r="I1085" i="10"/>
  <c r="H1085" i="10"/>
  <c r="I1084" i="10"/>
  <c r="H1084" i="10"/>
  <c r="I1083" i="10"/>
  <c r="H1083" i="10"/>
  <c r="I1082" i="10"/>
  <c r="H1082" i="10"/>
  <c r="I1081" i="10"/>
  <c r="H1081" i="10"/>
  <c r="I1080" i="10"/>
  <c r="H1080" i="10"/>
  <c r="I1079" i="10"/>
  <c r="H1079" i="10"/>
  <c r="I1078" i="10"/>
  <c r="H1078" i="10"/>
  <c r="I1077" i="10"/>
  <c r="H1077" i="10"/>
  <c r="I1076" i="10"/>
  <c r="H1076" i="10"/>
  <c r="I1075" i="10"/>
  <c r="H1075" i="10"/>
  <c r="I1074" i="10"/>
  <c r="H1074" i="10"/>
  <c r="I1073" i="10"/>
  <c r="H1073" i="10"/>
  <c r="I1072" i="10"/>
  <c r="H1072" i="10"/>
  <c r="I1071" i="10"/>
  <c r="H1071" i="10"/>
  <c r="I1070" i="10"/>
  <c r="H1070" i="10"/>
  <c r="I1069" i="10"/>
  <c r="H1069" i="10"/>
  <c r="I1068" i="10"/>
  <c r="H1068" i="10"/>
  <c r="I1067" i="10"/>
  <c r="H1067" i="10"/>
  <c r="I1066" i="10"/>
  <c r="H1066" i="10"/>
  <c r="I1065" i="10"/>
  <c r="H1065" i="10"/>
  <c r="I1064" i="10"/>
  <c r="H1064" i="10"/>
  <c r="I1063" i="10"/>
  <c r="H1063" i="10"/>
  <c r="I1062" i="10"/>
  <c r="H1062" i="10"/>
  <c r="I1061" i="10"/>
  <c r="H1061" i="10"/>
  <c r="I1060" i="10"/>
  <c r="H1060" i="10"/>
  <c r="I1059" i="10"/>
  <c r="H1059" i="10"/>
  <c r="I1058" i="10"/>
  <c r="H1058" i="10"/>
  <c r="I1057" i="10"/>
  <c r="H1057" i="10"/>
  <c r="I1056" i="10"/>
  <c r="H1056" i="10"/>
  <c r="I1055" i="10"/>
  <c r="H1055" i="10"/>
  <c r="I1054" i="10"/>
  <c r="H1054" i="10"/>
  <c r="I1053" i="10"/>
  <c r="H1053" i="10"/>
  <c r="I1052" i="10"/>
  <c r="H1052" i="10"/>
  <c r="I1051" i="10"/>
  <c r="H1051" i="10"/>
  <c r="I1050" i="10"/>
  <c r="H1050" i="10"/>
  <c r="I1049" i="10"/>
  <c r="H1049" i="10"/>
  <c r="I1048" i="10"/>
  <c r="H1048" i="10"/>
  <c r="I1047" i="10"/>
  <c r="H1047" i="10"/>
  <c r="I1046" i="10"/>
  <c r="H1046" i="10"/>
  <c r="I1045" i="10"/>
  <c r="H1045" i="10"/>
  <c r="I1044" i="10"/>
  <c r="H1044" i="10"/>
  <c r="I1043" i="10"/>
  <c r="H1043" i="10"/>
  <c r="I1042" i="10"/>
  <c r="H1042" i="10"/>
  <c r="I1041" i="10"/>
  <c r="H1041" i="10"/>
  <c r="I1040" i="10"/>
  <c r="H1040" i="10"/>
  <c r="I1039" i="10"/>
  <c r="H1039" i="10"/>
  <c r="I1038" i="10"/>
  <c r="H1038" i="10"/>
  <c r="I1037" i="10"/>
  <c r="H1037" i="10"/>
  <c r="I1036" i="10"/>
  <c r="H1036" i="10"/>
  <c r="I1035" i="10"/>
  <c r="H1035" i="10"/>
  <c r="I1034" i="10"/>
  <c r="H1034" i="10"/>
  <c r="I1033" i="10"/>
  <c r="H1033" i="10"/>
  <c r="I1032" i="10"/>
  <c r="H1032" i="10"/>
  <c r="I1031" i="10"/>
  <c r="H1031" i="10"/>
  <c r="I1030" i="10"/>
  <c r="H1030" i="10"/>
  <c r="I1029" i="10"/>
  <c r="H1029" i="10"/>
  <c r="I1028" i="10"/>
  <c r="H1028" i="10"/>
  <c r="I1027" i="10"/>
  <c r="H1027" i="10"/>
  <c r="I1026" i="10"/>
  <c r="H1026" i="10"/>
  <c r="I1025" i="10"/>
  <c r="H1025" i="10"/>
  <c r="I1024" i="10"/>
  <c r="H1024" i="10"/>
  <c r="I1023" i="10"/>
  <c r="H1023" i="10"/>
  <c r="I1022" i="10"/>
  <c r="H1022" i="10"/>
  <c r="I1021" i="10"/>
  <c r="H1021" i="10"/>
  <c r="I1020" i="10"/>
  <c r="H1020" i="10"/>
  <c r="I1019" i="10"/>
  <c r="H1019" i="10"/>
  <c r="I1018" i="10"/>
  <c r="H1018" i="10"/>
  <c r="I1017" i="10"/>
  <c r="H1017" i="10"/>
  <c r="I1016" i="10"/>
  <c r="H1016" i="10"/>
  <c r="I1015" i="10"/>
  <c r="H1015" i="10"/>
  <c r="I1014" i="10"/>
  <c r="H1014" i="10"/>
  <c r="I1013" i="10"/>
  <c r="H1013" i="10"/>
  <c r="I1012" i="10"/>
  <c r="H1012" i="10"/>
  <c r="I1011" i="10"/>
  <c r="H1011" i="10"/>
  <c r="I1010" i="10"/>
  <c r="H1010" i="10"/>
  <c r="I1009" i="10"/>
  <c r="H1009" i="10"/>
  <c r="I1008" i="10"/>
  <c r="H1008" i="10"/>
  <c r="I1007" i="10"/>
  <c r="H1007" i="10"/>
  <c r="I1006" i="10"/>
  <c r="H1006" i="10"/>
  <c r="I1005" i="10"/>
  <c r="H1005" i="10"/>
  <c r="I1004" i="10"/>
  <c r="H1004" i="10"/>
  <c r="I1003" i="10"/>
  <c r="H1003" i="10"/>
  <c r="I1002" i="10"/>
  <c r="H1002" i="10"/>
  <c r="I1001" i="10"/>
  <c r="H1001" i="10"/>
  <c r="I1000" i="10"/>
  <c r="H1000" i="10"/>
  <c r="I999" i="10"/>
  <c r="H999" i="10"/>
  <c r="I998" i="10"/>
  <c r="H998" i="10"/>
  <c r="I997" i="10"/>
  <c r="H997" i="10"/>
  <c r="I996" i="10"/>
  <c r="H996" i="10"/>
  <c r="I995" i="10"/>
  <c r="H995" i="10"/>
  <c r="I994" i="10"/>
  <c r="H994" i="10"/>
  <c r="I993" i="10"/>
  <c r="H993" i="10"/>
  <c r="I992" i="10"/>
  <c r="H992" i="10"/>
  <c r="I991" i="10"/>
  <c r="H991" i="10"/>
  <c r="I990" i="10"/>
  <c r="H990" i="10"/>
  <c r="I989" i="10"/>
  <c r="H989" i="10"/>
  <c r="I988" i="10"/>
  <c r="H988" i="10"/>
  <c r="I987" i="10"/>
  <c r="H987" i="10"/>
  <c r="I986" i="10"/>
  <c r="H986" i="10"/>
  <c r="I985" i="10"/>
  <c r="H985" i="10"/>
  <c r="I984" i="10"/>
  <c r="H984" i="10"/>
  <c r="I983" i="10"/>
  <c r="H983" i="10"/>
  <c r="I982" i="10"/>
  <c r="H982" i="10"/>
  <c r="I981" i="10"/>
  <c r="H981" i="10"/>
  <c r="I980" i="10"/>
  <c r="H980" i="10"/>
  <c r="I979" i="10"/>
  <c r="H979" i="10"/>
  <c r="I978" i="10"/>
  <c r="H978" i="10"/>
  <c r="I977" i="10"/>
  <c r="H977" i="10"/>
  <c r="I976" i="10"/>
  <c r="H976" i="10"/>
  <c r="I975" i="10"/>
  <c r="H975" i="10"/>
  <c r="I974" i="10"/>
  <c r="H974" i="10"/>
  <c r="I973" i="10"/>
  <c r="H973" i="10"/>
  <c r="I972" i="10"/>
  <c r="H972" i="10"/>
  <c r="I971" i="10"/>
  <c r="H971" i="10"/>
  <c r="I970" i="10"/>
  <c r="H970" i="10"/>
  <c r="I969" i="10"/>
  <c r="H969" i="10"/>
  <c r="I968" i="10"/>
  <c r="H968" i="10"/>
  <c r="I967" i="10"/>
  <c r="H967" i="10"/>
  <c r="I966" i="10"/>
  <c r="H966" i="10"/>
  <c r="I965" i="10"/>
  <c r="H965" i="10"/>
  <c r="I964" i="10"/>
  <c r="H964" i="10"/>
  <c r="I963" i="10"/>
  <c r="H963" i="10"/>
  <c r="I962" i="10"/>
  <c r="H962" i="10"/>
  <c r="I961" i="10"/>
  <c r="H961" i="10"/>
  <c r="I960" i="10"/>
  <c r="H960" i="10"/>
  <c r="I959" i="10"/>
  <c r="H959" i="10"/>
  <c r="I958" i="10"/>
  <c r="H958" i="10"/>
  <c r="I957" i="10"/>
  <c r="H957" i="10"/>
  <c r="I956" i="10"/>
  <c r="H956" i="10"/>
  <c r="I955" i="10"/>
  <c r="H955" i="10"/>
  <c r="I954" i="10"/>
  <c r="H954" i="10"/>
  <c r="I953" i="10"/>
  <c r="H953" i="10"/>
  <c r="I952" i="10"/>
  <c r="H952" i="10"/>
  <c r="I951" i="10"/>
  <c r="H951" i="10"/>
  <c r="I950" i="10"/>
  <c r="H950" i="10"/>
  <c r="I949" i="10"/>
  <c r="H949" i="10"/>
  <c r="I948" i="10"/>
  <c r="H948" i="10"/>
  <c r="I947" i="10"/>
  <c r="H947" i="10"/>
  <c r="I946" i="10"/>
  <c r="H946" i="10"/>
  <c r="I945" i="10"/>
  <c r="H945" i="10"/>
  <c r="I944" i="10"/>
  <c r="H944" i="10"/>
  <c r="I943" i="10"/>
  <c r="H943" i="10"/>
  <c r="I942" i="10"/>
  <c r="H942" i="10"/>
  <c r="I941" i="10"/>
  <c r="H941" i="10"/>
  <c r="I940" i="10"/>
  <c r="H940" i="10"/>
  <c r="I939" i="10"/>
  <c r="H939" i="10"/>
  <c r="I938" i="10"/>
  <c r="H938" i="10"/>
  <c r="I937" i="10"/>
  <c r="H937" i="10"/>
  <c r="I936" i="10"/>
  <c r="H936" i="10"/>
  <c r="I935" i="10"/>
  <c r="H935" i="10"/>
  <c r="I934" i="10"/>
  <c r="H934" i="10"/>
  <c r="I933" i="10"/>
  <c r="H933" i="10"/>
  <c r="I932" i="10"/>
  <c r="H932" i="10"/>
  <c r="I931" i="10"/>
  <c r="H931" i="10"/>
  <c r="I930" i="10"/>
  <c r="H930" i="10"/>
  <c r="I929" i="10"/>
  <c r="H929" i="10"/>
  <c r="I928" i="10"/>
  <c r="H928" i="10"/>
  <c r="I927" i="10"/>
  <c r="H927" i="10"/>
  <c r="I926" i="10"/>
  <c r="H926" i="10"/>
  <c r="I925" i="10"/>
  <c r="H925" i="10"/>
  <c r="I924" i="10"/>
  <c r="H924" i="10"/>
  <c r="I923" i="10"/>
  <c r="H923" i="10"/>
  <c r="I922" i="10"/>
  <c r="H922" i="10"/>
  <c r="I921" i="10"/>
  <c r="H921" i="10"/>
  <c r="I920" i="10"/>
  <c r="H920" i="10"/>
  <c r="I919" i="10"/>
  <c r="H919" i="10"/>
  <c r="I918" i="10"/>
  <c r="H918" i="10"/>
  <c r="I917" i="10"/>
  <c r="H917" i="10"/>
  <c r="I916" i="10"/>
  <c r="H916" i="10"/>
  <c r="I915" i="10"/>
  <c r="H915" i="10"/>
  <c r="I914" i="10"/>
  <c r="H914" i="10"/>
  <c r="I913" i="10"/>
  <c r="H913" i="10"/>
  <c r="I912" i="10"/>
  <c r="H912" i="10"/>
  <c r="I911" i="10"/>
  <c r="H911" i="10"/>
  <c r="I910" i="10"/>
  <c r="H910" i="10"/>
  <c r="I909" i="10"/>
  <c r="H909" i="10"/>
  <c r="I908" i="10"/>
  <c r="H908" i="10"/>
  <c r="I907" i="10"/>
  <c r="H907" i="10"/>
  <c r="I906" i="10"/>
  <c r="H906" i="10"/>
  <c r="I905" i="10"/>
  <c r="H905" i="10"/>
  <c r="I904" i="10"/>
  <c r="H904" i="10"/>
  <c r="I903" i="10"/>
  <c r="H903" i="10"/>
  <c r="I902" i="10"/>
  <c r="H902" i="10"/>
  <c r="I901" i="10"/>
  <c r="H901" i="10"/>
  <c r="I900" i="10"/>
  <c r="H900" i="10"/>
  <c r="I899" i="10"/>
  <c r="H899" i="10"/>
  <c r="I898" i="10"/>
  <c r="H898" i="10"/>
  <c r="I897" i="10"/>
  <c r="H897" i="10"/>
  <c r="I896" i="10"/>
  <c r="H896" i="10"/>
  <c r="I895" i="10"/>
  <c r="H895" i="10"/>
  <c r="I894" i="10"/>
  <c r="H894" i="10"/>
  <c r="I893" i="10"/>
  <c r="H893" i="10"/>
  <c r="I892" i="10"/>
  <c r="H892" i="10"/>
  <c r="I891" i="10"/>
  <c r="H891" i="10"/>
  <c r="I890" i="10"/>
  <c r="H890" i="10"/>
  <c r="I889" i="10"/>
  <c r="H889" i="10"/>
  <c r="I888" i="10"/>
  <c r="H888" i="10"/>
  <c r="I887" i="10"/>
  <c r="H887" i="10"/>
  <c r="I886" i="10"/>
  <c r="H886" i="10"/>
  <c r="I885" i="10"/>
  <c r="H885" i="10"/>
  <c r="I884" i="10"/>
  <c r="H884" i="10"/>
  <c r="I883" i="10"/>
  <c r="H883" i="10"/>
  <c r="I882" i="10"/>
  <c r="H882" i="10"/>
  <c r="I881" i="10"/>
  <c r="H881" i="10"/>
  <c r="I880" i="10"/>
  <c r="H880" i="10"/>
  <c r="I879" i="10"/>
  <c r="H879" i="10"/>
  <c r="I878" i="10"/>
  <c r="H878" i="10"/>
  <c r="I877" i="10"/>
  <c r="H877" i="10"/>
  <c r="I876" i="10"/>
  <c r="H876" i="10"/>
  <c r="I875" i="10"/>
  <c r="H875" i="10"/>
  <c r="I874" i="10"/>
  <c r="H874" i="10"/>
  <c r="I873" i="10"/>
  <c r="H873" i="10"/>
  <c r="I872" i="10"/>
  <c r="H872" i="10"/>
  <c r="I871" i="10"/>
  <c r="H871" i="10"/>
  <c r="I870" i="10"/>
  <c r="H870" i="10"/>
  <c r="I869" i="10"/>
  <c r="H869" i="10"/>
  <c r="I868" i="10"/>
  <c r="H868" i="10"/>
  <c r="I867" i="10"/>
  <c r="H867" i="10"/>
  <c r="I866" i="10"/>
  <c r="H866" i="10"/>
  <c r="I865" i="10"/>
  <c r="H865" i="10"/>
  <c r="I864" i="10"/>
  <c r="H864" i="10"/>
  <c r="I863" i="10"/>
  <c r="H863" i="10"/>
  <c r="I862" i="10"/>
  <c r="H862" i="10"/>
  <c r="I861" i="10"/>
  <c r="H861" i="10"/>
  <c r="I860" i="10"/>
  <c r="H860" i="10"/>
  <c r="I859" i="10"/>
  <c r="H859" i="10"/>
  <c r="I858" i="10"/>
  <c r="H858" i="10"/>
  <c r="I857" i="10"/>
  <c r="H857" i="10"/>
  <c r="I856" i="10"/>
  <c r="H856" i="10"/>
  <c r="I855" i="10"/>
  <c r="H855" i="10"/>
  <c r="I854" i="10"/>
  <c r="H854" i="10"/>
  <c r="I853" i="10"/>
  <c r="H853" i="10"/>
  <c r="I852" i="10"/>
  <c r="H852" i="10"/>
  <c r="I851" i="10"/>
  <c r="H851" i="10"/>
  <c r="I850" i="10"/>
  <c r="H850" i="10"/>
  <c r="I849" i="10"/>
  <c r="H849" i="10"/>
  <c r="I848" i="10"/>
  <c r="H848" i="10"/>
  <c r="I847" i="10"/>
  <c r="H847" i="10"/>
  <c r="I846" i="10"/>
  <c r="H846" i="10"/>
  <c r="I845" i="10"/>
  <c r="H845" i="10"/>
  <c r="I844" i="10"/>
  <c r="H844" i="10"/>
  <c r="I843" i="10"/>
  <c r="H843" i="10"/>
  <c r="I842" i="10"/>
  <c r="H842" i="10"/>
  <c r="I841" i="10"/>
  <c r="H841" i="10"/>
  <c r="I840" i="10"/>
  <c r="H840" i="10"/>
  <c r="I839" i="10"/>
  <c r="H839" i="10"/>
  <c r="I838" i="10"/>
  <c r="H838" i="10"/>
  <c r="I837" i="10"/>
  <c r="H837" i="10"/>
  <c r="I836" i="10"/>
  <c r="H836" i="10"/>
  <c r="I835" i="10"/>
  <c r="H835" i="10"/>
  <c r="I834" i="10"/>
  <c r="H834" i="10"/>
  <c r="I833" i="10"/>
  <c r="H833" i="10"/>
  <c r="I832" i="10"/>
  <c r="H832" i="10"/>
  <c r="I831" i="10"/>
  <c r="H831" i="10"/>
  <c r="I830" i="10"/>
  <c r="H830" i="10"/>
  <c r="I829" i="10"/>
  <c r="H829" i="10"/>
  <c r="I828" i="10"/>
  <c r="H828" i="10"/>
  <c r="I827" i="10"/>
  <c r="H827" i="10"/>
  <c r="I826" i="10"/>
  <c r="H826" i="10"/>
  <c r="I825" i="10"/>
  <c r="H825" i="10"/>
  <c r="I824" i="10"/>
  <c r="H824" i="10"/>
  <c r="I823" i="10"/>
  <c r="H823" i="10"/>
  <c r="I822" i="10"/>
  <c r="H822" i="10"/>
  <c r="I821" i="10"/>
  <c r="H821" i="10"/>
  <c r="I820" i="10"/>
  <c r="H820" i="10"/>
  <c r="I819" i="10"/>
  <c r="H819" i="10"/>
  <c r="I818" i="10"/>
  <c r="H818" i="10"/>
  <c r="I817" i="10"/>
  <c r="H817" i="10"/>
  <c r="I816" i="10"/>
  <c r="H816" i="10"/>
  <c r="I815" i="10"/>
  <c r="H815" i="10"/>
  <c r="I814" i="10"/>
  <c r="H814" i="10"/>
  <c r="I813" i="10"/>
  <c r="H813" i="10"/>
  <c r="I812" i="10"/>
  <c r="H812" i="10"/>
  <c r="I811" i="10"/>
  <c r="H811" i="10"/>
  <c r="I810" i="10"/>
  <c r="H810" i="10"/>
  <c r="I809" i="10"/>
  <c r="H809" i="10"/>
  <c r="I808" i="10"/>
  <c r="H808" i="10"/>
  <c r="I807" i="10"/>
  <c r="H807" i="10"/>
  <c r="I806" i="10"/>
  <c r="H806" i="10"/>
  <c r="I805" i="10"/>
  <c r="H805" i="10"/>
  <c r="I804" i="10"/>
  <c r="H804" i="10"/>
  <c r="I803" i="10"/>
  <c r="H803" i="10"/>
  <c r="I802" i="10"/>
  <c r="H802" i="10"/>
  <c r="I801" i="10"/>
  <c r="H801" i="10"/>
  <c r="I800" i="10"/>
  <c r="H800" i="10"/>
  <c r="I799" i="10"/>
  <c r="H799" i="10"/>
  <c r="I798" i="10"/>
  <c r="H798" i="10"/>
  <c r="I797" i="10"/>
  <c r="H797" i="10"/>
  <c r="I796" i="10"/>
  <c r="H796" i="10"/>
  <c r="I795" i="10"/>
  <c r="H795" i="10"/>
  <c r="I794" i="10"/>
  <c r="H794" i="10"/>
  <c r="I793" i="10"/>
  <c r="H793" i="10"/>
  <c r="I792" i="10"/>
  <c r="H792" i="10"/>
  <c r="I791" i="10"/>
  <c r="H791" i="10"/>
  <c r="I790" i="10"/>
  <c r="H790" i="10"/>
  <c r="I789" i="10"/>
  <c r="H789" i="10"/>
  <c r="I788" i="10"/>
  <c r="H788" i="10"/>
  <c r="I787" i="10"/>
  <c r="H787" i="10"/>
  <c r="I786" i="10"/>
  <c r="H786" i="10"/>
  <c r="I785" i="10"/>
  <c r="H785" i="10"/>
  <c r="I784" i="10"/>
  <c r="H784" i="10"/>
  <c r="I783" i="10"/>
  <c r="H783" i="10"/>
  <c r="I782" i="10"/>
  <c r="H782" i="10"/>
  <c r="I781" i="10"/>
  <c r="H781" i="10"/>
  <c r="I780" i="10"/>
  <c r="H780" i="10"/>
  <c r="I779" i="10"/>
  <c r="H779" i="10"/>
  <c r="I778" i="10"/>
  <c r="H778" i="10"/>
  <c r="I777" i="10"/>
  <c r="H777" i="10"/>
  <c r="I776" i="10"/>
  <c r="H776" i="10"/>
  <c r="I775" i="10"/>
  <c r="H775" i="10"/>
  <c r="I774" i="10"/>
  <c r="H774" i="10"/>
  <c r="I773" i="10"/>
  <c r="H773" i="10"/>
  <c r="I772" i="10"/>
  <c r="H772" i="10"/>
  <c r="I771" i="10"/>
  <c r="H771" i="10"/>
  <c r="I770" i="10"/>
  <c r="H770" i="10"/>
  <c r="I769" i="10"/>
  <c r="H769" i="10"/>
  <c r="I768" i="10"/>
  <c r="H768" i="10"/>
  <c r="I767" i="10"/>
  <c r="H767" i="10"/>
  <c r="I766" i="10"/>
  <c r="H766" i="10"/>
  <c r="I765" i="10"/>
  <c r="H765" i="10"/>
  <c r="I764" i="10"/>
  <c r="H764" i="10"/>
  <c r="I763" i="10"/>
  <c r="H763" i="10"/>
  <c r="I762" i="10"/>
  <c r="H762" i="10"/>
  <c r="I761" i="10"/>
  <c r="H761" i="10"/>
  <c r="I760" i="10"/>
  <c r="H760" i="10"/>
  <c r="I759" i="10"/>
  <c r="H759" i="10"/>
  <c r="I758" i="10"/>
  <c r="H758" i="10"/>
  <c r="I757" i="10"/>
  <c r="H757" i="10"/>
  <c r="I756" i="10"/>
  <c r="H756" i="10"/>
  <c r="I755" i="10"/>
  <c r="H755" i="10"/>
  <c r="I754" i="10"/>
  <c r="H754" i="10"/>
  <c r="I753" i="10"/>
  <c r="H753" i="10"/>
  <c r="I752" i="10"/>
  <c r="H752" i="10"/>
  <c r="I751" i="10"/>
  <c r="H751" i="10"/>
  <c r="I750" i="10"/>
  <c r="H750" i="10"/>
  <c r="I749" i="10"/>
  <c r="H749" i="10"/>
  <c r="I748" i="10"/>
  <c r="H748" i="10"/>
  <c r="I747" i="10"/>
  <c r="H747" i="10"/>
  <c r="I746" i="10"/>
  <c r="H746" i="10"/>
  <c r="I745" i="10"/>
  <c r="H745" i="10"/>
  <c r="I744" i="10"/>
  <c r="H744" i="10"/>
  <c r="I743" i="10"/>
  <c r="H743" i="10"/>
  <c r="I742" i="10"/>
  <c r="H742" i="10"/>
  <c r="I741" i="10"/>
  <c r="H741" i="10"/>
  <c r="I740" i="10"/>
  <c r="H740" i="10"/>
  <c r="I739" i="10"/>
  <c r="H739" i="10"/>
  <c r="I738" i="10"/>
  <c r="H738" i="10"/>
  <c r="I737" i="10"/>
  <c r="H737" i="10"/>
  <c r="I736" i="10"/>
  <c r="H736" i="10"/>
  <c r="I735" i="10"/>
  <c r="H735" i="10"/>
  <c r="I734" i="10"/>
  <c r="H734" i="10"/>
  <c r="I733" i="10"/>
  <c r="H733" i="10"/>
  <c r="I732" i="10"/>
  <c r="H732" i="10"/>
  <c r="I731" i="10"/>
  <c r="H731" i="10"/>
  <c r="I730" i="10"/>
  <c r="H730" i="10"/>
  <c r="I729" i="10"/>
  <c r="H729" i="10"/>
  <c r="I728" i="10"/>
  <c r="H728" i="10"/>
  <c r="I727" i="10"/>
  <c r="H727" i="10"/>
  <c r="I726" i="10"/>
  <c r="H726" i="10"/>
  <c r="I725" i="10"/>
  <c r="H725" i="10"/>
  <c r="I724" i="10"/>
  <c r="H724" i="10"/>
  <c r="I723" i="10"/>
  <c r="H723" i="10"/>
  <c r="I722" i="10"/>
  <c r="H722" i="10"/>
  <c r="I721" i="10"/>
  <c r="H721" i="10"/>
  <c r="I720" i="10"/>
  <c r="H720" i="10"/>
  <c r="I719" i="10"/>
  <c r="H719" i="10"/>
  <c r="I718" i="10"/>
  <c r="H718" i="10"/>
  <c r="I717" i="10"/>
  <c r="H717" i="10"/>
  <c r="I716" i="10"/>
  <c r="H716" i="10"/>
  <c r="I715" i="10"/>
  <c r="H715" i="10"/>
  <c r="I714" i="10"/>
  <c r="H714" i="10"/>
  <c r="I713" i="10"/>
  <c r="H713" i="10"/>
  <c r="I712" i="10"/>
  <c r="H712" i="10"/>
  <c r="I711" i="10"/>
  <c r="H711" i="10"/>
  <c r="I710" i="10"/>
  <c r="H710" i="10"/>
  <c r="I709" i="10"/>
  <c r="H709" i="10"/>
  <c r="I708" i="10"/>
  <c r="H708" i="10"/>
  <c r="I707" i="10"/>
  <c r="H707" i="10"/>
  <c r="I706" i="10"/>
  <c r="H706" i="10"/>
  <c r="I705" i="10"/>
  <c r="H705" i="10"/>
  <c r="I704" i="10"/>
  <c r="H704" i="10"/>
  <c r="I703" i="10"/>
  <c r="H703" i="10"/>
  <c r="I702" i="10"/>
  <c r="H702" i="10"/>
  <c r="I701" i="10"/>
  <c r="H701" i="10"/>
  <c r="I700" i="10"/>
  <c r="H700" i="10"/>
  <c r="I699" i="10"/>
  <c r="H699" i="10"/>
  <c r="I698" i="10"/>
  <c r="H698" i="10"/>
  <c r="I697" i="10"/>
  <c r="H697" i="10"/>
  <c r="I696" i="10"/>
  <c r="H696" i="10"/>
  <c r="I695" i="10"/>
  <c r="H695" i="10"/>
  <c r="I694" i="10"/>
  <c r="H694" i="10"/>
  <c r="I693" i="10"/>
  <c r="H693" i="10"/>
  <c r="I692" i="10"/>
  <c r="H692" i="10"/>
  <c r="I691" i="10"/>
  <c r="H691" i="10"/>
  <c r="I690" i="10"/>
  <c r="H690" i="10"/>
  <c r="I689" i="10"/>
  <c r="H689" i="10"/>
  <c r="I688" i="10"/>
  <c r="H688" i="10"/>
  <c r="I687" i="10"/>
  <c r="H687" i="10"/>
  <c r="I686" i="10"/>
  <c r="H686" i="10"/>
  <c r="I685" i="10"/>
  <c r="H685" i="10"/>
  <c r="I684" i="10"/>
  <c r="H684" i="10"/>
  <c r="I683" i="10"/>
  <c r="H683" i="10"/>
  <c r="I682" i="10"/>
  <c r="H682" i="10"/>
  <c r="I681" i="10"/>
  <c r="H681" i="10"/>
  <c r="I680" i="10"/>
  <c r="H680" i="10"/>
  <c r="I679" i="10"/>
  <c r="H679" i="10"/>
  <c r="I678" i="10"/>
  <c r="H678" i="10"/>
  <c r="I677" i="10"/>
  <c r="H677" i="10"/>
  <c r="I676" i="10"/>
  <c r="H676" i="10"/>
  <c r="I675" i="10"/>
  <c r="H675" i="10"/>
  <c r="I674" i="10"/>
  <c r="H674" i="10"/>
  <c r="I673" i="10"/>
  <c r="H673" i="10"/>
  <c r="I672" i="10"/>
  <c r="H672" i="10"/>
  <c r="I671" i="10"/>
  <c r="H671" i="10"/>
  <c r="I670" i="10"/>
  <c r="H670" i="10"/>
  <c r="I669" i="10"/>
  <c r="H669" i="10"/>
  <c r="I668" i="10"/>
  <c r="H668" i="10"/>
  <c r="I667" i="10"/>
  <c r="H667" i="10"/>
  <c r="I666" i="10"/>
  <c r="H666" i="10"/>
  <c r="I665" i="10"/>
  <c r="H665" i="10"/>
  <c r="I664" i="10"/>
  <c r="H664" i="10"/>
  <c r="I663" i="10"/>
  <c r="H663" i="10"/>
  <c r="I662" i="10"/>
  <c r="H662" i="10"/>
  <c r="I661" i="10"/>
  <c r="H661" i="10"/>
  <c r="I660" i="10"/>
  <c r="H660" i="10"/>
  <c r="I659" i="10"/>
  <c r="H659" i="10"/>
  <c r="I658" i="10"/>
  <c r="H658" i="10"/>
  <c r="I657" i="10"/>
  <c r="H657" i="10"/>
  <c r="I656" i="10"/>
  <c r="H656" i="10"/>
  <c r="I655" i="10"/>
  <c r="H655" i="10"/>
  <c r="I654" i="10"/>
  <c r="H654" i="10"/>
  <c r="I653" i="10"/>
  <c r="H653" i="10"/>
  <c r="I652" i="10"/>
  <c r="H652" i="10"/>
  <c r="I651" i="10"/>
  <c r="H651" i="10"/>
  <c r="I650" i="10"/>
  <c r="H650" i="10"/>
  <c r="I649" i="10"/>
  <c r="H649" i="10"/>
  <c r="I648" i="10"/>
  <c r="H648" i="10"/>
  <c r="I647" i="10"/>
  <c r="H647" i="10"/>
  <c r="I646" i="10"/>
  <c r="H646" i="10"/>
  <c r="I645" i="10"/>
  <c r="H645" i="10"/>
  <c r="I644" i="10"/>
  <c r="H644" i="10"/>
  <c r="I643" i="10"/>
  <c r="H643" i="10"/>
  <c r="I642" i="10"/>
  <c r="H642" i="10"/>
  <c r="I641" i="10"/>
  <c r="H641" i="10"/>
  <c r="I640" i="10"/>
  <c r="H640" i="10"/>
  <c r="I639" i="10"/>
  <c r="H639" i="10"/>
  <c r="I638" i="10"/>
  <c r="H638" i="10"/>
  <c r="I637" i="10"/>
  <c r="H637" i="10"/>
  <c r="I636" i="10"/>
  <c r="H636" i="10"/>
  <c r="I635" i="10"/>
  <c r="H635" i="10"/>
  <c r="I634" i="10"/>
  <c r="H634" i="10"/>
  <c r="I633" i="10"/>
  <c r="H633" i="10"/>
  <c r="I632" i="10"/>
  <c r="H632" i="10"/>
  <c r="I631" i="10"/>
  <c r="H631" i="10"/>
  <c r="I630" i="10"/>
  <c r="H630" i="10"/>
  <c r="I629" i="10"/>
  <c r="H629" i="10"/>
  <c r="I628" i="10"/>
  <c r="H628" i="10"/>
  <c r="I627" i="10"/>
  <c r="H627" i="10"/>
  <c r="I626" i="10"/>
  <c r="H626" i="10"/>
  <c r="I625" i="10"/>
  <c r="H625" i="10"/>
  <c r="I624" i="10"/>
  <c r="H624" i="10"/>
  <c r="I623" i="10"/>
  <c r="H623" i="10"/>
  <c r="I622" i="10"/>
  <c r="H622" i="10"/>
  <c r="I621" i="10"/>
  <c r="H621" i="10"/>
  <c r="I620" i="10"/>
  <c r="H620" i="10"/>
  <c r="I619" i="10"/>
  <c r="H619" i="10"/>
  <c r="I618" i="10"/>
  <c r="H618" i="10"/>
  <c r="I617" i="10"/>
  <c r="H617" i="10"/>
  <c r="I616" i="10"/>
  <c r="H616" i="10"/>
  <c r="I615" i="10"/>
  <c r="H615" i="10"/>
  <c r="I614" i="10"/>
  <c r="H614" i="10"/>
  <c r="I613" i="10"/>
  <c r="H613" i="10"/>
  <c r="I612" i="10"/>
  <c r="H612" i="10"/>
  <c r="I611" i="10"/>
  <c r="H611" i="10"/>
  <c r="I610" i="10"/>
  <c r="H610" i="10"/>
  <c r="I609" i="10"/>
  <c r="H609" i="10"/>
  <c r="I608" i="10"/>
  <c r="H608" i="10"/>
  <c r="I607" i="10"/>
  <c r="H607" i="10"/>
  <c r="I606" i="10"/>
  <c r="H606" i="10"/>
  <c r="I605" i="10"/>
  <c r="H605" i="10"/>
  <c r="I604" i="10"/>
  <c r="H604" i="10"/>
  <c r="I603" i="10"/>
  <c r="H603" i="10"/>
  <c r="I602" i="10"/>
  <c r="H602" i="10"/>
  <c r="I601" i="10"/>
  <c r="H601" i="10"/>
  <c r="I600" i="10"/>
  <c r="H600" i="10"/>
  <c r="I599" i="10"/>
  <c r="H599" i="10"/>
  <c r="I598" i="10"/>
  <c r="H598" i="10"/>
  <c r="I597" i="10"/>
  <c r="H597" i="10"/>
  <c r="I596" i="10"/>
  <c r="H596" i="10"/>
  <c r="I595" i="10"/>
  <c r="H595" i="10"/>
  <c r="I594" i="10"/>
  <c r="H594" i="10"/>
  <c r="I593" i="10"/>
  <c r="H593" i="10"/>
  <c r="I592" i="10"/>
  <c r="H592" i="10"/>
  <c r="I591" i="10"/>
  <c r="H591" i="10"/>
  <c r="I590" i="10"/>
  <c r="H590" i="10"/>
  <c r="I589" i="10"/>
  <c r="H589" i="10"/>
  <c r="I588" i="10"/>
  <c r="H588" i="10"/>
  <c r="I587" i="10"/>
  <c r="H587" i="10"/>
  <c r="I586" i="10"/>
  <c r="H586" i="10"/>
  <c r="I585" i="10"/>
  <c r="H585" i="10"/>
  <c r="I584" i="10"/>
  <c r="H584" i="10"/>
  <c r="I583" i="10"/>
  <c r="H583" i="10"/>
  <c r="I582" i="10"/>
  <c r="H582" i="10"/>
  <c r="I581" i="10"/>
  <c r="H581" i="10"/>
  <c r="I580" i="10"/>
  <c r="H580" i="10"/>
  <c r="I579" i="10"/>
  <c r="H579" i="10"/>
  <c r="I578" i="10"/>
  <c r="H578" i="10"/>
  <c r="I577" i="10"/>
  <c r="H577" i="10"/>
  <c r="I576" i="10"/>
  <c r="H576" i="10"/>
  <c r="I575" i="10"/>
  <c r="H575" i="10"/>
  <c r="I574" i="10"/>
  <c r="H574" i="10"/>
  <c r="I573" i="10"/>
  <c r="H573" i="10"/>
  <c r="I572" i="10"/>
  <c r="H572" i="10"/>
  <c r="I571" i="10"/>
  <c r="H571" i="10"/>
  <c r="I570" i="10"/>
  <c r="H570" i="10"/>
  <c r="I569" i="10"/>
  <c r="H569" i="10"/>
  <c r="I568" i="10"/>
  <c r="H568" i="10"/>
  <c r="I567" i="10"/>
  <c r="H567" i="10"/>
  <c r="I566" i="10"/>
  <c r="H566" i="10"/>
  <c r="I565" i="10"/>
  <c r="H565" i="10"/>
  <c r="I564" i="10"/>
  <c r="H564" i="10"/>
  <c r="I563" i="10"/>
  <c r="H563" i="10"/>
  <c r="I562" i="10"/>
  <c r="H562" i="10"/>
  <c r="I561" i="10"/>
  <c r="H561" i="10"/>
  <c r="I560" i="10"/>
  <c r="H560" i="10"/>
  <c r="I559" i="10"/>
  <c r="H559" i="10"/>
  <c r="I558" i="10"/>
  <c r="H558" i="10"/>
  <c r="I557" i="10"/>
  <c r="H557" i="10"/>
  <c r="I556" i="10"/>
  <c r="H556" i="10"/>
  <c r="I555" i="10"/>
  <c r="H555" i="10"/>
  <c r="I554" i="10"/>
  <c r="H554" i="10"/>
  <c r="I553" i="10"/>
  <c r="H553" i="10"/>
  <c r="I552" i="10"/>
  <c r="H552" i="10"/>
  <c r="I551" i="10"/>
  <c r="H551" i="10"/>
  <c r="I550" i="10"/>
  <c r="H550" i="10"/>
  <c r="I549" i="10"/>
  <c r="H549" i="10"/>
  <c r="I548" i="10"/>
  <c r="H548" i="10"/>
  <c r="I547" i="10"/>
  <c r="H547" i="10"/>
  <c r="I546" i="10"/>
  <c r="H546" i="10"/>
  <c r="I545" i="10"/>
  <c r="H545" i="10"/>
  <c r="I544" i="10"/>
  <c r="H544" i="10"/>
  <c r="I543" i="10"/>
  <c r="H543" i="10"/>
  <c r="I542" i="10"/>
  <c r="H542" i="10"/>
  <c r="I541" i="10"/>
  <c r="H541" i="10"/>
  <c r="I540" i="10"/>
  <c r="H540" i="10"/>
  <c r="I539" i="10"/>
  <c r="H539" i="10"/>
  <c r="I538" i="10"/>
  <c r="H538" i="10"/>
  <c r="I537" i="10"/>
  <c r="H537" i="10"/>
  <c r="I536" i="10"/>
  <c r="H536" i="10"/>
  <c r="I535" i="10"/>
  <c r="H535" i="10"/>
  <c r="I534" i="10"/>
  <c r="H534" i="10"/>
  <c r="I533" i="10"/>
  <c r="H533" i="10"/>
  <c r="I532" i="10"/>
  <c r="H532" i="10"/>
  <c r="I531" i="10"/>
  <c r="H531" i="10"/>
  <c r="I530" i="10"/>
  <c r="H530" i="10"/>
  <c r="I529" i="10"/>
  <c r="H529" i="10"/>
  <c r="I528" i="10"/>
  <c r="H528" i="10"/>
  <c r="I527" i="10"/>
  <c r="H527" i="10"/>
  <c r="I526" i="10"/>
  <c r="H526" i="10"/>
  <c r="I525" i="10"/>
  <c r="H525" i="10"/>
  <c r="I524" i="10"/>
  <c r="H524" i="10"/>
  <c r="I523" i="10"/>
  <c r="H523" i="10"/>
  <c r="I522" i="10"/>
  <c r="H522" i="10"/>
  <c r="I521" i="10"/>
  <c r="H521" i="10"/>
  <c r="I520" i="10"/>
  <c r="H520" i="10"/>
  <c r="I519" i="10"/>
  <c r="H519" i="10"/>
  <c r="I518" i="10"/>
  <c r="H518" i="10"/>
  <c r="I517" i="10"/>
  <c r="H517" i="10"/>
  <c r="I516" i="10"/>
  <c r="H516" i="10"/>
  <c r="I515" i="10"/>
  <c r="H515" i="10"/>
  <c r="I514" i="10"/>
  <c r="H514" i="10"/>
  <c r="I513" i="10"/>
  <c r="H513" i="10"/>
  <c r="I512" i="10"/>
  <c r="H512" i="10"/>
  <c r="I511" i="10"/>
  <c r="H511" i="10"/>
  <c r="I510" i="10"/>
  <c r="H510" i="10"/>
  <c r="I509" i="10"/>
  <c r="H509" i="10"/>
  <c r="I508" i="10"/>
  <c r="H508" i="10"/>
  <c r="I507" i="10"/>
  <c r="H507" i="10"/>
  <c r="I506" i="10"/>
  <c r="H506" i="10"/>
  <c r="I505" i="10"/>
  <c r="H505" i="10"/>
  <c r="I504" i="10"/>
  <c r="H504" i="10"/>
  <c r="I503" i="10"/>
  <c r="H503" i="10"/>
  <c r="I502" i="10"/>
  <c r="H502" i="10"/>
  <c r="I501" i="10"/>
  <c r="H501" i="10"/>
  <c r="I500" i="10"/>
  <c r="H500" i="10"/>
  <c r="I499" i="10"/>
  <c r="H499" i="10"/>
  <c r="I498" i="10"/>
  <c r="H498" i="10"/>
  <c r="I497" i="10"/>
  <c r="H497" i="10"/>
  <c r="I496" i="10"/>
  <c r="H496" i="10"/>
  <c r="I495" i="10"/>
  <c r="H495" i="10"/>
  <c r="I494" i="10"/>
  <c r="H494" i="10"/>
  <c r="I493" i="10"/>
  <c r="H493" i="10"/>
  <c r="I492" i="10"/>
  <c r="H492" i="10"/>
  <c r="I491" i="10"/>
  <c r="H491" i="10"/>
  <c r="I490" i="10"/>
  <c r="H490" i="10"/>
  <c r="I489" i="10"/>
  <c r="H489" i="10"/>
  <c r="I488" i="10"/>
  <c r="H488" i="10"/>
  <c r="I487" i="10"/>
  <c r="H487" i="10"/>
  <c r="I486" i="10"/>
  <c r="H486" i="10"/>
  <c r="I485" i="10"/>
  <c r="H485" i="10"/>
  <c r="I484" i="10"/>
  <c r="H484" i="10"/>
  <c r="I483" i="10"/>
  <c r="H483" i="10"/>
  <c r="I482" i="10"/>
  <c r="H482" i="10"/>
  <c r="I481" i="10"/>
  <c r="H481" i="10"/>
  <c r="I480" i="10"/>
  <c r="H480" i="10"/>
  <c r="I479" i="10"/>
  <c r="H479" i="10"/>
  <c r="I478" i="10"/>
  <c r="H478" i="10"/>
  <c r="I477" i="10"/>
  <c r="H477" i="10"/>
  <c r="I476" i="10"/>
  <c r="H476" i="10"/>
  <c r="I475" i="10"/>
  <c r="H475" i="10"/>
  <c r="I474" i="10"/>
  <c r="H474" i="10"/>
  <c r="I473" i="10"/>
  <c r="H473" i="10"/>
  <c r="I472" i="10"/>
  <c r="H472" i="10"/>
  <c r="I471" i="10"/>
  <c r="H471" i="10"/>
  <c r="I470" i="10"/>
  <c r="H470" i="10"/>
  <c r="I469" i="10"/>
  <c r="H469" i="10"/>
  <c r="I468" i="10"/>
  <c r="H468" i="10"/>
  <c r="I467" i="10"/>
  <c r="H467" i="10"/>
  <c r="I466" i="10"/>
  <c r="H466" i="10"/>
  <c r="I465" i="10"/>
  <c r="H465" i="10"/>
  <c r="I464" i="10"/>
  <c r="H464" i="10"/>
  <c r="I463" i="10"/>
  <c r="H463" i="10"/>
  <c r="I462" i="10"/>
  <c r="H462" i="10"/>
  <c r="I461" i="10"/>
  <c r="H461" i="10"/>
  <c r="I460" i="10"/>
  <c r="H460" i="10"/>
  <c r="I459" i="10"/>
  <c r="H459" i="10"/>
  <c r="I458" i="10"/>
  <c r="H458" i="10"/>
  <c r="I457" i="10"/>
  <c r="H457" i="10"/>
  <c r="I456" i="10"/>
  <c r="H456" i="10"/>
  <c r="I455" i="10"/>
  <c r="H455" i="10"/>
  <c r="I454" i="10"/>
  <c r="H454" i="10"/>
  <c r="I453" i="10"/>
  <c r="H453" i="10"/>
  <c r="I452" i="10"/>
  <c r="H452" i="10"/>
  <c r="I451" i="10"/>
  <c r="H451" i="10"/>
  <c r="I450" i="10"/>
  <c r="H450" i="10"/>
  <c r="I449" i="10"/>
  <c r="H449" i="10"/>
  <c r="I448" i="10"/>
  <c r="H448" i="10"/>
  <c r="I447" i="10"/>
  <c r="H447" i="10"/>
  <c r="I446" i="10"/>
  <c r="H446" i="10"/>
  <c r="I445" i="10"/>
  <c r="H445" i="10"/>
  <c r="I444" i="10"/>
  <c r="H444" i="10"/>
  <c r="I443" i="10"/>
  <c r="H443" i="10"/>
  <c r="I442" i="10"/>
  <c r="H442" i="10"/>
  <c r="I441" i="10"/>
  <c r="H441" i="10"/>
  <c r="I440" i="10"/>
  <c r="H440" i="10"/>
  <c r="I439" i="10"/>
  <c r="H439" i="10"/>
  <c r="I438" i="10"/>
  <c r="H438" i="10"/>
  <c r="I437" i="10"/>
  <c r="H437" i="10"/>
  <c r="I436" i="10"/>
  <c r="H436" i="10"/>
  <c r="I435" i="10"/>
  <c r="H435" i="10"/>
  <c r="I434" i="10"/>
  <c r="H434" i="10"/>
  <c r="I433" i="10"/>
  <c r="H433" i="10"/>
  <c r="I432" i="10"/>
  <c r="H432" i="10"/>
  <c r="I431" i="10"/>
  <c r="H431" i="10"/>
  <c r="I430" i="10"/>
  <c r="H430" i="10"/>
  <c r="I429" i="10"/>
  <c r="H429" i="10"/>
  <c r="I428" i="10"/>
  <c r="H428" i="10"/>
  <c r="I427" i="10"/>
  <c r="H427" i="10"/>
  <c r="I426" i="10"/>
  <c r="H426" i="10"/>
  <c r="I425" i="10"/>
  <c r="H425" i="10"/>
  <c r="I424" i="10"/>
  <c r="H424" i="10"/>
  <c r="I423" i="10"/>
  <c r="H423" i="10"/>
  <c r="I422" i="10"/>
  <c r="H422" i="10"/>
  <c r="I421" i="10"/>
  <c r="H421" i="10"/>
  <c r="I420" i="10"/>
  <c r="H420" i="10"/>
  <c r="I419" i="10"/>
  <c r="H419" i="10"/>
  <c r="I418" i="10"/>
  <c r="H418" i="10"/>
  <c r="I417" i="10"/>
  <c r="H417" i="10"/>
  <c r="I416" i="10"/>
  <c r="H416" i="10"/>
  <c r="I415" i="10"/>
  <c r="H415" i="10"/>
  <c r="I414" i="10"/>
  <c r="H414" i="10"/>
  <c r="I413" i="10"/>
  <c r="H413" i="10"/>
  <c r="I412" i="10"/>
  <c r="H412" i="10"/>
  <c r="I411" i="10"/>
  <c r="H411" i="10"/>
  <c r="I410" i="10"/>
  <c r="H410" i="10"/>
  <c r="I409" i="10"/>
  <c r="H409" i="10"/>
  <c r="I408" i="10"/>
  <c r="H408" i="10"/>
  <c r="I407" i="10"/>
  <c r="H407" i="10"/>
  <c r="I406" i="10"/>
  <c r="H406" i="10"/>
  <c r="I405" i="10"/>
  <c r="H405" i="10"/>
  <c r="I404" i="10"/>
  <c r="H404" i="10"/>
  <c r="I403" i="10"/>
  <c r="H403" i="10"/>
  <c r="I402" i="10"/>
  <c r="H402" i="10"/>
  <c r="I401" i="10"/>
  <c r="H401" i="10"/>
  <c r="I400" i="10"/>
  <c r="H400" i="10"/>
  <c r="I399" i="10"/>
  <c r="H399" i="10"/>
  <c r="I398" i="10"/>
  <c r="H398" i="10"/>
  <c r="I397" i="10"/>
  <c r="H397" i="10"/>
  <c r="I396" i="10"/>
  <c r="H396" i="10"/>
  <c r="I395" i="10"/>
  <c r="H395" i="10"/>
  <c r="I394" i="10"/>
  <c r="H394" i="10"/>
  <c r="I393" i="10"/>
  <c r="H393" i="10"/>
  <c r="I392" i="10"/>
  <c r="H392" i="10"/>
  <c r="I391" i="10"/>
  <c r="H391" i="10"/>
  <c r="I390" i="10"/>
  <c r="H390" i="10"/>
  <c r="I389" i="10"/>
  <c r="H389" i="10"/>
  <c r="I388" i="10"/>
  <c r="H388" i="10"/>
  <c r="I387" i="10"/>
  <c r="H387" i="10"/>
  <c r="I386" i="10"/>
  <c r="H386" i="10"/>
  <c r="I385" i="10"/>
  <c r="H385" i="10"/>
  <c r="I384" i="10"/>
  <c r="H384" i="10"/>
  <c r="I383" i="10"/>
  <c r="H383" i="10"/>
  <c r="I382" i="10"/>
  <c r="H382" i="10"/>
  <c r="I381" i="10"/>
  <c r="H381" i="10"/>
  <c r="I380" i="10"/>
  <c r="H380" i="10"/>
  <c r="I379" i="10"/>
  <c r="H379" i="10"/>
  <c r="I378" i="10"/>
  <c r="H378" i="10"/>
  <c r="I377" i="10"/>
  <c r="H377" i="10"/>
  <c r="I376" i="10"/>
  <c r="H376" i="10"/>
  <c r="I375" i="10"/>
  <c r="H375" i="10"/>
  <c r="I374" i="10"/>
  <c r="H374" i="10"/>
  <c r="I373" i="10"/>
  <c r="H373" i="10"/>
  <c r="I372" i="10"/>
  <c r="H372" i="10"/>
  <c r="I371" i="10"/>
  <c r="H371" i="10"/>
  <c r="I370" i="10"/>
  <c r="H370" i="10"/>
  <c r="I369" i="10"/>
  <c r="H369" i="10"/>
  <c r="I368" i="10"/>
  <c r="H368" i="10"/>
  <c r="I367" i="10"/>
  <c r="H367" i="10"/>
  <c r="I366" i="10"/>
  <c r="H366" i="10"/>
  <c r="I365" i="10"/>
  <c r="H365" i="10"/>
  <c r="I364" i="10"/>
  <c r="H364" i="10"/>
  <c r="I363" i="10"/>
  <c r="H363" i="10"/>
  <c r="I362" i="10"/>
  <c r="H362" i="10"/>
  <c r="I361" i="10"/>
  <c r="H361" i="10"/>
  <c r="I360" i="10"/>
  <c r="H360" i="10"/>
  <c r="I359" i="10"/>
  <c r="H359" i="10"/>
  <c r="I358" i="10"/>
  <c r="H358" i="10"/>
  <c r="I357" i="10"/>
  <c r="H357" i="10"/>
  <c r="I356" i="10"/>
  <c r="H356" i="10"/>
  <c r="I355" i="10"/>
  <c r="H355" i="10"/>
  <c r="I354" i="10"/>
  <c r="H354" i="10"/>
  <c r="I353" i="10"/>
  <c r="H353" i="10"/>
  <c r="I352" i="10"/>
  <c r="H352" i="10"/>
  <c r="I351" i="10"/>
  <c r="H351" i="10"/>
  <c r="I350" i="10"/>
  <c r="H350" i="10"/>
  <c r="I349" i="10"/>
  <c r="H349" i="10"/>
  <c r="I348" i="10"/>
  <c r="H348" i="10"/>
  <c r="I347" i="10"/>
  <c r="H347" i="10"/>
  <c r="I346" i="10"/>
  <c r="H346" i="10"/>
  <c r="I345" i="10"/>
  <c r="H345" i="10"/>
  <c r="I344" i="10"/>
  <c r="H344" i="10"/>
  <c r="I343" i="10"/>
  <c r="H343" i="10"/>
  <c r="I342" i="10"/>
  <c r="H342" i="10"/>
  <c r="I341" i="10"/>
  <c r="H341" i="10"/>
  <c r="I340" i="10"/>
  <c r="H340" i="10"/>
  <c r="I339" i="10"/>
  <c r="H339" i="10"/>
  <c r="I338" i="10"/>
  <c r="H338" i="10"/>
  <c r="I337" i="10"/>
  <c r="H337" i="10"/>
  <c r="I336" i="10"/>
  <c r="H336" i="10"/>
  <c r="I335" i="10"/>
  <c r="H335" i="10"/>
  <c r="I334" i="10"/>
  <c r="H334" i="10"/>
  <c r="I333" i="10"/>
  <c r="H333" i="10"/>
  <c r="I332" i="10"/>
  <c r="H332" i="10"/>
  <c r="I331" i="10"/>
  <c r="H331" i="10"/>
  <c r="I330" i="10"/>
  <c r="H330" i="10"/>
  <c r="I329" i="10"/>
  <c r="H329" i="10"/>
  <c r="I328" i="10"/>
  <c r="H328" i="10"/>
  <c r="I327" i="10"/>
  <c r="H327" i="10"/>
  <c r="I326" i="10"/>
  <c r="H326" i="10"/>
  <c r="I325" i="10"/>
  <c r="H325" i="10"/>
  <c r="I324" i="10"/>
  <c r="H324" i="10"/>
  <c r="I323" i="10"/>
  <c r="H323" i="10"/>
  <c r="I322" i="10"/>
  <c r="H322" i="10"/>
  <c r="I321" i="10"/>
  <c r="H321" i="10"/>
  <c r="I320" i="10"/>
  <c r="H320" i="10"/>
  <c r="I319" i="10"/>
  <c r="H319" i="10"/>
  <c r="I318" i="10"/>
  <c r="H318" i="10"/>
  <c r="I317" i="10"/>
  <c r="H317" i="10"/>
  <c r="I316" i="10"/>
  <c r="H316" i="10"/>
  <c r="I315" i="10"/>
  <c r="H315" i="10"/>
  <c r="I314" i="10"/>
  <c r="H314" i="10"/>
  <c r="I313" i="10"/>
  <c r="H313" i="10"/>
  <c r="I312" i="10"/>
  <c r="H312" i="10"/>
  <c r="I311" i="10"/>
  <c r="H311" i="10"/>
  <c r="I310" i="10"/>
  <c r="H310" i="10"/>
  <c r="I309" i="10"/>
  <c r="H309" i="10"/>
  <c r="I308" i="10"/>
  <c r="H308" i="10"/>
  <c r="I307" i="10"/>
  <c r="H307" i="10"/>
  <c r="I306" i="10"/>
  <c r="H306" i="10"/>
  <c r="I305" i="10"/>
  <c r="H305" i="10"/>
  <c r="I304" i="10"/>
  <c r="H304" i="10"/>
  <c r="I303" i="10"/>
  <c r="H303" i="10"/>
  <c r="I302" i="10"/>
  <c r="H302" i="10"/>
  <c r="I301" i="10"/>
  <c r="H301" i="10"/>
  <c r="I300" i="10"/>
  <c r="H300" i="10"/>
  <c r="I299" i="10"/>
  <c r="H299" i="10"/>
  <c r="I298" i="10"/>
  <c r="H298" i="10"/>
  <c r="I297" i="10"/>
  <c r="H297" i="10"/>
  <c r="I296" i="10"/>
  <c r="H296" i="10"/>
  <c r="I295" i="10"/>
  <c r="H295" i="10"/>
  <c r="I294" i="10"/>
  <c r="H294" i="10"/>
  <c r="I293" i="10"/>
  <c r="H293" i="10"/>
  <c r="I292" i="10"/>
  <c r="H292" i="10"/>
  <c r="I291" i="10"/>
  <c r="H291" i="10"/>
  <c r="I290" i="10"/>
  <c r="H290" i="10"/>
  <c r="I289" i="10"/>
  <c r="H289" i="10"/>
  <c r="I288" i="10"/>
  <c r="H288" i="10"/>
  <c r="I287" i="10"/>
  <c r="H287" i="10"/>
  <c r="I286" i="10"/>
  <c r="H286" i="10"/>
  <c r="I285" i="10"/>
  <c r="H285" i="10"/>
  <c r="I284" i="10"/>
  <c r="H284" i="10"/>
  <c r="I283" i="10"/>
  <c r="H283" i="10"/>
  <c r="I282" i="10"/>
  <c r="H282" i="10"/>
  <c r="I281" i="10"/>
  <c r="H281" i="10"/>
  <c r="I280" i="10"/>
  <c r="H280" i="10"/>
  <c r="I279" i="10"/>
  <c r="H279" i="10"/>
  <c r="I278" i="10"/>
  <c r="H278" i="10"/>
  <c r="I277" i="10"/>
  <c r="H277" i="10"/>
  <c r="I276" i="10"/>
  <c r="H276" i="10"/>
  <c r="I275" i="10"/>
  <c r="H275" i="10"/>
  <c r="I274" i="10"/>
  <c r="H274" i="10"/>
  <c r="I273" i="10"/>
  <c r="H273" i="10"/>
  <c r="I272" i="10"/>
  <c r="H272" i="10"/>
  <c r="I271" i="10"/>
  <c r="H271" i="10"/>
  <c r="I270" i="10"/>
  <c r="H270" i="10"/>
  <c r="I269" i="10"/>
  <c r="H269" i="10"/>
  <c r="I268" i="10"/>
  <c r="H268" i="10"/>
  <c r="I267" i="10"/>
  <c r="H267" i="10"/>
  <c r="I266" i="10"/>
  <c r="H266" i="10"/>
  <c r="I265" i="10"/>
  <c r="H265" i="10"/>
  <c r="I264" i="10"/>
  <c r="H264" i="10"/>
  <c r="I263" i="10"/>
  <c r="H263" i="10"/>
  <c r="I262" i="10"/>
  <c r="H262" i="10"/>
  <c r="I261" i="10"/>
  <c r="H261" i="10"/>
  <c r="I260" i="10"/>
  <c r="H260" i="10"/>
  <c r="I259" i="10"/>
  <c r="H259" i="10"/>
  <c r="I258" i="10"/>
  <c r="H258" i="10"/>
  <c r="I257" i="10"/>
  <c r="H257" i="10"/>
  <c r="I256" i="10"/>
  <c r="H256" i="10"/>
  <c r="I255" i="10"/>
  <c r="H255" i="10"/>
  <c r="I254" i="10"/>
  <c r="H254" i="10"/>
  <c r="I253" i="10"/>
  <c r="H253" i="10"/>
  <c r="I252" i="10"/>
  <c r="H252" i="10"/>
  <c r="I251" i="10"/>
  <c r="H251" i="10"/>
  <c r="I250" i="10"/>
  <c r="H250" i="10"/>
  <c r="I249" i="10"/>
  <c r="H249" i="10"/>
  <c r="I248" i="10"/>
  <c r="H248" i="10"/>
  <c r="I247" i="10"/>
  <c r="H247" i="10"/>
  <c r="I246" i="10"/>
  <c r="H246" i="10"/>
  <c r="I245" i="10"/>
  <c r="H245" i="10"/>
  <c r="I244" i="10"/>
  <c r="H244" i="10"/>
  <c r="I243" i="10"/>
  <c r="H243" i="10"/>
  <c r="I242" i="10"/>
  <c r="H242" i="10"/>
  <c r="I241" i="10"/>
  <c r="H241" i="10"/>
  <c r="I240" i="10"/>
  <c r="H240" i="10"/>
  <c r="I239" i="10"/>
  <c r="H239" i="10"/>
  <c r="I238" i="10"/>
  <c r="H238" i="10"/>
  <c r="I237" i="10"/>
  <c r="H237" i="10"/>
  <c r="I236" i="10"/>
  <c r="H236" i="10"/>
  <c r="I235" i="10"/>
  <c r="H235" i="10"/>
  <c r="I234" i="10"/>
  <c r="H234" i="10"/>
  <c r="I233" i="10"/>
  <c r="H233" i="10"/>
  <c r="I232" i="10"/>
  <c r="H232" i="10"/>
  <c r="I231" i="10"/>
  <c r="H231" i="10"/>
  <c r="I230" i="10"/>
  <c r="H230" i="10"/>
  <c r="I229" i="10"/>
  <c r="H229" i="10"/>
  <c r="I228" i="10"/>
  <c r="H228" i="10"/>
  <c r="I227" i="10"/>
  <c r="H227" i="10"/>
  <c r="I226" i="10"/>
  <c r="H226" i="10"/>
  <c r="I225" i="10"/>
  <c r="H225" i="10"/>
  <c r="I224" i="10"/>
  <c r="H224" i="10"/>
  <c r="I223" i="10"/>
  <c r="H223" i="10"/>
  <c r="I222" i="10"/>
  <c r="H222" i="10"/>
  <c r="I221" i="10"/>
  <c r="H221" i="10"/>
  <c r="I220" i="10"/>
  <c r="H220" i="10"/>
  <c r="I219" i="10"/>
  <c r="H219" i="10"/>
  <c r="I218" i="10"/>
  <c r="H218" i="10"/>
  <c r="I217" i="10"/>
  <c r="H217" i="10"/>
  <c r="I216" i="10"/>
  <c r="H216" i="10"/>
  <c r="I215" i="10"/>
  <c r="H215" i="10"/>
  <c r="I214" i="10"/>
  <c r="H214" i="10"/>
  <c r="I213" i="10"/>
  <c r="H213" i="10"/>
  <c r="I212" i="10"/>
  <c r="H212" i="10"/>
  <c r="I211" i="10"/>
  <c r="H211" i="10"/>
  <c r="I210" i="10"/>
  <c r="H210" i="10"/>
  <c r="I209" i="10"/>
  <c r="H209" i="10"/>
  <c r="I208" i="10"/>
  <c r="H208" i="10"/>
  <c r="I207" i="10"/>
  <c r="H207" i="10"/>
  <c r="I206" i="10"/>
  <c r="H206" i="10"/>
  <c r="I205" i="10"/>
  <c r="H205" i="10"/>
  <c r="I204" i="10"/>
  <c r="H204" i="10"/>
  <c r="I203" i="10"/>
  <c r="H203" i="10"/>
  <c r="I202" i="10"/>
  <c r="H202" i="10"/>
  <c r="I201" i="10"/>
  <c r="H201" i="10"/>
  <c r="I200" i="10"/>
  <c r="H200" i="10"/>
  <c r="I199" i="10"/>
  <c r="H199" i="10"/>
  <c r="I198" i="10"/>
  <c r="H198" i="10"/>
  <c r="I197" i="10"/>
  <c r="H197" i="10"/>
  <c r="I196" i="10"/>
  <c r="H196" i="10"/>
  <c r="I195" i="10"/>
  <c r="H195" i="10"/>
  <c r="I194" i="10"/>
  <c r="H194" i="10"/>
  <c r="I193" i="10"/>
  <c r="H193" i="10"/>
  <c r="I192" i="10"/>
  <c r="H192" i="10"/>
  <c r="I191" i="10"/>
  <c r="H191" i="10"/>
  <c r="I190" i="10"/>
  <c r="H190" i="10"/>
  <c r="I189" i="10"/>
  <c r="H189" i="10"/>
  <c r="I188" i="10"/>
  <c r="H188" i="10"/>
  <c r="I187" i="10"/>
  <c r="H187" i="10"/>
  <c r="I186" i="10"/>
  <c r="H186" i="10"/>
  <c r="I185" i="10"/>
  <c r="H185" i="10"/>
  <c r="I184" i="10"/>
  <c r="H184" i="10"/>
  <c r="I183" i="10"/>
  <c r="H183" i="10"/>
  <c r="I182" i="10"/>
  <c r="H182" i="10"/>
  <c r="I181" i="10"/>
  <c r="H181" i="10"/>
  <c r="I180" i="10"/>
  <c r="H180" i="10"/>
  <c r="I179" i="10"/>
  <c r="H179" i="10"/>
  <c r="I178" i="10"/>
  <c r="H178" i="10"/>
  <c r="I177" i="10"/>
  <c r="H177" i="10"/>
  <c r="I176" i="10"/>
  <c r="H176" i="10"/>
  <c r="I175" i="10"/>
  <c r="H175" i="10"/>
  <c r="I174" i="10"/>
  <c r="H174" i="10"/>
  <c r="I173" i="10"/>
  <c r="H173" i="10"/>
  <c r="I172" i="10"/>
  <c r="H172" i="10"/>
  <c r="I171" i="10"/>
  <c r="H171" i="10"/>
  <c r="I170" i="10"/>
  <c r="H170" i="10"/>
  <c r="I169" i="10"/>
  <c r="H169" i="10"/>
  <c r="I168" i="10"/>
  <c r="H168" i="10"/>
  <c r="I167" i="10"/>
  <c r="H167" i="10"/>
  <c r="I166" i="10"/>
  <c r="H166" i="10"/>
  <c r="I165" i="10"/>
  <c r="H165" i="10"/>
  <c r="I164" i="10"/>
  <c r="H164" i="10"/>
  <c r="I163" i="10"/>
  <c r="H163" i="10"/>
  <c r="I162" i="10"/>
  <c r="H162" i="10"/>
  <c r="I161" i="10"/>
  <c r="H161" i="10"/>
  <c r="I160" i="10"/>
  <c r="H160" i="10"/>
  <c r="I159" i="10"/>
  <c r="H159" i="10"/>
  <c r="I158" i="10"/>
  <c r="H158" i="10"/>
  <c r="I157" i="10"/>
  <c r="H157" i="10"/>
  <c r="I156" i="10"/>
  <c r="H156" i="10"/>
  <c r="I155" i="10"/>
  <c r="H155" i="10"/>
  <c r="I154" i="10"/>
  <c r="H154" i="10"/>
  <c r="I153" i="10"/>
  <c r="H153" i="10"/>
  <c r="I152" i="10"/>
  <c r="H152" i="10"/>
  <c r="I151" i="10"/>
  <c r="H151" i="10"/>
  <c r="I150" i="10"/>
  <c r="H150" i="10"/>
  <c r="I149" i="10"/>
  <c r="H149" i="10"/>
  <c r="I148" i="10"/>
  <c r="H148" i="10"/>
  <c r="I147" i="10"/>
  <c r="H147" i="10"/>
  <c r="I146" i="10"/>
  <c r="H146" i="10"/>
  <c r="I145" i="10"/>
  <c r="H145" i="10"/>
  <c r="I144" i="10"/>
  <c r="H144" i="10"/>
  <c r="I143" i="10"/>
  <c r="H143" i="10"/>
  <c r="I142" i="10"/>
  <c r="H142" i="10"/>
  <c r="I141" i="10"/>
  <c r="H141" i="10"/>
  <c r="I140" i="10"/>
  <c r="H140" i="10"/>
  <c r="I139" i="10"/>
  <c r="H139" i="10"/>
  <c r="I138" i="10"/>
  <c r="H138" i="10"/>
  <c r="I137" i="10"/>
  <c r="H137" i="10"/>
  <c r="I136" i="10"/>
  <c r="H136" i="10"/>
  <c r="I135" i="10"/>
  <c r="H135" i="10"/>
  <c r="I134" i="10"/>
  <c r="H134" i="10"/>
  <c r="I133" i="10"/>
  <c r="H133" i="10"/>
  <c r="I132" i="10"/>
  <c r="H132" i="10"/>
  <c r="I131" i="10"/>
  <c r="H131" i="10"/>
  <c r="I130" i="10"/>
  <c r="H130" i="10"/>
  <c r="I129" i="10"/>
  <c r="H129" i="10"/>
  <c r="I128" i="10"/>
  <c r="H128" i="10"/>
  <c r="I127" i="10"/>
  <c r="H127" i="10"/>
  <c r="I126" i="10"/>
  <c r="H126" i="10"/>
  <c r="I125" i="10"/>
  <c r="H125" i="10"/>
  <c r="I124" i="10"/>
  <c r="H124" i="10"/>
  <c r="I123" i="10"/>
  <c r="H123" i="10"/>
  <c r="I122" i="10"/>
  <c r="H122" i="10"/>
  <c r="I121" i="10"/>
  <c r="H121" i="10"/>
  <c r="I120" i="10"/>
  <c r="H120" i="10"/>
  <c r="I119" i="10"/>
  <c r="H119" i="10"/>
  <c r="I118" i="10"/>
  <c r="H118" i="10"/>
  <c r="I117" i="10"/>
  <c r="H117" i="10"/>
  <c r="I116" i="10"/>
  <c r="H116" i="10"/>
  <c r="I115" i="10"/>
  <c r="H115" i="10"/>
  <c r="I114" i="10"/>
  <c r="H114" i="10"/>
  <c r="I113" i="10"/>
  <c r="H113" i="10"/>
  <c r="I112" i="10"/>
  <c r="H112" i="10"/>
  <c r="I111" i="10"/>
  <c r="H111" i="10"/>
  <c r="I110" i="10"/>
  <c r="H110" i="10"/>
  <c r="I109" i="10"/>
  <c r="H109" i="10"/>
  <c r="I108" i="10"/>
  <c r="H108" i="10"/>
  <c r="I107" i="10"/>
  <c r="H107" i="10"/>
  <c r="I106" i="10"/>
  <c r="H106" i="10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AF64" i="10"/>
  <c r="AE64" i="10"/>
  <c r="AD64" i="10"/>
  <c r="AC64" i="10"/>
  <c r="AB64" i="10"/>
  <c r="AA64" i="10"/>
  <c r="Z64" i="10"/>
  <c r="O77" i="6" s="1"/>
  <c r="I64" i="10"/>
  <c r="H64" i="10"/>
  <c r="AF63" i="10"/>
  <c r="AE63" i="10"/>
  <c r="AD63" i="10"/>
  <c r="AC63" i="10"/>
  <c r="AB63" i="10"/>
  <c r="AA63" i="10"/>
  <c r="Z63" i="10"/>
  <c r="K77" i="6" s="1"/>
  <c r="I63" i="10"/>
  <c r="H63" i="10"/>
  <c r="AF62" i="10"/>
  <c r="AE62" i="10"/>
  <c r="AD62" i="10"/>
  <c r="AC62" i="10"/>
  <c r="AB62" i="10"/>
  <c r="AA62" i="10"/>
  <c r="Z62" i="10"/>
  <c r="G77" i="6" s="1"/>
  <c r="I62" i="10"/>
  <c r="H62" i="10"/>
  <c r="AF61" i="10"/>
  <c r="AE61" i="10"/>
  <c r="AD61" i="10"/>
  <c r="AC61" i="10"/>
  <c r="AB61" i="10"/>
  <c r="AA61" i="10"/>
  <c r="Z61" i="10"/>
  <c r="O76" i="6" s="1"/>
  <c r="I61" i="10"/>
  <c r="H61" i="10"/>
  <c r="AF60" i="10"/>
  <c r="AE60" i="10"/>
  <c r="AD60" i="10"/>
  <c r="AC60" i="10"/>
  <c r="AB60" i="10"/>
  <c r="AA60" i="10"/>
  <c r="Z60" i="10"/>
  <c r="K76" i="6" s="1"/>
  <c r="I60" i="10"/>
  <c r="H60" i="10"/>
  <c r="AF59" i="10"/>
  <c r="AE59" i="10"/>
  <c r="AD59" i="10"/>
  <c r="AC59" i="10"/>
  <c r="AB59" i="10"/>
  <c r="AA59" i="10"/>
  <c r="Z59" i="10"/>
  <c r="G76" i="6" s="1"/>
  <c r="I59" i="10"/>
  <c r="H59" i="10"/>
  <c r="AF58" i="10"/>
  <c r="AE58" i="10"/>
  <c r="AD58" i="10"/>
  <c r="AC58" i="10"/>
  <c r="AB58" i="10"/>
  <c r="AA58" i="10"/>
  <c r="Z58" i="10"/>
  <c r="O75" i="6" s="1"/>
  <c r="I58" i="10"/>
  <c r="H58" i="10"/>
  <c r="AF57" i="10"/>
  <c r="AE57" i="10"/>
  <c r="AD57" i="10"/>
  <c r="AC57" i="10"/>
  <c r="AB57" i="10"/>
  <c r="AA57" i="10"/>
  <c r="Z57" i="10"/>
  <c r="I57" i="10"/>
  <c r="H57" i="10"/>
  <c r="AF56" i="10"/>
  <c r="AE56" i="10"/>
  <c r="AD56" i="10"/>
  <c r="AC56" i="10"/>
  <c r="AB56" i="10"/>
  <c r="AA56" i="10"/>
  <c r="Z56" i="10"/>
  <c r="G75" i="6" s="1"/>
  <c r="I56" i="10"/>
  <c r="H56" i="10"/>
  <c r="AF55" i="10"/>
  <c r="AE55" i="10"/>
  <c r="AD55" i="10"/>
  <c r="AC55" i="10"/>
  <c r="AB55" i="10"/>
  <c r="AA55" i="10"/>
  <c r="Z55" i="10"/>
  <c r="O74" i="6" s="1"/>
  <c r="I55" i="10"/>
  <c r="H55" i="10"/>
  <c r="AF54" i="10"/>
  <c r="AE54" i="10"/>
  <c r="AD54" i="10"/>
  <c r="AC54" i="10"/>
  <c r="AB54" i="10"/>
  <c r="AA54" i="10"/>
  <c r="Z54" i="10"/>
  <c r="K74" i="6" s="1"/>
  <c r="I54" i="10"/>
  <c r="H54" i="10"/>
  <c r="AF53" i="10"/>
  <c r="AE53" i="10"/>
  <c r="AD53" i="10"/>
  <c r="AC53" i="10"/>
  <c r="AB53" i="10"/>
  <c r="AA53" i="10"/>
  <c r="Z53" i="10"/>
  <c r="G74" i="6" s="1"/>
  <c r="I53" i="10"/>
  <c r="H53" i="10"/>
  <c r="AF52" i="10"/>
  <c r="AE52" i="10"/>
  <c r="AD52" i="10"/>
  <c r="AC52" i="10"/>
  <c r="AB52" i="10"/>
  <c r="AA52" i="10"/>
  <c r="Z52" i="10"/>
  <c r="O73" i="6" s="1"/>
  <c r="I52" i="10"/>
  <c r="H52" i="10"/>
  <c r="AF51" i="10"/>
  <c r="AE51" i="10"/>
  <c r="AD51" i="10"/>
  <c r="AC51" i="10"/>
  <c r="AB51" i="10"/>
  <c r="AA51" i="10"/>
  <c r="Z51" i="10"/>
  <c r="K73" i="6" s="1"/>
  <c r="I51" i="10"/>
  <c r="H51" i="10"/>
  <c r="AF50" i="10"/>
  <c r="AE50" i="10"/>
  <c r="AD50" i="10"/>
  <c r="AC50" i="10"/>
  <c r="AB50" i="10"/>
  <c r="AA50" i="10"/>
  <c r="Z50" i="10"/>
  <c r="G73" i="6" s="1"/>
  <c r="I50" i="10"/>
  <c r="H50" i="10"/>
  <c r="AF49" i="10"/>
  <c r="AE49" i="10"/>
  <c r="AD49" i="10"/>
  <c r="AC49" i="10"/>
  <c r="AB49" i="10"/>
  <c r="AA49" i="10"/>
  <c r="Z49" i="10"/>
  <c r="O72" i="6" s="1"/>
  <c r="I49" i="10"/>
  <c r="H49" i="10"/>
  <c r="AF48" i="10"/>
  <c r="AE48" i="10"/>
  <c r="AD48" i="10"/>
  <c r="AC48" i="10"/>
  <c r="AB48" i="10"/>
  <c r="AA48" i="10"/>
  <c r="Z48" i="10"/>
  <c r="K72" i="6" s="1"/>
  <c r="I48" i="10"/>
  <c r="H48" i="10"/>
  <c r="AF47" i="10"/>
  <c r="AE47" i="10"/>
  <c r="AD47" i="10"/>
  <c r="AC47" i="10"/>
  <c r="AB47" i="10"/>
  <c r="AA47" i="10"/>
  <c r="Z47" i="10"/>
  <c r="G72" i="6" s="1"/>
  <c r="I47" i="10"/>
  <c r="H47" i="10"/>
  <c r="AF46" i="10"/>
  <c r="AE46" i="10"/>
  <c r="AD46" i="10"/>
  <c r="AC46" i="10"/>
  <c r="AB46" i="10"/>
  <c r="AA46" i="10"/>
  <c r="Z46" i="10"/>
  <c r="O71" i="6" s="1"/>
  <c r="I46" i="10"/>
  <c r="H46" i="10"/>
  <c r="AF45" i="10"/>
  <c r="AE45" i="10"/>
  <c r="AD45" i="10"/>
  <c r="AC45" i="10"/>
  <c r="AB45" i="10"/>
  <c r="AA45" i="10"/>
  <c r="Z45" i="10"/>
  <c r="K71" i="6" s="1"/>
  <c r="I45" i="10"/>
  <c r="H45" i="10"/>
  <c r="AF44" i="10"/>
  <c r="AE44" i="10"/>
  <c r="AD44" i="10"/>
  <c r="AC44" i="10"/>
  <c r="AB44" i="10"/>
  <c r="AA44" i="10"/>
  <c r="Z44" i="10"/>
  <c r="G71" i="6" s="1"/>
  <c r="I44" i="10"/>
  <c r="H44" i="10"/>
  <c r="AF43" i="10"/>
  <c r="AE43" i="10"/>
  <c r="AD43" i="10"/>
  <c r="AC43" i="10"/>
  <c r="AB43" i="10"/>
  <c r="AA43" i="10"/>
  <c r="Z43" i="10"/>
  <c r="O70" i="6" s="1"/>
  <c r="I43" i="10"/>
  <c r="H43" i="10"/>
  <c r="AF42" i="10"/>
  <c r="AE42" i="10"/>
  <c r="AD42" i="10"/>
  <c r="AC42" i="10"/>
  <c r="AB42" i="10"/>
  <c r="AA42" i="10"/>
  <c r="Z42" i="10"/>
  <c r="K70" i="6" s="1"/>
  <c r="I42" i="10"/>
  <c r="H42" i="10"/>
  <c r="AF41" i="10"/>
  <c r="AE41" i="10"/>
  <c r="AD41" i="10"/>
  <c r="AC41" i="10"/>
  <c r="AB41" i="10"/>
  <c r="AA41" i="10"/>
  <c r="Z41" i="10"/>
  <c r="G70" i="6" s="1"/>
  <c r="I41" i="10"/>
  <c r="H41" i="10"/>
  <c r="AF40" i="10"/>
  <c r="AE40" i="10"/>
  <c r="AD40" i="10"/>
  <c r="AC40" i="10"/>
  <c r="AB40" i="10"/>
  <c r="AA40" i="10"/>
  <c r="Z40" i="10"/>
  <c r="O69" i="6" s="1"/>
  <c r="I40" i="10"/>
  <c r="H40" i="10"/>
  <c r="AF39" i="10"/>
  <c r="AE39" i="10"/>
  <c r="AD39" i="10"/>
  <c r="AC39" i="10"/>
  <c r="AB39" i="10"/>
  <c r="AA39" i="10"/>
  <c r="Z39" i="10"/>
  <c r="K69" i="6" s="1"/>
  <c r="I39" i="10"/>
  <c r="H39" i="10"/>
  <c r="AF38" i="10"/>
  <c r="AE38" i="10"/>
  <c r="AD38" i="10"/>
  <c r="AC38" i="10"/>
  <c r="AB38" i="10"/>
  <c r="AA38" i="10"/>
  <c r="Z38" i="10"/>
  <c r="G69" i="6" s="1"/>
  <c r="I38" i="10"/>
  <c r="H38" i="10"/>
  <c r="AF37" i="10"/>
  <c r="AE37" i="10"/>
  <c r="AD37" i="10"/>
  <c r="AC37" i="10"/>
  <c r="AB37" i="10"/>
  <c r="AA37" i="10"/>
  <c r="Z37" i="10"/>
  <c r="O68" i="6" s="1"/>
  <c r="I37" i="10"/>
  <c r="H37" i="10"/>
  <c r="AF36" i="10"/>
  <c r="AE36" i="10"/>
  <c r="AD36" i="10"/>
  <c r="AC36" i="10"/>
  <c r="AB36" i="10"/>
  <c r="AA36" i="10"/>
  <c r="Z36" i="10"/>
  <c r="K68" i="6" s="1"/>
  <c r="I36" i="10"/>
  <c r="H36" i="10"/>
  <c r="AF35" i="10"/>
  <c r="AE35" i="10"/>
  <c r="AD35" i="10"/>
  <c r="AC35" i="10"/>
  <c r="AB35" i="10"/>
  <c r="AA35" i="10"/>
  <c r="Z35" i="10"/>
  <c r="G68" i="6" s="1"/>
  <c r="I35" i="10"/>
  <c r="H35" i="10"/>
  <c r="AF34" i="10"/>
  <c r="AE34" i="10"/>
  <c r="AD34" i="10"/>
  <c r="AC34" i="10"/>
  <c r="AB34" i="10"/>
  <c r="AA34" i="10"/>
  <c r="Z34" i="10"/>
  <c r="O67" i="6" s="1"/>
  <c r="I34" i="10"/>
  <c r="H34" i="10"/>
  <c r="AF33" i="10"/>
  <c r="AE33" i="10"/>
  <c r="AD33" i="10"/>
  <c r="AC33" i="10"/>
  <c r="AB33" i="10"/>
  <c r="AA33" i="10"/>
  <c r="Z33" i="10"/>
  <c r="K67" i="6" s="1"/>
  <c r="I33" i="10"/>
  <c r="H33" i="10"/>
  <c r="AF32" i="10"/>
  <c r="AE32" i="10"/>
  <c r="AD32" i="10"/>
  <c r="AC32" i="10"/>
  <c r="AB32" i="10"/>
  <c r="AA32" i="10"/>
  <c r="Z32" i="10"/>
  <c r="G67" i="6" s="1"/>
  <c r="I32" i="10"/>
  <c r="H32" i="10"/>
  <c r="AF31" i="10"/>
  <c r="AE31" i="10"/>
  <c r="AD31" i="10"/>
  <c r="AC31" i="10"/>
  <c r="AB31" i="10"/>
  <c r="AA31" i="10"/>
  <c r="Z31" i="10"/>
  <c r="O66" i="6" s="1"/>
  <c r="I31" i="10"/>
  <c r="H31" i="10"/>
  <c r="AF30" i="10"/>
  <c r="AE30" i="10"/>
  <c r="AD30" i="10"/>
  <c r="AC30" i="10"/>
  <c r="AB30" i="10"/>
  <c r="AA30" i="10"/>
  <c r="Z30" i="10"/>
  <c r="K66" i="6" s="1"/>
  <c r="I30" i="10"/>
  <c r="H30" i="10"/>
  <c r="AF29" i="10"/>
  <c r="AE29" i="10"/>
  <c r="AD29" i="10"/>
  <c r="AC29" i="10"/>
  <c r="AB29" i="10"/>
  <c r="AA29" i="10"/>
  <c r="Z29" i="10"/>
  <c r="G66" i="6" s="1"/>
  <c r="I29" i="10"/>
  <c r="H29" i="10"/>
  <c r="AF28" i="10"/>
  <c r="AE28" i="10"/>
  <c r="AD28" i="10"/>
  <c r="AC28" i="10"/>
  <c r="AB28" i="10"/>
  <c r="AA28" i="10"/>
  <c r="Z28" i="10"/>
  <c r="O65" i="6" s="1"/>
  <c r="I28" i="10"/>
  <c r="H28" i="10"/>
  <c r="AF27" i="10"/>
  <c r="AE27" i="10"/>
  <c r="AD27" i="10"/>
  <c r="AC27" i="10"/>
  <c r="AB27" i="10"/>
  <c r="AA27" i="10"/>
  <c r="Z27" i="10"/>
  <c r="K65" i="6" s="1"/>
  <c r="I27" i="10"/>
  <c r="H27" i="10"/>
  <c r="AF26" i="10"/>
  <c r="AE26" i="10"/>
  <c r="AD26" i="10"/>
  <c r="AC26" i="10"/>
  <c r="AB26" i="10"/>
  <c r="AA26" i="10"/>
  <c r="Z26" i="10"/>
  <c r="G65" i="6" s="1"/>
  <c r="I26" i="10"/>
  <c r="H26" i="10"/>
  <c r="AF25" i="10"/>
  <c r="AE25" i="10"/>
  <c r="AD25" i="10"/>
  <c r="AC25" i="10"/>
  <c r="AB25" i="10"/>
  <c r="AA25" i="10"/>
  <c r="Z25" i="10"/>
  <c r="O64" i="6" s="1"/>
  <c r="I25" i="10"/>
  <c r="H25" i="10"/>
  <c r="AF24" i="10"/>
  <c r="AE24" i="10"/>
  <c r="AD24" i="10"/>
  <c r="AC24" i="10"/>
  <c r="AB24" i="10"/>
  <c r="AA24" i="10"/>
  <c r="Z24" i="10"/>
  <c r="K64" i="6" s="1"/>
  <c r="I24" i="10"/>
  <c r="H24" i="10"/>
  <c r="AF23" i="10"/>
  <c r="AE23" i="10"/>
  <c r="AD23" i="10"/>
  <c r="AC23" i="10"/>
  <c r="AB23" i="10"/>
  <c r="AA23" i="10"/>
  <c r="Z23" i="10"/>
  <c r="G64" i="6" s="1"/>
  <c r="I23" i="10"/>
  <c r="H23" i="10"/>
  <c r="AF22" i="10"/>
  <c r="AE22" i="10"/>
  <c r="AD22" i="10"/>
  <c r="AC22" i="10"/>
  <c r="AB22" i="10"/>
  <c r="AA22" i="10"/>
  <c r="Z22" i="10"/>
  <c r="O63" i="6" s="1"/>
  <c r="I22" i="10"/>
  <c r="H22" i="10"/>
  <c r="AF21" i="10"/>
  <c r="AE21" i="10"/>
  <c r="AD21" i="10"/>
  <c r="AC21" i="10"/>
  <c r="AB21" i="10"/>
  <c r="AA21" i="10"/>
  <c r="Z21" i="10"/>
  <c r="K63" i="6" s="1"/>
  <c r="I21" i="10"/>
  <c r="H21" i="10"/>
  <c r="AF20" i="10"/>
  <c r="AE20" i="10"/>
  <c r="AD20" i="10"/>
  <c r="AC20" i="10"/>
  <c r="AB20" i="10"/>
  <c r="AA20" i="10"/>
  <c r="Z20" i="10"/>
  <c r="G63" i="6" s="1"/>
  <c r="I20" i="10"/>
  <c r="H20" i="10"/>
  <c r="AF19" i="10"/>
  <c r="AE19" i="10"/>
  <c r="AD19" i="10"/>
  <c r="AC19" i="10"/>
  <c r="AB19" i="10"/>
  <c r="AA19" i="10"/>
  <c r="Z19" i="10"/>
  <c r="O62" i="6" s="1"/>
  <c r="I19" i="10"/>
  <c r="H19" i="10"/>
  <c r="AF18" i="10"/>
  <c r="AE18" i="10"/>
  <c r="AD18" i="10"/>
  <c r="AC18" i="10"/>
  <c r="AB18" i="10"/>
  <c r="AA18" i="10"/>
  <c r="Z18" i="10"/>
  <c r="K62" i="6" s="1"/>
  <c r="I18" i="10"/>
  <c r="H18" i="10"/>
  <c r="AF17" i="10"/>
  <c r="AE17" i="10"/>
  <c r="AD17" i="10"/>
  <c r="AC17" i="10"/>
  <c r="AB17" i="10"/>
  <c r="AA17" i="10"/>
  <c r="Z17" i="10"/>
  <c r="G62" i="6" s="1"/>
  <c r="I17" i="10"/>
  <c r="H17" i="10"/>
  <c r="AF16" i="10"/>
  <c r="AE16" i="10"/>
  <c r="AD16" i="10"/>
  <c r="AC16" i="10"/>
  <c r="AB16" i="10"/>
  <c r="AA16" i="10"/>
  <c r="Z16" i="10"/>
  <c r="O61" i="6" s="1"/>
  <c r="I16" i="10"/>
  <c r="H16" i="10"/>
  <c r="AF15" i="10"/>
  <c r="AE15" i="10"/>
  <c r="AD15" i="10"/>
  <c r="AC15" i="10"/>
  <c r="AB15" i="10"/>
  <c r="AA15" i="10"/>
  <c r="Z15" i="10"/>
  <c r="K61" i="6" s="1"/>
  <c r="I15" i="10"/>
  <c r="H15" i="10"/>
  <c r="AF14" i="10"/>
  <c r="AE14" i="10"/>
  <c r="AD14" i="10"/>
  <c r="AC14" i="10"/>
  <c r="AB14" i="10"/>
  <c r="AA14" i="10"/>
  <c r="Z14" i="10"/>
  <c r="G61" i="6" s="1"/>
  <c r="I14" i="10"/>
  <c r="H14" i="10"/>
  <c r="AF13" i="10"/>
  <c r="AE13" i="10"/>
  <c r="AD13" i="10"/>
  <c r="AC13" i="10"/>
  <c r="AB13" i="10"/>
  <c r="AA13" i="10"/>
  <c r="Z13" i="10"/>
  <c r="O60" i="6" s="1"/>
  <c r="I13" i="10"/>
  <c r="H13" i="10"/>
  <c r="AF12" i="10"/>
  <c r="AE12" i="10"/>
  <c r="AD12" i="10"/>
  <c r="AC12" i="10"/>
  <c r="AB12" i="10"/>
  <c r="AA12" i="10"/>
  <c r="Z12" i="10"/>
  <c r="K60" i="6" s="1"/>
  <c r="I12" i="10"/>
  <c r="H12" i="10"/>
  <c r="AF11" i="10"/>
  <c r="AE11" i="10"/>
  <c r="AD11" i="10"/>
  <c r="AC11" i="10"/>
  <c r="AB11" i="10"/>
  <c r="AA11" i="10"/>
  <c r="Z11" i="10"/>
  <c r="G60" i="6" s="1"/>
  <c r="I11" i="10"/>
  <c r="H11" i="10"/>
  <c r="AF10" i="10"/>
  <c r="AE10" i="10"/>
  <c r="AD10" i="10"/>
  <c r="AC10" i="10"/>
  <c r="AB10" i="10"/>
  <c r="AA10" i="10"/>
  <c r="Z10" i="10"/>
  <c r="O59" i="6" s="1"/>
  <c r="I10" i="10"/>
  <c r="H10" i="10"/>
  <c r="AF9" i="10"/>
  <c r="AE9" i="10"/>
  <c r="AD9" i="10"/>
  <c r="AC9" i="10"/>
  <c r="AB9" i="10"/>
  <c r="AA9" i="10"/>
  <c r="Z9" i="10"/>
  <c r="K59" i="6" s="1"/>
  <c r="I9" i="10"/>
  <c r="H9" i="10"/>
  <c r="AF8" i="10"/>
  <c r="AE8" i="10"/>
  <c r="AD8" i="10"/>
  <c r="AC8" i="10"/>
  <c r="AB8" i="10"/>
  <c r="AA8" i="10"/>
  <c r="Z8" i="10"/>
  <c r="G59" i="6" s="1"/>
  <c r="I8" i="10"/>
  <c r="H8" i="10"/>
  <c r="AF7" i="10"/>
  <c r="AE7" i="10"/>
  <c r="AD7" i="10"/>
  <c r="AC7" i="10"/>
  <c r="AB7" i="10"/>
  <c r="AA7" i="10"/>
  <c r="Z7" i="10"/>
  <c r="O58" i="6" s="1"/>
  <c r="I7" i="10"/>
  <c r="H7" i="10"/>
  <c r="AF6" i="10"/>
  <c r="AE6" i="10"/>
  <c r="AD6" i="10"/>
  <c r="AC6" i="10"/>
  <c r="AB6" i="10"/>
  <c r="AA6" i="10"/>
  <c r="Z6" i="10"/>
  <c r="K58" i="6" s="1"/>
  <c r="I6" i="10"/>
  <c r="H6" i="10"/>
  <c r="AF5" i="10"/>
  <c r="AE5" i="10"/>
  <c r="AD5" i="10"/>
  <c r="AC5" i="10"/>
  <c r="AB5" i="10"/>
  <c r="AA5" i="10"/>
  <c r="Z5" i="10"/>
  <c r="G58" i="6" s="1"/>
  <c r="I5" i="10"/>
  <c r="H5" i="10"/>
  <c r="AF4" i="10"/>
  <c r="AE4" i="10"/>
  <c r="AD4" i="10"/>
  <c r="AC4" i="10"/>
  <c r="AB4" i="10"/>
  <c r="AA4" i="10"/>
  <c r="Z4" i="10"/>
  <c r="O57" i="6" s="1"/>
  <c r="I4" i="10"/>
  <c r="H4" i="10"/>
  <c r="AF3" i="10"/>
  <c r="AE3" i="10"/>
  <c r="AD3" i="10"/>
  <c r="AC3" i="10"/>
  <c r="AB3" i="10"/>
  <c r="AA3" i="10"/>
  <c r="Z3" i="10"/>
  <c r="K57" i="6" s="1"/>
  <c r="I3" i="10"/>
  <c r="H3" i="10"/>
  <c r="AF2" i="10"/>
  <c r="AE2" i="10"/>
  <c r="AD2" i="10"/>
  <c r="AC2" i="10"/>
  <c r="AB2" i="10"/>
  <c r="AA2" i="10"/>
  <c r="Z2" i="10"/>
  <c r="G57" i="6" s="1"/>
  <c r="I2" i="10"/>
  <c r="H2" i="10"/>
  <c r="AF64" i="9"/>
  <c r="AE64" i="9"/>
  <c r="AD64" i="9"/>
  <c r="AC64" i="9"/>
  <c r="AB64" i="9"/>
  <c r="AA64" i="9"/>
  <c r="Z64" i="9"/>
  <c r="O51" i="6" s="1"/>
  <c r="AF63" i="9"/>
  <c r="AE63" i="9"/>
  <c r="AD63" i="9"/>
  <c r="AC63" i="9"/>
  <c r="AB63" i="9"/>
  <c r="AA63" i="9"/>
  <c r="Z63" i="9"/>
  <c r="K51" i="6" s="1"/>
  <c r="AF62" i="9"/>
  <c r="AE62" i="9"/>
  <c r="AD62" i="9"/>
  <c r="AC62" i="9"/>
  <c r="AB62" i="9"/>
  <c r="AA62" i="9"/>
  <c r="Z62" i="9"/>
  <c r="G51" i="6" s="1"/>
  <c r="AF61" i="9"/>
  <c r="AE61" i="9"/>
  <c r="AD61" i="9"/>
  <c r="AC61" i="9"/>
  <c r="AB61" i="9"/>
  <c r="AA61" i="9"/>
  <c r="Z61" i="9"/>
  <c r="O50" i="6" s="1"/>
  <c r="AF60" i="9"/>
  <c r="AE60" i="9"/>
  <c r="AD60" i="9"/>
  <c r="AC60" i="9"/>
  <c r="AB60" i="9"/>
  <c r="AA60" i="9"/>
  <c r="Z60" i="9"/>
  <c r="K50" i="6" s="1"/>
  <c r="AF59" i="9"/>
  <c r="AE59" i="9"/>
  <c r="AD59" i="9"/>
  <c r="AC59" i="9"/>
  <c r="AB59" i="9"/>
  <c r="AA59" i="9"/>
  <c r="Z59" i="9"/>
  <c r="G50" i="6" s="1"/>
  <c r="AF58" i="9"/>
  <c r="AE58" i="9"/>
  <c r="AD58" i="9"/>
  <c r="AC58" i="9"/>
  <c r="AB58" i="9"/>
  <c r="AA58" i="9"/>
  <c r="Z58" i="9"/>
  <c r="O49" i="6" s="1"/>
  <c r="AF57" i="9"/>
  <c r="AE57" i="9"/>
  <c r="AD57" i="9"/>
  <c r="AC57" i="9"/>
  <c r="AB57" i="9"/>
  <c r="AA57" i="9"/>
  <c r="Z57" i="9"/>
  <c r="K49" i="6" s="1"/>
  <c r="AF56" i="9"/>
  <c r="AE56" i="9"/>
  <c r="AD56" i="9"/>
  <c r="AC56" i="9"/>
  <c r="AB56" i="9"/>
  <c r="AA56" i="9"/>
  <c r="Z56" i="9"/>
  <c r="G49" i="6" s="1"/>
  <c r="AF55" i="9"/>
  <c r="AE55" i="9"/>
  <c r="AD55" i="9"/>
  <c r="AC55" i="9"/>
  <c r="AB55" i="9"/>
  <c r="AA55" i="9"/>
  <c r="Z55" i="9"/>
  <c r="O48" i="6" s="1"/>
  <c r="AF54" i="9"/>
  <c r="AE54" i="9"/>
  <c r="AD54" i="9"/>
  <c r="AC54" i="9"/>
  <c r="AB54" i="9"/>
  <c r="AA54" i="9"/>
  <c r="Z54" i="9"/>
  <c r="K48" i="6" s="1"/>
  <c r="AF53" i="9"/>
  <c r="AE53" i="9"/>
  <c r="AD53" i="9"/>
  <c r="AC53" i="9"/>
  <c r="AB53" i="9"/>
  <c r="AA53" i="9"/>
  <c r="Z53" i="9"/>
  <c r="G48" i="6" s="1"/>
  <c r="AF52" i="9"/>
  <c r="AE52" i="9"/>
  <c r="AD52" i="9"/>
  <c r="AC52" i="9"/>
  <c r="AB52" i="9"/>
  <c r="AA52" i="9"/>
  <c r="Z52" i="9"/>
  <c r="O47" i="6" s="1"/>
  <c r="AF51" i="9"/>
  <c r="AE51" i="9"/>
  <c r="AD51" i="9"/>
  <c r="AC51" i="9"/>
  <c r="AB51" i="9"/>
  <c r="AA51" i="9"/>
  <c r="Z51" i="9"/>
  <c r="K47" i="6" s="1"/>
  <c r="AF50" i="9"/>
  <c r="AE50" i="9"/>
  <c r="AD50" i="9"/>
  <c r="AC50" i="9"/>
  <c r="AB50" i="9"/>
  <c r="AA50" i="9"/>
  <c r="Z50" i="9"/>
  <c r="G47" i="6" s="1"/>
  <c r="AF49" i="9"/>
  <c r="AE49" i="9"/>
  <c r="AD49" i="9"/>
  <c r="AC49" i="9"/>
  <c r="AB49" i="9"/>
  <c r="AA49" i="9"/>
  <c r="Z49" i="9"/>
  <c r="O46" i="6" s="1"/>
  <c r="AF48" i="9"/>
  <c r="AE48" i="9"/>
  <c r="AD48" i="9"/>
  <c r="AC48" i="9"/>
  <c r="AB48" i="9"/>
  <c r="AA48" i="9"/>
  <c r="Z48" i="9"/>
  <c r="K46" i="6" s="1"/>
  <c r="AF47" i="9"/>
  <c r="AE47" i="9"/>
  <c r="AD47" i="9"/>
  <c r="AC47" i="9"/>
  <c r="AB47" i="9"/>
  <c r="AA47" i="9"/>
  <c r="Z47" i="9"/>
  <c r="G46" i="6" s="1"/>
  <c r="AF46" i="9"/>
  <c r="AE46" i="9"/>
  <c r="AD46" i="9"/>
  <c r="AC46" i="9"/>
  <c r="AB46" i="9"/>
  <c r="AA46" i="9"/>
  <c r="Z46" i="9"/>
  <c r="O45" i="6" s="1"/>
  <c r="AF45" i="9"/>
  <c r="AE45" i="9"/>
  <c r="AD45" i="9"/>
  <c r="AC45" i="9"/>
  <c r="AB45" i="9"/>
  <c r="AA45" i="9"/>
  <c r="Z45" i="9"/>
  <c r="K45" i="6" s="1"/>
  <c r="AF44" i="9"/>
  <c r="AE44" i="9"/>
  <c r="AD44" i="9"/>
  <c r="AC44" i="9"/>
  <c r="AB44" i="9"/>
  <c r="AA44" i="9"/>
  <c r="Z44" i="9"/>
  <c r="G45" i="6" s="1"/>
  <c r="AF43" i="9"/>
  <c r="AE43" i="9"/>
  <c r="AD43" i="9"/>
  <c r="AC43" i="9"/>
  <c r="AB43" i="9"/>
  <c r="AA43" i="9"/>
  <c r="Z43" i="9"/>
  <c r="O44" i="6" s="1"/>
  <c r="AF42" i="9"/>
  <c r="AE42" i="9"/>
  <c r="AD42" i="9"/>
  <c r="AC42" i="9"/>
  <c r="AB42" i="9"/>
  <c r="AA42" i="9"/>
  <c r="Z42" i="9"/>
  <c r="K44" i="6" s="1"/>
  <c r="AF41" i="9"/>
  <c r="AE41" i="9"/>
  <c r="AD41" i="9"/>
  <c r="AC41" i="9"/>
  <c r="AB41" i="9"/>
  <c r="AA41" i="9"/>
  <c r="Z41" i="9"/>
  <c r="G44" i="6" s="1"/>
  <c r="AF40" i="9"/>
  <c r="AE40" i="9"/>
  <c r="AD40" i="9"/>
  <c r="AC40" i="9"/>
  <c r="AB40" i="9"/>
  <c r="AA40" i="9"/>
  <c r="Z40" i="9"/>
  <c r="O43" i="6" s="1"/>
  <c r="AF39" i="9"/>
  <c r="AE39" i="9"/>
  <c r="AD39" i="9"/>
  <c r="AC39" i="9"/>
  <c r="AB39" i="9"/>
  <c r="AA39" i="9"/>
  <c r="Z39" i="9"/>
  <c r="K43" i="6" s="1"/>
  <c r="AF38" i="9"/>
  <c r="AE38" i="9"/>
  <c r="AD38" i="9"/>
  <c r="AC38" i="9"/>
  <c r="AB38" i="9"/>
  <c r="AA38" i="9"/>
  <c r="Z38" i="9"/>
  <c r="G43" i="6" s="1"/>
  <c r="AF37" i="9"/>
  <c r="AE37" i="9"/>
  <c r="AD37" i="9"/>
  <c r="AC37" i="9"/>
  <c r="AB37" i="9"/>
  <c r="AA37" i="9"/>
  <c r="Z37" i="9"/>
  <c r="O42" i="6" s="1"/>
  <c r="AF36" i="9"/>
  <c r="AE36" i="9"/>
  <c r="AD36" i="9"/>
  <c r="AC36" i="9"/>
  <c r="AB36" i="9"/>
  <c r="AA36" i="9"/>
  <c r="Z36" i="9"/>
  <c r="K42" i="6" s="1"/>
  <c r="AF35" i="9"/>
  <c r="AE35" i="9"/>
  <c r="AD35" i="9"/>
  <c r="AC35" i="9"/>
  <c r="AB35" i="9"/>
  <c r="AA35" i="9"/>
  <c r="Z35" i="9"/>
  <c r="G42" i="6" s="1"/>
  <c r="AF34" i="9"/>
  <c r="AE34" i="9"/>
  <c r="AD34" i="9"/>
  <c r="AC34" i="9"/>
  <c r="AB34" i="9"/>
  <c r="AA34" i="9"/>
  <c r="Z34" i="9"/>
  <c r="O41" i="6" s="1"/>
  <c r="AF33" i="9"/>
  <c r="AE33" i="9"/>
  <c r="AD33" i="9"/>
  <c r="AC33" i="9"/>
  <c r="AB33" i="9"/>
  <c r="AA33" i="9"/>
  <c r="Z33" i="9"/>
  <c r="K41" i="6" s="1"/>
  <c r="AF32" i="9"/>
  <c r="AE32" i="9"/>
  <c r="AD32" i="9"/>
  <c r="AC32" i="9"/>
  <c r="AB32" i="9"/>
  <c r="AA32" i="9"/>
  <c r="Z32" i="9"/>
  <c r="G41" i="6" s="1"/>
  <c r="AF31" i="9"/>
  <c r="AE31" i="9"/>
  <c r="AD31" i="9"/>
  <c r="AC31" i="9"/>
  <c r="AB31" i="9"/>
  <c r="AA31" i="9"/>
  <c r="Z31" i="9"/>
  <c r="O40" i="6" s="1"/>
  <c r="AF30" i="9"/>
  <c r="AE30" i="9"/>
  <c r="AD30" i="9"/>
  <c r="AC30" i="9"/>
  <c r="AB30" i="9"/>
  <c r="AA30" i="9"/>
  <c r="Z30" i="9"/>
  <c r="K40" i="6" s="1"/>
  <c r="AF29" i="9"/>
  <c r="AE29" i="9"/>
  <c r="AD29" i="9"/>
  <c r="AC29" i="9"/>
  <c r="AB29" i="9"/>
  <c r="AA29" i="9"/>
  <c r="Z29" i="9"/>
  <c r="G40" i="6" s="1"/>
  <c r="AF28" i="9"/>
  <c r="AE28" i="9"/>
  <c r="AD28" i="9"/>
  <c r="AC28" i="9"/>
  <c r="AB28" i="9"/>
  <c r="AA28" i="9"/>
  <c r="Z28" i="9"/>
  <c r="O39" i="6" s="1"/>
  <c r="AF27" i="9"/>
  <c r="AE27" i="9"/>
  <c r="AD27" i="9"/>
  <c r="AC27" i="9"/>
  <c r="AB27" i="9"/>
  <c r="AA27" i="9"/>
  <c r="Z27" i="9"/>
  <c r="K39" i="6" s="1"/>
  <c r="AF26" i="9"/>
  <c r="AE26" i="9"/>
  <c r="AD26" i="9"/>
  <c r="AC26" i="9"/>
  <c r="AB26" i="9"/>
  <c r="AA26" i="9"/>
  <c r="Z26" i="9"/>
  <c r="G39" i="6" s="1"/>
  <c r="AF25" i="9"/>
  <c r="AE25" i="9"/>
  <c r="AD25" i="9"/>
  <c r="AC25" i="9"/>
  <c r="AB25" i="9"/>
  <c r="AA25" i="9"/>
  <c r="Z25" i="9"/>
  <c r="O38" i="6" s="1"/>
  <c r="AF24" i="9"/>
  <c r="AE24" i="9"/>
  <c r="AD24" i="9"/>
  <c r="AC24" i="9"/>
  <c r="AB24" i="9"/>
  <c r="AA24" i="9"/>
  <c r="Z24" i="9"/>
  <c r="K38" i="6" s="1"/>
  <c r="AF23" i="9"/>
  <c r="AE23" i="9"/>
  <c r="AD23" i="9"/>
  <c r="AC23" i="9"/>
  <c r="AB23" i="9"/>
  <c r="AA23" i="9"/>
  <c r="Z23" i="9"/>
  <c r="G38" i="6" s="1"/>
  <c r="AF22" i="9"/>
  <c r="AE22" i="9"/>
  <c r="AD22" i="9"/>
  <c r="AC22" i="9"/>
  <c r="AB22" i="9"/>
  <c r="AA22" i="9"/>
  <c r="Z22" i="9"/>
  <c r="O37" i="6" s="1"/>
  <c r="AF21" i="9"/>
  <c r="AE21" i="9"/>
  <c r="AD21" i="9"/>
  <c r="AC21" i="9"/>
  <c r="AB21" i="9"/>
  <c r="AA21" i="9"/>
  <c r="Z21" i="9"/>
  <c r="K37" i="6" s="1"/>
  <c r="AF20" i="9"/>
  <c r="AE20" i="9"/>
  <c r="AD20" i="9"/>
  <c r="AC20" i="9"/>
  <c r="AB20" i="9"/>
  <c r="AA20" i="9"/>
  <c r="Z20" i="9"/>
  <c r="G37" i="6" s="1"/>
  <c r="AF19" i="9"/>
  <c r="AE19" i="9"/>
  <c r="AD19" i="9"/>
  <c r="AC19" i="9"/>
  <c r="AB19" i="9"/>
  <c r="AA19" i="9"/>
  <c r="Z19" i="9"/>
  <c r="O36" i="6" s="1"/>
  <c r="AF18" i="9"/>
  <c r="AE18" i="9"/>
  <c r="AD18" i="9"/>
  <c r="AC18" i="9"/>
  <c r="AB18" i="9"/>
  <c r="AA18" i="9"/>
  <c r="Z18" i="9"/>
  <c r="K36" i="6" s="1"/>
  <c r="AF17" i="9"/>
  <c r="AE17" i="9"/>
  <c r="AD17" i="9"/>
  <c r="AC17" i="9"/>
  <c r="AB17" i="9"/>
  <c r="AA17" i="9"/>
  <c r="Z17" i="9"/>
  <c r="G36" i="6" s="1"/>
  <c r="AF16" i="9"/>
  <c r="AE16" i="9"/>
  <c r="AD16" i="9"/>
  <c r="AC16" i="9"/>
  <c r="AB16" i="9"/>
  <c r="AA16" i="9"/>
  <c r="Z16" i="9"/>
  <c r="O35" i="6" s="1"/>
  <c r="AF15" i="9"/>
  <c r="AE15" i="9"/>
  <c r="AD15" i="9"/>
  <c r="AC15" i="9"/>
  <c r="AB15" i="9"/>
  <c r="AA15" i="9"/>
  <c r="Z15" i="9"/>
  <c r="K35" i="6" s="1"/>
  <c r="AF14" i="9"/>
  <c r="AE14" i="9"/>
  <c r="AD14" i="9"/>
  <c r="AC14" i="9"/>
  <c r="AB14" i="9"/>
  <c r="AA14" i="9"/>
  <c r="Z14" i="9"/>
  <c r="G35" i="6" s="1"/>
  <c r="AF13" i="9"/>
  <c r="AE13" i="9"/>
  <c r="AD13" i="9"/>
  <c r="AC13" i="9"/>
  <c r="AB13" i="9"/>
  <c r="AA13" i="9"/>
  <c r="Z13" i="9"/>
  <c r="O34" i="6" s="1"/>
  <c r="AF12" i="9"/>
  <c r="AE12" i="9"/>
  <c r="AD12" i="9"/>
  <c r="AC12" i="9"/>
  <c r="AB12" i="9"/>
  <c r="AA12" i="9"/>
  <c r="Z12" i="9"/>
  <c r="K34" i="6" s="1"/>
  <c r="AF11" i="9"/>
  <c r="AE11" i="9"/>
  <c r="AD11" i="9"/>
  <c r="AC11" i="9"/>
  <c r="AB11" i="9"/>
  <c r="AA11" i="9"/>
  <c r="Z11" i="9"/>
  <c r="G34" i="6" s="1"/>
  <c r="AF10" i="9"/>
  <c r="AE10" i="9"/>
  <c r="AD10" i="9"/>
  <c r="AC10" i="9"/>
  <c r="AB10" i="9"/>
  <c r="AA10" i="9"/>
  <c r="Z10" i="9"/>
  <c r="O33" i="6" s="1"/>
  <c r="AF9" i="9"/>
  <c r="AE9" i="9"/>
  <c r="AD9" i="9"/>
  <c r="AC9" i="9"/>
  <c r="AB9" i="9"/>
  <c r="AA9" i="9"/>
  <c r="Z9" i="9"/>
  <c r="K33" i="6" s="1"/>
  <c r="AF8" i="9"/>
  <c r="AE8" i="9"/>
  <c r="AD8" i="9"/>
  <c r="AC8" i="9"/>
  <c r="AB8" i="9"/>
  <c r="AA8" i="9"/>
  <c r="Z8" i="9"/>
  <c r="G33" i="6" s="1"/>
  <c r="AF7" i="9"/>
  <c r="AE7" i="9"/>
  <c r="AD7" i="9"/>
  <c r="AC7" i="9"/>
  <c r="AB7" i="9"/>
  <c r="AA7" i="9"/>
  <c r="Z7" i="9"/>
  <c r="O32" i="6" s="1"/>
  <c r="AF6" i="9"/>
  <c r="AE6" i="9"/>
  <c r="AD6" i="9"/>
  <c r="AC6" i="9"/>
  <c r="AB6" i="9"/>
  <c r="AA6" i="9"/>
  <c r="Z6" i="9"/>
  <c r="K32" i="6" s="1"/>
  <c r="AF5" i="9"/>
  <c r="AE5" i="9"/>
  <c r="AD5" i="9"/>
  <c r="AC5" i="9"/>
  <c r="AB5" i="9"/>
  <c r="AA5" i="9"/>
  <c r="Z5" i="9"/>
  <c r="G32" i="6" s="1"/>
  <c r="AF4" i="9"/>
  <c r="AE4" i="9"/>
  <c r="AD4" i="9"/>
  <c r="AC4" i="9"/>
  <c r="AB4" i="9"/>
  <c r="AA4" i="9"/>
  <c r="Z4" i="9"/>
  <c r="O31" i="6" s="1"/>
  <c r="AF3" i="9"/>
  <c r="AE3" i="9"/>
  <c r="AD3" i="9"/>
  <c r="AC3" i="9"/>
  <c r="AB3" i="9"/>
  <c r="AA3" i="9"/>
  <c r="Z3" i="9"/>
  <c r="K31" i="6" s="1"/>
  <c r="AF2" i="9"/>
  <c r="AE2" i="9"/>
  <c r="AD2" i="9"/>
  <c r="AC2" i="9"/>
  <c r="AB2" i="9"/>
  <c r="AA2" i="9"/>
  <c r="Z2" i="9"/>
  <c r="G31" i="6" s="1"/>
  <c r="I2" i="9"/>
  <c r="H2" i="9"/>
  <c r="AF64" i="8"/>
  <c r="AE64" i="8"/>
  <c r="AD64" i="8"/>
  <c r="AC64" i="8"/>
  <c r="AB64" i="8"/>
  <c r="AA64" i="8"/>
  <c r="Z64" i="8"/>
  <c r="O25" i="6" s="1"/>
  <c r="AF63" i="8"/>
  <c r="AE63" i="8"/>
  <c r="AD63" i="8"/>
  <c r="AC63" i="8"/>
  <c r="AB63" i="8"/>
  <c r="AA63" i="8"/>
  <c r="Z63" i="8"/>
  <c r="K25" i="6" s="1"/>
  <c r="AF62" i="8"/>
  <c r="AE62" i="8"/>
  <c r="AD62" i="8"/>
  <c r="AC62" i="8"/>
  <c r="AB62" i="8"/>
  <c r="AA62" i="8"/>
  <c r="Z62" i="8"/>
  <c r="G25" i="6" s="1"/>
  <c r="AF61" i="8"/>
  <c r="AE61" i="8"/>
  <c r="AD61" i="8"/>
  <c r="AC61" i="8"/>
  <c r="AB61" i="8"/>
  <c r="AA61" i="8"/>
  <c r="Z61" i="8"/>
  <c r="O24" i="6" s="1"/>
  <c r="AF60" i="8"/>
  <c r="AE60" i="8"/>
  <c r="AD60" i="8"/>
  <c r="AC60" i="8"/>
  <c r="AB60" i="8"/>
  <c r="AA60" i="8"/>
  <c r="Z60" i="8"/>
  <c r="K24" i="6" s="1"/>
  <c r="AF59" i="8"/>
  <c r="AE59" i="8"/>
  <c r="AD59" i="8"/>
  <c r="AC59" i="8"/>
  <c r="AB59" i="8"/>
  <c r="AA59" i="8"/>
  <c r="Z59" i="8"/>
  <c r="G24" i="6" s="1"/>
  <c r="AF58" i="8"/>
  <c r="AE58" i="8"/>
  <c r="AD58" i="8"/>
  <c r="AC58" i="8"/>
  <c r="AB58" i="8"/>
  <c r="AA58" i="8"/>
  <c r="Z58" i="8"/>
  <c r="O23" i="6" s="1"/>
  <c r="AF57" i="8"/>
  <c r="AE57" i="8"/>
  <c r="AD57" i="8"/>
  <c r="AC57" i="8"/>
  <c r="AB57" i="8"/>
  <c r="AA57" i="8"/>
  <c r="Z57" i="8"/>
  <c r="K23" i="6" s="1"/>
  <c r="AF56" i="8"/>
  <c r="AE56" i="8"/>
  <c r="AD56" i="8"/>
  <c r="AC56" i="8"/>
  <c r="AB56" i="8"/>
  <c r="AA56" i="8"/>
  <c r="Z56" i="8"/>
  <c r="G23" i="6" s="1"/>
  <c r="AF55" i="8"/>
  <c r="AE55" i="8"/>
  <c r="AD55" i="8"/>
  <c r="AC55" i="8"/>
  <c r="AB55" i="8"/>
  <c r="AA55" i="8"/>
  <c r="Z55" i="8"/>
  <c r="O22" i="6" s="1"/>
  <c r="AF54" i="8"/>
  <c r="AE54" i="8"/>
  <c r="AD54" i="8"/>
  <c r="AC54" i="8"/>
  <c r="AB54" i="8"/>
  <c r="AA54" i="8"/>
  <c r="Z54" i="8"/>
  <c r="K22" i="6" s="1"/>
  <c r="AF53" i="8"/>
  <c r="AE53" i="8"/>
  <c r="AD53" i="8"/>
  <c r="AC53" i="8"/>
  <c r="AB53" i="8"/>
  <c r="AA53" i="8"/>
  <c r="Z53" i="8"/>
  <c r="G22" i="6" s="1"/>
  <c r="AF52" i="8"/>
  <c r="AE52" i="8"/>
  <c r="AD52" i="8"/>
  <c r="AC52" i="8"/>
  <c r="AB52" i="8"/>
  <c r="AA52" i="8"/>
  <c r="Z52" i="8"/>
  <c r="O21" i="6" s="1"/>
  <c r="AF51" i="8"/>
  <c r="AE51" i="8"/>
  <c r="AD51" i="8"/>
  <c r="AC51" i="8"/>
  <c r="AB51" i="8"/>
  <c r="AA51" i="8"/>
  <c r="Z51" i="8"/>
  <c r="K21" i="6" s="1"/>
  <c r="AF50" i="8"/>
  <c r="AE50" i="8"/>
  <c r="AD50" i="8"/>
  <c r="AC50" i="8"/>
  <c r="AB50" i="8"/>
  <c r="AA50" i="8"/>
  <c r="Z50" i="8"/>
  <c r="G21" i="6" s="1"/>
  <c r="AF49" i="8"/>
  <c r="AE49" i="8"/>
  <c r="AD49" i="8"/>
  <c r="AC49" i="8"/>
  <c r="AB49" i="8"/>
  <c r="AA49" i="8"/>
  <c r="Z49" i="8"/>
  <c r="O20" i="6" s="1"/>
  <c r="AF48" i="8"/>
  <c r="AE48" i="8"/>
  <c r="AD48" i="8"/>
  <c r="AC48" i="8"/>
  <c r="AB48" i="8"/>
  <c r="AA48" i="8"/>
  <c r="Z48" i="8"/>
  <c r="K20" i="6" s="1"/>
  <c r="AF47" i="8"/>
  <c r="AE47" i="8"/>
  <c r="AD47" i="8"/>
  <c r="AC47" i="8"/>
  <c r="AB47" i="8"/>
  <c r="AA47" i="8"/>
  <c r="Z47" i="8"/>
  <c r="G20" i="6" s="1"/>
  <c r="AF46" i="8"/>
  <c r="AE46" i="8"/>
  <c r="AD46" i="8"/>
  <c r="AC46" i="8"/>
  <c r="AB46" i="8"/>
  <c r="AA46" i="8"/>
  <c r="Z46" i="8"/>
  <c r="O19" i="6" s="1"/>
  <c r="AF45" i="8"/>
  <c r="AE45" i="8"/>
  <c r="AD45" i="8"/>
  <c r="AC45" i="8"/>
  <c r="AB45" i="8"/>
  <c r="AA45" i="8"/>
  <c r="Z45" i="8"/>
  <c r="K19" i="6" s="1"/>
  <c r="AF44" i="8"/>
  <c r="AE44" i="8"/>
  <c r="AD44" i="8"/>
  <c r="AC44" i="8"/>
  <c r="AB44" i="8"/>
  <c r="AA44" i="8"/>
  <c r="Z44" i="8"/>
  <c r="G19" i="6" s="1"/>
  <c r="AF43" i="8"/>
  <c r="AE43" i="8"/>
  <c r="AD43" i="8"/>
  <c r="AC43" i="8"/>
  <c r="AB43" i="8"/>
  <c r="AA43" i="8"/>
  <c r="Z43" i="8"/>
  <c r="O18" i="6" s="1"/>
  <c r="AF42" i="8"/>
  <c r="AE42" i="8"/>
  <c r="AD42" i="8"/>
  <c r="AC42" i="8"/>
  <c r="AB42" i="8"/>
  <c r="AA42" i="8"/>
  <c r="Z42" i="8"/>
  <c r="K18" i="6" s="1"/>
  <c r="AF41" i="8"/>
  <c r="AE41" i="8"/>
  <c r="AD41" i="8"/>
  <c r="AC41" i="8"/>
  <c r="AB41" i="8"/>
  <c r="AA41" i="8"/>
  <c r="Z41" i="8"/>
  <c r="G18" i="6" s="1"/>
  <c r="AF40" i="8"/>
  <c r="AE40" i="8"/>
  <c r="AD40" i="8"/>
  <c r="AC40" i="8"/>
  <c r="AB40" i="8"/>
  <c r="AA40" i="8"/>
  <c r="Z40" i="8"/>
  <c r="O17" i="6" s="1"/>
  <c r="AF39" i="8"/>
  <c r="AE39" i="8"/>
  <c r="AD39" i="8"/>
  <c r="AC39" i="8"/>
  <c r="AB39" i="8"/>
  <c r="AA39" i="8"/>
  <c r="Z39" i="8"/>
  <c r="K17" i="6" s="1"/>
  <c r="AF38" i="8"/>
  <c r="AE38" i="8"/>
  <c r="AD38" i="8"/>
  <c r="AC38" i="8"/>
  <c r="AB38" i="8"/>
  <c r="AA38" i="8"/>
  <c r="Z38" i="8"/>
  <c r="G17" i="6" s="1"/>
  <c r="AF37" i="8"/>
  <c r="AE37" i="8"/>
  <c r="AD37" i="8"/>
  <c r="AC37" i="8"/>
  <c r="AB37" i="8"/>
  <c r="AA37" i="8"/>
  <c r="Z37" i="8"/>
  <c r="O16" i="6" s="1"/>
  <c r="AF36" i="8"/>
  <c r="AE36" i="8"/>
  <c r="AD36" i="8"/>
  <c r="AC36" i="8"/>
  <c r="AB36" i="8"/>
  <c r="AA36" i="8"/>
  <c r="Z36" i="8"/>
  <c r="K16" i="6" s="1"/>
  <c r="AF35" i="8"/>
  <c r="AE35" i="8"/>
  <c r="AD35" i="8"/>
  <c r="AC35" i="8"/>
  <c r="AB35" i="8"/>
  <c r="AA35" i="8"/>
  <c r="Z35" i="8"/>
  <c r="G16" i="6" s="1"/>
  <c r="AF34" i="8"/>
  <c r="AE34" i="8"/>
  <c r="AD34" i="8"/>
  <c r="AC34" i="8"/>
  <c r="AB34" i="8"/>
  <c r="AA34" i="8"/>
  <c r="Z34" i="8"/>
  <c r="O15" i="6" s="1"/>
  <c r="AF33" i="8"/>
  <c r="AE33" i="8"/>
  <c r="AD33" i="8"/>
  <c r="AC33" i="8"/>
  <c r="AB33" i="8"/>
  <c r="AA33" i="8"/>
  <c r="Z33" i="8"/>
  <c r="K15" i="6" s="1"/>
  <c r="AF32" i="8"/>
  <c r="AE32" i="8"/>
  <c r="AD32" i="8"/>
  <c r="AC32" i="8"/>
  <c r="AB32" i="8"/>
  <c r="AA32" i="8"/>
  <c r="Z32" i="8"/>
  <c r="G15" i="6" s="1"/>
  <c r="AF31" i="8"/>
  <c r="AE31" i="8"/>
  <c r="AD31" i="8"/>
  <c r="AC31" i="8"/>
  <c r="AB31" i="8"/>
  <c r="AA31" i="8"/>
  <c r="Z31" i="8"/>
  <c r="O14" i="6" s="1"/>
  <c r="AF30" i="8"/>
  <c r="AE30" i="8"/>
  <c r="AD30" i="8"/>
  <c r="AC30" i="8"/>
  <c r="AB30" i="8"/>
  <c r="AA30" i="8"/>
  <c r="Z30" i="8"/>
  <c r="K14" i="6" s="1"/>
  <c r="AF29" i="8"/>
  <c r="AE29" i="8"/>
  <c r="AD29" i="8"/>
  <c r="AC29" i="8"/>
  <c r="AB29" i="8"/>
  <c r="AA29" i="8"/>
  <c r="Z29" i="8"/>
  <c r="G14" i="6" s="1"/>
  <c r="AF28" i="8"/>
  <c r="AE28" i="8"/>
  <c r="AD28" i="8"/>
  <c r="AC28" i="8"/>
  <c r="AB28" i="8"/>
  <c r="AA28" i="8"/>
  <c r="Z28" i="8"/>
  <c r="O13" i="6" s="1"/>
  <c r="AF27" i="8"/>
  <c r="AE27" i="8"/>
  <c r="AD27" i="8"/>
  <c r="AC27" i="8"/>
  <c r="AB27" i="8"/>
  <c r="AA27" i="8"/>
  <c r="Z27" i="8"/>
  <c r="K13" i="6" s="1"/>
  <c r="AF26" i="8"/>
  <c r="AE26" i="8"/>
  <c r="AD26" i="8"/>
  <c r="AC26" i="8"/>
  <c r="AB26" i="8"/>
  <c r="AA26" i="8"/>
  <c r="Z26" i="8"/>
  <c r="G13" i="6" s="1"/>
  <c r="AF25" i="8"/>
  <c r="AE25" i="8"/>
  <c r="AD25" i="8"/>
  <c r="AC25" i="8"/>
  <c r="AB25" i="8"/>
  <c r="AA25" i="8"/>
  <c r="Z25" i="8"/>
  <c r="O12" i="6" s="1"/>
  <c r="AF24" i="8"/>
  <c r="AE24" i="8"/>
  <c r="AD24" i="8"/>
  <c r="AC24" i="8"/>
  <c r="AB24" i="8"/>
  <c r="AA24" i="8"/>
  <c r="Z24" i="8"/>
  <c r="K12" i="6" s="1"/>
  <c r="AF23" i="8"/>
  <c r="AE23" i="8"/>
  <c r="AD23" i="8"/>
  <c r="AC23" i="8"/>
  <c r="AB23" i="8"/>
  <c r="AA23" i="8"/>
  <c r="Z23" i="8"/>
  <c r="G12" i="6" s="1"/>
  <c r="AF22" i="8"/>
  <c r="AE22" i="8"/>
  <c r="AD22" i="8"/>
  <c r="AC22" i="8"/>
  <c r="AB22" i="8"/>
  <c r="AA22" i="8"/>
  <c r="Z22" i="8"/>
  <c r="O11" i="6" s="1"/>
  <c r="AF21" i="8"/>
  <c r="AE21" i="8"/>
  <c r="AD21" i="8"/>
  <c r="AC21" i="8"/>
  <c r="AB21" i="8"/>
  <c r="AA21" i="8"/>
  <c r="Z21" i="8"/>
  <c r="K11" i="6" s="1"/>
  <c r="AF20" i="8"/>
  <c r="AE20" i="8"/>
  <c r="AD20" i="8"/>
  <c r="AC20" i="8"/>
  <c r="AB20" i="8"/>
  <c r="AA20" i="8"/>
  <c r="Z20" i="8"/>
  <c r="G11" i="6" s="1"/>
  <c r="AF19" i="8"/>
  <c r="AE19" i="8"/>
  <c r="AD19" i="8"/>
  <c r="AC19" i="8"/>
  <c r="AB19" i="8"/>
  <c r="AA19" i="8"/>
  <c r="Z19" i="8"/>
  <c r="O10" i="6" s="1"/>
  <c r="AF18" i="8"/>
  <c r="AE18" i="8"/>
  <c r="AD18" i="8"/>
  <c r="AC18" i="8"/>
  <c r="AB18" i="8"/>
  <c r="AA18" i="8"/>
  <c r="Z18" i="8"/>
  <c r="K10" i="6" s="1"/>
  <c r="AF17" i="8"/>
  <c r="AE17" i="8"/>
  <c r="AD17" i="8"/>
  <c r="AC17" i="8"/>
  <c r="AB17" i="8"/>
  <c r="AA17" i="8"/>
  <c r="Z17" i="8"/>
  <c r="G10" i="6" s="1"/>
  <c r="AF16" i="8"/>
  <c r="AE16" i="8"/>
  <c r="AD16" i="8"/>
  <c r="AC16" i="8"/>
  <c r="AB16" i="8"/>
  <c r="AA16" i="8"/>
  <c r="Z16" i="8"/>
  <c r="O9" i="6" s="1"/>
  <c r="AF15" i="8"/>
  <c r="AE15" i="8"/>
  <c r="AD15" i="8"/>
  <c r="AC15" i="8"/>
  <c r="AB15" i="8"/>
  <c r="AA15" i="8"/>
  <c r="Z15" i="8"/>
  <c r="K9" i="6" s="1"/>
  <c r="AF14" i="8"/>
  <c r="AE14" i="8"/>
  <c r="AD14" i="8"/>
  <c r="AC14" i="8"/>
  <c r="AB14" i="8"/>
  <c r="AA14" i="8"/>
  <c r="Z14" i="8"/>
  <c r="G9" i="6" s="1"/>
  <c r="AF13" i="8"/>
  <c r="AE13" i="8"/>
  <c r="AD13" i="8"/>
  <c r="AC13" i="8"/>
  <c r="AB13" i="8"/>
  <c r="AA13" i="8"/>
  <c r="Z13" i="8"/>
  <c r="O8" i="6" s="1"/>
  <c r="AF12" i="8"/>
  <c r="AE12" i="8"/>
  <c r="AD12" i="8"/>
  <c r="AC12" i="8"/>
  <c r="AB12" i="8"/>
  <c r="AA12" i="8"/>
  <c r="Z12" i="8"/>
  <c r="K8" i="6" s="1"/>
  <c r="AF11" i="8"/>
  <c r="AE11" i="8"/>
  <c r="AD11" i="8"/>
  <c r="AC11" i="8"/>
  <c r="AB11" i="8"/>
  <c r="AA11" i="8"/>
  <c r="Z11" i="8"/>
  <c r="G8" i="6" s="1"/>
  <c r="AF10" i="8"/>
  <c r="AE10" i="8"/>
  <c r="AD10" i="8"/>
  <c r="AC10" i="8"/>
  <c r="AB10" i="8"/>
  <c r="AA10" i="8"/>
  <c r="Z10" i="8"/>
  <c r="O7" i="6" s="1"/>
  <c r="AF9" i="8"/>
  <c r="AE9" i="8"/>
  <c r="AD9" i="8"/>
  <c r="AC9" i="8"/>
  <c r="AB9" i="8"/>
  <c r="AA9" i="8"/>
  <c r="Z9" i="8"/>
  <c r="K7" i="6" s="1"/>
  <c r="AF8" i="8"/>
  <c r="AE8" i="8"/>
  <c r="AD8" i="8"/>
  <c r="AC8" i="8"/>
  <c r="AB8" i="8"/>
  <c r="AA8" i="8"/>
  <c r="Z8" i="8"/>
  <c r="G7" i="6" s="1"/>
  <c r="AF7" i="8"/>
  <c r="AE7" i="8"/>
  <c r="AD7" i="8"/>
  <c r="AC7" i="8"/>
  <c r="AB7" i="8"/>
  <c r="AA7" i="8"/>
  <c r="Z7" i="8"/>
  <c r="O6" i="6" s="1"/>
  <c r="AF6" i="8"/>
  <c r="AE6" i="8"/>
  <c r="AD6" i="8"/>
  <c r="AC6" i="8"/>
  <c r="AB6" i="8"/>
  <c r="AA6" i="8"/>
  <c r="Z6" i="8"/>
  <c r="K6" i="6" s="1"/>
  <c r="AF5" i="8"/>
  <c r="AE5" i="8"/>
  <c r="AD5" i="8"/>
  <c r="AC5" i="8"/>
  <c r="AB5" i="8"/>
  <c r="AA5" i="8"/>
  <c r="Z5" i="8"/>
  <c r="G6" i="6" s="1"/>
  <c r="AF4" i="8"/>
  <c r="AE4" i="8"/>
  <c r="AD4" i="8"/>
  <c r="AC4" i="8"/>
  <c r="AB4" i="8"/>
  <c r="AA4" i="8"/>
  <c r="Z4" i="8"/>
  <c r="O5" i="6" s="1"/>
  <c r="AF3" i="8"/>
  <c r="AE3" i="8"/>
  <c r="AD3" i="8"/>
  <c r="AC3" i="8"/>
  <c r="AB3" i="8"/>
  <c r="AA3" i="8"/>
  <c r="Z3" i="8"/>
  <c r="K5" i="6" s="1"/>
  <c r="AF2" i="8"/>
  <c r="AE2" i="8"/>
  <c r="AD2" i="8"/>
  <c r="AC2" i="8"/>
  <c r="AB2" i="8"/>
  <c r="AA2" i="8"/>
  <c r="Z2" i="8"/>
  <c r="G5" i="6" s="1"/>
  <c r="K75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K26" i="6" l="1"/>
  <c r="K52" i="6"/>
  <c r="Y20" i="10"/>
  <c r="F63" i="6" s="1"/>
  <c r="Y44" i="10"/>
  <c r="F71" i="6" s="1"/>
  <c r="Y12" i="8"/>
  <c r="J8" i="6" s="1"/>
  <c r="Y23" i="10"/>
  <c r="F64" i="6" s="1"/>
  <c r="Y15" i="10"/>
  <c r="Y24" i="10"/>
  <c r="J64" i="6" s="1"/>
  <c r="X29" i="10"/>
  <c r="E66" i="6" s="1"/>
  <c r="X36" i="10"/>
  <c r="I68" i="6" s="1"/>
  <c r="X42" i="10"/>
  <c r="I70" i="6" s="1"/>
  <c r="X47" i="10"/>
  <c r="E72" i="6" s="1"/>
  <c r="X51" i="10"/>
  <c r="I73" i="6" s="1"/>
  <c r="X53" i="10"/>
  <c r="E74" i="6" s="1"/>
  <c r="X56" i="10"/>
  <c r="E75" i="6" s="1"/>
  <c r="X60" i="10"/>
  <c r="I76" i="6" s="1"/>
  <c r="X62" i="10"/>
  <c r="E77" i="6" s="1"/>
  <c r="X32" i="10"/>
  <c r="E67" i="6" s="1"/>
  <c r="X45" i="10"/>
  <c r="I71" i="6" s="1"/>
  <c r="Y9" i="10"/>
  <c r="J59" i="6" s="1"/>
  <c r="Y12" i="10"/>
  <c r="J60" i="6" s="1"/>
  <c r="Y17" i="10"/>
  <c r="F62" i="6" s="1"/>
  <c r="Y25" i="10"/>
  <c r="N64" i="6" s="1"/>
  <c r="Y41" i="10"/>
  <c r="F70" i="6" s="1"/>
  <c r="X14" i="9"/>
  <c r="E35" i="6" s="1"/>
  <c r="X19" i="9"/>
  <c r="M36" i="6" s="1"/>
  <c r="X20" i="9"/>
  <c r="E37" i="6" s="1"/>
  <c r="X33" i="9"/>
  <c r="I41" i="6" s="1"/>
  <c r="X12" i="9"/>
  <c r="I34" i="6" s="1"/>
  <c r="X24" i="9"/>
  <c r="I38" i="6" s="1"/>
  <c r="X18" i="9"/>
  <c r="I36" i="6" s="1"/>
  <c r="X11" i="9"/>
  <c r="E34" i="6" s="1"/>
  <c r="X8" i="9"/>
  <c r="E33" i="6" s="1"/>
  <c r="X25" i="9"/>
  <c r="M38" i="6" s="1"/>
  <c r="X17" i="9"/>
  <c r="E36" i="6" s="1"/>
  <c r="X7" i="9"/>
  <c r="M32" i="6" s="1"/>
  <c r="X21" i="9"/>
  <c r="I37" i="6" s="1"/>
  <c r="X9" i="8"/>
  <c r="I7" i="6" s="1"/>
  <c r="X12" i="8"/>
  <c r="I8" i="6" s="1"/>
  <c r="X14" i="8"/>
  <c r="E9" i="6" s="1"/>
  <c r="X19" i="8"/>
  <c r="M10" i="6" s="1"/>
  <c r="X21" i="8"/>
  <c r="I11" i="6" s="1"/>
  <c r="Y30" i="8"/>
  <c r="J14" i="6" s="1"/>
  <c r="X38" i="10"/>
  <c r="E69" i="6" s="1"/>
  <c r="X5" i="10"/>
  <c r="E58" i="6" s="1"/>
  <c r="X8" i="10"/>
  <c r="E59" i="6" s="1"/>
  <c r="X12" i="10"/>
  <c r="I60" i="6" s="1"/>
  <c r="X14" i="10"/>
  <c r="E61" i="6" s="1"/>
  <c r="X18" i="10"/>
  <c r="I62" i="6" s="1"/>
  <c r="X21" i="10"/>
  <c r="I63" i="6" s="1"/>
  <c r="X23" i="10"/>
  <c r="E64" i="6" s="1"/>
  <c r="Y8" i="10"/>
  <c r="F59" i="6" s="1"/>
  <c r="X13" i="9"/>
  <c r="M34" i="6" s="1"/>
  <c r="X46" i="9"/>
  <c r="M45" i="6" s="1"/>
  <c r="X49" i="9"/>
  <c r="M46" i="6" s="1"/>
  <c r="X51" i="9"/>
  <c r="I47" i="6" s="1"/>
  <c r="X54" i="9"/>
  <c r="I48" i="6" s="1"/>
  <c r="X56" i="9"/>
  <c r="E49" i="6" s="1"/>
  <c r="X61" i="9"/>
  <c r="M50" i="6" s="1"/>
  <c r="X63" i="9"/>
  <c r="I51" i="6" s="1"/>
  <c r="X6" i="9"/>
  <c r="I32" i="6" s="1"/>
  <c r="X50" i="9"/>
  <c r="E47" i="6" s="1"/>
  <c r="Y17" i="9"/>
  <c r="F36" i="6" s="1"/>
  <c r="X23" i="8"/>
  <c r="E12" i="6" s="1"/>
  <c r="X26" i="8"/>
  <c r="E13" i="6" s="1"/>
  <c r="X32" i="8"/>
  <c r="E15" i="6" s="1"/>
  <c r="X36" i="8"/>
  <c r="I16" i="6" s="1"/>
  <c r="X38" i="8"/>
  <c r="E17" i="6" s="1"/>
  <c r="X43" i="8"/>
  <c r="M18" i="6" s="1"/>
  <c r="X45" i="8"/>
  <c r="I19" i="6" s="1"/>
  <c r="X47" i="8"/>
  <c r="E20" i="6" s="1"/>
  <c r="X50" i="8"/>
  <c r="E21" i="6" s="1"/>
  <c r="Y7" i="8"/>
  <c r="Y50" i="8"/>
  <c r="Y13" i="10"/>
  <c r="N60" i="6" s="1"/>
  <c r="Y7" i="10"/>
  <c r="N58" i="6" s="1"/>
  <c r="Y10" i="10"/>
  <c r="N59" i="6" s="1"/>
  <c r="Y14" i="10"/>
  <c r="F61" i="6" s="1"/>
  <c r="Y18" i="10"/>
  <c r="J62" i="6" s="1"/>
  <c r="Y21" i="10"/>
  <c r="J63" i="6" s="1"/>
  <c r="Y27" i="10"/>
  <c r="J65" i="6" s="1"/>
  <c r="Y29" i="10"/>
  <c r="F66" i="6" s="1"/>
  <c r="Y34" i="10"/>
  <c r="N67" i="6" s="1"/>
  <c r="Y36" i="10"/>
  <c r="J68" i="6" s="1"/>
  <c r="Y38" i="10"/>
  <c r="F69" i="6" s="1"/>
  <c r="Y42" i="10"/>
  <c r="J70" i="6" s="1"/>
  <c r="Y45" i="10"/>
  <c r="J71" i="6" s="1"/>
  <c r="Y47" i="10"/>
  <c r="F72" i="6" s="1"/>
  <c r="Y51" i="10"/>
  <c r="J73" i="6" s="1"/>
  <c r="Y53" i="10"/>
  <c r="F74" i="6" s="1"/>
  <c r="Y58" i="10"/>
  <c r="N75" i="6" s="1"/>
  <c r="Y60" i="10"/>
  <c r="J76" i="6" s="1"/>
  <c r="Y62" i="10"/>
  <c r="F77" i="6" s="1"/>
  <c r="Y26" i="10"/>
  <c r="F65" i="6" s="1"/>
  <c r="Y11" i="10"/>
  <c r="F60" i="6" s="1"/>
  <c r="Y56" i="10"/>
  <c r="F75" i="6" s="1"/>
  <c r="X27" i="10"/>
  <c r="I65" i="6" s="1"/>
  <c r="Y43" i="10"/>
  <c r="N70" i="6" s="1"/>
  <c r="Y19" i="10"/>
  <c r="N62" i="6" s="1"/>
  <c r="X19" i="10"/>
  <c r="M62" i="6" s="1"/>
  <c r="Y3" i="10"/>
  <c r="J57" i="6" s="1"/>
  <c r="Y22" i="10"/>
  <c r="N63" i="6" s="1"/>
  <c r="Y32" i="10"/>
  <c r="F67" i="6" s="1"/>
  <c r="X4" i="10"/>
  <c r="M57" i="6" s="1"/>
  <c r="X3" i="10"/>
  <c r="I57" i="6" s="1"/>
  <c r="X43" i="10"/>
  <c r="M70" i="6" s="1"/>
  <c r="Y28" i="10"/>
  <c r="N65" i="6" s="1"/>
  <c r="Y4" i="10"/>
  <c r="N57" i="6" s="1"/>
  <c r="X5" i="9"/>
  <c r="E32" i="6" s="1"/>
  <c r="X10" i="9"/>
  <c r="M33" i="6" s="1"/>
  <c r="X59" i="9"/>
  <c r="E50" i="6" s="1"/>
  <c r="X27" i="9"/>
  <c r="I39" i="6" s="1"/>
  <c r="X30" i="9"/>
  <c r="I40" i="6" s="1"/>
  <c r="X32" i="9"/>
  <c r="E41" i="6" s="1"/>
  <c r="X37" i="9"/>
  <c r="M42" i="6" s="1"/>
  <c r="X39" i="9"/>
  <c r="I43" i="6" s="1"/>
  <c r="X42" i="9"/>
  <c r="I44" i="6" s="1"/>
  <c r="X44" i="9"/>
  <c r="E45" i="6" s="1"/>
  <c r="X23" i="9"/>
  <c r="E38" i="6" s="1"/>
  <c r="X31" i="9"/>
  <c r="M40" i="6" s="1"/>
  <c r="X15" i="9"/>
  <c r="I35" i="6" s="1"/>
  <c r="X22" i="9"/>
  <c r="M37" i="6" s="1"/>
  <c r="X26" i="9"/>
  <c r="E39" i="6" s="1"/>
  <c r="X47" i="9"/>
  <c r="E46" i="6" s="1"/>
  <c r="Y41" i="9"/>
  <c r="F44" i="6" s="1"/>
  <c r="X60" i="9"/>
  <c r="I50" i="6" s="1"/>
  <c r="X4" i="9"/>
  <c r="M31" i="6" s="1"/>
  <c r="X48" i="9"/>
  <c r="I46" i="6" s="1"/>
  <c r="X28" i="9"/>
  <c r="M39" i="6" s="1"/>
  <c r="X40" i="9"/>
  <c r="M43" i="6" s="1"/>
  <c r="X35" i="9"/>
  <c r="E42" i="6" s="1"/>
  <c r="X16" i="9"/>
  <c r="M35" i="6" s="1"/>
  <c r="X9" i="9"/>
  <c r="I33" i="6" s="1"/>
  <c r="X52" i="9"/>
  <c r="M47" i="6" s="1"/>
  <c r="X64" i="9"/>
  <c r="M51" i="6" s="1"/>
  <c r="X3" i="9"/>
  <c r="I31" i="6" s="1"/>
  <c r="X45" i="9"/>
  <c r="I45" i="6" s="1"/>
  <c r="X57" i="9"/>
  <c r="I49" i="6" s="1"/>
  <c r="Y3" i="9"/>
  <c r="J31" i="6" s="1"/>
  <c r="X38" i="9"/>
  <c r="E43" i="6" s="1"/>
  <c r="X62" i="9"/>
  <c r="E51" i="6" s="1"/>
  <c r="X43" i="9"/>
  <c r="M44" i="6" s="1"/>
  <c r="X55" i="9"/>
  <c r="M48" i="6" s="1"/>
  <c r="X36" i="9"/>
  <c r="I42" i="6" s="1"/>
  <c r="X41" i="9"/>
  <c r="E44" i="6" s="1"/>
  <c r="X53" i="9"/>
  <c r="E48" i="6" s="1"/>
  <c r="Y5" i="9"/>
  <c r="F32" i="6" s="1"/>
  <c r="Y44" i="9"/>
  <c r="F45" i="6" s="1"/>
  <c r="Y47" i="9"/>
  <c r="F46" i="6" s="1"/>
  <c r="Y51" i="9"/>
  <c r="J47" i="6" s="1"/>
  <c r="Y53" i="9"/>
  <c r="F48" i="6" s="1"/>
  <c r="Y58" i="9"/>
  <c r="N49" i="6" s="1"/>
  <c r="Y60" i="9"/>
  <c r="J50" i="6" s="1"/>
  <c r="Y62" i="9"/>
  <c r="F51" i="6" s="1"/>
  <c r="X34" i="9"/>
  <c r="M41" i="6" s="1"/>
  <c r="Y9" i="9"/>
  <c r="J33" i="6" s="1"/>
  <c r="Y18" i="9"/>
  <c r="J36" i="6" s="1"/>
  <c r="Y27" i="9"/>
  <c r="J39" i="6" s="1"/>
  <c r="Y38" i="9"/>
  <c r="F43" i="6" s="1"/>
  <c r="X58" i="9"/>
  <c r="M49" i="6" s="1"/>
  <c r="Y4" i="9"/>
  <c r="N31" i="6" s="1"/>
  <c r="Y11" i="9"/>
  <c r="F34" i="6" s="1"/>
  <c r="Y20" i="9"/>
  <c r="F37" i="6" s="1"/>
  <c r="Y29" i="9"/>
  <c r="F40" i="6" s="1"/>
  <c r="Y36" i="9"/>
  <c r="J42" i="6" s="1"/>
  <c r="X29" i="9"/>
  <c r="E40" i="6" s="1"/>
  <c r="Y16" i="9"/>
  <c r="N35" i="6" s="1"/>
  <c r="Y23" i="9"/>
  <c r="F38" i="6" s="1"/>
  <c r="Y33" i="9"/>
  <c r="J41" i="6" s="1"/>
  <c r="Y42" i="9"/>
  <c r="J44" i="6" s="1"/>
  <c r="Y5" i="8"/>
  <c r="Y13" i="8"/>
  <c r="Y18" i="8"/>
  <c r="J10" i="6" s="1"/>
  <c r="Y23" i="8"/>
  <c r="Y31" i="8"/>
  <c r="Y38" i="8"/>
  <c r="Y45" i="8"/>
  <c r="J19" i="6" s="1"/>
  <c r="Y47" i="8"/>
  <c r="Y52" i="8"/>
  <c r="Y54" i="8"/>
  <c r="J22" i="6" s="1"/>
  <c r="Y57" i="8"/>
  <c r="J23" i="6" s="1"/>
  <c r="Y59" i="8"/>
  <c r="Y64" i="8"/>
  <c r="Y9" i="8"/>
  <c r="J7" i="6" s="1"/>
  <c r="Y14" i="8"/>
  <c r="Y20" i="8"/>
  <c r="Y27" i="8"/>
  <c r="J13" i="6" s="1"/>
  <c r="Y32" i="8"/>
  <c r="Y36" i="8"/>
  <c r="J16" i="6" s="1"/>
  <c r="Y41" i="8"/>
  <c r="Y62" i="8"/>
  <c r="Y21" i="8"/>
  <c r="J11" i="6" s="1"/>
  <c r="Y4" i="8"/>
  <c r="Y39" i="8"/>
  <c r="J17" i="6" s="1"/>
  <c r="Y48" i="8"/>
  <c r="J20" i="6" s="1"/>
  <c r="Y55" i="8"/>
  <c r="X28" i="8"/>
  <c r="M13" i="6" s="1"/>
  <c r="X37" i="8"/>
  <c r="M16" i="6" s="1"/>
  <c r="X46" i="8"/>
  <c r="M19" i="6" s="1"/>
  <c r="Y3" i="8"/>
  <c r="J5" i="6" s="1"/>
  <c r="Y60" i="8"/>
  <c r="J24" i="6" s="1"/>
  <c r="X5" i="8"/>
  <c r="E6" i="6" s="1"/>
  <c r="X18" i="8"/>
  <c r="I10" i="6" s="1"/>
  <c r="X20" i="8"/>
  <c r="E11" i="6" s="1"/>
  <c r="X27" i="8"/>
  <c r="I13" i="6" s="1"/>
  <c r="X29" i="8"/>
  <c r="E14" i="6" s="1"/>
  <c r="X42" i="8"/>
  <c r="I18" i="6" s="1"/>
  <c r="X44" i="8"/>
  <c r="E19" i="6" s="1"/>
  <c r="X51" i="8"/>
  <c r="I21" i="6" s="1"/>
  <c r="X53" i="8"/>
  <c r="E22" i="6" s="1"/>
  <c r="X56" i="8"/>
  <c r="E23" i="6" s="1"/>
  <c r="X60" i="8"/>
  <c r="I24" i="6" s="1"/>
  <c r="X62" i="8"/>
  <c r="E25" i="6" s="1"/>
  <c r="X35" i="8"/>
  <c r="E16" i="6" s="1"/>
  <c r="X8" i="8"/>
  <c r="E7" i="6" s="1"/>
  <c r="Y53" i="8"/>
  <c r="Y28" i="8"/>
  <c r="Y46" i="8"/>
  <c r="Y17" i="8"/>
  <c r="Y35" i="8"/>
  <c r="Y44" i="8"/>
  <c r="Y6" i="8"/>
  <c r="J6" i="6" s="1"/>
  <c r="Y26" i="8"/>
  <c r="X33" i="8"/>
  <c r="I15" i="6" s="1"/>
  <c r="X48" i="8"/>
  <c r="I20" i="6" s="1"/>
  <c r="Y10" i="8"/>
  <c r="X15" i="8"/>
  <c r="I9" i="6" s="1"/>
  <c r="Y33" i="8"/>
  <c r="J15" i="6" s="1"/>
  <c r="Y58" i="8"/>
  <c r="X10" i="8"/>
  <c r="M7" i="6" s="1"/>
  <c r="Y24" i="8"/>
  <c r="J12" i="6" s="1"/>
  <c r="Y42" i="8"/>
  <c r="J18" i="6" s="1"/>
  <c r="Y51" i="8"/>
  <c r="J21" i="6" s="1"/>
  <c r="Y63" i="8"/>
  <c r="J25" i="6" s="1"/>
  <c r="Y19" i="8"/>
  <c r="Y22" i="8"/>
  <c r="X11" i="8"/>
  <c r="E8" i="6" s="1"/>
  <c r="X40" i="8"/>
  <c r="M17" i="6" s="1"/>
  <c r="X49" i="8"/>
  <c r="M20" i="6" s="1"/>
  <c r="Y56" i="8"/>
  <c r="X39" i="8"/>
  <c r="I17" i="6" s="1"/>
  <c r="Y11" i="8"/>
  <c r="Y40" i="8"/>
  <c r="Y49" i="8"/>
  <c r="Y8" i="8"/>
  <c r="X3" i="8"/>
  <c r="I5" i="6" s="1"/>
  <c r="Y29" i="8"/>
  <c r="Y61" i="8"/>
  <c r="Y37" i="8"/>
  <c r="X24" i="8"/>
  <c r="I12" i="6" s="1"/>
  <c r="Y15" i="8"/>
  <c r="J9" i="6" s="1"/>
  <c r="X13" i="8"/>
  <c r="M8" i="6" s="1"/>
  <c r="X22" i="8"/>
  <c r="M11" i="6" s="1"/>
  <c r="Y2" i="8"/>
  <c r="X34" i="8"/>
  <c r="M15" i="6" s="1"/>
  <c r="X25" i="8"/>
  <c r="M12" i="6" s="1"/>
  <c r="Y34" i="8"/>
  <c r="Y25" i="8"/>
  <c r="Y43" i="8"/>
  <c r="X16" i="8"/>
  <c r="M9" i="6" s="1"/>
  <c r="Y16" i="8"/>
  <c r="X6" i="10"/>
  <c r="I58" i="6" s="1"/>
  <c r="X30" i="10"/>
  <c r="I66" i="6" s="1"/>
  <c r="X54" i="10"/>
  <c r="I74" i="6" s="1"/>
  <c r="Y6" i="10"/>
  <c r="J58" i="6" s="1"/>
  <c r="X17" i="10"/>
  <c r="E62" i="6" s="1"/>
  <c r="Y30" i="10"/>
  <c r="J66" i="6" s="1"/>
  <c r="X41" i="10"/>
  <c r="E70" i="6" s="1"/>
  <c r="Y54" i="10"/>
  <c r="J74" i="6" s="1"/>
  <c r="X28" i="10"/>
  <c r="M65" i="6" s="1"/>
  <c r="X52" i="10"/>
  <c r="M73" i="6" s="1"/>
  <c r="X15" i="10"/>
  <c r="I61" i="6" s="1"/>
  <c r="X39" i="10"/>
  <c r="I69" i="6" s="1"/>
  <c r="Y52" i="10"/>
  <c r="N73" i="6" s="1"/>
  <c r="X63" i="10"/>
  <c r="I77" i="6" s="1"/>
  <c r="X2" i="10"/>
  <c r="E57" i="6" s="1"/>
  <c r="X26" i="10"/>
  <c r="E65" i="6" s="1"/>
  <c r="Y39" i="10"/>
  <c r="J69" i="6" s="1"/>
  <c r="X50" i="10"/>
  <c r="E73" i="6" s="1"/>
  <c r="Y63" i="10"/>
  <c r="J77" i="6" s="1"/>
  <c r="Y2" i="10"/>
  <c r="F57" i="6" s="1"/>
  <c r="X13" i="10"/>
  <c r="M60" i="6" s="1"/>
  <c r="X37" i="10"/>
  <c r="M68" i="6" s="1"/>
  <c r="Y50" i="10"/>
  <c r="F73" i="6" s="1"/>
  <c r="X61" i="10"/>
  <c r="M76" i="6" s="1"/>
  <c r="X24" i="10"/>
  <c r="I64" i="6" s="1"/>
  <c r="Y37" i="10"/>
  <c r="N68" i="6" s="1"/>
  <c r="X48" i="10"/>
  <c r="I72" i="6" s="1"/>
  <c r="Y61" i="10"/>
  <c r="N76" i="6" s="1"/>
  <c r="X11" i="10"/>
  <c r="E60" i="6" s="1"/>
  <c r="X35" i="10"/>
  <c r="E68" i="6" s="1"/>
  <c r="Y48" i="10"/>
  <c r="J72" i="6" s="1"/>
  <c r="X59" i="10"/>
  <c r="E76" i="6" s="1"/>
  <c r="X22" i="10"/>
  <c r="M63" i="6" s="1"/>
  <c r="Y35" i="10"/>
  <c r="F68" i="6" s="1"/>
  <c r="X46" i="10"/>
  <c r="M71" i="6" s="1"/>
  <c r="Y59" i="10"/>
  <c r="F76" i="6" s="1"/>
  <c r="X33" i="10"/>
  <c r="I67" i="6" s="1"/>
  <c r="Y46" i="10"/>
  <c r="N71" i="6" s="1"/>
  <c r="X57" i="10"/>
  <c r="I75" i="6" s="1"/>
  <c r="Y33" i="10"/>
  <c r="J67" i="6" s="1"/>
  <c r="X44" i="10"/>
  <c r="E71" i="6" s="1"/>
  <c r="Y57" i="10"/>
  <c r="J75" i="6" s="1"/>
  <c r="X55" i="10"/>
  <c r="M74" i="6" s="1"/>
  <c r="Y55" i="10"/>
  <c r="N74" i="6" s="1"/>
  <c r="X20" i="10"/>
  <c r="E63" i="6" s="1"/>
  <c r="Y31" i="10"/>
  <c r="N66" i="6" s="1"/>
  <c r="Y5" i="10"/>
  <c r="F58" i="6" s="1"/>
  <c r="X16" i="10"/>
  <c r="M61" i="6" s="1"/>
  <c r="X40" i="10"/>
  <c r="M69" i="6" s="1"/>
  <c r="X64" i="10"/>
  <c r="M77" i="6" s="1"/>
  <c r="X31" i="10"/>
  <c r="M66" i="6" s="1"/>
  <c r="Y16" i="10"/>
  <c r="N61" i="6" s="1"/>
  <c r="Y40" i="10"/>
  <c r="N69" i="6" s="1"/>
  <c r="Y64" i="10"/>
  <c r="N77" i="6" s="1"/>
  <c r="X9" i="10"/>
  <c r="I59" i="6" s="1"/>
  <c r="X7" i="10"/>
  <c r="M58" i="6" s="1"/>
  <c r="X25" i="10"/>
  <c r="M64" i="6" s="1"/>
  <c r="X49" i="10"/>
  <c r="M72" i="6" s="1"/>
  <c r="Y49" i="10"/>
  <c r="N72" i="6" s="1"/>
  <c r="X34" i="10"/>
  <c r="M67" i="6" s="1"/>
  <c r="X58" i="10"/>
  <c r="M75" i="6" s="1"/>
  <c r="X10" i="10"/>
  <c r="M59" i="6" s="1"/>
  <c r="Y14" i="9"/>
  <c r="F35" i="6" s="1"/>
  <c r="Y10" i="9"/>
  <c r="N33" i="6" s="1"/>
  <c r="Y45" i="9"/>
  <c r="J45" i="6" s="1"/>
  <c r="Y8" i="9"/>
  <c r="F33" i="6" s="1"/>
  <c r="Y32" i="9"/>
  <c r="F41" i="6" s="1"/>
  <c r="Y56" i="9"/>
  <c r="F49" i="6" s="1"/>
  <c r="Y12" i="9"/>
  <c r="J34" i="6" s="1"/>
  <c r="Y34" i="9"/>
  <c r="N41" i="6" s="1"/>
  <c r="Y21" i="9"/>
  <c r="J37" i="6" s="1"/>
  <c r="Y19" i="9"/>
  <c r="N36" i="6" s="1"/>
  <c r="Y43" i="9"/>
  <c r="N44" i="6" s="1"/>
  <c r="Y6" i="9"/>
  <c r="J32" i="6" s="1"/>
  <c r="Y30" i="9"/>
  <c r="J40" i="6" s="1"/>
  <c r="Y54" i="9"/>
  <c r="J48" i="6" s="1"/>
  <c r="Y28" i="9"/>
  <c r="N39" i="6" s="1"/>
  <c r="Y52" i="9"/>
  <c r="N47" i="6" s="1"/>
  <c r="Y15" i="9"/>
  <c r="J35" i="6" s="1"/>
  <c r="Y39" i="9"/>
  <c r="J43" i="6" s="1"/>
  <c r="Y63" i="9"/>
  <c r="J51" i="6" s="1"/>
  <c r="Y26" i="9"/>
  <c r="F39" i="6" s="1"/>
  <c r="Y50" i="9"/>
  <c r="F47" i="6" s="1"/>
  <c r="Y13" i="9"/>
  <c r="N34" i="6" s="1"/>
  <c r="Y37" i="9"/>
  <c r="N42" i="6" s="1"/>
  <c r="Y61" i="9"/>
  <c r="N50" i="6" s="1"/>
  <c r="Y48" i="9"/>
  <c r="J46" i="6" s="1"/>
  <c r="Y35" i="9"/>
  <c r="F42" i="6" s="1"/>
  <c r="Y59" i="9"/>
  <c r="F50" i="6" s="1"/>
  <c r="Y46" i="9"/>
  <c r="N45" i="6" s="1"/>
  <c r="X2" i="9"/>
  <c r="E31" i="6" s="1"/>
  <c r="Y57" i="9"/>
  <c r="J49" i="6" s="1"/>
  <c r="Y22" i="9"/>
  <c r="N37" i="6" s="1"/>
  <c r="Y7" i="9"/>
  <c r="N32" i="6" s="1"/>
  <c r="Y31" i="9"/>
  <c r="N40" i="6" s="1"/>
  <c r="Y55" i="9"/>
  <c r="N48" i="6" s="1"/>
  <c r="Y2" i="9"/>
  <c r="F31" i="6" s="1"/>
  <c r="Y24" i="9"/>
  <c r="J38" i="6" s="1"/>
  <c r="Y40" i="9"/>
  <c r="N43" i="6" s="1"/>
  <c r="Y64" i="9"/>
  <c r="N51" i="6" s="1"/>
  <c r="Y25" i="9"/>
  <c r="N38" i="6" s="1"/>
  <c r="Y49" i="9"/>
  <c r="N46" i="6" s="1"/>
  <c r="X6" i="8"/>
  <c r="I6" i="6" s="1"/>
  <c r="X30" i="8"/>
  <c r="I14" i="6" s="1"/>
  <c r="X54" i="8"/>
  <c r="I22" i="6" s="1"/>
  <c r="X17" i="8"/>
  <c r="E10" i="6" s="1"/>
  <c r="X41" i="8"/>
  <c r="E18" i="6" s="1"/>
  <c r="X4" i="8"/>
  <c r="M5" i="6" s="1"/>
  <c r="X52" i="8"/>
  <c r="M21" i="6" s="1"/>
  <c r="X63" i="8"/>
  <c r="I25" i="6" s="1"/>
  <c r="X2" i="8"/>
  <c r="E5" i="6" s="1"/>
  <c r="X61" i="8"/>
  <c r="M24" i="6" s="1"/>
  <c r="X59" i="8"/>
  <c r="E24" i="6" s="1"/>
  <c r="X57" i="8"/>
  <c r="I23" i="6" s="1"/>
  <c r="X7" i="8"/>
  <c r="M6" i="6" s="1"/>
  <c r="X31" i="8"/>
  <c r="M14" i="6" s="1"/>
  <c r="X55" i="8"/>
  <c r="M22" i="6" s="1"/>
  <c r="X64" i="8"/>
  <c r="M25" i="6" s="1"/>
  <c r="X58" i="8"/>
  <c r="M23" i="6" s="1"/>
  <c r="G52" i="6"/>
  <c r="O52" i="6"/>
  <c r="J61" i="6"/>
  <c r="G78" i="6"/>
  <c r="K78" i="6"/>
  <c r="O78" i="6"/>
  <c r="O26" i="6"/>
  <c r="G26" i="6"/>
  <c r="I26" i="6" l="1"/>
  <c r="M26" i="6"/>
  <c r="J26" i="6"/>
  <c r="J52" i="6"/>
  <c r="M52" i="6"/>
  <c r="I52" i="6"/>
  <c r="M78" i="6"/>
  <c r="N78" i="6"/>
  <c r="I78" i="6"/>
  <c r="J78" i="6"/>
  <c r="F52" i="6"/>
  <c r="E52" i="6"/>
  <c r="N52" i="6"/>
  <c r="E26" i="6"/>
  <c r="F78" i="6"/>
  <c r="E78" i="6"/>
  <c r="AC24" i="7"/>
  <c r="AA25" i="6" s="1"/>
  <c r="AA24" i="7"/>
  <c r="Y25" i="6" s="1"/>
  <c r="Y24" i="7"/>
  <c r="W25" i="6" s="1"/>
  <c r="AB23" i="7"/>
  <c r="Z24" i="6" s="1"/>
  <c r="X23" i="7"/>
  <c r="V24" i="6" s="1"/>
  <c r="AB22" i="7"/>
  <c r="Z23" i="6" s="1"/>
  <c r="X22" i="7"/>
  <c r="V23" i="6" s="1"/>
  <c r="AB21" i="7"/>
  <c r="Z22" i="6" s="1"/>
  <c r="X21" i="7"/>
  <c r="V22" i="6" s="1"/>
  <c r="AB20" i="7"/>
  <c r="Z21" i="6" s="1"/>
  <c r="X20" i="7"/>
  <c r="V21" i="6" s="1"/>
  <c r="AB19" i="7"/>
  <c r="Z20" i="6" s="1"/>
  <c r="X19" i="7"/>
  <c r="V20" i="6" s="1"/>
  <c r="AB18" i="7"/>
  <c r="Z19" i="6" s="1"/>
  <c r="X18" i="7"/>
  <c r="V19" i="6" s="1"/>
  <c r="AB17" i="7"/>
  <c r="Z18" i="6" s="1"/>
  <c r="X17" i="7"/>
  <c r="V18" i="6" s="1"/>
  <c r="AB16" i="7"/>
  <c r="Z17" i="6" s="1"/>
  <c r="X16" i="7"/>
  <c r="V17" i="6" s="1"/>
  <c r="AB15" i="7"/>
  <c r="Z16" i="6" s="1"/>
  <c r="X15" i="7"/>
  <c r="V16" i="6" s="1"/>
  <c r="AB14" i="7"/>
  <c r="Z15" i="6" s="1"/>
  <c r="X14" i="7"/>
  <c r="V15" i="6" s="1"/>
  <c r="AB13" i="7"/>
  <c r="Z14" i="6" s="1"/>
  <c r="X13" i="7"/>
  <c r="V14" i="6" s="1"/>
  <c r="AB12" i="7"/>
  <c r="Z13" i="6" s="1"/>
  <c r="X12" i="7"/>
  <c r="V13" i="6" s="1"/>
  <c r="AB11" i="7"/>
  <c r="Z12" i="6" s="1"/>
  <c r="X11" i="7"/>
  <c r="V12" i="6" s="1"/>
  <c r="AB10" i="7"/>
  <c r="Z11" i="6" s="1"/>
  <c r="X10" i="7"/>
  <c r="V11" i="6" s="1"/>
  <c r="AB9" i="7"/>
  <c r="Z10" i="6" s="1"/>
  <c r="X9" i="7"/>
  <c r="V10" i="6" s="1"/>
  <c r="AB8" i="7"/>
  <c r="Z9" i="6" s="1"/>
  <c r="X8" i="7"/>
  <c r="V9" i="6" s="1"/>
  <c r="AB7" i="7"/>
  <c r="Z8" i="6" s="1"/>
  <c r="X7" i="7"/>
  <c r="V8" i="6" s="1"/>
  <c r="AB6" i="7"/>
  <c r="Z7" i="6" s="1"/>
  <c r="X6" i="7"/>
  <c r="V7" i="6" s="1"/>
  <c r="AB5" i="7"/>
  <c r="Z6" i="6" s="1"/>
  <c r="X5" i="7"/>
  <c r="V6" i="6" s="1"/>
  <c r="AB4" i="7"/>
  <c r="Z5" i="6" s="1"/>
  <c r="X4" i="7"/>
  <c r="V5" i="6" s="1"/>
  <c r="AB3" i="7"/>
  <c r="Z4" i="6" s="1"/>
  <c r="X3" i="7"/>
  <c r="V4" i="6" s="1"/>
  <c r="N25" i="6" l="1"/>
  <c r="F25" i="6"/>
  <c r="N22" i="6"/>
  <c r="F22" i="6"/>
  <c r="F19" i="6"/>
  <c r="N19" i="6"/>
  <c r="F16" i="6"/>
  <c r="N16" i="6"/>
  <c r="N13" i="6"/>
  <c r="F13" i="6"/>
  <c r="N10" i="6"/>
  <c r="F10" i="6"/>
  <c r="F7" i="6"/>
  <c r="N7" i="6"/>
  <c r="N21" i="6"/>
  <c r="F21" i="6"/>
  <c r="N18" i="6"/>
  <c r="F18" i="6"/>
  <c r="F15" i="6"/>
  <c r="N15" i="6"/>
  <c r="F12" i="6"/>
  <c r="N12" i="6"/>
  <c r="N9" i="6"/>
  <c r="F9" i="6"/>
  <c r="N6" i="6"/>
  <c r="F6" i="6"/>
  <c r="F23" i="6"/>
  <c r="N23" i="6"/>
  <c r="F24" i="6"/>
  <c r="N24" i="6"/>
  <c r="N5" i="6"/>
  <c r="F5" i="6"/>
  <c r="F20" i="6"/>
  <c r="N20" i="6"/>
  <c r="N17" i="6"/>
  <c r="F17" i="6"/>
  <c r="N14" i="6"/>
  <c r="F14" i="6"/>
  <c r="F11" i="6"/>
  <c r="N11" i="6"/>
  <c r="F8" i="6"/>
  <c r="N8" i="6"/>
  <c r="X24" i="7"/>
  <c r="V25" i="6" s="1"/>
  <c r="AB24" i="7"/>
  <c r="Z25" i="6" s="1"/>
  <c r="Z23" i="7"/>
  <c r="X24" i="6" s="1"/>
  <c r="Z21" i="7"/>
  <c r="X22" i="6" s="1"/>
  <c r="Z22" i="7"/>
  <c r="X23" i="6" s="1"/>
  <c r="Z19" i="7"/>
  <c r="X20" i="6" s="1"/>
  <c r="Z7" i="7"/>
  <c r="X8" i="6" s="1"/>
  <c r="Z10" i="7"/>
  <c r="X11" i="6" s="1"/>
  <c r="Z20" i="7"/>
  <c r="X21" i="6" s="1"/>
  <c r="Z11" i="7"/>
  <c r="X12" i="6" s="1"/>
  <c r="Z12" i="7"/>
  <c r="X13" i="6" s="1"/>
  <c r="Z3" i="7"/>
  <c r="X4" i="6" s="1"/>
  <c r="Z13" i="7"/>
  <c r="X14" i="6" s="1"/>
  <c r="Z17" i="7"/>
  <c r="X18" i="6" s="1"/>
  <c r="Z8" i="7"/>
  <c r="X9" i="6" s="1"/>
  <c r="Z5" i="7"/>
  <c r="X6" i="6" s="1"/>
  <c r="Z4" i="7"/>
  <c r="X5" i="6" s="1"/>
  <c r="Z16" i="7"/>
  <c r="X17" i="6" s="1"/>
  <c r="Z15" i="7"/>
  <c r="X16" i="6" s="1"/>
  <c r="Z14" i="7"/>
  <c r="X15" i="6" s="1"/>
  <c r="Z18" i="7"/>
  <c r="X19" i="6" s="1"/>
  <c r="Z9" i="7"/>
  <c r="X10" i="6" s="1"/>
  <c r="Z6" i="7"/>
  <c r="X7" i="6" s="1"/>
  <c r="N26" i="6" l="1"/>
  <c r="F26" i="6"/>
  <c r="Z24" i="7"/>
  <c r="X25" i="6" s="1"/>
</calcChain>
</file>

<file path=xl/sharedStrings.xml><?xml version="1.0" encoding="utf-8"?>
<sst xmlns="http://schemas.openxmlformats.org/spreadsheetml/2006/main" count="8209" uniqueCount="140">
  <si>
    <t>UB</t>
  </si>
  <si>
    <t>LB</t>
  </si>
  <si>
    <t>TD</t>
    <phoneticPr fontId="2" type="noConversion"/>
  </si>
  <si>
    <t>OS</t>
    <phoneticPr fontId="2" type="noConversion"/>
  </si>
  <si>
    <t>instances</t>
    <phoneticPr fontId="2" type="noConversion"/>
  </si>
  <si>
    <t>BM</t>
    <phoneticPr fontId="2" type="noConversion"/>
  </si>
  <si>
    <t>PB</t>
    <phoneticPr fontId="2" type="noConversion"/>
  </si>
  <si>
    <t>PM</t>
    <phoneticPr fontId="2" type="noConversion"/>
  </si>
  <si>
    <t>opt</t>
    <phoneticPr fontId="1" type="noConversion"/>
  </si>
  <si>
    <t>gap</t>
    <phoneticPr fontId="1" type="noConversion"/>
  </si>
  <si>
    <t>Struct.</t>
    <phoneticPr fontId="2" type="noConversion"/>
  </si>
  <si>
    <t>opt BBR</t>
    <phoneticPr fontId="2" type="noConversion"/>
  </si>
  <si>
    <t>BN</t>
    <phoneticPr fontId="2" type="noConversion"/>
  </si>
  <si>
    <t>CH</t>
    <phoneticPr fontId="2" type="noConversion"/>
  </si>
  <si>
    <t>MIXED</t>
    <phoneticPr fontId="2" type="noConversion"/>
  </si>
  <si>
    <t>Overall</t>
    <phoneticPr fontId="2" type="noConversion"/>
  </si>
  <si>
    <t>gap BBR</t>
    <phoneticPr fontId="2" type="noConversion"/>
  </si>
  <si>
    <t>time BBR</t>
    <phoneticPr fontId="2" type="noConversion"/>
  </si>
  <si>
    <t>opt BPC</t>
    <phoneticPr fontId="2" type="noConversion"/>
  </si>
  <si>
    <t>gap BPC</t>
    <phoneticPr fontId="2" type="noConversion"/>
  </si>
  <si>
    <t>time BPC</t>
    <phoneticPr fontId="2" type="noConversion"/>
  </si>
  <si>
    <t>configuration</t>
    <phoneticPr fontId="1" type="noConversion"/>
  </si>
  <si>
    <t>opt</t>
    <phoneticPr fontId="2" type="noConversion"/>
  </si>
  <si>
    <t>gap</t>
    <phoneticPr fontId="2" type="noConversion"/>
  </si>
  <si>
    <t>total time</t>
    <phoneticPr fontId="2" type="noConversion"/>
  </si>
  <si>
    <t>pricing time</t>
    <phoneticPr fontId="2" type="noConversion"/>
  </si>
  <si>
    <t>column_num</t>
    <phoneticPr fontId="1" type="noConversion"/>
  </si>
  <si>
    <t>initial time</t>
    <phoneticPr fontId="2" type="noConversion"/>
  </si>
  <si>
    <t>config</t>
    <phoneticPr fontId="1" type="noConversion"/>
  </si>
  <si>
    <t>separation_time</t>
    <phoneticPr fontId="1" type="noConversion"/>
  </si>
  <si>
    <t>cut_num</t>
    <phoneticPr fontId="1" type="noConversion"/>
  </si>
  <si>
    <t>num_node</t>
    <phoneticPr fontId="1" type="noConversion"/>
  </si>
  <si>
    <t>feasibility</t>
    <phoneticPr fontId="1" type="noConversion"/>
  </si>
  <si>
    <t>Compared with BBR</t>
    <phoneticPr fontId="1" type="noConversion"/>
  </si>
  <si>
    <t>Results for C_k = \bar{C}_k</t>
    <phoneticPr fontId="1" type="noConversion"/>
  </si>
  <si>
    <t>Configuration K=2</t>
    <phoneticPr fontId="2" type="noConversion"/>
  </si>
  <si>
    <t>Configuration K=3</t>
    <phoneticPr fontId="2" type="noConversion"/>
  </si>
  <si>
    <t>Configuration K=4</t>
    <phoneticPr fontId="2" type="noConversion"/>
  </si>
  <si>
    <t>gap(\%)</t>
    <phoneticPr fontId="2" type="noConversion"/>
  </si>
  <si>
    <t>Results for C_k = 2/3\bar{C}_k + 1/3 \underline{C}</t>
    <phoneticPr fontId="1" type="noConversion"/>
  </si>
  <si>
    <t>Results for C_k = 1/3\bar{C}_k + 2/3 \underline{C}</t>
    <phoneticPr fontId="1" type="noConversion"/>
  </si>
  <si>
    <t>Arcus1</t>
  </si>
  <si>
    <t>Arcus2</t>
  </si>
  <si>
    <t>Barthol2</t>
  </si>
  <si>
    <t>Barthold</t>
  </si>
  <si>
    <t>Bowman</t>
  </si>
  <si>
    <t>Buxey</t>
  </si>
  <si>
    <t>Gunther</t>
  </si>
  <si>
    <t>Hahn</t>
  </si>
  <si>
    <t>Heskiaoff</t>
  </si>
  <si>
    <t>Jackson</t>
  </si>
  <si>
    <t>Jaeschke</t>
  </si>
  <si>
    <t>Kilbridge</t>
  </si>
  <si>
    <t>Lutz1</t>
  </si>
  <si>
    <t>Lutz2</t>
  </si>
  <si>
    <t>Lutz3</t>
  </si>
  <si>
    <t>Mansoor</t>
  </si>
  <si>
    <t>Mertens</t>
  </si>
  <si>
    <t>Mitchell</t>
  </si>
  <si>
    <t>Mukherje</t>
  </si>
  <si>
    <t>Roszieg</t>
  </si>
  <si>
    <t>Sawyer</t>
  </si>
  <si>
    <t>Scholl</t>
  </si>
  <si>
    <t>Tonge</t>
  </si>
  <si>
    <t>Warnecke</t>
  </si>
  <si>
    <t>Wee-mag</t>
  </si>
  <si>
    <t>Problems and optimal solutions</t>
  </si>
  <si>
    <t>c</t>
  </si>
  <si>
    <t>m*</t>
  </si>
  <si>
    <t>Precedence graph</t>
    <phoneticPr fontId="1" type="noConversion"/>
  </si>
  <si>
    <t>Wee-Mag</t>
  </si>
  <si>
    <t>Overall</t>
    <phoneticPr fontId="1" type="noConversion"/>
  </si>
  <si>
    <t>Instances</t>
    <phoneticPr fontId="1" type="noConversion"/>
  </si>
  <si>
    <t>time (LB)</t>
    <phoneticPr fontId="1" type="noConversion"/>
  </si>
  <si>
    <t>time (total)</t>
    <phoneticPr fontId="1" type="noConversion"/>
  </si>
  <si>
    <t>n</t>
    <phoneticPr fontId="1" type="noConversion"/>
  </si>
  <si>
    <t>|E|</t>
    <phoneticPr fontId="1" type="noConversion"/>
  </si>
  <si>
    <t>#I</t>
    <phoneticPr fontId="1" type="noConversion"/>
  </si>
  <si>
    <t>time BPC</t>
    <phoneticPr fontId="1" type="noConversion"/>
  </si>
  <si>
    <t>time BBR</t>
    <phoneticPr fontId="1" type="noConversion"/>
  </si>
  <si>
    <t>time B&amp;B</t>
    <phoneticPr fontId="1" type="noConversion"/>
  </si>
  <si>
    <t>opt B&amp;B</t>
    <phoneticPr fontId="1" type="noConversion"/>
  </si>
  <si>
    <t>Barthold2</t>
    <phoneticPr fontId="1" type="noConversion"/>
  </si>
  <si>
    <t>Barthold</t>
    <phoneticPr fontId="1" type="noConversion"/>
  </si>
  <si>
    <t>BPC</t>
    <phoneticPr fontId="2" type="noConversion"/>
  </si>
  <si>
    <t>opt</t>
    <phoneticPr fontId="1" type="noConversion"/>
  </si>
  <si>
    <t>time</t>
    <phoneticPr fontId="1" type="noConversion"/>
  </si>
  <si>
    <t>gap</t>
    <phoneticPr fontId="1" type="noConversion"/>
  </si>
  <si>
    <t>BPC</t>
    <phoneticPr fontId="1" type="noConversion"/>
  </si>
  <si>
    <t>opt BPC</t>
    <phoneticPr fontId="1" type="noConversion"/>
  </si>
  <si>
    <t>opt BBR</t>
    <phoneticPr fontId="1" type="noConversion"/>
  </si>
  <si>
    <t>instance feasibility</t>
  </si>
  <si>
    <t>instances</t>
    <phoneticPr fontId="1" type="noConversion"/>
  </si>
  <si>
    <t>number of tasks</t>
    <phoneticPr fontId="1" type="noConversion"/>
  </si>
  <si>
    <t>TD</t>
    <phoneticPr fontId="1" type="noConversion"/>
  </si>
  <si>
    <t>UB</t>
    <phoneticPr fontId="1" type="noConversion"/>
  </si>
  <si>
    <t>LB</t>
    <phoneticPr fontId="1" type="noConversion"/>
  </si>
  <si>
    <t>opt</t>
    <phoneticPr fontId="1" type="noConversion"/>
  </si>
  <si>
    <t>gap</t>
    <phoneticPr fontId="1" type="noConversion"/>
  </si>
  <si>
    <t>time</t>
    <phoneticPr fontId="1" type="noConversion"/>
  </si>
  <si>
    <t>n</t>
    <phoneticPr fontId="1" type="noConversion"/>
  </si>
  <si>
    <t>nodes solved</t>
    <phoneticPr fontId="1" type="noConversion"/>
  </si>
  <si>
    <t>nodes unsolved</t>
    <phoneticPr fontId="1" type="noConversion"/>
  </si>
  <si>
    <t>r</t>
    <phoneticPr fontId="1" type="noConversion"/>
  </si>
  <si>
    <t>no CP</t>
    <phoneticPr fontId="1" type="noConversion"/>
  </si>
  <si>
    <t>totalTime</t>
  </si>
  <si>
    <t>LBTime</t>
  </si>
  <si>
    <t>initTime</t>
  </si>
  <si>
    <t>pricingTime</t>
  </si>
  <si>
    <t>separateCPTime</t>
  </si>
  <si>
    <t>separateTCTime</t>
  </si>
  <si>
    <t>totalColNum</t>
  </si>
  <si>
    <t>CPcutNum</t>
  </si>
  <si>
    <t>TCcutNum</t>
  </si>
  <si>
    <t>maxBBTreeDepth</t>
  </si>
  <si>
    <t>numNodeExplored</t>
  </si>
  <si>
    <t>BP</t>
    <phoneticPr fontId="1" type="noConversion"/>
  </si>
  <si>
    <t>noCP</t>
    <phoneticPr fontId="1" type="noConversion"/>
  </si>
  <si>
    <t>B&amp;P</t>
    <phoneticPr fontId="1" type="noConversion"/>
  </si>
  <si>
    <t>BPC</t>
    <phoneticPr fontId="1" type="noConversion"/>
  </si>
  <si>
    <t>no CP</t>
    <phoneticPr fontId="1" type="noConversion"/>
  </si>
  <si>
    <t>no non-Ro</t>
    <phoneticPr fontId="1" type="noConversion"/>
  </si>
  <si>
    <t>B&amp;P</t>
    <phoneticPr fontId="1" type="noConversion"/>
  </si>
  <si>
    <t>BP</t>
    <phoneticPr fontId="2" type="noConversion"/>
  </si>
  <si>
    <t>no CP</t>
    <phoneticPr fontId="2" type="noConversion"/>
  </si>
  <si>
    <t>Impact of Cuts</t>
    <phoneticPr fontId="1" type="noConversion"/>
  </si>
  <si>
    <t>Compared with BBR, B&amp;B</t>
    <phoneticPr fontId="1" type="noConversion"/>
  </si>
  <si>
    <t>nodeExplored</t>
    <phoneticPr fontId="1" type="noConversion"/>
  </si>
  <si>
    <t>Ck value</t>
    <phoneticPr fontId="1" type="noConversion"/>
  </si>
  <si>
    <t>0.75Ck upper bar + 0.25Ck lower bar</t>
    <phoneticPr fontId="1" type="noConversion"/>
  </si>
  <si>
    <t>0.5Ck upper bar + 0.5Ck lower bar</t>
    <phoneticPr fontId="1" type="noConversion"/>
  </si>
  <si>
    <t>0.25Ck upper bar + 0.75Ck lower bar</t>
    <phoneticPr fontId="1" type="noConversion"/>
  </si>
  <si>
    <t>Ck lower bar</t>
  </si>
  <si>
    <t>Ck upper bar</t>
    <phoneticPr fontId="1" type="noConversion"/>
  </si>
  <si>
    <t>totalTime</t>
    <phoneticPr fontId="1" type="noConversion"/>
  </si>
  <si>
    <t>Ck lower bar</t>
    <phoneticPr fontId="1" type="noConversion"/>
  </si>
  <si>
    <t>no config</t>
    <phoneticPr fontId="1" type="noConversion"/>
  </si>
  <si>
    <t>BM</t>
    <phoneticPr fontId="1" type="noConversion"/>
  </si>
  <si>
    <t>PB</t>
    <phoneticPr fontId="1" type="noConversion"/>
  </si>
  <si>
    <t>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</si>
</sst>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_);[Red]\(0.000\)"/>
    <numFmt numFmtId="178" formatCode="0.0_);[Red]\(0.0\)"/>
    <numFmt numFmtId="179" formatCode="0.0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176" fontId="4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179" fontId="6" fillId="0" borderId="1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B0C8-9DEB-446B-AFC2-46C71CA217B6}">
  <dimension ref="B2:AS106"/>
  <sheetViews>
    <sheetView zoomScale="85" zoomScaleNormal="85" workbookViewId="0">
      <selection activeCell="Z35" sqref="Z35"/>
    </sheetView>
  </sheetViews>
  <sheetFormatPr defaultRowHeight="14" x14ac:dyDescent="0.3"/>
  <cols>
    <col min="1" max="1" width="3" style="1" customWidth="1"/>
    <col min="2" max="2" width="6.6640625" style="1" bestFit="1" customWidth="1"/>
    <col min="3" max="3" width="3.6640625" style="1" bestFit="1" customWidth="1"/>
    <col min="4" max="4" width="3.9140625" style="1" bestFit="1" customWidth="1"/>
    <col min="5" max="5" width="4.33203125" style="1" bestFit="1" customWidth="1"/>
    <col min="6" max="6" width="6.9140625" style="1" bestFit="1" customWidth="1"/>
    <col min="7" max="7" width="8.75" style="1" bestFit="1" customWidth="1"/>
    <col min="8" max="8" width="7.83203125" style="1" bestFit="1" customWidth="1"/>
    <col min="9" max="9" width="4.33203125" style="1" bestFit="1" customWidth="1"/>
    <col min="10" max="10" width="6.9140625" style="1" bestFit="1" customWidth="1"/>
    <col min="11" max="11" width="8.75" style="1" bestFit="1" customWidth="1"/>
    <col min="12" max="12" width="6.1640625" style="1" bestFit="1" customWidth="1"/>
    <col min="13" max="13" width="4.33203125" style="1" bestFit="1" customWidth="1"/>
    <col min="14" max="14" width="6.9140625" style="1" bestFit="1" customWidth="1"/>
    <col min="15" max="15" width="8.75" style="1" bestFit="1" customWidth="1"/>
    <col min="16" max="16" width="9.25" style="1" bestFit="1" customWidth="1"/>
    <col min="17" max="18" width="4.33203125" style="1" bestFit="1" customWidth="1"/>
    <col min="19" max="19" width="6.6640625" style="1" bestFit="1" customWidth="1"/>
    <col min="20" max="20" width="3.6640625" style="1" bestFit="1" customWidth="1"/>
    <col min="21" max="21" width="3.9140625" style="1" bestFit="1" customWidth="1"/>
    <col min="22" max="22" width="7.58203125" style="1" bestFit="1" customWidth="1"/>
    <col min="23" max="23" width="7.5" style="1" bestFit="1" customWidth="1"/>
    <col min="24" max="24" width="7.9140625" style="1" bestFit="1" customWidth="1"/>
    <col min="25" max="25" width="7.83203125" style="1" bestFit="1" customWidth="1"/>
    <col min="26" max="27" width="8.33203125" style="1" bestFit="1" customWidth="1"/>
    <col min="28" max="28" width="5.33203125" style="1" bestFit="1" customWidth="1"/>
    <col min="29" max="29" width="6.58203125" style="1" bestFit="1" customWidth="1"/>
    <col min="30" max="30" width="9.4140625" style="1" bestFit="1" customWidth="1"/>
    <col min="31" max="31" width="9.25" style="1" bestFit="1" customWidth="1"/>
    <col min="32" max="33" width="4.33203125" style="1" bestFit="1" customWidth="1"/>
    <col min="34" max="34" width="8.33203125" style="1" bestFit="1" customWidth="1"/>
    <col min="35" max="35" width="7.58203125" style="1" bestFit="1" customWidth="1"/>
    <col min="36" max="36" width="8.33203125" style="1" bestFit="1" customWidth="1"/>
    <col min="37" max="37" width="7.5" style="1" bestFit="1" customWidth="1"/>
    <col min="38" max="38" width="8.58203125" style="1" bestFit="1" customWidth="1"/>
    <col min="39" max="39" width="7.75" style="1" bestFit="1" customWidth="1"/>
    <col min="40" max="40" width="8.6640625" style="1"/>
    <col min="41" max="41" width="4.75" style="1" bestFit="1" customWidth="1"/>
    <col min="42" max="43" width="8.25" style="1" bestFit="1" customWidth="1"/>
    <col min="44" max="44" width="13.4140625" style="1" bestFit="1" customWidth="1"/>
    <col min="45" max="45" width="8.25" style="1" bestFit="1" customWidth="1"/>
    <col min="46" max="16384" width="8.6640625" style="1"/>
  </cols>
  <sheetData>
    <row r="2" spans="2:45" x14ac:dyDescent="0.3">
      <c r="B2" s="50" t="s">
        <v>34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S2" s="50" t="s">
        <v>33</v>
      </c>
      <c r="T2" s="50"/>
      <c r="U2" s="50"/>
      <c r="V2" s="50"/>
      <c r="W2" s="50"/>
      <c r="X2" s="50"/>
      <c r="Y2" s="50"/>
      <c r="Z2" s="50"/>
      <c r="AA2" s="50"/>
      <c r="AE2" s="50" t="s">
        <v>126</v>
      </c>
      <c r="AF2" s="50"/>
      <c r="AG2" s="50"/>
      <c r="AH2" s="50"/>
      <c r="AI2" s="50"/>
      <c r="AJ2" s="50"/>
      <c r="AK2" s="50"/>
      <c r="AL2" s="50"/>
      <c r="AM2" s="50"/>
      <c r="AO2" s="55" t="s">
        <v>125</v>
      </c>
      <c r="AP2" s="55"/>
      <c r="AQ2" s="55"/>
      <c r="AR2" s="55"/>
      <c r="AS2" s="55"/>
    </row>
    <row r="3" spans="2:45" x14ac:dyDescent="0.3">
      <c r="B3" s="52" t="s">
        <v>10</v>
      </c>
      <c r="C3" s="52" t="s">
        <v>3</v>
      </c>
      <c r="D3" s="52" t="s">
        <v>2</v>
      </c>
      <c r="E3" s="51" t="s">
        <v>35</v>
      </c>
      <c r="F3" s="51"/>
      <c r="G3" s="51"/>
      <c r="H3" s="21"/>
      <c r="I3" s="51" t="s">
        <v>36</v>
      </c>
      <c r="J3" s="51"/>
      <c r="K3" s="51"/>
      <c r="L3" s="21"/>
      <c r="M3" s="51" t="s">
        <v>37</v>
      </c>
      <c r="N3" s="51"/>
      <c r="O3" s="51"/>
      <c r="P3" s="23"/>
      <c r="Q3" s="23"/>
      <c r="R3" s="23"/>
      <c r="S3" s="3" t="s">
        <v>10</v>
      </c>
      <c r="T3" s="3" t="s">
        <v>3</v>
      </c>
      <c r="U3" s="3" t="s">
        <v>2</v>
      </c>
      <c r="V3" s="3" t="s">
        <v>18</v>
      </c>
      <c r="W3" s="3" t="s">
        <v>11</v>
      </c>
      <c r="X3" s="3" t="s">
        <v>19</v>
      </c>
      <c r="Y3" s="3" t="s">
        <v>16</v>
      </c>
      <c r="Z3" s="3" t="s">
        <v>20</v>
      </c>
      <c r="AA3" s="3" t="s">
        <v>17</v>
      </c>
      <c r="AE3" s="44" t="str">
        <f>'Classical benchmark'!G3</f>
        <v>Instances</v>
      </c>
      <c r="AF3" s="44" t="str">
        <f>'Classical benchmark'!H3</f>
        <v>n</v>
      </c>
      <c r="AG3" s="44" t="str">
        <f>'Classical benchmark'!J3</f>
        <v>#I</v>
      </c>
      <c r="AH3" s="44" t="str">
        <f>'Classical benchmark'!K3</f>
        <v>time BPC</v>
      </c>
      <c r="AI3" s="44" t="s">
        <v>89</v>
      </c>
      <c r="AJ3" s="44" t="str">
        <f>'Classical benchmark'!L3</f>
        <v>time BBR</v>
      </c>
      <c r="AK3" s="44" t="s">
        <v>90</v>
      </c>
      <c r="AL3" s="44" t="str">
        <f>'Classical benchmark'!M3</f>
        <v>time B&amp;B</v>
      </c>
      <c r="AM3" s="44" t="str">
        <f>'Classical benchmark'!N3</f>
        <v>opt B&amp;B</v>
      </c>
      <c r="AO3" s="44"/>
      <c r="AP3" s="3" t="s">
        <v>84</v>
      </c>
      <c r="AQ3" s="38" t="s">
        <v>124</v>
      </c>
      <c r="AR3" s="44" t="s">
        <v>136</v>
      </c>
      <c r="AS3" s="38" t="s">
        <v>123</v>
      </c>
    </row>
    <row r="4" spans="2:45" x14ac:dyDescent="0.3">
      <c r="B4" s="53"/>
      <c r="C4" s="53"/>
      <c r="D4" s="53"/>
      <c r="E4" s="10" t="s">
        <v>22</v>
      </c>
      <c r="F4" s="10" t="s">
        <v>38</v>
      </c>
      <c r="G4" s="22" t="s">
        <v>24</v>
      </c>
      <c r="H4" s="10"/>
      <c r="I4" s="10" t="s">
        <v>22</v>
      </c>
      <c r="J4" s="10" t="s">
        <v>38</v>
      </c>
      <c r="K4" s="22" t="s">
        <v>24</v>
      </c>
      <c r="L4" s="10"/>
      <c r="M4" s="10" t="s">
        <v>22</v>
      </c>
      <c r="N4" s="10" t="s">
        <v>38</v>
      </c>
      <c r="O4" s="22" t="s">
        <v>24</v>
      </c>
      <c r="P4" s="23"/>
      <c r="Q4" s="23"/>
      <c r="R4" s="23"/>
      <c r="S4" s="52" t="s">
        <v>12</v>
      </c>
      <c r="T4" s="52">
        <v>0.2</v>
      </c>
      <c r="U4" s="4" t="s">
        <v>5</v>
      </c>
      <c r="V4" s="1">
        <f>'Otto benchmark'!X3</f>
        <v>25</v>
      </c>
      <c r="W4" s="5">
        <f>'Otto benchmark'!Y3</f>
        <v>25</v>
      </c>
      <c r="X4" s="2">
        <f>'Otto benchmark'!Z3</f>
        <v>0</v>
      </c>
      <c r="Y4" s="6">
        <f>'Otto benchmark'!AA3</f>
        <v>0</v>
      </c>
      <c r="Z4" s="7">
        <f>'Otto benchmark'!AB3</f>
        <v>0.59472000000000003</v>
      </c>
      <c r="AA4" s="6">
        <f>'Otto benchmark'!AC3</f>
        <v>7.92</v>
      </c>
      <c r="AE4" s="1" t="str">
        <f>'Classical benchmark'!G4</f>
        <v>Arcus1</v>
      </c>
      <c r="AF4" s="1">
        <f>'Classical benchmark'!H4</f>
        <v>83</v>
      </c>
      <c r="AG4" s="1">
        <f>'Classical benchmark'!J4</f>
        <v>16</v>
      </c>
      <c r="AH4" s="46">
        <f>'Classical benchmark'!K4</f>
        <v>2.8937500000000012E-2</v>
      </c>
      <c r="AI4" s="1">
        <v>16</v>
      </c>
      <c r="AJ4" s="25">
        <f>'Classical benchmark'!L4</f>
        <v>0.22</v>
      </c>
      <c r="AK4" s="1">
        <v>16</v>
      </c>
      <c r="AL4" s="25">
        <f>'Classical benchmark'!M4</f>
        <v>5.69</v>
      </c>
      <c r="AM4" s="1">
        <f>'Classical benchmark'!N4</f>
        <v>16</v>
      </c>
      <c r="AO4" s="1" t="s">
        <v>86</v>
      </c>
      <c r="AP4" s="25">
        <f>'cutting planes'!AI3</f>
        <v>2500.5502297297294</v>
      </c>
      <c r="AQ4" s="25">
        <f>'cutting planes'!AI4</f>
        <v>2714.8442567567567</v>
      </c>
      <c r="AR4" s="25">
        <f>'cutting planes'!AI5</f>
        <v>2573.5978243243248</v>
      </c>
      <c r="AS4" s="25">
        <f>'cutting planes'!AI6</f>
        <v>2871.5063378378391</v>
      </c>
    </row>
    <row r="5" spans="2:45" x14ac:dyDescent="0.3">
      <c r="B5" s="54" t="s">
        <v>12</v>
      </c>
      <c r="C5" s="54">
        <v>0.2</v>
      </c>
      <c r="D5" s="4" t="s">
        <v>5</v>
      </c>
      <c r="E5" s="23">
        <f>'C_k = bar{C}_k'!X2</f>
        <v>25</v>
      </c>
      <c r="F5" s="24">
        <f>'C_k = bar{C}_k'!Y2</f>
        <v>0</v>
      </c>
      <c r="G5" s="2">
        <f>'C_k = bar{C}_k'!$Z$2</f>
        <v>0.65036000000000005</v>
      </c>
      <c r="H5" s="2"/>
      <c r="I5" s="1">
        <f>'C_k = bar{C}_k'!X3</f>
        <v>25</v>
      </c>
      <c r="J5" s="2">
        <f>'C_k = bar{C}_k'!Y3</f>
        <v>0</v>
      </c>
      <c r="K5" s="2">
        <f>'C_k = bar{C}_k'!$Z$3</f>
        <v>0.66043999999999992</v>
      </c>
      <c r="L5" s="25"/>
      <c r="M5" s="1">
        <f>'C_k = bar{C}_k'!X4</f>
        <v>25</v>
      </c>
      <c r="N5" s="2">
        <f>'C_k = bar{C}_k'!Y4</f>
        <v>0</v>
      </c>
      <c r="O5" s="2">
        <f>'C_k = bar{C}_k'!$Z$4</f>
        <v>0.7016</v>
      </c>
      <c r="S5" s="54"/>
      <c r="T5" s="54"/>
      <c r="U5" s="4" t="s">
        <v>6</v>
      </c>
      <c r="V5" s="1">
        <f>'Otto benchmark'!X4</f>
        <v>25</v>
      </c>
      <c r="W5" s="5">
        <f>'Otto benchmark'!Y4</f>
        <v>25</v>
      </c>
      <c r="X5" s="2">
        <f>'Otto benchmark'!Z4</f>
        <v>0</v>
      </c>
      <c r="Y5" s="6">
        <f>'Otto benchmark'!AA4</f>
        <v>0</v>
      </c>
      <c r="Z5" s="7">
        <f>'Otto benchmark'!AB4</f>
        <v>0.35476000000000008</v>
      </c>
      <c r="AA5" s="6">
        <f>'Otto benchmark'!AC4</f>
        <v>7.54</v>
      </c>
      <c r="AE5" s="1" t="str">
        <f>'Classical benchmark'!G5</f>
        <v>Arcus2</v>
      </c>
      <c r="AF5" s="1">
        <f>'Classical benchmark'!H5</f>
        <v>111</v>
      </c>
      <c r="AG5" s="1">
        <f>'Classical benchmark'!J5</f>
        <v>17</v>
      </c>
      <c r="AH5" s="46">
        <f>'Classical benchmark'!K5</f>
        <v>0.43141176470588249</v>
      </c>
      <c r="AI5" s="1">
        <v>17</v>
      </c>
      <c r="AJ5" s="25">
        <f>'Classical benchmark'!L5</f>
        <v>7.14</v>
      </c>
      <c r="AK5" s="1">
        <v>17</v>
      </c>
      <c r="AL5" s="25">
        <f>'Classical benchmark'!M5</f>
        <v>211.49</v>
      </c>
      <c r="AM5" s="1">
        <f>'Classical benchmark'!N5</f>
        <v>17</v>
      </c>
      <c r="AO5" s="1" t="s">
        <v>85</v>
      </c>
      <c r="AP5" s="1" t="str">
        <f>CONCATENATE(TEXT('cutting planes'!AG3, "0"),"/",TEXT('cutting planes'!AJ3, "0"))</f>
        <v>28/76</v>
      </c>
      <c r="AQ5" s="1" t="str">
        <f>CONCATENATE(TEXT('cutting planes'!AG4, "0"),"/",TEXT('cutting planes'!AJ3, "0"))</f>
        <v>21/76</v>
      </c>
      <c r="AR5" s="1" t="str">
        <f>CONCATENATE(TEXT('cutting planes'!AG5, "0"),"/",TEXT('cutting planes'!AJ3, "0"))</f>
        <v>25/76</v>
      </c>
      <c r="AS5" s="1" t="str">
        <f>CONCATENATE(TEXT('cutting planes'!AG6, "0"),"/",TEXT('cutting planes'!AJ3, "0"))</f>
        <v>17/76</v>
      </c>
    </row>
    <row r="6" spans="2:45" x14ac:dyDescent="0.3">
      <c r="B6" s="54"/>
      <c r="C6" s="54"/>
      <c r="D6" s="4" t="s">
        <v>6</v>
      </c>
      <c r="E6" s="23">
        <f>'C_k = bar{C}_k'!X5</f>
        <v>25</v>
      </c>
      <c r="F6" s="24">
        <f>'C_k = bar{C}_k'!Y5</f>
        <v>0</v>
      </c>
      <c r="G6" s="2">
        <f>'C_k = bar{C}_k'!$Z$5</f>
        <v>0.59804000000000002</v>
      </c>
      <c r="H6" s="2"/>
      <c r="I6" s="1">
        <f>'C_k = bar{C}_k'!X6</f>
        <v>25</v>
      </c>
      <c r="J6" s="2">
        <f>'C_k = bar{C}_k'!Y6</f>
        <v>0</v>
      </c>
      <c r="K6" s="2">
        <f>'C_k = bar{C}_k'!$Z$6</f>
        <v>0.66827999999999987</v>
      </c>
      <c r="L6" s="25"/>
      <c r="M6" s="1">
        <f>'C_k = bar{C}_k'!X7</f>
        <v>24</v>
      </c>
      <c r="N6" s="2">
        <f>'C_k = bar{C}_k'!Y7</f>
        <v>0.2857142857142857</v>
      </c>
      <c r="O6" s="2">
        <f>'C_k = bar{C}_k'!$Z$7</f>
        <v>181.76603999999995</v>
      </c>
      <c r="S6" s="54"/>
      <c r="T6" s="54"/>
      <c r="U6" s="4" t="s">
        <v>7</v>
      </c>
      <c r="V6" s="8">
        <f>'Otto benchmark'!X5</f>
        <v>23</v>
      </c>
      <c r="W6" s="5">
        <f>'Otto benchmark'!Y5</f>
        <v>16</v>
      </c>
      <c r="X6" s="7">
        <f>'Otto benchmark'!Z5</f>
        <v>0.15686274509803921</v>
      </c>
      <c r="Y6" s="6">
        <f>'Otto benchmark'!AA5</f>
        <v>0.74</v>
      </c>
      <c r="Z6" s="7">
        <f>'Otto benchmark'!AB5</f>
        <v>293.12907999999993</v>
      </c>
      <c r="AA6" s="6">
        <f>'Otto benchmark'!AC5</f>
        <v>2768.85</v>
      </c>
      <c r="AE6" s="1" t="str">
        <f>'Classical benchmark'!G6</f>
        <v>Barthold</v>
      </c>
      <c r="AF6" s="1">
        <f>'Classical benchmark'!H6</f>
        <v>148</v>
      </c>
      <c r="AG6" s="1">
        <f>'Classical benchmark'!J6</f>
        <v>8</v>
      </c>
      <c r="AH6" s="46">
        <f>'Classical benchmark'!K6</f>
        <v>0.52612499999999995</v>
      </c>
      <c r="AI6" s="1">
        <v>8</v>
      </c>
      <c r="AJ6" s="25">
        <f>'Classical benchmark'!L6</f>
        <v>90.66</v>
      </c>
      <c r="AK6" s="1">
        <v>8</v>
      </c>
      <c r="AL6" s="25">
        <f>'Classical benchmark'!M6</f>
        <v>4.41</v>
      </c>
      <c r="AM6" s="1">
        <f>'Classical benchmark'!N6</f>
        <v>8</v>
      </c>
      <c r="AO6" s="14" t="s">
        <v>87</v>
      </c>
      <c r="AP6" s="27">
        <f>'cutting planes'!AH3</f>
        <v>1.6045444478937008</v>
      </c>
      <c r="AQ6" s="27">
        <f>'cutting planes'!AH4</f>
        <v>1.7354742794339655</v>
      </c>
      <c r="AR6" s="27">
        <f>'cutting planes'!AH5</f>
        <v>1.616065536432389</v>
      </c>
      <c r="AS6" s="27">
        <f>'cutting planes'!AH6</f>
        <v>1.893916753359236</v>
      </c>
    </row>
    <row r="7" spans="2:45" x14ac:dyDescent="0.3">
      <c r="B7" s="54"/>
      <c r="C7" s="54"/>
      <c r="D7" s="4" t="s">
        <v>7</v>
      </c>
      <c r="E7" s="23">
        <f>'C_k = bar{C}_k'!X8</f>
        <v>22</v>
      </c>
      <c r="F7" s="24">
        <f>'C_k = bar{C}_k'!Y8</f>
        <v>0.23378582202111611</v>
      </c>
      <c r="G7" s="2">
        <f>'C_k = bar{C}_k'!$Z$8</f>
        <v>454.1422</v>
      </c>
      <c r="H7" s="2"/>
      <c r="I7" s="1">
        <f>'C_k = bar{C}_k'!X9</f>
        <v>23</v>
      </c>
      <c r="J7" s="2">
        <f>'C_k = bar{C}_k'!Y9</f>
        <v>0.15535444947209653</v>
      </c>
      <c r="K7" s="2">
        <f>'C_k = bar{C}_k'!$Z$9</f>
        <v>365.99952000000008</v>
      </c>
      <c r="L7" s="25"/>
      <c r="M7" s="1">
        <f>'C_k = bar{C}_k'!X10</f>
        <v>24</v>
      </c>
      <c r="N7" s="2">
        <f>'C_k = bar{C}_k'!Y10</f>
        <v>7.8431372549019607E-2</v>
      </c>
      <c r="O7" s="2">
        <f>'C_k = bar{C}_k'!$Z$10</f>
        <v>212.07731999999999</v>
      </c>
      <c r="S7" s="54"/>
      <c r="T7" s="54">
        <v>0.6</v>
      </c>
      <c r="U7" s="4" t="s">
        <v>5</v>
      </c>
      <c r="V7" s="1">
        <f>'Otto benchmark'!X6</f>
        <v>24</v>
      </c>
      <c r="W7" s="9">
        <f>'Otto benchmark'!Y6</f>
        <v>25</v>
      </c>
      <c r="X7" s="2">
        <f>'Otto benchmark'!Z6</f>
        <v>0.18181818181818182</v>
      </c>
      <c r="Y7" s="7">
        <f>'Otto benchmark'!AA6</f>
        <v>0</v>
      </c>
      <c r="Z7" s="2">
        <f>'Otto benchmark'!AB6</f>
        <v>144.86004</v>
      </c>
      <c r="AA7" s="7">
        <f>'Otto benchmark'!AC6</f>
        <v>29.72</v>
      </c>
      <c r="AE7" s="1" t="str">
        <f>'Classical benchmark'!G7</f>
        <v>Barthold2</v>
      </c>
      <c r="AF7" s="1">
        <f>'Classical benchmark'!H7</f>
        <v>148</v>
      </c>
      <c r="AG7" s="1">
        <f>'Classical benchmark'!J7</f>
        <v>27</v>
      </c>
      <c r="AH7" s="46">
        <f>'Classical benchmark'!K7</f>
        <v>2.4512222222222224</v>
      </c>
      <c r="AI7" s="1">
        <v>27</v>
      </c>
      <c r="AJ7" s="25">
        <f>'Classical benchmark'!L7</f>
        <v>29.66</v>
      </c>
      <c r="AK7" s="1">
        <v>27</v>
      </c>
      <c r="AL7" s="25">
        <f>'Classical benchmark'!M7</f>
        <v>575.35</v>
      </c>
      <c r="AM7" s="1">
        <f>'Classical benchmark'!N7</f>
        <v>25</v>
      </c>
    </row>
    <row r="8" spans="2:45" x14ac:dyDescent="0.3">
      <c r="B8" s="54"/>
      <c r="C8" s="54">
        <v>0.6</v>
      </c>
      <c r="D8" s="4" t="s">
        <v>5</v>
      </c>
      <c r="E8" s="23">
        <f>'C_k = bar{C}_k'!X11</f>
        <v>24</v>
      </c>
      <c r="F8" s="24">
        <f>'C_k = bar{C}_k'!Y11</f>
        <v>0.18181818181818182</v>
      </c>
      <c r="G8" s="2">
        <f>'C_k = bar{C}_k'!$Z$11</f>
        <v>144.93831999999998</v>
      </c>
      <c r="H8" s="2"/>
      <c r="I8" s="1">
        <f>'C_k = bar{C}_k'!X12</f>
        <v>23</v>
      </c>
      <c r="J8" s="2">
        <f>'C_k = bar{C}_k'!Y12</f>
        <v>0.36363636363636365</v>
      </c>
      <c r="K8" s="2">
        <f>'C_k = bar{C}_k'!$Z$12</f>
        <v>289.11676</v>
      </c>
      <c r="L8" s="25"/>
      <c r="M8" s="1">
        <f>'C_k = bar{C}_k'!X13</f>
        <v>22</v>
      </c>
      <c r="N8" s="2">
        <f>'C_k = bar{C}_k'!Y13</f>
        <v>0.70301357257879005</v>
      </c>
      <c r="O8" s="2">
        <f>'C_k = bar{C}_k'!$Z$13</f>
        <v>433.06320000000005</v>
      </c>
      <c r="S8" s="54"/>
      <c r="T8" s="54"/>
      <c r="U8" s="4" t="s">
        <v>6</v>
      </c>
      <c r="V8" s="1">
        <f>'Otto benchmark'!X7</f>
        <v>25</v>
      </c>
      <c r="W8" s="5">
        <f>'Otto benchmark'!Y7</f>
        <v>25</v>
      </c>
      <c r="X8" s="2">
        <f>'Otto benchmark'!Z7</f>
        <v>0</v>
      </c>
      <c r="Y8" s="6">
        <f>'Otto benchmark'!AA7</f>
        <v>0</v>
      </c>
      <c r="Z8" s="7">
        <f>'Otto benchmark'!AB7</f>
        <v>0.13908000000000001</v>
      </c>
      <c r="AA8" s="6">
        <f>'Otto benchmark'!AC7</f>
        <v>2.29</v>
      </c>
      <c r="AE8" s="1" t="str">
        <f>'Classical benchmark'!G8</f>
        <v>Bowman</v>
      </c>
      <c r="AF8" s="1">
        <f>'Classical benchmark'!H8</f>
        <v>8</v>
      </c>
      <c r="AG8" s="1">
        <f>'Classical benchmark'!J8</f>
        <v>1</v>
      </c>
      <c r="AH8" s="25">
        <f>'Classical benchmark'!K8</f>
        <v>1E-3</v>
      </c>
      <c r="AI8" s="1">
        <v>1</v>
      </c>
      <c r="AJ8" s="25">
        <f>'Classical benchmark'!L8</f>
        <v>0</v>
      </c>
      <c r="AK8" s="1">
        <v>1</v>
      </c>
      <c r="AL8" s="25">
        <f>'Classical benchmark'!M8</f>
        <v>0.05</v>
      </c>
      <c r="AM8" s="1">
        <f>'Classical benchmark'!N8</f>
        <v>1</v>
      </c>
    </row>
    <row r="9" spans="2:45" x14ac:dyDescent="0.3">
      <c r="B9" s="54"/>
      <c r="C9" s="54"/>
      <c r="D9" s="4" t="s">
        <v>6</v>
      </c>
      <c r="E9" s="23">
        <f>'C_k = bar{C}_k'!X14</f>
        <v>25</v>
      </c>
      <c r="F9" s="24">
        <f>'C_k = bar{C}_k'!Y14</f>
        <v>0</v>
      </c>
      <c r="G9" s="2">
        <f>'C_k = bar{C}_k'!$Z$14</f>
        <v>0.62591999999999981</v>
      </c>
      <c r="H9" s="2"/>
      <c r="I9" s="1">
        <f>'C_k = bar{C}_k'!X15</f>
        <v>25</v>
      </c>
      <c r="J9" s="2">
        <f>'C_k = bar{C}_k'!Y15</f>
        <v>0</v>
      </c>
      <c r="K9" s="2">
        <f>'C_k = bar{C}_k'!$Z$15</f>
        <v>1.0884400000000001</v>
      </c>
      <c r="L9" s="25"/>
      <c r="M9" s="1">
        <f>'C_k = bar{C}_k'!X16</f>
        <v>25</v>
      </c>
      <c r="N9" s="2">
        <f>'C_k = bar{C}_k'!Y16</f>
        <v>0</v>
      </c>
      <c r="O9" s="2">
        <f>'C_k = bar{C}_k'!$Z$16</f>
        <v>2.5824400000000001</v>
      </c>
      <c r="S9" s="53"/>
      <c r="T9" s="53"/>
      <c r="U9" s="10" t="s">
        <v>7</v>
      </c>
      <c r="V9" s="14">
        <f>'Otto benchmark'!X8</f>
        <v>24</v>
      </c>
      <c r="W9" s="11">
        <f>'Otto benchmark'!Y8</f>
        <v>25</v>
      </c>
      <c r="X9" s="15">
        <f>'Otto benchmark'!Z8</f>
        <v>7.8431372549019607E-2</v>
      </c>
      <c r="Y9" s="12">
        <f>'Otto benchmark'!AA8</f>
        <v>0</v>
      </c>
      <c r="Z9" s="15">
        <f>'Otto benchmark'!AB8</f>
        <v>145.64511999999996</v>
      </c>
      <c r="AA9" s="12">
        <f>'Otto benchmark'!AC8</f>
        <v>68.38</v>
      </c>
      <c r="AE9" s="1" t="str">
        <f>'Classical benchmark'!G9</f>
        <v>Buxey</v>
      </c>
      <c r="AF9" s="1">
        <f>'Classical benchmark'!H9</f>
        <v>29</v>
      </c>
      <c r="AG9" s="1">
        <f>'Classical benchmark'!J9</f>
        <v>7</v>
      </c>
      <c r="AH9" s="46">
        <f>'Classical benchmark'!K9</f>
        <v>1.8571428571428573E-3</v>
      </c>
      <c r="AI9" s="1">
        <v>7</v>
      </c>
      <c r="AJ9" s="25">
        <f>'Classical benchmark'!L9</f>
        <v>0.03</v>
      </c>
      <c r="AK9" s="1">
        <v>7</v>
      </c>
      <c r="AL9" s="25">
        <f>'Classical benchmark'!M9</f>
        <v>171.94</v>
      </c>
      <c r="AM9" s="1">
        <f>'Classical benchmark'!N9</f>
        <v>7</v>
      </c>
    </row>
    <row r="10" spans="2:45" x14ac:dyDescent="0.3">
      <c r="B10" s="53"/>
      <c r="C10" s="53"/>
      <c r="D10" s="10" t="s">
        <v>7</v>
      </c>
      <c r="E10" s="22">
        <f>'C_k = bar{C}_k'!X17</f>
        <v>23</v>
      </c>
      <c r="F10" s="26">
        <f>'C_k = bar{C}_k'!Y17</f>
        <v>0.15535444947209653</v>
      </c>
      <c r="G10" s="15">
        <f>'C_k = bar{C}_k'!$Z$17</f>
        <v>294.73324000000002</v>
      </c>
      <c r="H10" s="15"/>
      <c r="I10" s="14">
        <f>'C_k = bar{C}_k'!X18</f>
        <v>23</v>
      </c>
      <c r="J10" s="15">
        <f>'C_k = bar{C}_k'!Y18</f>
        <v>0.15250544662309365</v>
      </c>
      <c r="K10" s="15">
        <f>'C_k = bar{C}_k'!$Z$18</f>
        <v>290.92688000000004</v>
      </c>
      <c r="L10" s="27"/>
      <c r="M10" s="14">
        <f>'C_k = bar{C}_k'!X19</f>
        <v>23</v>
      </c>
      <c r="N10" s="15">
        <f>'C_k = bar{C}_k'!Y19</f>
        <v>0.15115864527629233</v>
      </c>
      <c r="O10" s="15">
        <f>'C_k = bar{C}_k'!$Z$19</f>
        <v>313.05228000000005</v>
      </c>
      <c r="S10" s="52" t="s">
        <v>13</v>
      </c>
      <c r="T10" s="52">
        <v>0.2</v>
      </c>
      <c r="U10" s="4" t="s">
        <v>5</v>
      </c>
      <c r="V10" s="1">
        <f>'Otto benchmark'!X9</f>
        <v>25</v>
      </c>
      <c r="W10" s="5">
        <f>'Otto benchmark'!Y9</f>
        <v>25</v>
      </c>
      <c r="X10" s="2">
        <f>'Otto benchmark'!Z9</f>
        <v>0</v>
      </c>
      <c r="Y10" s="6">
        <f>'Otto benchmark'!AA9</f>
        <v>0</v>
      </c>
      <c r="Z10" s="7">
        <f>'Otto benchmark'!AB9</f>
        <v>0.69991999999999988</v>
      </c>
      <c r="AA10" s="6">
        <f>'Otto benchmark'!AC9</f>
        <v>5.09</v>
      </c>
      <c r="AE10" s="1" t="str">
        <f>'Classical benchmark'!G10</f>
        <v>Gunther</v>
      </c>
      <c r="AF10" s="1">
        <f>'Classical benchmark'!H10</f>
        <v>35</v>
      </c>
      <c r="AG10" s="1">
        <f>'Classical benchmark'!J10</f>
        <v>7</v>
      </c>
      <c r="AH10" s="25">
        <f>'Classical benchmark'!K10</f>
        <v>1.2857142857142859E-3</v>
      </c>
      <c r="AI10" s="1">
        <v>7</v>
      </c>
      <c r="AJ10" s="25">
        <f>'Classical benchmark'!L10</f>
        <v>0</v>
      </c>
      <c r="AK10" s="1">
        <v>7</v>
      </c>
      <c r="AL10" s="25">
        <f>'Classical benchmark'!M10</f>
        <v>114.83</v>
      </c>
      <c r="AM10" s="1">
        <f>'Classical benchmark'!N10</f>
        <v>7</v>
      </c>
    </row>
    <row r="11" spans="2:45" x14ac:dyDescent="0.3">
      <c r="B11" s="54" t="s">
        <v>13</v>
      </c>
      <c r="C11" s="54">
        <v>0.2</v>
      </c>
      <c r="D11" s="4" t="s">
        <v>5</v>
      </c>
      <c r="E11" s="23">
        <f>'C_k = bar{C}_k'!X20</f>
        <v>25</v>
      </c>
      <c r="F11" s="24">
        <f>'C_k = bar{C}_k'!Y20</f>
        <v>0</v>
      </c>
      <c r="G11" s="2">
        <f>'C_k = bar{C}_k'!$Z$20</f>
        <v>0.76080000000000003</v>
      </c>
      <c r="H11" s="2"/>
      <c r="I11" s="1">
        <f>'C_k = bar{C}_k'!X21</f>
        <v>25</v>
      </c>
      <c r="J11" s="2">
        <f>'C_k = bar{C}_k'!Y21</f>
        <v>0</v>
      </c>
      <c r="K11" s="2">
        <f>'C_k = bar{C}_k'!$Z$21</f>
        <v>0.76668000000000003</v>
      </c>
      <c r="L11" s="25"/>
      <c r="M11" s="1">
        <f>'C_k = bar{C}_k'!X22</f>
        <v>25</v>
      </c>
      <c r="N11" s="2">
        <f>'C_k = bar{C}_k'!Y22</f>
        <v>0</v>
      </c>
      <c r="O11" s="2">
        <f>'C_k = bar{C}_k'!$Z$22</f>
        <v>0.77732000000000001</v>
      </c>
      <c r="S11" s="54"/>
      <c r="T11" s="54"/>
      <c r="U11" s="4" t="s">
        <v>6</v>
      </c>
      <c r="V11" s="1">
        <f>'Otto benchmark'!X10</f>
        <v>25</v>
      </c>
      <c r="W11" s="5">
        <f>'Otto benchmark'!Y10</f>
        <v>25</v>
      </c>
      <c r="X11" s="2">
        <f>'Otto benchmark'!Z10</f>
        <v>0</v>
      </c>
      <c r="Y11" s="6">
        <f>'Otto benchmark'!AA10</f>
        <v>0</v>
      </c>
      <c r="Z11" s="7">
        <f>'Otto benchmark'!AB10</f>
        <v>0.27628000000000003</v>
      </c>
      <c r="AA11" s="6">
        <f>'Otto benchmark'!AC10</f>
        <v>5.42</v>
      </c>
      <c r="AE11" s="1" t="str">
        <f>'Classical benchmark'!G11</f>
        <v>Hahn</v>
      </c>
      <c r="AF11" s="1">
        <f>'Classical benchmark'!H11</f>
        <v>53</v>
      </c>
      <c r="AG11" s="1">
        <f>'Classical benchmark'!J11</f>
        <v>5</v>
      </c>
      <c r="AH11" s="46">
        <f>'Classical benchmark'!K11</f>
        <v>6.0000000000000001E-3</v>
      </c>
      <c r="AI11" s="1">
        <v>5</v>
      </c>
      <c r="AJ11" s="25">
        <f>'Classical benchmark'!L11</f>
        <v>0.02</v>
      </c>
      <c r="AK11" s="1">
        <v>5</v>
      </c>
      <c r="AL11" s="25">
        <f>'Classical benchmark'!M11</f>
        <v>0.22</v>
      </c>
      <c r="AM11" s="1">
        <f>'Classical benchmark'!N11</f>
        <v>5</v>
      </c>
    </row>
    <row r="12" spans="2:45" x14ac:dyDescent="0.3">
      <c r="B12" s="54"/>
      <c r="C12" s="54"/>
      <c r="D12" s="4" t="s">
        <v>6</v>
      </c>
      <c r="E12" s="23">
        <f>'C_k = bar{C}_k'!X23</f>
        <v>25</v>
      </c>
      <c r="F12" s="24">
        <f>'C_k = bar{C}_k'!Y23</f>
        <v>0</v>
      </c>
      <c r="G12" s="2">
        <f>'C_k = bar{C}_k'!$Z$23</f>
        <v>0.3928799999999999</v>
      </c>
      <c r="H12" s="2"/>
      <c r="I12" s="1">
        <f>'C_k = bar{C}_k'!X24</f>
        <v>25</v>
      </c>
      <c r="J12" s="2">
        <f>'C_k = bar{C}_k'!Y24</f>
        <v>0</v>
      </c>
      <c r="K12" s="2">
        <f>'C_k = bar{C}_k'!$Z$24</f>
        <v>0.48804000000000003</v>
      </c>
      <c r="L12" s="25"/>
      <c r="M12" s="1">
        <f>'C_k = bar{C}_k'!X25</f>
        <v>25</v>
      </c>
      <c r="N12" s="2">
        <f>'C_k = bar{C}_k'!Y25</f>
        <v>0</v>
      </c>
      <c r="O12" s="2">
        <f>'C_k = bar{C}_k'!$Z$25</f>
        <v>43.509840000000004</v>
      </c>
      <c r="S12" s="54"/>
      <c r="T12" s="54"/>
      <c r="U12" s="4" t="s">
        <v>7</v>
      </c>
      <c r="V12" s="8">
        <f>'Otto benchmark'!X11</f>
        <v>23</v>
      </c>
      <c r="W12" s="5">
        <f>'Otto benchmark'!Y11</f>
        <v>18</v>
      </c>
      <c r="X12" s="7">
        <f>'Otto benchmark'!Z11</f>
        <v>0.15843137254901962</v>
      </c>
      <c r="Y12" s="6">
        <f>'Otto benchmark'!AA11</f>
        <v>0.54</v>
      </c>
      <c r="Z12" s="7">
        <f>'Otto benchmark'!AB11</f>
        <v>305.39436000000001</v>
      </c>
      <c r="AA12" s="6">
        <f>'Otto benchmark'!AC11</f>
        <v>2582.75</v>
      </c>
      <c r="AE12" s="1" t="str">
        <f>'Classical benchmark'!G12</f>
        <v>Heskiaoff</v>
      </c>
      <c r="AF12" s="1">
        <f>'Classical benchmark'!H12</f>
        <v>28</v>
      </c>
      <c r="AG12" s="1">
        <f>'Classical benchmark'!J12</f>
        <v>6</v>
      </c>
      <c r="AH12" s="46">
        <f>'Classical benchmark'!K12</f>
        <v>1.3333333333333333E-3</v>
      </c>
      <c r="AI12" s="1">
        <v>6</v>
      </c>
      <c r="AJ12" s="25">
        <f>'Classical benchmark'!L12</f>
        <v>0.05</v>
      </c>
      <c r="AK12" s="1">
        <v>6</v>
      </c>
      <c r="AL12" s="25">
        <f>'Classical benchmark'!M12</f>
        <v>0.22</v>
      </c>
      <c r="AM12" s="1">
        <f>'Classical benchmark'!N12</f>
        <v>6</v>
      </c>
    </row>
    <row r="13" spans="2:45" x14ac:dyDescent="0.3">
      <c r="B13" s="54"/>
      <c r="C13" s="54"/>
      <c r="D13" s="4" t="s">
        <v>7</v>
      </c>
      <c r="E13" s="23">
        <f>'C_k = bar{C}_k'!X26</f>
        <v>20</v>
      </c>
      <c r="F13" s="24">
        <f>'C_k = bar{C}_k'!Y26</f>
        <v>0.39541847508234063</v>
      </c>
      <c r="G13" s="2">
        <f>'C_k = bar{C}_k'!$Z$26</f>
        <v>726.75252000000012</v>
      </c>
      <c r="H13" s="2"/>
      <c r="I13" s="1">
        <f>'C_k = bar{C}_k'!X27</f>
        <v>21</v>
      </c>
      <c r="J13" s="2">
        <f>'C_k = bar{C}_k'!Y27</f>
        <v>0.3184953981592637</v>
      </c>
      <c r="K13" s="2">
        <f>'C_k = bar{C}_k'!$Z$27</f>
        <v>609.02499999999998</v>
      </c>
      <c r="L13" s="25"/>
      <c r="M13" s="1">
        <f>'C_k = bar{C}_k'!X28</f>
        <v>20</v>
      </c>
      <c r="N13" s="2">
        <f>'C_k = bar{C}_k'!Y28</f>
        <v>0.38992396958783515</v>
      </c>
      <c r="O13" s="2">
        <f>'C_k = bar{C}_k'!$Z$28</f>
        <v>753.77880000000005</v>
      </c>
      <c r="S13" s="54"/>
      <c r="T13" s="54">
        <v>0.6</v>
      </c>
      <c r="U13" s="4" t="s">
        <v>5</v>
      </c>
      <c r="V13" s="1">
        <f>'Otto benchmark'!X12</f>
        <v>25</v>
      </c>
      <c r="W13" s="29">
        <f>'Otto benchmark'!Y12</f>
        <v>25</v>
      </c>
      <c r="X13" s="2">
        <f>'Otto benchmark'!Z12</f>
        <v>0</v>
      </c>
      <c r="Y13" s="6">
        <f>'Otto benchmark'!AA12</f>
        <v>0</v>
      </c>
      <c r="Z13" s="7">
        <f>'Otto benchmark'!AB12</f>
        <v>0.62759999999999994</v>
      </c>
      <c r="AA13" s="6">
        <f>'Otto benchmark'!AC12</f>
        <v>1.39</v>
      </c>
      <c r="AE13" s="1" t="str">
        <f>'Classical benchmark'!G13</f>
        <v>Jackson</v>
      </c>
      <c r="AF13" s="1">
        <f>'Classical benchmark'!H13</f>
        <v>11</v>
      </c>
      <c r="AG13" s="1">
        <f>'Classical benchmark'!J13</f>
        <v>6</v>
      </c>
      <c r="AH13" s="25">
        <f>'Classical benchmark'!K13</f>
        <v>1E-3</v>
      </c>
      <c r="AI13" s="1">
        <v>6</v>
      </c>
      <c r="AJ13" s="25">
        <f>'Classical benchmark'!L13</f>
        <v>0</v>
      </c>
      <c r="AK13" s="1">
        <v>6</v>
      </c>
      <c r="AL13" s="25">
        <f>'Classical benchmark'!M13</f>
        <v>0.06</v>
      </c>
      <c r="AM13" s="1">
        <f>'Classical benchmark'!N13</f>
        <v>6</v>
      </c>
    </row>
    <row r="14" spans="2:45" x14ac:dyDescent="0.3">
      <c r="B14" s="54"/>
      <c r="C14" s="54">
        <v>0.6</v>
      </c>
      <c r="D14" s="4" t="s">
        <v>5</v>
      </c>
      <c r="E14" s="23">
        <f>'C_k = bar{C}_k'!X29</f>
        <v>25</v>
      </c>
      <c r="F14" s="24">
        <f>'C_k = bar{C}_k'!Y29</f>
        <v>0</v>
      </c>
      <c r="G14" s="2">
        <f>'C_k = bar{C}_k'!$Z$29</f>
        <v>0.93088000000000026</v>
      </c>
      <c r="H14" s="2"/>
      <c r="I14" s="1">
        <f>'C_k = bar{C}_k'!X30</f>
        <v>24</v>
      </c>
      <c r="J14" s="2">
        <f>'C_k = bar{C}_k'!Y30</f>
        <v>0.14814814814814814</v>
      </c>
      <c r="K14" s="2">
        <f>'C_k = bar{C}_k'!$Z$30</f>
        <v>145.10664</v>
      </c>
      <c r="L14" s="25"/>
      <c r="M14" s="1">
        <f>'C_k = bar{C}_k'!X31</f>
        <v>25</v>
      </c>
      <c r="N14" s="2">
        <f>'C_k = bar{C}_k'!Y31</f>
        <v>0</v>
      </c>
      <c r="O14" s="2">
        <f>'C_k = bar{C}_k'!$Z$31</f>
        <v>1.3955199999999999</v>
      </c>
      <c r="S14" s="54"/>
      <c r="T14" s="54"/>
      <c r="U14" s="4" t="s">
        <v>6</v>
      </c>
      <c r="V14" s="1">
        <f>'Otto benchmark'!X13</f>
        <v>25</v>
      </c>
      <c r="W14" s="5">
        <f>'Otto benchmark'!Y13</f>
        <v>25</v>
      </c>
      <c r="X14" s="2">
        <f>'Otto benchmark'!Z13</f>
        <v>0</v>
      </c>
      <c r="Y14" s="6">
        <f>'Otto benchmark'!AA13</f>
        <v>0</v>
      </c>
      <c r="Z14" s="7">
        <f>'Otto benchmark'!AB13</f>
        <v>9.5240000000000005E-2</v>
      </c>
      <c r="AA14" s="6">
        <f>'Otto benchmark'!AC13</f>
        <v>0.52</v>
      </c>
      <c r="AE14" s="1" t="str">
        <f>'Classical benchmark'!G14</f>
        <v>Jaeschke</v>
      </c>
      <c r="AF14" s="1">
        <f>'Classical benchmark'!H14</f>
        <v>9</v>
      </c>
      <c r="AG14" s="1">
        <f>'Classical benchmark'!J14</f>
        <v>5</v>
      </c>
      <c r="AH14" s="25">
        <f>'Classical benchmark'!K14</f>
        <v>1E-3</v>
      </c>
      <c r="AI14" s="1">
        <v>5</v>
      </c>
      <c r="AJ14" s="25">
        <f>'Classical benchmark'!L14</f>
        <v>0</v>
      </c>
      <c r="AK14" s="1">
        <v>5</v>
      </c>
      <c r="AL14" s="25">
        <f>'Classical benchmark'!M14</f>
        <v>0.03</v>
      </c>
      <c r="AM14" s="1">
        <f>'Classical benchmark'!N14</f>
        <v>5</v>
      </c>
    </row>
    <row r="15" spans="2:45" x14ac:dyDescent="0.3">
      <c r="B15" s="54"/>
      <c r="C15" s="54"/>
      <c r="D15" s="4" t="s">
        <v>6</v>
      </c>
      <c r="E15" s="23">
        <f>'C_k = bar{C}_k'!X32</f>
        <v>25</v>
      </c>
      <c r="F15" s="24">
        <f>'C_k = bar{C}_k'!Y32</f>
        <v>0</v>
      </c>
      <c r="G15" s="2">
        <f>'C_k = bar{C}_k'!$Z$32</f>
        <v>0.36771999999999994</v>
      </c>
      <c r="H15" s="2"/>
      <c r="I15" s="1">
        <f>'C_k = bar{C}_k'!X33</f>
        <v>25</v>
      </c>
      <c r="J15" s="2">
        <f>'C_k = bar{C}_k'!Y33</f>
        <v>0</v>
      </c>
      <c r="K15" s="2">
        <f>'C_k = bar{C}_k'!$Z$33</f>
        <v>1.01336</v>
      </c>
      <c r="L15" s="25"/>
      <c r="M15" s="1">
        <f>'C_k = bar{C}_k'!X34</f>
        <v>25</v>
      </c>
      <c r="N15" s="2">
        <f>'C_k = bar{C}_k'!Y34</f>
        <v>0</v>
      </c>
      <c r="O15" s="2">
        <f>'C_k = bar{C}_k'!$Z$34</f>
        <v>1.1456000000000002</v>
      </c>
      <c r="S15" s="53"/>
      <c r="T15" s="53"/>
      <c r="U15" s="10" t="s">
        <v>7</v>
      </c>
      <c r="V15" s="14">
        <f>'Otto benchmark'!X14</f>
        <v>24</v>
      </c>
      <c r="W15" s="11">
        <f>'Otto benchmark'!Y14</f>
        <v>25</v>
      </c>
      <c r="X15" s="15">
        <f>'Otto benchmark'!Z14</f>
        <v>6.8965517241379309E-2</v>
      </c>
      <c r="Y15" s="12">
        <f>'Otto benchmark'!AA14</f>
        <v>0</v>
      </c>
      <c r="Z15" s="15">
        <f>'Otto benchmark'!AB14</f>
        <v>145.82500000000002</v>
      </c>
      <c r="AA15" s="12">
        <f>'Otto benchmark'!AC14</f>
        <v>34.83</v>
      </c>
      <c r="AE15" s="1" t="str">
        <f>'Classical benchmark'!G15</f>
        <v>Kilbridge</v>
      </c>
      <c r="AF15" s="1">
        <f>'Classical benchmark'!H15</f>
        <v>45</v>
      </c>
      <c r="AG15" s="1">
        <f>'Classical benchmark'!J15</f>
        <v>10</v>
      </c>
      <c r="AH15" s="46">
        <f>'Classical benchmark'!K15</f>
        <v>5.2000000000000015E-3</v>
      </c>
      <c r="AI15" s="1">
        <v>10</v>
      </c>
      <c r="AJ15" s="25">
        <f>'Classical benchmark'!L15</f>
        <v>0.04</v>
      </c>
      <c r="AK15" s="1">
        <v>10</v>
      </c>
      <c r="AL15" s="25">
        <f>'Classical benchmark'!M15</f>
        <v>0.57999999999999996</v>
      </c>
      <c r="AM15" s="1">
        <f>'Classical benchmark'!N15</f>
        <v>10</v>
      </c>
    </row>
    <row r="16" spans="2:45" x14ac:dyDescent="0.3">
      <c r="B16" s="53"/>
      <c r="C16" s="53"/>
      <c r="D16" s="10" t="s">
        <v>7</v>
      </c>
      <c r="E16" s="22">
        <f>'C_k = bar{C}_k'!X35</f>
        <v>24</v>
      </c>
      <c r="F16" s="26">
        <f>'C_k = bar{C}_k'!Y35</f>
        <v>7.1428571428571425E-2</v>
      </c>
      <c r="G16" s="15">
        <f>'C_k = bar{C}_k'!$Z$35</f>
        <v>147.00043999999997</v>
      </c>
      <c r="H16" s="15"/>
      <c r="I16" s="14">
        <f>'C_k = bar{C}_k'!X36</f>
        <v>23</v>
      </c>
      <c r="J16" s="15">
        <f>'C_k = bar{C}_k'!Y36</f>
        <v>0.14039408866995073</v>
      </c>
      <c r="K16" s="15">
        <f>'C_k = bar{C}_k'!$Z$36</f>
        <v>290.55427999999995</v>
      </c>
      <c r="L16" s="27"/>
      <c r="M16" s="14">
        <f>'C_k = bar{C}_k'!X37</f>
        <v>24</v>
      </c>
      <c r="N16" s="15">
        <f>'C_k = bar{C}_k'!Y37</f>
        <v>6.8965517241379309E-2</v>
      </c>
      <c r="O16" s="15">
        <f>'C_k = bar{C}_k'!$Z$37</f>
        <v>148.23668000000001</v>
      </c>
      <c r="S16" s="52" t="s">
        <v>14</v>
      </c>
      <c r="T16" s="52">
        <v>0.2</v>
      </c>
      <c r="U16" s="4" t="s">
        <v>5</v>
      </c>
      <c r="V16" s="1">
        <f>'Otto benchmark'!X15</f>
        <v>25</v>
      </c>
      <c r="W16" s="5">
        <f>'Otto benchmark'!Y15</f>
        <v>25</v>
      </c>
      <c r="X16" s="2">
        <f>'Otto benchmark'!Z15</f>
        <v>0</v>
      </c>
      <c r="Y16" s="6">
        <f>'Otto benchmark'!AA15</f>
        <v>0</v>
      </c>
      <c r="Z16" s="7">
        <f>'Otto benchmark'!AB15</f>
        <v>0.78948000000000007</v>
      </c>
      <c r="AA16" s="6">
        <f>'Otto benchmark'!AC15</f>
        <v>9.08</v>
      </c>
      <c r="AE16" s="1" t="str">
        <f>'Classical benchmark'!G16</f>
        <v>Lutz1</v>
      </c>
      <c r="AF16" s="1">
        <f>'Classical benchmark'!H16</f>
        <v>32</v>
      </c>
      <c r="AG16" s="1">
        <f>'Classical benchmark'!J16</f>
        <v>6</v>
      </c>
      <c r="AH16" s="25">
        <f>'Classical benchmark'!K16</f>
        <v>1.8333333333333335E-3</v>
      </c>
      <c r="AI16" s="1">
        <v>6</v>
      </c>
      <c r="AJ16" s="25">
        <f>'Classical benchmark'!L16</f>
        <v>0</v>
      </c>
      <c r="AK16" s="1">
        <v>6</v>
      </c>
      <c r="AL16" s="25">
        <f>'Classical benchmark'!M16</f>
        <v>0.13</v>
      </c>
      <c r="AM16" s="1">
        <f>'Classical benchmark'!N16</f>
        <v>6</v>
      </c>
    </row>
    <row r="17" spans="2:39" x14ac:dyDescent="0.3">
      <c r="B17" s="54" t="s">
        <v>14</v>
      </c>
      <c r="C17" s="54">
        <v>0.2</v>
      </c>
      <c r="D17" s="4" t="s">
        <v>5</v>
      </c>
      <c r="E17" s="23">
        <f>'C_k = bar{C}_k'!X38</f>
        <v>25</v>
      </c>
      <c r="F17" s="24">
        <f>'C_k = bar{C}_k'!Y38</f>
        <v>0</v>
      </c>
      <c r="G17" s="2">
        <f>'C_k = bar{C}_k'!$Z$38</f>
        <v>0.79531999999999992</v>
      </c>
      <c r="H17" s="2"/>
      <c r="I17" s="1">
        <f>'C_k = bar{C}_k'!X39</f>
        <v>25</v>
      </c>
      <c r="J17" s="2">
        <f>'C_k = bar{C}_k'!Y39</f>
        <v>0</v>
      </c>
      <c r="K17" s="2">
        <f>'C_k = bar{C}_k'!$Z$39</f>
        <v>0.73323999999999989</v>
      </c>
      <c r="L17" s="25"/>
      <c r="M17" s="1">
        <f>'C_k = bar{C}_k'!X40</f>
        <v>25</v>
      </c>
      <c r="N17" s="2">
        <f>'C_k = bar{C}_k'!Y40</f>
        <v>0</v>
      </c>
      <c r="O17" s="2">
        <f>'C_k = bar{C}_k'!$Z$40</f>
        <v>0.71892</v>
      </c>
      <c r="S17" s="54"/>
      <c r="T17" s="54"/>
      <c r="U17" s="4" t="s">
        <v>6</v>
      </c>
      <c r="V17" s="1">
        <f>'Otto benchmark'!X16</f>
        <v>25</v>
      </c>
      <c r="W17" s="5">
        <f>'Otto benchmark'!Y16</f>
        <v>25</v>
      </c>
      <c r="X17" s="2">
        <f>'Otto benchmark'!Z16</f>
        <v>0</v>
      </c>
      <c r="Y17" s="6">
        <f>'Otto benchmark'!AA16</f>
        <v>0</v>
      </c>
      <c r="Z17" s="7">
        <f>'Otto benchmark'!AB16</f>
        <v>0.44299999999999995</v>
      </c>
      <c r="AA17" s="6">
        <f>'Otto benchmark'!AC16</f>
        <v>6.64</v>
      </c>
      <c r="AE17" s="1" t="str">
        <f>'Classical benchmark'!G17</f>
        <v>Lutz2</v>
      </c>
      <c r="AF17" s="1">
        <f>'Classical benchmark'!H17</f>
        <v>89</v>
      </c>
      <c r="AG17" s="1">
        <f>'Classical benchmark'!J17</f>
        <v>11</v>
      </c>
      <c r="AH17" s="25">
        <f>'Classical benchmark'!K17</f>
        <v>0.32118181818181818</v>
      </c>
      <c r="AI17" s="1">
        <v>11</v>
      </c>
      <c r="AJ17" s="46">
        <f>'Classical benchmark'!L17</f>
        <v>0.22</v>
      </c>
      <c r="AK17" s="1">
        <v>11</v>
      </c>
      <c r="AL17" s="25">
        <f>'Classical benchmark'!M17</f>
        <v>106.99</v>
      </c>
      <c r="AM17" s="1">
        <f>'Classical benchmark'!N17</f>
        <v>11</v>
      </c>
    </row>
    <row r="18" spans="2:39" x14ac:dyDescent="0.3">
      <c r="B18" s="54"/>
      <c r="C18" s="54"/>
      <c r="D18" s="4" t="s">
        <v>6</v>
      </c>
      <c r="E18" s="23">
        <f>'C_k = bar{C}_k'!X41</f>
        <v>25</v>
      </c>
      <c r="F18" s="24">
        <f>'C_k = bar{C}_k'!Y41</f>
        <v>0</v>
      </c>
      <c r="G18" s="2">
        <f>'C_k = bar{C}_k'!$Z$41</f>
        <v>0.76884000000000019</v>
      </c>
      <c r="H18" s="2"/>
      <c r="I18" s="1">
        <f>'C_k = bar{C}_k'!X42</f>
        <v>25</v>
      </c>
      <c r="J18" s="2">
        <f>'C_k = bar{C}_k'!Y42</f>
        <v>0</v>
      </c>
      <c r="K18" s="2">
        <f>'C_k = bar{C}_k'!$Z$42</f>
        <v>0.74651999999999985</v>
      </c>
      <c r="L18" s="25"/>
      <c r="M18" s="1">
        <f>'C_k = bar{C}_k'!X43</f>
        <v>25</v>
      </c>
      <c r="N18" s="2">
        <f>'C_k = bar{C}_k'!Y43</f>
        <v>0</v>
      </c>
      <c r="O18" s="2">
        <f>'C_k = bar{C}_k'!$Z$43</f>
        <v>10.106159999999999</v>
      </c>
      <c r="S18" s="54"/>
      <c r="T18" s="54"/>
      <c r="U18" s="4" t="s">
        <v>7</v>
      </c>
      <c r="V18" s="8">
        <f>'Otto benchmark'!X17</f>
        <v>25</v>
      </c>
      <c r="W18" s="5">
        <f>'Otto benchmark'!Y17</f>
        <v>18</v>
      </c>
      <c r="X18" s="7">
        <f>'Otto benchmark'!Z17</f>
        <v>0</v>
      </c>
      <c r="Y18" s="6">
        <f>'Otto benchmark'!AA17</f>
        <v>0.66</v>
      </c>
      <c r="Z18" s="7">
        <f>'Otto benchmark'!AB17</f>
        <v>18.394599999999997</v>
      </c>
      <c r="AA18" s="6">
        <f>'Otto benchmark'!AC17</f>
        <v>2312.61</v>
      </c>
      <c r="AE18" s="1" t="str">
        <f>'Classical benchmark'!G18</f>
        <v>Lutz3</v>
      </c>
      <c r="AF18" s="1">
        <f>'Classical benchmark'!H18</f>
        <v>89</v>
      </c>
      <c r="AG18" s="1">
        <f>'Classical benchmark'!J18</f>
        <v>12</v>
      </c>
      <c r="AH18" s="46">
        <f>'Classical benchmark'!K18</f>
        <v>1.8916666666666661E-2</v>
      </c>
      <c r="AI18" s="1">
        <v>12</v>
      </c>
      <c r="AJ18" s="25">
        <f>'Classical benchmark'!L18</f>
        <v>0.03</v>
      </c>
      <c r="AK18" s="1">
        <v>12</v>
      </c>
      <c r="AL18" s="25">
        <f>'Classical benchmark'!M18</f>
        <v>1.66</v>
      </c>
      <c r="AM18" s="1">
        <f>'Classical benchmark'!N18</f>
        <v>12</v>
      </c>
    </row>
    <row r="19" spans="2:39" x14ac:dyDescent="0.3">
      <c r="B19" s="54"/>
      <c r="C19" s="54"/>
      <c r="D19" s="4" t="s">
        <v>7</v>
      </c>
      <c r="E19" s="23">
        <f>'C_k = bar{C}_k'!X44</f>
        <v>23</v>
      </c>
      <c r="F19" s="24">
        <f>'C_k = bar{C}_k'!Y44</f>
        <v>0.15407407407407406</v>
      </c>
      <c r="G19" s="2">
        <f>'C_k = bar{C}_k'!$Z$44</f>
        <v>313.45783999999998</v>
      </c>
      <c r="H19" s="2"/>
      <c r="I19" s="1">
        <f>'C_k = bar{C}_k'!X45</f>
        <v>24</v>
      </c>
      <c r="J19" s="2">
        <f>'C_k = bar{C}_k'!Y45</f>
        <v>7.8431372549019607E-2</v>
      </c>
      <c r="K19" s="2">
        <f>'C_k = bar{C}_k'!$Z$45</f>
        <v>226.11024</v>
      </c>
      <c r="L19" s="25"/>
      <c r="M19" s="1">
        <f>'C_k = bar{C}_k'!X46</f>
        <v>23</v>
      </c>
      <c r="N19" s="2">
        <f>'C_k = bar{C}_k'!Y46</f>
        <v>0.15547169811320755</v>
      </c>
      <c r="O19" s="2">
        <f>'C_k = bar{C}_k'!$Z$46</f>
        <v>344.28692000000001</v>
      </c>
      <c r="S19" s="54"/>
      <c r="T19" s="54">
        <v>0.6</v>
      </c>
      <c r="U19" s="4" t="s">
        <v>5</v>
      </c>
      <c r="V19" s="1">
        <f>'Otto benchmark'!X18</f>
        <v>25</v>
      </c>
      <c r="W19" s="5">
        <f>'Otto benchmark'!Y18</f>
        <v>25</v>
      </c>
      <c r="X19" s="2">
        <f>'Otto benchmark'!Z18</f>
        <v>0</v>
      </c>
      <c r="Y19" s="6">
        <f>'Otto benchmark'!AA18</f>
        <v>0</v>
      </c>
      <c r="Z19" s="7">
        <f>'Otto benchmark'!AB18</f>
        <v>0.41743999999999998</v>
      </c>
      <c r="AA19" s="6">
        <f>'Otto benchmark'!AC18</f>
        <v>1.58</v>
      </c>
      <c r="AE19" s="1" t="str">
        <f>'Classical benchmark'!G19</f>
        <v>Mansoor</v>
      </c>
      <c r="AF19" s="1">
        <f>'Classical benchmark'!H19</f>
        <v>11</v>
      </c>
      <c r="AG19" s="1">
        <f>'Classical benchmark'!J19</f>
        <v>3</v>
      </c>
      <c r="AH19" s="25">
        <f>'Classical benchmark'!K19</f>
        <v>1E-3</v>
      </c>
      <c r="AI19" s="1">
        <v>3</v>
      </c>
      <c r="AJ19" s="25">
        <f>'Classical benchmark'!L19</f>
        <v>0</v>
      </c>
      <c r="AK19" s="1">
        <v>3</v>
      </c>
      <c r="AL19" s="25">
        <f>'Classical benchmark'!M19</f>
        <v>0.08</v>
      </c>
      <c r="AM19" s="1">
        <f>'Classical benchmark'!N19</f>
        <v>3</v>
      </c>
    </row>
    <row r="20" spans="2:39" x14ac:dyDescent="0.3">
      <c r="B20" s="54"/>
      <c r="C20" s="54">
        <v>0.6</v>
      </c>
      <c r="D20" s="4" t="s">
        <v>5</v>
      </c>
      <c r="E20" s="23">
        <f>'C_k = bar{C}_k'!X47</f>
        <v>25</v>
      </c>
      <c r="F20" s="24">
        <f>'C_k = bar{C}_k'!Y47</f>
        <v>0</v>
      </c>
      <c r="G20" s="2">
        <f>'C_k = bar{C}_k'!$Z$47</f>
        <v>0.74167999999999989</v>
      </c>
      <c r="H20" s="2"/>
      <c r="I20" s="1">
        <f>'C_k = bar{C}_k'!X48</f>
        <v>25</v>
      </c>
      <c r="J20" s="2">
        <f>'C_k = bar{C}_k'!Y48</f>
        <v>0</v>
      </c>
      <c r="K20" s="2">
        <f>'C_k = bar{C}_k'!$Z$48</f>
        <v>0.91264000000000012</v>
      </c>
      <c r="L20" s="25"/>
      <c r="M20" s="1">
        <f>'C_k = bar{C}_k'!X49</f>
        <v>25</v>
      </c>
      <c r="N20" s="2">
        <f>'C_k = bar{C}_k'!Y49</f>
        <v>0</v>
      </c>
      <c r="O20" s="2">
        <f>'C_k = bar{C}_k'!$Z$49</f>
        <v>1.0620800000000001</v>
      </c>
      <c r="S20" s="54"/>
      <c r="T20" s="54"/>
      <c r="U20" s="4" t="s">
        <v>6</v>
      </c>
      <c r="V20" s="1">
        <f>'Otto benchmark'!X19</f>
        <v>25</v>
      </c>
      <c r="W20" s="5">
        <f>'Otto benchmark'!Y19</f>
        <v>25</v>
      </c>
      <c r="X20" s="2">
        <f>'Otto benchmark'!Z19</f>
        <v>0</v>
      </c>
      <c r="Y20" s="6">
        <f>'Otto benchmark'!AA19</f>
        <v>0</v>
      </c>
      <c r="Z20" s="7">
        <f>'Otto benchmark'!AB19</f>
        <v>9.9360000000000018E-2</v>
      </c>
      <c r="AA20" s="6">
        <f>'Otto benchmark'!AC19</f>
        <v>0.56000000000000005</v>
      </c>
      <c r="AE20" s="1" t="str">
        <f>'Classical benchmark'!G20</f>
        <v>Mertens</v>
      </c>
      <c r="AF20" s="1">
        <f>'Classical benchmark'!H20</f>
        <v>7</v>
      </c>
      <c r="AG20" s="1">
        <f>'Classical benchmark'!J20</f>
        <v>6</v>
      </c>
      <c r="AH20" s="25">
        <f>'Classical benchmark'!K20</f>
        <v>6.6666666666666664E-4</v>
      </c>
      <c r="AI20" s="1">
        <v>6</v>
      </c>
      <c r="AJ20" s="25">
        <f>'Classical benchmark'!L20</f>
        <v>0</v>
      </c>
      <c r="AK20" s="1">
        <v>6</v>
      </c>
      <c r="AL20" s="25">
        <f>'Classical benchmark'!M20</f>
        <v>0.03</v>
      </c>
      <c r="AM20" s="1">
        <f>'Classical benchmark'!N20</f>
        <v>6</v>
      </c>
    </row>
    <row r="21" spans="2:39" x14ac:dyDescent="0.3">
      <c r="B21" s="54"/>
      <c r="C21" s="54"/>
      <c r="D21" s="4" t="s">
        <v>6</v>
      </c>
      <c r="E21" s="23">
        <f>'C_k = bar{C}_k'!X50</f>
        <v>25</v>
      </c>
      <c r="F21" s="24">
        <f>'C_k = bar{C}_k'!Y50</f>
        <v>0</v>
      </c>
      <c r="G21" s="2">
        <f>'C_k = bar{C}_k'!$Z$50</f>
        <v>0.51895999999999998</v>
      </c>
      <c r="H21" s="2"/>
      <c r="I21" s="1">
        <f>'C_k = bar{C}_k'!X51</f>
        <v>25</v>
      </c>
      <c r="J21" s="2">
        <f>'C_k = bar{C}_k'!Y51</f>
        <v>0</v>
      </c>
      <c r="K21" s="2">
        <f>'C_k = bar{C}_k'!$Z$51</f>
        <v>0.95644000000000007</v>
      </c>
      <c r="L21" s="25"/>
      <c r="M21" s="1">
        <f>'C_k = bar{C}_k'!X52</f>
        <v>25</v>
      </c>
      <c r="N21" s="2">
        <f>'C_k = bar{C}_k'!Y52</f>
        <v>0</v>
      </c>
      <c r="O21" s="2">
        <f>'C_k = bar{C}_k'!$Z$52</f>
        <v>1.30596</v>
      </c>
      <c r="S21" s="54"/>
      <c r="T21" s="54"/>
      <c r="U21" s="4" t="s">
        <v>7</v>
      </c>
      <c r="V21" s="1">
        <f>'Otto benchmark'!X20</f>
        <v>24</v>
      </c>
      <c r="W21" s="9">
        <f>'Otto benchmark'!Y20</f>
        <v>25</v>
      </c>
      <c r="X21" s="2">
        <f>'Otto benchmark'!Z20</f>
        <v>6.7796610169491525E-2</v>
      </c>
      <c r="Y21" s="6">
        <f>'Otto benchmark'!AA20</f>
        <v>0</v>
      </c>
      <c r="Z21" s="2">
        <f>'Otto benchmark'!AB20</f>
        <v>147.45496</v>
      </c>
      <c r="AA21" s="7">
        <f>'Otto benchmark'!AC20</f>
        <v>48.32</v>
      </c>
      <c r="AE21" s="1" t="str">
        <f>'Classical benchmark'!G21</f>
        <v>Mitchell</v>
      </c>
      <c r="AF21" s="1">
        <f>'Classical benchmark'!H21</f>
        <v>21</v>
      </c>
      <c r="AG21" s="1">
        <f>'Classical benchmark'!J21</f>
        <v>6</v>
      </c>
      <c r="AH21" s="25">
        <f>'Classical benchmark'!K21</f>
        <v>8.3333333333333339E-4</v>
      </c>
      <c r="AI21" s="1">
        <v>6</v>
      </c>
      <c r="AJ21" s="25">
        <f>'Classical benchmark'!L21</f>
        <v>0</v>
      </c>
      <c r="AK21" s="1">
        <v>6</v>
      </c>
      <c r="AL21" s="25">
        <f>'Classical benchmark'!M21</f>
        <v>0.13</v>
      </c>
      <c r="AM21" s="1">
        <f>'Classical benchmark'!N21</f>
        <v>6</v>
      </c>
    </row>
    <row r="22" spans="2:39" x14ac:dyDescent="0.3">
      <c r="B22" s="54"/>
      <c r="C22" s="54"/>
      <c r="D22" s="4" t="s">
        <v>7</v>
      </c>
      <c r="E22" s="23">
        <f>'C_k = bar{C}_k'!X53</f>
        <v>23</v>
      </c>
      <c r="F22" s="24">
        <f>'C_k = bar{C}_k'!Y53</f>
        <v>0.14622798271851115</v>
      </c>
      <c r="G22" s="2">
        <f>'C_k = bar{C}_k'!$Z$53</f>
        <v>293.15116000000012</v>
      </c>
      <c r="H22" s="2"/>
      <c r="I22" s="1">
        <f>'C_k = bar{C}_k'!X54</f>
        <v>24</v>
      </c>
      <c r="J22" s="2">
        <f>'C_k = bar{C}_k'!Y54</f>
        <v>6.7796610169491525E-2</v>
      </c>
      <c r="K22" s="2">
        <f>'C_k = bar{C}_k'!$Z$54</f>
        <v>148.91803999999996</v>
      </c>
      <c r="L22" s="25"/>
      <c r="M22" s="1">
        <f>'C_k = bar{C}_k'!X55</f>
        <v>23</v>
      </c>
      <c r="N22" s="2">
        <f>'C_k = bar{C}_k'!Y55</f>
        <v>0.15390307066222714</v>
      </c>
      <c r="O22" s="2">
        <f>'C_k = bar{C}_k'!$Z$55</f>
        <v>292.84491999999995</v>
      </c>
      <c r="S22" s="54"/>
      <c r="T22" s="54">
        <v>0.9</v>
      </c>
      <c r="U22" s="4" t="s">
        <v>5</v>
      </c>
      <c r="V22" s="1">
        <f>'Otto benchmark'!X21</f>
        <v>25</v>
      </c>
      <c r="W22" s="5">
        <f>'Otto benchmark'!Y21</f>
        <v>25</v>
      </c>
      <c r="X22" s="2">
        <f>'Otto benchmark'!Z21</f>
        <v>0</v>
      </c>
      <c r="Y22" s="6">
        <f>'Otto benchmark'!AA21</f>
        <v>0</v>
      </c>
      <c r="Z22" s="2">
        <f>'Otto benchmark'!AB21</f>
        <v>0.10035999999999999</v>
      </c>
      <c r="AA22" s="7">
        <f>'Otto benchmark'!AC21</f>
        <v>0.08</v>
      </c>
      <c r="AE22" s="1" t="str">
        <f>'Classical benchmark'!G22</f>
        <v>Mukherje</v>
      </c>
      <c r="AF22" s="1">
        <f>'Classical benchmark'!H22</f>
        <v>94</v>
      </c>
      <c r="AG22" s="1">
        <f>'Classical benchmark'!J22</f>
        <v>13</v>
      </c>
      <c r="AH22" s="25">
        <f>'Classical benchmark'!K22</f>
        <v>20.371769230769228</v>
      </c>
      <c r="AI22" s="1">
        <v>13</v>
      </c>
      <c r="AJ22" s="46">
        <f>'Classical benchmark'!L22</f>
        <v>5.61</v>
      </c>
      <c r="AK22" s="1">
        <v>13</v>
      </c>
      <c r="AL22" s="25">
        <f>'Classical benchmark'!M22</f>
        <v>76.92</v>
      </c>
      <c r="AM22" s="1">
        <f>'Classical benchmark'!N22</f>
        <v>13</v>
      </c>
    </row>
    <row r="23" spans="2:39" x14ac:dyDescent="0.3">
      <c r="B23" s="54"/>
      <c r="C23" s="54">
        <v>0.9</v>
      </c>
      <c r="D23" s="4" t="s">
        <v>5</v>
      </c>
      <c r="E23" s="23">
        <f>'C_k = bar{C}_k'!X56</f>
        <v>25</v>
      </c>
      <c r="F23" s="24">
        <f>'C_k = bar{C}_k'!Y56</f>
        <v>0</v>
      </c>
      <c r="G23" s="2">
        <f>'C_k = bar{C}_k'!$Z$56</f>
        <v>0.24252000000000001</v>
      </c>
      <c r="H23" s="2"/>
      <c r="I23" s="1">
        <f>'C_k = bar{C}_k'!X57</f>
        <v>25</v>
      </c>
      <c r="J23" s="2">
        <f>'C_k = bar{C}_k'!Y57</f>
        <v>0</v>
      </c>
      <c r="K23" s="2">
        <f>'C_k = bar{C}_k'!$Z$57</f>
        <v>0.24292000000000002</v>
      </c>
      <c r="L23" s="25"/>
      <c r="M23" s="1">
        <f>'C_k = bar{C}_k'!X58</f>
        <v>25</v>
      </c>
      <c r="N23" s="2">
        <f>'C_k = bar{C}_k'!Y58</f>
        <v>0</v>
      </c>
      <c r="O23" s="2">
        <f>'C_k = bar{C}_k'!$Z$58</f>
        <v>0.27143999999999996</v>
      </c>
      <c r="S23" s="54"/>
      <c r="T23" s="54"/>
      <c r="U23" s="4" t="s">
        <v>6</v>
      </c>
      <c r="V23" s="1">
        <f>'Otto benchmark'!X22</f>
        <v>25</v>
      </c>
      <c r="W23" s="5">
        <f>'Otto benchmark'!Y22</f>
        <v>25</v>
      </c>
      <c r="X23" s="2">
        <f>'Otto benchmark'!Z22</f>
        <v>0</v>
      </c>
      <c r="Y23" s="6">
        <f>'Otto benchmark'!AA22</f>
        <v>0</v>
      </c>
      <c r="Z23" s="2">
        <f>'Otto benchmark'!AB22</f>
        <v>6.1959999999999987E-2</v>
      </c>
      <c r="AA23" s="7">
        <f>'Otto benchmark'!AC22</f>
        <v>0.04</v>
      </c>
      <c r="AE23" s="1" t="str">
        <f>'Classical benchmark'!G23</f>
        <v>Roszieg</v>
      </c>
      <c r="AF23" s="1">
        <f>'Classical benchmark'!H23</f>
        <v>25</v>
      </c>
      <c r="AG23" s="1">
        <f>'Classical benchmark'!J23</f>
        <v>6</v>
      </c>
      <c r="AH23" s="25">
        <f>'Classical benchmark'!K23</f>
        <v>1.1666666666666668E-3</v>
      </c>
      <c r="AI23" s="1">
        <v>6</v>
      </c>
      <c r="AJ23" s="25">
        <f>'Classical benchmark'!L23</f>
        <v>0</v>
      </c>
      <c r="AK23" s="1">
        <v>6</v>
      </c>
      <c r="AL23" s="25">
        <f>'Classical benchmark'!M23</f>
        <v>66.86</v>
      </c>
      <c r="AM23" s="1">
        <f>'Classical benchmark'!N23</f>
        <v>6</v>
      </c>
    </row>
    <row r="24" spans="2:39" x14ac:dyDescent="0.3">
      <c r="B24" s="54"/>
      <c r="C24" s="54"/>
      <c r="D24" s="4" t="s">
        <v>6</v>
      </c>
      <c r="E24" s="23">
        <f>'C_k = bar{C}_k'!X59</f>
        <v>25</v>
      </c>
      <c r="F24" s="24">
        <f>'C_k = bar{C}_k'!Y59</f>
        <v>0</v>
      </c>
      <c r="G24" s="2">
        <f>'C_k = bar{C}_k'!$Z$59</f>
        <v>0.12684000000000004</v>
      </c>
      <c r="H24" s="2"/>
      <c r="I24" s="1">
        <f>'C_k = bar{C}_k'!X60</f>
        <v>25</v>
      </c>
      <c r="J24" s="2">
        <f>'C_k = bar{C}_k'!Y60</f>
        <v>0</v>
      </c>
      <c r="K24" s="2">
        <f>'C_k = bar{C}_k'!$Z$60</f>
        <v>0.12919999999999998</v>
      </c>
      <c r="L24" s="25"/>
      <c r="M24" s="1">
        <f>'C_k = bar{C}_k'!X61</f>
        <v>25</v>
      </c>
      <c r="N24" s="2">
        <f>'C_k = bar{C}_k'!Y61</f>
        <v>0</v>
      </c>
      <c r="O24" s="2">
        <f>'C_k = bar{C}_k'!$Z$61</f>
        <v>0.13068000000000002</v>
      </c>
      <c r="S24" s="53"/>
      <c r="T24" s="53"/>
      <c r="U24" s="10" t="s">
        <v>7</v>
      </c>
      <c r="V24" s="1">
        <f>'Otto benchmark'!X23</f>
        <v>25</v>
      </c>
      <c r="W24" s="5">
        <f>'Otto benchmark'!Y23</f>
        <v>25</v>
      </c>
      <c r="X24" s="2">
        <f>'Otto benchmark'!Z23</f>
        <v>0</v>
      </c>
      <c r="Y24" s="6">
        <f>'Otto benchmark'!AA23</f>
        <v>0</v>
      </c>
      <c r="Z24" s="6">
        <f>'Otto benchmark'!AB23</f>
        <v>0.44160000000000005</v>
      </c>
      <c r="AA24" s="7">
        <f>'Otto benchmark'!AC23</f>
        <v>0.32</v>
      </c>
      <c r="AE24" s="1" t="str">
        <f>'Classical benchmark'!G24</f>
        <v>Sawyer</v>
      </c>
      <c r="AF24" s="1">
        <f>'Classical benchmark'!H24</f>
        <v>30</v>
      </c>
      <c r="AG24" s="1">
        <f>'Classical benchmark'!J24</f>
        <v>9</v>
      </c>
      <c r="AH24" s="46">
        <f>'Classical benchmark'!K24</f>
        <v>1.7777777777777779E-3</v>
      </c>
      <c r="AI24" s="1">
        <v>9</v>
      </c>
      <c r="AJ24" s="25">
        <f>'Classical benchmark'!L24</f>
        <v>7.0000000000000007E-2</v>
      </c>
      <c r="AK24" s="1">
        <v>9</v>
      </c>
      <c r="AL24" s="25">
        <f>'Classical benchmark'!M24</f>
        <v>134.47999999999999</v>
      </c>
      <c r="AM24" s="1">
        <f>'Classical benchmark'!N24</f>
        <v>9</v>
      </c>
    </row>
    <row r="25" spans="2:39" x14ac:dyDescent="0.3">
      <c r="B25" s="53"/>
      <c r="C25" s="53"/>
      <c r="D25" s="10" t="s">
        <v>7</v>
      </c>
      <c r="E25" s="22">
        <f>'C_k = bar{C}_k'!X62</f>
        <v>25</v>
      </c>
      <c r="F25" s="24">
        <f>'C_k = bar{C}_k'!Y62</f>
        <v>0</v>
      </c>
      <c r="G25" s="2">
        <f>'C_k = bar{C}_k'!$Z$62</f>
        <v>0.89756000000000002</v>
      </c>
      <c r="H25" s="2"/>
      <c r="I25" s="1">
        <f>'C_k = bar{C}_k'!X63</f>
        <v>25</v>
      </c>
      <c r="J25" s="2">
        <f>'C_k = bar{C}_k'!Y63</f>
        <v>0</v>
      </c>
      <c r="K25" s="2">
        <f>'C_k = bar{C}_k'!$Z$63</f>
        <v>0.94495999999999991</v>
      </c>
      <c r="L25" s="25"/>
      <c r="M25" s="1">
        <f>'C_k = bar{C}_k'!X64</f>
        <v>25</v>
      </c>
      <c r="N25" s="2">
        <f>'C_k = bar{C}_k'!Y64</f>
        <v>0</v>
      </c>
      <c r="O25" s="2">
        <f>'C_k = bar{C}_k'!$Z$64</f>
        <v>0.85067999999999999</v>
      </c>
      <c r="S25" s="56" t="s">
        <v>15</v>
      </c>
      <c r="T25" s="56"/>
      <c r="U25" s="56"/>
      <c r="V25" s="16">
        <f>'Otto benchmark'!X24</f>
        <v>517</v>
      </c>
      <c r="W25" s="3">
        <f>'Otto benchmark'!Y24</f>
        <v>502</v>
      </c>
      <c r="X25" s="18">
        <f>'Otto benchmark'!Z24</f>
        <v>3.3919323782149104E-2</v>
      </c>
      <c r="Y25" s="19">
        <f>'Otto benchmark'!AA24</f>
        <v>9.2380952380952383E-2</v>
      </c>
      <c r="Z25" s="17">
        <f>'Otto benchmark'!AB24</f>
        <v>57.421140952380952</v>
      </c>
      <c r="AA25" s="13">
        <f>'Otto benchmark'!AC24</f>
        <v>375.9014285714286</v>
      </c>
      <c r="AE25" s="1" t="str">
        <f>'Classical benchmark'!G25</f>
        <v>Scholl</v>
      </c>
      <c r="AF25" s="1">
        <f>'Classical benchmark'!H25</f>
        <v>297</v>
      </c>
      <c r="AG25" s="1">
        <f>'Classical benchmark'!J25</f>
        <v>26</v>
      </c>
      <c r="AH25" s="46">
        <f>'Classical benchmark'!K25</f>
        <v>2.8938076923076919</v>
      </c>
      <c r="AI25" s="1">
        <v>26</v>
      </c>
      <c r="AJ25" s="25">
        <f>'Classical benchmark'!L25</f>
        <v>40.26</v>
      </c>
      <c r="AK25" s="1">
        <v>26</v>
      </c>
      <c r="AL25" s="25">
        <f>'Classical benchmark'!M25</f>
        <v>114.39</v>
      </c>
      <c r="AM25" s="1">
        <f>'Classical benchmark'!N25</f>
        <v>26</v>
      </c>
    </row>
    <row r="26" spans="2:39" x14ac:dyDescent="0.3">
      <c r="B26" s="53" t="s">
        <v>15</v>
      </c>
      <c r="C26" s="53"/>
      <c r="D26" s="53"/>
      <c r="E26" s="10">
        <f>SUM(E5:E25)</f>
        <v>509</v>
      </c>
      <c r="F26" s="28">
        <f>AVERAGE(F5:F25)</f>
        <v>6.3719407457851984E-2</v>
      </c>
      <c r="G26" s="28">
        <f t="shared" ref="G26" si="0">AVERAGE(G5:G25)</f>
        <v>113.45685904761902</v>
      </c>
      <c r="H26" s="28"/>
      <c r="I26" s="3">
        <f>SUM(I5:I25)</f>
        <v>510</v>
      </c>
      <c r="J26" s="28">
        <f>AVERAGE(J5:J25)</f>
        <v>6.7845803687020353E-2</v>
      </c>
      <c r="K26" s="28">
        <f t="shared" ref="K26" si="1">AVERAGE(K5:K25)</f>
        <v>113.1004057142857</v>
      </c>
      <c r="L26" s="28"/>
      <c r="M26" s="3">
        <f>SUM(M5:M25)</f>
        <v>508</v>
      </c>
      <c r="N26" s="28">
        <f>AVERAGE(N5:N25)</f>
        <v>9.4599149129668422E-2</v>
      </c>
      <c r="O26" s="28">
        <f t="shared" ref="O26" si="2">AVERAGE(O5:O25)</f>
        <v>130.65068571428571</v>
      </c>
      <c r="AE26" s="1" t="str">
        <f>'Classical benchmark'!G26</f>
        <v>Tonge</v>
      </c>
      <c r="AF26" s="1">
        <f>'Classical benchmark'!H26</f>
        <v>70</v>
      </c>
      <c r="AG26" s="1">
        <f>'Classical benchmark'!J26</f>
        <v>16</v>
      </c>
      <c r="AH26" s="46">
        <f>'Classical benchmark'!K26</f>
        <v>8.3437499999999956E-2</v>
      </c>
      <c r="AI26" s="1">
        <v>16</v>
      </c>
      <c r="AJ26" s="25">
        <f>'Classical benchmark'!L26</f>
        <v>0.1</v>
      </c>
      <c r="AK26" s="1">
        <v>16</v>
      </c>
      <c r="AL26" s="25">
        <f>'Classical benchmark'!M26</f>
        <v>15.74</v>
      </c>
      <c r="AM26" s="1">
        <f>'Classical benchmark'!N26</f>
        <v>16</v>
      </c>
    </row>
    <row r="27" spans="2:39" x14ac:dyDescent="0.3">
      <c r="AE27" s="1" t="str">
        <f>'Classical benchmark'!G27</f>
        <v>Warnecke</v>
      </c>
      <c r="AF27" s="1">
        <f>'Classical benchmark'!H27</f>
        <v>58</v>
      </c>
      <c r="AG27" s="1">
        <f>'Classical benchmark'!J27</f>
        <v>16</v>
      </c>
      <c r="AH27" s="46">
        <f>'Classical benchmark'!K27</f>
        <v>0.20075000000000001</v>
      </c>
      <c r="AI27" s="1">
        <v>16</v>
      </c>
      <c r="AJ27" s="25">
        <f>'Classical benchmark'!L27</f>
        <v>0.26</v>
      </c>
      <c r="AK27" s="1">
        <v>16</v>
      </c>
      <c r="AL27" s="25">
        <f>'Classical benchmark'!M27</f>
        <v>870.38</v>
      </c>
      <c r="AM27" s="1">
        <f>'Classical benchmark'!N27</f>
        <v>15</v>
      </c>
    </row>
    <row r="28" spans="2:39" x14ac:dyDescent="0.3">
      <c r="B28" s="50" t="s">
        <v>39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AE28" s="1" t="str">
        <f>'Classical benchmark'!G28</f>
        <v>Wee-Mag</v>
      </c>
      <c r="AF28" s="1">
        <f>'Classical benchmark'!H28</f>
        <v>75</v>
      </c>
      <c r="AG28" s="1">
        <f>'Classical benchmark'!J28</f>
        <v>24</v>
      </c>
      <c r="AH28" s="46">
        <f>'Classical benchmark'!K28</f>
        <v>0.21675</v>
      </c>
      <c r="AI28" s="1">
        <v>24</v>
      </c>
      <c r="AJ28" s="25">
        <f>'Classical benchmark'!L28</f>
        <v>2.25</v>
      </c>
      <c r="AK28" s="1">
        <v>24</v>
      </c>
      <c r="AL28" s="25">
        <f>'Classical benchmark'!M28</f>
        <v>2.2400000000000002</v>
      </c>
      <c r="AM28" s="1">
        <f>'Classical benchmark'!N28</f>
        <v>24</v>
      </c>
    </row>
    <row r="29" spans="2:39" x14ac:dyDescent="0.3">
      <c r="B29" s="52" t="s">
        <v>10</v>
      </c>
      <c r="C29" s="52" t="s">
        <v>3</v>
      </c>
      <c r="D29" s="52" t="s">
        <v>2</v>
      </c>
      <c r="E29" s="51" t="s">
        <v>35</v>
      </c>
      <c r="F29" s="51"/>
      <c r="G29" s="51"/>
      <c r="H29" s="21"/>
      <c r="I29" s="51" t="s">
        <v>36</v>
      </c>
      <c r="J29" s="51"/>
      <c r="K29" s="51"/>
      <c r="L29" s="21"/>
      <c r="M29" s="51" t="s">
        <v>37</v>
      </c>
      <c r="N29" s="51"/>
      <c r="O29" s="51"/>
      <c r="P29" s="23"/>
      <c r="Q29" s="23"/>
      <c r="R29" s="23"/>
      <c r="AE29" s="44" t="str">
        <f>'Classical benchmark'!G29</f>
        <v>Overall</v>
      </c>
      <c r="AF29" s="44"/>
      <c r="AG29" s="44">
        <f>'Classical benchmark'!J29</f>
        <v>269</v>
      </c>
      <c r="AH29" s="47">
        <f>'Classical benchmark'!K29</f>
        <v>1.6057249070631983</v>
      </c>
      <c r="AI29" s="44">
        <v>269</v>
      </c>
      <c r="AJ29" s="45">
        <f>'Classical benchmark'!L29</f>
        <v>10.94</v>
      </c>
      <c r="AK29" s="44">
        <v>269</v>
      </c>
      <c r="AL29" s="45">
        <f>'Classical benchmark'!M29</f>
        <v>157.19999999999999</v>
      </c>
      <c r="AM29" s="44">
        <f>'Classical benchmark'!N29</f>
        <v>266</v>
      </c>
    </row>
    <row r="30" spans="2:39" x14ac:dyDescent="0.3">
      <c r="B30" s="53"/>
      <c r="C30" s="53"/>
      <c r="D30" s="53"/>
      <c r="E30" s="10" t="s">
        <v>22</v>
      </c>
      <c r="F30" s="10" t="s">
        <v>38</v>
      </c>
      <c r="G30" s="22" t="s">
        <v>24</v>
      </c>
      <c r="H30" s="10"/>
      <c r="I30" s="10" t="s">
        <v>22</v>
      </c>
      <c r="J30" s="10" t="s">
        <v>38</v>
      </c>
      <c r="K30" s="22" t="s">
        <v>24</v>
      </c>
      <c r="L30" s="10"/>
      <c r="M30" s="10" t="s">
        <v>22</v>
      </c>
      <c r="N30" s="10" t="s">
        <v>38</v>
      </c>
      <c r="O30" s="22" t="s">
        <v>24</v>
      </c>
    </row>
    <row r="31" spans="2:39" x14ac:dyDescent="0.3">
      <c r="B31" s="54" t="s">
        <v>12</v>
      </c>
      <c r="C31" s="54">
        <v>0.2</v>
      </c>
      <c r="D31" s="4" t="s">
        <v>5</v>
      </c>
      <c r="E31" s="23">
        <f>'C_k = Ck(1)'!X2</f>
        <v>25</v>
      </c>
      <c r="F31" s="24">
        <f>'C_k = Ck(1)'!Y2</f>
        <v>0</v>
      </c>
      <c r="G31" s="25">
        <f>'C_k = Ck(1)'!Z2</f>
        <v>0.6922799999999999</v>
      </c>
      <c r="H31" s="2"/>
      <c r="I31" s="1">
        <f>'C_k = Ck(1)'!X3</f>
        <v>25</v>
      </c>
      <c r="J31" s="2">
        <f>'C_k = Ck(1)'!Y3</f>
        <v>0</v>
      </c>
      <c r="K31" s="2">
        <f>'C_k = Ck(1)'!Z3</f>
        <v>0.70604</v>
      </c>
      <c r="L31" s="25"/>
      <c r="M31" s="1">
        <f>'C_k = Ck(1)'!X4</f>
        <v>25</v>
      </c>
      <c r="N31" s="2">
        <f>'C_k = Ck(1)'!Y4</f>
        <v>0</v>
      </c>
      <c r="O31" s="2">
        <f>'C_k = Ck(1)'!Z4</f>
        <v>0.74495999999999984</v>
      </c>
    </row>
    <row r="32" spans="2:39" x14ac:dyDescent="0.3">
      <c r="B32" s="54"/>
      <c r="C32" s="54"/>
      <c r="D32" s="4" t="s">
        <v>6</v>
      </c>
      <c r="E32" s="23">
        <f>'C_k = Ck(1)'!X5</f>
        <v>25</v>
      </c>
      <c r="F32" s="24">
        <f>'C_k = Ck(1)'!Y5</f>
        <v>0</v>
      </c>
      <c r="G32" s="25">
        <f>'C_k = Ck(1)'!Z5</f>
        <v>0.62219999999999998</v>
      </c>
      <c r="H32" s="2"/>
      <c r="I32" s="1">
        <f>'C_k = Ck(1)'!X6</f>
        <v>25</v>
      </c>
      <c r="J32" s="2">
        <f>'C_k = Ck(1)'!Y6</f>
        <v>0</v>
      </c>
      <c r="K32" s="2">
        <f>'C_k = Ck(1)'!Z6</f>
        <v>0.68099999999999994</v>
      </c>
      <c r="L32" s="25"/>
      <c r="M32" s="1">
        <f>'C_k = Ck(1)'!X7</f>
        <v>23</v>
      </c>
      <c r="N32" s="2">
        <f>'C_k = Ck(1)'!Y7</f>
        <v>0.5714285714285714</v>
      </c>
      <c r="O32" s="2">
        <f>'C_k = Ck(1)'!Z7</f>
        <v>303.94123999999994</v>
      </c>
    </row>
    <row r="33" spans="2:15" x14ac:dyDescent="0.3">
      <c r="B33" s="54"/>
      <c r="C33" s="54"/>
      <c r="D33" s="4" t="s">
        <v>7</v>
      </c>
      <c r="E33" s="23">
        <f>'C_k = Ck(1)'!X8</f>
        <v>23</v>
      </c>
      <c r="F33" s="24">
        <f>'C_k = Ck(1)'!Y8</f>
        <v>0.15686274509803921</v>
      </c>
      <c r="G33" s="25">
        <f>'C_k = Ck(1)'!Z8</f>
        <v>302.00616000000002</v>
      </c>
      <c r="H33" s="2"/>
      <c r="I33" s="1">
        <f>'C_k = Ck(1)'!X9</f>
        <v>23</v>
      </c>
      <c r="J33" s="2">
        <f>'C_k = Ck(1)'!Y9</f>
        <v>0.15686274509803921</v>
      </c>
      <c r="K33" s="2">
        <f>'C_k = Ck(1)'!Z9</f>
        <v>296.36952000000002</v>
      </c>
      <c r="L33" s="25"/>
      <c r="M33" s="1">
        <f>'C_k = Ck(1)'!X10</f>
        <v>22</v>
      </c>
      <c r="N33" s="2">
        <f>'C_k = Ck(1)'!Y10</f>
        <v>0.23093681917211328</v>
      </c>
      <c r="O33" s="2">
        <f>'C_k = Ck(1)'!Z10</f>
        <v>462.78356000000002</v>
      </c>
    </row>
    <row r="34" spans="2:15" x14ac:dyDescent="0.3">
      <c r="B34" s="54"/>
      <c r="C34" s="54">
        <v>0.6</v>
      </c>
      <c r="D34" s="4" t="s">
        <v>5</v>
      </c>
      <c r="E34" s="23">
        <f>'C_k = Ck(1)'!X11</f>
        <v>24</v>
      </c>
      <c r="F34" s="24">
        <f>'C_k = Ck(1)'!Y11</f>
        <v>0.18181818181818182</v>
      </c>
      <c r="G34" s="25">
        <f>'C_k = Ck(1)'!Z11</f>
        <v>145.11436</v>
      </c>
      <c r="H34" s="2"/>
      <c r="I34" s="1">
        <f>'C_k = Ck(1)'!X12</f>
        <v>23</v>
      </c>
      <c r="J34" s="2">
        <f>'C_k = Ck(1)'!Y12</f>
        <v>0.36363636363636365</v>
      </c>
      <c r="K34" s="2">
        <f>'C_k = Ck(1)'!Z12</f>
        <v>289.25860000000006</v>
      </c>
      <c r="L34" s="25"/>
      <c r="M34" s="1">
        <f>'C_k = Ck(1)'!X13</f>
        <v>23</v>
      </c>
      <c r="N34" s="2">
        <f>'C_k = Ck(1)'!Y13</f>
        <v>0.52910052910052907</v>
      </c>
      <c r="O34" s="2">
        <f>'C_k = Ck(1)'!Z13</f>
        <v>289.93739999999997</v>
      </c>
    </row>
    <row r="35" spans="2:15" x14ac:dyDescent="0.3">
      <c r="B35" s="54"/>
      <c r="C35" s="54"/>
      <c r="D35" s="4" t="s">
        <v>6</v>
      </c>
      <c r="E35" s="23">
        <f>'C_k = Ck(1)'!X14</f>
        <v>25</v>
      </c>
      <c r="F35" s="24">
        <f>'C_k = Ck(1)'!Y14</f>
        <v>0</v>
      </c>
      <c r="G35" s="25">
        <f>'C_k = Ck(1)'!Z14</f>
        <v>0.66311999999999993</v>
      </c>
      <c r="H35" s="2"/>
      <c r="I35" s="1">
        <f>'C_k = Ck(1)'!X15</f>
        <v>25</v>
      </c>
      <c r="J35" s="2">
        <f>'C_k = Ck(1)'!Y15</f>
        <v>0</v>
      </c>
      <c r="K35" s="2">
        <f>'C_k = Ck(1)'!Z15</f>
        <v>1.0936399999999999</v>
      </c>
      <c r="L35" s="25"/>
      <c r="M35" s="1">
        <f>'C_k = Ck(1)'!X16</f>
        <v>25</v>
      </c>
      <c r="N35" s="2">
        <f>'C_k = Ck(1)'!Y16</f>
        <v>0</v>
      </c>
      <c r="O35" s="2">
        <f>'C_k = Ck(1)'!Z16</f>
        <v>2.4250399999999996</v>
      </c>
    </row>
    <row r="36" spans="2:15" x14ac:dyDescent="0.3">
      <c r="B36" s="53"/>
      <c r="C36" s="53"/>
      <c r="D36" s="10" t="s">
        <v>7</v>
      </c>
      <c r="E36" s="22">
        <f>'C_k = Ck(1)'!X17</f>
        <v>22</v>
      </c>
      <c r="F36" s="26">
        <f>'C_k = Ck(1)'!Y17</f>
        <v>0.23082614758530406</v>
      </c>
      <c r="G36" s="27">
        <f>'C_k = Ck(1)'!Z17</f>
        <v>434.20252000000005</v>
      </c>
      <c r="H36" s="15"/>
      <c r="I36" s="14">
        <f>'C_k = Ck(1)'!X18</f>
        <v>23</v>
      </c>
      <c r="J36" s="15">
        <f>'C_k = Ck(1)'!Y18</f>
        <v>0.15250544662309365</v>
      </c>
      <c r="K36" s="15">
        <f>'C_k = Ck(1)'!Z18</f>
        <v>297.66580000000005</v>
      </c>
      <c r="L36" s="27"/>
      <c r="M36" s="14">
        <f>'C_k = Ck(1)'!X19</f>
        <v>23</v>
      </c>
      <c r="N36" s="15">
        <f>'C_k = Ck(1)'!Y19</f>
        <v>0.15115864527629233</v>
      </c>
      <c r="O36" s="15">
        <f>'C_k = Ck(1)'!Z19</f>
        <v>314.61948000000001</v>
      </c>
    </row>
    <row r="37" spans="2:15" x14ac:dyDescent="0.3">
      <c r="B37" s="54" t="s">
        <v>13</v>
      </c>
      <c r="C37" s="54">
        <v>0.2</v>
      </c>
      <c r="D37" s="4" t="s">
        <v>5</v>
      </c>
      <c r="E37" s="23">
        <f>'C_k = Ck(1)'!X20</f>
        <v>25</v>
      </c>
      <c r="F37" s="24">
        <f>'C_k = Ck(1)'!Y20</f>
        <v>0</v>
      </c>
      <c r="G37" s="25">
        <f>'C_k = Ck(1)'!Z20</f>
        <v>0.84823999999999988</v>
      </c>
      <c r="H37" s="2"/>
      <c r="I37" s="1">
        <f>'C_k = Ck(1)'!X21</f>
        <v>25</v>
      </c>
      <c r="J37" s="2">
        <f>'C_k = Ck(1)'!Y21</f>
        <v>0</v>
      </c>
      <c r="K37" s="2">
        <f>'C_k = Ck(1)'!Z21</f>
        <v>0.84767999999999999</v>
      </c>
      <c r="L37" s="25"/>
      <c r="M37" s="1">
        <f>'C_k = Ck(1)'!X22</f>
        <v>25</v>
      </c>
      <c r="N37" s="2">
        <f>'C_k = Ck(1)'!Y22</f>
        <v>0</v>
      </c>
      <c r="O37" s="2">
        <f>'C_k = Ck(1)'!Z22</f>
        <v>0.85419999999999985</v>
      </c>
    </row>
    <row r="38" spans="2:15" x14ac:dyDescent="0.3">
      <c r="B38" s="54"/>
      <c r="C38" s="54"/>
      <c r="D38" s="4" t="s">
        <v>6</v>
      </c>
      <c r="E38" s="23">
        <f>'C_k = Ck(1)'!X23</f>
        <v>25</v>
      </c>
      <c r="F38" s="24">
        <f>'C_k = Ck(1)'!Y23</f>
        <v>0</v>
      </c>
      <c r="G38" s="25">
        <f>'C_k = Ck(1)'!Z23</f>
        <v>0.44056000000000006</v>
      </c>
      <c r="H38" s="2"/>
      <c r="I38" s="1">
        <f>'C_k = Ck(1)'!X24</f>
        <v>25</v>
      </c>
      <c r="J38" s="2">
        <f>'C_k = Ck(1)'!Y24</f>
        <v>0</v>
      </c>
      <c r="K38" s="2">
        <f>'C_k = Ck(1)'!Z24</f>
        <v>0.53868000000000005</v>
      </c>
      <c r="L38" s="25"/>
      <c r="M38" s="1">
        <f>'C_k = Ck(1)'!X25</f>
        <v>24</v>
      </c>
      <c r="N38" s="2">
        <f>'C_k = Ck(1)'!Y25</f>
        <v>0.2857142857142857</v>
      </c>
      <c r="O38" s="2">
        <f>'C_k = Ck(1)'!Z25</f>
        <v>145.07264000000001</v>
      </c>
    </row>
    <row r="39" spans="2:15" x14ac:dyDescent="0.3">
      <c r="B39" s="54"/>
      <c r="C39" s="54"/>
      <c r="D39" s="4" t="s">
        <v>7</v>
      </c>
      <c r="E39" s="23">
        <f>'C_k = Ck(1)'!X26</f>
        <v>22</v>
      </c>
      <c r="F39" s="24">
        <f>'C_k = Ck(1)'!Y26</f>
        <v>0.23686274509803923</v>
      </c>
      <c r="G39" s="25">
        <f>'C_k = Ck(1)'!Z26</f>
        <v>447.68483999999995</v>
      </c>
      <c r="H39" s="2"/>
      <c r="I39" s="1">
        <f>'C_k = Ck(1)'!X27</f>
        <v>20</v>
      </c>
      <c r="J39" s="2">
        <f>'C_k = Ck(1)'!Y27</f>
        <v>0.38992396958783515</v>
      </c>
      <c r="K39" s="2">
        <f>'C_k = Ck(1)'!Z27</f>
        <v>742.70248000000026</v>
      </c>
      <c r="L39" s="25"/>
      <c r="M39" s="1">
        <f>'C_k = Ck(1)'!X28</f>
        <v>20</v>
      </c>
      <c r="N39" s="2">
        <f>'C_k = Ck(1)'!Y28</f>
        <v>0.39391017945639795</v>
      </c>
      <c r="O39" s="2">
        <f>'C_k = Ck(1)'!Z28</f>
        <v>806.91183999999998</v>
      </c>
    </row>
    <row r="40" spans="2:15" x14ac:dyDescent="0.3">
      <c r="B40" s="54"/>
      <c r="C40" s="54">
        <v>0.6</v>
      </c>
      <c r="D40" s="4" t="s">
        <v>5</v>
      </c>
      <c r="E40" s="23">
        <f>'C_k = Ck(1)'!X29</f>
        <v>25</v>
      </c>
      <c r="F40" s="24">
        <f>'C_k = Ck(1)'!Y29</f>
        <v>0</v>
      </c>
      <c r="G40" s="25">
        <f>'C_k = Ck(1)'!Z29</f>
        <v>1.0738400000000001</v>
      </c>
      <c r="H40" s="2"/>
      <c r="I40" s="1">
        <f>'C_k = Ck(1)'!X30</f>
        <v>24</v>
      </c>
      <c r="J40" s="2">
        <f>'C_k = Ck(1)'!Y30</f>
        <v>0.14814814814814814</v>
      </c>
      <c r="K40" s="2">
        <f>'C_k = Ck(1)'!Z30</f>
        <v>145.31439999999998</v>
      </c>
      <c r="L40" s="25"/>
      <c r="M40" s="1">
        <f>'C_k = Ck(1)'!X31</f>
        <v>25</v>
      </c>
      <c r="N40" s="2">
        <f>'C_k = Ck(1)'!Y31</f>
        <v>0</v>
      </c>
      <c r="O40" s="2">
        <f>'C_k = Ck(1)'!Z31</f>
        <v>1.5249999999999999</v>
      </c>
    </row>
    <row r="41" spans="2:15" x14ac:dyDescent="0.3">
      <c r="B41" s="54"/>
      <c r="C41" s="54"/>
      <c r="D41" s="4" t="s">
        <v>6</v>
      </c>
      <c r="E41" s="23">
        <f>'C_k = Ck(1)'!X32</f>
        <v>25</v>
      </c>
      <c r="F41" s="24">
        <f>'C_k = Ck(1)'!Y32</f>
        <v>0</v>
      </c>
      <c r="G41" s="25">
        <f>'C_k = Ck(1)'!Z32</f>
        <v>0.38800000000000007</v>
      </c>
      <c r="H41" s="2"/>
      <c r="I41" s="1">
        <f>'C_k = Ck(1)'!X33</f>
        <v>25</v>
      </c>
      <c r="J41" s="2">
        <f>'C_k = Ck(1)'!Y33</f>
        <v>0</v>
      </c>
      <c r="K41" s="2">
        <f>'C_k = Ck(1)'!Z33</f>
        <v>1.0590400000000002</v>
      </c>
      <c r="L41" s="25"/>
      <c r="M41" s="1">
        <f>'C_k = Ck(1)'!X34</f>
        <v>25</v>
      </c>
      <c r="N41" s="2">
        <f>'C_k = Ck(1)'!Y34</f>
        <v>0</v>
      </c>
      <c r="O41" s="2">
        <f>'C_k = Ck(1)'!Z34</f>
        <v>1.2045999999999999</v>
      </c>
    </row>
    <row r="42" spans="2:15" x14ac:dyDescent="0.3">
      <c r="B42" s="53"/>
      <c r="C42" s="53"/>
      <c r="D42" s="10" t="s">
        <v>7</v>
      </c>
      <c r="E42" s="22">
        <f>'C_k = Ck(1)'!X35</f>
        <v>25</v>
      </c>
      <c r="F42" s="26">
        <f>'C_k = Ck(1)'!Y35</f>
        <v>0</v>
      </c>
      <c r="G42" s="27">
        <f>'C_k = Ck(1)'!Z35</f>
        <v>3.3929600000000004</v>
      </c>
      <c r="H42" s="15"/>
      <c r="I42" s="14">
        <f>'C_k = Ck(1)'!X36</f>
        <v>24</v>
      </c>
      <c r="J42" s="15">
        <f>'C_k = Ck(1)'!Y36</f>
        <v>0.14035087719298245</v>
      </c>
      <c r="K42" s="15">
        <f>'C_k = Ck(1)'!Z36</f>
        <v>146.78316000000001</v>
      </c>
      <c r="L42" s="27"/>
      <c r="M42" s="14">
        <f>'C_k = Ck(1)'!X37</f>
        <v>24</v>
      </c>
      <c r="N42" s="15">
        <f>'C_k = Ck(1)'!Y37</f>
        <v>0.14035087719298245</v>
      </c>
      <c r="O42" s="15">
        <f>'C_k = Ck(1)'!Z37</f>
        <v>148.59992</v>
      </c>
    </row>
    <row r="43" spans="2:15" x14ac:dyDescent="0.3">
      <c r="B43" s="54" t="s">
        <v>14</v>
      </c>
      <c r="C43" s="54">
        <v>0.2</v>
      </c>
      <c r="D43" s="4" t="s">
        <v>5</v>
      </c>
      <c r="E43" s="23">
        <f>'C_k = Ck(1)'!X38</f>
        <v>25</v>
      </c>
      <c r="F43" s="24">
        <f>'C_k = Ck(1)'!Y38</f>
        <v>0</v>
      </c>
      <c r="G43" s="25">
        <f>'C_k = Ck(1)'!Z38</f>
        <v>0.85948000000000002</v>
      </c>
      <c r="H43" s="2"/>
      <c r="I43" s="1">
        <f>'C_k = Ck(1)'!X39</f>
        <v>25</v>
      </c>
      <c r="J43" s="2">
        <f>'C_k = Ck(1)'!Y39</f>
        <v>0</v>
      </c>
      <c r="K43" s="2">
        <f>'C_k = Ck(1)'!Z39</f>
        <v>0.79791999999999985</v>
      </c>
      <c r="L43" s="25"/>
      <c r="M43" s="1">
        <f>'C_k = Ck(1)'!X40</f>
        <v>25</v>
      </c>
      <c r="N43" s="2">
        <f>'C_k = Ck(1)'!Y40</f>
        <v>0</v>
      </c>
      <c r="O43" s="2">
        <f>'C_k = Ck(1)'!Z40</f>
        <v>0.76336000000000026</v>
      </c>
    </row>
    <row r="44" spans="2:15" x14ac:dyDescent="0.3">
      <c r="B44" s="54"/>
      <c r="C44" s="54"/>
      <c r="D44" s="4" t="s">
        <v>6</v>
      </c>
      <c r="E44" s="23">
        <f>'C_k = Ck(1)'!X41</f>
        <v>25</v>
      </c>
      <c r="F44" s="24">
        <f>'C_k = Ck(1)'!Y41</f>
        <v>0</v>
      </c>
      <c r="G44" s="25">
        <f>'C_k = Ck(1)'!Z41</f>
        <v>0.83291999999999988</v>
      </c>
      <c r="H44" s="2"/>
      <c r="I44" s="1">
        <f>'C_k = Ck(1)'!X42</f>
        <v>25</v>
      </c>
      <c r="J44" s="2">
        <f>'C_k = Ck(1)'!Y42</f>
        <v>0</v>
      </c>
      <c r="K44" s="2">
        <f>'C_k = Ck(1)'!Z42</f>
        <v>0.82708000000000004</v>
      </c>
      <c r="L44" s="25"/>
      <c r="M44" s="1">
        <f>'C_k = Ck(1)'!X43</f>
        <v>25</v>
      </c>
      <c r="N44" s="2">
        <f>'C_k = Ck(1)'!Y43</f>
        <v>0</v>
      </c>
      <c r="O44" s="2">
        <f>'C_k = Ck(1)'!Z43</f>
        <v>9.7686799999999998</v>
      </c>
    </row>
    <row r="45" spans="2:15" x14ac:dyDescent="0.3">
      <c r="B45" s="54"/>
      <c r="C45" s="54"/>
      <c r="D45" s="4" t="s">
        <v>7</v>
      </c>
      <c r="E45" s="23">
        <f>'C_k = Ck(1)'!X44</f>
        <v>24</v>
      </c>
      <c r="F45" s="24">
        <f>'C_k = Ck(1)'!Y44</f>
        <v>0.15094339622641509</v>
      </c>
      <c r="G45" s="25">
        <f>'C_k = Ck(1)'!Z44</f>
        <v>172.24048000000002</v>
      </c>
      <c r="H45" s="2"/>
      <c r="I45" s="1">
        <f>'C_k = Ck(1)'!X45</f>
        <v>24</v>
      </c>
      <c r="J45" s="2">
        <f>'C_k = Ck(1)'!Y45</f>
        <v>0.15384615384615385</v>
      </c>
      <c r="K45" s="2">
        <f>'C_k = Ck(1)'!Z45</f>
        <v>220.72556</v>
      </c>
      <c r="L45" s="25"/>
      <c r="M45" s="1">
        <f>'C_k = Ck(1)'!X46</f>
        <v>23</v>
      </c>
      <c r="N45" s="2">
        <f>'C_k = Ck(1)'!Y46</f>
        <v>0.23384615384615387</v>
      </c>
      <c r="O45" s="2">
        <f>'C_k = Ck(1)'!Z46</f>
        <v>351.71100000000001</v>
      </c>
    </row>
    <row r="46" spans="2:15" x14ac:dyDescent="0.3">
      <c r="B46" s="54"/>
      <c r="C46" s="54">
        <v>0.6</v>
      </c>
      <c r="D46" s="4" t="s">
        <v>5</v>
      </c>
      <c r="E46" s="23">
        <f>'C_k = Ck(1)'!X47</f>
        <v>25</v>
      </c>
      <c r="F46" s="24">
        <f>'C_k = Ck(1)'!Y47</f>
        <v>0</v>
      </c>
      <c r="G46" s="25">
        <f>'C_k = Ck(1)'!Z47</f>
        <v>0.66764000000000012</v>
      </c>
      <c r="H46" s="2"/>
      <c r="I46" s="1">
        <f>'C_k = Ck(1)'!X48</f>
        <v>25</v>
      </c>
      <c r="J46" s="2">
        <f>'C_k = Ck(1)'!Y48</f>
        <v>0</v>
      </c>
      <c r="K46" s="2">
        <f>'C_k = Ck(1)'!Z48</f>
        <v>0.82599999999999996</v>
      </c>
      <c r="L46" s="25"/>
      <c r="M46" s="1">
        <f>'C_k = Ck(1)'!X49</f>
        <v>25</v>
      </c>
      <c r="N46" s="2">
        <f>'C_k = Ck(1)'!Y49</f>
        <v>0</v>
      </c>
      <c r="O46" s="2">
        <f>'C_k = Ck(1)'!Z49</f>
        <v>0.98808000000000018</v>
      </c>
    </row>
    <row r="47" spans="2:15" x14ac:dyDescent="0.3">
      <c r="B47" s="54"/>
      <c r="C47" s="54"/>
      <c r="D47" s="4" t="s">
        <v>6</v>
      </c>
      <c r="E47" s="23">
        <f>'C_k = Ck(1)'!X50</f>
        <v>25</v>
      </c>
      <c r="F47" s="24">
        <f>'C_k = Ck(1)'!Y50</f>
        <v>0</v>
      </c>
      <c r="G47" s="25">
        <f>'C_k = Ck(1)'!Z50</f>
        <v>0.45439999999999997</v>
      </c>
      <c r="H47" s="2"/>
      <c r="I47" s="1">
        <f>'C_k = Ck(1)'!X51</f>
        <v>25</v>
      </c>
      <c r="J47" s="2">
        <f>'C_k = Ck(1)'!Y51</f>
        <v>0</v>
      </c>
      <c r="K47" s="2">
        <f>'C_k = Ck(1)'!Z51</f>
        <v>0.92083999999999999</v>
      </c>
      <c r="L47" s="25"/>
      <c r="M47" s="1">
        <f>'C_k = Ck(1)'!X52</f>
        <v>25</v>
      </c>
      <c r="N47" s="2">
        <f>'C_k = Ck(1)'!Y52</f>
        <v>0</v>
      </c>
      <c r="O47" s="2">
        <f>'C_k = Ck(1)'!Z52</f>
        <v>1.1916799999999999</v>
      </c>
    </row>
    <row r="48" spans="2:15" x14ac:dyDescent="0.3">
      <c r="B48" s="54"/>
      <c r="C48" s="54"/>
      <c r="D48" s="4" t="s">
        <v>7</v>
      </c>
      <c r="E48" s="23">
        <f>'C_k = Ck(1)'!X53</f>
        <v>24</v>
      </c>
      <c r="F48" s="24">
        <f>'C_k = Ck(1)'!Y53</f>
        <v>7.8431372549019607E-2</v>
      </c>
      <c r="G48" s="25">
        <f>'C_k = Ck(1)'!Z53</f>
        <v>151.09663999999998</v>
      </c>
      <c r="H48" s="2"/>
      <c r="I48" s="1">
        <f>'C_k = Ck(1)'!X54</f>
        <v>24</v>
      </c>
      <c r="J48" s="2">
        <f>'C_k = Ck(1)'!Y54</f>
        <v>6.7796610169491525E-2</v>
      </c>
      <c r="K48" s="2">
        <f>'C_k = Ck(1)'!Z54</f>
        <v>150.71056000000002</v>
      </c>
      <c r="L48" s="25"/>
      <c r="M48" s="1">
        <f>'C_k = Ck(1)'!X55</f>
        <v>23</v>
      </c>
      <c r="N48" s="2">
        <f>'C_k = Ck(1)'!Y55</f>
        <v>0.22164276401564537</v>
      </c>
      <c r="O48" s="2">
        <f>'C_k = Ck(1)'!Z55</f>
        <v>293.18723999999997</v>
      </c>
    </row>
    <row r="49" spans="2:33" x14ac:dyDescent="0.3">
      <c r="B49" s="54"/>
      <c r="C49" s="54">
        <v>0.9</v>
      </c>
      <c r="D49" s="4" t="s">
        <v>5</v>
      </c>
      <c r="E49" s="23">
        <f>'C_k = Ck(1)'!X56</f>
        <v>25</v>
      </c>
      <c r="F49" s="24">
        <f>'C_k = Ck(1)'!Y56</f>
        <v>0</v>
      </c>
      <c r="G49" s="25">
        <f>'C_k = Ck(1)'!Z56</f>
        <v>0.24168000000000001</v>
      </c>
      <c r="H49" s="2"/>
      <c r="I49" s="1">
        <f>'C_k = Ck(1)'!X57</f>
        <v>25</v>
      </c>
      <c r="J49" s="2">
        <f>'C_k = Ck(1)'!Y57</f>
        <v>0</v>
      </c>
      <c r="K49" s="2">
        <f>'C_k = Ck(1)'!Z57</f>
        <v>0.24667999999999995</v>
      </c>
      <c r="L49" s="25"/>
      <c r="M49" s="1">
        <f>'C_k = Ck(1)'!X58</f>
        <v>25</v>
      </c>
      <c r="N49" s="2">
        <f>'C_k = Ck(1)'!Y58</f>
        <v>0</v>
      </c>
      <c r="O49" s="2">
        <f>'C_k = Ck(1)'!Z58</f>
        <v>0.26299999999999996</v>
      </c>
    </row>
    <row r="50" spans="2:33" x14ac:dyDescent="0.3">
      <c r="B50" s="54"/>
      <c r="C50" s="54"/>
      <c r="D50" s="4" t="s">
        <v>6</v>
      </c>
      <c r="E50" s="23">
        <f>'C_k = Ck(1)'!X59</f>
        <v>25</v>
      </c>
      <c r="F50" s="24">
        <f>'C_k = Ck(1)'!Y59</f>
        <v>0</v>
      </c>
      <c r="G50" s="25">
        <f>'C_k = Ck(1)'!Z59</f>
        <v>0.12564</v>
      </c>
      <c r="H50" s="2"/>
      <c r="I50" s="1">
        <f>'C_k = Ck(1)'!X60</f>
        <v>25</v>
      </c>
      <c r="J50" s="2">
        <f>'C_k = Ck(1)'!Y60</f>
        <v>0</v>
      </c>
      <c r="K50" s="2">
        <f>'C_k = Ck(1)'!Z60</f>
        <v>0.129</v>
      </c>
      <c r="L50" s="25"/>
      <c r="M50" s="1">
        <f>'C_k = Ck(1)'!X61</f>
        <v>25</v>
      </c>
      <c r="N50" s="2">
        <f>'C_k = Ck(1)'!Y61</f>
        <v>0</v>
      </c>
      <c r="O50" s="2">
        <f>'C_k = Ck(1)'!Z61</f>
        <v>0.12968000000000002</v>
      </c>
    </row>
    <row r="51" spans="2:33" x14ac:dyDescent="0.3">
      <c r="B51" s="53"/>
      <c r="C51" s="53"/>
      <c r="D51" s="10" t="s">
        <v>7</v>
      </c>
      <c r="E51" s="22">
        <f>'C_k = Ck(1)'!X62</f>
        <v>25</v>
      </c>
      <c r="F51" s="26">
        <f>'C_k = Ck(1)'!Y62</f>
        <v>0</v>
      </c>
      <c r="G51" s="27">
        <f>'C_k = Ck(1)'!Z62</f>
        <v>0.90636000000000028</v>
      </c>
      <c r="H51" s="15"/>
      <c r="I51" s="14">
        <f>'C_k = Ck(1)'!X63</f>
        <v>25</v>
      </c>
      <c r="J51" s="15">
        <f>'C_k = Ck(1)'!Y63</f>
        <v>0</v>
      </c>
      <c r="K51" s="15">
        <f>'C_k = Ck(1)'!Z63</f>
        <v>0.9509200000000001</v>
      </c>
      <c r="L51" s="27"/>
      <c r="M51" s="14">
        <f>'C_k = Ck(1)'!X64</f>
        <v>25</v>
      </c>
      <c r="N51" s="15">
        <f>'C_k = Ck(1)'!Y64</f>
        <v>0</v>
      </c>
      <c r="O51" s="15">
        <f>'C_k = Ck(1)'!Z64</f>
        <v>0.86012</v>
      </c>
    </row>
    <row r="52" spans="2:33" x14ac:dyDescent="0.3">
      <c r="B52" s="53" t="s">
        <v>15</v>
      </c>
      <c r="C52" s="53"/>
      <c r="D52" s="53"/>
      <c r="E52" s="10">
        <f>SUM(E31:E51)</f>
        <v>514</v>
      </c>
      <c r="F52" s="26">
        <f>AVERAGE(F31:F51)</f>
        <v>4.9321170874999952E-2</v>
      </c>
      <c r="G52" s="26">
        <f t="shared" ref="G52" si="3">AVERAGE(G31:G51)</f>
        <v>79.264491428571432</v>
      </c>
      <c r="H52" s="26"/>
      <c r="I52" s="10">
        <f>SUM(I31:I51)</f>
        <v>510</v>
      </c>
      <c r="J52" s="26">
        <f>AVERAGE(J31:J51)</f>
        <v>7.4908110204862266E-2</v>
      </c>
      <c r="K52" s="26">
        <f t="shared" ref="K52" si="4">AVERAGE(K31:K51)</f>
        <v>109.48355238095243</v>
      </c>
      <c r="L52" s="26"/>
      <c r="M52" s="10">
        <f>SUM(M31:M51)</f>
        <v>505</v>
      </c>
      <c r="N52" s="26">
        <f>AVERAGE(N31:N51)</f>
        <v>0.13133756310490341</v>
      </c>
      <c r="O52" s="26">
        <f t="shared" ref="O52" si="5">AVERAGE(O31:O51)</f>
        <v>149.40393904761908</v>
      </c>
    </row>
    <row r="54" spans="2:33" x14ac:dyDescent="0.3">
      <c r="B54" s="50" t="s">
        <v>40</v>
      </c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2:33" x14ac:dyDescent="0.3">
      <c r="B55" s="52" t="s">
        <v>10</v>
      </c>
      <c r="C55" s="52" t="s">
        <v>3</v>
      </c>
      <c r="D55" s="52" t="s">
        <v>2</v>
      </c>
      <c r="E55" s="51" t="s">
        <v>35</v>
      </c>
      <c r="F55" s="51"/>
      <c r="G55" s="51"/>
      <c r="H55" s="21"/>
      <c r="I55" s="51" t="s">
        <v>36</v>
      </c>
      <c r="J55" s="51"/>
      <c r="K55" s="51"/>
      <c r="L55" s="21"/>
      <c r="M55" s="51" t="s">
        <v>37</v>
      </c>
      <c r="N55" s="51"/>
      <c r="O55" s="51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2:33" x14ac:dyDescent="0.3">
      <c r="B56" s="53"/>
      <c r="C56" s="53"/>
      <c r="D56" s="53"/>
      <c r="E56" s="10" t="s">
        <v>22</v>
      </c>
      <c r="F56" s="10" t="s">
        <v>38</v>
      </c>
      <c r="G56" s="22" t="s">
        <v>24</v>
      </c>
      <c r="H56" s="10"/>
      <c r="I56" s="10" t="s">
        <v>22</v>
      </c>
      <c r="J56" s="10" t="s">
        <v>38</v>
      </c>
      <c r="K56" s="22" t="s">
        <v>24</v>
      </c>
      <c r="L56" s="10"/>
      <c r="M56" s="10" t="s">
        <v>22</v>
      </c>
      <c r="N56" s="10" t="s">
        <v>38</v>
      </c>
      <c r="O56" s="22" t="s">
        <v>24</v>
      </c>
    </row>
    <row r="57" spans="2:33" x14ac:dyDescent="0.3">
      <c r="B57" s="54" t="s">
        <v>12</v>
      </c>
      <c r="C57" s="54">
        <v>0.2</v>
      </c>
      <c r="D57" s="4" t="s">
        <v>5</v>
      </c>
      <c r="E57" s="23">
        <f>'C_k = Ck(2)'!X2</f>
        <v>25</v>
      </c>
      <c r="F57" s="24">
        <f>'C_k = Ck(2)'!Y2</f>
        <v>0</v>
      </c>
      <c r="G57" s="25">
        <f>'C_k = Ck(2)'!Z2</f>
        <v>0.68996000000000013</v>
      </c>
      <c r="H57" s="2"/>
      <c r="I57" s="1">
        <f>'C_k = Ck(2)'!X3</f>
        <v>25</v>
      </c>
      <c r="J57" s="2">
        <f>'C_k = Ck(2)'!Y3</f>
        <v>0</v>
      </c>
      <c r="K57" s="2">
        <f>'C_k = Ck(2)'!Z3</f>
        <v>0.70511999999999997</v>
      </c>
      <c r="L57" s="25"/>
      <c r="M57" s="1">
        <f>'C_k = Ck(2)'!X4</f>
        <v>25</v>
      </c>
      <c r="N57" s="2">
        <f>'C_k = Ck(2)'!Y4</f>
        <v>0</v>
      </c>
      <c r="O57" s="2">
        <f>'C_k = Ck(2)'!Z4</f>
        <v>0.73739999999999994</v>
      </c>
    </row>
    <row r="58" spans="2:33" x14ac:dyDescent="0.3">
      <c r="B58" s="54"/>
      <c r="C58" s="54"/>
      <c r="D58" s="4" t="s">
        <v>6</v>
      </c>
      <c r="E58" s="23">
        <f>'C_k = Ck(2)'!X5</f>
        <v>25</v>
      </c>
      <c r="F58" s="24">
        <f>'C_k = Ck(2)'!Y5</f>
        <v>0</v>
      </c>
      <c r="G58" s="25">
        <f>'C_k = Ck(2)'!Z5</f>
        <v>0.61116000000000004</v>
      </c>
      <c r="H58" s="2"/>
      <c r="I58" s="1">
        <f>'C_k = Ck(2)'!X6</f>
        <v>25</v>
      </c>
      <c r="J58" s="2">
        <f>'C_k = Ck(2)'!Y6</f>
        <v>0</v>
      </c>
      <c r="K58" s="2">
        <f>'C_k = Ck(2)'!Z6</f>
        <v>0.67587999999999993</v>
      </c>
      <c r="L58" s="25"/>
      <c r="M58" s="1">
        <f>'C_k = Ck(2)'!X7</f>
        <v>23</v>
      </c>
      <c r="N58" s="2">
        <f>'C_k = Ck(2)'!Y7</f>
        <v>0.5714285714285714</v>
      </c>
      <c r="O58" s="2">
        <f>'C_k = Ck(2)'!Z7</f>
        <v>303.14619999999996</v>
      </c>
    </row>
    <row r="59" spans="2:33" x14ac:dyDescent="0.3">
      <c r="B59" s="54"/>
      <c r="C59" s="54"/>
      <c r="D59" s="4" t="s">
        <v>7</v>
      </c>
      <c r="E59" s="23">
        <f>'C_k = Ck(2)'!X8</f>
        <v>23</v>
      </c>
      <c r="F59" s="24">
        <f>'C_k = Ck(2)'!Y8</f>
        <v>0.23529411764705879</v>
      </c>
      <c r="G59" s="25">
        <f>'C_k = Ck(2)'!Z8</f>
        <v>301.26615999999996</v>
      </c>
      <c r="H59" s="2"/>
      <c r="I59" s="1">
        <f>'C_k = Ck(2)'!X9</f>
        <v>24</v>
      </c>
      <c r="J59" s="2">
        <f>'C_k = Ck(2)'!Y9</f>
        <v>7.8431372549019607E-2</v>
      </c>
      <c r="K59" s="2">
        <f>'C_k = Ck(2)'!Z9</f>
        <v>177.91764000000001</v>
      </c>
      <c r="L59" s="25"/>
      <c r="M59" s="1">
        <f>'C_k = Ck(2)'!X10</f>
        <v>21</v>
      </c>
      <c r="N59" s="2">
        <f>'C_k = Ck(2)'!Y10</f>
        <v>0.30640851728532081</v>
      </c>
      <c r="O59" s="2">
        <f>'C_k = Ck(2)'!Z10</f>
        <v>595.77711999999997</v>
      </c>
    </row>
    <row r="60" spans="2:33" x14ac:dyDescent="0.3">
      <c r="B60" s="54"/>
      <c r="C60" s="54">
        <v>0.6</v>
      </c>
      <c r="D60" s="4" t="s">
        <v>5</v>
      </c>
      <c r="E60" s="23">
        <f>'C_k = Ck(2)'!X11</f>
        <v>24</v>
      </c>
      <c r="F60" s="24">
        <f>'C_k = Ck(2)'!Y11</f>
        <v>0.18181818181818182</v>
      </c>
      <c r="G60" s="25">
        <f>'C_k = Ck(2)'!Z11</f>
        <v>145.14975999999999</v>
      </c>
      <c r="H60" s="2"/>
      <c r="I60" s="1">
        <f>'C_k = Ck(2)'!X12</f>
        <v>24</v>
      </c>
      <c r="J60" s="2">
        <f>'C_k = Ck(2)'!Y12</f>
        <v>0.18181818181818182</v>
      </c>
      <c r="K60" s="2">
        <f>'C_k = Ck(2)'!Z12</f>
        <v>148.51664</v>
      </c>
      <c r="L60" s="25"/>
      <c r="M60" s="1">
        <f>'C_k = Ck(2)'!X13</f>
        <v>23</v>
      </c>
      <c r="N60" s="2">
        <f>'C_k = Ck(2)'!Y13</f>
        <v>0.52910052910052907</v>
      </c>
      <c r="O60" s="2">
        <f>'C_k = Ck(2)'!Z13</f>
        <v>289.99119999999999</v>
      </c>
    </row>
    <row r="61" spans="2:33" x14ac:dyDescent="0.3">
      <c r="B61" s="54"/>
      <c r="C61" s="54"/>
      <c r="D61" s="4" t="s">
        <v>6</v>
      </c>
      <c r="E61" s="23">
        <f>'C_k = Ck(2)'!X14</f>
        <v>25</v>
      </c>
      <c r="F61" s="24">
        <f>'C_k = Ck(2)'!Y14</f>
        <v>0</v>
      </c>
      <c r="G61" s="25">
        <f>'C_k = Ck(2)'!Z14</f>
        <v>0.62636000000000003</v>
      </c>
      <c r="H61" s="2"/>
      <c r="I61" s="1">
        <f>'C_k = Ck(2)'!X15</f>
        <v>25</v>
      </c>
      <c r="J61" s="2">
        <f>'C_k = Ck(2)'!Y15</f>
        <v>0</v>
      </c>
      <c r="K61" s="2">
        <f>'C_k = Ck(2)'!Z15</f>
        <v>1.0420399999999996</v>
      </c>
      <c r="L61" s="25"/>
      <c r="M61" s="1">
        <f>'C_k = Ck(2)'!X16</f>
        <v>25</v>
      </c>
      <c r="N61" s="2">
        <f>'C_k = Ck(2)'!Y16</f>
        <v>0</v>
      </c>
      <c r="O61" s="2">
        <f>'C_k = Ck(2)'!Z16</f>
        <v>2.3230400000000002</v>
      </c>
    </row>
    <row r="62" spans="2:33" x14ac:dyDescent="0.3">
      <c r="B62" s="53"/>
      <c r="C62" s="53"/>
      <c r="D62" s="10" t="s">
        <v>7</v>
      </c>
      <c r="E62" s="22">
        <f>'C_k = Ck(2)'!X17</f>
        <v>22</v>
      </c>
      <c r="F62" s="26">
        <f>'C_k = Ck(2)'!Y17</f>
        <v>0.23082614758530406</v>
      </c>
      <c r="G62" s="27">
        <f>'C_k = Ck(2)'!Z17</f>
        <v>434.27951999999999</v>
      </c>
      <c r="H62" s="15"/>
      <c r="I62" s="14">
        <f>'C_k = Ck(2)'!X18</f>
        <v>23</v>
      </c>
      <c r="J62" s="15">
        <f>'C_k = Ck(2)'!Y18</f>
        <v>0.15250544662309365</v>
      </c>
      <c r="K62" s="15">
        <f>'C_k = Ck(2)'!Z18</f>
        <v>294.6866</v>
      </c>
      <c r="L62" s="27"/>
      <c r="M62" s="14">
        <f>'C_k = Ck(2)'!X19</f>
        <v>23</v>
      </c>
      <c r="N62" s="15">
        <f>'C_k = Ck(2)'!Y19</f>
        <v>0.15115864527629233</v>
      </c>
      <c r="O62" s="15">
        <f>'C_k = Ck(2)'!Z19</f>
        <v>316.6083999999999</v>
      </c>
    </row>
    <row r="63" spans="2:33" x14ac:dyDescent="0.3">
      <c r="B63" s="54" t="s">
        <v>13</v>
      </c>
      <c r="C63" s="54">
        <v>0.2</v>
      </c>
      <c r="D63" s="4" t="s">
        <v>5</v>
      </c>
      <c r="E63" s="23">
        <f>'C_k = Ck(2)'!X20</f>
        <v>25</v>
      </c>
      <c r="F63" s="24">
        <f>'C_k = Ck(2)'!Y20</f>
        <v>0</v>
      </c>
      <c r="G63" s="25">
        <f>'C_k = Ck(2)'!Z20</f>
        <v>0.82679999999999998</v>
      </c>
      <c r="H63" s="2"/>
      <c r="I63" s="1">
        <f>'C_k = Ck(2)'!X21</f>
        <v>25</v>
      </c>
      <c r="J63" s="2">
        <f>'C_k = Ck(2)'!Y21</f>
        <v>0</v>
      </c>
      <c r="K63" s="2">
        <f>'C_k = Ck(2)'!Z21</f>
        <v>0.83243999999999985</v>
      </c>
      <c r="L63" s="25"/>
      <c r="M63" s="1">
        <f>'C_k = Ck(2)'!X22</f>
        <v>25</v>
      </c>
      <c r="N63" s="2">
        <f>'C_k = Ck(2)'!Y22</f>
        <v>0</v>
      </c>
      <c r="O63" s="2">
        <f>'C_k = Ck(2)'!Z22</f>
        <v>0.83432000000000028</v>
      </c>
    </row>
    <row r="64" spans="2:33" x14ac:dyDescent="0.3">
      <c r="B64" s="54"/>
      <c r="C64" s="54"/>
      <c r="D64" s="4" t="s">
        <v>6</v>
      </c>
      <c r="E64" s="23">
        <f>'C_k = Ck(2)'!X23</f>
        <v>25</v>
      </c>
      <c r="F64" s="24">
        <f>'C_k = Ck(2)'!Y23</f>
        <v>0</v>
      </c>
      <c r="G64" s="25">
        <f>'C_k = Ck(2)'!Z23</f>
        <v>0.43963999999999998</v>
      </c>
      <c r="H64" s="2"/>
      <c r="I64" s="1">
        <f>'C_k = Ck(2)'!X24</f>
        <v>25</v>
      </c>
      <c r="J64" s="2">
        <f>'C_k = Ck(2)'!Y24</f>
        <v>0</v>
      </c>
      <c r="K64" s="2">
        <f>'C_k = Ck(2)'!Z24</f>
        <v>0.52976000000000001</v>
      </c>
      <c r="L64" s="25"/>
      <c r="M64" s="1">
        <f>'C_k = Ck(2)'!X25</f>
        <v>24</v>
      </c>
      <c r="N64" s="2">
        <f>'C_k = Ck(2)'!Y25</f>
        <v>0.2857142857142857</v>
      </c>
      <c r="O64" s="2">
        <f>'C_k = Ck(2)'!Z25</f>
        <v>144.98956000000001</v>
      </c>
    </row>
    <row r="65" spans="2:15" x14ac:dyDescent="0.3">
      <c r="B65" s="54"/>
      <c r="C65" s="54"/>
      <c r="D65" s="4" t="s">
        <v>7</v>
      </c>
      <c r="E65" s="23">
        <f>'C_k = Ck(2)'!X26</f>
        <v>21</v>
      </c>
      <c r="F65" s="24">
        <f>'C_k = Ck(2)'!Y26</f>
        <v>0.3184953981592637</v>
      </c>
      <c r="G65" s="25">
        <f>'C_k = Ck(2)'!Z26</f>
        <v>584.33224000000007</v>
      </c>
      <c r="H65" s="2"/>
      <c r="I65" s="1">
        <f>'C_k = Ck(2)'!X27</f>
        <v>21</v>
      </c>
      <c r="J65" s="2">
        <f>'C_k = Ck(2)'!Y27</f>
        <v>0.3184953981592637</v>
      </c>
      <c r="K65" s="2">
        <f>'C_k = Ck(2)'!Z27</f>
        <v>596.274</v>
      </c>
      <c r="L65" s="25"/>
      <c r="M65" s="1">
        <f>'C_k = Ck(2)'!X28</f>
        <v>19</v>
      </c>
      <c r="N65" s="2">
        <f>'C_k = Ck(2)'!Y28</f>
        <v>0.46684704651091202</v>
      </c>
      <c r="O65" s="2">
        <f>'C_k = Ck(2)'!Z28</f>
        <v>883.97268000000031</v>
      </c>
    </row>
    <row r="66" spans="2:15" x14ac:dyDescent="0.3">
      <c r="B66" s="54"/>
      <c r="C66" s="54">
        <v>0.6</v>
      </c>
      <c r="D66" s="4" t="s">
        <v>5</v>
      </c>
      <c r="E66" s="23">
        <f>'C_k = Ck(2)'!X29</f>
        <v>25</v>
      </c>
      <c r="F66" s="24">
        <f>'C_k = Ck(2)'!Y29</f>
        <v>0</v>
      </c>
      <c r="G66" s="25">
        <f>'C_k = Ck(2)'!Z29</f>
        <v>1.00796</v>
      </c>
      <c r="H66" s="2"/>
      <c r="I66" s="1">
        <f>'C_k = Ck(2)'!X30</f>
        <v>25</v>
      </c>
      <c r="J66" s="2">
        <f>'C_k = Ck(2)'!Y30</f>
        <v>0</v>
      </c>
      <c r="K66" s="2">
        <f>'C_k = Ck(2)'!Z30</f>
        <v>47.499720000000018</v>
      </c>
      <c r="L66" s="25"/>
      <c r="M66" s="1">
        <f>'C_k = Ck(2)'!X31</f>
        <v>25</v>
      </c>
      <c r="N66" s="2">
        <f>'C_k = Ck(2)'!Y31</f>
        <v>0</v>
      </c>
      <c r="O66" s="2">
        <f>'C_k = Ck(2)'!Z31</f>
        <v>1.4455599999999997</v>
      </c>
    </row>
    <row r="67" spans="2:15" x14ac:dyDescent="0.3">
      <c r="B67" s="54"/>
      <c r="C67" s="54"/>
      <c r="D67" s="4" t="s">
        <v>6</v>
      </c>
      <c r="E67" s="23">
        <f>'C_k = Ck(2)'!X32</f>
        <v>25</v>
      </c>
      <c r="F67" s="24">
        <f>'C_k = Ck(2)'!Y32</f>
        <v>0</v>
      </c>
      <c r="G67" s="25">
        <f>'C_k = Ck(2)'!Z32</f>
        <v>0.37152000000000007</v>
      </c>
      <c r="H67" s="2"/>
      <c r="I67" s="1">
        <f>'C_k = Ck(2)'!X33</f>
        <v>25</v>
      </c>
      <c r="J67" s="2">
        <f>'C_k = Ck(2)'!Y33</f>
        <v>0</v>
      </c>
      <c r="K67" s="2">
        <f>'C_k = Ck(2)'!Z33</f>
        <v>1.0178399999999999</v>
      </c>
      <c r="L67" s="25"/>
      <c r="M67" s="1">
        <f>'C_k = Ck(2)'!X34</f>
        <v>25</v>
      </c>
      <c r="N67" s="2">
        <f>'C_k = Ck(2)'!Y34</f>
        <v>0</v>
      </c>
      <c r="O67" s="2">
        <f>'C_k = Ck(2)'!Z34</f>
        <v>1.1386400000000001</v>
      </c>
    </row>
    <row r="68" spans="2:15" x14ac:dyDescent="0.3">
      <c r="B68" s="53"/>
      <c r="C68" s="53"/>
      <c r="D68" s="10" t="s">
        <v>7</v>
      </c>
      <c r="E68" s="22">
        <f>'C_k = Ck(2)'!X35</f>
        <v>25</v>
      </c>
      <c r="F68" s="26">
        <f>'C_k = Ck(2)'!Y35</f>
        <v>0</v>
      </c>
      <c r="G68" s="27">
        <f>'C_k = Ck(2)'!Z35</f>
        <v>3.05524</v>
      </c>
      <c r="H68" s="15"/>
      <c r="I68" s="14">
        <f>'C_k = Ck(2)'!X36</f>
        <v>24</v>
      </c>
      <c r="J68" s="15">
        <f>'C_k = Ck(2)'!Y36</f>
        <v>0.14035087719298245</v>
      </c>
      <c r="K68" s="15">
        <f>'C_k = Ck(2)'!Z36</f>
        <v>146.78164000000001</v>
      </c>
      <c r="L68" s="27"/>
      <c r="M68" s="14">
        <f>'C_k = Ck(2)'!X37</f>
        <v>24</v>
      </c>
      <c r="N68" s="15">
        <f>'C_k = Ck(2)'!Y37</f>
        <v>0.14035087719298245</v>
      </c>
      <c r="O68" s="15">
        <f>'C_k = Ck(2)'!Z37</f>
        <v>148.07751999999999</v>
      </c>
    </row>
    <row r="69" spans="2:15" x14ac:dyDescent="0.3">
      <c r="B69" s="54" t="s">
        <v>14</v>
      </c>
      <c r="C69" s="54">
        <v>0.2</v>
      </c>
      <c r="D69" s="4" t="s">
        <v>5</v>
      </c>
      <c r="E69" s="23">
        <f>'C_k = Ck(2)'!X38</f>
        <v>25</v>
      </c>
      <c r="F69" s="24">
        <f>'C_k = Ck(2)'!Y38</f>
        <v>0</v>
      </c>
      <c r="G69" s="25">
        <f>'C_k = Ck(2)'!Z38</f>
        <v>0.85260000000000002</v>
      </c>
      <c r="H69" s="2"/>
      <c r="I69" s="1">
        <f>'C_k = Ck(2)'!X39</f>
        <v>25</v>
      </c>
      <c r="J69" s="2">
        <f>'C_k = Ck(2)'!Y39</f>
        <v>0</v>
      </c>
      <c r="K69" s="2">
        <f>'C_k = Ck(2)'!Z39</f>
        <v>0.79396</v>
      </c>
      <c r="L69" s="25"/>
      <c r="M69" s="1">
        <f>'C_k = Ck(2)'!X40</f>
        <v>25</v>
      </c>
      <c r="N69" s="2">
        <f>'C_k = Ck(2)'!Y40</f>
        <v>0</v>
      </c>
      <c r="O69" s="2">
        <f>'C_k = Ck(2)'!Z40</f>
        <v>0.76028000000000007</v>
      </c>
    </row>
    <row r="70" spans="2:15" x14ac:dyDescent="0.3">
      <c r="B70" s="54"/>
      <c r="C70" s="54"/>
      <c r="D70" s="4" t="s">
        <v>6</v>
      </c>
      <c r="E70" s="23">
        <f>'C_k = Ck(2)'!X41</f>
        <v>25</v>
      </c>
      <c r="F70" s="24">
        <f>'C_k = Ck(2)'!Y41</f>
        <v>0</v>
      </c>
      <c r="G70" s="25">
        <f>'C_k = Ck(2)'!Z41</f>
        <v>0.8092400000000004</v>
      </c>
      <c r="H70" s="2"/>
      <c r="I70" s="1">
        <f>'C_k = Ck(2)'!X42</f>
        <v>25</v>
      </c>
      <c r="J70" s="2">
        <f>'C_k = Ck(2)'!Y42</f>
        <v>0</v>
      </c>
      <c r="K70" s="2">
        <f>'C_k = Ck(2)'!Z42</f>
        <v>0.8002800000000001</v>
      </c>
      <c r="L70" s="25"/>
      <c r="M70" s="1">
        <f>'C_k = Ck(2)'!X43</f>
        <v>25</v>
      </c>
      <c r="N70" s="2">
        <f>'C_k = Ck(2)'!Y43</f>
        <v>0</v>
      </c>
      <c r="O70" s="2">
        <f>'C_k = Ck(2)'!Z43</f>
        <v>14.680919999999999</v>
      </c>
    </row>
    <row r="71" spans="2:15" x14ac:dyDescent="0.3">
      <c r="B71" s="54"/>
      <c r="C71" s="54"/>
      <c r="D71" s="4" t="s">
        <v>7</v>
      </c>
      <c r="E71" s="23">
        <f>'C_k = Ck(2)'!X44</f>
        <v>23</v>
      </c>
      <c r="F71" s="24">
        <f>'C_k = Ck(2)'!Y44</f>
        <v>0.2309433962264151</v>
      </c>
      <c r="G71" s="25">
        <f>'C_k = Ck(2)'!Z44</f>
        <v>299.82516000000004</v>
      </c>
      <c r="H71" s="2"/>
      <c r="I71" s="1">
        <f>'C_k = Ck(2)'!X45</f>
        <v>25</v>
      </c>
      <c r="J71" s="2">
        <f>'C_k = Ck(2)'!Y45</f>
        <v>0</v>
      </c>
      <c r="K71" s="2">
        <f>'C_k = Ck(2)'!Z45</f>
        <v>99.651839999999979</v>
      </c>
      <c r="L71" s="25"/>
      <c r="M71" s="1">
        <f>'C_k = Ck(2)'!X46</f>
        <v>22</v>
      </c>
      <c r="N71" s="2">
        <f>'C_k = Ck(2)'!Y46</f>
        <v>0.31384615384615389</v>
      </c>
      <c r="O71" s="2">
        <f>'C_k = Ck(2)'!Z46</f>
        <v>434.58907999999997</v>
      </c>
    </row>
    <row r="72" spans="2:15" x14ac:dyDescent="0.3">
      <c r="B72" s="54"/>
      <c r="C72" s="54">
        <v>0.6</v>
      </c>
      <c r="D72" s="4" t="s">
        <v>5</v>
      </c>
      <c r="E72" s="23">
        <f>'C_k = Ck(2)'!X47</f>
        <v>25</v>
      </c>
      <c r="F72" s="24">
        <f>'C_k = Ck(2)'!Y47</f>
        <v>0</v>
      </c>
      <c r="G72" s="25">
        <f>'C_k = Ck(2)'!Z47</f>
        <v>0.68264000000000014</v>
      </c>
      <c r="H72" s="2"/>
      <c r="I72" s="1">
        <f>'C_k = Ck(2)'!X48</f>
        <v>25</v>
      </c>
      <c r="J72" s="2">
        <f>'C_k = Ck(2)'!Y48</f>
        <v>0</v>
      </c>
      <c r="K72" s="2">
        <f>'C_k = Ck(2)'!Z48</f>
        <v>0.79836000000000029</v>
      </c>
      <c r="L72" s="25"/>
      <c r="M72" s="1">
        <f>'C_k = Ck(2)'!X49</f>
        <v>25</v>
      </c>
      <c r="N72" s="2">
        <f>'C_k = Ck(2)'!Y49</f>
        <v>0</v>
      </c>
      <c r="O72" s="2">
        <f>'C_k = Ck(2)'!Z49</f>
        <v>0.93211999999999984</v>
      </c>
    </row>
    <row r="73" spans="2:15" x14ac:dyDescent="0.3">
      <c r="B73" s="54"/>
      <c r="C73" s="54"/>
      <c r="D73" s="4" t="s">
        <v>6</v>
      </c>
      <c r="E73" s="23">
        <f>'C_k = Ck(2)'!X50</f>
        <v>25</v>
      </c>
      <c r="F73" s="24">
        <f>'C_k = Ck(2)'!Y50</f>
        <v>0</v>
      </c>
      <c r="G73" s="25">
        <f>'C_k = Ck(2)'!Z50</f>
        <v>0.47320000000000001</v>
      </c>
      <c r="H73" s="2"/>
      <c r="I73" s="1">
        <f>'C_k = Ck(2)'!X51</f>
        <v>25</v>
      </c>
      <c r="J73" s="2">
        <f>'C_k = Ck(2)'!Y51</f>
        <v>0</v>
      </c>
      <c r="K73" s="2">
        <f>'C_k = Ck(2)'!Z51</f>
        <v>0.88968000000000003</v>
      </c>
      <c r="L73" s="25"/>
      <c r="M73" s="1">
        <f>'C_k = Ck(2)'!X52</f>
        <v>25</v>
      </c>
      <c r="N73" s="2">
        <f>'C_k = Ck(2)'!Y52</f>
        <v>0</v>
      </c>
      <c r="O73" s="2">
        <f>'C_k = Ck(2)'!Z52</f>
        <v>1.2120799999999996</v>
      </c>
    </row>
    <row r="74" spans="2:15" x14ac:dyDescent="0.3">
      <c r="B74" s="54"/>
      <c r="C74" s="54"/>
      <c r="D74" s="4" t="s">
        <v>7</v>
      </c>
      <c r="E74" s="23">
        <f>'C_k = Ck(2)'!X53</f>
        <v>23</v>
      </c>
      <c r="F74" s="24">
        <f>'C_k = Ck(2)'!Y53</f>
        <v>0.14622798271851115</v>
      </c>
      <c r="G74" s="25">
        <f>'C_k = Ck(2)'!Z53</f>
        <v>294.91939999999994</v>
      </c>
      <c r="H74" s="2"/>
      <c r="I74" s="1">
        <f>'C_k = Ck(2)'!X54</f>
        <v>23</v>
      </c>
      <c r="J74" s="2">
        <f>'C_k = Ck(2)'!Y54</f>
        <v>0.22779661016949151</v>
      </c>
      <c r="K74" s="2">
        <f>'C_k = Ck(2)'!Z54</f>
        <v>294.47771999999998</v>
      </c>
      <c r="L74" s="25"/>
      <c r="M74" s="1">
        <f>'C_k = Ck(2)'!X55</f>
        <v>23</v>
      </c>
      <c r="N74" s="2">
        <f>'C_k = Ck(2)'!Y55</f>
        <v>0.31384615384615389</v>
      </c>
      <c r="O74" s="2">
        <f>'C_k = Ck(2)'!Z55</f>
        <v>293.53083999999996</v>
      </c>
    </row>
    <row r="75" spans="2:15" x14ac:dyDescent="0.3">
      <c r="B75" s="54"/>
      <c r="C75" s="54">
        <v>0.9</v>
      </c>
      <c r="D75" s="4" t="s">
        <v>5</v>
      </c>
      <c r="E75" s="23">
        <f>'C_k = Ck(2)'!X56</f>
        <v>25</v>
      </c>
      <c r="F75" s="24">
        <f>'C_k = Ck(2)'!Y56</f>
        <v>0</v>
      </c>
      <c r="G75" s="25">
        <f>'C_k = Ck(2)'!Z56</f>
        <v>0.23407999999999998</v>
      </c>
      <c r="H75" s="2"/>
      <c r="I75" s="1">
        <f>'C_k = Ck(2)'!X57</f>
        <v>25</v>
      </c>
      <c r="J75" s="2">
        <f>'C_k = Ck(2)'!Y57</f>
        <v>0</v>
      </c>
      <c r="K75" s="2">
        <f>'C_k = Ck(2)'!Z57</f>
        <v>0.23864000000000005</v>
      </c>
      <c r="L75" s="25"/>
      <c r="M75" s="1">
        <f>'C_k = Ck(2)'!X58</f>
        <v>25</v>
      </c>
      <c r="N75" s="2">
        <f>'C_k = Ck(2)'!Y58</f>
        <v>0</v>
      </c>
      <c r="O75" s="2">
        <f>'C_k = Ck(2)'!Z58</f>
        <v>0.26363999999999999</v>
      </c>
    </row>
    <row r="76" spans="2:15" x14ac:dyDescent="0.3">
      <c r="B76" s="54"/>
      <c r="C76" s="54"/>
      <c r="D76" s="4" t="s">
        <v>6</v>
      </c>
      <c r="E76" s="23">
        <f>'C_k = Ck(2)'!X59</f>
        <v>25</v>
      </c>
      <c r="F76" s="24">
        <f>'C_k = Ck(2)'!Y59</f>
        <v>0</v>
      </c>
      <c r="G76" s="25">
        <f>'C_k = Ck(2)'!Z59</f>
        <v>0.13343999999999998</v>
      </c>
      <c r="H76" s="2"/>
      <c r="I76" s="1">
        <f>'C_k = Ck(2)'!X60</f>
        <v>25</v>
      </c>
      <c r="J76" s="2">
        <f>'C_k = Ck(2)'!Y60</f>
        <v>0</v>
      </c>
      <c r="K76" s="2">
        <f>'C_k = Ck(2)'!Z60</f>
        <v>0.12503999999999998</v>
      </c>
      <c r="L76" s="25"/>
      <c r="M76" s="1">
        <f>'C_k = Ck(2)'!X61</f>
        <v>25</v>
      </c>
      <c r="N76" s="2">
        <f>'C_k = Ck(2)'!Y61</f>
        <v>0</v>
      </c>
      <c r="O76" s="2">
        <f>'C_k = Ck(2)'!Z61</f>
        <v>0.13439999999999999</v>
      </c>
    </row>
    <row r="77" spans="2:15" x14ac:dyDescent="0.3">
      <c r="B77" s="53"/>
      <c r="C77" s="53"/>
      <c r="D77" s="10" t="s">
        <v>7</v>
      </c>
      <c r="E77" s="22">
        <f>'C_k = Ck(2)'!X62</f>
        <v>25</v>
      </c>
      <c r="F77" s="26">
        <f>'C_k = Ck(2)'!Y62</f>
        <v>0</v>
      </c>
      <c r="G77" s="27">
        <f>'C_k = Ck(2)'!Z62</f>
        <v>0.85536000000000001</v>
      </c>
      <c r="H77" s="15"/>
      <c r="I77" s="14">
        <f>'C_k = Ck(2)'!X63</f>
        <v>25</v>
      </c>
      <c r="J77" s="15">
        <f>'C_k = Ck(2)'!Y63</f>
        <v>0</v>
      </c>
      <c r="K77" s="15">
        <f>'C_k = Ck(2)'!Z63</f>
        <v>0.90904000000000007</v>
      </c>
      <c r="L77" s="27"/>
      <c r="M77" s="14">
        <f>'C_k = Ck(2)'!X64</f>
        <v>25</v>
      </c>
      <c r="N77" s="15">
        <f>'C_k = Ck(2)'!Y64</f>
        <v>0</v>
      </c>
      <c r="O77" s="15">
        <f>'C_k = Ck(2)'!Z64</f>
        <v>0.84092000000000011</v>
      </c>
    </row>
    <row r="78" spans="2:15" x14ac:dyDescent="0.3">
      <c r="B78" s="53" t="s">
        <v>15</v>
      </c>
      <c r="C78" s="53"/>
      <c r="D78" s="53"/>
      <c r="E78" s="10">
        <f>SUM(E57:E77)</f>
        <v>511</v>
      </c>
      <c r="F78" s="26">
        <f>AVERAGE(F57:F77)</f>
        <v>6.3981201150225459E-2</v>
      </c>
      <c r="G78" s="26">
        <f t="shared" ref="G78" si="6">AVERAGE(G57:G77)</f>
        <v>98.640068571428571</v>
      </c>
      <c r="H78" s="26"/>
      <c r="I78" s="10">
        <f>SUM(I57:I77)</f>
        <v>514</v>
      </c>
      <c r="J78" s="26">
        <f>AVERAGE(J57:J77)</f>
        <v>5.235228031009679E-2</v>
      </c>
      <c r="K78" s="26">
        <f t="shared" ref="K78" si="7">AVERAGE(K57:K77)</f>
        <v>86.436375238095223</v>
      </c>
      <c r="L78" s="26"/>
      <c r="M78" s="10">
        <f>SUM(M57:M77)</f>
        <v>502</v>
      </c>
      <c r="N78" s="26">
        <f>AVERAGE(N57:N77)</f>
        <v>0.14660479905720006</v>
      </c>
      <c r="O78" s="26">
        <f t="shared" ref="O78" si="8">AVERAGE(O57:O77)</f>
        <v>163.6183771428571</v>
      </c>
    </row>
    <row r="82" spans="2:17" x14ac:dyDescent="0.3">
      <c r="H82" s="23"/>
      <c r="I82" s="23"/>
      <c r="J82" s="23"/>
      <c r="K82" s="23"/>
      <c r="L82" s="23"/>
    </row>
    <row r="83" spans="2:17" x14ac:dyDescent="0.3">
      <c r="G83" s="23"/>
      <c r="H83" s="23"/>
      <c r="I83" s="23"/>
      <c r="J83" s="23"/>
      <c r="K83" s="23"/>
      <c r="L83" s="23"/>
    </row>
    <row r="84" spans="2:17" x14ac:dyDescent="0.3">
      <c r="G84" s="23"/>
      <c r="H84" s="23"/>
      <c r="I84" s="23"/>
      <c r="J84" s="23"/>
      <c r="K84" s="23"/>
      <c r="L84" s="23"/>
    </row>
    <row r="85" spans="2:17" x14ac:dyDescent="0.3">
      <c r="G85" s="23"/>
      <c r="H85" s="23"/>
      <c r="I85" s="23"/>
      <c r="J85" s="23"/>
      <c r="K85" s="23"/>
      <c r="L85" s="23"/>
    </row>
    <row r="86" spans="2:17" x14ac:dyDescent="0.3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2:17" x14ac:dyDescent="0.3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2:17" x14ac:dyDescent="0.3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P88" s="23"/>
      <c r="Q88" s="23"/>
    </row>
    <row r="89" spans="2:17" x14ac:dyDescent="0.3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2:17" x14ac:dyDescent="0.3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2:17" x14ac:dyDescent="0.3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2:17" x14ac:dyDescent="0.3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2:17" x14ac:dyDescent="0.3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2:17" x14ac:dyDescent="0.3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2:17" x14ac:dyDescent="0.3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2:17" x14ac:dyDescent="0.3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2:12" x14ac:dyDescent="0.3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2:12" x14ac:dyDescent="0.3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2:12" x14ac:dyDescent="0.3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2:12" x14ac:dyDescent="0.3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2:12" x14ac:dyDescent="0.3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2:12" x14ac:dyDescent="0.3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2:12" x14ac:dyDescent="0.3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2:12" x14ac:dyDescent="0.3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2:12" x14ac:dyDescent="0.3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2:12" x14ac:dyDescent="0.3">
      <c r="B106" s="4"/>
      <c r="C106" s="4"/>
      <c r="D106" s="4"/>
      <c r="E106" s="41"/>
      <c r="F106" s="4"/>
      <c r="G106" s="42"/>
      <c r="H106" s="43"/>
      <c r="I106" s="7"/>
      <c r="J106" s="6"/>
    </row>
  </sheetData>
  <mergeCells count="68">
    <mergeCell ref="B78:D78"/>
    <mergeCell ref="B63:B68"/>
    <mergeCell ref="C63:C65"/>
    <mergeCell ref="C66:C68"/>
    <mergeCell ref="B69:B77"/>
    <mergeCell ref="C69:C71"/>
    <mergeCell ref="C72:C74"/>
    <mergeCell ref="C75:C77"/>
    <mergeCell ref="I55:K55"/>
    <mergeCell ref="M55:O55"/>
    <mergeCell ref="B57:B62"/>
    <mergeCell ref="C57:C59"/>
    <mergeCell ref="C60:C62"/>
    <mergeCell ref="B52:D52"/>
    <mergeCell ref="B55:B56"/>
    <mergeCell ref="C55:C56"/>
    <mergeCell ref="D55:D56"/>
    <mergeCell ref="E55:G55"/>
    <mergeCell ref="B37:B42"/>
    <mergeCell ref="C37:C39"/>
    <mergeCell ref="C40:C42"/>
    <mergeCell ref="B43:B51"/>
    <mergeCell ref="C43:C45"/>
    <mergeCell ref="C46:C48"/>
    <mergeCell ref="C49:C51"/>
    <mergeCell ref="B26:D26"/>
    <mergeCell ref="B29:B30"/>
    <mergeCell ref="C29:C30"/>
    <mergeCell ref="D29:D30"/>
    <mergeCell ref="B31:B36"/>
    <mergeCell ref="C31:C33"/>
    <mergeCell ref="C34:C36"/>
    <mergeCell ref="C11:C13"/>
    <mergeCell ref="C14:C16"/>
    <mergeCell ref="B17:B25"/>
    <mergeCell ref="C17:C19"/>
    <mergeCell ref="C20:C22"/>
    <mergeCell ref="C23:C25"/>
    <mergeCell ref="AO2:AS2"/>
    <mergeCell ref="S2:AA2"/>
    <mergeCell ref="T22:T24"/>
    <mergeCell ref="S25:U25"/>
    <mergeCell ref="S4:S9"/>
    <mergeCell ref="S10:S15"/>
    <mergeCell ref="S16:S24"/>
    <mergeCell ref="T4:T6"/>
    <mergeCell ref="T7:T9"/>
    <mergeCell ref="T10:T12"/>
    <mergeCell ref="T13:T15"/>
    <mergeCell ref="T16:T18"/>
    <mergeCell ref="T19:T21"/>
    <mergeCell ref="AE2:AM2"/>
    <mergeCell ref="B2:O2"/>
    <mergeCell ref="B28:O28"/>
    <mergeCell ref="B54:O54"/>
    <mergeCell ref="E3:G3"/>
    <mergeCell ref="I3:K3"/>
    <mergeCell ref="M3:O3"/>
    <mergeCell ref="E29:G29"/>
    <mergeCell ref="I29:K29"/>
    <mergeCell ref="M29:O29"/>
    <mergeCell ref="B3:B4"/>
    <mergeCell ref="C3:C4"/>
    <mergeCell ref="D3:D4"/>
    <mergeCell ref="B5:B10"/>
    <mergeCell ref="C5:C7"/>
    <mergeCell ref="C8:C10"/>
    <mergeCell ref="B11:B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588E-E3D1-49D4-9B9E-3E06D822C7A2}">
  <dimension ref="A1:N271"/>
  <sheetViews>
    <sheetView workbookViewId="0">
      <selection activeCell="J34" sqref="J34"/>
    </sheetView>
  </sheetViews>
  <sheetFormatPr defaultColWidth="14.75" defaultRowHeight="14" x14ac:dyDescent="0.3"/>
  <cols>
    <col min="1" max="1" width="10.5" style="30" bestFit="1" customWidth="1"/>
    <col min="2" max="2" width="6.1640625" style="30" bestFit="1" customWidth="1"/>
    <col min="3" max="3" width="3.25" style="30" bestFit="1" customWidth="1"/>
    <col min="4" max="4" width="12.6640625" style="37" bestFit="1" customWidth="1"/>
    <col min="5" max="6" width="14.75" style="30"/>
    <col min="7" max="7" width="8.58203125" style="30" bestFit="1" customWidth="1"/>
    <col min="8" max="9" width="8.58203125" style="30" customWidth="1"/>
    <col min="10" max="10" width="14.75" style="30"/>
    <col min="11" max="11" width="8.9140625" style="37" bestFit="1" customWidth="1"/>
    <col min="12" max="16384" width="14.75" style="30"/>
  </cols>
  <sheetData>
    <row r="1" spans="1:14" x14ac:dyDescent="0.3">
      <c r="A1" s="57" t="s">
        <v>66</v>
      </c>
      <c r="B1" s="58"/>
      <c r="C1" s="58"/>
      <c r="D1" s="58"/>
      <c r="E1" s="58"/>
    </row>
    <row r="2" spans="1:14" ht="26" x14ac:dyDescent="0.3">
      <c r="A2" s="31" t="s">
        <v>69</v>
      </c>
      <c r="B2" s="32" t="s">
        <v>67</v>
      </c>
      <c r="C2" s="32" t="s">
        <v>68</v>
      </c>
      <c r="D2" s="36" t="s">
        <v>74</v>
      </c>
      <c r="E2" s="33" t="s">
        <v>73</v>
      </c>
    </row>
    <row r="3" spans="1:14" x14ac:dyDescent="0.3">
      <c r="A3" s="34" t="s">
        <v>41</v>
      </c>
      <c r="B3" s="30">
        <v>3786</v>
      </c>
      <c r="C3" s="30">
        <v>41</v>
      </c>
      <c r="D3" s="37">
        <v>8.8999999999999996E-2</v>
      </c>
      <c r="E3" s="37">
        <v>3.1E-2</v>
      </c>
      <c r="G3" s="33" t="s">
        <v>72</v>
      </c>
      <c r="H3" s="33" t="s">
        <v>75</v>
      </c>
      <c r="I3" s="33" t="s">
        <v>76</v>
      </c>
      <c r="J3" s="33" t="s">
        <v>77</v>
      </c>
      <c r="K3" s="36" t="s">
        <v>78</v>
      </c>
      <c r="L3" s="33" t="s">
        <v>79</v>
      </c>
      <c r="M3" s="33" t="s">
        <v>80</v>
      </c>
      <c r="N3" s="33" t="s">
        <v>81</v>
      </c>
    </row>
    <row r="4" spans="1:14" x14ac:dyDescent="0.25">
      <c r="A4" s="34" t="s">
        <v>41</v>
      </c>
      <c r="B4" s="30">
        <v>3985</v>
      </c>
      <c r="C4" s="30">
        <v>41</v>
      </c>
      <c r="D4" s="37">
        <v>6.0999999999999999E-2</v>
      </c>
      <c r="E4" s="37">
        <v>2.1999999999999999E-2</v>
      </c>
      <c r="G4" s="35" t="s">
        <v>41</v>
      </c>
      <c r="H4" s="35">
        <v>83</v>
      </c>
      <c r="I4" s="35">
        <v>113</v>
      </c>
      <c r="J4" s="30">
        <v>16</v>
      </c>
      <c r="K4" s="39">
        <f>AVERAGE(D3:D18)</f>
        <v>2.8937500000000012E-2</v>
      </c>
      <c r="L4" s="39">
        <v>0.22</v>
      </c>
      <c r="M4" s="39">
        <v>5.69</v>
      </c>
      <c r="N4" s="30">
        <v>16</v>
      </c>
    </row>
    <row r="5" spans="1:14" x14ac:dyDescent="0.25">
      <c r="A5" s="34" t="s">
        <v>41</v>
      </c>
      <c r="B5" s="30">
        <v>4206</v>
      </c>
      <c r="C5" s="30">
        <v>41</v>
      </c>
      <c r="D5" s="37">
        <v>4.8000000000000001E-2</v>
      </c>
      <c r="E5" s="37">
        <v>2.1000000000000001E-2</v>
      </c>
      <c r="G5" s="35" t="s">
        <v>42</v>
      </c>
      <c r="H5" s="35">
        <v>111</v>
      </c>
      <c r="I5" s="35">
        <v>176</v>
      </c>
      <c r="J5" s="30">
        <v>17</v>
      </c>
      <c r="K5" s="39">
        <f>AVERAGE(D19:D35)</f>
        <v>0.43141176470588249</v>
      </c>
      <c r="L5" s="39">
        <v>7.14</v>
      </c>
      <c r="M5" s="39">
        <v>211.49</v>
      </c>
      <c r="N5" s="30">
        <v>17</v>
      </c>
    </row>
    <row r="6" spans="1:14" x14ac:dyDescent="0.25">
      <c r="A6" s="34" t="s">
        <v>41</v>
      </c>
      <c r="B6" s="30">
        <v>4454</v>
      </c>
      <c r="C6" s="30">
        <v>41</v>
      </c>
      <c r="D6" s="37">
        <v>0.03</v>
      </c>
      <c r="E6" s="37">
        <v>2.1000000000000001E-2</v>
      </c>
      <c r="G6" s="35" t="s">
        <v>83</v>
      </c>
      <c r="H6" s="35">
        <v>148</v>
      </c>
      <c r="I6" s="35">
        <v>175</v>
      </c>
      <c r="J6" s="30">
        <v>8</v>
      </c>
      <c r="K6" s="39">
        <f>AVERAGE(D63:D70)</f>
        <v>0.52612499999999995</v>
      </c>
      <c r="L6" s="39">
        <v>90.66</v>
      </c>
      <c r="M6" s="39">
        <v>4.41</v>
      </c>
      <c r="N6" s="30">
        <v>8</v>
      </c>
    </row>
    <row r="7" spans="1:14" x14ac:dyDescent="0.25">
      <c r="A7" s="34" t="s">
        <v>41</v>
      </c>
      <c r="B7" s="30">
        <v>4732</v>
      </c>
      <c r="C7" s="30">
        <v>41</v>
      </c>
      <c r="D7" s="37">
        <v>2.1000000000000001E-2</v>
      </c>
      <c r="E7" s="37">
        <v>2.1000000000000001E-2</v>
      </c>
      <c r="G7" s="35" t="s">
        <v>82</v>
      </c>
      <c r="H7" s="35">
        <v>148</v>
      </c>
      <c r="I7" s="35">
        <v>175</v>
      </c>
      <c r="J7" s="30">
        <v>27</v>
      </c>
      <c r="K7" s="39">
        <f>AVERAGE(D36:D62)</f>
        <v>2.4512222222222224</v>
      </c>
      <c r="L7" s="39">
        <v>29.66</v>
      </c>
      <c r="M7" s="39">
        <v>575.35</v>
      </c>
      <c r="N7" s="30">
        <v>25</v>
      </c>
    </row>
    <row r="8" spans="1:14" x14ac:dyDescent="0.25">
      <c r="A8" s="34" t="s">
        <v>41</v>
      </c>
      <c r="B8" s="30">
        <v>5048</v>
      </c>
      <c r="C8" s="30">
        <v>41</v>
      </c>
      <c r="D8" s="37">
        <v>2.1999999999999999E-2</v>
      </c>
      <c r="E8" s="37">
        <v>2.1000000000000001E-2</v>
      </c>
      <c r="G8" s="35" t="s">
        <v>45</v>
      </c>
      <c r="H8" s="35">
        <v>8</v>
      </c>
      <c r="I8" s="35">
        <v>8</v>
      </c>
      <c r="J8" s="30">
        <v>1</v>
      </c>
      <c r="K8" s="39">
        <f>AVERAGE(D71)</f>
        <v>1E-3</v>
      </c>
      <c r="L8" s="39">
        <v>0</v>
      </c>
      <c r="M8" s="39">
        <v>0.05</v>
      </c>
      <c r="N8" s="30">
        <v>1</v>
      </c>
    </row>
    <row r="9" spans="1:14" x14ac:dyDescent="0.25">
      <c r="A9" s="34" t="s">
        <v>41</v>
      </c>
      <c r="B9" s="30">
        <v>5408</v>
      </c>
      <c r="C9" s="30">
        <v>41</v>
      </c>
      <c r="D9" s="37">
        <v>0.02</v>
      </c>
      <c r="E9" s="37">
        <v>0.02</v>
      </c>
      <c r="G9" s="35" t="s">
        <v>46</v>
      </c>
      <c r="H9" s="35">
        <v>29</v>
      </c>
      <c r="I9" s="35">
        <v>36</v>
      </c>
      <c r="J9" s="30">
        <v>7</v>
      </c>
      <c r="K9" s="39">
        <f>AVERAGE(D72:D78)</f>
        <v>1.8571428571428573E-3</v>
      </c>
      <c r="L9" s="39">
        <v>0.03</v>
      </c>
      <c r="M9" s="39">
        <v>171.94</v>
      </c>
      <c r="N9" s="30">
        <v>7</v>
      </c>
    </row>
    <row r="10" spans="1:14" x14ac:dyDescent="0.25">
      <c r="A10" s="34" t="s">
        <v>41</v>
      </c>
      <c r="B10" s="30">
        <v>5824</v>
      </c>
      <c r="C10" s="30">
        <v>41</v>
      </c>
      <c r="D10" s="37">
        <v>0.02</v>
      </c>
      <c r="E10" s="37">
        <v>0.02</v>
      </c>
      <c r="G10" s="35" t="s">
        <v>47</v>
      </c>
      <c r="H10" s="35">
        <v>35</v>
      </c>
      <c r="I10" s="35">
        <v>45</v>
      </c>
      <c r="J10" s="30">
        <v>7</v>
      </c>
      <c r="K10" s="39">
        <f>AVERAGE(D79:D85)</f>
        <v>1.2857142857142859E-3</v>
      </c>
      <c r="L10" s="39">
        <v>0</v>
      </c>
      <c r="M10" s="39">
        <v>114.83</v>
      </c>
      <c r="N10" s="30">
        <v>7</v>
      </c>
    </row>
    <row r="11" spans="1:14" x14ac:dyDescent="0.25">
      <c r="A11" s="34" t="s">
        <v>41</v>
      </c>
      <c r="B11" s="30">
        <v>5853</v>
      </c>
      <c r="C11" s="30">
        <v>41</v>
      </c>
      <c r="D11" s="37">
        <v>0.02</v>
      </c>
      <c r="E11" s="37">
        <v>0.02</v>
      </c>
      <c r="G11" s="35" t="s">
        <v>48</v>
      </c>
      <c r="H11" s="35">
        <v>53</v>
      </c>
      <c r="I11" s="35">
        <v>82</v>
      </c>
      <c r="J11" s="30">
        <v>5</v>
      </c>
      <c r="K11" s="39">
        <f>AVERAGE(D86:D90)</f>
        <v>6.0000000000000001E-3</v>
      </c>
      <c r="L11" s="39">
        <v>0.02</v>
      </c>
      <c r="M11" s="39">
        <v>0.22</v>
      </c>
      <c r="N11" s="30">
        <v>5</v>
      </c>
    </row>
    <row r="12" spans="1:14" x14ac:dyDescent="0.25">
      <c r="A12" s="34" t="s">
        <v>41</v>
      </c>
      <c r="B12" s="30">
        <v>6309</v>
      </c>
      <c r="C12" s="30">
        <v>41</v>
      </c>
      <c r="D12" s="37">
        <v>0.02</v>
      </c>
      <c r="E12" s="37">
        <v>0.02</v>
      </c>
      <c r="G12" s="35" t="s">
        <v>49</v>
      </c>
      <c r="H12" s="35">
        <v>28</v>
      </c>
      <c r="I12" s="35">
        <v>39</v>
      </c>
      <c r="J12" s="30">
        <v>6</v>
      </c>
      <c r="K12" s="39">
        <f>AVERAGE(D91:D96)</f>
        <v>1.3333333333333333E-3</v>
      </c>
      <c r="L12" s="39">
        <v>0.05</v>
      </c>
      <c r="M12" s="39">
        <v>0.22</v>
      </c>
      <c r="N12" s="30">
        <v>6</v>
      </c>
    </row>
    <row r="13" spans="1:14" x14ac:dyDescent="0.25">
      <c r="A13" s="34" t="s">
        <v>41</v>
      </c>
      <c r="B13" s="30">
        <v>6842</v>
      </c>
      <c r="C13" s="30">
        <v>41</v>
      </c>
      <c r="D13" s="37">
        <v>0.02</v>
      </c>
      <c r="E13" s="37">
        <v>0.02</v>
      </c>
      <c r="G13" s="35" t="s">
        <v>50</v>
      </c>
      <c r="H13" s="35">
        <v>11</v>
      </c>
      <c r="I13" s="35">
        <v>13</v>
      </c>
      <c r="J13" s="30">
        <v>6</v>
      </c>
      <c r="K13" s="39">
        <f>AVERAGE(D97:D102)</f>
        <v>1E-3</v>
      </c>
      <c r="L13" s="39">
        <v>0</v>
      </c>
      <c r="M13" s="39">
        <v>0.06</v>
      </c>
      <c r="N13" s="30">
        <v>6</v>
      </c>
    </row>
    <row r="14" spans="1:14" x14ac:dyDescent="0.25">
      <c r="A14" s="34" t="s">
        <v>41</v>
      </c>
      <c r="B14" s="30">
        <v>6883</v>
      </c>
      <c r="C14" s="30">
        <v>41</v>
      </c>
      <c r="D14" s="37">
        <v>1.9E-2</v>
      </c>
      <c r="E14" s="37">
        <v>1.9E-2</v>
      </c>
      <c r="G14" s="35" t="s">
        <v>51</v>
      </c>
      <c r="H14" s="35">
        <v>9</v>
      </c>
      <c r="I14" s="35">
        <v>11</v>
      </c>
      <c r="J14" s="30">
        <v>5</v>
      </c>
      <c r="K14" s="39">
        <f>AVERAGE(D103:D107)</f>
        <v>1E-3</v>
      </c>
      <c r="L14" s="39">
        <v>0</v>
      </c>
      <c r="M14" s="39">
        <v>0.03</v>
      </c>
      <c r="N14" s="30">
        <v>5</v>
      </c>
    </row>
    <row r="15" spans="1:14" x14ac:dyDescent="0.25">
      <c r="A15" s="34" t="s">
        <v>41</v>
      </c>
      <c r="B15" s="30">
        <v>7571</v>
      </c>
      <c r="C15" s="30">
        <v>41</v>
      </c>
      <c r="D15" s="37">
        <v>1.9E-2</v>
      </c>
      <c r="E15" s="37">
        <v>1.9E-2</v>
      </c>
      <c r="G15" s="35" t="s">
        <v>52</v>
      </c>
      <c r="H15" s="35">
        <v>45</v>
      </c>
      <c r="I15" s="35">
        <v>62</v>
      </c>
      <c r="J15" s="30">
        <v>10</v>
      </c>
      <c r="K15" s="39">
        <f>AVERAGE(D108:D117)</f>
        <v>5.2000000000000015E-3</v>
      </c>
      <c r="L15" s="39">
        <v>0.04</v>
      </c>
      <c r="M15" s="39">
        <v>0.57999999999999996</v>
      </c>
      <c r="N15" s="30">
        <v>10</v>
      </c>
    </row>
    <row r="16" spans="1:14" x14ac:dyDescent="0.25">
      <c r="A16" s="34" t="s">
        <v>41</v>
      </c>
      <c r="B16" s="30">
        <v>8412</v>
      </c>
      <c r="C16" s="30">
        <v>41</v>
      </c>
      <c r="D16" s="37">
        <v>1.7999999999999999E-2</v>
      </c>
      <c r="E16" s="37">
        <v>1.7999999999999999E-2</v>
      </c>
      <c r="G16" s="35" t="s">
        <v>53</v>
      </c>
      <c r="H16" s="35">
        <v>32</v>
      </c>
      <c r="I16" s="35">
        <v>38</v>
      </c>
      <c r="J16" s="30">
        <v>6</v>
      </c>
      <c r="K16" s="39">
        <f>AVERAGE(D118:D123)</f>
        <v>1.8333333333333335E-3</v>
      </c>
      <c r="L16" s="39">
        <v>0</v>
      </c>
      <c r="M16" s="39">
        <v>0.13</v>
      </c>
      <c r="N16" s="30">
        <v>6</v>
      </c>
    </row>
    <row r="17" spans="1:14" x14ac:dyDescent="0.25">
      <c r="A17" s="34" t="s">
        <v>41</v>
      </c>
      <c r="B17" s="30">
        <v>8898</v>
      </c>
      <c r="C17" s="30">
        <v>41</v>
      </c>
      <c r="D17" s="37">
        <v>1.9E-2</v>
      </c>
      <c r="E17" s="37">
        <v>1.9E-2</v>
      </c>
      <c r="G17" s="35" t="s">
        <v>54</v>
      </c>
      <c r="H17" s="35">
        <v>89</v>
      </c>
      <c r="I17" s="35">
        <v>118</v>
      </c>
      <c r="J17" s="30">
        <v>11</v>
      </c>
      <c r="K17" s="39">
        <f>AVERAGE(D124:D134)</f>
        <v>0.32118181818181818</v>
      </c>
      <c r="L17" s="39">
        <v>0.22</v>
      </c>
      <c r="M17" s="39">
        <v>106.99</v>
      </c>
      <c r="N17" s="30">
        <v>11</v>
      </c>
    </row>
    <row r="18" spans="1:14" x14ac:dyDescent="0.25">
      <c r="A18" s="34" t="s">
        <v>41</v>
      </c>
      <c r="B18" s="30">
        <v>10816</v>
      </c>
      <c r="C18" s="30">
        <v>41</v>
      </c>
      <c r="D18" s="37">
        <v>1.7000000000000001E-2</v>
      </c>
      <c r="E18" s="37">
        <v>1.7000000000000001E-2</v>
      </c>
      <c r="G18" s="35" t="s">
        <v>55</v>
      </c>
      <c r="H18" s="35">
        <v>89</v>
      </c>
      <c r="I18" s="35">
        <v>118</v>
      </c>
      <c r="J18" s="30">
        <v>12</v>
      </c>
      <c r="K18" s="39">
        <f>AVERAGE(D135:D146)</f>
        <v>1.8916666666666661E-2</v>
      </c>
      <c r="L18" s="39">
        <v>0.03</v>
      </c>
      <c r="M18" s="39">
        <v>1.66</v>
      </c>
      <c r="N18" s="30">
        <v>12</v>
      </c>
    </row>
    <row r="19" spans="1:14" x14ac:dyDescent="0.25">
      <c r="A19" s="34" t="s">
        <v>42</v>
      </c>
      <c r="B19" s="30">
        <v>5755</v>
      </c>
      <c r="C19" s="30">
        <v>31</v>
      </c>
      <c r="D19" s="37">
        <v>0.371</v>
      </c>
      <c r="E19" s="37">
        <v>2.5000000000000001E-2</v>
      </c>
      <c r="G19" s="35" t="s">
        <v>56</v>
      </c>
      <c r="H19" s="35">
        <v>11</v>
      </c>
      <c r="I19" s="35">
        <v>11</v>
      </c>
      <c r="J19" s="30">
        <v>3</v>
      </c>
      <c r="K19" s="39">
        <f>AVERAGE(D147:D149)</f>
        <v>1E-3</v>
      </c>
      <c r="L19" s="39">
        <v>0</v>
      </c>
      <c r="M19" s="39">
        <v>0.08</v>
      </c>
      <c r="N19" s="30">
        <v>3</v>
      </c>
    </row>
    <row r="20" spans="1:14" x14ac:dyDescent="0.25">
      <c r="A20" s="34" t="s">
        <v>42</v>
      </c>
      <c r="B20" s="30">
        <v>5785</v>
      </c>
      <c r="C20" s="30">
        <v>31</v>
      </c>
      <c r="D20" s="37">
        <v>0.373</v>
      </c>
      <c r="E20" s="37">
        <v>2.4E-2</v>
      </c>
      <c r="G20" s="35" t="s">
        <v>57</v>
      </c>
      <c r="H20" s="35">
        <v>7</v>
      </c>
      <c r="I20" s="35">
        <v>6</v>
      </c>
      <c r="J20" s="30">
        <v>6</v>
      </c>
      <c r="K20" s="39">
        <f>AVERAGE(D150:D155)</f>
        <v>6.6666666666666664E-4</v>
      </c>
      <c r="L20" s="39">
        <v>0</v>
      </c>
      <c r="M20" s="39">
        <v>0.03</v>
      </c>
      <c r="N20" s="30">
        <v>6</v>
      </c>
    </row>
    <row r="21" spans="1:14" x14ac:dyDescent="0.25">
      <c r="A21" s="34" t="s">
        <v>42</v>
      </c>
      <c r="B21" s="30">
        <v>6016</v>
      </c>
      <c r="C21" s="30">
        <v>30</v>
      </c>
      <c r="D21" s="37">
        <v>0.35099999999999998</v>
      </c>
      <c r="E21" s="37">
        <v>2.4E-2</v>
      </c>
      <c r="G21" s="35" t="s">
        <v>58</v>
      </c>
      <c r="H21" s="35">
        <v>21</v>
      </c>
      <c r="I21" s="35">
        <v>27</v>
      </c>
      <c r="J21" s="30">
        <v>6</v>
      </c>
      <c r="K21" s="39">
        <f>AVERAGE(D156:D161)</f>
        <v>8.3333333333333339E-4</v>
      </c>
      <c r="L21" s="39">
        <v>0</v>
      </c>
      <c r="M21" s="39">
        <v>0.13</v>
      </c>
      <c r="N21" s="30">
        <v>6</v>
      </c>
    </row>
    <row r="22" spans="1:14" x14ac:dyDescent="0.25">
      <c r="A22" s="34" t="s">
        <v>42</v>
      </c>
      <c r="B22" s="30">
        <v>6267</v>
      </c>
      <c r="C22" s="30">
        <v>29</v>
      </c>
      <c r="D22" s="37">
        <v>1.5840000000000001</v>
      </c>
      <c r="E22" s="37">
        <v>2.4E-2</v>
      </c>
      <c r="G22" s="35" t="s">
        <v>59</v>
      </c>
      <c r="H22" s="35">
        <v>94</v>
      </c>
      <c r="I22" s="35">
        <v>181</v>
      </c>
      <c r="J22" s="30">
        <v>13</v>
      </c>
      <c r="K22" s="39">
        <f>AVERAGE(D162:D174)</f>
        <v>20.371769230769228</v>
      </c>
      <c r="L22" s="39">
        <v>5.61</v>
      </c>
      <c r="M22" s="39">
        <v>76.92</v>
      </c>
      <c r="N22" s="30">
        <v>13</v>
      </c>
    </row>
    <row r="23" spans="1:14" x14ac:dyDescent="0.25">
      <c r="A23" s="34" t="s">
        <v>42</v>
      </c>
      <c r="B23" s="30">
        <v>6540</v>
      </c>
      <c r="C23" s="30">
        <v>29</v>
      </c>
      <c r="D23" s="37">
        <v>1.2849999999999999</v>
      </c>
      <c r="E23" s="37">
        <v>0.03</v>
      </c>
      <c r="G23" s="35" t="s">
        <v>60</v>
      </c>
      <c r="H23" s="35">
        <v>25</v>
      </c>
      <c r="I23" s="35">
        <v>32</v>
      </c>
      <c r="J23" s="30">
        <v>6</v>
      </c>
      <c r="K23" s="39">
        <f>AVERAGE(D175:D180)</f>
        <v>1.1666666666666668E-3</v>
      </c>
      <c r="L23" s="39">
        <v>0</v>
      </c>
      <c r="M23" s="39">
        <v>66.86</v>
      </c>
      <c r="N23" s="30">
        <v>6</v>
      </c>
    </row>
    <row r="24" spans="1:14" x14ac:dyDescent="0.25">
      <c r="A24" s="34" t="s">
        <v>42</v>
      </c>
      <c r="B24" s="30">
        <v>6837</v>
      </c>
      <c r="C24" s="30">
        <v>29</v>
      </c>
      <c r="D24" s="37">
        <v>1.121</v>
      </c>
      <c r="E24" s="37">
        <v>2.5999999999999999E-2</v>
      </c>
      <c r="G24" s="35" t="s">
        <v>61</v>
      </c>
      <c r="H24" s="35">
        <v>30</v>
      </c>
      <c r="I24" s="35">
        <v>32</v>
      </c>
      <c r="J24" s="30">
        <v>9</v>
      </c>
      <c r="K24" s="39">
        <f>AVERAGE(D181:D189)</f>
        <v>1.7777777777777779E-3</v>
      </c>
      <c r="L24" s="39">
        <v>7.0000000000000007E-2</v>
      </c>
      <c r="M24" s="39">
        <v>134.47999999999999</v>
      </c>
      <c r="N24" s="30">
        <v>9</v>
      </c>
    </row>
    <row r="25" spans="1:14" x14ac:dyDescent="0.25">
      <c r="A25" s="34" t="s">
        <v>42</v>
      </c>
      <c r="B25" s="30">
        <v>7162</v>
      </c>
      <c r="C25" s="30">
        <v>27</v>
      </c>
      <c r="D25" s="37">
        <v>0.35499999999999998</v>
      </c>
      <c r="E25" s="37">
        <v>2.5000000000000001E-2</v>
      </c>
      <c r="G25" s="35" t="s">
        <v>62</v>
      </c>
      <c r="H25" s="35">
        <v>297</v>
      </c>
      <c r="I25" s="35">
        <v>423</v>
      </c>
      <c r="J25" s="30">
        <v>26</v>
      </c>
      <c r="K25" s="39">
        <f>AVERAGE(D190:D215)</f>
        <v>2.8938076923076919</v>
      </c>
      <c r="L25" s="39">
        <v>40.26</v>
      </c>
      <c r="M25" s="39">
        <v>114.39</v>
      </c>
      <c r="N25" s="30">
        <v>26</v>
      </c>
    </row>
    <row r="26" spans="1:14" x14ac:dyDescent="0.25">
      <c r="A26" s="34" t="s">
        <v>42</v>
      </c>
      <c r="B26" s="30">
        <v>7520</v>
      </c>
      <c r="C26" s="30">
        <v>27</v>
      </c>
      <c r="D26" s="37">
        <v>0.27800000000000002</v>
      </c>
      <c r="E26" s="37">
        <v>2.4E-2</v>
      </c>
      <c r="G26" s="35" t="s">
        <v>63</v>
      </c>
      <c r="H26" s="35">
        <v>70</v>
      </c>
      <c r="I26" s="35">
        <v>86</v>
      </c>
      <c r="J26" s="30">
        <v>16</v>
      </c>
      <c r="K26" s="39">
        <f>AVERAGE(D216:D231)</f>
        <v>8.3437499999999956E-2</v>
      </c>
      <c r="L26" s="39">
        <v>0.1</v>
      </c>
      <c r="M26" s="39">
        <v>15.74</v>
      </c>
      <c r="N26" s="30">
        <v>16</v>
      </c>
    </row>
    <row r="27" spans="1:14" x14ac:dyDescent="0.25">
      <c r="A27" s="34" t="s">
        <v>42</v>
      </c>
      <c r="B27" s="30">
        <v>7916</v>
      </c>
      <c r="C27" s="30">
        <v>27</v>
      </c>
      <c r="D27" s="37">
        <v>0.90900000000000003</v>
      </c>
      <c r="E27" s="37">
        <v>2.5000000000000001E-2</v>
      </c>
      <c r="G27" s="35" t="s">
        <v>64</v>
      </c>
      <c r="H27" s="35">
        <v>58</v>
      </c>
      <c r="I27" s="35">
        <v>70</v>
      </c>
      <c r="J27" s="30">
        <v>16</v>
      </c>
      <c r="K27" s="39">
        <f>AVERAGE(D232:D247)</f>
        <v>0.20075000000000001</v>
      </c>
      <c r="L27" s="39">
        <v>0.26</v>
      </c>
      <c r="M27" s="39">
        <v>870.38</v>
      </c>
      <c r="N27" s="30">
        <v>15</v>
      </c>
    </row>
    <row r="28" spans="1:14" x14ac:dyDescent="0.25">
      <c r="A28" s="34" t="s">
        <v>42</v>
      </c>
      <c r="B28" s="30">
        <v>8356</v>
      </c>
      <c r="C28" s="30">
        <v>26</v>
      </c>
      <c r="D28" s="37">
        <v>0.218</v>
      </c>
      <c r="E28" s="37">
        <v>2.5999999999999999E-2</v>
      </c>
      <c r="G28" s="35" t="s">
        <v>70</v>
      </c>
      <c r="H28" s="35">
        <v>75</v>
      </c>
      <c r="I28" s="35">
        <v>24</v>
      </c>
      <c r="J28" s="30">
        <v>24</v>
      </c>
      <c r="K28" s="39">
        <f>AVERAGE(D248:D271)</f>
        <v>0.21675</v>
      </c>
      <c r="L28" s="39">
        <v>2.25</v>
      </c>
      <c r="M28" s="39">
        <v>2.2400000000000002</v>
      </c>
      <c r="N28" s="30">
        <v>24</v>
      </c>
    </row>
    <row r="29" spans="1:14" x14ac:dyDescent="0.3">
      <c r="A29" s="34" t="s">
        <v>42</v>
      </c>
      <c r="B29" s="30">
        <v>8847</v>
      </c>
      <c r="C29" s="30">
        <v>26</v>
      </c>
      <c r="D29" s="37">
        <v>0.156</v>
      </c>
      <c r="E29" s="37">
        <v>2.7E-2</v>
      </c>
      <c r="G29" s="33" t="s">
        <v>71</v>
      </c>
      <c r="H29" s="33"/>
      <c r="I29" s="33"/>
      <c r="J29" s="33">
        <f>SUM(J4:J28)</f>
        <v>269</v>
      </c>
      <c r="K29" s="40">
        <f>AVERAGE(D3:D271)</f>
        <v>1.6057249070631983</v>
      </c>
      <c r="L29" s="40">
        <v>10.94</v>
      </c>
      <c r="M29" s="40">
        <v>157.19999999999999</v>
      </c>
      <c r="N29" s="33">
        <f>SUM(N4:N28)</f>
        <v>266</v>
      </c>
    </row>
    <row r="30" spans="1:14" x14ac:dyDescent="0.3">
      <c r="A30" s="34" t="s">
        <v>42</v>
      </c>
      <c r="B30" s="30">
        <v>9400</v>
      </c>
      <c r="C30" s="30">
        <v>26</v>
      </c>
      <c r="D30" s="37">
        <v>0.16</v>
      </c>
      <c r="E30" s="37">
        <v>2.5000000000000001E-2</v>
      </c>
    </row>
    <row r="31" spans="1:14" x14ac:dyDescent="0.3">
      <c r="A31" s="34" t="s">
        <v>42</v>
      </c>
      <c r="B31" s="30">
        <v>10027</v>
      </c>
      <c r="C31" s="30">
        <v>26</v>
      </c>
      <c r="D31" s="37">
        <v>4.9000000000000002E-2</v>
      </c>
      <c r="E31" s="37">
        <v>2.5000000000000001E-2</v>
      </c>
    </row>
    <row r="32" spans="1:14" x14ac:dyDescent="0.3">
      <c r="A32" s="34" t="s">
        <v>42</v>
      </c>
      <c r="B32" s="30">
        <v>10743</v>
      </c>
      <c r="C32" s="30">
        <v>26</v>
      </c>
      <c r="D32" s="37">
        <v>0.03</v>
      </c>
      <c r="E32" s="37">
        <v>2.4E-2</v>
      </c>
    </row>
    <row r="33" spans="1:5" x14ac:dyDescent="0.3">
      <c r="A33" s="34" t="s">
        <v>42</v>
      </c>
      <c r="B33" s="30">
        <v>11378</v>
      </c>
      <c r="C33" s="30">
        <v>26</v>
      </c>
      <c r="D33" s="37">
        <v>4.2999999999999997E-2</v>
      </c>
      <c r="E33" s="37">
        <v>0.04</v>
      </c>
    </row>
    <row r="34" spans="1:5" x14ac:dyDescent="0.3">
      <c r="A34" s="34" t="s">
        <v>42</v>
      </c>
      <c r="B34" s="30">
        <v>11570</v>
      </c>
      <c r="C34" s="30">
        <v>26</v>
      </c>
      <c r="D34" s="37">
        <v>2.7E-2</v>
      </c>
      <c r="E34" s="37">
        <v>2.5000000000000001E-2</v>
      </c>
    </row>
    <row r="35" spans="1:5" x14ac:dyDescent="0.3">
      <c r="A35" s="34" t="s">
        <v>42</v>
      </c>
      <c r="B35" s="30">
        <v>17067</v>
      </c>
      <c r="C35" s="30">
        <v>26</v>
      </c>
      <c r="D35" s="37">
        <v>2.4E-2</v>
      </c>
      <c r="E35" s="37">
        <v>2.4E-2</v>
      </c>
    </row>
    <row r="36" spans="1:5" x14ac:dyDescent="0.3">
      <c r="A36" s="34" t="s">
        <v>43</v>
      </c>
      <c r="B36" s="30">
        <v>84</v>
      </c>
      <c r="C36" s="30">
        <v>51</v>
      </c>
      <c r="D36" s="37">
        <v>1.196</v>
      </c>
      <c r="E36" s="37">
        <v>3.3000000000000002E-2</v>
      </c>
    </row>
    <row r="37" spans="1:5" x14ac:dyDescent="0.3">
      <c r="A37" s="34" t="s">
        <v>43</v>
      </c>
      <c r="B37" s="30">
        <v>85</v>
      </c>
      <c r="C37" s="30">
        <v>50</v>
      </c>
      <c r="D37" s="37">
        <v>10.85</v>
      </c>
      <c r="E37" s="37">
        <v>3.2000000000000001E-2</v>
      </c>
    </row>
    <row r="38" spans="1:5" x14ac:dyDescent="0.3">
      <c r="A38" s="34" t="s">
        <v>43</v>
      </c>
      <c r="B38" s="30">
        <v>87</v>
      </c>
      <c r="C38" s="30">
        <v>49</v>
      </c>
      <c r="D38" s="37">
        <v>1.343</v>
      </c>
      <c r="E38" s="37">
        <v>3.3000000000000002E-2</v>
      </c>
    </row>
    <row r="39" spans="1:5" x14ac:dyDescent="0.3">
      <c r="A39" s="34" t="s">
        <v>43</v>
      </c>
      <c r="B39" s="30">
        <v>89</v>
      </c>
      <c r="C39" s="30">
        <v>48</v>
      </c>
      <c r="D39" s="37">
        <v>1.3720000000000001</v>
      </c>
      <c r="E39" s="37">
        <v>3.5000000000000003E-2</v>
      </c>
    </row>
    <row r="40" spans="1:5" x14ac:dyDescent="0.3">
      <c r="A40" s="34" t="s">
        <v>43</v>
      </c>
      <c r="B40" s="30">
        <v>91</v>
      </c>
      <c r="C40" s="30">
        <v>47</v>
      </c>
      <c r="D40" s="37">
        <v>1.3129999999999999</v>
      </c>
      <c r="E40" s="37">
        <v>3.3000000000000002E-2</v>
      </c>
    </row>
    <row r="41" spans="1:5" x14ac:dyDescent="0.3">
      <c r="A41" s="34" t="s">
        <v>43</v>
      </c>
      <c r="B41" s="30">
        <v>93</v>
      </c>
      <c r="C41" s="30">
        <v>46</v>
      </c>
      <c r="D41" s="37">
        <v>1.3280000000000001</v>
      </c>
      <c r="E41" s="37">
        <v>3.2000000000000001E-2</v>
      </c>
    </row>
    <row r="42" spans="1:5" x14ac:dyDescent="0.3">
      <c r="A42" s="34" t="s">
        <v>43</v>
      </c>
      <c r="B42" s="30">
        <v>95</v>
      </c>
      <c r="C42" s="30">
        <v>45</v>
      </c>
      <c r="D42" s="37">
        <v>1.248</v>
      </c>
      <c r="E42" s="37">
        <v>3.4000000000000002E-2</v>
      </c>
    </row>
    <row r="43" spans="1:5" x14ac:dyDescent="0.3">
      <c r="A43" s="34" t="s">
        <v>43</v>
      </c>
      <c r="B43" s="30">
        <v>97</v>
      </c>
      <c r="C43" s="30">
        <v>44</v>
      </c>
      <c r="D43" s="37">
        <v>1.3029999999999999</v>
      </c>
      <c r="E43" s="37">
        <v>3.4000000000000002E-2</v>
      </c>
    </row>
    <row r="44" spans="1:5" x14ac:dyDescent="0.3">
      <c r="A44" s="34" t="s">
        <v>43</v>
      </c>
      <c r="B44" s="30">
        <v>99</v>
      </c>
      <c r="C44" s="30">
        <v>43</v>
      </c>
      <c r="D44" s="37">
        <v>1.3420000000000001</v>
      </c>
      <c r="E44" s="37">
        <v>3.3000000000000002E-2</v>
      </c>
    </row>
    <row r="45" spans="1:5" x14ac:dyDescent="0.3">
      <c r="A45" s="34" t="s">
        <v>43</v>
      </c>
      <c r="B45" s="30">
        <v>101</v>
      </c>
      <c r="C45" s="30">
        <v>42</v>
      </c>
      <c r="D45" s="37">
        <v>1.536</v>
      </c>
      <c r="E45" s="37">
        <v>3.4000000000000002E-2</v>
      </c>
    </row>
    <row r="46" spans="1:5" x14ac:dyDescent="0.3">
      <c r="A46" s="34" t="s">
        <v>43</v>
      </c>
      <c r="B46" s="30">
        <v>104</v>
      </c>
      <c r="C46" s="30">
        <v>41</v>
      </c>
      <c r="D46" s="37">
        <v>1.244</v>
      </c>
      <c r="E46" s="37">
        <v>3.4000000000000002E-2</v>
      </c>
    </row>
    <row r="47" spans="1:5" x14ac:dyDescent="0.3">
      <c r="A47" s="34" t="s">
        <v>43</v>
      </c>
      <c r="B47" s="30">
        <v>106</v>
      </c>
      <c r="C47" s="30">
        <v>40</v>
      </c>
      <c r="D47" s="37">
        <v>1.526</v>
      </c>
      <c r="E47" s="37">
        <v>3.4000000000000002E-2</v>
      </c>
    </row>
    <row r="48" spans="1:5" x14ac:dyDescent="0.3">
      <c r="A48" s="34" t="s">
        <v>43</v>
      </c>
      <c r="B48" s="30">
        <v>109</v>
      </c>
      <c r="C48" s="30">
        <v>39</v>
      </c>
      <c r="D48" s="37">
        <v>1.4239999999999999</v>
      </c>
      <c r="E48" s="37">
        <v>3.3000000000000002E-2</v>
      </c>
    </row>
    <row r="49" spans="1:5" x14ac:dyDescent="0.3">
      <c r="A49" s="34" t="s">
        <v>43</v>
      </c>
      <c r="B49" s="30">
        <v>112</v>
      </c>
      <c r="C49" s="30">
        <v>38</v>
      </c>
      <c r="D49" s="37">
        <v>1.256</v>
      </c>
      <c r="E49" s="37">
        <v>3.5000000000000003E-2</v>
      </c>
    </row>
    <row r="50" spans="1:5" x14ac:dyDescent="0.3">
      <c r="A50" s="34" t="s">
        <v>43</v>
      </c>
      <c r="B50" s="30">
        <v>115</v>
      </c>
      <c r="C50" s="30">
        <v>37</v>
      </c>
      <c r="D50" s="37">
        <v>1.34</v>
      </c>
      <c r="E50" s="37">
        <v>3.4000000000000002E-2</v>
      </c>
    </row>
    <row r="51" spans="1:5" x14ac:dyDescent="0.3">
      <c r="A51" s="34" t="s">
        <v>43</v>
      </c>
      <c r="B51" s="30">
        <v>118</v>
      </c>
      <c r="C51" s="30">
        <v>36</v>
      </c>
      <c r="D51" s="37">
        <v>1.2929999999999999</v>
      </c>
      <c r="E51" s="37">
        <v>3.4000000000000002E-2</v>
      </c>
    </row>
    <row r="52" spans="1:5" x14ac:dyDescent="0.3">
      <c r="A52" s="34" t="s">
        <v>43</v>
      </c>
      <c r="B52" s="30">
        <v>121</v>
      </c>
      <c r="C52" s="30">
        <v>35</v>
      </c>
      <c r="D52" s="37">
        <v>25.167999999999999</v>
      </c>
      <c r="E52" s="37">
        <v>3.5000000000000003E-2</v>
      </c>
    </row>
    <row r="53" spans="1:5" x14ac:dyDescent="0.3">
      <c r="A53" s="34" t="s">
        <v>43</v>
      </c>
      <c r="B53" s="30">
        <v>125</v>
      </c>
      <c r="C53" s="30">
        <v>34</v>
      </c>
      <c r="D53" s="37">
        <v>1.272</v>
      </c>
      <c r="E53" s="37">
        <v>3.5000000000000003E-2</v>
      </c>
    </row>
    <row r="54" spans="1:5" x14ac:dyDescent="0.3">
      <c r="A54" s="34" t="s">
        <v>43</v>
      </c>
      <c r="B54" s="30">
        <v>129</v>
      </c>
      <c r="C54" s="30">
        <v>33</v>
      </c>
      <c r="D54" s="37">
        <v>1.2190000000000001</v>
      </c>
      <c r="E54" s="37">
        <v>3.4000000000000002E-2</v>
      </c>
    </row>
    <row r="55" spans="1:5" x14ac:dyDescent="0.3">
      <c r="A55" s="34" t="s">
        <v>43</v>
      </c>
      <c r="B55" s="30">
        <v>133</v>
      </c>
      <c r="C55" s="30">
        <v>32</v>
      </c>
      <c r="D55" s="37">
        <v>1.167</v>
      </c>
      <c r="E55" s="37">
        <v>3.4000000000000002E-2</v>
      </c>
    </row>
    <row r="56" spans="1:5" x14ac:dyDescent="0.3">
      <c r="A56" s="34" t="s">
        <v>43</v>
      </c>
      <c r="B56" s="30">
        <v>137</v>
      </c>
      <c r="C56" s="30">
        <v>32</v>
      </c>
      <c r="D56" s="37">
        <v>1.1299999999999999</v>
      </c>
      <c r="E56" s="37">
        <v>3.5000000000000003E-2</v>
      </c>
    </row>
    <row r="57" spans="1:5" x14ac:dyDescent="0.3">
      <c r="A57" s="34" t="s">
        <v>43</v>
      </c>
      <c r="B57" s="30">
        <v>142</v>
      </c>
      <c r="C57" s="30">
        <v>32</v>
      </c>
      <c r="D57" s="37">
        <v>1.0189999999999999</v>
      </c>
      <c r="E57" s="37">
        <v>3.3000000000000002E-2</v>
      </c>
    </row>
    <row r="58" spans="1:5" x14ac:dyDescent="0.3">
      <c r="A58" s="34" t="s">
        <v>43</v>
      </c>
      <c r="B58" s="30">
        <v>146</v>
      </c>
      <c r="C58" s="30">
        <v>32</v>
      </c>
      <c r="D58" s="37">
        <v>0.96799999999999997</v>
      </c>
      <c r="E58" s="37">
        <v>3.5999999999999997E-2</v>
      </c>
    </row>
    <row r="59" spans="1:5" x14ac:dyDescent="0.3">
      <c r="A59" s="34" t="s">
        <v>43</v>
      </c>
      <c r="B59" s="30">
        <v>152</v>
      </c>
      <c r="C59" s="30">
        <v>32</v>
      </c>
      <c r="D59" s="37">
        <v>0.88600000000000001</v>
      </c>
      <c r="E59" s="37">
        <v>3.4000000000000002E-2</v>
      </c>
    </row>
    <row r="60" spans="1:5" x14ac:dyDescent="0.3">
      <c r="A60" s="34" t="s">
        <v>43</v>
      </c>
      <c r="B60" s="30">
        <v>157</v>
      </c>
      <c r="C60" s="30">
        <v>32</v>
      </c>
      <c r="D60" s="37">
        <v>0.86</v>
      </c>
      <c r="E60" s="37">
        <v>3.3000000000000002E-2</v>
      </c>
    </row>
    <row r="61" spans="1:5" x14ac:dyDescent="0.3">
      <c r="A61" s="34" t="s">
        <v>43</v>
      </c>
      <c r="B61" s="30">
        <v>163</v>
      </c>
      <c r="C61" s="30">
        <v>31</v>
      </c>
      <c r="D61" s="37">
        <v>0.80600000000000005</v>
      </c>
      <c r="E61" s="37">
        <v>3.3000000000000002E-2</v>
      </c>
    </row>
    <row r="62" spans="1:5" x14ac:dyDescent="0.3">
      <c r="A62" s="34" t="s">
        <v>43</v>
      </c>
      <c r="B62" s="30">
        <v>170</v>
      </c>
      <c r="C62" s="30">
        <v>31</v>
      </c>
      <c r="D62" s="37">
        <v>0.77400000000000002</v>
      </c>
      <c r="E62" s="37">
        <v>3.2000000000000001E-2</v>
      </c>
    </row>
    <row r="63" spans="1:5" x14ac:dyDescent="0.3">
      <c r="A63" s="34" t="s">
        <v>44</v>
      </c>
      <c r="B63" s="30">
        <v>403</v>
      </c>
      <c r="C63" s="30">
        <v>31</v>
      </c>
      <c r="D63" s="37">
        <v>0.36499999999999999</v>
      </c>
      <c r="E63" s="37">
        <v>2.7E-2</v>
      </c>
    </row>
    <row r="64" spans="1:5" x14ac:dyDescent="0.3">
      <c r="A64" s="34" t="s">
        <v>44</v>
      </c>
      <c r="B64" s="30">
        <v>434</v>
      </c>
      <c r="C64" s="30">
        <v>31</v>
      </c>
      <c r="D64" s="37">
        <v>0.35699999999999998</v>
      </c>
      <c r="E64" s="37">
        <v>2.7E-2</v>
      </c>
    </row>
    <row r="65" spans="1:5" x14ac:dyDescent="0.3">
      <c r="A65" s="34" t="s">
        <v>44</v>
      </c>
      <c r="B65" s="30">
        <v>470</v>
      </c>
      <c r="C65" s="30">
        <v>31</v>
      </c>
      <c r="D65" s="37">
        <v>0.31</v>
      </c>
      <c r="E65" s="37">
        <v>2.9000000000000001E-2</v>
      </c>
    </row>
    <row r="66" spans="1:5" x14ac:dyDescent="0.3">
      <c r="A66" s="34" t="s">
        <v>44</v>
      </c>
      <c r="B66" s="30">
        <v>513</v>
      </c>
      <c r="C66" s="30">
        <v>31</v>
      </c>
      <c r="D66" s="37">
        <v>0.27900000000000003</v>
      </c>
      <c r="E66" s="37">
        <v>2.7E-2</v>
      </c>
    </row>
    <row r="67" spans="1:5" x14ac:dyDescent="0.3">
      <c r="A67" s="34" t="s">
        <v>44</v>
      </c>
      <c r="B67" s="30">
        <v>564</v>
      </c>
      <c r="C67" s="30">
        <v>31</v>
      </c>
      <c r="D67" s="37">
        <v>0.23799999999999999</v>
      </c>
      <c r="E67" s="37">
        <v>2.5999999999999999E-2</v>
      </c>
    </row>
    <row r="68" spans="1:5" x14ac:dyDescent="0.3">
      <c r="A68" s="34" t="s">
        <v>44</v>
      </c>
      <c r="B68" s="30">
        <v>626</v>
      </c>
      <c r="C68" s="30">
        <v>31</v>
      </c>
      <c r="D68" s="37">
        <v>0.28499999999999998</v>
      </c>
      <c r="E68" s="37">
        <v>2.5999999999999999E-2</v>
      </c>
    </row>
    <row r="69" spans="1:5" x14ac:dyDescent="0.3">
      <c r="A69" s="34" t="s">
        <v>44</v>
      </c>
      <c r="B69" s="30">
        <v>705</v>
      </c>
      <c r="C69" s="30">
        <v>31</v>
      </c>
      <c r="D69" s="37">
        <v>0.38</v>
      </c>
      <c r="E69" s="37">
        <v>2.5000000000000001E-2</v>
      </c>
    </row>
    <row r="70" spans="1:5" x14ac:dyDescent="0.3">
      <c r="A70" s="34" t="s">
        <v>44</v>
      </c>
      <c r="B70" s="30">
        <v>805</v>
      </c>
      <c r="C70" s="30">
        <v>31</v>
      </c>
      <c r="D70" s="37">
        <v>1.9950000000000001</v>
      </c>
      <c r="E70" s="37">
        <v>2.5000000000000001E-2</v>
      </c>
    </row>
    <row r="71" spans="1:5" x14ac:dyDescent="0.3">
      <c r="A71" s="34" t="s">
        <v>45</v>
      </c>
      <c r="B71" s="30">
        <v>20</v>
      </c>
      <c r="C71" s="30">
        <v>5</v>
      </c>
      <c r="D71" s="37">
        <v>1E-3</v>
      </c>
      <c r="E71" s="37">
        <v>1E-3</v>
      </c>
    </row>
    <row r="72" spans="1:5" x14ac:dyDescent="0.3">
      <c r="A72" s="34" t="s">
        <v>46</v>
      </c>
      <c r="B72" s="30">
        <v>27</v>
      </c>
      <c r="C72" s="30">
        <v>14</v>
      </c>
      <c r="D72" s="37">
        <v>2E-3</v>
      </c>
      <c r="E72" s="37">
        <v>1E-3</v>
      </c>
    </row>
    <row r="73" spans="1:5" x14ac:dyDescent="0.3">
      <c r="A73" s="34" t="s">
        <v>46</v>
      </c>
      <c r="B73" s="30">
        <v>30</v>
      </c>
      <c r="C73" s="30">
        <v>13</v>
      </c>
      <c r="D73" s="37">
        <v>1E-3</v>
      </c>
      <c r="E73" s="37">
        <v>1E-3</v>
      </c>
    </row>
    <row r="74" spans="1:5" x14ac:dyDescent="0.3">
      <c r="A74" s="34" t="s">
        <v>46</v>
      </c>
      <c r="B74" s="30">
        <v>33</v>
      </c>
      <c r="C74" s="30">
        <v>12</v>
      </c>
      <c r="D74" s="37">
        <v>2E-3</v>
      </c>
      <c r="E74" s="37">
        <v>2E-3</v>
      </c>
    </row>
    <row r="75" spans="1:5" x14ac:dyDescent="0.3">
      <c r="A75" s="34" t="s">
        <v>46</v>
      </c>
      <c r="B75" s="30">
        <v>36</v>
      </c>
      <c r="C75" s="30">
        <v>11</v>
      </c>
      <c r="D75" s="37">
        <v>2E-3</v>
      </c>
      <c r="E75" s="37">
        <v>2E-3</v>
      </c>
    </row>
    <row r="76" spans="1:5" x14ac:dyDescent="0.3">
      <c r="A76" s="34" t="s">
        <v>46</v>
      </c>
      <c r="B76" s="30">
        <v>41</v>
      </c>
      <c r="C76" s="30">
        <v>11</v>
      </c>
      <c r="D76" s="37">
        <v>2E-3</v>
      </c>
      <c r="E76" s="37">
        <v>2E-3</v>
      </c>
    </row>
    <row r="77" spans="1:5" x14ac:dyDescent="0.3">
      <c r="A77" s="34" t="s">
        <v>46</v>
      </c>
      <c r="B77" s="30">
        <v>47</v>
      </c>
      <c r="C77" s="30">
        <v>11</v>
      </c>
      <c r="D77" s="37">
        <v>2E-3</v>
      </c>
      <c r="E77" s="37">
        <v>2E-3</v>
      </c>
    </row>
    <row r="78" spans="1:5" x14ac:dyDescent="0.3">
      <c r="A78" s="34" t="s">
        <v>46</v>
      </c>
      <c r="B78" s="30">
        <v>54</v>
      </c>
      <c r="C78" s="30">
        <v>11</v>
      </c>
      <c r="D78" s="37">
        <v>2E-3</v>
      </c>
      <c r="E78" s="37">
        <v>2E-3</v>
      </c>
    </row>
    <row r="79" spans="1:5" x14ac:dyDescent="0.3">
      <c r="A79" s="34" t="s">
        <v>47</v>
      </c>
      <c r="B79" s="30">
        <v>41</v>
      </c>
      <c r="C79" s="30">
        <v>16</v>
      </c>
      <c r="D79" s="37">
        <v>2E-3</v>
      </c>
      <c r="E79" s="37">
        <v>2E-3</v>
      </c>
    </row>
    <row r="80" spans="1:5" x14ac:dyDescent="0.3">
      <c r="A80" s="34" t="s">
        <v>47</v>
      </c>
      <c r="B80" s="30">
        <v>44</v>
      </c>
      <c r="C80" s="30">
        <v>16</v>
      </c>
      <c r="D80" s="37">
        <v>1E-3</v>
      </c>
      <c r="E80" s="37">
        <v>1E-3</v>
      </c>
    </row>
    <row r="81" spans="1:5" x14ac:dyDescent="0.3">
      <c r="A81" s="34" t="s">
        <v>47</v>
      </c>
      <c r="B81" s="30">
        <v>49</v>
      </c>
      <c r="C81" s="30">
        <v>16</v>
      </c>
      <c r="D81" s="37">
        <v>1E-3</v>
      </c>
      <c r="E81" s="37">
        <v>1E-3</v>
      </c>
    </row>
    <row r="82" spans="1:5" x14ac:dyDescent="0.3">
      <c r="A82" s="34" t="s">
        <v>47</v>
      </c>
      <c r="B82" s="30">
        <v>54</v>
      </c>
      <c r="C82" s="30">
        <v>16</v>
      </c>
      <c r="D82" s="37">
        <v>1E-3</v>
      </c>
      <c r="E82" s="37">
        <v>1E-3</v>
      </c>
    </row>
    <row r="83" spans="1:5" x14ac:dyDescent="0.3">
      <c r="A83" s="34" t="s">
        <v>47</v>
      </c>
      <c r="B83" s="30">
        <v>61</v>
      </c>
      <c r="C83" s="30">
        <v>15</v>
      </c>
      <c r="D83" s="37">
        <v>1E-3</v>
      </c>
      <c r="E83" s="37">
        <v>1E-3</v>
      </c>
    </row>
    <row r="84" spans="1:5" x14ac:dyDescent="0.3">
      <c r="A84" s="34" t="s">
        <v>47</v>
      </c>
      <c r="B84" s="30">
        <v>69</v>
      </c>
      <c r="C84" s="30">
        <v>15</v>
      </c>
      <c r="D84" s="37">
        <v>1E-3</v>
      </c>
      <c r="E84" s="37">
        <v>1E-3</v>
      </c>
    </row>
    <row r="85" spans="1:5" x14ac:dyDescent="0.3">
      <c r="A85" s="34" t="s">
        <v>47</v>
      </c>
      <c r="B85" s="30">
        <v>81</v>
      </c>
      <c r="C85" s="30">
        <v>14</v>
      </c>
      <c r="D85" s="37">
        <v>2E-3</v>
      </c>
      <c r="E85" s="37">
        <v>2E-3</v>
      </c>
    </row>
    <row r="86" spans="1:5" x14ac:dyDescent="0.3">
      <c r="A86" s="34" t="s">
        <v>48</v>
      </c>
      <c r="B86" s="30">
        <v>2004</v>
      </c>
      <c r="C86" s="30">
        <v>25</v>
      </c>
      <c r="D86" s="37">
        <v>6.0000000000000001E-3</v>
      </c>
      <c r="E86" s="37">
        <v>6.0000000000000001E-3</v>
      </c>
    </row>
    <row r="87" spans="1:5" x14ac:dyDescent="0.3">
      <c r="A87" s="34" t="s">
        <v>48</v>
      </c>
      <c r="B87" s="30">
        <v>2338</v>
      </c>
      <c r="C87" s="30">
        <v>25</v>
      </c>
      <c r="D87" s="37">
        <v>6.0000000000000001E-3</v>
      </c>
      <c r="E87" s="37">
        <v>6.0000000000000001E-3</v>
      </c>
    </row>
    <row r="88" spans="1:5" x14ac:dyDescent="0.3">
      <c r="A88" s="34" t="s">
        <v>48</v>
      </c>
      <c r="B88" s="30">
        <v>2806</v>
      </c>
      <c r="C88" s="30">
        <v>25</v>
      </c>
      <c r="D88" s="37">
        <v>6.0000000000000001E-3</v>
      </c>
      <c r="E88" s="37">
        <v>6.0000000000000001E-3</v>
      </c>
    </row>
    <row r="89" spans="1:5" x14ac:dyDescent="0.3">
      <c r="A89" s="34" t="s">
        <v>48</v>
      </c>
      <c r="B89" s="30">
        <v>3507</v>
      </c>
      <c r="C89" s="30">
        <v>25</v>
      </c>
      <c r="D89" s="37">
        <v>6.0000000000000001E-3</v>
      </c>
      <c r="E89" s="37">
        <v>6.0000000000000001E-3</v>
      </c>
    </row>
    <row r="90" spans="1:5" x14ac:dyDescent="0.3">
      <c r="A90" s="34" t="s">
        <v>48</v>
      </c>
      <c r="B90" s="30">
        <v>4676</v>
      </c>
      <c r="C90" s="30">
        <v>25</v>
      </c>
      <c r="D90" s="37">
        <v>6.0000000000000001E-3</v>
      </c>
      <c r="E90" s="37">
        <v>6.0000000000000001E-3</v>
      </c>
    </row>
    <row r="91" spans="1:5" x14ac:dyDescent="0.3">
      <c r="A91" s="34" t="s">
        <v>49</v>
      </c>
      <c r="B91" s="30">
        <v>138</v>
      </c>
      <c r="C91" s="30">
        <v>8</v>
      </c>
      <c r="D91" s="37">
        <v>3.0000000000000001E-3</v>
      </c>
      <c r="E91" s="37">
        <v>1E-3</v>
      </c>
    </row>
    <row r="92" spans="1:5" x14ac:dyDescent="0.3">
      <c r="A92" s="34" t="s">
        <v>49</v>
      </c>
      <c r="B92" s="30">
        <v>205</v>
      </c>
      <c r="C92" s="30">
        <v>8</v>
      </c>
      <c r="D92" s="37">
        <v>1E-3</v>
      </c>
      <c r="E92" s="37">
        <v>1E-3</v>
      </c>
    </row>
    <row r="93" spans="1:5" x14ac:dyDescent="0.3">
      <c r="A93" s="34" t="s">
        <v>49</v>
      </c>
      <c r="B93" s="30">
        <v>216</v>
      </c>
      <c r="C93" s="30">
        <v>8</v>
      </c>
      <c r="D93" s="37">
        <v>1E-3</v>
      </c>
      <c r="E93" s="37">
        <v>1E-3</v>
      </c>
    </row>
    <row r="94" spans="1:5" x14ac:dyDescent="0.3">
      <c r="A94" s="34" t="s">
        <v>49</v>
      </c>
      <c r="B94" s="30">
        <v>256</v>
      </c>
      <c r="C94" s="30">
        <v>8</v>
      </c>
      <c r="D94" s="37">
        <v>1E-3</v>
      </c>
      <c r="E94" s="37">
        <v>1E-3</v>
      </c>
    </row>
    <row r="95" spans="1:5" x14ac:dyDescent="0.3">
      <c r="A95" s="34" t="s">
        <v>49</v>
      </c>
      <c r="B95" s="30">
        <v>324</v>
      </c>
      <c r="C95" s="30">
        <v>8</v>
      </c>
      <c r="D95" s="37">
        <v>1E-3</v>
      </c>
      <c r="E95" s="37">
        <v>1E-3</v>
      </c>
    </row>
    <row r="96" spans="1:5" x14ac:dyDescent="0.3">
      <c r="A96" s="34" t="s">
        <v>49</v>
      </c>
      <c r="B96" s="30">
        <v>342</v>
      </c>
      <c r="C96" s="30">
        <v>8</v>
      </c>
      <c r="D96" s="37">
        <v>1E-3</v>
      </c>
      <c r="E96" s="37">
        <v>1E-3</v>
      </c>
    </row>
    <row r="97" spans="1:5" x14ac:dyDescent="0.3">
      <c r="A97" s="34" t="s">
        <v>50</v>
      </c>
      <c r="B97" s="30">
        <v>7</v>
      </c>
      <c r="C97" s="30">
        <v>8</v>
      </c>
      <c r="D97" s="37">
        <v>1E-3</v>
      </c>
      <c r="E97" s="37">
        <v>1E-3</v>
      </c>
    </row>
    <row r="98" spans="1:5" x14ac:dyDescent="0.3">
      <c r="A98" s="34" t="s">
        <v>50</v>
      </c>
      <c r="B98" s="30">
        <v>9</v>
      </c>
      <c r="C98" s="30">
        <v>7</v>
      </c>
      <c r="D98" s="37">
        <v>1E-3</v>
      </c>
      <c r="E98" s="37">
        <v>1E-3</v>
      </c>
    </row>
    <row r="99" spans="1:5" x14ac:dyDescent="0.3">
      <c r="A99" s="34" t="s">
        <v>50</v>
      </c>
      <c r="B99" s="30">
        <v>10</v>
      </c>
      <c r="C99" s="30">
        <v>6</v>
      </c>
      <c r="D99" s="37">
        <v>1E-3</v>
      </c>
      <c r="E99" s="37">
        <v>1E-3</v>
      </c>
    </row>
    <row r="100" spans="1:5" x14ac:dyDescent="0.3">
      <c r="A100" s="34" t="s">
        <v>50</v>
      </c>
      <c r="B100" s="30">
        <v>13</v>
      </c>
      <c r="C100" s="30">
        <v>6</v>
      </c>
      <c r="D100" s="37">
        <v>1E-3</v>
      </c>
      <c r="E100" s="37">
        <v>1E-3</v>
      </c>
    </row>
    <row r="101" spans="1:5" x14ac:dyDescent="0.3">
      <c r="A101" s="34" t="s">
        <v>50</v>
      </c>
      <c r="B101" s="30">
        <v>14</v>
      </c>
      <c r="C101" s="30">
        <v>6</v>
      </c>
      <c r="D101" s="37">
        <v>1E-3</v>
      </c>
      <c r="E101" s="37">
        <v>1E-3</v>
      </c>
    </row>
    <row r="102" spans="1:5" x14ac:dyDescent="0.3">
      <c r="A102" s="34" t="s">
        <v>50</v>
      </c>
      <c r="B102" s="30">
        <v>21</v>
      </c>
      <c r="C102" s="30">
        <v>6</v>
      </c>
      <c r="D102" s="37">
        <v>1E-3</v>
      </c>
      <c r="E102" s="37">
        <v>1E-3</v>
      </c>
    </row>
    <row r="103" spans="1:5" x14ac:dyDescent="0.3">
      <c r="A103" s="34" t="s">
        <v>51</v>
      </c>
      <c r="B103" s="30">
        <v>6</v>
      </c>
      <c r="C103" s="30">
        <v>8</v>
      </c>
      <c r="D103" s="37">
        <v>1E-3</v>
      </c>
      <c r="E103" s="37">
        <v>1E-3</v>
      </c>
    </row>
    <row r="104" spans="1:5" x14ac:dyDescent="0.3">
      <c r="A104" s="34" t="s">
        <v>51</v>
      </c>
      <c r="B104" s="30">
        <v>7</v>
      </c>
      <c r="C104" s="30">
        <v>7</v>
      </c>
      <c r="D104" s="37">
        <v>1E-3</v>
      </c>
      <c r="E104" s="37">
        <v>1E-3</v>
      </c>
    </row>
    <row r="105" spans="1:5" x14ac:dyDescent="0.3">
      <c r="A105" s="34" t="s">
        <v>51</v>
      </c>
      <c r="B105" s="30">
        <v>8</v>
      </c>
      <c r="C105" s="30">
        <v>7</v>
      </c>
      <c r="D105" s="37">
        <v>1E-3</v>
      </c>
      <c r="E105" s="37">
        <v>1E-3</v>
      </c>
    </row>
    <row r="106" spans="1:5" x14ac:dyDescent="0.3">
      <c r="A106" s="34" t="s">
        <v>51</v>
      </c>
      <c r="B106" s="30">
        <v>10</v>
      </c>
      <c r="C106" s="30">
        <v>6</v>
      </c>
      <c r="D106" s="37">
        <v>1E-3</v>
      </c>
      <c r="E106" s="37">
        <v>1E-3</v>
      </c>
    </row>
    <row r="107" spans="1:5" x14ac:dyDescent="0.3">
      <c r="A107" s="34" t="s">
        <v>51</v>
      </c>
      <c r="B107" s="30">
        <v>18</v>
      </c>
      <c r="C107" s="30">
        <v>6</v>
      </c>
      <c r="D107" s="37">
        <v>1E-3</v>
      </c>
      <c r="E107" s="37">
        <v>1E-3</v>
      </c>
    </row>
    <row r="108" spans="1:5" x14ac:dyDescent="0.3">
      <c r="A108" s="34" t="s">
        <v>52</v>
      </c>
      <c r="B108" s="30">
        <v>56</v>
      </c>
      <c r="C108" s="30">
        <v>14</v>
      </c>
      <c r="D108" s="37">
        <v>8.9999999999999993E-3</v>
      </c>
      <c r="E108" s="37">
        <v>2E-3</v>
      </c>
    </row>
    <row r="109" spans="1:5" x14ac:dyDescent="0.3">
      <c r="A109" s="34" t="s">
        <v>52</v>
      </c>
      <c r="B109" s="30">
        <v>57</v>
      </c>
      <c r="C109" s="30">
        <v>14</v>
      </c>
      <c r="D109" s="37">
        <v>0.01</v>
      </c>
      <c r="E109" s="37">
        <v>3.0000000000000001E-3</v>
      </c>
    </row>
    <row r="110" spans="1:5" x14ac:dyDescent="0.3">
      <c r="A110" s="34" t="s">
        <v>52</v>
      </c>
      <c r="B110" s="30">
        <v>62</v>
      </c>
      <c r="C110" s="30">
        <v>14</v>
      </c>
      <c r="D110" s="37">
        <v>0.01</v>
      </c>
      <c r="E110" s="37">
        <v>2E-3</v>
      </c>
    </row>
    <row r="111" spans="1:5" x14ac:dyDescent="0.3">
      <c r="A111" s="34" t="s">
        <v>52</v>
      </c>
      <c r="B111" s="30">
        <v>69</v>
      </c>
      <c r="C111" s="30">
        <v>14</v>
      </c>
      <c r="D111" s="37">
        <v>8.0000000000000002E-3</v>
      </c>
      <c r="E111" s="37">
        <v>3.0000000000000001E-3</v>
      </c>
    </row>
    <row r="112" spans="1:5" x14ac:dyDescent="0.3">
      <c r="A112" s="34" t="s">
        <v>52</v>
      </c>
      <c r="B112" s="30">
        <v>79</v>
      </c>
      <c r="C112" s="30">
        <v>14</v>
      </c>
      <c r="D112" s="37">
        <v>3.0000000000000001E-3</v>
      </c>
      <c r="E112" s="37">
        <v>2E-3</v>
      </c>
    </row>
    <row r="113" spans="1:5" x14ac:dyDescent="0.3">
      <c r="A113" s="34" t="s">
        <v>52</v>
      </c>
      <c r="B113" s="30">
        <v>92</v>
      </c>
      <c r="C113" s="30">
        <v>14</v>
      </c>
      <c r="D113" s="37">
        <v>3.0000000000000001E-3</v>
      </c>
      <c r="E113" s="37">
        <v>3.0000000000000001E-3</v>
      </c>
    </row>
    <row r="114" spans="1:5" x14ac:dyDescent="0.3">
      <c r="A114" s="34" t="s">
        <v>52</v>
      </c>
      <c r="B114" s="30">
        <v>110</v>
      </c>
      <c r="C114" s="30">
        <v>14</v>
      </c>
      <c r="D114" s="37">
        <v>3.0000000000000001E-3</v>
      </c>
      <c r="E114" s="37">
        <v>2E-3</v>
      </c>
    </row>
    <row r="115" spans="1:5" x14ac:dyDescent="0.3">
      <c r="A115" s="34" t="s">
        <v>52</v>
      </c>
      <c r="B115" s="30">
        <v>111</v>
      </c>
      <c r="C115" s="30">
        <v>14</v>
      </c>
      <c r="D115" s="37">
        <v>2E-3</v>
      </c>
      <c r="E115" s="37">
        <v>2E-3</v>
      </c>
    </row>
    <row r="116" spans="1:5" x14ac:dyDescent="0.3">
      <c r="A116" s="34" t="s">
        <v>52</v>
      </c>
      <c r="B116" s="30">
        <v>138</v>
      </c>
      <c r="C116" s="30">
        <v>14</v>
      </c>
      <c r="D116" s="37">
        <v>2E-3</v>
      </c>
      <c r="E116" s="37">
        <v>2E-3</v>
      </c>
    </row>
    <row r="117" spans="1:5" x14ac:dyDescent="0.3">
      <c r="A117" s="34" t="s">
        <v>52</v>
      </c>
      <c r="B117" s="30">
        <v>184</v>
      </c>
      <c r="C117" s="30">
        <v>14</v>
      </c>
      <c r="D117" s="37">
        <v>2E-3</v>
      </c>
      <c r="E117" s="37">
        <v>2E-3</v>
      </c>
    </row>
    <row r="118" spans="1:5" x14ac:dyDescent="0.3">
      <c r="A118" s="34" t="s">
        <v>53</v>
      </c>
      <c r="B118" s="30">
        <v>1414</v>
      </c>
      <c r="C118" s="30">
        <v>22</v>
      </c>
      <c r="D118" s="37">
        <v>2E-3</v>
      </c>
      <c r="E118" s="37">
        <v>2E-3</v>
      </c>
    </row>
    <row r="119" spans="1:5" x14ac:dyDescent="0.3">
      <c r="A119" s="34" t="s">
        <v>53</v>
      </c>
      <c r="B119" s="30">
        <v>1572</v>
      </c>
      <c r="C119" s="30">
        <v>22</v>
      </c>
      <c r="D119" s="37">
        <v>2E-3</v>
      </c>
      <c r="E119" s="37">
        <v>2E-3</v>
      </c>
    </row>
    <row r="120" spans="1:5" x14ac:dyDescent="0.3">
      <c r="A120" s="34" t="s">
        <v>53</v>
      </c>
      <c r="B120" s="30">
        <v>1768</v>
      </c>
      <c r="C120" s="30">
        <v>21</v>
      </c>
      <c r="D120" s="37">
        <v>2E-3</v>
      </c>
      <c r="E120" s="37">
        <v>2E-3</v>
      </c>
    </row>
    <row r="121" spans="1:5" x14ac:dyDescent="0.3">
      <c r="A121" s="34" t="s">
        <v>53</v>
      </c>
      <c r="B121" s="30">
        <v>2020</v>
      </c>
      <c r="C121" s="30">
        <v>21</v>
      </c>
      <c r="D121" s="37">
        <v>2E-3</v>
      </c>
      <c r="E121" s="37">
        <v>2E-3</v>
      </c>
    </row>
    <row r="122" spans="1:5" x14ac:dyDescent="0.3">
      <c r="A122" s="34" t="s">
        <v>53</v>
      </c>
      <c r="B122" s="30">
        <v>2357</v>
      </c>
      <c r="C122" s="30">
        <v>21</v>
      </c>
      <c r="D122" s="37">
        <v>1E-3</v>
      </c>
      <c r="E122" s="37">
        <v>1E-3</v>
      </c>
    </row>
    <row r="123" spans="1:5" x14ac:dyDescent="0.3">
      <c r="A123" s="34" t="s">
        <v>53</v>
      </c>
      <c r="B123" s="30">
        <v>2828</v>
      </c>
      <c r="C123" s="30">
        <v>21</v>
      </c>
      <c r="D123" s="37">
        <v>2E-3</v>
      </c>
      <c r="E123" s="37">
        <v>1E-3</v>
      </c>
    </row>
    <row r="124" spans="1:5" x14ac:dyDescent="0.3">
      <c r="A124" s="34" t="s">
        <v>54</v>
      </c>
      <c r="B124" s="30">
        <v>11</v>
      </c>
      <c r="C124" s="30">
        <v>55</v>
      </c>
      <c r="D124" s="37">
        <v>0.66600000000000004</v>
      </c>
      <c r="E124" s="37">
        <v>6.0000000000000001E-3</v>
      </c>
    </row>
    <row r="125" spans="1:5" x14ac:dyDescent="0.3">
      <c r="A125" s="34" t="s">
        <v>54</v>
      </c>
      <c r="B125" s="30">
        <v>12</v>
      </c>
      <c r="C125" s="30">
        <v>52</v>
      </c>
      <c r="D125" s="37">
        <v>0.91800000000000004</v>
      </c>
      <c r="E125" s="37">
        <v>7.0000000000000001E-3</v>
      </c>
    </row>
    <row r="126" spans="1:5" x14ac:dyDescent="0.3">
      <c r="A126" s="34" t="s">
        <v>54</v>
      </c>
      <c r="B126" s="30">
        <v>13</v>
      </c>
      <c r="C126" s="30">
        <v>50</v>
      </c>
      <c r="D126" s="37">
        <v>3.9E-2</v>
      </c>
      <c r="E126" s="37">
        <v>6.0000000000000001E-3</v>
      </c>
    </row>
    <row r="127" spans="1:5" x14ac:dyDescent="0.3">
      <c r="A127" s="34" t="s">
        <v>54</v>
      </c>
      <c r="B127" s="30">
        <v>14</v>
      </c>
      <c r="C127" s="30">
        <v>50</v>
      </c>
      <c r="D127" s="37">
        <v>3.2000000000000001E-2</v>
      </c>
      <c r="E127" s="37">
        <v>6.0000000000000001E-3</v>
      </c>
    </row>
    <row r="128" spans="1:5" x14ac:dyDescent="0.3">
      <c r="A128" s="34" t="s">
        <v>54</v>
      </c>
      <c r="B128" s="30">
        <v>15</v>
      </c>
      <c r="C128" s="30">
        <v>50</v>
      </c>
      <c r="D128" s="37">
        <v>1.0229999999999999</v>
      </c>
      <c r="E128" s="37">
        <v>6.0000000000000001E-3</v>
      </c>
    </row>
    <row r="129" spans="1:5" x14ac:dyDescent="0.3">
      <c r="A129" s="34" t="s">
        <v>54</v>
      </c>
      <c r="B129" s="30">
        <v>16</v>
      </c>
      <c r="C129" s="30">
        <v>50</v>
      </c>
      <c r="D129" s="37">
        <v>0.76500000000000001</v>
      </c>
      <c r="E129" s="37">
        <v>6.0000000000000001E-3</v>
      </c>
    </row>
    <row r="130" spans="1:5" x14ac:dyDescent="0.3">
      <c r="A130" s="34" t="s">
        <v>54</v>
      </c>
      <c r="B130" s="30">
        <v>17</v>
      </c>
      <c r="C130" s="30">
        <v>48</v>
      </c>
      <c r="D130" s="37">
        <v>2.4E-2</v>
      </c>
      <c r="E130" s="37">
        <v>6.0000000000000001E-3</v>
      </c>
    </row>
    <row r="131" spans="1:5" x14ac:dyDescent="0.3">
      <c r="A131" s="34" t="s">
        <v>54</v>
      </c>
      <c r="B131" s="30">
        <v>18</v>
      </c>
      <c r="C131" s="30">
        <v>48</v>
      </c>
      <c r="D131" s="37">
        <v>0.02</v>
      </c>
      <c r="E131" s="37">
        <v>6.0000000000000001E-3</v>
      </c>
    </row>
    <row r="132" spans="1:5" x14ac:dyDescent="0.3">
      <c r="A132" s="34" t="s">
        <v>54</v>
      </c>
      <c r="B132" s="30">
        <v>19</v>
      </c>
      <c r="C132" s="30">
        <v>48</v>
      </c>
      <c r="D132" s="37">
        <v>1.7999999999999999E-2</v>
      </c>
      <c r="E132" s="37">
        <v>7.0000000000000001E-3</v>
      </c>
    </row>
    <row r="133" spans="1:5" x14ac:dyDescent="0.3">
      <c r="A133" s="34" t="s">
        <v>54</v>
      </c>
      <c r="B133" s="30">
        <v>20</v>
      </c>
      <c r="C133" s="30">
        <v>48</v>
      </c>
      <c r="D133" s="37">
        <v>1.4999999999999999E-2</v>
      </c>
      <c r="E133" s="37">
        <v>6.0000000000000001E-3</v>
      </c>
    </row>
    <row r="134" spans="1:5" x14ac:dyDescent="0.3">
      <c r="A134" s="34" t="s">
        <v>54</v>
      </c>
      <c r="B134" s="30">
        <v>21</v>
      </c>
      <c r="C134" s="30">
        <v>48</v>
      </c>
      <c r="D134" s="37">
        <v>1.2999999999999999E-2</v>
      </c>
      <c r="E134" s="37">
        <v>7.0000000000000001E-3</v>
      </c>
    </row>
    <row r="135" spans="1:5" x14ac:dyDescent="0.3">
      <c r="A135" s="34" t="s">
        <v>55</v>
      </c>
      <c r="B135" s="30">
        <v>75</v>
      </c>
      <c r="C135" s="30">
        <v>49</v>
      </c>
      <c r="D135" s="37">
        <v>1.7999999999999999E-2</v>
      </c>
      <c r="E135" s="37">
        <v>1.7999999999999999E-2</v>
      </c>
    </row>
    <row r="136" spans="1:5" x14ac:dyDescent="0.3">
      <c r="A136" s="34" t="s">
        <v>55</v>
      </c>
      <c r="B136" s="30">
        <v>79</v>
      </c>
      <c r="C136" s="30">
        <v>49</v>
      </c>
      <c r="D136" s="37">
        <v>1.9E-2</v>
      </c>
      <c r="E136" s="37">
        <v>1.9E-2</v>
      </c>
    </row>
    <row r="137" spans="1:5" x14ac:dyDescent="0.3">
      <c r="A137" s="34" t="s">
        <v>55</v>
      </c>
      <c r="B137" s="30">
        <v>83</v>
      </c>
      <c r="C137" s="30">
        <v>48</v>
      </c>
      <c r="D137" s="37">
        <v>1.9E-2</v>
      </c>
      <c r="E137" s="37">
        <v>1.7999999999999999E-2</v>
      </c>
    </row>
    <row r="138" spans="1:5" x14ac:dyDescent="0.3">
      <c r="A138" s="34" t="s">
        <v>55</v>
      </c>
      <c r="B138" s="30">
        <v>87</v>
      </c>
      <c r="C138" s="30">
        <v>48</v>
      </c>
      <c r="D138" s="37">
        <v>1.9E-2</v>
      </c>
      <c r="E138" s="37">
        <v>1.9E-2</v>
      </c>
    </row>
    <row r="139" spans="1:5" x14ac:dyDescent="0.3">
      <c r="A139" s="34" t="s">
        <v>55</v>
      </c>
      <c r="B139" s="30">
        <v>92</v>
      </c>
      <c r="C139" s="30">
        <v>48</v>
      </c>
      <c r="D139" s="37">
        <v>1.9E-2</v>
      </c>
      <c r="E139" s="37">
        <v>1.9E-2</v>
      </c>
    </row>
    <row r="140" spans="1:5" x14ac:dyDescent="0.3">
      <c r="A140" s="34" t="s">
        <v>55</v>
      </c>
      <c r="B140" s="30">
        <v>97</v>
      </c>
      <c r="C140" s="30">
        <v>48</v>
      </c>
      <c r="D140" s="37">
        <v>1.9E-2</v>
      </c>
      <c r="E140" s="37">
        <v>1.9E-2</v>
      </c>
    </row>
    <row r="141" spans="1:5" x14ac:dyDescent="0.3">
      <c r="A141" s="34" t="s">
        <v>55</v>
      </c>
      <c r="B141" s="30">
        <v>103</v>
      </c>
      <c r="C141" s="30">
        <v>48</v>
      </c>
      <c r="D141" s="37">
        <v>1.9E-2</v>
      </c>
      <c r="E141" s="37">
        <v>1.9E-2</v>
      </c>
    </row>
    <row r="142" spans="1:5" x14ac:dyDescent="0.3">
      <c r="A142" s="34" t="s">
        <v>55</v>
      </c>
      <c r="B142" s="30">
        <v>110</v>
      </c>
      <c r="C142" s="30">
        <v>48</v>
      </c>
      <c r="D142" s="37">
        <v>1.9E-2</v>
      </c>
      <c r="E142" s="37">
        <v>1.9E-2</v>
      </c>
    </row>
    <row r="143" spans="1:5" x14ac:dyDescent="0.3">
      <c r="A143" s="34" t="s">
        <v>55</v>
      </c>
      <c r="B143" s="30">
        <v>118</v>
      </c>
      <c r="C143" s="30">
        <v>48</v>
      </c>
      <c r="D143" s="37">
        <v>1.9E-2</v>
      </c>
      <c r="E143" s="37">
        <v>1.9E-2</v>
      </c>
    </row>
    <row r="144" spans="1:5" x14ac:dyDescent="0.3">
      <c r="A144" s="34" t="s">
        <v>55</v>
      </c>
      <c r="B144" s="30">
        <v>127</v>
      </c>
      <c r="C144" s="30">
        <v>48</v>
      </c>
      <c r="D144" s="37">
        <v>1.9E-2</v>
      </c>
      <c r="E144" s="37">
        <v>1.9E-2</v>
      </c>
    </row>
    <row r="145" spans="1:5" x14ac:dyDescent="0.3">
      <c r="A145" s="34" t="s">
        <v>55</v>
      </c>
      <c r="B145" s="30">
        <v>137</v>
      </c>
      <c r="C145" s="30">
        <v>48</v>
      </c>
      <c r="D145" s="37">
        <v>1.9E-2</v>
      </c>
      <c r="E145" s="37">
        <v>1.9E-2</v>
      </c>
    </row>
    <row r="146" spans="1:5" x14ac:dyDescent="0.3">
      <c r="A146" s="34" t="s">
        <v>55</v>
      </c>
      <c r="B146" s="30">
        <v>150</v>
      </c>
      <c r="C146" s="30">
        <v>48</v>
      </c>
      <c r="D146" s="37">
        <v>1.9E-2</v>
      </c>
      <c r="E146" s="37">
        <v>1.9E-2</v>
      </c>
    </row>
    <row r="147" spans="1:5" x14ac:dyDescent="0.3">
      <c r="A147" s="34" t="s">
        <v>56</v>
      </c>
      <c r="B147" s="30">
        <v>48</v>
      </c>
      <c r="C147" s="30">
        <v>7</v>
      </c>
      <c r="D147" s="37">
        <v>1E-3</v>
      </c>
      <c r="E147" s="37">
        <v>1E-3</v>
      </c>
    </row>
    <row r="148" spans="1:5" x14ac:dyDescent="0.3">
      <c r="A148" s="34" t="s">
        <v>56</v>
      </c>
      <c r="B148" s="30">
        <v>62</v>
      </c>
      <c r="C148" s="30">
        <v>6</v>
      </c>
      <c r="D148" s="37">
        <v>1E-3</v>
      </c>
      <c r="E148" s="37">
        <v>1E-3</v>
      </c>
    </row>
    <row r="149" spans="1:5" x14ac:dyDescent="0.3">
      <c r="A149" s="34" t="s">
        <v>56</v>
      </c>
      <c r="B149" s="30">
        <v>94</v>
      </c>
      <c r="C149" s="30">
        <v>6</v>
      </c>
      <c r="D149" s="37">
        <v>1E-3</v>
      </c>
      <c r="E149" s="37">
        <v>1E-3</v>
      </c>
    </row>
    <row r="150" spans="1:5" x14ac:dyDescent="0.3">
      <c r="A150" s="34" t="s">
        <v>57</v>
      </c>
      <c r="B150" s="30">
        <v>6</v>
      </c>
      <c r="C150" s="30">
        <v>7</v>
      </c>
      <c r="D150" s="37">
        <v>1E-3</v>
      </c>
      <c r="E150" s="37">
        <v>1E-3</v>
      </c>
    </row>
    <row r="151" spans="1:5" x14ac:dyDescent="0.3">
      <c r="A151" s="34" t="s">
        <v>57</v>
      </c>
      <c r="B151" s="30">
        <v>7</v>
      </c>
      <c r="C151" s="30">
        <v>6</v>
      </c>
      <c r="D151" s="37">
        <v>1E-3</v>
      </c>
      <c r="E151" s="37">
        <v>1E-3</v>
      </c>
    </row>
    <row r="152" spans="1:5" x14ac:dyDescent="0.3">
      <c r="A152" s="34" t="s">
        <v>57</v>
      </c>
      <c r="B152" s="30">
        <v>8</v>
      </c>
      <c r="C152" s="30">
        <v>6</v>
      </c>
      <c r="D152" s="37">
        <v>1E-3</v>
      </c>
      <c r="E152" s="37">
        <v>1E-3</v>
      </c>
    </row>
    <row r="153" spans="1:5" x14ac:dyDescent="0.3">
      <c r="A153" s="34" t="s">
        <v>57</v>
      </c>
      <c r="B153" s="30">
        <v>10</v>
      </c>
      <c r="C153" s="30">
        <v>4</v>
      </c>
      <c r="D153" s="37">
        <v>0</v>
      </c>
      <c r="E153" s="37">
        <v>0</v>
      </c>
    </row>
    <row r="154" spans="1:5" x14ac:dyDescent="0.3">
      <c r="A154" s="34" t="s">
        <v>57</v>
      </c>
      <c r="B154" s="30">
        <v>15</v>
      </c>
      <c r="C154" s="30">
        <v>4</v>
      </c>
      <c r="D154" s="37">
        <v>0</v>
      </c>
      <c r="E154" s="37">
        <v>0</v>
      </c>
    </row>
    <row r="155" spans="1:5" x14ac:dyDescent="0.3">
      <c r="A155" s="34" t="s">
        <v>57</v>
      </c>
      <c r="B155" s="30">
        <v>18</v>
      </c>
      <c r="C155" s="30">
        <v>4</v>
      </c>
      <c r="D155" s="37">
        <v>1E-3</v>
      </c>
      <c r="E155" s="37">
        <v>1E-3</v>
      </c>
    </row>
    <row r="156" spans="1:5" x14ac:dyDescent="0.3">
      <c r="A156" s="34" t="s">
        <v>58</v>
      </c>
      <c r="B156" s="30">
        <v>14</v>
      </c>
      <c r="C156" s="30">
        <v>12</v>
      </c>
      <c r="D156" s="37">
        <v>1E-3</v>
      </c>
      <c r="E156" s="37">
        <v>1E-3</v>
      </c>
    </row>
    <row r="157" spans="1:5" x14ac:dyDescent="0.3">
      <c r="A157" s="34" t="s">
        <v>58</v>
      </c>
      <c r="B157" s="30">
        <v>15</v>
      </c>
      <c r="C157" s="30">
        <v>12</v>
      </c>
      <c r="D157" s="37">
        <v>1E-3</v>
      </c>
      <c r="E157" s="37">
        <v>1E-3</v>
      </c>
    </row>
    <row r="158" spans="1:5" x14ac:dyDescent="0.3">
      <c r="A158" s="34" t="s">
        <v>58</v>
      </c>
      <c r="B158" s="30">
        <v>21</v>
      </c>
      <c r="C158" s="30">
        <v>12</v>
      </c>
      <c r="D158" s="37">
        <v>0</v>
      </c>
      <c r="E158" s="37">
        <v>0</v>
      </c>
    </row>
    <row r="159" spans="1:5" x14ac:dyDescent="0.3">
      <c r="A159" s="34" t="s">
        <v>58</v>
      </c>
      <c r="B159" s="30">
        <v>26</v>
      </c>
      <c r="C159" s="30">
        <v>12</v>
      </c>
      <c r="D159" s="37">
        <v>1E-3</v>
      </c>
      <c r="E159" s="37">
        <v>1E-3</v>
      </c>
    </row>
    <row r="160" spans="1:5" x14ac:dyDescent="0.3">
      <c r="A160" s="34" t="s">
        <v>58</v>
      </c>
      <c r="B160" s="30">
        <v>35</v>
      </c>
      <c r="C160" s="30">
        <v>12</v>
      </c>
      <c r="D160" s="37">
        <v>1E-3</v>
      </c>
      <c r="E160" s="37">
        <v>1E-3</v>
      </c>
    </row>
    <row r="161" spans="1:5" x14ac:dyDescent="0.3">
      <c r="A161" s="34" t="s">
        <v>58</v>
      </c>
      <c r="B161" s="30">
        <v>39</v>
      </c>
      <c r="C161" s="30">
        <v>12</v>
      </c>
      <c r="D161" s="37">
        <v>1E-3</v>
      </c>
      <c r="E161" s="37">
        <v>1E-3</v>
      </c>
    </row>
    <row r="162" spans="1:5" x14ac:dyDescent="0.3">
      <c r="A162" s="34" t="s">
        <v>59</v>
      </c>
      <c r="B162" s="30">
        <v>176</v>
      </c>
      <c r="C162" s="30">
        <v>29</v>
      </c>
      <c r="D162" s="37">
        <v>0.3</v>
      </c>
      <c r="E162" s="37">
        <v>1.7000000000000001E-2</v>
      </c>
    </row>
    <row r="163" spans="1:5" x14ac:dyDescent="0.3">
      <c r="A163" s="34" t="s">
        <v>59</v>
      </c>
      <c r="B163" s="30">
        <v>183</v>
      </c>
      <c r="C163" s="30">
        <v>28</v>
      </c>
      <c r="D163" s="37">
        <v>0.34499999999999997</v>
      </c>
      <c r="E163" s="37">
        <v>1.7000000000000001E-2</v>
      </c>
    </row>
    <row r="164" spans="1:5" x14ac:dyDescent="0.3">
      <c r="A164" s="34" t="s">
        <v>59</v>
      </c>
      <c r="B164" s="30">
        <v>192</v>
      </c>
      <c r="C164" s="30">
        <v>27</v>
      </c>
      <c r="D164" s="37">
        <v>0.33900000000000002</v>
      </c>
      <c r="E164" s="37">
        <v>1.9E-2</v>
      </c>
    </row>
    <row r="165" spans="1:5" x14ac:dyDescent="0.3">
      <c r="A165" s="34" t="s">
        <v>59</v>
      </c>
      <c r="B165" s="30">
        <v>201</v>
      </c>
      <c r="C165" s="30">
        <v>26</v>
      </c>
      <c r="D165" s="37">
        <v>34.087000000000003</v>
      </c>
      <c r="E165" s="37">
        <v>1.7999999999999999E-2</v>
      </c>
    </row>
    <row r="166" spans="1:5" x14ac:dyDescent="0.3">
      <c r="A166" s="34" t="s">
        <v>59</v>
      </c>
      <c r="B166" s="30">
        <v>211</v>
      </c>
      <c r="C166" s="30">
        <v>26</v>
      </c>
      <c r="D166" s="37">
        <v>0.30199999999999999</v>
      </c>
      <c r="E166" s="37">
        <v>1.7999999999999999E-2</v>
      </c>
    </row>
    <row r="167" spans="1:5" x14ac:dyDescent="0.3">
      <c r="A167" s="34" t="s">
        <v>59</v>
      </c>
      <c r="B167" s="30">
        <v>222</v>
      </c>
      <c r="C167" s="30">
        <v>25</v>
      </c>
      <c r="D167" s="37">
        <v>32.81</v>
      </c>
      <c r="E167" s="37">
        <v>1.7000000000000001E-2</v>
      </c>
    </row>
    <row r="168" spans="1:5" x14ac:dyDescent="0.3">
      <c r="A168" s="34" t="s">
        <v>59</v>
      </c>
      <c r="B168" s="30">
        <v>234</v>
      </c>
      <c r="C168" s="30">
        <v>24</v>
      </c>
      <c r="D168" s="37">
        <v>0.30499999999999999</v>
      </c>
      <c r="E168" s="37">
        <v>1.7999999999999999E-2</v>
      </c>
    </row>
    <row r="169" spans="1:5" x14ac:dyDescent="0.3">
      <c r="A169" s="34" t="s">
        <v>59</v>
      </c>
      <c r="B169" s="30">
        <v>248</v>
      </c>
      <c r="C169" s="30">
        <v>23</v>
      </c>
      <c r="D169" s="37">
        <v>37.476999999999997</v>
      </c>
      <c r="E169" s="37">
        <v>1.7999999999999999E-2</v>
      </c>
    </row>
    <row r="170" spans="1:5" x14ac:dyDescent="0.3">
      <c r="A170" s="34" t="s">
        <v>59</v>
      </c>
      <c r="B170" s="30">
        <v>263</v>
      </c>
      <c r="C170" s="30">
        <v>23</v>
      </c>
      <c r="D170" s="37">
        <v>0.441</v>
      </c>
      <c r="E170" s="37">
        <v>1.7999999999999999E-2</v>
      </c>
    </row>
    <row r="171" spans="1:5" x14ac:dyDescent="0.3">
      <c r="A171" s="34" t="s">
        <v>59</v>
      </c>
      <c r="B171" s="30">
        <v>281</v>
      </c>
      <c r="C171" s="30">
        <v>22</v>
      </c>
      <c r="D171" s="37">
        <v>31.193999999999999</v>
      </c>
      <c r="E171" s="37">
        <v>1.7999999999999999E-2</v>
      </c>
    </row>
    <row r="172" spans="1:5" x14ac:dyDescent="0.3">
      <c r="A172" s="34" t="s">
        <v>59</v>
      </c>
      <c r="B172" s="30">
        <v>301</v>
      </c>
      <c r="C172" s="30">
        <v>21</v>
      </c>
      <c r="D172" s="37">
        <v>32.473999999999997</v>
      </c>
      <c r="E172" s="37">
        <v>1.7999999999999999E-2</v>
      </c>
    </row>
    <row r="173" spans="1:5" x14ac:dyDescent="0.3">
      <c r="A173" s="34" t="s">
        <v>59</v>
      </c>
      <c r="B173" s="30">
        <v>324</v>
      </c>
      <c r="C173" s="30">
        <v>21</v>
      </c>
      <c r="D173" s="37">
        <v>41.594999999999999</v>
      </c>
      <c r="E173" s="37">
        <v>1.7999999999999999E-2</v>
      </c>
    </row>
    <row r="174" spans="1:5" x14ac:dyDescent="0.3">
      <c r="A174" s="34" t="s">
        <v>59</v>
      </c>
      <c r="B174" s="30">
        <v>351</v>
      </c>
      <c r="C174" s="30">
        <v>21</v>
      </c>
      <c r="D174" s="37">
        <v>53.164000000000001</v>
      </c>
      <c r="E174" s="37">
        <v>1.7000000000000001E-2</v>
      </c>
    </row>
    <row r="175" spans="1:5" x14ac:dyDescent="0.3">
      <c r="A175" s="34" t="s">
        <v>60</v>
      </c>
      <c r="B175" s="30">
        <v>14</v>
      </c>
      <c r="C175" s="30">
        <v>14</v>
      </c>
      <c r="D175" s="37">
        <v>2E-3</v>
      </c>
      <c r="E175" s="37">
        <v>2E-3</v>
      </c>
    </row>
    <row r="176" spans="1:5" x14ac:dyDescent="0.3">
      <c r="A176" s="34" t="s">
        <v>60</v>
      </c>
      <c r="B176" s="30">
        <v>16</v>
      </c>
      <c r="C176" s="30">
        <v>13</v>
      </c>
      <c r="D176" s="37">
        <v>1E-3</v>
      </c>
      <c r="E176" s="37">
        <v>1E-3</v>
      </c>
    </row>
    <row r="177" spans="1:5" x14ac:dyDescent="0.3">
      <c r="A177" s="34" t="s">
        <v>60</v>
      </c>
      <c r="B177" s="30">
        <v>18</v>
      </c>
      <c r="C177" s="30">
        <v>12</v>
      </c>
      <c r="D177" s="37">
        <v>1E-3</v>
      </c>
      <c r="E177" s="37">
        <v>1E-3</v>
      </c>
    </row>
    <row r="178" spans="1:5" x14ac:dyDescent="0.3">
      <c r="A178" s="34" t="s">
        <v>60</v>
      </c>
      <c r="B178" s="30">
        <v>21</v>
      </c>
      <c r="C178" s="30">
        <v>12</v>
      </c>
      <c r="D178" s="37">
        <v>1E-3</v>
      </c>
      <c r="E178" s="37">
        <v>1E-3</v>
      </c>
    </row>
    <row r="179" spans="1:5" x14ac:dyDescent="0.3">
      <c r="A179" s="34" t="s">
        <v>60</v>
      </c>
      <c r="B179" s="30">
        <v>25</v>
      </c>
      <c r="C179" s="30">
        <v>12</v>
      </c>
      <c r="D179" s="37">
        <v>1E-3</v>
      </c>
      <c r="E179" s="37">
        <v>1E-3</v>
      </c>
    </row>
    <row r="180" spans="1:5" x14ac:dyDescent="0.3">
      <c r="A180" s="34" t="s">
        <v>60</v>
      </c>
      <c r="B180" s="30">
        <v>32</v>
      </c>
      <c r="C180" s="30">
        <v>12</v>
      </c>
      <c r="D180" s="37">
        <v>1E-3</v>
      </c>
      <c r="E180" s="37">
        <v>1E-3</v>
      </c>
    </row>
    <row r="181" spans="1:5" x14ac:dyDescent="0.3">
      <c r="A181" s="34" t="s">
        <v>61</v>
      </c>
      <c r="B181" s="30">
        <v>25</v>
      </c>
      <c r="C181" s="30">
        <v>15</v>
      </c>
      <c r="D181" s="37">
        <v>2E-3</v>
      </c>
      <c r="E181" s="37">
        <v>1E-3</v>
      </c>
    </row>
    <row r="182" spans="1:5" x14ac:dyDescent="0.3">
      <c r="A182" s="34" t="s">
        <v>61</v>
      </c>
      <c r="B182" s="30">
        <v>27</v>
      </c>
      <c r="C182" s="30">
        <v>13</v>
      </c>
      <c r="D182" s="37">
        <v>2E-3</v>
      </c>
      <c r="E182" s="37">
        <v>1E-3</v>
      </c>
    </row>
    <row r="183" spans="1:5" x14ac:dyDescent="0.3">
      <c r="A183" s="34" t="s">
        <v>61</v>
      </c>
      <c r="B183" s="30">
        <v>30</v>
      </c>
      <c r="C183" s="30">
        <v>13</v>
      </c>
      <c r="D183" s="37">
        <v>2E-3</v>
      </c>
      <c r="E183" s="37">
        <v>1E-3</v>
      </c>
    </row>
    <row r="184" spans="1:5" x14ac:dyDescent="0.3">
      <c r="A184" s="34" t="s">
        <v>61</v>
      </c>
      <c r="B184" s="30">
        <v>33</v>
      </c>
      <c r="C184" s="30">
        <v>12</v>
      </c>
      <c r="D184" s="37">
        <v>2E-3</v>
      </c>
      <c r="E184" s="37">
        <v>1E-3</v>
      </c>
    </row>
    <row r="185" spans="1:5" x14ac:dyDescent="0.3">
      <c r="A185" s="34" t="s">
        <v>61</v>
      </c>
      <c r="B185" s="30">
        <v>36</v>
      </c>
      <c r="C185" s="30">
        <v>11</v>
      </c>
      <c r="D185" s="37">
        <v>2E-3</v>
      </c>
      <c r="E185" s="37">
        <v>1E-3</v>
      </c>
    </row>
    <row r="186" spans="1:5" x14ac:dyDescent="0.3">
      <c r="A186" s="34" t="s">
        <v>61</v>
      </c>
      <c r="B186" s="30">
        <v>41</v>
      </c>
      <c r="C186" s="30">
        <v>11</v>
      </c>
      <c r="D186" s="37">
        <v>2E-3</v>
      </c>
      <c r="E186" s="37">
        <v>1E-3</v>
      </c>
    </row>
    <row r="187" spans="1:5" x14ac:dyDescent="0.3">
      <c r="A187" s="34" t="s">
        <v>61</v>
      </c>
      <c r="B187" s="30">
        <v>47</v>
      </c>
      <c r="C187" s="30">
        <v>11</v>
      </c>
      <c r="D187" s="37">
        <v>2E-3</v>
      </c>
      <c r="E187" s="37">
        <v>2E-3</v>
      </c>
    </row>
    <row r="188" spans="1:5" x14ac:dyDescent="0.3">
      <c r="A188" s="34" t="s">
        <v>61</v>
      </c>
      <c r="B188" s="30">
        <v>54</v>
      </c>
      <c r="C188" s="30">
        <v>11</v>
      </c>
      <c r="D188" s="37">
        <v>1E-3</v>
      </c>
      <c r="E188" s="37">
        <v>1E-3</v>
      </c>
    </row>
    <row r="189" spans="1:5" x14ac:dyDescent="0.3">
      <c r="A189" s="34" t="s">
        <v>61</v>
      </c>
      <c r="B189" s="30">
        <v>75</v>
      </c>
      <c r="C189" s="30">
        <v>11</v>
      </c>
      <c r="D189" s="37">
        <v>1E-3</v>
      </c>
      <c r="E189" s="37">
        <v>1E-3</v>
      </c>
    </row>
    <row r="190" spans="1:5" x14ac:dyDescent="0.3">
      <c r="A190" s="34" t="s">
        <v>62</v>
      </c>
      <c r="B190" s="30">
        <v>1394</v>
      </c>
      <c r="C190" s="30">
        <v>81</v>
      </c>
      <c r="D190" s="37">
        <v>4.1040000000000001</v>
      </c>
      <c r="E190" s="37">
        <v>1.389</v>
      </c>
    </row>
    <row r="191" spans="1:5" x14ac:dyDescent="0.3">
      <c r="A191" s="34" t="s">
        <v>62</v>
      </c>
      <c r="B191" s="30">
        <v>1422</v>
      </c>
      <c r="C191" s="30">
        <v>81</v>
      </c>
      <c r="D191" s="37">
        <v>3.8050000000000002</v>
      </c>
      <c r="E191" s="37">
        <v>1.3069999999999999</v>
      </c>
    </row>
    <row r="192" spans="1:5" x14ac:dyDescent="0.3">
      <c r="A192" s="34" t="s">
        <v>62</v>
      </c>
      <c r="B192" s="30">
        <v>1452</v>
      </c>
      <c r="C192" s="30">
        <v>81</v>
      </c>
      <c r="D192" s="37">
        <v>3.7669999999999999</v>
      </c>
      <c r="E192" s="37">
        <v>1.3360000000000001</v>
      </c>
    </row>
    <row r="193" spans="1:5" x14ac:dyDescent="0.3">
      <c r="A193" s="34" t="s">
        <v>62</v>
      </c>
      <c r="B193" s="30">
        <v>1483</v>
      </c>
      <c r="C193" s="30">
        <v>81</v>
      </c>
      <c r="D193" s="37">
        <v>3.6629999999999998</v>
      </c>
      <c r="E193" s="37">
        <v>1.3</v>
      </c>
    </row>
    <row r="194" spans="1:5" x14ac:dyDescent="0.3">
      <c r="A194" s="34" t="s">
        <v>62</v>
      </c>
      <c r="B194" s="30">
        <v>1515</v>
      </c>
      <c r="C194" s="30">
        <v>80</v>
      </c>
      <c r="D194" s="37">
        <v>3.65</v>
      </c>
      <c r="E194" s="37">
        <v>1.323</v>
      </c>
    </row>
    <row r="195" spans="1:5" x14ac:dyDescent="0.3">
      <c r="A195" s="34" t="s">
        <v>62</v>
      </c>
      <c r="B195" s="30">
        <v>1548</v>
      </c>
      <c r="C195" s="30">
        <v>80</v>
      </c>
      <c r="D195" s="37">
        <v>3.5779999999999998</v>
      </c>
      <c r="E195" s="37">
        <v>1.288</v>
      </c>
    </row>
    <row r="196" spans="1:5" x14ac:dyDescent="0.3">
      <c r="A196" s="34" t="s">
        <v>62</v>
      </c>
      <c r="B196" s="30">
        <v>1584</v>
      </c>
      <c r="C196" s="30">
        <v>80</v>
      </c>
      <c r="D196" s="37">
        <v>3.5190000000000001</v>
      </c>
      <c r="E196" s="37">
        <v>1.272</v>
      </c>
    </row>
    <row r="197" spans="1:5" x14ac:dyDescent="0.3">
      <c r="A197" s="34" t="s">
        <v>62</v>
      </c>
      <c r="B197" s="30">
        <v>1620</v>
      </c>
      <c r="C197" s="30">
        <v>80</v>
      </c>
      <c r="D197" s="37">
        <v>3.5409999999999999</v>
      </c>
      <c r="E197" s="37">
        <v>1.329</v>
      </c>
    </row>
    <row r="198" spans="1:5" x14ac:dyDescent="0.3">
      <c r="A198" s="34" t="s">
        <v>62</v>
      </c>
      <c r="B198" s="30">
        <v>1659</v>
      </c>
      <c r="C198" s="30">
        <v>80</v>
      </c>
      <c r="D198" s="37">
        <v>3.423</v>
      </c>
      <c r="E198" s="37">
        <v>1.2749999999999999</v>
      </c>
    </row>
    <row r="199" spans="1:5" x14ac:dyDescent="0.3">
      <c r="A199" s="34" t="s">
        <v>62</v>
      </c>
      <c r="B199" s="30">
        <v>1699</v>
      </c>
      <c r="C199" s="30">
        <v>80</v>
      </c>
      <c r="D199" s="37">
        <v>3.3140000000000001</v>
      </c>
      <c r="E199" s="37">
        <v>1.266</v>
      </c>
    </row>
    <row r="200" spans="1:5" x14ac:dyDescent="0.3">
      <c r="A200" s="34" t="s">
        <v>62</v>
      </c>
      <c r="B200" s="30">
        <v>1742</v>
      </c>
      <c r="C200" s="30">
        <v>80</v>
      </c>
      <c r="D200" s="37">
        <v>3.2519999999999998</v>
      </c>
      <c r="E200" s="37">
        <v>1.2689999999999999</v>
      </c>
    </row>
    <row r="201" spans="1:5" x14ac:dyDescent="0.3">
      <c r="A201" s="34" t="s">
        <v>62</v>
      </c>
      <c r="B201" s="30">
        <v>1787</v>
      </c>
      <c r="C201" s="30">
        <v>80</v>
      </c>
      <c r="D201" s="37">
        <v>3.1190000000000002</v>
      </c>
      <c r="E201" s="37">
        <v>1.2290000000000001</v>
      </c>
    </row>
    <row r="202" spans="1:5" x14ac:dyDescent="0.3">
      <c r="A202" s="34" t="s">
        <v>62</v>
      </c>
      <c r="B202" s="30">
        <v>1834</v>
      </c>
      <c r="C202" s="30">
        <v>80</v>
      </c>
      <c r="D202" s="37">
        <v>3.0379999999999998</v>
      </c>
      <c r="E202" s="37">
        <v>1.204</v>
      </c>
    </row>
    <row r="203" spans="1:5" x14ac:dyDescent="0.3">
      <c r="A203" s="34" t="s">
        <v>62</v>
      </c>
      <c r="B203" s="30">
        <v>1883</v>
      </c>
      <c r="C203" s="30">
        <v>80</v>
      </c>
      <c r="D203" s="37">
        <v>2.9489999999999998</v>
      </c>
      <c r="E203" s="37">
        <v>1.2070000000000001</v>
      </c>
    </row>
    <row r="204" spans="1:5" x14ac:dyDescent="0.3">
      <c r="A204" s="34" t="s">
        <v>62</v>
      </c>
      <c r="B204" s="30">
        <v>1935</v>
      </c>
      <c r="C204" s="30">
        <v>80</v>
      </c>
      <c r="D204" s="37">
        <v>2.7610000000000001</v>
      </c>
      <c r="E204" s="37">
        <v>1.1850000000000001</v>
      </c>
    </row>
    <row r="205" spans="1:5" x14ac:dyDescent="0.3">
      <c r="A205" s="34" t="s">
        <v>62</v>
      </c>
      <c r="B205" s="30">
        <v>1991</v>
      </c>
      <c r="C205" s="30">
        <v>80</v>
      </c>
      <c r="D205" s="37">
        <v>2.6949999999999998</v>
      </c>
      <c r="E205" s="37">
        <v>1.206</v>
      </c>
    </row>
    <row r="206" spans="1:5" x14ac:dyDescent="0.3">
      <c r="A206" s="34" t="s">
        <v>62</v>
      </c>
      <c r="B206" s="30">
        <v>2049</v>
      </c>
      <c r="C206" s="30">
        <v>80</v>
      </c>
      <c r="D206" s="37">
        <v>2.444</v>
      </c>
      <c r="E206" s="37">
        <v>1.1399999999999999</v>
      </c>
    </row>
    <row r="207" spans="1:5" x14ac:dyDescent="0.3">
      <c r="A207" s="34" t="s">
        <v>62</v>
      </c>
      <c r="B207" s="30">
        <v>2111</v>
      </c>
      <c r="C207" s="30">
        <v>80</v>
      </c>
      <c r="D207" s="37">
        <v>2.4260000000000002</v>
      </c>
      <c r="E207" s="37">
        <v>1.1679999999999999</v>
      </c>
    </row>
    <row r="208" spans="1:5" x14ac:dyDescent="0.3">
      <c r="A208" s="34" t="s">
        <v>62</v>
      </c>
      <c r="B208" s="30">
        <v>2177</v>
      </c>
      <c r="C208" s="30">
        <v>80</v>
      </c>
      <c r="D208" s="37">
        <v>2.3149999999999999</v>
      </c>
      <c r="E208" s="37">
        <v>1.123</v>
      </c>
    </row>
    <row r="209" spans="1:5" x14ac:dyDescent="0.3">
      <c r="A209" s="34" t="s">
        <v>62</v>
      </c>
      <c r="B209" s="30">
        <v>2247</v>
      </c>
      <c r="C209" s="30">
        <v>80</v>
      </c>
      <c r="D209" s="37">
        <v>2.266</v>
      </c>
      <c r="E209" s="37">
        <v>1.1120000000000001</v>
      </c>
    </row>
    <row r="210" spans="1:5" x14ac:dyDescent="0.3">
      <c r="A210" s="34" t="s">
        <v>62</v>
      </c>
      <c r="B210" s="30">
        <v>2322</v>
      </c>
      <c r="C210" s="30">
        <v>80</v>
      </c>
      <c r="D210" s="37">
        <v>2.0699999999999998</v>
      </c>
      <c r="E210" s="37">
        <v>1.0960000000000001</v>
      </c>
    </row>
    <row r="211" spans="1:5" x14ac:dyDescent="0.3">
      <c r="A211" s="34" t="s">
        <v>62</v>
      </c>
      <c r="B211" s="30">
        <v>2402</v>
      </c>
      <c r="C211" s="30">
        <v>80</v>
      </c>
      <c r="D211" s="37">
        <v>2.1320000000000001</v>
      </c>
      <c r="E211" s="37">
        <v>1.1040000000000001</v>
      </c>
    </row>
    <row r="212" spans="1:5" x14ac:dyDescent="0.3">
      <c r="A212" s="34" t="s">
        <v>62</v>
      </c>
      <c r="B212" s="30">
        <v>2488</v>
      </c>
      <c r="C212" s="30">
        <v>80</v>
      </c>
      <c r="D212" s="37">
        <v>1.9419999999999999</v>
      </c>
      <c r="E212" s="37">
        <v>1.075</v>
      </c>
    </row>
    <row r="213" spans="1:5" x14ac:dyDescent="0.3">
      <c r="A213" s="34" t="s">
        <v>62</v>
      </c>
      <c r="B213" s="30">
        <v>2580</v>
      </c>
      <c r="C213" s="30">
        <v>80</v>
      </c>
      <c r="D213" s="37">
        <v>1.9219999999999999</v>
      </c>
      <c r="E213" s="37">
        <v>1.0740000000000001</v>
      </c>
    </row>
    <row r="214" spans="1:5" x14ac:dyDescent="0.3">
      <c r="A214" s="34" t="s">
        <v>62</v>
      </c>
      <c r="B214" s="30">
        <v>2680</v>
      </c>
      <c r="C214" s="30">
        <v>80</v>
      </c>
      <c r="D214" s="37">
        <v>1.825</v>
      </c>
      <c r="E214" s="37">
        <v>1.0089999999999999</v>
      </c>
    </row>
    <row r="215" spans="1:5" x14ac:dyDescent="0.3">
      <c r="A215" s="34" t="s">
        <v>62</v>
      </c>
      <c r="B215" s="30">
        <v>2787</v>
      </c>
      <c r="C215" s="30">
        <v>80</v>
      </c>
      <c r="D215" s="37">
        <v>1.7190000000000001</v>
      </c>
      <c r="E215" s="37">
        <v>0.98599999999999999</v>
      </c>
    </row>
    <row r="216" spans="1:5" x14ac:dyDescent="0.3">
      <c r="A216" s="34" t="s">
        <v>63</v>
      </c>
      <c r="B216" s="30">
        <v>160</v>
      </c>
      <c r="C216" s="30">
        <v>25</v>
      </c>
      <c r="D216" s="37">
        <v>3.2000000000000001E-2</v>
      </c>
      <c r="E216" s="37">
        <v>1.4999999999999999E-2</v>
      </c>
    </row>
    <row r="217" spans="1:5" x14ac:dyDescent="0.3">
      <c r="A217" s="34" t="s">
        <v>63</v>
      </c>
      <c r="B217" s="30">
        <v>168</v>
      </c>
      <c r="C217" s="30">
        <v>25</v>
      </c>
      <c r="D217" s="37">
        <v>0.439</v>
      </c>
      <c r="E217" s="37">
        <v>1.4E-2</v>
      </c>
    </row>
    <row r="218" spans="1:5" x14ac:dyDescent="0.3">
      <c r="A218" s="34" t="s">
        <v>63</v>
      </c>
      <c r="B218" s="30">
        <v>176</v>
      </c>
      <c r="C218" s="30">
        <v>25</v>
      </c>
      <c r="D218" s="37">
        <v>0.32500000000000001</v>
      </c>
      <c r="E218" s="37">
        <v>1.6E-2</v>
      </c>
    </row>
    <row r="219" spans="1:5" x14ac:dyDescent="0.3">
      <c r="A219" s="34" t="s">
        <v>63</v>
      </c>
      <c r="B219" s="30">
        <v>185</v>
      </c>
      <c r="C219" s="30">
        <v>24</v>
      </c>
      <c r="D219" s="37">
        <v>0.311</v>
      </c>
      <c r="E219" s="37">
        <v>1.4999999999999999E-2</v>
      </c>
    </row>
    <row r="220" spans="1:5" x14ac:dyDescent="0.3">
      <c r="A220" s="34" t="s">
        <v>63</v>
      </c>
      <c r="B220" s="30">
        <v>195</v>
      </c>
      <c r="C220" s="30">
        <v>22</v>
      </c>
      <c r="D220" s="37">
        <v>2.3E-2</v>
      </c>
      <c r="E220" s="37">
        <v>1.4999999999999999E-2</v>
      </c>
    </row>
    <row r="221" spans="1:5" x14ac:dyDescent="0.3">
      <c r="A221" s="34" t="s">
        <v>63</v>
      </c>
      <c r="B221" s="30">
        <v>207</v>
      </c>
      <c r="C221" s="30">
        <v>22</v>
      </c>
      <c r="D221" s="37">
        <v>2.1000000000000001E-2</v>
      </c>
      <c r="E221" s="37">
        <v>1.4999999999999999E-2</v>
      </c>
    </row>
    <row r="222" spans="1:5" x14ac:dyDescent="0.3">
      <c r="A222" s="34" t="s">
        <v>63</v>
      </c>
      <c r="B222" s="30">
        <v>220</v>
      </c>
      <c r="C222" s="30">
        <v>22</v>
      </c>
      <c r="D222" s="37">
        <v>2.3E-2</v>
      </c>
      <c r="E222" s="37">
        <v>1.6E-2</v>
      </c>
    </row>
    <row r="223" spans="1:5" x14ac:dyDescent="0.3">
      <c r="A223" s="34" t="s">
        <v>63</v>
      </c>
      <c r="B223" s="30">
        <v>234</v>
      </c>
      <c r="C223" s="30">
        <v>22</v>
      </c>
      <c r="D223" s="37">
        <v>2.1999999999999999E-2</v>
      </c>
      <c r="E223" s="37">
        <v>1.6E-2</v>
      </c>
    </row>
    <row r="224" spans="1:5" x14ac:dyDescent="0.3">
      <c r="A224" s="34" t="s">
        <v>63</v>
      </c>
      <c r="B224" s="30">
        <v>251</v>
      </c>
      <c r="C224" s="30">
        <v>22</v>
      </c>
      <c r="D224" s="37">
        <v>1.9E-2</v>
      </c>
      <c r="E224" s="37">
        <v>1.7000000000000001E-2</v>
      </c>
    </row>
    <row r="225" spans="1:5" x14ac:dyDescent="0.3">
      <c r="A225" s="34" t="s">
        <v>63</v>
      </c>
      <c r="B225" s="30">
        <v>270</v>
      </c>
      <c r="C225" s="30">
        <v>21</v>
      </c>
      <c r="D225" s="37">
        <v>1.7000000000000001E-2</v>
      </c>
      <c r="E225" s="37">
        <v>1.6E-2</v>
      </c>
    </row>
    <row r="226" spans="1:5" x14ac:dyDescent="0.3">
      <c r="A226" s="34" t="s">
        <v>63</v>
      </c>
      <c r="B226" s="30">
        <v>293</v>
      </c>
      <c r="C226" s="30">
        <v>20</v>
      </c>
      <c r="D226" s="37">
        <v>0.02</v>
      </c>
      <c r="E226" s="37">
        <v>1.9E-2</v>
      </c>
    </row>
    <row r="227" spans="1:5" x14ac:dyDescent="0.3">
      <c r="A227" s="34" t="s">
        <v>63</v>
      </c>
      <c r="B227" s="30">
        <v>320</v>
      </c>
      <c r="C227" s="30">
        <v>20</v>
      </c>
      <c r="D227" s="37">
        <v>1.9E-2</v>
      </c>
      <c r="E227" s="37">
        <v>1.9E-2</v>
      </c>
    </row>
    <row r="228" spans="1:5" x14ac:dyDescent="0.3">
      <c r="A228" s="34" t="s">
        <v>63</v>
      </c>
      <c r="B228" s="30">
        <v>364</v>
      </c>
      <c r="C228" s="30">
        <v>20</v>
      </c>
      <c r="D228" s="37">
        <v>1.9E-2</v>
      </c>
      <c r="E228" s="37">
        <v>1.9E-2</v>
      </c>
    </row>
    <row r="229" spans="1:5" x14ac:dyDescent="0.3">
      <c r="A229" s="34" t="s">
        <v>63</v>
      </c>
      <c r="B229" s="30">
        <v>410</v>
      </c>
      <c r="C229" s="30">
        <v>20</v>
      </c>
      <c r="D229" s="37">
        <v>1.4E-2</v>
      </c>
      <c r="E229" s="37">
        <v>1.4E-2</v>
      </c>
    </row>
    <row r="230" spans="1:5" x14ac:dyDescent="0.3">
      <c r="A230" s="34" t="s">
        <v>63</v>
      </c>
      <c r="B230" s="30">
        <v>468</v>
      </c>
      <c r="C230" s="30">
        <v>20</v>
      </c>
      <c r="D230" s="37">
        <v>1.4999999999999999E-2</v>
      </c>
      <c r="E230" s="37">
        <v>1.4999999999999999E-2</v>
      </c>
    </row>
    <row r="231" spans="1:5" x14ac:dyDescent="0.3">
      <c r="A231" s="34" t="s">
        <v>63</v>
      </c>
      <c r="B231" s="30">
        <v>527</v>
      </c>
      <c r="C231" s="30">
        <v>20</v>
      </c>
      <c r="D231" s="37">
        <v>1.6E-2</v>
      </c>
      <c r="E231" s="37">
        <v>1.6E-2</v>
      </c>
    </row>
    <row r="232" spans="1:5" x14ac:dyDescent="0.3">
      <c r="A232" s="34" t="s">
        <v>64</v>
      </c>
      <c r="B232" s="30">
        <v>54</v>
      </c>
      <c r="C232" s="30">
        <v>35</v>
      </c>
      <c r="D232" s="37">
        <v>0.56000000000000005</v>
      </c>
      <c r="E232" s="37">
        <v>4.0000000000000001E-3</v>
      </c>
    </row>
    <row r="233" spans="1:5" x14ac:dyDescent="0.3">
      <c r="A233" s="34" t="s">
        <v>64</v>
      </c>
      <c r="B233" s="30">
        <v>56</v>
      </c>
      <c r="C233" s="30">
        <v>33</v>
      </c>
      <c r="D233" s="37">
        <v>5.7000000000000002E-2</v>
      </c>
      <c r="E233" s="37">
        <v>4.0000000000000001E-3</v>
      </c>
    </row>
    <row r="234" spans="1:5" x14ac:dyDescent="0.3">
      <c r="A234" s="34" t="s">
        <v>64</v>
      </c>
      <c r="B234" s="30">
        <v>58</v>
      </c>
      <c r="C234" s="30">
        <v>33</v>
      </c>
      <c r="D234" s="37">
        <v>0.45</v>
      </c>
      <c r="E234" s="37">
        <v>5.0000000000000001E-3</v>
      </c>
    </row>
    <row r="235" spans="1:5" x14ac:dyDescent="0.3">
      <c r="A235" s="34" t="s">
        <v>64</v>
      </c>
      <c r="B235" s="30">
        <v>60</v>
      </c>
      <c r="C235" s="30">
        <v>31</v>
      </c>
      <c r="D235" s="37">
        <v>0.55900000000000005</v>
      </c>
      <c r="E235" s="37">
        <v>4.0000000000000001E-3</v>
      </c>
    </row>
    <row r="236" spans="1:5" x14ac:dyDescent="0.3">
      <c r="A236" s="34" t="s">
        <v>64</v>
      </c>
      <c r="B236" s="30">
        <v>62</v>
      </c>
      <c r="C236" s="30">
        <v>31</v>
      </c>
      <c r="D236" s="37">
        <v>0.54900000000000004</v>
      </c>
      <c r="E236" s="37">
        <v>4.0000000000000001E-3</v>
      </c>
    </row>
    <row r="237" spans="1:5" x14ac:dyDescent="0.3">
      <c r="A237" s="34" t="s">
        <v>64</v>
      </c>
      <c r="B237" s="30">
        <v>65</v>
      </c>
      <c r="C237" s="30">
        <v>29</v>
      </c>
      <c r="D237" s="37">
        <v>7.3999999999999996E-2</v>
      </c>
      <c r="E237" s="37">
        <v>5.0000000000000001E-3</v>
      </c>
    </row>
    <row r="238" spans="1:5" x14ac:dyDescent="0.3">
      <c r="A238" s="34" t="s">
        <v>64</v>
      </c>
      <c r="B238" s="30">
        <v>68</v>
      </c>
      <c r="C238" s="30">
        <v>28</v>
      </c>
      <c r="D238" s="37">
        <v>8.3000000000000004E-2</v>
      </c>
      <c r="E238" s="37">
        <v>4.0000000000000001E-3</v>
      </c>
    </row>
    <row r="239" spans="1:5" x14ac:dyDescent="0.3">
      <c r="A239" s="34" t="s">
        <v>64</v>
      </c>
      <c r="B239" s="30">
        <v>71</v>
      </c>
      <c r="C239" s="30">
        <v>27</v>
      </c>
      <c r="D239" s="37">
        <v>9.7000000000000003E-2</v>
      </c>
      <c r="E239" s="37">
        <v>5.0000000000000001E-3</v>
      </c>
    </row>
    <row r="240" spans="1:5" x14ac:dyDescent="0.3">
      <c r="A240" s="34" t="s">
        <v>64</v>
      </c>
      <c r="B240" s="30">
        <v>74</v>
      </c>
      <c r="C240" s="30">
        <v>27</v>
      </c>
      <c r="D240" s="37">
        <v>9.6000000000000002E-2</v>
      </c>
      <c r="E240" s="37">
        <v>6.0000000000000001E-3</v>
      </c>
    </row>
    <row r="241" spans="1:5" x14ac:dyDescent="0.3">
      <c r="A241" s="34" t="s">
        <v>64</v>
      </c>
      <c r="B241" s="30">
        <v>78</v>
      </c>
      <c r="C241" s="30">
        <v>25</v>
      </c>
      <c r="D241" s="37">
        <v>9.4E-2</v>
      </c>
      <c r="E241" s="37">
        <v>4.0000000000000001E-3</v>
      </c>
    </row>
    <row r="242" spans="1:5" x14ac:dyDescent="0.3">
      <c r="A242" s="34" t="s">
        <v>64</v>
      </c>
      <c r="B242" s="30">
        <v>82</v>
      </c>
      <c r="C242" s="30">
        <v>25</v>
      </c>
      <c r="D242" s="37">
        <v>0.1</v>
      </c>
      <c r="E242" s="37">
        <v>5.0000000000000001E-3</v>
      </c>
    </row>
    <row r="243" spans="1:5" x14ac:dyDescent="0.3">
      <c r="A243" s="34" t="s">
        <v>64</v>
      </c>
      <c r="B243" s="30">
        <v>86</v>
      </c>
      <c r="C243" s="30">
        <v>25</v>
      </c>
      <c r="D243" s="37">
        <v>0.105</v>
      </c>
      <c r="E243" s="37">
        <v>4.0000000000000001E-3</v>
      </c>
    </row>
    <row r="244" spans="1:5" x14ac:dyDescent="0.3">
      <c r="A244" s="34" t="s">
        <v>64</v>
      </c>
      <c r="B244" s="30">
        <v>92</v>
      </c>
      <c r="C244" s="30">
        <v>25</v>
      </c>
      <c r="D244" s="37">
        <v>0.11</v>
      </c>
      <c r="E244" s="37">
        <v>5.0000000000000001E-3</v>
      </c>
    </row>
    <row r="245" spans="1:5" x14ac:dyDescent="0.3">
      <c r="A245" s="34" t="s">
        <v>64</v>
      </c>
      <c r="B245" s="30">
        <v>97</v>
      </c>
      <c r="C245" s="30">
        <v>25</v>
      </c>
      <c r="D245" s="37">
        <v>0.106</v>
      </c>
      <c r="E245" s="37">
        <v>6.0000000000000001E-3</v>
      </c>
    </row>
    <row r="246" spans="1:5" x14ac:dyDescent="0.3">
      <c r="A246" s="34" t="s">
        <v>64</v>
      </c>
      <c r="B246" s="30">
        <v>104</v>
      </c>
      <c r="C246" s="30">
        <v>25</v>
      </c>
      <c r="D246" s="37">
        <v>8.8999999999999996E-2</v>
      </c>
      <c r="E246" s="37">
        <v>5.0000000000000001E-3</v>
      </c>
    </row>
    <row r="247" spans="1:5" x14ac:dyDescent="0.3">
      <c r="A247" s="34" t="s">
        <v>64</v>
      </c>
      <c r="B247" s="30">
        <v>111</v>
      </c>
      <c r="C247" s="30">
        <v>25</v>
      </c>
      <c r="D247" s="37">
        <v>8.3000000000000004E-2</v>
      </c>
      <c r="E247" s="37">
        <v>5.0000000000000001E-3</v>
      </c>
    </row>
    <row r="248" spans="1:5" x14ac:dyDescent="0.3">
      <c r="A248" s="34" t="s">
        <v>65</v>
      </c>
      <c r="B248" s="30">
        <v>28</v>
      </c>
      <c r="C248" s="30">
        <v>63</v>
      </c>
      <c r="D248" s="37">
        <v>0.10199999999999999</v>
      </c>
      <c r="E248" s="37">
        <v>5.0000000000000001E-3</v>
      </c>
    </row>
    <row r="249" spans="1:5" x14ac:dyDescent="0.3">
      <c r="A249" s="34" t="s">
        <v>65</v>
      </c>
      <c r="B249" s="30">
        <v>29</v>
      </c>
      <c r="C249" s="30">
        <v>63</v>
      </c>
      <c r="D249" s="37">
        <v>0.104</v>
      </c>
      <c r="E249" s="37">
        <v>4.0000000000000001E-3</v>
      </c>
    </row>
    <row r="250" spans="1:5" x14ac:dyDescent="0.3">
      <c r="A250" s="34" t="s">
        <v>65</v>
      </c>
      <c r="B250" s="30">
        <v>30</v>
      </c>
      <c r="C250" s="30">
        <v>62</v>
      </c>
      <c r="D250" s="37">
        <v>0.11700000000000001</v>
      </c>
      <c r="E250" s="37">
        <v>4.0000000000000001E-3</v>
      </c>
    </row>
    <row r="251" spans="1:5" x14ac:dyDescent="0.3">
      <c r="A251" s="34" t="s">
        <v>65</v>
      </c>
      <c r="B251" s="30">
        <v>31</v>
      </c>
      <c r="C251" s="30">
        <v>62</v>
      </c>
      <c r="D251" s="37">
        <v>0.123</v>
      </c>
      <c r="E251" s="37">
        <v>4.0000000000000001E-3</v>
      </c>
    </row>
    <row r="252" spans="1:5" x14ac:dyDescent="0.3">
      <c r="A252" s="34" t="s">
        <v>65</v>
      </c>
      <c r="B252" s="30">
        <v>32</v>
      </c>
      <c r="C252" s="30">
        <v>61</v>
      </c>
      <c r="D252" s="37">
        <v>0.13</v>
      </c>
      <c r="E252" s="37">
        <v>4.0000000000000001E-3</v>
      </c>
    </row>
    <row r="253" spans="1:5" x14ac:dyDescent="0.3">
      <c r="A253" s="34" t="s">
        <v>65</v>
      </c>
      <c r="B253" s="30">
        <v>33</v>
      </c>
      <c r="C253" s="30">
        <v>61</v>
      </c>
      <c r="D253" s="37">
        <v>0.13900000000000001</v>
      </c>
      <c r="E253" s="37">
        <v>3.0000000000000001E-3</v>
      </c>
    </row>
    <row r="254" spans="1:5" x14ac:dyDescent="0.3">
      <c r="A254" s="34" t="s">
        <v>65</v>
      </c>
      <c r="B254" s="30">
        <v>34</v>
      </c>
      <c r="C254" s="30">
        <v>61</v>
      </c>
      <c r="D254" s="37">
        <v>0.122</v>
      </c>
      <c r="E254" s="37">
        <v>3.0000000000000001E-3</v>
      </c>
    </row>
    <row r="255" spans="1:5" x14ac:dyDescent="0.3">
      <c r="A255" s="34" t="s">
        <v>65</v>
      </c>
      <c r="B255" s="30">
        <v>35</v>
      </c>
      <c r="C255" s="30">
        <v>60</v>
      </c>
      <c r="D255" s="37">
        <v>0.126</v>
      </c>
      <c r="E255" s="37">
        <v>3.0000000000000001E-3</v>
      </c>
    </row>
    <row r="256" spans="1:5" x14ac:dyDescent="0.3">
      <c r="A256" s="34" t="s">
        <v>65</v>
      </c>
      <c r="B256" s="30">
        <v>36</v>
      </c>
      <c r="C256" s="30">
        <v>60</v>
      </c>
      <c r="D256" s="37">
        <v>0.121</v>
      </c>
      <c r="E256" s="37">
        <v>3.0000000000000001E-3</v>
      </c>
    </row>
    <row r="257" spans="1:5" x14ac:dyDescent="0.3">
      <c r="A257" s="34" t="s">
        <v>65</v>
      </c>
      <c r="B257" s="30">
        <v>37</v>
      </c>
      <c r="C257" s="30">
        <v>60</v>
      </c>
      <c r="D257" s="37">
        <v>0.13800000000000001</v>
      </c>
      <c r="E257" s="37">
        <v>3.0000000000000001E-3</v>
      </c>
    </row>
    <row r="258" spans="1:5" x14ac:dyDescent="0.3">
      <c r="A258" s="34" t="s">
        <v>65</v>
      </c>
      <c r="B258" s="30">
        <v>38</v>
      </c>
      <c r="C258" s="30">
        <v>60</v>
      </c>
      <c r="D258" s="37">
        <v>0.13300000000000001</v>
      </c>
      <c r="E258" s="37">
        <v>3.0000000000000001E-3</v>
      </c>
    </row>
    <row r="259" spans="1:5" x14ac:dyDescent="0.3">
      <c r="A259" s="34" t="s">
        <v>65</v>
      </c>
      <c r="B259" s="30">
        <v>39</v>
      </c>
      <c r="C259" s="30">
        <v>60</v>
      </c>
      <c r="D259" s="37">
        <v>0.13900000000000001</v>
      </c>
      <c r="E259" s="37">
        <v>4.0000000000000001E-3</v>
      </c>
    </row>
    <row r="260" spans="1:5" x14ac:dyDescent="0.3">
      <c r="A260" s="34" t="s">
        <v>65</v>
      </c>
      <c r="B260" s="30">
        <v>40</v>
      </c>
      <c r="C260" s="30">
        <v>60</v>
      </c>
      <c r="D260" s="37">
        <v>0.13600000000000001</v>
      </c>
      <c r="E260" s="37">
        <v>3.0000000000000001E-3</v>
      </c>
    </row>
    <row r="261" spans="1:5" x14ac:dyDescent="0.3">
      <c r="A261" s="34" t="s">
        <v>65</v>
      </c>
      <c r="B261" s="30">
        <v>41</v>
      </c>
      <c r="C261" s="30">
        <v>59</v>
      </c>
      <c r="D261" s="37">
        <v>0.105</v>
      </c>
      <c r="E261" s="37">
        <v>4.0000000000000001E-3</v>
      </c>
    </row>
    <row r="262" spans="1:5" x14ac:dyDescent="0.3">
      <c r="A262" s="34" t="s">
        <v>65</v>
      </c>
      <c r="B262" s="30">
        <v>42</v>
      </c>
      <c r="C262" s="30">
        <v>55</v>
      </c>
      <c r="D262" s="37">
        <v>9.7000000000000003E-2</v>
      </c>
      <c r="E262" s="37">
        <v>3.0000000000000001E-3</v>
      </c>
    </row>
    <row r="263" spans="1:5" x14ac:dyDescent="0.3">
      <c r="A263" s="34" t="s">
        <v>65</v>
      </c>
      <c r="B263" s="30">
        <v>43</v>
      </c>
      <c r="C263" s="30">
        <v>50</v>
      </c>
      <c r="D263" s="37">
        <v>9.6000000000000002E-2</v>
      </c>
      <c r="E263" s="37">
        <v>3.0000000000000001E-3</v>
      </c>
    </row>
    <row r="264" spans="1:5" x14ac:dyDescent="0.3">
      <c r="A264" s="34" t="s">
        <v>65</v>
      </c>
      <c r="B264" s="30">
        <v>45</v>
      </c>
      <c r="C264" s="30">
        <v>39</v>
      </c>
      <c r="D264" s="37">
        <v>0.125</v>
      </c>
      <c r="E264" s="37">
        <v>3.0000000000000001E-3</v>
      </c>
    </row>
    <row r="265" spans="1:5" x14ac:dyDescent="0.3">
      <c r="A265" s="34" t="s">
        <v>65</v>
      </c>
      <c r="B265" s="30">
        <v>46</v>
      </c>
      <c r="C265" s="30">
        <v>34</v>
      </c>
      <c r="D265" s="37">
        <v>0.33100000000000002</v>
      </c>
      <c r="E265" s="37">
        <v>3.0000000000000001E-3</v>
      </c>
    </row>
    <row r="266" spans="1:5" x14ac:dyDescent="0.3">
      <c r="A266" s="34" t="s">
        <v>65</v>
      </c>
      <c r="B266" s="30">
        <v>47</v>
      </c>
      <c r="C266" s="30">
        <v>33</v>
      </c>
      <c r="D266" s="37">
        <v>0.46300000000000002</v>
      </c>
      <c r="E266" s="37">
        <v>3.0000000000000001E-3</v>
      </c>
    </row>
    <row r="267" spans="1:5" x14ac:dyDescent="0.3">
      <c r="A267" s="34" t="s">
        <v>65</v>
      </c>
      <c r="B267" s="30">
        <v>49</v>
      </c>
      <c r="C267" s="30">
        <v>32</v>
      </c>
      <c r="D267" s="37">
        <v>0.46300000000000002</v>
      </c>
      <c r="E267" s="37">
        <v>4.0000000000000001E-3</v>
      </c>
    </row>
    <row r="268" spans="1:5" x14ac:dyDescent="0.3">
      <c r="A268" s="34" t="s">
        <v>65</v>
      </c>
      <c r="B268" s="30">
        <v>50</v>
      </c>
      <c r="C268" s="30">
        <v>32</v>
      </c>
      <c r="D268" s="37">
        <v>0.45600000000000002</v>
      </c>
      <c r="E268" s="37">
        <v>4.0000000000000001E-3</v>
      </c>
    </row>
    <row r="269" spans="1:5" x14ac:dyDescent="0.3">
      <c r="A269" s="34" t="s">
        <v>65</v>
      </c>
      <c r="B269" s="30">
        <v>52</v>
      </c>
      <c r="C269" s="30">
        <v>32</v>
      </c>
      <c r="D269" s="37">
        <v>0.5</v>
      </c>
      <c r="E269" s="37">
        <v>3.0000000000000001E-3</v>
      </c>
    </row>
    <row r="270" spans="1:5" x14ac:dyDescent="0.3">
      <c r="A270" s="34" t="s">
        <v>65</v>
      </c>
      <c r="B270" s="30">
        <v>54</v>
      </c>
      <c r="C270" s="30">
        <v>31</v>
      </c>
      <c r="D270" s="37">
        <v>0.46100000000000002</v>
      </c>
      <c r="E270" s="37">
        <v>3.0000000000000001E-3</v>
      </c>
    </row>
    <row r="271" spans="1:5" x14ac:dyDescent="0.3">
      <c r="A271" s="34" t="s">
        <v>65</v>
      </c>
      <c r="B271" s="30">
        <v>56</v>
      </c>
      <c r="C271" s="30">
        <v>31</v>
      </c>
      <c r="D271" s="37">
        <v>0.47499999999999998</v>
      </c>
      <c r="E271" s="37">
        <v>3.0000000000000001E-3</v>
      </c>
    </row>
  </sheetData>
  <mergeCells count="1">
    <mergeCell ref="A1:E1"/>
  </mergeCells>
  <phoneticPr fontId="1" type="noConversion"/>
  <pageMargins left="0.7" right="0.7" top="0.75" bottom="0.75" header="0.3" footer="0.3"/>
  <ignoredErrors>
    <ignoredError sqref="K4:K5 K8:K28 K6:K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4374-D2E0-4D2F-8FF2-61DE0FA566A3}">
  <dimension ref="A1:AC526"/>
  <sheetViews>
    <sheetView zoomScaleNormal="100" workbookViewId="0">
      <pane xSplit="7" ySplit="1" topLeftCell="H263" activePane="bottomRight" state="frozen"/>
      <selection pane="topRight" activeCell="H1" sqref="H1"/>
      <selection pane="bottomLeft" activeCell="A2" sqref="A2"/>
      <selection pane="bottomRight" activeCell="H1" sqref="H1:S1"/>
    </sheetView>
  </sheetViews>
  <sheetFormatPr defaultRowHeight="14" x14ac:dyDescent="0.3"/>
  <cols>
    <col min="1" max="1" width="2.1640625" style="1" bestFit="1" customWidth="1"/>
    <col min="2" max="2" width="3.75" style="1" bestFit="1" customWidth="1"/>
    <col min="3" max="3" width="4.1640625" style="1" bestFit="1" customWidth="1"/>
    <col min="4" max="4" width="8.33203125" style="1" bestFit="1" customWidth="1"/>
    <col min="5" max="5" width="3.4140625" style="1" bestFit="1" customWidth="1"/>
    <col min="6" max="6" width="6" style="1" customWidth="1"/>
    <col min="7" max="7" width="3.9140625" style="1" bestFit="1" customWidth="1"/>
    <col min="8" max="8" width="7.1640625" style="2" bestFit="1" customWidth="1"/>
    <col min="9" max="9" width="9.1640625" style="1" bestFit="1" customWidth="1"/>
    <col min="10" max="10" width="6.9140625" style="1" bestFit="1" customWidth="1"/>
    <col min="11" max="11" width="9.58203125" style="1" bestFit="1" customWidth="1"/>
    <col min="12" max="12" width="10.9140625" style="1" bestFit="1" customWidth="1"/>
    <col min="13" max="13" width="17.1640625" style="1" bestFit="1" customWidth="1"/>
    <col min="14" max="14" width="17.1640625" style="1" customWidth="1"/>
    <col min="15" max="15" width="16.1640625" style="1" bestFit="1" customWidth="1"/>
    <col min="16" max="16" width="16.1640625" style="1" customWidth="1"/>
    <col min="17" max="17" width="11" style="1" bestFit="1" customWidth="1"/>
    <col min="18" max="18" width="12.25" style="1" bestFit="1" customWidth="1"/>
    <col min="19" max="19" width="17.83203125" style="1" bestFit="1" customWidth="1"/>
    <col min="20" max="16384" width="8.6640625" style="1"/>
  </cols>
  <sheetData>
    <row r="1" spans="1:29" x14ac:dyDescent="0.3">
      <c r="A1" s="1">
        <v>0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1</v>
      </c>
      <c r="G1" s="1" t="s">
        <v>8</v>
      </c>
      <c r="H1" s="2" t="s">
        <v>9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</row>
    <row r="2" spans="1:29" x14ac:dyDescent="0.3">
      <c r="A2" s="1">
        <v>0</v>
      </c>
      <c r="B2" s="1" t="s">
        <v>5</v>
      </c>
      <c r="C2" s="1">
        <v>0.2</v>
      </c>
      <c r="D2" s="1">
        <v>1</v>
      </c>
      <c r="E2" s="1">
        <v>23</v>
      </c>
      <c r="F2" s="1">
        <v>23</v>
      </c>
      <c r="G2" s="1">
        <f>IF(E2=F2,1,0)</f>
        <v>1</v>
      </c>
      <c r="H2" s="2">
        <f>(E2-F2)/F2*100</f>
        <v>0</v>
      </c>
      <c r="I2" s="1">
        <v>0.59899999999999998</v>
      </c>
      <c r="J2" s="1">
        <v>2.7E-2</v>
      </c>
      <c r="K2" s="1">
        <v>0.57199999999999995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U2" s="3" t="s">
        <v>10</v>
      </c>
      <c r="V2" s="3" t="s">
        <v>3</v>
      </c>
      <c r="W2" s="3" t="s">
        <v>2</v>
      </c>
      <c r="X2" s="3" t="s">
        <v>18</v>
      </c>
      <c r="Y2" s="3" t="s">
        <v>11</v>
      </c>
      <c r="Z2" s="3" t="s">
        <v>19</v>
      </c>
      <c r="AA2" s="3" t="s">
        <v>16</v>
      </c>
      <c r="AB2" s="3" t="s">
        <v>20</v>
      </c>
      <c r="AC2" s="3" t="s">
        <v>17</v>
      </c>
    </row>
    <row r="3" spans="1:29" x14ac:dyDescent="0.3">
      <c r="A3" s="1">
        <v>0</v>
      </c>
      <c r="B3" s="1" t="s">
        <v>5</v>
      </c>
      <c r="C3" s="1">
        <v>0.2</v>
      </c>
      <c r="D3" s="1">
        <v>2</v>
      </c>
      <c r="E3" s="1">
        <v>21</v>
      </c>
      <c r="F3" s="1">
        <v>21</v>
      </c>
      <c r="G3" s="1">
        <f t="shared" ref="G3:G66" si="0">IF(E3=F3,1,0)</f>
        <v>1</v>
      </c>
      <c r="H3" s="2">
        <f t="shared" ref="H3:H66" si="1">(E3-F3)/F3*100</f>
        <v>0</v>
      </c>
      <c r="I3" s="1">
        <v>0.57399999999999995</v>
      </c>
      <c r="J3" s="1">
        <v>1.4999999999999999E-2</v>
      </c>
      <c r="K3" s="1">
        <v>0.55900000000000005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U3" s="54" t="s">
        <v>12</v>
      </c>
      <c r="V3" s="54">
        <v>0.2</v>
      </c>
      <c r="W3" s="4" t="s">
        <v>5</v>
      </c>
      <c r="X3" s="1">
        <f>SUM(G2:G26)</f>
        <v>25</v>
      </c>
      <c r="Y3" s="1">
        <v>25</v>
      </c>
      <c r="Z3" s="2">
        <f>AVERAGE(H2:H26)</f>
        <v>0</v>
      </c>
      <c r="AA3" s="6">
        <v>0</v>
      </c>
      <c r="AB3" s="7">
        <f>AVERAGE(I2:I26)</f>
        <v>0.59472000000000003</v>
      </c>
      <c r="AC3" s="6">
        <v>7.92</v>
      </c>
    </row>
    <row r="4" spans="1:29" x14ac:dyDescent="0.3">
      <c r="A4" s="1">
        <v>0</v>
      </c>
      <c r="B4" s="1" t="s">
        <v>5</v>
      </c>
      <c r="C4" s="1">
        <v>0.2</v>
      </c>
      <c r="D4" s="1">
        <v>3</v>
      </c>
      <c r="E4" s="1">
        <v>20</v>
      </c>
      <c r="F4" s="1">
        <v>20</v>
      </c>
      <c r="G4" s="1">
        <f t="shared" si="0"/>
        <v>1</v>
      </c>
      <c r="H4" s="2">
        <f t="shared" si="1"/>
        <v>0</v>
      </c>
      <c r="I4" s="1">
        <v>0.438</v>
      </c>
      <c r="J4" s="1">
        <v>1.7000000000000001E-2</v>
      </c>
      <c r="K4" s="1">
        <v>0.42099999999999999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U4" s="54"/>
      <c r="V4" s="54"/>
      <c r="W4" s="4" t="s">
        <v>6</v>
      </c>
      <c r="X4" s="1">
        <f>SUM(G27:G51)</f>
        <v>25</v>
      </c>
      <c r="Y4" s="1">
        <v>25</v>
      </c>
      <c r="Z4" s="2">
        <f>AVERAGE(H27:H51)</f>
        <v>0</v>
      </c>
      <c r="AA4" s="6">
        <v>0</v>
      </c>
      <c r="AB4" s="7">
        <f>AVERAGE(I27:I51)</f>
        <v>0.35476000000000008</v>
      </c>
      <c r="AC4" s="6">
        <v>7.54</v>
      </c>
    </row>
    <row r="5" spans="1:29" x14ac:dyDescent="0.3">
      <c r="A5" s="1">
        <v>0</v>
      </c>
      <c r="B5" s="1" t="s">
        <v>5</v>
      </c>
      <c r="C5" s="1">
        <v>0.2</v>
      </c>
      <c r="D5" s="1">
        <v>4</v>
      </c>
      <c r="E5" s="1">
        <v>24</v>
      </c>
      <c r="F5" s="1">
        <v>24</v>
      </c>
      <c r="G5" s="1">
        <f t="shared" si="0"/>
        <v>1</v>
      </c>
      <c r="H5" s="2">
        <f t="shared" si="1"/>
        <v>0</v>
      </c>
      <c r="I5" s="1">
        <v>0.54200000000000004</v>
      </c>
      <c r="J5" s="1">
        <v>1.7999999999999999E-2</v>
      </c>
      <c r="K5" s="1">
        <v>0.52400000000000002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U5" s="54"/>
      <c r="V5" s="54"/>
      <c r="W5" s="4" t="s">
        <v>7</v>
      </c>
      <c r="X5" s="8">
        <f>SUM(G52:G76)</f>
        <v>23</v>
      </c>
      <c r="Y5" s="1">
        <v>16</v>
      </c>
      <c r="Z5" s="7">
        <f>AVERAGE(H52:H76)</f>
        <v>0.15686274509803921</v>
      </c>
      <c r="AA5" s="6">
        <v>0.74</v>
      </c>
      <c r="AB5" s="7">
        <f>AVERAGE(I52:I76)</f>
        <v>293.12907999999993</v>
      </c>
      <c r="AC5" s="6">
        <v>2768.85</v>
      </c>
    </row>
    <row r="6" spans="1:29" x14ac:dyDescent="0.3">
      <c r="A6" s="1">
        <v>0</v>
      </c>
      <c r="B6" s="1" t="s">
        <v>5</v>
      </c>
      <c r="C6" s="1">
        <v>0.2</v>
      </c>
      <c r="D6" s="1">
        <v>5</v>
      </c>
      <c r="E6" s="1">
        <v>22</v>
      </c>
      <c r="F6" s="1">
        <v>22</v>
      </c>
      <c r="G6" s="1">
        <f t="shared" si="0"/>
        <v>1</v>
      </c>
      <c r="H6" s="2">
        <f t="shared" si="1"/>
        <v>0</v>
      </c>
      <c r="I6" s="1">
        <v>0.498</v>
      </c>
      <c r="J6" s="1">
        <v>1.7000000000000001E-2</v>
      </c>
      <c r="K6" s="1">
        <v>0.48099999999999998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U6" s="54"/>
      <c r="V6" s="54">
        <v>0.6</v>
      </c>
      <c r="W6" s="4" t="s">
        <v>5</v>
      </c>
      <c r="X6" s="1">
        <f>SUM(G77:G101)</f>
        <v>24</v>
      </c>
      <c r="Y6" s="8">
        <v>25</v>
      </c>
      <c r="Z6" s="2">
        <f>AVERAGE(H77:H101)</f>
        <v>0.18181818181818182</v>
      </c>
      <c r="AA6" s="7">
        <v>0</v>
      </c>
      <c r="AB6" s="2">
        <f>AVERAGE(I77:I101)</f>
        <v>144.86004</v>
      </c>
      <c r="AC6" s="7">
        <v>29.72</v>
      </c>
    </row>
    <row r="7" spans="1:29" x14ac:dyDescent="0.3">
      <c r="A7" s="1">
        <v>0</v>
      </c>
      <c r="B7" s="1" t="s">
        <v>5</v>
      </c>
      <c r="C7" s="1">
        <v>0.2</v>
      </c>
      <c r="D7" s="1">
        <v>6</v>
      </c>
      <c r="E7" s="1">
        <v>22</v>
      </c>
      <c r="F7" s="1">
        <v>22</v>
      </c>
      <c r="G7" s="1">
        <f t="shared" si="0"/>
        <v>1</v>
      </c>
      <c r="H7" s="2">
        <f t="shared" si="1"/>
        <v>0</v>
      </c>
      <c r="I7" s="1">
        <v>0.623</v>
      </c>
      <c r="J7" s="1">
        <v>1.7000000000000001E-2</v>
      </c>
      <c r="K7" s="1">
        <v>0.60599999999999998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U7" s="54"/>
      <c r="V7" s="54"/>
      <c r="W7" s="4" t="s">
        <v>6</v>
      </c>
      <c r="X7" s="1">
        <f>SUM(G102:G126)</f>
        <v>25</v>
      </c>
      <c r="Y7" s="1">
        <v>25</v>
      </c>
      <c r="Z7" s="2">
        <f>AVERAGE(H102:H126)</f>
        <v>0</v>
      </c>
      <c r="AA7" s="6">
        <v>0</v>
      </c>
      <c r="AB7" s="7">
        <f>AVERAGE(I102:I126)</f>
        <v>0.13908000000000001</v>
      </c>
      <c r="AC7" s="6">
        <v>2.29</v>
      </c>
    </row>
    <row r="8" spans="1:29" x14ac:dyDescent="0.3">
      <c r="A8" s="1">
        <v>0</v>
      </c>
      <c r="B8" s="1" t="s">
        <v>5</v>
      </c>
      <c r="C8" s="1">
        <v>0.2</v>
      </c>
      <c r="D8" s="1">
        <v>7</v>
      </c>
      <c r="E8" s="1">
        <v>26</v>
      </c>
      <c r="F8" s="1">
        <v>26</v>
      </c>
      <c r="G8" s="1">
        <f t="shared" si="0"/>
        <v>1</v>
      </c>
      <c r="H8" s="2">
        <f t="shared" si="1"/>
        <v>0</v>
      </c>
      <c r="I8" s="1">
        <v>0.49399999999999999</v>
      </c>
      <c r="J8" s="1">
        <v>1.6E-2</v>
      </c>
      <c r="K8" s="1">
        <v>0.47799999999999998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U8" s="53"/>
      <c r="V8" s="53"/>
      <c r="W8" s="10" t="s">
        <v>7</v>
      </c>
      <c r="X8" s="14">
        <f>SUM(G127:G151)</f>
        <v>24</v>
      </c>
      <c r="Y8" s="48">
        <v>25</v>
      </c>
      <c r="Z8" s="15">
        <f>AVERAGE(H127:H151)</f>
        <v>7.8431372549019607E-2</v>
      </c>
      <c r="AA8" s="12">
        <v>0</v>
      </c>
      <c r="AB8" s="15">
        <f>AVERAGE(I127:I151)</f>
        <v>145.64511999999996</v>
      </c>
      <c r="AC8" s="12">
        <v>68.38</v>
      </c>
    </row>
    <row r="9" spans="1:29" x14ac:dyDescent="0.3">
      <c r="A9" s="1">
        <v>0</v>
      </c>
      <c r="B9" s="1" t="s">
        <v>5</v>
      </c>
      <c r="C9" s="1">
        <v>0.2</v>
      </c>
      <c r="D9" s="1">
        <v>8</v>
      </c>
      <c r="E9" s="1">
        <v>24</v>
      </c>
      <c r="F9" s="1">
        <v>24</v>
      </c>
      <c r="G9" s="1">
        <f t="shared" si="0"/>
        <v>1</v>
      </c>
      <c r="H9" s="2">
        <f t="shared" si="1"/>
        <v>0</v>
      </c>
      <c r="I9" s="1">
        <v>0.50700000000000001</v>
      </c>
      <c r="J9" s="1">
        <v>1.7000000000000001E-2</v>
      </c>
      <c r="K9" s="1">
        <v>0.49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U9" s="54" t="s">
        <v>13</v>
      </c>
      <c r="V9" s="54">
        <v>0.2</v>
      </c>
      <c r="W9" s="4" t="s">
        <v>5</v>
      </c>
      <c r="X9" s="1">
        <f>SUM(G152:G176)</f>
        <v>25</v>
      </c>
      <c r="Y9" s="1">
        <v>25</v>
      </c>
      <c r="Z9" s="2">
        <f>AVERAGE(H152:H176)</f>
        <v>0</v>
      </c>
      <c r="AA9" s="6">
        <v>0</v>
      </c>
      <c r="AB9" s="7">
        <f>AVERAGE(I152:I176)</f>
        <v>0.69991999999999988</v>
      </c>
      <c r="AC9" s="6">
        <v>5.09</v>
      </c>
    </row>
    <row r="10" spans="1:29" x14ac:dyDescent="0.3">
      <c r="A10" s="1">
        <v>0</v>
      </c>
      <c r="B10" s="1" t="s">
        <v>5</v>
      </c>
      <c r="C10" s="1">
        <v>0.2</v>
      </c>
      <c r="D10" s="1">
        <v>9</v>
      </c>
      <c r="E10" s="1">
        <v>23</v>
      </c>
      <c r="F10" s="1">
        <v>23</v>
      </c>
      <c r="G10" s="1">
        <f t="shared" si="0"/>
        <v>1</v>
      </c>
      <c r="H10" s="2">
        <f t="shared" si="1"/>
        <v>0</v>
      </c>
      <c r="I10" s="1">
        <v>0.53700000000000003</v>
      </c>
      <c r="J10" s="1">
        <v>1.7999999999999999E-2</v>
      </c>
      <c r="K10" s="1">
        <v>0.51900000000000002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U10" s="54"/>
      <c r="V10" s="54"/>
      <c r="W10" s="4" t="s">
        <v>6</v>
      </c>
      <c r="X10" s="1">
        <f>SUM(G177:G201)</f>
        <v>25</v>
      </c>
      <c r="Y10" s="1">
        <v>25</v>
      </c>
      <c r="Z10" s="2">
        <f>AVERAGE(H177:H201)</f>
        <v>0</v>
      </c>
      <c r="AA10" s="6">
        <v>0</v>
      </c>
      <c r="AB10" s="7">
        <f>AVERAGE(I177:I201)</f>
        <v>0.27628000000000003</v>
      </c>
      <c r="AC10" s="6">
        <v>5.42</v>
      </c>
    </row>
    <row r="11" spans="1:29" x14ac:dyDescent="0.3">
      <c r="A11" s="1">
        <v>0</v>
      </c>
      <c r="B11" s="1" t="s">
        <v>5</v>
      </c>
      <c r="C11" s="1">
        <v>0.2</v>
      </c>
      <c r="D11" s="1">
        <v>10</v>
      </c>
      <c r="E11" s="1">
        <v>22</v>
      </c>
      <c r="F11" s="1">
        <v>22</v>
      </c>
      <c r="G11" s="1">
        <f t="shared" si="0"/>
        <v>1</v>
      </c>
      <c r="H11" s="2">
        <f t="shared" si="1"/>
        <v>0</v>
      </c>
      <c r="I11" s="1">
        <v>0.443</v>
      </c>
      <c r="J11" s="1">
        <v>1.6E-2</v>
      </c>
      <c r="K11" s="1">
        <v>0.42699999999999999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U11" s="54"/>
      <c r="V11" s="54"/>
      <c r="W11" s="4" t="s">
        <v>7</v>
      </c>
      <c r="X11" s="8">
        <f>SUM(G202:G226)</f>
        <v>23</v>
      </c>
      <c r="Y11" s="1">
        <v>18</v>
      </c>
      <c r="Z11" s="7">
        <f>AVERAGE(H202:H226)</f>
        <v>0.15843137254901962</v>
      </c>
      <c r="AA11" s="6">
        <v>0.54</v>
      </c>
      <c r="AB11" s="7">
        <f>AVERAGE(I202:I226)</f>
        <v>305.39436000000001</v>
      </c>
      <c r="AC11" s="6">
        <v>2582.75</v>
      </c>
    </row>
    <row r="12" spans="1:29" x14ac:dyDescent="0.3">
      <c r="A12" s="1">
        <v>0</v>
      </c>
      <c r="B12" s="1" t="s">
        <v>5</v>
      </c>
      <c r="C12" s="1">
        <v>0.2</v>
      </c>
      <c r="D12" s="1">
        <v>11</v>
      </c>
      <c r="E12" s="1">
        <v>24</v>
      </c>
      <c r="F12" s="1">
        <v>24</v>
      </c>
      <c r="G12" s="1">
        <f t="shared" si="0"/>
        <v>1</v>
      </c>
      <c r="H12" s="2">
        <f t="shared" si="1"/>
        <v>0</v>
      </c>
      <c r="I12" s="1">
        <v>0.66600000000000004</v>
      </c>
      <c r="J12" s="1">
        <v>1.7000000000000001E-2</v>
      </c>
      <c r="K12" s="1">
        <v>0.64900000000000002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U12" s="54"/>
      <c r="V12" s="54">
        <v>0.6</v>
      </c>
      <c r="W12" s="4" t="s">
        <v>5</v>
      </c>
      <c r="X12" s="1">
        <f>SUM(G227:G251)</f>
        <v>25</v>
      </c>
      <c r="Y12" s="23">
        <v>25</v>
      </c>
      <c r="Z12" s="2">
        <f>AVERAGE(H227:H251)</f>
        <v>0</v>
      </c>
      <c r="AA12" s="6">
        <v>0</v>
      </c>
      <c r="AB12" s="7">
        <f>AVERAGE(I227:I251)</f>
        <v>0.62759999999999994</v>
      </c>
      <c r="AC12" s="6">
        <v>1.39</v>
      </c>
    </row>
    <row r="13" spans="1:29" x14ac:dyDescent="0.3">
      <c r="A13" s="1">
        <v>0</v>
      </c>
      <c r="B13" s="1" t="s">
        <v>5</v>
      </c>
      <c r="C13" s="1">
        <v>0.2</v>
      </c>
      <c r="D13" s="1">
        <v>12</v>
      </c>
      <c r="E13" s="1">
        <v>25</v>
      </c>
      <c r="F13" s="1">
        <v>25</v>
      </c>
      <c r="G13" s="1">
        <f t="shared" si="0"/>
        <v>1</v>
      </c>
      <c r="H13" s="2">
        <f t="shared" si="1"/>
        <v>0</v>
      </c>
      <c r="I13" s="1">
        <v>0.73</v>
      </c>
      <c r="J13" s="1">
        <v>2.4E-2</v>
      </c>
      <c r="K13" s="1">
        <v>0.70599999999999996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U13" s="54"/>
      <c r="V13" s="54"/>
      <c r="W13" s="4" t="s">
        <v>6</v>
      </c>
      <c r="X13" s="1">
        <f>SUM(G252:G276)</f>
        <v>25</v>
      </c>
      <c r="Y13" s="1">
        <v>25</v>
      </c>
      <c r="Z13" s="2">
        <f>AVERAGE(H252:H276)</f>
        <v>0</v>
      </c>
      <c r="AA13" s="6">
        <v>0</v>
      </c>
      <c r="AB13" s="7">
        <f>AVERAGE(I252:I276)</f>
        <v>9.5240000000000005E-2</v>
      </c>
      <c r="AC13" s="6">
        <v>0.52</v>
      </c>
    </row>
    <row r="14" spans="1:29" x14ac:dyDescent="0.3">
      <c r="A14" s="1">
        <v>0</v>
      </c>
      <c r="B14" s="1" t="s">
        <v>5</v>
      </c>
      <c r="C14" s="1">
        <v>0.2</v>
      </c>
      <c r="D14" s="1">
        <v>13</v>
      </c>
      <c r="E14" s="1">
        <v>24</v>
      </c>
      <c r="F14" s="1">
        <v>24</v>
      </c>
      <c r="G14" s="1">
        <f t="shared" si="0"/>
        <v>1</v>
      </c>
      <c r="H14" s="2">
        <f t="shared" si="1"/>
        <v>0</v>
      </c>
      <c r="I14" s="1">
        <v>0.61099999999999999</v>
      </c>
      <c r="J14" s="1">
        <v>2.4E-2</v>
      </c>
      <c r="K14" s="1">
        <v>0.58699999999999997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U14" s="53"/>
      <c r="V14" s="53"/>
      <c r="W14" s="10" t="s">
        <v>7</v>
      </c>
      <c r="X14" s="14">
        <f>SUM(G277:G301)</f>
        <v>24</v>
      </c>
      <c r="Y14" s="48">
        <v>25</v>
      </c>
      <c r="Z14" s="15">
        <f>AVERAGE(H277:H301)</f>
        <v>6.8965517241379309E-2</v>
      </c>
      <c r="AA14" s="12">
        <v>0</v>
      </c>
      <c r="AB14" s="15">
        <f>AVERAGE(I277:I301)</f>
        <v>145.82500000000002</v>
      </c>
      <c r="AC14" s="12">
        <v>34.83</v>
      </c>
    </row>
    <row r="15" spans="1:29" x14ac:dyDescent="0.3">
      <c r="A15" s="1">
        <v>0</v>
      </c>
      <c r="B15" s="1" t="s">
        <v>5</v>
      </c>
      <c r="C15" s="1">
        <v>0.2</v>
      </c>
      <c r="D15" s="1">
        <v>14</v>
      </c>
      <c r="E15" s="1">
        <v>21</v>
      </c>
      <c r="F15" s="1">
        <v>21</v>
      </c>
      <c r="G15" s="1">
        <f t="shared" si="0"/>
        <v>1</v>
      </c>
      <c r="H15" s="2">
        <f t="shared" si="1"/>
        <v>0</v>
      </c>
      <c r="I15" s="1">
        <v>0.53800000000000003</v>
      </c>
      <c r="J15" s="1">
        <v>2.5000000000000001E-2</v>
      </c>
      <c r="K15" s="1">
        <v>0.51300000000000001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U15" s="54" t="s">
        <v>14</v>
      </c>
      <c r="V15" s="54">
        <v>0.2</v>
      </c>
      <c r="W15" s="4" t="s">
        <v>5</v>
      </c>
      <c r="X15" s="1">
        <f>SUM(G302:G326)</f>
        <v>25</v>
      </c>
      <c r="Y15" s="1">
        <v>25</v>
      </c>
      <c r="Z15" s="2">
        <f>AVERAGE(H302:H326)</f>
        <v>0</v>
      </c>
      <c r="AA15" s="6">
        <v>0</v>
      </c>
      <c r="AB15" s="7">
        <f>AVERAGE(I302:I326)</f>
        <v>0.78948000000000007</v>
      </c>
      <c r="AC15" s="6">
        <v>9.08</v>
      </c>
    </row>
    <row r="16" spans="1:29" x14ac:dyDescent="0.3">
      <c r="A16" s="1">
        <v>0</v>
      </c>
      <c r="B16" s="1" t="s">
        <v>5</v>
      </c>
      <c r="C16" s="1">
        <v>0.2</v>
      </c>
      <c r="D16" s="1">
        <v>15</v>
      </c>
      <c r="E16" s="1">
        <v>24</v>
      </c>
      <c r="F16" s="1">
        <v>24</v>
      </c>
      <c r="G16" s="1">
        <f t="shared" si="0"/>
        <v>1</v>
      </c>
      <c r="H16" s="2">
        <f t="shared" si="1"/>
        <v>0</v>
      </c>
      <c r="I16" s="1">
        <v>0.66200000000000003</v>
      </c>
      <c r="J16" s="1">
        <v>2.5999999999999999E-2</v>
      </c>
      <c r="K16" s="1">
        <v>0.63600000000000001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U16" s="54"/>
      <c r="V16" s="54"/>
      <c r="W16" s="4" t="s">
        <v>6</v>
      </c>
      <c r="X16" s="1">
        <f>SUM(G327:G351)</f>
        <v>25</v>
      </c>
      <c r="Y16" s="1">
        <v>25</v>
      </c>
      <c r="Z16" s="2">
        <f>AVERAGE(H327:H351)</f>
        <v>0</v>
      </c>
      <c r="AA16" s="6">
        <v>0</v>
      </c>
      <c r="AB16" s="7">
        <f>AVERAGE(I327:I351)</f>
        <v>0.44299999999999995</v>
      </c>
      <c r="AC16" s="6">
        <v>6.64</v>
      </c>
    </row>
    <row r="17" spans="1:29" x14ac:dyDescent="0.3">
      <c r="A17" s="1">
        <v>0</v>
      </c>
      <c r="B17" s="1" t="s">
        <v>5</v>
      </c>
      <c r="C17" s="1">
        <v>0.2</v>
      </c>
      <c r="D17" s="1">
        <v>16</v>
      </c>
      <c r="E17" s="1">
        <v>23</v>
      </c>
      <c r="F17" s="1">
        <v>23</v>
      </c>
      <c r="G17" s="1">
        <f t="shared" si="0"/>
        <v>1</v>
      </c>
      <c r="H17" s="2">
        <f t="shared" si="1"/>
        <v>0</v>
      </c>
      <c r="I17" s="1">
        <v>0.63800000000000001</v>
      </c>
      <c r="J17" s="1">
        <v>2.8000000000000001E-2</v>
      </c>
      <c r="K17" s="1">
        <v>0.61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U17" s="54"/>
      <c r="V17" s="54"/>
      <c r="W17" s="4" t="s">
        <v>7</v>
      </c>
      <c r="X17" s="8">
        <f>SUM(G352:G376)</f>
        <v>25</v>
      </c>
      <c r="Y17" s="1">
        <v>18</v>
      </c>
      <c r="Z17" s="7">
        <f>AVERAGE(H352:H376)</f>
        <v>0</v>
      </c>
      <c r="AA17" s="6">
        <v>0.66</v>
      </c>
      <c r="AB17" s="7">
        <f>AVERAGE(I352:I376)</f>
        <v>18.394599999999997</v>
      </c>
      <c r="AC17" s="6">
        <v>2312.61</v>
      </c>
    </row>
    <row r="18" spans="1:29" x14ac:dyDescent="0.3">
      <c r="A18" s="1">
        <v>0</v>
      </c>
      <c r="B18" s="1" t="s">
        <v>5</v>
      </c>
      <c r="C18" s="1">
        <v>0.2</v>
      </c>
      <c r="D18" s="1">
        <v>17</v>
      </c>
      <c r="E18" s="1">
        <v>21</v>
      </c>
      <c r="F18" s="1">
        <v>21</v>
      </c>
      <c r="G18" s="1">
        <f t="shared" si="0"/>
        <v>1</v>
      </c>
      <c r="H18" s="2">
        <f t="shared" si="1"/>
        <v>0</v>
      </c>
      <c r="I18" s="1">
        <v>0.66600000000000004</v>
      </c>
      <c r="J18" s="1">
        <v>2.3E-2</v>
      </c>
      <c r="K18" s="1">
        <v>0.64300000000000002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U18" s="54"/>
      <c r="V18" s="54">
        <v>0.6</v>
      </c>
      <c r="W18" s="4" t="s">
        <v>5</v>
      </c>
      <c r="X18" s="1">
        <f>SUM(G377:G401)</f>
        <v>25</v>
      </c>
      <c r="Y18" s="1">
        <v>25</v>
      </c>
      <c r="Z18" s="2">
        <f>AVERAGE(H377:H401)</f>
        <v>0</v>
      </c>
      <c r="AA18" s="6">
        <v>0</v>
      </c>
      <c r="AB18" s="7">
        <f>AVERAGE(I377:I401)</f>
        <v>0.41743999999999998</v>
      </c>
      <c r="AC18" s="6">
        <v>1.58</v>
      </c>
    </row>
    <row r="19" spans="1:29" x14ac:dyDescent="0.3">
      <c r="A19" s="1">
        <v>0</v>
      </c>
      <c r="B19" s="1" t="s">
        <v>5</v>
      </c>
      <c r="C19" s="1">
        <v>0.2</v>
      </c>
      <c r="D19" s="1">
        <v>18</v>
      </c>
      <c r="E19" s="1">
        <v>20</v>
      </c>
      <c r="F19" s="1">
        <v>20</v>
      </c>
      <c r="G19" s="1">
        <f t="shared" si="0"/>
        <v>1</v>
      </c>
      <c r="H19" s="2">
        <f t="shared" si="1"/>
        <v>0</v>
      </c>
      <c r="I19" s="1">
        <v>0.53400000000000003</v>
      </c>
      <c r="J19" s="1">
        <v>1.7999999999999999E-2</v>
      </c>
      <c r="K19" s="1">
        <v>0.51600000000000001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U19" s="54"/>
      <c r="V19" s="54"/>
      <c r="W19" s="4" t="s">
        <v>6</v>
      </c>
      <c r="X19" s="1">
        <f>SUM(G402:G426)</f>
        <v>25</v>
      </c>
      <c r="Y19" s="1">
        <v>25</v>
      </c>
      <c r="Z19" s="2">
        <f>AVERAGE(H402:H426)</f>
        <v>0</v>
      </c>
      <c r="AA19" s="6">
        <v>0</v>
      </c>
      <c r="AB19" s="7">
        <f>AVERAGE(I402:I426)</f>
        <v>9.9360000000000018E-2</v>
      </c>
      <c r="AC19" s="6">
        <v>0.56000000000000005</v>
      </c>
    </row>
    <row r="20" spans="1:29" x14ac:dyDescent="0.3">
      <c r="A20" s="1">
        <v>0</v>
      </c>
      <c r="B20" s="1" t="s">
        <v>5</v>
      </c>
      <c r="C20" s="1">
        <v>0.2</v>
      </c>
      <c r="D20" s="1">
        <v>19</v>
      </c>
      <c r="E20" s="1">
        <v>23</v>
      </c>
      <c r="F20" s="1">
        <v>23</v>
      </c>
      <c r="G20" s="1">
        <f t="shared" si="0"/>
        <v>1</v>
      </c>
      <c r="H20" s="2">
        <f t="shared" si="1"/>
        <v>0</v>
      </c>
      <c r="I20" s="1">
        <v>0.57299999999999995</v>
      </c>
      <c r="J20" s="1">
        <v>1.7999999999999999E-2</v>
      </c>
      <c r="K20" s="1">
        <v>0.55500000000000005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U20" s="54"/>
      <c r="V20" s="54"/>
      <c r="W20" s="4" t="s">
        <v>7</v>
      </c>
      <c r="X20" s="1">
        <f>SUM(G427:G451)</f>
        <v>24</v>
      </c>
      <c r="Y20" s="23">
        <v>25</v>
      </c>
      <c r="Z20" s="2">
        <f>AVERAGE(H427:H451)</f>
        <v>6.7796610169491525E-2</v>
      </c>
      <c r="AA20" s="6">
        <v>0</v>
      </c>
      <c r="AB20" s="2">
        <f>AVERAGE(I427:I451)</f>
        <v>147.45496</v>
      </c>
      <c r="AC20" s="7">
        <v>48.32</v>
      </c>
    </row>
    <row r="21" spans="1:29" x14ac:dyDescent="0.3">
      <c r="A21" s="1">
        <v>0</v>
      </c>
      <c r="B21" s="1" t="s">
        <v>5</v>
      </c>
      <c r="C21" s="1">
        <v>0.2</v>
      </c>
      <c r="D21" s="1">
        <v>20</v>
      </c>
      <c r="E21" s="1">
        <v>21</v>
      </c>
      <c r="F21" s="1">
        <v>21</v>
      </c>
      <c r="G21" s="1">
        <f t="shared" si="0"/>
        <v>1</v>
      </c>
      <c r="H21" s="2">
        <f t="shared" si="1"/>
        <v>0</v>
      </c>
      <c r="I21" s="1">
        <v>0.47199999999999998</v>
      </c>
      <c r="J21" s="1">
        <v>1.6E-2</v>
      </c>
      <c r="K21" s="1">
        <v>0.45600000000000002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U21" s="54"/>
      <c r="V21" s="54">
        <v>0.9</v>
      </c>
      <c r="W21" s="4" t="s">
        <v>5</v>
      </c>
      <c r="X21" s="1">
        <f>SUM(G452:G476)</f>
        <v>25</v>
      </c>
      <c r="Y21" s="1">
        <v>25</v>
      </c>
      <c r="Z21" s="2">
        <f>AVERAGE(H452:H476)</f>
        <v>0</v>
      </c>
      <c r="AA21" s="6">
        <v>0</v>
      </c>
      <c r="AB21" s="2">
        <f>AVERAGE(I452:I476)</f>
        <v>0.10035999999999999</v>
      </c>
      <c r="AC21" s="7">
        <v>0.08</v>
      </c>
    </row>
    <row r="22" spans="1:29" x14ac:dyDescent="0.3">
      <c r="A22" s="1">
        <v>0</v>
      </c>
      <c r="B22" s="1" t="s">
        <v>5</v>
      </c>
      <c r="C22" s="1">
        <v>0.2</v>
      </c>
      <c r="D22" s="1">
        <v>21</v>
      </c>
      <c r="E22" s="1">
        <v>21</v>
      </c>
      <c r="F22" s="1">
        <v>21</v>
      </c>
      <c r="G22" s="1">
        <f t="shared" si="0"/>
        <v>1</v>
      </c>
      <c r="H22" s="2">
        <f t="shared" si="1"/>
        <v>0</v>
      </c>
      <c r="I22" s="1">
        <v>0.77600000000000002</v>
      </c>
      <c r="J22" s="1">
        <v>2.5000000000000001E-2</v>
      </c>
      <c r="K22" s="1">
        <v>0.751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U22" s="54"/>
      <c r="V22" s="54"/>
      <c r="W22" s="4" t="s">
        <v>6</v>
      </c>
      <c r="X22" s="1">
        <f>SUM(G477:G501)</f>
        <v>25</v>
      </c>
      <c r="Y22" s="1">
        <v>25</v>
      </c>
      <c r="Z22" s="2">
        <f>AVERAGE(H477:H501)</f>
        <v>0</v>
      </c>
      <c r="AA22" s="6">
        <v>0</v>
      </c>
      <c r="AB22" s="2">
        <f>AVERAGE(I477:I501)</f>
        <v>6.1959999999999987E-2</v>
      </c>
      <c r="AC22" s="7">
        <v>0.04</v>
      </c>
    </row>
    <row r="23" spans="1:29" x14ac:dyDescent="0.3">
      <c r="A23" s="1">
        <v>0</v>
      </c>
      <c r="B23" s="1" t="s">
        <v>5</v>
      </c>
      <c r="C23" s="1">
        <v>0.2</v>
      </c>
      <c r="D23" s="1">
        <v>22</v>
      </c>
      <c r="E23" s="1">
        <v>24</v>
      </c>
      <c r="F23" s="1">
        <v>24</v>
      </c>
      <c r="G23" s="1">
        <f t="shared" si="0"/>
        <v>1</v>
      </c>
      <c r="H23" s="2">
        <f t="shared" si="1"/>
        <v>0</v>
      </c>
      <c r="I23" s="1">
        <v>0.72099999999999997</v>
      </c>
      <c r="J23" s="1">
        <v>2.3E-2</v>
      </c>
      <c r="K23" s="1">
        <v>0.69799999999999995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U23" s="53"/>
      <c r="V23" s="53"/>
      <c r="W23" s="10" t="s">
        <v>7</v>
      </c>
      <c r="X23" s="1">
        <f>SUM(G502:G526)</f>
        <v>25</v>
      </c>
      <c r="Y23" s="1">
        <v>25</v>
      </c>
      <c r="Z23" s="2">
        <f>AVERAGE(H502:H526)</f>
        <v>0</v>
      </c>
      <c r="AA23" s="6">
        <v>0</v>
      </c>
      <c r="AB23" s="6">
        <f>AVERAGE(I502:I526)</f>
        <v>0.44160000000000005</v>
      </c>
      <c r="AC23" s="7">
        <v>0.32</v>
      </c>
    </row>
    <row r="24" spans="1:29" x14ac:dyDescent="0.3">
      <c r="A24" s="1">
        <v>0</v>
      </c>
      <c r="B24" s="1" t="s">
        <v>5</v>
      </c>
      <c r="C24" s="1">
        <v>0.2</v>
      </c>
      <c r="D24" s="1">
        <v>23</v>
      </c>
      <c r="E24" s="1">
        <v>24</v>
      </c>
      <c r="F24" s="1">
        <v>24</v>
      </c>
      <c r="G24" s="1">
        <f t="shared" si="0"/>
        <v>1</v>
      </c>
      <c r="H24" s="2">
        <f t="shared" si="1"/>
        <v>0</v>
      </c>
      <c r="I24" s="1">
        <v>0.63800000000000001</v>
      </c>
      <c r="J24" s="1">
        <v>2.8000000000000001E-2</v>
      </c>
      <c r="K24" s="1">
        <v>0.61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U24" s="53" t="s">
        <v>15</v>
      </c>
      <c r="V24" s="53"/>
      <c r="W24" s="53"/>
      <c r="X24" s="16">
        <f>SUM(X3:X23)</f>
        <v>517</v>
      </c>
      <c r="Y24" s="3">
        <f>SUM(Y3:Y23)</f>
        <v>502</v>
      </c>
      <c r="Z24" s="18">
        <f t="shared" ref="Z24:AC24" si="2">AVERAGE(Z3:Z23)</f>
        <v>3.3919323782149104E-2</v>
      </c>
      <c r="AA24" s="19">
        <f t="shared" si="2"/>
        <v>9.2380952380952383E-2</v>
      </c>
      <c r="AB24" s="17">
        <f t="shared" si="2"/>
        <v>57.421140952380952</v>
      </c>
      <c r="AC24" s="13">
        <f t="shared" si="2"/>
        <v>375.9014285714286</v>
      </c>
    </row>
    <row r="25" spans="1:29" x14ac:dyDescent="0.3">
      <c r="A25" s="1">
        <v>1</v>
      </c>
      <c r="B25" s="1" t="s">
        <v>5</v>
      </c>
      <c r="C25" s="1">
        <v>0.2</v>
      </c>
      <c r="D25" s="1">
        <v>24</v>
      </c>
      <c r="E25" s="1">
        <v>24</v>
      </c>
      <c r="F25" s="1">
        <v>24</v>
      </c>
      <c r="G25" s="1">
        <f t="shared" si="0"/>
        <v>1</v>
      </c>
      <c r="H25" s="2">
        <f t="shared" si="1"/>
        <v>0</v>
      </c>
      <c r="I25" s="1">
        <v>0.70199999999999996</v>
      </c>
      <c r="J25" s="1">
        <v>2.4E-2</v>
      </c>
      <c r="K25" s="1">
        <v>0.67800000000000005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29" x14ac:dyDescent="0.3">
      <c r="A26" s="1">
        <v>0</v>
      </c>
      <c r="B26" s="1" t="s">
        <v>5</v>
      </c>
      <c r="C26" s="1">
        <v>0.2</v>
      </c>
      <c r="D26" s="1">
        <v>25</v>
      </c>
      <c r="E26" s="1">
        <v>22</v>
      </c>
      <c r="F26" s="1">
        <v>22</v>
      </c>
      <c r="G26" s="1">
        <f t="shared" si="0"/>
        <v>1</v>
      </c>
      <c r="H26" s="2">
        <f t="shared" si="1"/>
        <v>0</v>
      </c>
      <c r="I26" s="1">
        <v>0.68600000000000005</v>
      </c>
      <c r="J26" s="1">
        <v>2.3E-2</v>
      </c>
      <c r="K26" s="1">
        <v>0.66300000000000003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29" x14ac:dyDescent="0.3">
      <c r="A27" s="1">
        <v>0</v>
      </c>
      <c r="B27" s="1" t="s">
        <v>6</v>
      </c>
      <c r="C27" s="1">
        <v>0.2</v>
      </c>
      <c r="D27" s="1">
        <v>26</v>
      </c>
      <c r="E27" s="1">
        <v>14</v>
      </c>
      <c r="F27" s="1">
        <v>14</v>
      </c>
      <c r="G27" s="1">
        <f t="shared" si="0"/>
        <v>1</v>
      </c>
      <c r="H27" s="2">
        <f t="shared" si="1"/>
        <v>0</v>
      </c>
      <c r="I27" s="1">
        <v>0.432</v>
      </c>
      <c r="J27" s="1">
        <v>2.1999999999999999E-2</v>
      </c>
      <c r="K27" s="1">
        <v>0.41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29" x14ac:dyDescent="0.3">
      <c r="A28" s="1">
        <v>0</v>
      </c>
      <c r="B28" s="1" t="s">
        <v>6</v>
      </c>
      <c r="C28" s="1">
        <v>0.2</v>
      </c>
      <c r="D28" s="1">
        <v>27</v>
      </c>
      <c r="E28" s="1">
        <v>14</v>
      </c>
      <c r="F28" s="1">
        <v>14</v>
      </c>
      <c r="G28" s="1">
        <f t="shared" si="0"/>
        <v>1</v>
      </c>
      <c r="H28" s="2">
        <f t="shared" si="1"/>
        <v>0</v>
      </c>
      <c r="I28" s="1">
        <v>0.32500000000000001</v>
      </c>
      <c r="J28" s="1">
        <v>2.1000000000000001E-2</v>
      </c>
      <c r="K28" s="1">
        <v>0.30399999999999999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29" x14ac:dyDescent="0.3">
      <c r="A29" s="1">
        <v>0</v>
      </c>
      <c r="B29" s="1" t="s">
        <v>6</v>
      </c>
      <c r="C29" s="1">
        <v>0.2</v>
      </c>
      <c r="D29" s="1">
        <v>28</v>
      </c>
      <c r="E29" s="1">
        <v>15</v>
      </c>
      <c r="F29" s="1">
        <v>15</v>
      </c>
      <c r="G29" s="1">
        <f t="shared" si="0"/>
        <v>1</v>
      </c>
      <c r="H29" s="2">
        <f t="shared" si="1"/>
        <v>0</v>
      </c>
      <c r="I29" s="1">
        <v>0.34699999999999998</v>
      </c>
      <c r="J29" s="1">
        <v>0.02</v>
      </c>
      <c r="K29" s="1">
        <v>0.32700000000000001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29" x14ac:dyDescent="0.3">
      <c r="A30" s="1">
        <v>0</v>
      </c>
      <c r="B30" s="1" t="s">
        <v>6</v>
      </c>
      <c r="C30" s="1">
        <v>0.2</v>
      </c>
      <c r="D30" s="1">
        <v>29</v>
      </c>
      <c r="E30" s="1">
        <v>14</v>
      </c>
      <c r="F30" s="1">
        <v>14</v>
      </c>
      <c r="G30" s="1">
        <f t="shared" si="0"/>
        <v>1</v>
      </c>
      <c r="H30" s="2">
        <f t="shared" si="1"/>
        <v>0</v>
      </c>
      <c r="I30" s="1">
        <v>0.498</v>
      </c>
      <c r="J30" s="1">
        <v>1.9E-2</v>
      </c>
      <c r="K30" s="1">
        <v>0.47899999999999998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29" x14ac:dyDescent="0.3">
      <c r="A31" s="1">
        <v>0</v>
      </c>
      <c r="B31" s="1" t="s">
        <v>6</v>
      </c>
      <c r="C31" s="1">
        <v>0.2</v>
      </c>
      <c r="D31" s="1">
        <v>30</v>
      </c>
      <c r="E31" s="1">
        <v>15</v>
      </c>
      <c r="F31" s="1">
        <v>15</v>
      </c>
      <c r="G31" s="1">
        <f t="shared" si="0"/>
        <v>1</v>
      </c>
      <c r="H31" s="2">
        <f t="shared" si="1"/>
        <v>0</v>
      </c>
      <c r="I31" s="1">
        <v>0.3</v>
      </c>
      <c r="J31" s="1">
        <v>1.4E-2</v>
      </c>
      <c r="K31" s="1">
        <v>0.28599999999999998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29" x14ac:dyDescent="0.3">
      <c r="A32" s="1">
        <v>0</v>
      </c>
      <c r="B32" s="1" t="s">
        <v>6</v>
      </c>
      <c r="C32" s="1">
        <v>0.2</v>
      </c>
      <c r="D32" s="1">
        <v>31</v>
      </c>
      <c r="E32" s="1">
        <v>14</v>
      </c>
      <c r="F32" s="1">
        <v>14</v>
      </c>
      <c r="G32" s="1">
        <f t="shared" si="0"/>
        <v>1</v>
      </c>
      <c r="H32" s="2">
        <f t="shared" si="1"/>
        <v>0</v>
      </c>
      <c r="I32" s="1">
        <v>0.23200000000000001</v>
      </c>
      <c r="J32" s="1">
        <v>1.4999999999999999E-2</v>
      </c>
      <c r="K32" s="1">
        <v>0.217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3">
      <c r="A33" s="1">
        <v>0</v>
      </c>
      <c r="B33" s="1" t="s">
        <v>6</v>
      </c>
      <c r="C33" s="1">
        <v>0.2</v>
      </c>
      <c r="D33" s="1">
        <v>32</v>
      </c>
      <c r="E33" s="1">
        <v>14</v>
      </c>
      <c r="F33" s="1">
        <v>14</v>
      </c>
      <c r="G33" s="1">
        <f t="shared" si="0"/>
        <v>1</v>
      </c>
      <c r="H33" s="2">
        <f t="shared" si="1"/>
        <v>0</v>
      </c>
      <c r="I33" s="1">
        <v>0.28000000000000003</v>
      </c>
      <c r="J33" s="1">
        <v>1.4E-2</v>
      </c>
      <c r="K33" s="1">
        <v>0.26600000000000001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3">
      <c r="A34" s="1">
        <v>0</v>
      </c>
      <c r="B34" s="1" t="s">
        <v>6</v>
      </c>
      <c r="C34" s="1">
        <v>0.2</v>
      </c>
      <c r="D34" s="1">
        <v>33</v>
      </c>
      <c r="E34" s="1">
        <v>15</v>
      </c>
      <c r="F34" s="1">
        <v>15</v>
      </c>
      <c r="G34" s="1">
        <f t="shared" si="0"/>
        <v>1</v>
      </c>
      <c r="H34" s="2">
        <f t="shared" si="1"/>
        <v>0</v>
      </c>
      <c r="I34" s="1">
        <v>0.311</v>
      </c>
      <c r="J34" s="1">
        <v>1.2999999999999999E-2</v>
      </c>
      <c r="K34" s="1">
        <v>0.29799999999999999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s="1">
        <v>0</v>
      </c>
      <c r="B35" s="1" t="s">
        <v>6</v>
      </c>
      <c r="C35" s="1">
        <v>0.2</v>
      </c>
      <c r="D35" s="1">
        <v>34</v>
      </c>
      <c r="E35" s="1">
        <v>15</v>
      </c>
      <c r="F35" s="1">
        <v>15</v>
      </c>
      <c r="G35" s="1">
        <f t="shared" si="0"/>
        <v>1</v>
      </c>
      <c r="H35" s="2">
        <f t="shared" si="1"/>
        <v>0</v>
      </c>
      <c r="I35" s="1">
        <v>0.30499999999999999</v>
      </c>
      <c r="J35" s="1">
        <v>1.4E-2</v>
      </c>
      <c r="K35" s="1">
        <v>0.29099999999999998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3">
      <c r="A36" s="1">
        <v>0</v>
      </c>
      <c r="B36" s="1" t="s">
        <v>6</v>
      </c>
      <c r="C36" s="1">
        <v>0.2</v>
      </c>
      <c r="D36" s="1">
        <v>35</v>
      </c>
      <c r="E36" s="1">
        <v>16</v>
      </c>
      <c r="F36" s="1">
        <v>16</v>
      </c>
      <c r="G36" s="1">
        <f t="shared" si="0"/>
        <v>1</v>
      </c>
      <c r="H36" s="2">
        <f t="shared" si="1"/>
        <v>0</v>
      </c>
      <c r="I36" s="1">
        <v>0.32700000000000001</v>
      </c>
      <c r="J36" s="1">
        <v>1.4E-2</v>
      </c>
      <c r="K36" s="1">
        <v>0.313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3">
      <c r="A37" s="1">
        <v>0</v>
      </c>
      <c r="B37" s="1" t="s">
        <v>6</v>
      </c>
      <c r="C37" s="1">
        <v>0.2</v>
      </c>
      <c r="D37" s="1">
        <v>36</v>
      </c>
      <c r="E37" s="1">
        <v>15</v>
      </c>
      <c r="F37" s="1">
        <v>15</v>
      </c>
      <c r="G37" s="1">
        <f t="shared" si="0"/>
        <v>1</v>
      </c>
      <c r="H37" s="2">
        <f t="shared" si="1"/>
        <v>0</v>
      </c>
      <c r="I37" s="1">
        <v>0.32400000000000001</v>
      </c>
      <c r="J37" s="1">
        <v>1.4999999999999999E-2</v>
      </c>
      <c r="K37" s="1">
        <v>0.309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3">
      <c r="A38" s="1">
        <v>0</v>
      </c>
      <c r="B38" s="1" t="s">
        <v>6</v>
      </c>
      <c r="C38" s="1">
        <v>0.2</v>
      </c>
      <c r="D38" s="1">
        <v>37</v>
      </c>
      <c r="E38" s="1">
        <v>14</v>
      </c>
      <c r="F38" s="1">
        <v>14</v>
      </c>
      <c r="G38" s="1">
        <f t="shared" si="0"/>
        <v>1</v>
      </c>
      <c r="H38" s="2">
        <f t="shared" si="1"/>
        <v>0</v>
      </c>
      <c r="I38" s="1">
        <v>0.157</v>
      </c>
      <c r="J38" s="1">
        <v>1.4999999999999999E-2</v>
      </c>
      <c r="K38" s="1">
        <v>0.14199999999999999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3">
      <c r="A39" s="1">
        <v>0</v>
      </c>
      <c r="B39" s="1" t="s">
        <v>6</v>
      </c>
      <c r="C39" s="1">
        <v>0.2</v>
      </c>
      <c r="D39" s="1">
        <v>38</v>
      </c>
      <c r="E39" s="1">
        <v>14</v>
      </c>
      <c r="F39" s="1">
        <v>14</v>
      </c>
      <c r="G39" s="1">
        <f t="shared" si="0"/>
        <v>1</v>
      </c>
      <c r="H39" s="2">
        <f t="shared" si="1"/>
        <v>0</v>
      </c>
      <c r="I39" s="1">
        <v>0.27500000000000002</v>
      </c>
      <c r="J39" s="1">
        <v>1.2999999999999999E-2</v>
      </c>
      <c r="K39" s="1">
        <v>0.26200000000000001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3">
      <c r="A40" s="1">
        <v>0</v>
      </c>
      <c r="B40" s="1" t="s">
        <v>6</v>
      </c>
      <c r="C40" s="1">
        <v>0.2</v>
      </c>
      <c r="D40" s="1">
        <v>39</v>
      </c>
      <c r="E40" s="1">
        <v>14</v>
      </c>
      <c r="F40" s="1">
        <v>14</v>
      </c>
      <c r="G40" s="1">
        <f t="shared" si="0"/>
        <v>1</v>
      </c>
      <c r="H40" s="2">
        <f t="shared" si="1"/>
        <v>0</v>
      </c>
      <c r="I40" s="1">
        <v>0.32500000000000001</v>
      </c>
      <c r="J40" s="1">
        <v>1.4E-2</v>
      </c>
      <c r="K40" s="1">
        <v>0.311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3">
      <c r="A41" s="1">
        <v>0</v>
      </c>
      <c r="B41" s="1" t="s">
        <v>6</v>
      </c>
      <c r="C41" s="1">
        <v>0.2</v>
      </c>
      <c r="D41" s="1">
        <v>40</v>
      </c>
      <c r="E41" s="1">
        <v>14</v>
      </c>
      <c r="F41" s="1">
        <v>14</v>
      </c>
      <c r="G41" s="1">
        <f t="shared" si="0"/>
        <v>1</v>
      </c>
      <c r="H41" s="2">
        <f t="shared" si="1"/>
        <v>0</v>
      </c>
      <c r="I41" s="1">
        <v>0.23599999999999999</v>
      </c>
      <c r="J41" s="1">
        <v>1.4E-2</v>
      </c>
      <c r="K41" s="1">
        <v>0.222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3">
      <c r="A42" s="1">
        <v>0</v>
      </c>
      <c r="B42" s="1" t="s">
        <v>6</v>
      </c>
      <c r="C42" s="1">
        <v>0.2</v>
      </c>
      <c r="D42" s="1">
        <v>41</v>
      </c>
      <c r="E42" s="1">
        <v>13</v>
      </c>
      <c r="F42" s="1">
        <v>13</v>
      </c>
      <c r="G42" s="1">
        <f t="shared" si="0"/>
        <v>1</v>
      </c>
      <c r="H42" s="2">
        <f t="shared" si="1"/>
        <v>0</v>
      </c>
      <c r="I42" s="1">
        <v>0.36099999999999999</v>
      </c>
      <c r="J42" s="1">
        <v>1.2999999999999999E-2</v>
      </c>
      <c r="K42" s="1">
        <v>0.34799999999999998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3">
      <c r="A43" s="1">
        <v>0</v>
      </c>
      <c r="B43" s="1" t="s">
        <v>6</v>
      </c>
      <c r="C43" s="1">
        <v>0.2</v>
      </c>
      <c r="D43" s="1">
        <v>42</v>
      </c>
      <c r="E43" s="1">
        <v>14</v>
      </c>
      <c r="F43" s="1">
        <v>14</v>
      </c>
      <c r="G43" s="1">
        <f t="shared" si="0"/>
        <v>1</v>
      </c>
      <c r="H43" s="2">
        <f t="shared" si="1"/>
        <v>0</v>
      </c>
      <c r="I43" s="1">
        <v>0.36599999999999999</v>
      </c>
      <c r="J43" s="1">
        <v>1.4E-2</v>
      </c>
      <c r="K43" s="1">
        <v>0.35199999999999998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3">
      <c r="A44" s="1">
        <v>0</v>
      </c>
      <c r="B44" s="1" t="s">
        <v>6</v>
      </c>
      <c r="C44" s="1">
        <v>0.2</v>
      </c>
      <c r="D44" s="1">
        <v>43</v>
      </c>
      <c r="E44" s="1">
        <v>14</v>
      </c>
      <c r="F44" s="1">
        <v>14</v>
      </c>
      <c r="G44" s="1">
        <f t="shared" si="0"/>
        <v>1</v>
      </c>
      <c r="H44" s="2">
        <f t="shared" si="1"/>
        <v>0</v>
      </c>
      <c r="I44" s="1">
        <v>0.96299999999999997</v>
      </c>
      <c r="J44" s="1">
        <v>1.4999999999999999E-2</v>
      </c>
      <c r="K44" s="1">
        <v>0.94799999999999995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3">
      <c r="A45" s="1">
        <v>0</v>
      </c>
      <c r="B45" s="1" t="s">
        <v>6</v>
      </c>
      <c r="C45" s="1">
        <v>0.2</v>
      </c>
      <c r="D45" s="1">
        <v>44</v>
      </c>
      <c r="E45" s="1">
        <v>14</v>
      </c>
      <c r="F45" s="1">
        <v>14</v>
      </c>
      <c r="G45" s="1">
        <f t="shared" si="0"/>
        <v>1</v>
      </c>
      <c r="H45" s="2">
        <f t="shared" si="1"/>
        <v>0</v>
      </c>
      <c r="I45" s="1">
        <v>0.28399999999999997</v>
      </c>
      <c r="J45" s="1">
        <v>1.4999999999999999E-2</v>
      </c>
      <c r="K45" s="1">
        <v>0.26900000000000002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3">
      <c r="A46" s="1">
        <v>0</v>
      </c>
      <c r="B46" s="1" t="s">
        <v>6</v>
      </c>
      <c r="C46" s="1">
        <v>0.2</v>
      </c>
      <c r="D46" s="1">
        <v>45</v>
      </c>
      <c r="E46" s="1">
        <v>14</v>
      </c>
      <c r="F46" s="1">
        <v>14</v>
      </c>
      <c r="G46" s="1">
        <f t="shared" si="0"/>
        <v>1</v>
      </c>
      <c r="H46" s="2">
        <f t="shared" si="1"/>
        <v>0</v>
      </c>
      <c r="I46" s="1">
        <v>0.35199999999999998</v>
      </c>
      <c r="J46" s="1">
        <v>1.2999999999999999E-2</v>
      </c>
      <c r="K46" s="1">
        <v>0.33900000000000002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3">
      <c r="A47" s="1">
        <v>0</v>
      </c>
      <c r="B47" s="1" t="s">
        <v>6</v>
      </c>
      <c r="C47" s="1">
        <v>0.2</v>
      </c>
      <c r="D47" s="1">
        <v>46</v>
      </c>
      <c r="E47" s="1">
        <v>14</v>
      </c>
      <c r="F47" s="1">
        <v>14</v>
      </c>
      <c r="G47" s="1">
        <f t="shared" si="0"/>
        <v>1</v>
      </c>
      <c r="H47" s="2">
        <f t="shared" si="1"/>
        <v>0</v>
      </c>
      <c r="I47" s="1">
        <v>0.25900000000000001</v>
      </c>
      <c r="J47" s="1">
        <v>1.4E-2</v>
      </c>
      <c r="K47" s="1">
        <v>0.245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3">
      <c r="A48" s="1">
        <v>0</v>
      </c>
      <c r="B48" s="1" t="s">
        <v>6</v>
      </c>
      <c r="C48" s="1">
        <v>0.2</v>
      </c>
      <c r="D48" s="1">
        <v>47</v>
      </c>
      <c r="E48" s="1">
        <v>15</v>
      </c>
      <c r="F48" s="1">
        <v>15</v>
      </c>
      <c r="G48" s="1">
        <f t="shared" si="0"/>
        <v>1</v>
      </c>
      <c r="H48" s="2">
        <f t="shared" si="1"/>
        <v>0</v>
      </c>
      <c r="I48" s="1">
        <v>0.59899999999999998</v>
      </c>
      <c r="J48" s="1">
        <v>1.4999999999999999E-2</v>
      </c>
      <c r="K48" s="1">
        <v>0.58399999999999996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3">
      <c r="A49" s="1">
        <v>0</v>
      </c>
      <c r="B49" s="1" t="s">
        <v>6</v>
      </c>
      <c r="C49" s="1">
        <v>0.2</v>
      </c>
      <c r="D49" s="1">
        <v>48</v>
      </c>
      <c r="E49" s="1">
        <v>15</v>
      </c>
      <c r="F49" s="1">
        <v>15</v>
      </c>
      <c r="G49" s="1">
        <f t="shared" si="0"/>
        <v>1</v>
      </c>
      <c r="H49" s="2">
        <f t="shared" si="1"/>
        <v>0</v>
      </c>
      <c r="I49" s="1">
        <v>0.41</v>
      </c>
      <c r="J49" s="1">
        <v>1.4999999999999999E-2</v>
      </c>
      <c r="K49" s="1">
        <v>0.39500000000000002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3">
      <c r="A50" s="1">
        <v>1</v>
      </c>
      <c r="B50" s="1" t="s">
        <v>6</v>
      </c>
      <c r="C50" s="1">
        <v>0.2</v>
      </c>
      <c r="D50" s="1">
        <v>49</v>
      </c>
      <c r="E50" s="1">
        <v>14</v>
      </c>
      <c r="F50" s="1">
        <v>14</v>
      </c>
      <c r="G50" s="1">
        <f t="shared" si="0"/>
        <v>1</v>
      </c>
      <c r="H50" s="2">
        <f t="shared" si="1"/>
        <v>0</v>
      </c>
      <c r="I50" s="1">
        <v>0.32300000000000001</v>
      </c>
      <c r="J50" s="1">
        <v>1.4999999999999999E-2</v>
      </c>
      <c r="K50" s="1">
        <v>0.308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3">
      <c r="A51" s="1">
        <v>0</v>
      </c>
      <c r="B51" s="1" t="s">
        <v>6</v>
      </c>
      <c r="C51" s="1">
        <v>0.2</v>
      </c>
      <c r="D51" s="1">
        <v>50</v>
      </c>
      <c r="E51" s="1">
        <v>14</v>
      </c>
      <c r="F51" s="1">
        <v>14</v>
      </c>
      <c r="G51" s="1">
        <f t="shared" si="0"/>
        <v>1</v>
      </c>
      <c r="H51" s="2">
        <f t="shared" si="1"/>
        <v>0</v>
      </c>
      <c r="I51" s="1">
        <v>0.27800000000000002</v>
      </c>
      <c r="J51" s="1">
        <v>1.4E-2</v>
      </c>
      <c r="K51" s="1">
        <v>0.26400000000000001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3">
      <c r="A52" s="1">
        <v>0</v>
      </c>
      <c r="B52" s="1" t="s">
        <v>7</v>
      </c>
      <c r="C52" s="1">
        <v>0.2</v>
      </c>
      <c r="D52" s="1">
        <v>51</v>
      </c>
      <c r="E52" s="1">
        <v>49</v>
      </c>
      <c r="F52" s="1">
        <v>49</v>
      </c>
      <c r="G52" s="1">
        <f t="shared" si="0"/>
        <v>1</v>
      </c>
      <c r="H52" s="2">
        <f t="shared" si="1"/>
        <v>0</v>
      </c>
      <c r="I52" s="1">
        <v>0.52600000000000002</v>
      </c>
      <c r="J52" s="1">
        <v>1.4E-2</v>
      </c>
      <c r="K52" s="1">
        <v>0.51200000000000001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3">
      <c r="A53" s="1">
        <v>0</v>
      </c>
      <c r="B53" s="1" t="s">
        <v>7</v>
      </c>
      <c r="C53" s="1">
        <v>0.2</v>
      </c>
      <c r="D53" s="1">
        <v>52</v>
      </c>
      <c r="E53" s="1">
        <v>52</v>
      </c>
      <c r="F53" s="1">
        <v>52</v>
      </c>
      <c r="G53" s="1">
        <f t="shared" si="0"/>
        <v>1</v>
      </c>
      <c r="H53" s="2">
        <f t="shared" si="1"/>
        <v>0</v>
      </c>
      <c r="I53" s="1">
        <v>0.65600000000000003</v>
      </c>
      <c r="J53" s="1">
        <v>1.4E-2</v>
      </c>
      <c r="K53" s="1">
        <v>0.64200000000000002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3">
      <c r="A54" s="1">
        <v>0</v>
      </c>
      <c r="B54" s="1" t="s">
        <v>7</v>
      </c>
      <c r="C54" s="1">
        <v>0.2</v>
      </c>
      <c r="D54" s="1">
        <v>53</v>
      </c>
      <c r="E54" s="1">
        <v>52</v>
      </c>
      <c r="F54" s="1">
        <v>52</v>
      </c>
      <c r="G54" s="1">
        <f t="shared" si="0"/>
        <v>1</v>
      </c>
      <c r="H54" s="2">
        <f t="shared" si="1"/>
        <v>0</v>
      </c>
      <c r="I54" s="1">
        <v>0.77500000000000002</v>
      </c>
      <c r="J54" s="1">
        <v>1.2999999999999999E-2</v>
      </c>
      <c r="K54" s="1">
        <v>0.76200000000000001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3">
      <c r="A55" s="1">
        <v>0</v>
      </c>
      <c r="B55" s="1" t="s">
        <v>7</v>
      </c>
      <c r="C55" s="1">
        <v>0.2</v>
      </c>
      <c r="D55" s="1">
        <v>54</v>
      </c>
      <c r="E55" s="1">
        <v>51</v>
      </c>
      <c r="F55" s="1">
        <v>51</v>
      </c>
      <c r="G55" s="1">
        <f t="shared" si="0"/>
        <v>1</v>
      </c>
      <c r="H55" s="2">
        <f t="shared" si="1"/>
        <v>0</v>
      </c>
      <c r="I55" s="1">
        <v>0.66200000000000003</v>
      </c>
      <c r="J55" s="1">
        <v>1.4E-2</v>
      </c>
      <c r="K55" s="1">
        <v>0.64800000000000002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3">
      <c r="A56" s="1">
        <v>0</v>
      </c>
      <c r="B56" s="1" t="s">
        <v>7</v>
      </c>
      <c r="C56" s="1">
        <v>0.2</v>
      </c>
      <c r="D56" s="1">
        <v>55</v>
      </c>
      <c r="E56" s="1">
        <v>52</v>
      </c>
      <c r="F56" s="1">
        <v>52</v>
      </c>
      <c r="G56" s="1">
        <f t="shared" si="0"/>
        <v>1</v>
      </c>
      <c r="H56" s="2">
        <f t="shared" si="1"/>
        <v>0</v>
      </c>
      <c r="I56" s="1">
        <v>0.626</v>
      </c>
      <c r="J56" s="1">
        <v>1.4E-2</v>
      </c>
      <c r="K56" s="1">
        <v>0.61199999999999999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3">
      <c r="A57" s="1">
        <v>0</v>
      </c>
      <c r="B57" s="1" t="s">
        <v>7</v>
      </c>
      <c r="C57" s="1">
        <v>0.2</v>
      </c>
      <c r="D57" s="1">
        <v>56</v>
      </c>
      <c r="E57" s="1">
        <v>52</v>
      </c>
      <c r="F57" s="1">
        <v>51</v>
      </c>
      <c r="G57" s="1">
        <f t="shared" si="0"/>
        <v>0</v>
      </c>
      <c r="H57" s="2">
        <f t="shared" si="1"/>
        <v>1.9607843137254901</v>
      </c>
      <c r="I57" s="1">
        <v>3600.0279999999998</v>
      </c>
      <c r="J57" s="1">
        <v>1.4999999999999999E-2</v>
      </c>
      <c r="K57" s="1">
        <v>10.006</v>
      </c>
      <c r="L57" s="1">
        <v>7.6669999999999998</v>
      </c>
      <c r="M57" s="1">
        <v>5.266</v>
      </c>
      <c r="N57" s="1">
        <v>0</v>
      </c>
      <c r="O57" s="1">
        <v>18692</v>
      </c>
      <c r="P57" s="1">
        <v>2172</v>
      </c>
      <c r="Q57" s="1">
        <v>0</v>
      </c>
      <c r="R57" s="1">
        <v>71</v>
      </c>
      <c r="S57" s="1">
        <v>1575</v>
      </c>
    </row>
    <row r="58" spans="1:19" x14ac:dyDescent="0.3">
      <c r="A58" s="1">
        <v>0</v>
      </c>
      <c r="B58" s="1" t="s">
        <v>7</v>
      </c>
      <c r="C58" s="1">
        <v>0.2</v>
      </c>
      <c r="D58" s="1">
        <v>57</v>
      </c>
      <c r="E58" s="1">
        <v>53</v>
      </c>
      <c r="F58" s="1">
        <v>53</v>
      </c>
      <c r="G58" s="1">
        <f t="shared" si="0"/>
        <v>1</v>
      </c>
      <c r="H58" s="2">
        <f t="shared" si="1"/>
        <v>0</v>
      </c>
      <c r="I58" s="1">
        <v>0.622</v>
      </c>
      <c r="J58" s="1">
        <v>1.4999999999999999E-2</v>
      </c>
      <c r="K58" s="1">
        <v>0.60699999999999998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3">
      <c r="A59" s="1">
        <v>0</v>
      </c>
      <c r="B59" s="1" t="s">
        <v>7</v>
      </c>
      <c r="C59" s="1">
        <v>0.2</v>
      </c>
      <c r="D59" s="1">
        <v>58</v>
      </c>
      <c r="E59" s="1">
        <v>57</v>
      </c>
      <c r="F59" s="1">
        <v>57</v>
      </c>
      <c r="G59" s="1">
        <f t="shared" si="0"/>
        <v>1</v>
      </c>
      <c r="H59" s="2">
        <f t="shared" si="1"/>
        <v>0</v>
      </c>
      <c r="I59" s="1">
        <v>0.55700000000000005</v>
      </c>
      <c r="J59" s="1">
        <v>1.4E-2</v>
      </c>
      <c r="K59" s="1">
        <v>0.54300000000000004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3">
      <c r="A60" s="1">
        <v>0</v>
      </c>
      <c r="B60" s="1" t="s">
        <v>7</v>
      </c>
      <c r="C60" s="1">
        <v>0.2</v>
      </c>
      <c r="D60" s="1">
        <v>59</v>
      </c>
      <c r="E60" s="1">
        <v>57</v>
      </c>
      <c r="F60" s="1">
        <v>57</v>
      </c>
      <c r="G60" s="1">
        <f t="shared" si="0"/>
        <v>1</v>
      </c>
      <c r="H60" s="2">
        <f t="shared" si="1"/>
        <v>0</v>
      </c>
      <c r="I60" s="1">
        <v>0.71</v>
      </c>
      <c r="J60" s="1">
        <v>1.4E-2</v>
      </c>
      <c r="K60" s="1">
        <v>0.69599999999999995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3">
      <c r="A61" s="1">
        <v>0</v>
      </c>
      <c r="B61" s="1" t="s">
        <v>7</v>
      </c>
      <c r="C61" s="1">
        <v>0.2</v>
      </c>
      <c r="D61" s="1">
        <v>60</v>
      </c>
      <c r="E61" s="1">
        <v>53</v>
      </c>
      <c r="F61" s="1">
        <v>53</v>
      </c>
      <c r="G61" s="1">
        <f t="shared" si="0"/>
        <v>1</v>
      </c>
      <c r="H61" s="2">
        <f t="shared" si="1"/>
        <v>0</v>
      </c>
      <c r="I61" s="1">
        <v>0.41299999999999998</v>
      </c>
      <c r="J61" s="1">
        <v>1.2999999999999999E-2</v>
      </c>
      <c r="K61" s="1">
        <v>0.4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3">
      <c r="A62" s="1">
        <v>0</v>
      </c>
      <c r="B62" s="1" t="s">
        <v>7</v>
      </c>
      <c r="C62" s="1">
        <v>0.2</v>
      </c>
      <c r="D62" s="1">
        <v>61</v>
      </c>
      <c r="E62" s="1">
        <v>54</v>
      </c>
      <c r="F62" s="1">
        <v>54</v>
      </c>
      <c r="G62" s="1">
        <f t="shared" si="0"/>
        <v>1</v>
      </c>
      <c r="H62" s="2">
        <f t="shared" si="1"/>
        <v>0</v>
      </c>
      <c r="I62" s="1">
        <v>0.998</v>
      </c>
      <c r="J62" s="1">
        <v>1.4E-2</v>
      </c>
      <c r="K62" s="1">
        <v>0.98399999999999999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3">
      <c r="A63" s="1">
        <v>0</v>
      </c>
      <c r="B63" s="1" t="s">
        <v>7</v>
      </c>
      <c r="C63" s="1">
        <v>0.2</v>
      </c>
      <c r="D63" s="1">
        <v>62</v>
      </c>
      <c r="E63" s="1">
        <v>51</v>
      </c>
      <c r="F63" s="1">
        <v>51</v>
      </c>
      <c r="G63" s="1">
        <f t="shared" si="0"/>
        <v>1</v>
      </c>
      <c r="H63" s="2">
        <f t="shared" si="1"/>
        <v>0</v>
      </c>
      <c r="I63" s="1">
        <v>0.69199999999999995</v>
      </c>
      <c r="J63" s="1">
        <v>1.4999999999999999E-2</v>
      </c>
      <c r="K63" s="1">
        <v>0.67700000000000005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3">
      <c r="A64" s="1">
        <v>0</v>
      </c>
      <c r="B64" s="1" t="s">
        <v>7</v>
      </c>
      <c r="C64" s="1">
        <v>0.2</v>
      </c>
      <c r="D64" s="1">
        <v>63</v>
      </c>
      <c r="E64" s="1">
        <v>61</v>
      </c>
      <c r="F64" s="1">
        <v>61</v>
      </c>
      <c r="G64" s="1">
        <f t="shared" si="0"/>
        <v>1</v>
      </c>
      <c r="H64" s="2">
        <f t="shared" si="1"/>
        <v>0</v>
      </c>
      <c r="I64" s="1">
        <v>0.57799999999999996</v>
      </c>
      <c r="J64" s="1">
        <v>1.4E-2</v>
      </c>
      <c r="K64" s="1">
        <v>0.56399999999999995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3">
      <c r="A65" s="1">
        <v>0</v>
      </c>
      <c r="B65" s="1" t="s">
        <v>7</v>
      </c>
      <c r="C65" s="1">
        <v>0.2</v>
      </c>
      <c r="D65" s="1">
        <v>64</v>
      </c>
      <c r="E65" s="1">
        <v>56</v>
      </c>
      <c r="F65" s="1">
        <v>56</v>
      </c>
      <c r="G65" s="1">
        <f t="shared" si="0"/>
        <v>1</v>
      </c>
      <c r="H65" s="2">
        <f t="shared" si="1"/>
        <v>0</v>
      </c>
      <c r="I65" s="1">
        <v>0.44400000000000001</v>
      </c>
      <c r="J65" s="1">
        <v>1.4E-2</v>
      </c>
      <c r="K65" s="1">
        <v>0.43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3">
      <c r="A66" s="1">
        <v>0</v>
      </c>
      <c r="B66" s="1" t="s">
        <v>7</v>
      </c>
      <c r="C66" s="1">
        <v>0.2</v>
      </c>
      <c r="D66" s="1">
        <v>65</v>
      </c>
      <c r="E66" s="1">
        <v>61</v>
      </c>
      <c r="F66" s="1">
        <v>61</v>
      </c>
      <c r="G66" s="1">
        <f t="shared" si="0"/>
        <v>1</v>
      </c>
      <c r="H66" s="2">
        <f t="shared" si="1"/>
        <v>0</v>
      </c>
      <c r="I66" s="1">
        <v>0.40400000000000003</v>
      </c>
      <c r="J66" s="1">
        <v>1.2999999999999999E-2</v>
      </c>
      <c r="K66" s="1">
        <v>0.39100000000000001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3">
      <c r="A67" s="1">
        <v>0</v>
      </c>
      <c r="B67" s="1" t="s">
        <v>7</v>
      </c>
      <c r="C67" s="1">
        <v>0.2</v>
      </c>
      <c r="D67" s="1">
        <v>66</v>
      </c>
      <c r="E67" s="1">
        <v>51</v>
      </c>
      <c r="F67" s="1">
        <v>51</v>
      </c>
      <c r="G67" s="1">
        <f t="shared" ref="G67:G130" si="3">IF(E67=F67,1,0)</f>
        <v>1</v>
      </c>
      <c r="H67" s="2">
        <f t="shared" ref="H67:H130" si="4">(E67-F67)/F67*100</f>
        <v>0</v>
      </c>
      <c r="I67" s="1">
        <v>0.70699999999999996</v>
      </c>
      <c r="J67" s="1">
        <v>1.4E-2</v>
      </c>
      <c r="K67" s="1">
        <v>0.69299999999999995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  <row r="68" spans="1:19" x14ac:dyDescent="0.3">
      <c r="A68" s="1">
        <v>0</v>
      </c>
      <c r="B68" s="1" t="s">
        <v>7</v>
      </c>
      <c r="C68" s="1">
        <v>0.2</v>
      </c>
      <c r="D68" s="1">
        <v>67</v>
      </c>
      <c r="E68" s="1">
        <v>54</v>
      </c>
      <c r="F68" s="1">
        <v>54</v>
      </c>
      <c r="G68" s="1">
        <f t="shared" si="3"/>
        <v>1</v>
      </c>
      <c r="H68" s="2">
        <f t="shared" si="4"/>
        <v>0</v>
      </c>
      <c r="I68" s="1">
        <v>0.61</v>
      </c>
      <c r="J68" s="1">
        <v>1.4E-2</v>
      </c>
      <c r="K68" s="1">
        <v>0.59599999999999997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</row>
    <row r="69" spans="1:19" x14ac:dyDescent="0.3">
      <c r="A69" s="1">
        <v>0</v>
      </c>
      <c r="B69" s="1" t="s">
        <v>7</v>
      </c>
      <c r="C69" s="1">
        <v>0.2</v>
      </c>
      <c r="D69" s="1">
        <v>68</v>
      </c>
      <c r="E69" s="1">
        <v>57</v>
      </c>
      <c r="F69" s="1">
        <v>57</v>
      </c>
      <c r="G69" s="1">
        <f t="shared" si="3"/>
        <v>1</v>
      </c>
      <c r="H69" s="2">
        <f t="shared" si="4"/>
        <v>0</v>
      </c>
      <c r="I69" s="1">
        <v>0.68</v>
      </c>
      <c r="J69" s="1">
        <v>1.4E-2</v>
      </c>
      <c r="K69" s="1">
        <v>0.66600000000000004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</row>
    <row r="70" spans="1:19" x14ac:dyDescent="0.3">
      <c r="A70" s="1">
        <v>0</v>
      </c>
      <c r="B70" s="1" t="s">
        <v>7</v>
      </c>
      <c r="C70" s="1">
        <v>0.2</v>
      </c>
      <c r="D70" s="1">
        <v>69</v>
      </c>
      <c r="E70" s="1">
        <v>53</v>
      </c>
      <c r="F70" s="1">
        <v>53</v>
      </c>
      <c r="G70" s="1">
        <f t="shared" si="3"/>
        <v>1</v>
      </c>
      <c r="H70" s="2">
        <f t="shared" si="4"/>
        <v>0</v>
      </c>
      <c r="I70" s="1">
        <v>0.68700000000000006</v>
      </c>
      <c r="J70" s="1">
        <v>1.2999999999999999E-2</v>
      </c>
      <c r="K70" s="1">
        <v>0.67400000000000004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</row>
    <row r="71" spans="1:19" x14ac:dyDescent="0.3">
      <c r="A71" s="1">
        <v>0</v>
      </c>
      <c r="B71" s="1" t="s">
        <v>7</v>
      </c>
      <c r="C71" s="1">
        <v>0.2</v>
      </c>
      <c r="D71" s="1">
        <v>70</v>
      </c>
      <c r="E71" s="1">
        <v>52</v>
      </c>
      <c r="F71" s="1">
        <v>51</v>
      </c>
      <c r="G71" s="1">
        <f t="shared" si="3"/>
        <v>0</v>
      </c>
      <c r="H71" s="2">
        <f t="shared" si="4"/>
        <v>1.9607843137254901</v>
      </c>
      <c r="I71" s="1">
        <v>3600.038</v>
      </c>
      <c r="J71" s="1">
        <v>1.2999999999999999E-2</v>
      </c>
      <c r="K71" s="1">
        <v>10.02</v>
      </c>
      <c r="L71" s="1">
        <v>4.548</v>
      </c>
      <c r="M71" s="1">
        <v>3.1560000000000001</v>
      </c>
      <c r="N71" s="1">
        <v>0</v>
      </c>
      <c r="O71" s="1">
        <v>15347</v>
      </c>
      <c r="P71" s="1">
        <v>1618</v>
      </c>
      <c r="Q71" s="1">
        <v>0</v>
      </c>
      <c r="R71" s="1">
        <v>62</v>
      </c>
      <c r="S71" s="1">
        <v>1799</v>
      </c>
    </row>
    <row r="72" spans="1:19" x14ac:dyDescent="0.3">
      <c r="A72" s="1">
        <v>0</v>
      </c>
      <c r="B72" s="1" t="s">
        <v>7</v>
      </c>
      <c r="C72" s="1">
        <v>0.2</v>
      </c>
      <c r="D72" s="1">
        <v>71</v>
      </c>
      <c r="E72" s="1">
        <v>52</v>
      </c>
      <c r="F72" s="1">
        <v>52</v>
      </c>
      <c r="G72" s="1">
        <f t="shared" si="3"/>
        <v>1</v>
      </c>
      <c r="H72" s="2">
        <f t="shared" si="4"/>
        <v>0</v>
      </c>
      <c r="I72" s="1">
        <v>0.68600000000000005</v>
      </c>
      <c r="J72" s="1">
        <v>1.2999999999999999E-2</v>
      </c>
      <c r="K72" s="1">
        <v>0.67300000000000004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</row>
    <row r="73" spans="1:19" x14ac:dyDescent="0.3">
      <c r="A73" s="1">
        <v>0</v>
      </c>
      <c r="B73" s="1" t="s">
        <v>7</v>
      </c>
      <c r="C73" s="1">
        <v>0.2</v>
      </c>
      <c r="D73" s="1">
        <v>72</v>
      </c>
      <c r="E73" s="1">
        <v>52</v>
      </c>
      <c r="F73" s="1">
        <v>52</v>
      </c>
      <c r="G73" s="1">
        <f t="shared" si="3"/>
        <v>1</v>
      </c>
      <c r="H73" s="2">
        <f t="shared" si="4"/>
        <v>0</v>
      </c>
      <c r="I73" s="1">
        <v>5.2190000000000003</v>
      </c>
      <c r="J73" s="1">
        <v>1.4E-2</v>
      </c>
      <c r="K73" s="1">
        <v>5.2050000000000001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 x14ac:dyDescent="0.3">
      <c r="A74" s="1">
        <v>0</v>
      </c>
      <c r="B74" s="1" t="s">
        <v>7</v>
      </c>
      <c r="C74" s="1">
        <v>0.2</v>
      </c>
      <c r="D74" s="1">
        <v>73</v>
      </c>
      <c r="E74" s="1">
        <v>55</v>
      </c>
      <c r="F74" s="1">
        <v>55</v>
      </c>
      <c r="G74" s="1">
        <f t="shared" si="3"/>
        <v>1</v>
      </c>
      <c r="H74" s="2">
        <f t="shared" si="4"/>
        <v>0</v>
      </c>
      <c r="I74" s="1">
        <v>0.53200000000000003</v>
      </c>
      <c r="J74" s="1">
        <v>1.4E-2</v>
      </c>
      <c r="K74" s="1">
        <v>0.51800000000000002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 x14ac:dyDescent="0.3">
      <c r="A75" s="1">
        <v>1</v>
      </c>
      <c r="B75" s="1" t="s">
        <v>7</v>
      </c>
      <c r="C75" s="1">
        <v>0.2</v>
      </c>
      <c r="D75" s="1">
        <v>74</v>
      </c>
      <c r="E75" s="1">
        <v>51</v>
      </c>
      <c r="F75" s="1">
        <v>51</v>
      </c>
      <c r="G75" s="1">
        <f t="shared" si="3"/>
        <v>1</v>
      </c>
      <c r="H75" s="2">
        <f t="shared" si="4"/>
        <v>0</v>
      </c>
      <c r="I75" s="1">
        <v>0.95899999999999996</v>
      </c>
      <c r="J75" s="1">
        <v>1.4999999999999999E-2</v>
      </c>
      <c r="K75" s="1">
        <v>0.94399999999999995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</row>
    <row r="76" spans="1:19" x14ac:dyDescent="0.3">
      <c r="A76" s="1">
        <v>0</v>
      </c>
      <c r="B76" s="1" t="s">
        <v>7</v>
      </c>
      <c r="C76" s="1">
        <v>0.2</v>
      </c>
      <c r="D76" s="1">
        <v>75</v>
      </c>
      <c r="E76" s="1">
        <v>54</v>
      </c>
      <c r="F76" s="1">
        <v>54</v>
      </c>
      <c r="G76" s="1">
        <f t="shared" si="3"/>
        <v>1</v>
      </c>
      <c r="H76" s="2">
        <f t="shared" si="4"/>
        <v>0</v>
      </c>
      <c r="I76" s="1">
        <v>109.41800000000001</v>
      </c>
      <c r="J76" s="1">
        <v>1.4E-2</v>
      </c>
      <c r="K76" s="1">
        <v>10.004</v>
      </c>
      <c r="L76" s="1">
        <v>6.9000000000000006E-2</v>
      </c>
      <c r="M76" s="1">
        <v>0.17399999999999999</v>
      </c>
      <c r="N76" s="1">
        <v>0</v>
      </c>
      <c r="O76" s="1">
        <v>8893</v>
      </c>
      <c r="P76" s="1">
        <v>144</v>
      </c>
      <c r="Q76" s="1">
        <v>0</v>
      </c>
      <c r="R76" s="1">
        <v>83</v>
      </c>
      <c r="S76" s="1">
        <v>165</v>
      </c>
    </row>
    <row r="77" spans="1:19" x14ac:dyDescent="0.3">
      <c r="A77" s="1">
        <v>0</v>
      </c>
      <c r="B77" s="1" t="s">
        <v>5</v>
      </c>
      <c r="C77" s="1">
        <v>0.6</v>
      </c>
      <c r="D77" s="1">
        <v>76</v>
      </c>
      <c r="E77" s="1">
        <v>23</v>
      </c>
      <c r="F77" s="1">
        <v>23</v>
      </c>
      <c r="G77" s="1">
        <f t="shared" si="3"/>
        <v>1</v>
      </c>
      <c r="H77" s="2">
        <f t="shared" si="4"/>
        <v>0</v>
      </c>
      <c r="I77" s="1">
        <v>0.25600000000000001</v>
      </c>
      <c r="J77" s="1">
        <v>5.3999999999999999E-2</v>
      </c>
      <c r="K77" s="1">
        <v>0.20200000000000001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 x14ac:dyDescent="0.3">
      <c r="A78" s="1">
        <v>0</v>
      </c>
      <c r="B78" s="1" t="s">
        <v>5</v>
      </c>
      <c r="C78" s="1">
        <v>0.6</v>
      </c>
      <c r="D78" s="1">
        <v>77</v>
      </c>
      <c r="E78" s="1">
        <v>21</v>
      </c>
      <c r="F78" s="1">
        <v>21</v>
      </c>
      <c r="G78" s="1">
        <f t="shared" si="3"/>
        <v>1</v>
      </c>
      <c r="H78" s="2">
        <f t="shared" si="4"/>
        <v>0</v>
      </c>
      <c r="I78" s="1">
        <v>0.188</v>
      </c>
      <c r="J78" s="1">
        <v>0.05</v>
      </c>
      <c r="K78" s="1">
        <v>0.13800000000000001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</row>
    <row r="79" spans="1:19" x14ac:dyDescent="0.3">
      <c r="A79" s="1">
        <v>0</v>
      </c>
      <c r="B79" s="1" t="s">
        <v>5</v>
      </c>
      <c r="C79" s="1">
        <v>0.6</v>
      </c>
      <c r="D79" s="1">
        <v>78</v>
      </c>
      <c r="E79" s="1">
        <v>21</v>
      </c>
      <c r="F79" s="1">
        <v>21</v>
      </c>
      <c r="G79" s="1">
        <f t="shared" si="3"/>
        <v>1</v>
      </c>
      <c r="H79" s="2">
        <f t="shared" si="4"/>
        <v>0</v>
      </c>
      <c r="I79" s="1">
        <v>1.508</v>
      </c>
      <c r="J79" s="1">
        <v>5.8999999999999997E-2</v>
      </c>
      <c r="K79" s="1">
        <v>1.4490000000000001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</row>
    <row r="80" spans="1:19" x14ac:dyDescent="0.3">
      <c r="A80" s="1">
        <v>0</v>
      </c>
      <c r="B80" s="1" t="s">
        <v>5</v>
      </c>
      <c r="C80" s="1">
        <v>0.6</v>
      </c>
      <c r="D80" s="1">
        <v>79</v>
      </c>
      <c r="E80" s="1">
        <v>21</v>
      </c>
      <c r="F80" s="1">
        <v>21</v>
      </c>
      <c r="G80" s="1">
        <f t="shared" si="3"/>
        <v>1</v>
      </c>
      <c r="H80" s="2">
        <f t="shared" si="4"/>
        <v>0</v>
      </c>
      <c r="I80" s="1">
        <v>0.33500000000000002</v>
      </c>
      <c r="J80" s="1">
        <v>4.5999999999999999E-2</v>
      </c>
      <c r="K80" s="1">
        <v>0.28899999999999998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</row>
    <row r="81" spans="1:19" x14ac:dyDescent="0.3">
      <c r="A81" s="1">
        <v>0</v>
      </c>
      <c r="B81" s="1" t="s">
        <v>5</v>
      </c>
      <c r="C81" s="1">
        <v>0.6</v>
      </c>
      <c r="D81" s="1">
        <v>80</v>
      </c>
      <c r="E81" s="1">
        <v>22</v>
      </c>
      <c r="F81" s="1">
        <v>22</v>
      </c>
      <c r="G81" s="1">
        <f t="shared" si="3"/>
        <v>1</v>
      </c>
      <c r="H81" s="2">
        <f t="shared" si="4"/>
        <v>0</v>
      </c>
      <c r="I81" s="1">
        <v>1.3089999999999999</v>
      </c>
      <c r="J81" s="1">
        <v>6.4000000000000001E-2</v>
      </c>
      <c r="K81" s="1">
        <v>1.2450000000000001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</row>
    <row r="82" spans="1:19" x14ac:dyDescent="0.3">
      <c r="A82" s="1">
        <v>0</v>
      </c>
      <c r="B82" s="1" t="s">
        <v>5</v>
      </c>
      <c r="C82" s="1">
        <v>0.6</v>
      </c>
      <c r="D82" s="1">
        <v>81</v>
      </c>
      <c r="E82" s="1">
        <v>21</v>
      </c>
      <c r="F82" s="1">
        <v>21</v>
      </c>
      <c r="G82" s="1">
        <f t="shared" si="3"/>
        <v>1</v>
      </c>
      <c r="H82" s="2">
        <f t="shared" si="4"/>
        <v>0</v>
      </c>
      <c r="I82" s="1">
        <v>0.184</v>
      </c>
      <c r="J82" s="1">
        <v>5.8000000000000003E-2</v>
      </c>
      <c r="K82" s="1">
        <v>0.126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</row>
    <row r="83" spans="1:19" x14ac:dyDescent="0.3">
      <c r="A83" s="1">
        <v>0</v>
      </c>
      <c r="B83" s="1" t="s">
        <v>5</v>
      </c>
      <c r="C83" s="1">
        <v>0.6</v>
      </c>
      <c r="D83" s="1">
        <v>82</v>
      </c>
      <c r="E83" s="1">
        <v>22</v>
      </c>
      <c r="F83" s="1">
        <v>22</v>
      </c>
      <c r="G83" s="1">
        <f t="shared" si="3"/>
        <v>1</v>
      </c>
      <c r="H83" s="2">
        <f t="shared" si="4"/>
        <v>0</v>
      </c>
      <c r="I83" s="1">
        <v>0.15</v>
      </c>
      <c r="J83" s="1">
        <v>4.9000000000000002E-2</v>
      </c>
      <c r="K83" s="1">
        <v>0.10100000000000001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</row>
    <row r="84" spans="1:19" x14ac:dyDescent="0.3">
      <c r="A84" s="1">
        <v>0</v>
      </c>
      <c r="B84" s="1" t="s">
        <v>5</v>
      </c>
      <c r="C84" s="1">
        <v>0.6</v>
      </c>
      <c r="D84" s="1">
        <v>83</v>
      </c>
      <c r="E84" s="1">
        <v>22</v>
      </c>
      <c r="F84" s="1">
        <v>22</v>
      </c>
      <c r="G84" s="1">
        <f t="shared" si="3"/>
        <v>1</v>
      </c>
      <c r="H84" s="2">
        <f t="shared" si="4"/>
        <v>0</v>
      </c>
      <c r="I84" s="1">
        <v>0.22800000000000001</v>
      </c>
      <c r="J84" s="1">
        <v>4.8000000000000001E-2</v>
      </c>
      <c r="K84" s="1">
        <v>0.18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 x14ac:dyDescent="0.3">
      <c r="A85" s="1">
        <v>0</v>
      </c>
      <c r="B85" s="1" t="s">
        <v>5</v>
      </c>
      <c r="C85" s="1">
        <v>0.6</v>
      </c>
      <c r="D85" s="1">
        <v>84</v>
      </c>
      <c r="E85" s="1">
        <v>27</v>
      </c>
      <c r="F85" s="1">
        <v>27</v>
      </c>
      <c r="G85" s="1">
        <f t="shared" si="3"/>
        <v>1</v>
      </c>
      <c r="H85" s="2">
        <f t="shared" si="4"/>
        <v>0</v>
      </c>
      <c r="I85" s="1">
        <v>0.32400000000000001</v>
      </c>
      <c r="J85" s="1">
        <v>5.1999999999999998E-2</v>
      </c>
      <c r="K85" s="1">
        <v>0.27200000000000002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 x14ac:dyDescent="0.3">
      <c r="A86" s="1">
        <v>0</v>
      </c>
      <c r="B86" s="1" t="s">
        <v>5</v>
      </c>
      <c r="C86" s="1">
        <v>0.6</v>
      </c>
      <c r="D86" s="1">
        <v>85</v>
      </c>
      <c r="E86" s="1">
        <v>25</v>
      </c>
      <c r="F86" s="1">
        <v>25</v>
      </c>
      <c r="G86" s="1">
        <f t="shared" si="3"/>
        <v>1</v>
      </c>
      <c r="H86" s="2">
        <f t="shared" si="4"/>
        <v>0</v>
      </c>
      <c r="I86" s="1">
        <v>5.593</v>
      </c>
      <c r="J86" s="1">
        <v>5.3999999999999999E-2</v>
      </c>
      <c r="K86" s="1">
        <v>5.5389999999999997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 x14ac:dyDescent="0.3">
      <c r="A87" s="1">
        <v>0</v>
      </c>
      <c r="B87" s="1" t="s">
        <v>5</v>
      </c>
      <c r="C87" s="1">
        <v>0.6</v>
      </c>
      <c r="D87" s="1">
        <v>86</v>
      </c>
      <c r="E87" s="1">
        <v>23</v>
      </c>
      <c r="F87" s="1">
        <v>23</v>
      </c>
      <c r="G87" s="1">
        <f t="shared" si="3"/>
        <v>1</v>
      </c>
      <c r="H87" s="2">
        <f t="shared" si="4"/>
        <v>0</v>
      </c>
      <c r="I87" s="1">
        <v>0.25600000000000001</v>
      </c>
      <c r="J87" s="1">
        <v>5.8000000000000003E-2</v>
      </c>
      <c r="K87" s="1">
        <v>0.19800000000000001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 x14ac:dyDescent="0.3">
      <c r="A88" s="1">
        <v>0</v>
      </c>
      <c r="B88" s="1" t="s">
        <v>5</v>
      </c>
      <c r="C88" s="1">
        <v>0.6</v>
      </c>
      <c r="D88" s="1">
        <v>87</v>
      </c>
      <c r="E88" s="1">
        <v>22</v>
      </c>
      <c r="F88" s="1">
        <v>22</v>
      </c>
      <c r="G88" s="1">
        <f t="shared" si="3"/>
        <v>1</v>
      </c>
      <c r="H88" s="2">
        <f t="shared" si="4"/>
        <v>0</v>
      </c>
      <c r="I88" s="1">
        <v>0.23300000000000001</v>
      </c>
      <c r="J88" s="1">
        <v>4.3999999999999997E-2</v>
      </c>
      <c r="K88" s="1">
        <v>0.189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</row>
    <row r="89" spans="1:19" x14ac:dyDescent="0.3">
      <c r="A89" s="1">
        <v>0</v>
      </c>
      <c r="B89" s="1" t="s">
        <v>5</v>
      </c>
      <c r="C89" s="1">
        <v>0.6</v>
      </c>
      <c r="D89" s="1">
        <v>88</v>
      </c>
      <c r="E89" s="1">
        <v>24</v>
      </c>
      <c r="F89" s="1">
        <v>24</v>
      </c>
      <c r="G89" s="1">
        <f t="shared" si="3"/>
        <v>1</v>
      </c>
      <c r="H89" s="2">
        <f t="shared" si="4"/>
        <v>0</v>
      </c>
      <c r="I89" s="1">
        <v>0.222</v>
      </c>
      <c r="J89" s="1">
        <v>5.5E-2</v>
      </c>
      <c r="K89" s="1">
        <v>0.16700000000000001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 x14ac:dyDescent="0.3">
      <c r="A90" s="1">
        <v>0</v>
      </c>
      <c r="B90" s="1" t="s">
        <v>5</v>
      </c>
      <c r="C90" s="1">
        <v>0.6</v>
      </c>
      <c r="D90" s="1">
        <v>89</v>
      </c>
      <c r="E90" s="1">
        <v>25</v>
      </c>
      <c r="F90" s="1">
        <v>25</v>
      </c>
      <c r="G90" s="1">
        <f t="shared" si="3"/>
        <v>1</v>
      </c>
      <c r="H90" s="2">
        <f t="shared" si="4"/>
        <v>0</v>
      </c>
      <c r="I90" s="1">
        <v>1.169</v>
      </c>
      <c r="J90" s="1">
        <v>5.6000000000000001E-2</v>
      </c>
      <c r="K90" s="1">
        <v>1.113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3">
      <c r="A91" s="1">
        <v>0</v>
      </c>
      <c r="B91" s="1" t="s">
        <v>5</v>
      </c>
      <c r="C91" s="1">
        <v>0.6</v>
      </c>
      <c r="D91" s="1">
        <v>90</v>
      </c>
      <c r="E91" s="1">
        <v>21</v>
      </c>
      <c r="F91" s="1">
        <v>21</v>
      </c>
      <c r="G91" s="1">
        <f t="shared" si="3"/>
        <v>1</v>
      </c>
      <c r="H91" s="2">
        <f t="shared" si="4"/>
        <v>0</v>
      </c>
      <c r="I91" s="1">
        <v>1.6220000000000001</v>
      </c>
      <c r="J91" s="1">
        <v>5.7000000000000002E-2</v>
      </c>
      <c r="K91" s="1">
        <v>1.5649999999999999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 x14ac:dyDescent="0.3">
      <c r="A92" s="1">
        <v>0</v>
      </c>
      <c r="B92" s="1" t="s">
        <v>5</v>
      </c>
      <c r="C92" s="1">
        <v>0.6</v>
      </c>
      <c r="D92" s="1">
        <v>91</v>
      </c>
      <c r="E92" s="1">
        <v>25</v>
      </c>
      <c r="F92" s="1">
        <v>25</v>
      </c>
      <c r="G92" s="1">
        <f t="shared" si="3"/>
        <v>1</v>
      </c>
      <c r="H92" s="2">
        <f t="shared" si="4"/>
        <v>0</v>
      </c>
      <c r="I92" s="1">
        <v>0.33700000000000002</v>
      </c>
      <c r="J92" s="1">
        <v>5.5E-2</v>
      </c>
      <c r="K92" s="1">
        <v>0.28199999999999997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</row>
    <row r="93" spans="1:19" x14ac:dyDescent="0.3">
      <c r="A93" s="1">
        <v>0</v>
      </c>
      <c r="B93" s="1" t="s">
        <v>5</v>
      </c>
      <c r="C93" s="1">
        <v>0.6</v>
      </c>
      <c r="D93" s="1">
        <v>92</v>
      </c>
      <c r="E93" s="1">
        <v>24</v>
      </c>
      <c r="F93" s="1">
        <v>24</v>
      </c>
      <c r="G93" s="1">
        <f t="shared" si="3"/>
        <v>1</v>
      </c>
      <c r="H93" s="2">
        <f t="shared" si="4"/>
        <v>0</v>
      </c>
      <c r="I93" s="1">
        <v>0.376</v>
      </c>
      <c r="J93" s="1">
        <v>5.7000000000000002E-2</v>
      </c>
      <c r="K93" s="1">
        <v>0.31900000000000001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 x14ac:dyDescent="0.3">
      <c r="A94" s="1">
        <v>0</v>
      </c>
      <c r="B94" s="1" t="s">
        <v>5</v>
      </c>
      <c r="C94" s="1">
        <v>0.6</v>
      </c>
      <c r="D94" s="1">
        <v>93</v>
      </c>
      <c r="E94" s="1">
        <v>27</v>
      </c>
      <c r="F94" s="1">
        <v>27</v>
      </c>
      <c r="G94" s="1">
        <f t="shared" si="3"/>
        <v>1</v>
      </c>
      <c r="H94" s="2">
        <f t="shared" si="4"/>
        <v>0</v>
      </c>
      <c r="I94" s="1">
        <v>0.51500000000000001</v>
      </c>
      <c r="J94" s="1">
        <v>5.1999999999999998E-2</v>
      </c>
      <c r="K94" s="1">
        <v>0.46300000000000002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 x14ac:dyDescent="0.3">
      <c r="A95" s="1">
        <v>0</v>
      </c>
      <c r="B95" s="1" t="s">
        <v>5</v>
      </c>
      <c r="C95" s="1">
        <v>0.6</v>
      </c>
      <c r="D95" s="1">
        <v>94</v>
      </c>
      <c r="E95" s="1">
        <v>22</v>
      </c>
      <c r="F95" s="1">
        <v>22</v>
      </c>
      <c r="G95" s="1">
        <f t="shared" si="3"/>
        <v>1</v>
      </c>
      <c r="H95" s="2">
        <f t="shared" si="4"/>
        <v>0</v>
      </c>
      <c r="I95" s="1">
        <v>1.2490000000000001</v>
      </c>
      <c r="J95" s="1">
        <v>4.8000000000000001E-2</v>
      </c>
      <c r="K95" s="1">
        <v>1.2010000000000001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 x14ac:dyDescent="0.3">
      <c r="A96" s="1">
        <v>0</v>
      </c>
      <c r="B96" s="1" t="s">
        <v>5</v>
      </c>
      <c r="C96" s="1">
        <v>0.6</v>
      </c>
      <c r="D96" s="1">
        <v>95</v>
      </c>
      <c r="E96" s="1">
        <v>22</v>
      </c>
      <c r="F96" s="1">
        <v>22</v>
      </c>
      <c r="G96" s="1">
        <f t="shared" si="3"/>
        <v>1</v>
      </c>
      <c r="H96" s="2">
        <f t="shared" si="4"/>
        <v>0</v>
      </c>
      <c r="I96" s="1">
        <v>0.25</v>
      </c>
      <c r="J96" s="1">
        <v>5.3999999999999999E-2</v>
      </c>
      <c r="K96" s="1">
        <v>0.19600000000000001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 x14ac:dyDescent="0.3">
      <c r="A97" s="1">
        <v>0</v>
      </c>
      <c r="B97" s="1" t="s">
        <v>5</v>
      </c>
      <c r="C97" s="1">
        <v>0.6</v>
      </c>
      <c r="D97" s="1">
        <v>96</v>
      </c>
      <c r="E97" s="1">
        <v>21</v>
      </c>
      <c r="F97" s="1">
        <v>21</v>
      </c>
      <c r="G97" s="1">
        <f t="shared" si="3"/>
        <v>1</v>
      </c>
      <c r="H97" s="2">
        <f t="shared" si="4"/>
        <v>0</v>
      </c>
      <c r="I97" s="1">
        <v>0.22</v>
      </c>
      <c r="J97" s="1">
        <v>5.8000000000000003E-2</v>
      </c>
      <c r="K97" s="1">
        <v>0.16200000000000001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</row>
    <row r="98" spans="1:19" x14ac:dyDescent="0.3">
      <c r="A98" s="1">
        <v>0</v>
      </c>
      <c r="B98" s="1" t="s">
        <v>5</v>
      </c>
      <c r="C98" s="1">
        <v>0.6</v>
      </c>
      <c r="D98" s="1">
        <v>97</v>
      </c>
      <c r="E98" s="1">
        <v>23</v>
      </c>
      <c r="F98" s="1">
        <v>22</v>
      </c>
      <c r="G98" s="1">
        <f t="shared" si="3"/>
        <v>0</v>
      </c>
      <c r="H98" s="2">
        <f t="shared" si="4"/>
        <v>4.5454545454545459</v>
      </c>
      <c r="I98" s="1">
        <v>3601.3429999999998</v>
      </c>
      <c r="J98" s="1">
        <v>5.2999999999999999E-2</v>
      </c>
      <c r="K98" s="1">
        <v>9.9619999999999997</v>
      </c>
      <c r="L98" s="1">
        <v>40.798000000000002</v>
      </c>
      <c r="M98" s="1">
        <v>4.5919999999999996</v>
      </c>
      <c r="N98" s="1">
        <v>0</v>
      </c>
      <c r="O98" s="1">
        <v>43052</v>
      </c>
      <c r="P98" s="1">
        <v>785</v>
      </c>
      <c r="Q98" s="1">
        <v>0</v>
      </c>
      <c r="R98" s="1">
        <v>27</v>
      </c>
      <c r="S98" s="1">
        <v>1531</v>
      </c>
    </row>
    <row r="99" spans="1:19" x14ac:dyDescent="0.3">
      <c r="A99" s="1">
        <v>0</v>
      </c>
      <c r="B99" s="1" t="s">
        <v>5</v>
      </c>
      <c r="C99" s="1">
        <v>0.6</v>
      </c>
      <c r="D99" s="1">
        <v>98</v>
      </c>
      <c r="E99" s="1">
        <v>22</v>
      </c>
      <c r="F99" s="1">
        <v>22</v>
      </c>
      <c r="G99" s="1">
        <f t="shared" si="3"/>
        <v>1</v>
      </c>
      <c r="H99" s="2">
        <f t="shared" si="4"/>
        <v>0</v>
      </c>
      <c r="I99" s="1">
        <v>2.907</v>
      </c>
      <c r="J99" s="1">
        <v>5.3999999999999999E-2</v>
      </c>
      <c r="K99" s="1">
        <v>2.8530000000000002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 x14ac:dyDescent="0.3">
      <c r="A100" s="1">
        <v>1</v>
      </c>
      <c r="B100" s="1" t="s">
        <v>5</v>
      </c>
      <c r="C100" s="1">
        <v>0.6</v>
      </c>
      <c r="D100" s="1">
        <v>99</v>
      </c>
      <c r="E100" s="1">
        <v>22</v>
      </c>
      <c r="F100" s="1">
        <v>22</v>
      </c>
      <c r="G100" s="1">
        <f t="shared" si="3"/>
        <v>1</v>
      </c>
      <c r="H100" s="2">
        <f t="shared" si="4"/>
        <v>0</v>
      </c>
      <c r="I100" s="1">
        <v>0.252</v>
      </c>
      <c r="J100" s="1">
        <v>5.7000000000000002E-2</v>
      </c>
      <c r="K100" s="1">
        <v>0.19500000000000001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</row>
    <row r="101" spans="1:19" x14ac:dyDescent="0.3">
      <c r="A101" s="1">
        <v>0</v>
      </c>
      <c r="B101" s="1" t="s">
        <v>5</v>
      </c>
      <c r="C101" s="1">
        <v>0.6</v>
      </c>
      <c r="D101" s="1">
        <v>100</v>
      </c>
      <c r="E101" s="1">
        <v>25</v>
      </c>
      <c r="F101" s="1">
        <v>25</v>
      </c>
      <c r="G101" s="1">
        <f t="shared" si="3"/>
        <v>1</v>
      </c>
      <c r="H101" s="2">
        <f t="shared" si="4"/>
        <v>0</v>
      </c>
      <c r="I101" s="1">
        <v>0.47499999999999998</v>
      </c>
      <c r="J101" s="1">
        <v>4.9000000000000002E-2</v>
      </c>
      <c r="K101" s="1">
        <v>0.42599999999999999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</row>
    <row r="102" spans="1:19" x14ac:dyDescent="0.3">
      <c r="A102" s="1">
        <v>0</v>
      </c>
      <c r="B102" s="1" t="s">
        <v>6</v>
      </c>
      <c r="C102" s="1">
        <v>0.6</v>
      </c>
      <c r="D102" s="1">
        <v>101</v>
      </c>
      <c r="E102" s="1">
        <v>18</v>
      </c>
      <c r="F102" s="1">
        <v>18</v>
      </c>
      <c r="G102" s="1">
        <f t="shared" si="3"/>
        <v>1</v>
      </c>
      <c r="H102" s="2">
        <f t="shared" si="4"/>
        <v>0</v>
      </c>
      <c r="I102" s="1">
        <v>6.7000000000000004E-2</v>
      </c>
      <c r="J102" s="1">
        <v>0.05</v>
      </c>
      <c r="K102" s="1">
        <v>1.7000000000000001E-2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</row>
    <row r="103" spans="1:19" x14ac:dyDescent="0.3">
      <c r="A103" s="1">
        <v>0</v>
      </c>
      <c r="B103" s="1" t="s">
        <v>6</v>
      </c>
      <c r="C103" s="1">
        <v>0.6</v>
      </c>
      <c r="D103" s="1">
        <v>102</v>
      </c>
      <c r="E103" s="1">
        <v>17</v>
      </c>
      <c r="F103" s="1">
        <v>17</v>
      </c>
      <c r="G103" s="1">
        <f t="shared" si="3"/>
        <v>1</v>
      </c>
      <c r="H103" s="2">
        <f t="shared" si="4"/>
        <v>0</v>
      </c>
      <c r="I103" s="1">
        <v>6.6000000000000003E-2</v>
      </c>
      <c r="J103" s="1">
        <v>4.3999999999999997E-2</v>
      </c>
      <c r="K103" s="1">
        <v>2.1999999999999999E-2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</row>
    <row r="104" spans="1:19" x14ac:dyDescent="0.3">
      <c r="A104" s="1">
        <v>0</v>
      </c>
      <c r="B104" s="1" t="s">
        <v>6</v>
      </c>
      <c r="C104" s="1">
        <v>0.6</v>
      </c>
      <c r="D104" s="1">
        <v>103</v>
      </c>
      <c r="E104" s="1">
        <v>18</v>
      </c>
      <c r="F104" s="1">
        <v>18</v>
      </c>
      <c r="G104" s="1">
        <f t="shared" si="3"/>
        <v>1</v>
      </c>
      <c r="H104" s="2">
        <f t="shared" si="4"/>
        <v>0</v>
      </c>
      <c r="I104" s="1">
        <v>5.5E-2</v>
      </c>
      <c r="J104" s="1">
        <v>4.8000000000000001E-2</v>
      </c>
      <c r="K104" s="1">
        <v>7.0000000000000001E-3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</row>
    <row r="105" spans="1:19" x14ac:dyDescent="0.3">
      <c r="A105" s="1">
        <v>0</v>
      </c>
      <c r="B105" s="1" t="s">
        <v>6</v>
      </c>
      <c r="C105" s="1">
        <v>0.6</v>
      </c>
      <c r="D105" s="1">
        <v>104</v>
      </c>
      <c r="E105" s="1">
        <v>18</v>
      </c>
      <c r="F105" s="1">
        <v>18</v>
      </c>
      <c r="G105" s="1">
        <f t="shared" si="3"/>
        <v>1</v>
      </c>
      <c r="H105" s="2">
        <f t="shared" si="4"/>
        <v>0</v>
      </c>
      <c r="I105" s="1">
        <v>4.1000000000000002E-2</v>
      </c>
      <c r="J105" s="1">
        <v>0.04</v>
      </c>
      <c r="K105" s="1">
        <v>1E-3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</row>
    <row r="106" spans="1:19" x14ac:dyDescent="0.3">
      <c r="A106" s="1">
        <v>0</v>
      </c>
      <c r="B106" s="1" t="s">
        <v>6</v>
      </c>
      <c r="C106" s="1">
        <v>0.6</v>
      </c>
      <c r="D106" s="1">
        <v>105</v>
      </c>
      <c r="E106" s="1">
        <v>17</v>
      </c>
      <c r="F106" s="1">
        <v>17</v>
      </c>
      <c r="G106" s="1">
        <f t="shared" si="3"/>
        <v>1</v>
      </c>
      <c r="H106" s="2">
        <f t="shared" si="4"/>
        <v>0</v>
      </c>
      <c r="I106" s="1">
        <v>3.5999999999999997E-2</v>
      </c>
      <c r="J106" s="1">
        <v>3.5000000000000003E-2</v>
      </c>
      <c r="K106" s="1">
        <v>1E-3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</row>
    <row r="107" spans="1:19" x14ac:dyDescent="0.3">
      <c r="A107" s="1">
        <v>0</v>
      </c>
      <c r="B107" s="1" t="s">
        <v>6</v>
      </c>
      <c r="C107" s="1">
        <v>0.6</v>
      </c>
      <c r="D107" s="1">
        <v>106</v>
      </c>
      <c r="E107" s="1">
        <v>17</v>
      </c>
      <c r="F107" s="1">
        <v>17</v>
      </c>
      <c r="G107" s="1">
        <f t="shared" si="3"/>
        <v>1</v>
      </c>
      <c r="H107" s="2">
        <f t="shared" si="4"/>
        <v>0</v>
      </c>
      <c r="I107" s="1">
        <v>4.8000000000000001E-2</v>
      </c>
      <c r="J107" s="1">
        <v>4.1000000000000002E-2</v>
      </c>
      <c r="K107" s="1">
        <v>7.0000000000000001E-3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 x14ac:dyDescent="0.3">
      <c r="A108" s="1">
        <v>0</v>
      </c>
      <c r="B108" s="1" t="s">
        <v>6</v>
      </c>
      <c r="C108" s="1">
        <v>0.6</v>
      </c>
      <c r="D108" s="1">
        <v>107</v>
      </c>
      <c r="E108" s="1">
        <v>17</v>
      </c>
      <c r="F108" s="1">
        <v>17</v>
      </c>
      <c r="G108" s="1">
        <f t="shared" si="3"/>
        <v>1</v>
      </c>
      <c r="H108" s="2">
        <f t="shared" si="4"/>
        <v>0</v>
      </c>
      <c r="I108" s="1">
        <v>5.1999999999999998E-2</v>
      </c>
      <c r="J108" s="1">
        <v>4.4999999999999998E-2</v>
      </c>
      <c r="K108" s="1">
        <v>7.0000000000000001E-3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</row>
    <row r="109" spans="1:19" x14ac:dyDescent="0.3">
      <c r="A109" s="1">
        <v>0</v>
      </c>
      <c r="B109" s="1" t="s">
        <v>6</v>
      </c>
      <c r="C109" s="1">
        <v>0.6</v>
      </c>
      <c r="D109" s="1">
        <v>108</v>
      </c>
      <c r="E109" s="1">
        <v>17</v>
      </c>
      <c r="F109" s="1">
        <v>17</v>
      </c>
      <c r="G109" s="1">
        <f t="shared" si="3"/>
        <v>1</v>
      </c>
      <c r="H109" s="2">
        <f t="shared" si="4"/>
        <v>0</v>
      </c>
      <c r="I109" s="1">
        <v>8.4000000000000005E-2</v>
      </c>
      <c r="J109" s="1">
        <v>4.8000000000000001E-2</v>
      </c>
      <c r="K109" s="1">
        <v>3.5999999999999997E-2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</row>
    <row r="110" spans="1:19" x14ac:dyDescent="0.3">
      <c r="A110" s="1">
        <v>0</v>
      </c>
      <c r="B110" s="1" t="s">
        <v>6</v>
      </c>
      <c r="C110" s="1">
        <v>0.6</v>
      </c>
      <c r="D110" s="1">
        <v>109</v>
      </c>
      <c r="E110" s="1">
        <v>18</v>
      </c>
      <c r="F110" s="1">
        <v>18</v>
      </c>
      <c r="G110" s="1">
        <f t="shared" si="3"/>
        <v>1</v>
      </c>
      <c r="H110" s="2">
        <f t="shared" si="4"/>
        <v>0</v>
      </c>
      <c r="I110" s="1">
        <v>0.11700000000000001</v>
      </c>
      <c r="J110" s="1">
        <v>4.7E-2</v>
      </c>
      <c r="K110" s="1">
        <v>7.0000000000000007E-2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 x14ac:dyDescent="0.3">
      <c r="A111" s="1">
        <v>0</v>
      </c>
      <c r="B111" s="1" t="s">
        <v>6</v>
      </c>
      <c r="C111" s="1">
        <v>0.6</v>
      </c>
      <c r="D111" s="1">
        <v>110</v>
      </c>
      <c r="E111" s="1">
        <v>19</v>
      </c>
      <c r="F111" s="1">
        <v>19</v>
      </c>
      <c r="G111" s="1">
        <f t="shared" si="3"/>
        <v>1</v>
      </c>
      <c r="H111" s="2">
        <f t="shared" si="4"/>
        <v>0</v>
      </c>
      <c r="I111" s="1">
        <v>7.0000000000000007E-2</v>
      </c>
      <c r="J111" s="1">
        <v>4.1000000000000002E-2</v>
      </c>
      <c r="K111" s="1">
        <v>2.9000000000000001E-2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</row>
    <row r="112" spans="1:19" x14ac:dyDescent="0.3">
      <c r="A112" s="1">
        <v>0</v>
      </c>
      <c r="B112" s="1" t="s">
        <v>6</v>
      </c>
      <c r="C112" s="1">
        <v>0.6</v>
      </c>
      <c r="D112" s="1">
        <v>111</v>
      </c>
      <c r="E112" s="1">
        <v>18</v>
      </c>
      <c r="F112" s="1">
        <v>18</v>
      </c>
      <c r="G112" s="1">
        <f t="shared" si="3"/>
        <v>1</v>
      </c>
      <c r="H112" s="2">
        <f t="shared" si="4"/>
        <v>0</v>
      </c>
      <c r="I112" s="1">
        <v>0.17399999999999999</v>
      </c>
      <c r="J112" s="1">
        <v>4.4999999999999998E-2</v>
      </c>
      <c r="K112" s="1">
        <v>0.129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</row>
    <row r="113" spans="1:19" x14ac:dyDescent="0.3">
      <c r="A113" s="1">
        <v>0</v>
      </c>
      <c r="B113" s="1" t="s">
        <v>6</v>
      </c>
      <c r="C113" s="1">
        <v>0.6</v>
      </c>
      <c r="D113" s="1">
        <v>112</v>
      </c>
      <c r="E113" s="1">
        <v>17</v>
      </c>
      <c r="F113" s="1">
        <v>17</v>
      </c>
      <c r="G113" s="1">
        <f t="shared" si="3"/>
        <v>1</v>
      </c>
      <c r="H113" s="2">
        <f t="shared" si="4"/>
        <v>0</v>
      </c>
      <c r="I113" s="1">
        <v>4.3999999999999997E-2</v>
      </c>
      <c r="J113" s="1">
        <v>4.2000000000000003E-2</v>
      </c>
      <c r="K113" s="1">
        <v>2E-3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</row>
    <row r="114" spans="1:19" x14ac:dyDescent="0.3">
      <c r="A114" s="1">
        <v>0</v>
      </c>
      <c r="B114" s="1" t="s">
        <v>6</v>
      </c>
      <c r="C114" s="1">
        <v>0.6</v>
      </c>
      <c r="D114" s="1">
        <v>113</v>
      </c>
      <c r="E114" s="1">
        <v>17</v>
      </c>
      <c r="F114" s="1">
        <v>17</v>
      </c>
      <c r="G114" s="1">
        <f t="shared" si="3"/>
        <v>1</v>
      </c>
      <c r="H114" s="2">
        <f t="shared" si="4"/>
        <v>0</v>
      </c>
      <c r="I114" s="1">
        <v>4.4999999999999998E-2</v>
      </c>
      <c r="J114" s="1">
        <v>4.2999999999999997E-2</v>
      </c>
      <c r="K114" s="1">
        <v>2E-3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 x14ac:dyDescent="0.3">
      <c r="A115" s="1">
        <v>0</v>
      </c>
      <c r="B115" s="1" t="s">
        <v>6</v>
      </c>
      <c r="C115" s="1">
        <v>0.6</v>
      </c>
      <c r="D115" s="1">
        <v>114</v>
      </c>
      <c r="E115" s="1">
        <v>18</v>
      </c>
      <c r="F115" s="1">
        <v>18</v>
      </c>
      <c r="G115" s="1">
        <f t="shared" si="3"/>
        <v>1</v>
      </c>
      <c r="H115" s="2">
        <f t="shared" si="4"/>
        <v>0</v>
      </c>
      <c r="I115" s="1">
        <v>0.05</v>
      </c>
      <c r="J115" s="1">
        <v>4.2999999999999997E-2</v>
      </c>
      <c r="K115" s="1">
        <v>7.0000000000000001E-3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</row>
    <row r="116" spans="1:19" x14ac:dyDescent="0.3">
      <c r="A116" s="1">
        <v>0</v>
      </c>
      <c r="B116" s="1" t="s">
        <v>6</v>
      </c>
      <c r="C116" s="1">
        <v>0.6</v>
      </c>
      <c r="D116" s="1">
        <v>115</v>
      </c>
      <c r="E116" s="1">
        <v>18</v>
      </c>
      <c r="F116" s="1">
        <v>18</v>
      </c>
      <c r="G116" s="1">
        <f t="shared" si="3"/>
        <v>1</v>
      </c>
      <c r="H116" s="2">
        <f t="shared" si="4"/>
        <v>0</v>
      </c>
      <c r="I116" s="1">
        <v>5.0999999999999997E-2</v>
      </c>
      <c r="J116" s="1">
        <v>4.1000000000000002E-2</v>
      </c>
      <c r="K116" s="1">
        <v>0.01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</row>
    <row r="117" spans="1:19" x14ac:dyDescent="0.3">
      <c r="A117" s="1">
        <v>0</v>
      </c>
      <c r="B117" s="1" t="s">
        <v>6</v>
      </c>
      <c r="C117" s="1">
        <v>0.6</v>
      </c>
      <c r="D117" s="1">
        <v>116</v>
      </c>
      <c r="E117" s="1">
        <v>17</v>
      </c>
      <c r="F117" s="1">
        <v>17</v>
      </c>
      <c r="G117" s="1">
        <f t="shared" si="3"/>
        <v>1</v>
      </c>
      <c r="H117" s="2">
        <f t="shared" si="4"/>
        <v>0</v>
      </c>
      <c r="I117" s="1">
        <v>0.89400000000000002</v>
      </c>
      <c r="J117" s="1">
        <v>4.8000000000000001E-2</v>
      </c>
      <c r="K117" s="1">
        <v>0.84599999999999997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</row>
    <row r="118" spans="1:19" x14ac:dyDescent="0.3">
      <c r="A118" s="1">
        <v>0</v>
      </c>
      <c r="B118" s="1" t="s">
        <v>6</v>
      </c>
      <c r="C118" s="1">
        <v>0.6</v>
      </c>
      <c r="D118" s="1">
        <v>117</v>
      </c>
      <c r="E118" s="1">
        <v>18</v>
      </c>
      <c r="F118" s="1">
        <v>18</v>
      </c>
      <c r="G118" s="1">
        <f t="shared" si="3"/>
        <v>1</v>
      </c>
      <c r="H118" s="2">
        <f t="shared" si="4"/>
        <v>0</v>
      </c>
      <c r="I118" s="1">
        <v>9.7000000000000003E-2</v>
      </c>
      <c r="J118" s="1">
        <v>4.3999999999999997E-2</v>
      </c>
      <c r="K118" s="1">
        <v>5.2999999999999999E-2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</row>
    <row r="119" spans="1:19" x14ac:dyDescent="0.3">
      <c r="A119" s="1">
        <v>0</v>
      </c>
      <c r="B119" s="1" t="s">
        <v>6</v>
      </c>
      <c r="C119" s="1">
        <v>0.6</v>
      </c>
      <c r="D119" s="1">
        <v>118</v>
      </c>
      <c r="E119" s="1">
        <v>17</v>
      </c>
      <c r="F119" s="1">
        <v>17</v>
      </c>
      <c r="G119" s="1">
        <f t="shared" si="3"/>
        <v>1</v>
      </c>
      <c r="H119" s="2">
        <f t="shared" si="4"/>
        <v>0</v>
      </c>
      <c r="I119" s="1">
        <v>7.6999999999999999E-2</v>
      </c>
      <c r="J119" s="1">
        <v>4.8000000000000001E-2</v>
      </c>
      <c r="K119" s="1">
        <v>2.9000000000000001E-2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</row>
    <row r="120" spans="1:19" x14ac:dyDescent="0.3">
      <c r="A120" s="1">
        <v>0</v>
      </c>
      <c r="B120" s="1" t="s">
        <v>6</v>
      </c>
      <c r="C120" s="1">
        <v>0.6</v>
      </c>
      <c r="D120" s="1">
        <v>119</v>
      </c>
      <c r="E120" s="1">
        <v>17</v>
      </c>
      <c r="F120" s="1">
        <v>17</v>
      </c>
      <c r="G120" s="1">
        <f t="shared" si="3"/>
        <v>1</v>
      </c>
      <c r="H120" s="2">
        <f t="shared" si="4"/>
        <v>0</v>
      </c>
      <c r="I120" s="1">
        <v>8.1000000000000003E-2</v>
      </c>
      <c r="J120" s="1">
        <v>5.6000000000000001E-2</v>
      </c>
      <c r="K120" s="1">
        <v>2.5000000000000001E-2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</row>
    <row r="121" spans="1:19" x14ac:dyDescent="0.3">
      <c r="A121" s="1">
        <v>0</v>
      </c>
      <c r="B121" s="1" t="s">
        <v>6</v>
      </c>
      <c r="C121" s="1">
        <v>0.6</v>
      </c>
      <c r="D121" s="1">
        <v>120</v>
      </c>
      <c r="E121" s="1">
        <v>19</v>
      </c>
      <c r="F121" s="1">
        <v>19</v>
      </c>
      <c r="G121" s="1">
        <f t="shared" si="3"/>
        <v>1</v>
      </c>
      <c r="H121" s="2">
        <f t="shared" si="4"/>
        <v>0</v>
      </c>
      <c r="I121" s="1">
        <v>0.878</v>
      </c>
      <c r="J121" s="1">
        <v>4.2999999999999997E-2</v>
      </c>
      <c r="K121" s="1">
        <v>0.83499999999999996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</row>
    <row r="122" spans="1:19" x14ac:dyDescent="0.3">
      <c r="A122" s="1">
        <v>0</v>
      </c>
      <c r="B122" s="1" t="s">
        <v>6</v>
      </c>
      <c r="C122" s="1">
        <v>0.6</v>
      </c>
      <c r="D122" s="1">
        <v>121</v>
      </c>
      <c r="E122" s="1">
        <v>17</v>
      </c>
      <c r="F122" s="1">
        <v>17</v>
      </c>
      <c r="G122" s="1">
        <f t="shared" si="3"/>
        <v>1</v>
      </c>
      <c r="H122" s="2">
        <f t="shared" si="4"/>
        <v>0</v>
      </c>
      <c r="I122" s="1">
        <v>0.104</v>
      </c>
      <c r="J122" s="1">
        <v>4.2000000000000003E-2</v>
      </c>
      <c r="K122" s="1">
        <v>6.2E-2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x14ac:dyDescent="0.3">
      <c r="A123" s="1">
        <v>0</v>
      </c>
      <c r="B123" s="1" t="s">
        <v>6</v>
      </c>
      <c r="C123" s="1">
        <v>0.6</v>
      </c>
      <c r="D123" s="1">
        <v>122</v>
      </c>
      <c r="E123" s="1">
        <v>17</v>
      </c>
      <c r="F123" s="1">
        <v>17</v>
      </c>
      <c r="G123" s="1">
        <f t="shared" si="3"/>
        <v>1</v>
      </c>
      <c r="H123" s="2">
        <f t="shared" si="4"/>
        <v>0</v>
      </c>
      <c r="I123" s="1">
        <v>0.06</v>
      </c>
      <c r="J123" s="1">
        <v>4.1000000000000002E-2</v>
      </c>
      <c r="K123" s="1">
        <v>1.9E-2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</row>
    <row r="124" spans="1:19" x14ac:dyDescent="0.3">
      <c r="A124" s="1">
        <v>0</v>
      </c>
      <c r="B124" s="1" t="s">
        <v>6</v>
      </c>
      <c r="C124" s="1">
        <v>0.6</v>
      </c>
      <c r="D124" s="1">
        <v>123</v>
      </c>
      <c r="E124" s="1">
        <v>18</v>
      </c>
      <c r="F124" s="1">
        <v>18</v>
      </c>
      <c r="G124" s="1">
        <f t="shared" si="3"/>
        <v>1</v>
      </c>
      <c r="H124" s="2">
        <f t="shared" si="4"/>
        <v>0</v>
      </c>
      <c r="I124" s="1">
        <v>6.8000000000000005E-2</v>
      </c>
      <c r="J124" s="1">
        <v>4.4999999999999998E-2</v>
      </c>
      <c r="K124" s="1">
        <v>2.3E-2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</row>
    <row r="125" spans="1:19" x14ac:dyDescent="0.3">
      <c r="A125" s="1">
        <v>1</v>
      </c>
      <c r="B125" s="1" t="s">
        <v>6</v>
      </c>
      <c r="C125" s="1">
        <v>0.6</v>
      </c>
      <c r="D125" s="1">
        <v>124</v>
      </c>
      <c r="E125" s="1">
        <v>18</v>
      </c>
      <c r="F125" s="1">
        <v>18</v>
      </c>
      <c r="G125" s="1">
        <f t="shared" si="3"/>
        <v>1</v>
      </c>
      <c r="H125" s="2">
        <f t="shared" si="4"/>
        <v>0</v>
      </c>
      <c r="I125" s="1">
        <v>0.124</v>
      </c>
      <c r="J125" s="1">
        <v>5.2999999999999999E-2</v>
      </c>
      <c r="K125" s="1">
        <v>7.0999999999999994E-2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</row>
    <row r="126" spans="1:19" x14ac:dyDescent="0.3">
      <c r="A126" s="1">
        <v>0</v>
      </c>
      <c r="B126" s="1" t="s">
        <v>6</v>
      </c>
      <c r="C126" s="1">
        <v>0.6</v>
      </c>
      <c r="D126" s="1">
        <v>125</v>
      </c>
      <c r="E126" s="1">
        <v>17</v>
      </c>
      <c r="F126" s="1">
        <v>17</v>
      </c>
      <c r="G126" s="1">
        <f t="shared" si="3"/>
        <v>1</v>
      </c>
      <c r="H126" s="2">
        <f t="shared" si="4"/>
        <v>0</v>
      </c>
      <c r="I126" s="1">
        <v>9.4E-2</v>
      </c>
      <c r="J126" s="1">
        <v>5.2999999999999999E-2</v>
      </c>
      <c r="K126" s="1">
        <v>4.1000000000000002E-2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</row>
    <row r="127" spans="1:19" x14ac:dyDescent="0.3">
      <c r="A127" s="1">
        <v>0</v>
      </c>
      <c r="B127" s="1" t="s">
        <v>7</v>
      </c>
      <c r="C127" s="1">
        <v>0.6</v>
      </c>
      <c r="D127" s="1">
        <v>126</v>
      </c>
      <c r="E127" s="1">
        <v>51</v>
      </c>
      <c r="F127" s="1">
        <v>51</v>
      </c>
      <c r="G127" s="1">
        <f t="shared" si="3"/>
        <v>1</v>
      </c>
      <c r="H127" s="2">
        <f t="shared" si="4"/>
        <v>0</v>
      </c>
      <c r="I127" s="1">
        <v>0.67600000000000005</v>
      </c>
      <c r="J127" s="1">
        <v>3.3000000000000002E-2</v>
      </c>
      <c r="K127" s="1">
        <v>0.64300000000000002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</row>
    <row r="128" spans="1:19" x14ac:dyDescent="0.3">
      <c r="A128" s="1">
        <v>0</v>
      </c>
      <c r="B128" s="1" t="s">
        <v>7</v>
      </c>
      <c r="C128" s="1">
        <v>0.6</v>
      </c>
      <c r="D128" s="1">
        <v>127</v>
      </c>
      <c r="E128" s="1">
        <v>52</v>
      </c>
      <c r="F128" s="1">
        <v>51</v>
      </c>
      <c r="G128" s="1">
        <f t="shared" si="3"/>
        <v>0</v>
      </c>
      <c r="H128" s="2">
        <f t="shared" si="4"/>
        <v>1.9607843137254901</v>
      </c>
      <c r="I128" s="1">
        <v>3600.37</v>
      </c>
      <c r="J128" s="1">
        <v>0.03</v>
      </c>
      <c r="K128" s="1">
        <v>9.9920000000000009</v>
      </c>
      <c r="L128" s="1">
        <v>2.2280000000000002</v>
      </c>
      <c r="M128" s="1">
        <v>5.1559999999999997</v>
      </c>
      <c r="N128" s="1">
        <v>0</v>
      </c>
      <c r="O128" s="1">
        <v>11206</v>
      </c>
      <c r="P128" s="1">
        <v>5542</v>
      </c>
      <c r="Q128" s="1">
        <v>0</v>
      </c>
      <c r="R128" s="1">
        <v>62</v>
      </c>
      <c r="S128" s="1">
        <v>2879</v>
      </c>
    </row>
    <row r="129" spans="1:19" x14ac:dyDescent="0.3">
      <c r="A129" s="1">
        <v>0</v>
      </c>
      <c r="B129" s="1" t="s">
        <v>7</v>
      </c>
      <c r="C129" s="1">
        <v>0.6</v>
      </c>
      <c r="D129" s="1">
        <v>128</v>
      </c>
      <c r="E129" s="1">
        <v>57</v>
      </c>
      <c r="F129" s="1">
        <v>57</v>
      </c>
      <c r="G129" s="1">
        <f t="shared" si="3"/>
        <v>1</v>
      </c>
      <c r="H129" s="2">
        <f t="shared" si="4"/>
        <v>0</v>
      </c>
      <c r="I129" s="1">
        <v>0.44500000000000001</v>
      </c>
      <c r="J129" s="1">
        <v>3.1E-2</v>
      </c>
      <c r="K129" s="1">
        <v>0.41399999999999998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3">
      <c r="A130" s="1">
        <v>0</v>
      </c>
      <c r="B130" s="1" t="s">
        <v>7</v>
      </c>
      <c r="C130" s="1">
        <v>0.6</v>
      </c>
      <c r="D130" s="1">
        <v>129</v>
      </c>
      <c r="E130" s="1">
        <v>55</v>
      </c>
      <c r="F130" s="1">
        <v>55</v>
      </c>
      <c r="G130" s="1">
        <f t="shared" si="3"/>
        <v>1</v>
      </c>
      <c r="H130" s="2">
        <f t="shared" si="4"/>
        <v>0</v>
      </c>
      <c r="I130" s="1">
        <v>0.41899999999999998</v>
      </c>
      <c r="J130" s="1">
        <v>3.2000000000000001E-2</v>
      </c>
      <c r="K130" s="1">
        <v>0.38700000000000001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3">
      <c r="A131" s="1">
        <v>0</v>
      </c>
      <c r="B131" s="1" t="s">
        <v>7</v>
      </c>
      <c r="C131" s="1">
        <v>0.6</v>
      </c>
      <c r="D131" s="1">
        <v>130</v>
      </c>
      <c r="E131" s="1">
        <v>54</v>
      </c>
      <c r="F131" s="1">
        <v>54</v>
      </c>
      <c r="G131" s="1">
        <f t="shared" ref="G131:G194" si="5">IF(E131=F131,1,0)</f>
        <v>1</v>
      </c>
      <c r="H131" s="2">
        <f t="shared" ref="H131:H194" si="6">(E131-F131)/F131*100</f>
        <v>0</v>
      </c>
      <c r="I131" s="1">
        <v>0.33100000000000002</v>
      </c>
      <c r="J131" s="1">
        <v>3.1E-2</v>
      </c>
      <c r="K131" s="1">
        <v>0.3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</row>
    <row r="132" spans="1:19" x14ac:dyDescent="0.3">
      <c r="A132" s="1">
        <v>0</v>
      </c>
      <c r="B132" s="1" t="s">
        <v>7</v>
      </c>
      <c r="C132" s="1">
        <v>0.6</v>
      </c>
      <c r="D132" s="1">
        <v>131</v>
      </c>
      <c r="E132" s="1">
        <v>52</v>
      </c>
      <c r="F132" s="1">
        <v>52</v>
      </c>
      <c r="G132" s="1">
        <f t="shared" si="5"/>
        <v>1</v>
      </c>
      <c r="H132" s="2">
        <f t="shared" si="6"/>
        <v>0</v>
      </c>
      <c r="I132" s="1">
        <v>2.8570000000000002</v>
      </c>
      <c r="J132" s="1">
        <v>3.3000000000000002E-2</v>
      </c>
      <c r="K132" s="1">
        <v>2.8239999999999998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</row>
    <row r="133" spans="1:19" x14ac:dyDescent="0.3">
      <c r="A133" s="1">
        <v>0</v>
      </c>
      <c r="B133" s="1" t="s">
        <v>7</v>
      </c>
      <c r="C133" s="1">
        <v>0.6</v>
      </c>
      <c r="D133" s="1">
        <v>132</v>
      </c>
      <c r="E133" s="1">
        <v>58</v>
      </c>
      <c r="F133" s="1">
        <v>58</v>
      </c>
      <c r="G133" s="1">
        <f t="shared" si="5"/>
        <v>1</v>
      </c>
      <c r="H133" s="2">
        <f t="shared" si="6"/>
        <v>0</v>
      </c>
      <c r="I133" s="1">
        <v>0.36899999999999999</v>
      </c>
      <c r="J133" s="1">
        <v>3.2000000000000001E-2</v>
      </c>
      <c r="K133" s="1">
        <v>0.33700000000000002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</row>
    <row r="134" spans="1:19" x14ac:dyDescent="0.3">
      <c r="A134" s="1">
        <v>0</v>
      </c>
      <c r="B134" s="1" t="s">
        <v>7</v>
      </c>
      <c r="C134" s="1">
        <v>0.6</v>
      </c>
      <c r="D134" s="1">
        <v>133</v>
      </c>
      <c r="E134" s="1">
        <v>54</v>
      </c>
      <c r="F134" s="1">
        <v>54</v>
      </c>
      <c r="G134" s="1">
        <f t="shared" si="5"/>
        <v>1</v>
      </c>
      <c r="H134" s="2">
        <f t="shared" si="6"/>
        <v>0</v>
      </c>
      <c r="I134" s="1">
        <v>0.52300000000000002</v>
      </c>
      <c r="J134" s="1">
        <v>0.03</v>
      </c>
      <c r="K134" s="1">
        <v>0.49299999999999999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3">
      <c r="A135" s="1">
        <v>0</v>
      </c>
      <c r="B135" s="1" t="s">
        <v>7</v>
      </c>
      <c r="C135" s="1">
        <v>0.6</v>
      </c>
      <c r="D135" s="1">
        <v>134</v>
      </c>
      <c r="E135" s="1">
        <v>54</v>
      </c>
      <c r="F135" s="1">
        <v>54</v>
      </c>
      <c r="G135" s="1">
        <f t="shared" si="5"/>
        <v>1</v>
      </c>
      <c r="H135" s="2">
        <f t="shared" si="6"/>
        <v>0</v>
      </c>
      <c r="I135" s="1">
        <v>0.36799999999999999</v>
      </c>
      <c r="J135" s="1">
        <v>3.4000000000000002E-2</v>
      </c>
      <c r="K135" s="1">
        <v>0.33400000000000002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</row>
    <row r="136" spans="1:19" x14ac:dyDescent="0.3">
      <c r="A136" s="1">
        <v>0</v>
      </c>
      <c r="B136" s="1" t="s">
        <v>7</v>
      </c>
      <c r="C136" s="1">
        <v>0.6</v>
      </c>
      <c r="D136" s="1">
        <v>135</v>
      </c>
      <c r="E136" s="1">
        <v>55</v>
      </c>
      <c r="F136" s="1">
        <v>55</v>
      </c>
      <c r="G136" s="1">
        <f t="shared" si="5"/>
        <v>1</v>
      </c>
      <c r="H136" s="2">
        <f t="shared" si="6"/>
        <v>0</v>
      </c>
      <c r="I136" s="1">
        <v>0.86099999999999999</v>
      </c>
      <c r="J136" s="1">
        <v>3.1E-2</v>
      </c>
      <c r="K136" s="1">
        <v>0.83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</row>
    <row r="137" spans="1:19" x14ac:dyDescent="0.3">
      <c r="A137" s="1">
        <v>0</v>
      </c>
      <c r="B137" s="1" t="s">
        <v>7</v>
      </c>
      <c r="C137" s="1">
        <v>0.6</v>
      </c>
      <c r="D137" s="1">
        <v>136</v>
      </c>
      <c r="E137" s="1">
        <v>52</v>
      </c>
      <c r="F137" s="1">
        <v>52</v>
      </c>
      <c r="G137" s="1">
        <f t="shared" si="5"/>
        <v>1</v>
      </c>
      <c r="H137" s="2">
        <f t="shared" si="6"/>
        <v>0</v>
      </c>
      <c r="I137" s="1">
        <v>2.165</v>
      </c>
      <c r="J137" s="1">
        <v>3.2000000000000001E-2</v>
      </c>
      <c r="K137" s="1">
        <v>2.133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 x14ac:dyDescent="0.3">
      <c r="A138" s="1">
        <v>0</v>
      </c>
      <c r="B138" s="1" t="s">
        <v>7</v>
      </c>
      <c r="C138" s="1">
        <v>0.6</v>
      </c>
      <c r="D138" s="1">
        <v>137</v>
      </c>
      <c r="E138" s="1">
        <v>53</v>
      </c>
      <c r="F138" s="1">
        <v>53</v>
      </c>
      <c r="G138" s="1">
        <f t="shared" si="5"/>
        <v>1</v>
      </c>
      <c r="H138" s="2">
        <f t="shared" si="6"/>
        <v>0</v>
      </c>
      <c r="I138" s="1">
        <v>0.36499999999999999</v>
      </c>
      <c r="J138" s="1">
        <v>3.5999999999999997E-2</v>
      </c>
      <c r="K138" s="1">
        <v>0.32900000000000001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x14ac:dyDescent="0.3">
      <c r="A139" s="1">
        <v>0</v>
      </c>
      <c r="B139" s="1" t="s">
        <v>7</v>
      </c>
      <c r="C139" s="1">
        <v>0.6</v>
      </c>
      <c r="D139" s="1">
        <v>138</v>
      </c>
      <c r="E139" s="1">
        <v>56</v>
      </c>
      <c r="F139" s="1">
        <v>56</v>
      </c>
      <c r="G139" s="1">
        <f t="shared" si="5"/>
        <v>1</v>
      </c>
      <c r="H139" s="2">
        <f t="shared" si="6"/>
        <v>0</v>
      </c>
      <c r="I139" s="1">
        <v>0.36599999999999999</v>
      </c>
      <c r="J139" s="1">
        <v>3.3000000000000002E-2</v>
      </c>
      <c r="K139" s="1">
        <v>0.33300000000000002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</row>
    <row r="140" spans="1:19" x14ac:dyDescent="0.3">
      <c r="A140" s="1">
        <v>0</v>
      </c>
      <c r="B140" s="1" t="s">
        <v>7</v>
      </c>
      <c r="C140" s="1">
        <v>0.6</v>
      </c>
      <c r="D140" s="1">
        <v>139</v>
      </c>
      <c r="E140" s="1">
        <v>51</v>
      </c>
      <c r="F140" s="1">
        <v>51</v>
      </c>
      <c r="G140" s="1">
        <f t="shared" si="5"/>
        <v>1</v>
      </c>
      <c r="H140" s="2">
        <f t="shared" si="6"/>
        <v>0</v>
      </c>
      <c r="I140" s="1">
        <v>0.503</v>
      </c>
      <c r="J140" s="1">
        <v>3.3000000000000002E-2</v>
      </c>
      <c r="K140" s="1">
        <v>0.47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</row>
    <row r="141" spans="1:19" x14ac:dyDescent="0.3">
      <c r="A141" s="1">
        <v>0</v>
      </c>
      <c r="B141" s="1" t="s">
        <v>7</v>
      </c>
      <c r="C141" s="1">
        <v>0.6</v>
      </c>
      <c r="D141" s="1">
        <v>140</v>
      </c>
      <c r="E141" s="1">
        <v>55</v>
      </c>
      <c r="F141" s="1">
        <v>55</v>
      </c>
      <c r="G141" s="1">
        <f t="shared" si="5"/>
        <v>1</v>
      </c>
      <c r="H141" s="2">
        <f t="shared" si="6"/>
        <v>0</v>
      </c>
      <c r="I141" s="1">
        <v>0.29599999999999999</v>
      </c>
      <c r="J141" s="1">
        <v>3.1E-2</v>
      </c>
      <c r="K141" s="1">
        <v>0.26500000000000001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</row>
    <row r="142" spans="1:19" x14ac:dyDescent="0.3">
      <c r="A142" s="1">
        <v>0</v>
      </c>
      <c r="B142" s="1" t="s">
        <v>7</v>
      </c>
      <c r="C142" s="1">
        <v>0.6</v>
      </c>
      <c r="D142" s="1">
        <v>141</v>
      </c>
      <c r="E142" s="1">
        <v>51</v>
      </c>
      <c r="F142" s="1">
        <v>51</v>
      </c>
      <c r="G142" s="1">
        <f t="shared" si="5"/>
        <v>1</v>
      </c>
      <c r="H142" s="2">
        <f t="shared" si="6"/>
        <v>0</v>
      </c>
      <c r="I142" s="1">
        <v>7.32</v>
      </c>
      <c r="J142" s="1">
        <v>3.3000000000000002E-2</v>
      </c>
      <c r="K142" s="1">
        <v>7.2869999999999999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</row>
    <row r="143" spans="1:19" x14ac:dyDescent="0.3">
      <c r="A143" s="1">
        <v>0</v>
      </c>
      <c r="B143" s="1" t="s">
        <v>7</v>
      </c>
      <c r="C143" s="1">
        <v>0.6</v>
      </c>
      <c r="D143" s="1">
        <v>142</v>
      </c>
      <c r="E143" s="1">
        <v>54</v>
      </c>
      <c r="F143" s="1">
        <v>54</v>
      </c>
      <c r="G143" s="1">
        <f t="shared" si="5"/>
        <v>1</v>
      </c>
      <c r="H143" s="2">
        <f t="shared" si="6"/>
        <v>0</v>
      </c>
      <c r="I143" s="1">
        <v>0.26300000000000001</v>
      </c>
      <c r="J143" s="1">
        <v>3.3000000000000002E-2</v>
      </c>
      <c r="K143" s="1">
        <v>0.23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</row>
    <row r="144" spans="1:19" x14ac:dyDescent="0.3">
      <c r="A144" s="1">
        <v>0</v>
      </c>
      <c r="B144" s="1" t="s">
        <v>7</v>
      </c>
      <c r="C144" s="1">
        <v>0.6</v>
      </c>
      <c r="D144" s="1">
        <v>143</v>
      </c>
      <c r="E144" s="1">
        <v>53</v>
      </c>
      <c r="F144" s="1">
        <v>53</v>
      </c>
      <c r="G144" s="1">
        <f t="shared" si="5"/>
        <v>1</v>
      </c>
      <c r="H144" s="2">
        <f t="shared" si="6"/>
        <v>0</v>
      </c>
      <c r="I144" s="1">
        <v>0.77600000000000002</v>
      </c>
      <c r="J144" s="1">
        <v>3.2000000000000001E-2</v>
      </c>
      <c r="K144" s="1">
        <v>0.74399999999999999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</row>
    <row r="145" spans="1:19" x14ac:dyDescent="0.3">
      <c r="A145" s="1">
        <v>0</v>
      </c>
      <c r="B145" s="1" t="s">
        <v>7</v>
      </c>
      <c r="C145" s="1">
        <v>0.6</v>
      </c>
      <c r="D145" s="1">
        <v>144</v>
      </c>
      <c r="E145" s="1">
        <v>48</v>
      </c>
      <c r="F145" s="1">
        <v>48</v>
      </c>
      <c r="G145" s="1">
        <f t="shared" si="5"/>
        <v>1</v>
      </c>
      <c r="H145" s="2">
        <f t="shared" si="6"/>
        <v>0</v>
      </c>
      <c r="I145" s="1">
        <v>0.495</v>
      </c>
      <c r="J145" s="1">
        <v>3.4000000000000002E-2</v>
      </c>
      <c r="K145" s="1">
        <v>0.46100000000000002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</row>
    <row r="146" spans="1:19" x14ac:dyDescent="0.3">
      <c r="A146" s="1">
        <v>0</v>
      </c>
      <c r="B146" s="1" t="s">
        <v>7</v>
      </c>
      <c r="C146" s="1">
        <v>0.6</v>
      </c>
      <c r="D146" s="1">
        <v>145</v>
      </c>
      <c r="E146" s="1">
        <v>56</v>
      </c>
      <c r="F146" s="1">
        <v>56</v>
      </c>
      <c r="G146" s="1">
        <f t="shared" si="5"/>
        <v>1</v>
      </c>
      <c r="H146" s="2">
        <f t="shared" si="6"/>
        <v>0</v>
      </c>
      <c r="I146" s="1">
        <v>0.27500000000000002</v>
      </c>
      <c r="J146" s="1">
        <v>3.1E-2</v>
      </c>
      <c r="K146" s="1">
        <v>0.24399999999999999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</row>
    <row r="147" spans="1:19" x14ac:dyDescent="0.3">
      <c r="A147" s="1">
        <v>0</v>
      </c>
      <c r="B147" s="1" t="s">
        <v>7</v>
      </c>
      <c r="C147" s="1">
        <v>0.6</v>
      </c>
      <c r="D147" s="1">
        <v>146</v>
      </c>
      <c r="E147" s="1">
        <v>53</v>
      </c>
      <c r="F147" s="1">
        <v>53</v>
      </c>
      <c r="G147" s="1">
        <f t="shared" si="5"/>
        <v>1</v>
      </c>
      <c r="H147" s="2">
        <f t="shared" si="6"/>
        <v>0</v>
      </c>
      <c r="I147" s="1">
        <v>0.30499999999999999</v>
      </c>
      <c r="J147" s="1">
        <v>3.3000000000000002E-2</v>
      </c>
      <c r="K147" s="1">
        <v>0.27200000000000002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</row>
    <row r="148" spans="1:19" x14ac:dyDescent="0.3">
      <c r="A148" s="1">
        <v>0</v>
      </c>
      <c r="B148" s="1" t="s">
        <v>7</v>
      </c>
      <c r="C148" s="1">
        <v>0.6</v>
      </c>
      <c r="D148" s="1">
        <v>147</v>
      </c>
      <c r="E148" s="1">
        <v>59</v>
      </c>
      <c r="F148" s="1">
        <v>59</v>
      </c>
      <c r="G148" s="1">
        <f t="shared" si="5"/>
        <v>1</v>
      </c>
      <c r="H148" s="2">
        <f t="shared" si="6"/>
        <v>0</v>
      </c>
      <c r="I148" s="1">
        <v>0.30499999999999999</v>
      </c>
      <c r="J148" s="1">
        <v>3.1E-2</v>
      </c>
      <c r="K148" s="1">
        <v>0.27400000000000002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3">
      <c r="A149" s="1">
        <v>0</v>
      </c>
      <c r="B149" s="1" t="s">
        <v>7</v>
      </c>
      <c r="C149" s="1">
        <v>0.6</v>
      </c>
      <c r="D149" s="1">
        <v>148</v>
      </c>
      <c r="E149" s="1">
        <v>52</v>
      </c>
      <c r="F149" s="1">
        <v>52</v>
      </c>
      <c r="G149" s="1">
        <f t="shared" si="5"/>
        <v>1</v>
      </c>
      <c r="H149" s="2">
        <f t="shared" si="6"/>
        <v>0</v>
      </c>
      <c r="I149" s="1">
        <v>8.4890000000000008</v>
      </c>
      <c r="J149" s="1">
        <v>3.4000000000000002E-2</v>
      </c>
      <c r="K149" s="1">
        <v>8.4550000000000001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</row>
    <row r="150" spans="1:19" x14ac:dyDescent="0.3">
      <c r="A150" s="1">
        <v>1</v>
      </c>
      <c r="B150" s="1" t="s">
        <v>7</v>
      </c>
      <c r="C150" s="1">
        <v>0.6</v>
      </c>
      <c r="D150" s="1">
        <v>149</v>
      </c>
      <c r="E150" s="1">
        <v>55</v>
      </c>
      <c r="F150" s="1">
        <v>55</v>
      </c>
      <c r="G150" s="1">
        <f t="shared" si="5"/>
        <v>1</v>
      </c>
      <c r="H150" s="2">
        <f t="shared" si="6"/>
        <v>0</v>
      </c>
      <c r="I150" s="1">
        <v>0.26700000000000002</v>
      </c>
      <c r="J150" s="1">
        <v>0.03</v>
      </c>
      <c r="K150" s="1">
        <v>0.23699999999999999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</row>
    <row r="151" spans="1:19" x14ac:dyDescent="0.3">
      <c r="A151" s="1">
        <v>0</v>
      </c>
      <c r="B151" s="1" t="s">
        <v>7</v>
      </c>
      <c r="C151" s="1">
        <v>0.6</v>
      </c>
      <c r="D151" s="1">
        <v>150</v>
      </c>
      <c r="E151" s="1">
        <v>58</v>
      </c>
      <c r="F151" s="1">
        <v>58</v>
      </c>
      <c r="G151" s="1">
        <f t="shared" si="5"/>
        <v>1</v>
      </c>
      <c r="H151" s="2">
        <f t="shared" si="6"/>
        <v>0</v>
      </c>
      <c r="I151" s="1">
        <v>11.718999999999999</v>
      </c>
      <c r="J151" s="1">
        <v>3.4000000000000002E-2</v>
      </c>
      <c r="K151" s="1">
        <v>9.9870000000000001</v>
      </c>
      <c r="L151" s="1">
        <v>2E-3</v>
      </c>
      <c r="M151" s="1">
        <v>0</v>
      </c>
      <c r="N151" s="1">
        <v>0</v>
      </c>
      <c r="O151" s="1">
        <v>1251</v>
      </c>
      <c r="P151" s="1">
        <v>0</v>
      </c>
      <c r="Q151" s="1">
        <v>0</v>
      </c>
      <c r="R151" s="1">
        <v>0</v>
      </c>
      <c r="S151" s="1">
        <v>1</v>
      </c>
    </row>
    <row r="152" spans="1:19" x14ac:dyDescent="0.3">
      <c r="A152" s="1">
        <v>0</v>
      </c>
      <c r="B152" s="1" t="s">
        <v>5</v>
      </c>
      <c r="C152" s="1">
        <v>0.2</v>
      </c>
      <c r="D152" s="1">
        <v>151</v>
      </c>
      <c r="E152" s="1">
        <v>22</v>
      </c>
      <c r="F152" s="1">
        <v>22</v>
      </c>
      <c r="G152" s="1">
        <f t="shared" si="5"/>
        <v>1</v>
      </c>
      <c r="H152" s="2">
        <f t="shared" si="6"/>
        <v>0</v>
      </c>
      <c r="I152" s="1">
        <v>1.65</v>
      </c>
      <c r="J152" s="1">
        <v>3.1E-2</v>
      </c>
      <c r="K152" s="1">
        <v>1.619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</row>
    <row r="153" spans="1:19" x14ac:dyDescent="0.3">
      <c r="A153" s="1">
        <v>0</v>
      </c>
      <c r="B153" s="1" t="s">
        <v>5</v>
      </c>
      <c r="C153" s="1">
        <v>0.2</v>
      </c>
      <c r="D153" s="1">
        <v>152</v>
      </c>
      <c r="E153" s="1">
        <v>22</v>
      </c>
      <c r="F153" s="1">
        <v>22</v>
      </c>
      <c r="G153" s="1">
        <f t="shared" si="5"/>
        <v>1</v>
      </c>
      <c r="H153" s="2">
        <f t="shared" si="6"/>
        <v>0</v>
      </c>
      <c r="I153" s="1">
        <v>0.66600000000000004</v>
      </c>
      <c r="J153" s="1">
        <v>2.5999999999999999E-2</v>
      </c>
      <c r="K153" s="1">
        <v>0.64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 x14ac:dyDescent="0.3">
      <c r="A154" s="1">
        <v>0</v>
      </c>
      <c r="B154" s="1" t="s">
        <v>5</v>
      </c>
      <c r="C154" s="1">
        <v>0.2</v>
      </c>
      <c r="D154" s="1">
        <v>153</v>
      </c>
      <c r="E154" s="1">
        <v>21</v>
      </c>
      <c r="F154" s="1">
        <v>21</v>
      </c>
      <c r="G154" s="1">
        <f t="shared" si="5"/>
        <v>1</v>
      </c>
      <c r="H154" s="2">
        <f t="shared" si="6"/>
        <v>0</v>
      </c>
      <c r="I154" s="1">
        <v>0.55700000000000005</v>
      </c>
      <c r="J154" s="1">
        <v>2.5000000000000001E-2</v>
      </c>
      <c r="K154" s="1">
        <v>0.53200000000000003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 x14ac:dyDescent="0.3">
      <c r="A155" s="1">
        <v>0</v>
      </c>
      <c r="B155" s="1" t="s">
        <v>5</v>
      </c>
      <c r="C155" s="1">
        <v>0.2</v>
      </c>
      <c r="D155" s="1">
        <v>154</v>
      </c>
      <c r="E155" s="1">
        <v>25</v>
      </c>
      <c r="F155" s="1">
        <v>25</v>
      </c>
      <c r="G155" s="1">
        <f t="shared" si="5"/>
        <v>1</v>
      </c>
      <c r="H155" s="2">
        <f t="shared" si="6"/>
        <v>0</v>
      </c>
      <c r="I155" s="1">
        <v>0.66800000000000004</v>
      </c>
      <c r="J155" s="1">
        <v>2.5000000000000001E-2</v>
      </c>
      <c r="K155" s="1">
        <v>0.64300000000000002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3">
      <c r="A156" s="1">
        <v>0</v>
      </c>
      <c r="B156" s="1" t="s">
        <v>5</v>
      </c>
      <c r="C156" s="1">
        <v>0.2</v>
      </c>
      <c r="D156" s="1">
        <v>155</v>
      </c>
      <c r="E156" s="1">
        <v>23</v>
      </c>
      <c r="F156" s="1">
        <v>23</v>
      </c>
      <c r="G156" s="1">
        <f t="shared" si="5"/>
        <v>1</v>
      </c>
      <c r="H156" s="2">
        <f t="shared" si="6"/>
        <v>0</v>
      </c>
      <c r="I156" s="1">
        <v>0.54900000000000004</v>
      </c>
      <c r="J156" s="1">
        <v>2.5999999999999999E-2</v>
      </c>
      <c r="K156" s="1">
        <v>0.52300000000000002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x14ac:dyDescent="0.3">
      <c r="A157" s="1">
        <v>0</v>
      </c>
      <c r="B157" s="1" t="s">
        <v>5</v>
      </c>
      <c r="C157" s="1">
        <v>0.2</v>
      </c>
      <c r="D157" s="1">
        <v>156</v>
      </c>
      <c r="E157" s="1">
        <v>23</v>
      </c>
      <c r="F157" s="1">
        <v>23</v>
      </c>
      <c r="G157" s="1">
        <f t="shared" si="5"/>
        <v>1</v>
      </c>
      <c r="H157" s="2">
        <f t="shared" si="6"/>
        <v>0</v>
      </c>
      <c r="I157" s="1">
        <v>0.58299999999999996</v>
      </c>
      <c r="J157" s="1">
        <v>2.5999999999999999E-2</v>
      </c>
      <c r="K157" s="1">
        <v>0.55700000000000005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</row>
    <row r="158" spans="1:19" x14ac:dyDescent="0.3">
      <c r="A158" s="1">
        <v>0</v>
      </c>
      <c r="B158" s="1" t="s">
        <v>5</v>
      </c>
      <c r="C158" s="1">
        <v>0.2</v>
      </c>
      <c r="D158" s="1">
        <v>157</v>
      </c>
      <c r="E158" s="1">
        <v>26</v>
      </c>
      <c r="F158" s="1">
        <v>26</v>
      </c>
      <c r="G158" s="1">
        <f t="shared" si="5"/>
        <v>1</v>
      </c>
      <c r="H158" s="2">
        <f t="shared" si="6"/>
        <v>0</v>
      </c>
      <c r="I158" s="1">
        <v>0.76300000000000001</v>
      </c>
      <c r="J158" s="1">
        <v>2.5999999999999999E-2</v>
      </c>
      <c r="K158" s="1">
        <v>0.73699999999999999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3">
      <c r="A159" s="1">
        <v>0</v>
      </c>
      <c r="B159" s="1" t="s">
        <v>5</v>
      </c>
      <c r="C159" s="1">
        <v>0.2</v>
      </c>
      <c r="D159" s="1">
        <v>158</v>
      </c>
      <c r="E159" s="1">
        <v>23</v>
      </c>
      <c r="F159" s="1">
        <v>23</v>
      </c>
      <c r="G159" s="1">
        <f t="shared" si="5"/>
        <v>1</v>
      </c>
      <c r="H159" s="2">
        <f t="shared" si="6"/>
        <v>0</v>
      </c>
      <c r="I159" s="1">
        <v>0.499</v>
      </c>
      <c r="J159" s="1">
        <v>2.5999999999999999E-2</v>
      </c>
      <c r="K159" s="1">
        <v>0.47299999999999998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</row>
    <row r="160" spans="1:19" x14ac:dyDescent="0.3">
      <c r="A160" s="1">
        <v>0</v>
      </c>
      <c r="B160" s="1" t="s">
        <v>5</v>
      </c>
      <c r="C160" s="1">
        <v>0.2</v>
      </c>
      <c r="D160" s="1">
        <v>159</v>
      </c>
      <c r="E160" s="1">
        <v>19</v>
      </c>
      <c r="F160" s="1">
        <v>19</v>
      </c>
      <c r="G160" s="1">
        <f t="shared" si="5"/>
        <v>1</v>
      </c>
      <c r="H160" s="2">
        <f t="shared" si="6"/>
        <v>0</v>
      </c>
      <c r="I160" s="1">
        <v>0.41899999999999998</v>
      </c>
      <c r="J160" s="1">
        <v>1.7999999999999999E-2</v>
      </c>
      <c r="K160" s="1">
        <v>0.40100000000000002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 x14ac:dyDescent="0.3">
      <c r="A161" s="1">
        <v>0</v>
      </c>
      <c r="B161" s="1" t="s">
        <v>5</v>
      </c>
      <c r="C161" s="1">
        <v>0.2</v>
      </c>
      <c r="D161" s="1">
        <v>160</v>
      </c>
      <c r="E161" s="1">
        <v>22</v>
      </c>
      <c r="F161" s="1">
        <v>22</v>
      </c>
      <c r="G161" s="1">
        <f t="shared" si="5"/>
        <v>1</v>
      </c>
      <c r="H161" s="2">
        <f t="shared" si="6"/>
        <v>0</v>
      </c>
      <c r="I161" s="1">
        <v>0.53400000000000003</v>
      </c>
      <c r="J161" s="1">
        <v>1.7999999999999999E-2</v>
      </c>
      <c r="K161" s="1">
        <v>0.51600000000000001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</row>
    <row r="162" spans="1:19" x14ac:dyDescent="0.3">
      <c r="A162" s="1">
        <v>0</v>
      </c>
      <c r="B162" s="1" t="s">
        <v>5</v>
      </c>
      <c r="C162" s="1">
        <v>0.2</v>
      </c>
      <c r="D162" s="1">
        <v>161</v>
      </c>
      <c r="E162" s="1">
        <v>22</v>
      </c>
      <c r="F162" s="1">
        <v>22</v>
      </c>
      <c r="G162" s="1">
        <f t="shared" si="5"/>
        <v>1</v>
      </c>
      <c r="H162" s="2">
        <f t="shared" si="6"/>
        <v>0</v>
      </c>
      <c r="I162" s="1">
        <v>0.45900000000000002</v>
      </c>
      <c r="J162" s="1">
        <v>1.7999999999999999E-2</v>
      </c>
      <c r="K162" s="1">
        <v>0.441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3">
      <c r="A163" s="1">
        <v>0</v>
      </c>
      <c r="B163" s="1" t="s">
        <v>5</v>
      </c>
      <c r="C163" s="1">
        <v>0.2</v>
      </c>
      <c r="D163" s="1">
        <v>162</v>
      </c>
      <c r="E163" s="1">
        <v>23</v>
      </c>
      <c r="F163" s="1">
        <v>23</v>
      </c>
      <c r="G163" s="1">
        <f t="shared" si="5"/>
        <v>1</v>
      </c>
      <c r="H163" s="2">
        <f t="shared" si="6"/>
        <v>0</v>
      </c>
      <c r="I163" s="1">
        <v>1.119</v>
      </c>
      <c r="J163" s="1">
        <v>1.9E-2</v>
      </c>
      <c r="K163" s="1">
        <v>1.1000000000000001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</row>
    <row r="164" spans="1:19" x14ac:dyDescent="0.3">
      <c r="A164" s="1">
        <v>0</v>
      </c>
      <c r="B164" s="1" t="s">
        <v>5</v>
      </c>
      <c r="C164" s="1">
        <v>0.2</v>
      </c>
      <c r="D164" s="1">
        <v>163</v>
      </c>
      <c r="E164" s="1">
        <v>25</v>
      </c>
      <c r="F164" s="1">
        <v>25</v>
      </c>
      <c r="G164" s="1">
        <f t="shared" si="5"/>
        <v>1</v>
      </c>
      <c r="H164" s="2">
        <f t="shared" si="6"/>
        <v>0</v>
      </c>
      <c r="I164" s="1">
        <v>0.52800000000000002</v>
      </c>
      <c r="J164" s="1">
        <v>1.7999999999999999E-2</v>
      </c>
      <c r="K164" s="1">
        <v>0.51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3">
      <c r="A165" s="1">
        <v>0</v>
      </c>
      <c r="B165" s="1" t="s">
        <v>5</v>
      </c>
      <c r="C165" s="1">
        <v>0.2</v>
      </c>
      <c r="D165" s="1">
        <v>164</v>
      </c>
      <c r="E165" s="1">
        <v>23</v>
      </c>
      <c r="F165" s="1">
        <v>23</v>
      </c>
      <c r="G165" s="1">
        <f t="shared" si="5"/>
        <v>1</v>
      </c>
      <c r="H165" s="2">
        <f t="shared" si="6"/>
        <v>0</v>
      </c>
      <c r="I165" s="1">
        <v>0.61399999999999999</v>
      </c>
      <c r="J165" s="1">
        <v>1.9E-2</v>
      </c>
      <c r="K165" s="1">
        <v>0.59499999999999997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3">
      <c r="A166" s="1">
        <v>0</v>
      </c>
      <c r="B166" s="1" t="s">
        <v>5</v>
      </c>
      <c r="C166" s="1">
        <v>0.2</v>
      </c>
      <c r="D166" s="1">
        <v>165</v>
      </c>
      <c r="E166" s="1">
        <v>25</v>
      </c>
      <c r="F166" s="1">
        <v>25</v>
      </c>
      <c r="G166" s="1">
        <f t="shared" si="5"/>
        <v>1</v>
      </c>
      <c r="H166" s="2">
        <f t="shared" si="6"/>
        <v>0</v>
      </c>
      <c r="I166" s="1">
        <v>1</v>
      </c>
      <c r="J166" s="1">
        <v>2.1000000000000001E-2</v>
      </c>
      <c r="K166" s="1">
        <v>0.97899999999999998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</row>
    <row r="167" spans="1:19" x14ac:dyDescent="0.3">
      <c r="A167" s="1">
        <v>0</v>
      </c>
      <c r="B167" s="1" t="s">
        <v>5</v>
      </c>
      <c r="C167" s="1">
        <v>0.2</v>
      </c>
      <c r="D167" s="1">
        <v>166</v>
      </c>
      <c r="E167" s="1">
        <v>24</v>
      </c>
      <c r="F167" s="1">
        <v>24</v>
      </c>
      <c r="G167" s="1">
        <f t="shared" si="5"/>
        <v>1</v>
      </c>
      <c r="H167" s="2">
        <f t="shared" si="6"/>
        <v>0</v>
      </c>
      <c r="I167" s="1">
        <v>0.63500000000000001</v>
      </c>
      <c r="J167" s="1">
        <v>2.4E-2</v>
      </c>
      <c r="K167" s="1">
        <v>0.61099999999999999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 x14ac:dyDescent="0.3">
      <c r="A168" s="1">
        <v>0</v>
      </c>
      <c r="B168" s="1" t="s">
        <v>5</v>
      </c>
      <c r="C168" s="1">
        <v>0.2</v>
      </c>
      <c r="D168" s="1">
        <v>167</v>
      </c>
      <c r="E168" s="1">
        <v>22</v>
      </c>
      <c r="F168" s="1">
        <v>22</v>
      </c>
      <c r="G168" s="1">
        <f t="shared" si="5"/>
        <v>1</v>
      </c>
      <c r="H168" s="2">
        <f t="shared" si="6"/>
        <v>0</v>
      </c>
      <c r="I168" s="1">
        <v>0.67</v>
      </c>
      <c r="J168" s="1">
        <v>2.8000000000000001E-2</v>
      </c>
      <c r="K168" s="1">
        <v>0.64200000000000002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3">
      <c r="A169" s="1">
        <v>0</v>
      </c>
      <c r="B169" s="1" t="s">
        <v>5</v>
      </c>
      <c r="C169" s="1">
        <v>0.2</v>
      </c>
      <c r="D169" s="1">
        <v>168</v>
      </c>
      <c r="E169" s="1">
        <v>22</v>
      </c>
      <c r="F169" s="1">
        <v>22</v>
      </c>
      <c r="G169" s="1">
        <f t="shared" si="5"/>
        <v>1</v>
      </c>
      <c r="H169" s="2">
        <f t="shared" si="6"/>
        <v>0</v>
      </c>
      <c r="I169" s="1">
        <v>1.669</v>
      </c>
      <c r="J169" s="1">
        <v>2.7E-2</v>
      </c>
      <c r="K169" s="1">
        <v>1.6419999999999999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3">
      <c r="A170" s="1">
        <v>0</v>
      </c>
      <c r="B170" s="1" t="s">
        <v>5</v>
      </c>
      <c r="C170" s="1">
        <v>0.2</v>
      </c>
      <c r="D170" s="1">
        <v>169</v>
      </c>
      <c r="E170" s="1">
        <v>21</v>
      </c>
      <c r="F170" s="1">
        <v>21</v>
      </c>
      <c r="G170" s="1">
        <f t="shared" si="5"/>
        <v>1</v>
      </c>
      <c r="H170" s="2">
        <f t="shared" si="6"/>
        <v>0</v>
      </c>
      <c r="I170" s="1">
        <v>0.66100000000000003</v>
      </c>
      <c r="J170" s="1">
        <v>2.5999999999999999E-2</v>
      </c>
      <c r="K170" s="1">
        <v>0.63500000000000001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3">
      <c r="A171" s="1">
        <v>0</v>
      </c>
      <c r="B171" s="1" t="s">
        <v>5</v>
      </c>
      <c r="C171" s="1">
        <v>0.2</v>
      </c>
      <c r="D171" s="1">
        <v>170</v>
      </c>
      <c r="E171" s="1">
        <v>24</v>
      </c>
      <c r="F171" s="1">
        <v>24</v>
      </c>
      <c r="G171" s="1">
        <f t="shared" si="5"/>
        <v>1</v>
      </c>
      <c r="H171" s="2">
        <f t="shared" si="6"/>
        <v>0</v>
      </c>
      <c r="I171" s="1">
        <v>0.66200000000000003</v>
      </c>
      <c r="J171" s="1">
        <v>2.8000000000000001E-2</v>
      </c>
      <c r="K171" s="1">
        <v>0.63400000000000001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x14ac:dyDescent="0.3">
      <c r="A172" s="1">
        <v>0</v>
      </c>
      <c r="B172" s="1" t="s">
        <v>5</v>
      </c>
      <c r="C172" s="1">
        <v>0.2</v>
      </c>
      <c r="D172" s="1">
        <v>171</v>
      </c>
      <c r="E172" s="1">
        <v>24</v>
      </c>
      <c r="F172" s="1">
        <v>24</v>
      </c>
      <c r="G172" s="1">
        <f t="shared" si="5"/>
        <v>1</v>
      </c>
      <c r="H172" s="2">
        <f t="shared" si="6"/>
        <v>0</v>
      </c>
      <c r="I172" s="1">
        <v>0.63600000000000001</v>
      </c>
      <c r="J172" s="1">
        <v>2.5999999999999999E-2</v>
      </c>
      <c r="K172" s="1">
        <v>0.61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</row>
    <row r="173" spans="1:19" x14ac:dyDescent="0.3">
      <c r="A173" s="1">
        <v>0</v>
      </c>
      <c r="B173" s="1" t="s">
        <v>5</v>
      </c>
      <c r="C173" s="1">
        <v>0.2</v>
      </c>
      <c r="D173" s="1">
        <v>172</v>
      </c>
      <c r="E173" s="1">
        <v>24</v>
      </c>
      <c r="F173" s="1">
        <v>24</v>
      </c>
      <c r="G173" s="1">
        <f t="shared" si="5"/>
        <v>1</v>
      </c>
      <c r="H173" s="2">
        <f t="shared" si="6"/>
        <v>0</v>
      </c>
      <c r="I173" s="1">
        <v>0.51900000000000002</v>
      </c>
      <c r="J173" s="1">
        <v>2.1999999999999999E-2</v>
      </c>
      <c r="K173" s="1">
        <v>0.497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3">
      <c r="A174" s="1">
        <v>0</v>
      </c>
      <c r="B174" s="1" t="s">
        <v>5</v>
      </c>
      <c r="C174" s="1">
        <v>0.2</v>
      </c>
      <c r="D174" s="1">
        <v>173</v>
      </c>
      <c r="E174" s="1">
        <v>24</v>
      </c>
      <c r="F174" s="1">
        <v>24</v>
      </c>
      <c r="G174" s="1">
        <f t="shared" si="5"/>
        <v>1</v>
      </c>
      <c r="H174" s="2">
        <f t="shared" si="6"/>
        <v>0</v>
      </c>
      <c r="I174" s="1">
        <v>0.52900000000000003</v>
      </c>
      <c r="J174" s="1">
        <v>1.7999999999999999E-2</v>
      </c>
      <c r="K174" s="1">
        <v>0.51100000000000001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</row>
    <row r="175" spans="1:19" x14ac:dyDescent="0.3">
      <c r="A175" s="1">
        <v>1</v>
      </c>
      <c r="B175" s="1" t="s">
        <v>5</v>
      </c>
      <c r="C175" s="1">
        <v>0.2</v>
      </c>
      <c r="D175" s="1">
        <v>174</v>
      </c>
      <c r="E175" s="1">
        <v>22</v>
      </c>
      <c r="F175" s="1">
        <v>22</v>
      </c>
      <c r="G175" s="1">
        <f t="shared" si="5"/>
        <v>1</v>
      </c>
      <c r="H175" s="2">
        <f t="shared" si="6"/>
        <v>0</v>
      </c>
      <c r="I175" s="1">
        <v>0.41799999999999998</v>
      </c>
      <c r="J175" s="1">
        <v>1.7999999999999999E-2</v>
      </c>
      <c r="K175" s="1">
        <v>0.4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</row>
    <row r="176" spans="1:19" x14ac:dyDescent="0.3">
      <c r="A176" s="1">
        <v>0</v>
      </c>
      <c r="B176" s="1" t="s">
        <v>5</v>
      </c>
      <c r="C176" s="1">
        <v>0.2</v>
      </c>
      <c r="D176" s="1">
        <v>175</v>
      </c>
      <c r="E176" s="1">
        <v>26</v>
      </c>
      <c r="F176" s="1">
        <v>26</v>
      </c>
      <c r="G176" s="1">
        <f t="shared" si="5"/>
        <v>1</v>
      </c>
      <c r="H176" s="2">
        <f t="shared" si="6"/>
        <v>0</v>
      </c>
      <c r="I176" s="1">
        <v>0.49099999999999999</v>
      </c>
      <c r="J176" s="1">
        <v>1.9E-2</v>
      </c>
      <c r="K176" s="1">
        <v>0.47199999999999998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</row>
    <row r="177" spans="1:19" x14ac:dyDescent="0.3">
      <c r="A177" s="1">
        <v>0</v>
      </c>
      <c r="B177" s="1" t="s">
        <v>6</v>
      </c>
      <c r="C177" s="1">
        <v>0.2</v>
      </c>
      <c r="D177" s="1">
        <v>176</v>
      </c>
      <c r="E177" s="1">
        <v>14</v>
      </c>
      <c r="F177" s="1">
        <v>14</v>
      </c>
      <c r="G177" s="1">
        <f t="shared" si="5"/>
        <v>1</v>
      </c>
      <c r="H177" s="2">
        <f t="shared" si="6"/>
        <v>0</v>
      </c>
      <c r="I177" s="1">
        <v>0.17399999999999999</v>
      </c>
      <c r="J177" s="1">
        <v>1.2999999999999999E-2</v>
      </c>
      <c r="K177" s="1">
        <v>0.161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</row>
    <row r="178" spans="1:19" x14ac:dyDescent="0.3">
      <c r="A178" s="1">
        <v>0</v>
      </c>
      <c r="B178" s="1" t="s">
        <v>6</v>
      </c>
      <c r="C178" s="1">
        <v>0.2</v>
      </c>
      <c r="D178" s="1">
        <v>177</v>
      </c>
      <c r="E178" s="1">
        <v>14</v>
      </c>
      <c r="F178" s="1">
        <v>14</v>
      </c>
      <c r="G178" s="1">
        <f t="shared" si="5"/>
        <v>1</v>
      </c>
      <c r="H178" s="2">
        <f t="shared" si="6"/>
        <v>0</v>
      </c>
      <c r="I178" s="1">
        <v>0.22800000000000001</v>
      </c>
      <c r="J178" s="1">
        <v>1.4999999999999999E-2</v>
      </c>
      <c r="K178" s="1">
        <v>0.21299999999999999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</row>
    <row r="179" spans="1:19" x14ac:dyDescent="0.3">
      <c r="A179" s="1">
        <v>0</v>
      </c>
      <c r="B179" s="1" t="s">
        <v>6</v>
      </c>
      <c r="C179" s="1">
        <v>0.2</v>
      </c>
      <c r="D179" s="1">
        <v>178</v>
      </c>
      <c r="E179" s="1">
        <v>15</v>
      </c>
      <c r="F179" s="1">
        <v>15</v>
      </c>
      <c r="G179" s="1">
        <f t="shared" si="5"/>
        <v>1</v>
      </c>
      <c r="H179" s="2">
        <f t="shared" si="6"/>
        <v>0</v>
      </c>
      <c r="I179" s="1">
        <v>0.307</v>
      </c>
      <c r="J179" s="1">
        <v>1.6E-2</v>
      </c>
      <c r="K179" s="1">
        <v>0.29099999999999998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</row>
    <row r="180" spans="1:19" x14ac:dyDescent="0.3">
      <c r="A180" s="1">
        <v>0</v>
      </c>
      <c r="B180" s="1" t="s">
        <v>6</v>
      </c>
      <c r="C180" s="1">
        <v>0.2</v>
      </c>
      <c r="D180" s="1">
        <v>179</v>
      </c>
      <c r="E180" s="1">
        <v>15</v>
      </c>
      <c r="F180" s="1">
        <v>15</v>
      </c>
      <c r="G180" s="1">
        <f t="shared" si="5"/>
        <v>1</v>
      </c>
      <c r="H180" s="2">
        <f t="shared" si="6"/>
        <v>0</v>
      </c>
      <c r="I180" s="1">
        <v>0.24099999999999999</v>
      </c>
      <c r="J180" s="1">
        <v>1.4E-2</v>
      </c>
      <c r="K180" s="1">
        <v>0.22700000000000001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3">
      <c r="A181" s="1">
        <v>0</v>
      </c>
      <c r="B181" s="1" t="s">
        <v>6</v>
      </c>
      <c r="C181" s="1">
        <v>0.2</v>
      </c>
      <c r="D181" s="1">
        <v>180</v>
      </c>
      <c r="E181" s="1">
        <v>15</v>
      </c>
      <c r="F181" s="1">
        <v>15</v>
      </c>
      <c r="G181" s="1">
        <f t="shared" si="5"/>
        <v>1</v>
      </c>
      <c r="H181" s="2">
        <f t="shared" si="6"/>
        <v>0</v>
      </c>
      <c r="I181" s="1">
        <v>0.17499999999999999</v>
      </c>
      <c r="J181" s="1">
        <v>1.4E-2</v>
      </c>
      <c r="K181" s="1">
        <v>0.161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3">
      <c r="A182" s="1">
        <v>0</v>
      </c>
      <c r="B182" s="1" t="s">
        <v>6</v>
      </c>
      <c r="C182" s="1">
        <v>0.2</v>
      </c>
      <c r="D182" s="1">
        <v>181</v>
      </c>
      <c r="E182" s="1">
        <v>13</v>
      </c>
      <c r="F182" s="1">
        <v>13</v>
      </c>
      <c r="G182" s="1">
        <f t="shared" si="5"/>
        <v>1</v>
      </c>
      <c r="H182" s="2">
        <f t="shared" si="6"/>
        <v>0</v>
      </c>
      <c r="I182" s="1">
        <v>0.14000000000000001</v>
      </c>
      <c r="J182" s="1">
        <v>1.4E-2</v>
      </c>
      <c r="K182" s="1">
        <v>0.126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3">
      <c r="A183" s="1">
        <v>0</v>
      </c>
      <c r="B183" s="1" t="s">
        <v>6</v>
      </c>
      <c r="C183" s="1">
        <v>0.2</v>
      </c>
      <c r="D183" s="1">
        <v>182</v>
      </c>
      <c r="E183" s="1">
        <v>15</v>
      </c>
      <c r="F183" s="1">
        <v>15</v>
      </c>
      <c r="G183" s="1">
        <f t="shared" si="5"/>
        <v>1</v>
      </c>
      <c r="H183" s="2">
        <f t="shared" si="6"/>
        <v>0</v>
      </c>
      <c r="I183" s="1">
        <v>0.26600000000000001</v>
      </c>
      <c r="J183" s="1">
        <v>1.4E-2</v>
      </c>
      <c r="K183" s="1">
        <v>0.252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3">
      <c r="A184" s="1">
        <v>0</v>
      </c>
      <c r="B184" s="1" t="s">
        <v>6</v>
      </c>
      <c r="C184" s="1">
        <v>0.2</v>
      </c>
      <c r="D184" s="1">
        <v>183</v>
      </c>
      <c r="E184" s="1">
        <v>14</v>
      </c>
      <c r="F184" s="1">
        <v>14</v>
      </c>
      <c r="G184" s="1">
        <f t="shared" si="5"/>
        <v>1</v>
      </c>
      <c r="H184" s="2">
        <f t="shared" si="6"/>
        <v>0</v>
      </c>
      <c r="I184" s="1">
        <v>0.29499999999999998</v>
      </c>
      <c r="J184" s="1">
        <v>1.4E-2</v>
      </c>
      <c r="K184" s="1">
        <v>0.28100000000000003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3">
      <c r="A185" s="1">
        <v>0</v>
      </c>
      <c r="B185" s="1" t="s">
        <v>6</v>
      </c>
      <c r="C185" s="1">
        <v>0.2</v>
      </c>
      <c r="D185" s="1">
        <v>184</v>
      </c>
      <c r="E185" s="1">
        <v>15</v>
      </c>
      <c r="F185" s="1">
        <v>15</v>
      </c>
      <c r="G185" s="1">
        <f t="shared" si="5"/>
        <v>1</v>
      </c>
      <c r="H185" s="2">
        <f t="shared" si="6"/>
        <v>0</v>
      </c>
      <c r="I185" s="1">
        <v>0.24299999999999999</v>
      </c>
      <c r="J185" s="1">
        <v>1.4999999999999999E-2</v>
      </c>
      <c r="K185" s="1">
        <v>0.22800000000000001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3">
      <c r="A186" s="1">
        <v>0</v>
      </c>
      <c r="B186" s="1" t="s">
        <v>6</v>
      </c>
      <c r="C186" s="1">
        <v>0.2</v>
      </c>
      <c r="D186" s="1">
        <v>185</v>
      </c>
      <c r="E186" s="1">
        <v>15</v>
      </c>
      <c r="F186" s="1">
        <v>15</v>
      </c>
      <c r="G186" s="1">
        <f t="shared" si="5"/>
        <v>1</v>
      </c>
      <c r="H186" s="2">
        <f t="shared" si="6"/>
        <v>0</v>
      </c>
      <c r="I186" s="1">
        <v>0.222</v>
      </c>
      <c r="J186" s="1">
        <v>1.6E-2</v>
      </c>
      <c r="K186" s="1">
        <v>0.20599999999999999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</row>
    <row r="187" spans="1:19" x14ac:dyDescent="0.3">
      <c r="A187" s="1">
        <v>0</v>
      </c>
      <c r="B187" s="1" t="s">
        <v>6</v>
      </c>
      <c r="C187" s="1">
        <v>0.2</v>
      </c>
      <c r="D187" s="1">
        <v>186</v>
      </c>
      <c r="E187" s="1">
        <v>14</v>
      </c>
      <c r="F187" s="1">
        <v>14</v>
      </c>
      <c r="G187" s="1">
        <f t="shared" si="5"/>
        <v>1</v>
      </c>
      <c r="H187" s="2">
        <f t="shared" si="6"/>
        <v>0</v>
      </c>
      <c r="I187" s="1">
        <v>0.33400000000000002</v>
      </c>
      <c r="J187" s="1">
        <v>1.4999999999999999E-2</v>
      </c>
      <c r="K187" s="1">
        <v>0.31900000000000001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</row>
    <row r="188" spans="1:19" x14ac:dyDescent="0.3">
      <c r="A188" s="1">
        <v>0</v>
      </c>
      <c r="B188" s="1" t="s">
        <v>6</v>
      </c>
      <c r="C188" s="1">
        <v>0.2</v>
      </c>
      <c r="D188" s="1">
        <v>187</v>
      </c>
      <c r="E188" s="1">
        <v>15</v>
      </c>
      <c r="F188" s="1">
        <v>15</v>
      </c>
      <c r="G188" s="1">
        <f t="shared" si="5"/>
        <v>1</v>
      </c>
      <c r="H188" s="2">
        <f t="shared" si="6"/>
        <v>0</v>
      </c>
      <c r="I188" s="1">
        <v>0.192</v>
      </c>
      <c r="J188" s="1">
        <v>1.4999999999999999E-2</v>
      </c>
      <c r="K188" s="1">
        <v>0.17699999999999999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</row>
    <row r="189" spans="1:19" x14ac:dyDescent="0.3">
      <c r="A189" s="1">
        <v>0</v>
      </c>
      <c r="B189" s="1" t="s">
        <v>6</v>
      </c>
      <c r="C189" s="1">
        <v>0.2</v>
      </c>
      <c r="D189" s="1">
        <v>188</v>
      </c>
      <c r="E189" s="1">
        <v>16</v>
      </c>
      <c r="F189" s="1">
        <v>16</v>
      </c>
      <c r="G189" s="1">
        <f t="shared" si="5"/>
        <v>1</v>
      </c>
      <c r="H189" s="2">
        <f t="shared" si="6"/>
        <v>0</v>
      </c>
      <c r="I189" s="1">
        <v>0.33900000000000002</v>
      </c>
      <c r="J189" s="1">
        <v>1.6E-2</v>
      </c>
      <c r="K189" s="1">
        <v>0.32300000000000001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</row>
    <row r="190" spans="1:19" x14ac:dyDescent="0.3">
      <c r="A190" s="1">
        <v>0</v>
      </c>
      <c r="B190" s="1" t="s">
        <v>6</v>
      </c>
      <c r="C190" s="1">
        <v>0.2</v>
      </c>
      <c r="D190" s="1">
        <v>189</v>
      </c>
      <c r="E190" s="1">
        <v>15</v>
      </c>
      <c r="F190" s="1">
        <v>15</v>
      </c>
      <c r="G190" s="1">
        <f t="shared" si="5"/>
        <v>1</v>
      </c>
      <c r="H190" s="2">
        <f t="shared" si="6"/>
        <v>0</v>
      </c>
      <c r="I190" s="1">
        <v>0.218</v>
      </c>
      <c r="J190" s="1">
        <v>1.4999999999999999E-2</v>
      </c>
      <c r="K190" s="1">
        <v>0.20300000000000001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3">
      <c r="A191" s="1">
        <v>0</v>
      </c>
      <c r="B191" s="1" t="s">
        <v>6</v>
      </c>
      <c r="C191" s="1">
        <v>0.2</v>
      </c>
      <c r="D191" s="1">
        <v>190</v>
      </c>
      <c r="E191" s="1">
        <v>14</v>
      </c>
      <c r="F191" s="1">
        <v>14</v>
      </c>
      <c r="G191" s="1">
        <f t="shared" si="5"/>
        <v>1</v>
      </c>
      <c r="H191" s="2">
        <f t="shared" si="6"/>
        <v>0</v>
      </c>
      <c r="I191" s="1">
        <v>0.83199999999999996</v>
      </c>
      <c r="J191" s="1">
        <v>1.4999999999999999E-2</v>
      </c>
      <c r="K191" s="1">
        <v>0.81699999999999995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</row>
    <row r="192" spans="1:19" x14ac:dyDescent="0.3">
      <c r="A192" s="1">
        <v>0</v>
      </c>
      <c r="B192" s="1" t="s">
        <v>6</v>
      </c>
      <c r="C192" s="1">
        <v>0.2</v>
      </c>
      <c r="D192" s="1">
        <v>191</v>
      </c>
      <c r="E192" s="1">
        <v>14</v>
      </c>
      <c r="F192" s="1">
        <v>14</v>
      </c>
      <c r="G192" s="1">
        <f t="shared" si="5"/>
        <v>1</v>
      </c>
      <c r="H192" s="2">
        <f t="shared" si="6"/>
        <v>0</v>
      </c>
      <c r="I192" s="1">
        <v>0.161</v>
      </c>
      <c r="J192" s="1">
        <v>1.6E-2</v>
      </c>
      <c r="K192" s="1">
        <v>0.14499999999999999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3">
      <c r="A193" s="1">
        <v>0</v>
      </c>
      <c r="B193" s="1" t="s">
        <v>6</v>
      </c>
      <c r="C193" s="1">
        <v>0.2</v>
      </c>
      <c r="D193" s="1">
        <v>192</v>
      </c>
      <c r="E193" s="1">
        <v>14</v>
      </c>
      <c r="F193" s="1">
        <v>14</v>
      </c>
      <c r="G193" s="1">
        <f t="shared" si="5"/>
        <v>1</v>
      </c>
      <c r="H193" s="2">
        <f t="shared" si="6"/>
        <v>0</v>
      </c>
      <c r="I193" s="1">
        <v>0.183</v>
      </c>
      <c r="J193" s="1">
        <v>1.4999999999999999E-2</v>
      </c>
      <c r="K193" s="1">
        <v>0.16800000000000001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3">
      <c r="A194" s="1">
        <v>0</v>
      </c>
      <c r="B194" s="1" t="s">
        <v>6</v>
      </c>
      <c r="C194" s="1">
        <v>0.2</v>
      </c>
      <c r="D194" s="1">
        <v>193</v>
      </c>
      <c r="E194" s="1">
        <v>15</v>
      </c>
      <c r="F194" s="1">
        <v>15</v>
      </c>
      <c r="G194" s="1">
        <f t="shared" si="5"/>
        <v>1</v>
      </c>
      <c r="H194" s="2">
        <f t="shared" si="6"/>
        <v>0</v>
      </c>
      <c r="I194" s="1">
        <v>0.26500000000000001</v>
      </c>
      <c r="J194" s="1">
        <v>1.7000000000000001E-2</v>
      </c>
      <c r="K194" s="1">
        <v>0.248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</row>
    <row r="195" spans="1:19" x14ac:dyDescent="0.3">
      <c r="A195" s="1">
        <v>0</v>
      </c>
      <c r="B195" s="1" t="s">
        <v>6</v>
      </c>
      <c r="C195" s="1">
        <v>0.2</v>
      </c>
      <c r="D195" s="1">
        <v>194</v>
      </c>
      <c r="E195" s="1">
        <v>16</v>
      </c>
      <c r="F195" s="1">
        <v>16</v>
      </c>
      <c r="G195" s="1">
        <f t="shared" ref="G195:G258" si="7">IF(E195=F195,1,0)</f>
        <v>1</v>
      </c>
      <c r="H195" s="2">
        <f t="shared" ref="H195:H258" si="8">(E195-F195)/F195*100</f>
        <v>0</v>
      </c>
      <c r="I195" s="1">
        <v>0.24</v>
      </c>
      <c r="J195" s="1">
        <v>1.4999999999999999E-2</v>
      </c>
      <c r="K195" s="1">
        <v>0.22500000000000001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3">
      <c r="A196" s="1">
        <v>0</v>
      </c>
      <c r="B196" s="1" t="s">
        <v>6</v>
      </c>
      <c r="C196" s="1">
        <v>0.2</v>
      </c>
      <c r="D196" s="1">
        <v>195</v>
      </c>
      <c r="E196" s="1">
        <v>15</v>
      </c>
      <c r="F196" s="1">
        <v>15</v>
      </c>
      <c r="G196" s="1">
        <f t="shared" si="7"/>
        <v>1</v>
      </c>
      <c r="H196" s="2">
        <f t="shared" si="8"/>
        <v>0</v>
      </c>
      <c r="I196" s="1">
        <v>0.248</v>
      </c>
      <c r="J196" s="1">
        <v>1.6E-2</v>
      </c>
      <c r="K196" s="1">
        <v>0.23200000000000001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3">
      <c r="A197" s="1">
        <v>0</v>
      </c>
      <c r="B197" s="1" t="s">
        <v>6</v>
      </c>
      <c r="C197" s="1">
        <v>0.2</v>
      </c>
      <c r="D197" s="1">
        <v>196</v>
      </c>
      <c r="E197" s="1">
        <v>15</v>
      </c>
      <c r="F197" s="1">
        <v>15</v>
      </c>
      <c r="G197" s="1">
        <f t="shared" si="7"/>
        <v>1</v>
      </c>
      <c r="H197" s="2">
        <f t="shared" si="8"/>
        <v>0</v>
      </c>
      <c r="I197" s="1">
        <v>0.32100000000000001</v>
      </c>
      <c r="J197" s="1">
        <v>1.7000000000000001E-2</v>
      </c>
      <c r="K197" s="1">
        <v>0.30399999999999999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</row>
    <row r="198" spans="1:19" x14ac:dyDescent="0.3">
      <c r="A198" s="1">
        <v>0</v>
      </c>
      <c r="B198" s="1" t="s">
        <v>6</v>
      </c>
      <c r="C198" s="1">
        <v>0.2</v>
      </c>
      <c r="D198" s="1">
        <v>197</v>
      </c>
      <c r="E198" s="1">
        <v>15</v>
      </c>
      <c r="F198" s="1">
        <v>15</v>
      </c>
      <c r="G198" s="1">
        <f t="shared" si="7"/>
        <v>1</v>
      </c>
      <c r="H198" s="2">
        <f t="shared" si="8"/>
        <v>0</v>
      </c>
      <c r="I198" s="1">
        <v>0.34</v>
      </c>
      <c r="J198" s="1">
        <v>1.4999999999999999E-2</v>
      </c>
      <c r="K198" s="1">
        <v>0.32500000000000001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3">
      <c r="A199" s="1">
        <v>0</v>
      </c>
      <c r="B199" s="1" t="s">
        <v>6</v>
      </c>
      <c r="C199" s="1">
        <v>0.2</v>
      </c>
      <c r="D199" s="1">
        <v>198</v>
      </c>
      <c r="E199" s="1">
        <v>14</v>
      </c>
      <c r="F199" s="1">
        <v>14</v>
      </c>
      <c r="G199" s="1">
        <f t="shared" si="7"/>
        <v>1</v>
      </c>
      <c r="H199" s="2">
        <f t="shared" si="8"/>
        <v>0</v>
      </c>
      <c r="I199" s="1">
        <v>0.27100000000000002</v>
      </c>
      <c r="J199" s="1">
        <v>1.4999999999999999E-2</v>
      </c>
      <c r="K199" s="1">
        <v>0.25600000000000001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</row>
    <row r="200" spans="1:19" x14ac:dyDescent="0.3">
      <c r="A200" s="1">
        <v>1</v>
      </c>
      <c r="B200" s="1" t="s">
        <v>6</v>
      </c>
      <c r="C200" s="1">
        <v>0.2</v>
      </c>
      <c r="D200" s="1">
        <v>199</v>
      </c>
      <c r="E200" s="1">
        <v>15</v>
      </c>
      <c r="F200" s="1">
        <v>15</v>
      </c>
      <c r="G200" s="1">
        <f t="shared" si="7"/>
        <v>1</v>
      </c>
      <c r="H200" s="2">
        <f t="shared" si="8"/>
        <v>0</v>
      </c>
      <c r="I200" s="1">
        <v>0.24299999999999999</v>
      </c>
      <c r="J200" s="1">
        <v>1.6E-2</v>
      </c>
      <c r="K200" s="1">
        <v>0.22700000000000001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</row>
    <row r="201" spans="1:19" x14ac:dyDescent="0.3">
      <c r="A201" s="1">
        <v>0</v>
      </c>
      <c r="B201" s="1" t="s">
        <v>6</v>
      </c>
      <c r="C201" s="1">
        <v>0.2</v>
      </c>
      <c r="D201" s="1">
        <v>200</v>
      </c>
      <c r="E201" s="1">
        <v>15</v>
      </c>
      <c r="F201" s="1">
        <v>15</v>
      </c>
      <c r="G201" s="1">
        <f t="shared" si="7"/>
        <v>1</v>
      </c>
      <c r="H201" s="2">
        <f t="shared" si="8"/>
        <v>0</v>
      </c>
      <c r="I201" s="1">
        <v>0.42899999999999999</v>
      </c>
      <c r="J201" s="1">
        <v>1.6E-2</v>
      </c>
      <c r="K201" s="1">
        <v>0.41299999999999998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</row>
    <row r="202" spans="1:19" x14ac:dyDescent="0.3">
      <c r="A202" s="1">
        <v>0</v>
      </c>
      <c r="B202" s="1" t="s">
        <v>7</v>
      </c>
      <c r="C202" s="1">
        <v>0.2</v>
      </c>
      <c r="D202" s="1">
        <v>201</v>
      </c>
      <c r="E202" s="1">
        <v>52</v>
      </c>
      <c r="F202" s="1">
        <v>52</v>
      </c>
      <c r="G202" s="1">
        <f t="shared" si="7"/>
        <v>1</v>
      </c>
      <c r="H202" s="2">
        <f t="shared" si="8"/>
        <v>0</v>
      </c>
      <c r="I202" s="1">
        <v>6.1280000000000001</v>
      </c>
      <c r="J202" s="1">
        <v>1.4E-2</v>
      </c>
      <c r="K202" s="1">
        <v>6.1139999999999999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</row>
    <row r="203" spans="1:19" x14ac:dyDescent="0.3">
      <c r="A203" s="1">
        <v>0</v>
      </c>
      <c r="B203" s="1" t="s">
        <v>7</v>
      </c>
      <c r="C203" s="1">
        <v>0.2</v>
      </c>
      <c r="D203" s="1">
        <v>202</v>
      </c>
      <c r="E203" s="1">
        <v>61</v>
      </c>
      <c r="F203" s="1">
        <v>61</v>
      </c>
      <c r="G203" s="1">
        <f t="shared" si="7"/>
        <v>1</v>
      </c>
      <c r="H203" s="2">
        <f t="shared" si="8"/>
        <v>0</v>
      </c>
      <c r="I203" s="1">
        <v>0.36199999999999999</v>
      </c>
      <c r="J203" s="1">
        <v>1.4E-2</v>
      </c>
      <c r="K203" s="1">
        <v>0.34799999999999998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3">
      <c r="A204" s="1">
        <v>0</v>
      </c>
      <c r="B204" s="1" t="s">
        <v>7</v>
      </c>
      <c r="C204" s="1">
        <v>0.2</v>
      </c>
      <c r="D204" s="1">
        <v>203</v>
      </c>
      <c r="E204" s="1">
        <v>52</v>
      </c>
      <c r="F204" s="1">
        <v>52</v>
      </c>
      <c r="G204" s="1">
        <f t="shared" si="7"/>
        <v>1</v>
      </c>
      <c r="H204" s="2">
        <f t="shared" si="8"/>
        <v>0</v>
      </c>
      <c r="I204" s="1">
        <v>0.28599999999999998</v>
      </c>
      <c r="J204" s="1">
        <v>1.4E-2</v>
      </c>
      <c r="K204" s="1">
        <v>0.27200000000000002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3">
      <c r="A205" s="1">
        <v>0</v>
      </c>
      <c r="B205" s="1" t="s">
        <v>7</v>
      </c>
      <c r="C205" s="1">
        <v>0.2</v>
      </c>
      <c r="D205" s="1">
        <v>204</v>
      </c>
      <c r="E205" s="1">
        <v>50</v>
      </c>
      <c r="F205" s="1">
        <v>50</v>
      </c>
      <c r="G205" s="1">
        <f t="shared" si="7"/>
        <v>1</v>
      </c>
      <c r="H205" s="2">
        <f t="shared" si="8"/>
        <v>0</v>
      </c>
      <c r="I205" s="1">
        <v>75.084999999999994</v>
      </c>
      <c r="J205" s="1">
        <v>1.4E-2</v>
      </c>
      <c r="K205" s="1">
        <v>10.02</v>
      </c>
      <c r="L205" s="1">
        <v>0.39200000000000002</v>
      </c>
      <c r="M205" s="1">
        <v>2.1000000000000001E-2</v>
      </c>
      <c r="N205" s="1">
        <v>0</v>
      </c>
      <c r="O205" s="1">
        <v>3910</v>
      </c>
      <c r="P205" s="1">
        <v>4</v>
      </c>
      <c r="Q205" s="1">
        <v>0</v>
      </c>
      <c r="R205" s="1">
        <v>2</v>
      </c>
      <c r="S205" s="1">
        <v>3</v>
      </c>
    </row>
    <row r="206" spans="1:19" x14ac:dyDescent="0.3">
      <c r="A206" s="1">
        <v>0</v>
      </c>
      <c r="B206" s="1" t="s">
        <v>7</v>
      </c>
      <c r="C206" s="1">
        <v>0.2</v>
      </c>
      <c r="D206" s="1">
        <v>205</v>
      </c>
      <c r="E206" s="1">
        <v>56</v>
      </c>
      <c r="F206" s="1">
        <v>56</v>
      </c>
      <c r="G206" s="1">
        <f t="shared" si="7"/>
        <v>1</v>
      </c>
      <c r="H206" s="2">
        <f t="shared" si="8"/>
        <v>0</v>
      </c>
      <c r="I206" s="1">
        <v>9.8070000000000004</v>
      </c>
      <c r="J206" s="1">
        <v>1.6E-2</v>
      </c>
      <c r="K206" s="1">
        <v>9.7910000000000004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</row>
    <row r="207" spans="1:19" x14ac:dyDescent="0.3">
      <c r="A207" s="1">
        <v>0</v>
      </c>
      <c r="B207" s="1" t="s">
        <v>7</v>
      </c>
      <c r="C207" s="1">
        <v>0.2</v>
      </c>
      <c r="D207" s="1">
        <v>206</v>
      </c>
      <c r="E207" s="1">
        <v>51</v>
      </c>
      <c r="F207" s="1">
        <v>51</v>
      </c>
      <c r="G207" s="1">
        <f t="shared" si="7"/>
        <v>1</v>
      </c>
      <c r="H207" s="2">
        <f t="shared" si="8"/>
        <v>0</v>
      </c>
      <c r="I207" s="1">
        <v>0.60699999999999998</v>
      </c>
      <c r="J207" s="1">
        <v>1.9E-2</v>
      </c>
      <c r="K207" s="1">
        <v>0.58799999999999997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x14ac:dyDescent="0.3">
      <c r="A208" s="1">
        <v>0</v>
      </c>
      <c r="B208" s="1" t="s">
        <v>7</v>
      </c>
      <c r="C208" s="1">
        <v>0.2</v>
      </c>
      <c r="D208" s="1">
        <v>207</v>
      </c>
      <c r="E208" s="1">
        <v>51</v>
      </c>
      <c r="F208" s="1">
        <v>51</v>
      </c>
      <c r="G208" s="1">
        <f t="shared" si="7"/>
        <v>1</v>
      </c>
      <c r="H208" s="2">
        <f t="shared" si="8"/>
        <v>0</v>
      </c>
      <c r="I208" s="1">
        <v>46.780999999999999</v>
      </c>
      <c r="J208" s="1">
        <v>2.1000000000000001E-2</v>
      </c>
      <c r="K208" s="1">
        <v>10.02</v>
      </c>
      <c r="L208" s="1">
        <v>0.124</v>
      </c>
      <c r="M208" s="1">
        <v>0</v>
      </c>
      <c r="N208" s="1">
        <v>0</v>
      </c>
      <c r="O208" s="1">
        <v>2558</v>
      </c>
      <c r="P208" s="1">
        <v>0</v>
      </c>
      <c r="Q208" s="1">
        <v>0</v>
      </c>
      <c r="R208" s="1">
        <v>0</v>
      </c>
      <c r="S208" s="1">
        <v>1</v>
      </c>
    </row>
    <row r="209" spans="1:19" x14ac:dyDescent="0.3">
      <c r="A209" s="1">
        <v>0</v>
      </c>
      <c r="B209" s="1" t="s">
        <v>7</v>
      </c>
      <c r="C209" s="1">
        <v>0.2</v>
      </c>
      <c r="D209" s="1">
        <v>208</v>
      </c>
      <c r="E209" s="1">
        <v>56</v>
      </c>
      <c r="F209" s="1">
        <v>56</v>
      </c>
      <c r="G209" s="1">
        <f t="shared" si="7"/>
        <v>1</v>
      </c>
      <c r="H209" s="2">
        <f t="shared" si="8"/>
        <v>0</v>
      </c>
      <c r="I209" s="1">
        <v>0.46200000000000002</v>
      </c>
      <c r="J209" s="1">
        <v>2.3E-2</v>
      </c>
      <c r="K209" s="1">
        <v>0.439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x14ac:dyDescent="0.3">
      <c r="A210" s="1">
        <v>0</v>
      </c>
      <c r="B210" s="1" t="s">
        <v>7</v>
      </c>
      <c r="C210" s="1">
        <v>0.2</v>
      </c>
      <c r="D210" s="1">
        <v>209</v>
      </c>
      <c r="E210" s="1">
        <v>54</v>
      </c>
      <c r="F210" s="1">
        <v>54</v>
      </c>
      <c r="G210" s="1">
        <f t="shared" si="7"/>
        <v>1</v>
      </c>
      <c r="H210" s="2">
        <f t="shared" si="8"/>
        <v>0</v>
      </c>
      <c r="I210" s="1">
        <v>0.78900000000000003</v>
      </c>
      <c r="J210" s="1">
        <v>2.1000000000000001E-2</v>
      </c>
      <c r="K210" s="1">
        <v>0.76800000000000002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3">
      <c r="A211" s="1">
        <v>0</v>
      </c>
      <c r="B211" s="1" t="s">
        <v>7</v>
      </c>
      <c r="C211" s="1">
        <v>0.2</v>
      </c>
      <c r="D211" s="1">
        <v>210</v>
      </c>
      <c r="E211" s="1">
        <v>52</v>
      </c>
      <c r="F211" s="1">
        <v>51</v>
      </c>
      <c r="G211" s="1">
        <f t="shared" si="7"/>
        <v>0</v>
      </c>
      <c r="H211" s="2">
        <f t="shared" si="8"/>
        <v>1.9607843137254901</v>
      </c>
      <c r="I211" s="1">
        <v>3600.069</v>
      </c>
      <c r="J211" s="1">
        <v>2.3E-2</v>
      </c>
      <c r="K211" s="1">
        <v>10.009</v>
      </c>
      <c r="L211" s="1">
        <v>2.9060000000000001</v>
      </c>
      <c r="M211" s="1">
        <v>8.7789999999999999</v>
      </c>
      <c r="N211" s="1">
        <v>0</v>
      </c>
      <c r="O211" s="1">
        <v>16326</v>
      </c>
      <c r="P211" s="1">
        <v>1169</v>
      </c>
      <c r="Q211" s="1">
        <v>0</v>
      </c>
      <c r="R211" s="1">
        <v>76</v>
      </c>
      <c r="S211" s="1">
        <v>2119</v>
      </c>
    </row>
    <row r="212" spans="1:19" x14ac:dyDescent="0.3">
      <c r="A212" s="1">
        <v>0</v>
      </c>
      <c r="B212" s="1" t="s">
        <v>7</v>
      </c>
      <c r="C212" s="1">
        <v>0.2</v>
      </c>
      <c r="D212" s="1">
        <v>211</v>
      </c>
      <c r="E212" s="1">
        <v>51</v>
      </c>
      <c r="F212" s="1">
        <v>51</v>
      </c>
      <c r="G212" s="1">
        <f t="shared" si="7"/>
        <v>1</v>
      </c>
      <c r="H212" s="2">
        <f t="shared" si="8"/>
        <v>0</v>
      </c>
      <c r="I212" s="1">
        <v>0.51700000000000002</v>
      </c>
      <c r="J212" s="1">
        <v>1.6E-2</v>
      </c>
      <c r="K212" s="1">
        <v>0.501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</row>
    <row r="213" spans="1:19" x14ac:dyDescent="0.3">
      <c r="A213" s="1">
        <v>0</v>
      </c>
      <c r="B213" s="1" t="s">
        <v>7</v>
      </c>
      <c r="C213" s="1">
        <v>0.2</v>
      </c>
      <c r="D213" s="1">
        <v>212</v>
      </c>
      <c r="E213" s="1">
        <v>51</v>
      </c>
      <c r="F213" s="1">
        <v>51</v>
      </c>
      <c r="G213" s="1">
        <f t="shared" si="7"/>
        <v>1</v>
      </c>
      <c r="H213" s="2">
        <f t="shared" si="8"/>
        <v>0</v>
      </c>
      <c r="I213" s="1">
        <v>211.95699999999999</v>
      </c>
      <c r="J213" s="1">
        <v>1.4999999999999999E-2</v>
      </c>
      <c r="K213" s="1">
        <v>10.035</v>
      </c>
      <c r="L213" s="1">
        <v>0.16500000000000001</v>
      </c>
      <c r="M213" s="1">
        <v>0.84199999999999997</v>
      </c>
      <c r="N213" s="1">
        <v>0</v>
      </c>
      <c r="O213" s="1">
        <v>9338</v>
      </c>
      <c r="P213" s="1">
        <v>116</v>
      </c>
      <c r="Q213" s="1">
        <v>0</v>
      </c>
      <c r="R213" s="1">
        <v>39</v>
      </c>
      <c r="S213" s="1">
        <v>77</v>
      </c>
    </row>
    <row r="214" spans="1:19" x14ac:dyDescent="0.3">
      <c r="A214" s="1">
        <v>0</v>
      </c>
      <c r="B214" s="1" t="s">
        <v>7</v>
      </c>
      <c r="C214" s="1">
        <v>0.2</v>
      </c>
      <c r="D214" s="1">
        <v>213</v>
      </c>
      <c r="E214" s="1">
        <v>52</v>
      </c>
      <c r="F214" s="1">
        <v>52</v>
      </c>
      <c r="G214" s="1">
        <f t="shared" si="7"/>
        <v>1</v>
      </c>
      <c r="H214" s="2">
        <f t="shared" si="8"/>
        <v>0</v>
      </c>
      <c r="I214" s="1">
        <v>0.52400000000000002</v>
      </c>
      <c r="J214" s="1">
        <v>1.2999999999999999E-2</v>
      </c>
      <c r="K214" s="1">
        <v>0.51100000000000001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3">
      <c r="A215" s="1">
        <v>0</v>
      </c>
      <c r="B215" s="1" t="s">
        <v>7</v>
      </c>
      <c r="C215" s="1">
        <v>0.2</v>
      </c>
      <c r="D215" s="1">
        <v>214</v>
      </c>
      <c r="E215" s="1">
        <v>54</v>
      </c>
      <c r="F215" s="1">
        <v>54</v>
      </c>
      <c r="G215" s="1">
        <f t="shared" si="7"/>
        <v>1</v>
      </c>
      <c r="H215" s="2">
        <f t="shared" si="8"/>
        <v>0</v>
      </c>
      <c r="I215" s="1">
        <v>0.22800000000000001</v>
      </c>
      <c r="J215" s="1">
        <v>1.6E-2</v>
      </c>
      <c r="K215" s="1">
        <v>0.21199999999999999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</row>
    <row r="216" spans="1:19" x14ac:dyDescent="0.3">
      <c r="A216" s="1">
        <v>0</v>
      </c>
      <c r="B216" s="1" t="s">
        <v>7</v>
      </c>
      <c r="C216" s="1">
        <v>0.2</v>
      </c>
      <c r="D216" s="1">
        <v>215</v>
      </c>
      <c r="E216" s="1">
        <v>48</v>
      </c>
      <c r="F216" s="1">
        <v>48</v>
      </c>
      <c r="G216" s="1">
        <f t="shared" si="7"/>
        <v>1</v>
      </c>
      <c r="H216" s="2">
        <f t="shared" si="8"/>
        <v>0</v>
      </c>
      <c r="I216" s="1">
        <v>0.48899999999999999</v>
      </c>
      <c r="J216" s="1">
        <v>1.4999999999999999E-2</v>
      </c>
      <c r="K216" s="1">
        <v>0.47399999999999998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3">
      <c r="A217" s="1">
        <v>0</v>
      </c>
      <c r="B217" s="1" t="s">
        <v>7</v>
      </c>
      <c r="C217" s="1">
        <v>0.2</v>
      </c>
      <c r="D217" s="1">
        <v>216</v>
      </c>
      <c r="E217" s="1">
        <v>52</v>
      </c>
      <c r="F217" s="1">
        <v>52</v>
      </c>
      <c r="G217" s="1">
        <f t="shared" si="7"/>
        <v>1</v>
      </c>
      <c r="H217" s="2">
        <f t="shared" si="8"/>
        <v>0</v>
      </c>
      <c r="I217" s="1">
        <v>48.758000000000003</v>
      </c>
      <c r="J217" s="1">
        <v>1.4E-2</v>
      </c>
      <c r="K217" s="1">
        <v>10.026999999999999</v>
      </c>
      <c r="L217" s="1">
        <v>2.7E-2</v>
      </c>
      <c r="M217" s="1">
        <v>0</v>
      </c>
      <c r="N217" s="1">
        <v>0</v>
      </c>
      <c r="O217" s="1">
        <v>3232</v>
      </c>
      <c r="P217" s="1">
        <v>0</v>
      </c>
      <c r="Q217" s="1">
        <v>0</v>
      </c>
      <c r="R217" s="1">
        <v>0</v>
      </c>
      <c r="S217" s="1">
        <v>1</v>
      </c>
    </row>
    <row r="218" spans="1:19" x14ac:dyDescent="0.3">
      <c r="A218" s="1">
        <v>0</v>
      </c>
      <c r="B218" s="1" t="s">
        <v>7</v>
      </c>
      <c r="C218" s="1">
        <v>0.2</v>
      </c>
      <c r="D218" s="1">
        <v>217</v>
      </c>
      <c r="E218" s="1">
        <v>51</v>
      </c>
      <c r="F218" s="1">
        <v>51</v>
      </c>
      <c r="G218" s="1">
        <f t="shared" si="7"/>
        <v>1</v>
      </c>
      <c r="H218" s="2">
        <f t="shared" si="8"/>
        <v>0</v>
      </c>
      <c r="I218" s="1">
        <v>0.51400000000000001</v>
      </c>
      <c r="J218" s="1">
        <v>1.4E-2</v>
      </c>
      <c r="K218" s="1">
        <v>0.5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3">
      <c r="A219" s="1">
        <v>0</v>
      </c>
      <c r="B219" s="1" t="s">
        <v>7</v>
      </c>
      <c r="C219" s="1">
        <v>0.2</v>
      </c>
      <c r="D219" s="1">
        <v>218</v>
      </c>
      <c r="E219" s="1">
        <v>52</v>
      </c>
      <c r="F219" s="1">
        <v>52</v>
      </c>
      <c r="G219" s="1">
        <f t="shared" si="7"/>
        <v>1</v>
      </c>
      <c r="H219" s="2">
        <f t="shared" si="8"/>
        <v>0</v>
      </c>
      <c r="I219" s="1">
        <v>0.61499999999999999</v>
      </c>
      <c r="J219" s="1">
        <v>1.4E-2</v>
      </c>
      <c r="K219" s="1">
        <v>0.60099999999999998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</row>
    <row r="220" spans="1:19" x14ac:dyDescent="0.3">
      <c r="A220" s="1">
        <v>0</v>
      </c>
      <c r="B220" s="1" t="s">
        <v>7</v>
      </c>
      <c r="C220" s="1">
        <v>0.2</v>
      </c>
      <c r="D220" s="1">
        <v>219</v>
      </c>
      <c r="E220" s="1">
        <v>51</v>
      </c>
      <c r="F220" s="1">
        <v>51</v>
      </c>
      <c r="G220" s="1">
        <f t="shared" si="7"/>
        <v>1</v>
      </c>
      <c r="H220" s="2">
        <f t="shared" si="8"/>
        <v>0</v>
      </c>
      <c r="I220" s="1">
        <v>0.32300000000000001</v>
      </c>
      <c r="J220" s="1">
        <v>1.4999999999999999E-2</v>
      </c>
      <c r="K220" s="1">
        <v>0.308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</row>
    <row r="221" spans="1:19" x14ac:dyDescent="0.3">
      <c r="A221" s="1">
        <v>0</v>
      </c>
      <c r="B221" s="1" t="s">
        <v>7</v>
      </c>
      <c r="C221" s="1">
        <v>0.2</v>
      </c>
      <c r="D221" s="1">
        <v>220</v>
      </c>
      <c r="E221" s="1">
        <v>52</v>
      </c>
      <c r="F221" s="1">
        <v>52</v>
      </c>
      <c r="G221" s="1">
        <f t="shared" si="7"/>
        <v>1</v>
      </c>
      <c r="H221" s="2">
        <f t="shared" si="8"/>
        <v>0</v>
      </c>
      <c r="I221" s="1">
        <v>0.435</v>
      </c>
      <c r="J221" s="1">
        <v>1.4999999999999999E-2</v>
      </c>
      <c r="K221" s="1">
        <v>0.42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</row>
    <row r="222" spans="1:19" x14ac:dyDescent="0.3">
      <c r="A222" s="1">
        <v>0</v>
      </c>
      <c r="B222" s="1" t="s">
        <v>7</v>
      </c>
      <c r="C222" s="1">
        <v>0.2</v>
      </c>
      <c r="D222" s="1">
        <v>221</v>
      </c>
      <c r="E222" s="1">
        <v>57</v>
      </c>
      <c r="F222" s="1">
        <v>57</v>
      </c>
      <c r="G222" s="1">
        <f t="shared" si="7"/>
        <v>1</v>
      </c>
      <c r="H222" s="2">
        <f t="shared" si="8"/>
        <v>0</v>
      </c>
      <c r="I222" s="1">
        <v>0.64500000000000002</v>
      </c>
      <c r="J222" s="1">
        <v>1.4E-2</v>
      </c>
      <c r="K222" s="1">
        <v>0.63100000000000001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3">
      <c r="A223" s="1">
        <v>0</v>
      </c>
      <c r="B223" s="1" t="s">
        <v>7</v>
      </c>
      <c r="C223" s="1">
        <v>0.2</v>
      </c>
      <c r="D223" s="1">
        <v>222</v>
      </c>
      <c r="E223" s="1">
        <v>52</v>
      </c>
      <c r="F223" s="1">
        <v>52</v>
      </c>
      <c r="G223" s="1">
        <f t="shared" si="7"/>
        <v>1</v>
      </c>
      <c r="H223" s="2">
        <f t="shared" si="8"/>
        <v>0</v>
      </c>
      <c r="I223" s="1">
        <v>27.023</v>
      </c>
      <c r="J223" s="1">
        <v>1.4E-2</v>
      </c>
      <c r="K223" s="1">
        <v>10.028</v>
      </c>
      <c r="L223" s="1">
        <v>1.7999999999999999E-2</v>
      </c>
      <c r="M223" s="1">
        <v>0</v>
      </c>
      <c r="N223" s="1">
        <v>0</v>
      </c>
      <c r="O223" s="1">
        <v>2019</v>
      </c>
      <c r="P223" s="1">
        <v>0</v>
      </c>
      <c r="Q223" s="1">
        <v>0</v>
      </c>
      <c r="R223" s="1">
        <v>0</v>
      </c>
      <c r="S223" s="1">
        <v>1</v>
      </c>
    </row>
    <row r="224" spans="1:19" x14ac:dyDescent="0.3">
      <c r="A224" s="1">
        <v>0</v>
      </c>
      <c r="B224" s="1" t="s">
        <v>7</v>
      </c>
      <c r="C224" s="1">
        <v>0.2</v>
      </c>
      <c r="D224" s="1">
        <v>223</v>
      </c>
      <c r="E224" s="1">
        <v>51</v>
      </c>
      <c r="F224" s="1">
        <v>50</v>
      </c>
      <c r="G224" s="1">
        <f t="shared" si="7"/>
        <v>0</v>
      </c>
      <c r="H224" s="2">
        <f t="shared" si="8"/>
        <v>2</v>
      </c>
      <c r="I224" s="1">
        <v>3600.067</v>
      </c>
      <c r="J224" s="1">
        <v>1.4E-2</v>
      </c>
      <c r="K224" s="1">
        <v>10.029</v>
      </c>
      <c r="L224" s="1">
        <v>6.7789999999999999</v>
      </c>
      <c r="M224" s="1">
        <v>3.9239999999999999</v>
      </c>
      <c r="N224" s="1">
        <v>0</v>
      </c>
      <c r="O224" s="1">
        <v>20484</v>
      </c>
      <c r="P224" s="1">
        <v>800</v>
      </c>
      <c r="Q224" s="1">
        <v>0</v>
      </c>
      <c r="R224" s="1">
        <v>36</v>
      </c>
      <c r="S224" s="1">
        <v>449</v>
      </c>
    </row>
    <row r="225" spans="1:19" x14ac:dyDescent="0.3">
      <c r="A225" s="1">
        <v>1</v>
      </c>
      <c r="B225" s="1" t="s">
        <v>7</v>
      </c>
      <c r="C225" s="1">
        <v>0.2</v>
      </c>
      <c r="D225" s="1">
        <v>224</v>
      </c>
      <c r="E225" s="1">
        <v>55</v>
      </c>
      <c r="F225" s="1">
        <v>55</v>
      </c>
      <c r="G225" s="1">
        <f t="shared" si="7"/>
        <v>1</v>
      </c>
      <c r="H225" s="2">
        <f t="shared" si="8"/>
        <v>0</v>
      </c>
      <c r="I225" s="1">
        <v>0.443</v>
      </c>
      <c r="J225" s="1">
        <v>1.4999999999999999E-2</v>
      </c>
      <c r="K225" s="1">
        <v>0.42799999999999999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</row>
    <row r="226" spans="1:19" x14ac:dyDescent="0.3">
      <c r="A226" s="1">
        <v>0</v>
      </c>
      <c r="B226" s="1" t="s">
        <v>7</v>
      </c>
      <c r="C226" s="1">
        <v>0.2</v>
      </c>
      <c r="D226" s="1">
        <v>225</v>
      </c>
      <c r="E226" s="1">
        <v>52</v>
      </c>
      <c r="F226" s="1">
        <v>52</v>
      </c>
      <c r="G226" s="1">
        <f t="shared" si="7"/>
        <v>1</v>
      </c>
      <c r="H226" s="2">
        <f t="shared" si="8"/>
        <v>0</v>
      </c>
      <c r="I226" s="1">
        <v>1.9450000000000001</v>
      </c>
      <c r="J226" s="1">
        <v>1.4999999999999999E-2</v>
      </c>
      <c r="K226" s="1">
        <v>1.93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x14ac:dyDescent="0.3">
      <c r="A227" s="1">
        <v>0</v>
      </c>
      <c r="B227" s="1" t="s">
        <v>5</v>
      </c>
      <c r="C227" s="1">
        <v>0.6</v>
      </c>
      <c r="D227" s="1">
        <v>226</v>
      </c>
      <c r="E227" s="1">
        <v>25</v>
      </c>
      <c r="F227" s="1">
        <v>25</v>
      </c>
      <c r="G227" s="1">
        <f t="shared" si="7"/>
        <v>1</v>
      </c>
      <c r="H227" s="2">
        <f t="shared" si="8"/>
        <v>0</v>
      </c>
      <c r="I227" s="1">
        <v>0.159</v>
      </c>
      <c r="J227" s="1">
        <v>6.3E-2</v>
      </c>
      <c r="K227" s="1">
        <v>9.6000000000000002E-2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</row>
    <row r="228" spans="1:19" x14ac:dyDescent="0.3">
      <c r="A228" s="1">
        <v>0</v>
      </c>
      <c r="B228" s="1" t="s">
        <v>5</v>
      </c>
      <c r="C228" s="1">
        <v>0.6</v>
      </c>
      <c r="D228" s="1">
        <v>227</v>
      </c>
      <c r="E228" s="1">
        <v>27</v>
      </c>
      <c r="F228" s="1">
        <v>27</v>
      </c>
      <c r="G228" s="1">
        <f t="shared" si="7"/>
        <v>1</v>
      </c>
      <c r="H228" s="2">
        <f t="shared" si="8"/>
        <v>0</v>
      </c>
      <c r="I228" s="1">
        <v>0.22700000000000001</v>
      </c>
      <c r="J228" s="1">
        <v>6.9000000000000006E-2</v>
      </c>
      <c r="K228" s="1">
        <v>0.158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</row>
    <row r="229" spans="1:19" x14ac:dyDescent="0.3">
      <c r="A229" s="1">
        <v>0</v>
      </c>
      <c r="B229" s="1" t="s">
        <v>5</v>
      </c>
      <c r="C229" s="1">
        <v>0.6</v>
      </c>
      <c r="D229" s="1">
        <v>228</v>
      </c>
      <c r="E229" s="1">
        <v>24</v>
      </c>
      <c r="F229" s="1">
        <v>24</v>
      </c>
      <c r="G229" s="1">
        <f t="shared" si="7"/>
        <v>1</v>
      </c>
      <c r="H229" s="2">
        <f t="shared" si="8"/>
        <v>0</v>
      </c>
      <c r="I229" s="1">
        <v>0.97199999999999998</v>
      </c>
      <c r="J229" s="1">
        <v>6.5000000000000002E-2</v>
      </c>
      <c r="K229" s="1">
        <v>0.90700000000000003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3">
      <c r="A230" s="1">
        <v>0</v>
      </c>
      <c r="B230" s="1" t="s">
        <v>5</v>
      </c>
      <c r="C230" s="1">
        <v>0.6</v>
      </c>
      <c r="D230" s="1">
        <v>229</v>
      </c>
      <c r="E230" s="1">
        <v>25</v>
      </c>
      <c r="F230" s="1">
        <v>25</v>
      </c>
      <c r="G230" s="1">
        <f t="shared" si="7"/>
        <v>1</v>
      </c>
      <c r="H230" s="2">
        <f t="shared" si="8"/>
        <v>0</v>
      </c>
      <c r="I230" s="1">
        <v>3.7440000000000002</v>
      </c>
      <c r="J230" s="1">
        <v>6.6000000000000003E-2</v>
      </c>
      <c r="K230" s="1">
        <v>3.6779999999999999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3">
      <c r="A231" s="1">
        <v>0</v>
      </c>
      <c r="B231" s="1" t="s">
        <v>5</v>
      </c>
      <c r="C231" s="1">
        <v>0.6</v>
      </c>
      <c r="D231" s="1">
        <v>230</v>
      </c>
      <c r="E231" s="1">
        <v>26</v>
      </c>
      <c r="F231" s="1">
        <v>26</v>
      </c>
      <c r="G231" s="1">
        <f t="shared" si="7"/>
        <v>1</v>
      </c>
      <c r="H231" s="2">
        <f t="shared" si="8"/>
        <v>0</v>
      </c>
      <c r="I231" s="1">
        <v>0.126</v>
      </c>
      <c r="J231" s="1">
        <v>5.0999999999999997E-2</v>
      </c>
      <c r="K231" s="1">
        <v>7.4999999999999997E-2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</row>
    <row r="232" spans="1:19" x14ac:dyDescent="0.3">
      <c r="A232" s="1">
        <v>0</v>
      </c>
      <c r="B232" s="1" t="s">
        <v>5</v>
      </c>
      <c r="C232" s="1">
        <v>0.6</v>
      </c>
      <c r="D232" s="1">
        <v>231</v>
      </c>
      <c r="E232" s="1">
        <v>23</v>
      </c>
      <c r="F232" s="1">
        <v>23</v>
      </c>
      <c r="G232" s="1">
        <f t="shared" si="7"/>
        <v>1</v>
      </c>
      <c r="H232" s="2">
        <f t="shared" si="8"/>
        <v>0</v>
      </c>
      <c r="I232" s="1">
        <v>0.125</v>
      </c>
      <c r="J232" s="1">
        <v>6.4000000000000001E-2</v>
      </c>
      <c r="K232" s="1">
        <v>6.0999999999999999E-2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3">
      <c r="A233" s="1">
        <v>0</v>
      </c>
      <c r="B233" s="1" t="s">
        <v>5</v>
      </c>
      <c r="C233" s="1">
        <v>0.6</v>
      </c>
      <c r="D233" s="1">
        <v>232</v>
      </c>
      <c r="E233" s="1">
        <v>22</v>
      </c>
      <c r="F233" s="1">
        <v>22</v>
      </c>
      <c r="G233" s="1">
        <f t="shared" si="7"/>
        <v>1</v>
      </c>
      <c r="H233" s="2">
        <f t="shared" si="8"/>
        <v>0</v>
      </c>
      <c r="I233" s="1">
        <v>0.13200000000000001</v>
      </c>
      <c r="J233" s="1">
        <v>6.5000000000000002E-2</v>
      </c>
      <c r="K233" s="1">
        <v>6.7000000000000004E-2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</row>
    <row r="234" spans="1:19" x14ac:dyDescent="0.3">
      <c r="A234" s="1">
        <v>0</v>
      </c>
      <c r="B234" s="1" t="s">
        <v>5</v>
      </c>
      <c r="C234" s="1">
        <v>0.6</v>
      </c>
      <c r="D234" s="1">
        <v>233</v>
      </c>
      <c r="E234" s="1">
        <v>24</v>
      </c>
      <c r="F234" s="1">
        <v>24</v>
      </c>
      <c r="G234" s="1">
        <f t="shared" si="7"/>
        <v>1</v>
      </c>
      <c r="H234" s="2">
        <f t="shared" si="8"/>
        <v>0</v>
      </c>
      <c r="I234" s="1">
        <v>0.13100000000000001</v>
      </c>
      <c r="J234" s="1">
        <v>6.7000000000000004E-2</v>
      </c>
      <c r="K234" s="1">
        <v>6.4000000000000001E-2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</row>
    <row r="235" spans="1:19" x14ac:dyDescent="0.3">
      <c r="A235" s="1">
        <v>0</v>
      </c>
      <c r="B235" s="1" t="s">
        <v>5</v>
      </c>
      <c r="C235" s="1">
        <v>0.6</v>
      </c>
      <c r="D235" s="1">
        <v>234</v>
      </c>
      <c r="E235" s="1">
        <v>26</v>
      </c>
      <c r="F235" s="1">
        <v>26</v>
      </c>
      <c r="G235" s="1">
        <f t="shared" si="7"/>
        <v>1</v>
      </c>
      <c r="H235" s="2">
        <f t="shared" si="8"/>
        <v>0</v>
      </c>
      <c r="I235" s="1">
        <v>1.0049999999999999</v>
      </c>
      <c r="J235" s="1">
        <v>5.6000000000000001E-2</v>
      </c>
      <c r="K235" s="1">
        <v>0.94899999999999995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</row>
    <row r="236" spans="1:19" x14ac:dyDescent="0.3">
      <c r="A236" s="1">
        <v>0</v>
      </c>
      <c r="B236" s="1" t="s">
        <v>5</v>
      </c>
      <c r="C236" s="1">
        <v>0.6</v>
      </c>
      <c r="D236" s="1">
        <v>235</v>
      </c>
      <c r="E236" s="1">
        <v>26</v>
      </c>
      <c r="F236" s="1">
        <v>26</v>
      </c>
      <c r="G236" s="1">
        <f t="shared" si="7"/>
        <v>1</v>
      </c>
      <c r="H236" s="2">
        <f t="shared" si="8"/>
        <v>0</v>
      </c>
      <c r="I236" s="1">
        <v>0.15</v>
      </c>
      <c r="J236" s="1">
        <v>0.06</v>
      </c>
      <c r="K236" s="1">
        <v>0.09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3">
      <c r="A237" s="1">
        <v>0</v>
      </c>
      <c r="B237" s="1" t="s">
        <v>5</v>
      </c>
      <c r="C237" s="1">
        <v>0.6</v>
      </c>
      <c r="D237" s="1">
        <v>236</v>
      </c>
      <c r="E237" s="1">
        <v>23</v>
      </c>
      <c r="F237" s="1">
        <v>23</v>
      </c>
      <c r="G237" s="1">
        <f t="shared" si="7"/>
        <v>1</v>
      </c>
      <c r="H237" s="2">
        <f t="shared" si="8"/>
        <v>0</v>
      </c>
      <c r="I237" s="1">
        <v>0.13200000000000001</v>
      </c>
      <c r="J237" s="1">
        <v>6.5000000000000002E-2</v>
      </c>
      <c r="K237" s="1">
        <v>6.7000000000000004E-2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3">
      <c r="A238" s="1">
        <v>0</v>
      </c>
      <c r="B238" s="1" t="s">
        <v>5</v>
      </c>
      <c r="C238" s="1">
        <v>0.6</v>
      </c>
      <c r="D238" s="1">
        <v>237</v>
      </c>
      <c r="E238" s="1">
        <v>24</v>
      </c>
      <c r="F238" s="1">
        <v>24</v>
      </c>
      <c r="G238" s="1">
        <f t="shared" si="7"/>
        <v>1</v>
      </c>
      <c r="H238" s="2">
        <f t="shared" si="8"/>
        <v>0</v>
      </c>
      <c r="I238" s="1">
        <v>0.86099999999999999</v>
      </c>
      <c r="J238" s="1">
        <v>6.0999999999999999E-2</v>
      </c>
      <c r="K238" s="1">
        <v>0.8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</row>
    <row r="239" spans="1:19" x14ac:dyDescent="0.3">
      <c r="A239" s="1">
        <v>0</v>
      </c>
      <c r="B239" s="1" t="s">
        <v>5</v>
      </c>
      <c r="C239" s="1">
        <v>0.6</v>
      </c>
      <c r="D239" s="1">
        <v>238</v>
      </c>
      <c r="E239" s="1">
        <v>23</v>
      </c>
      <c r="F239" s="1">
        <v>23</v>
      </c>
      <c r="G239" s="1">
        <f t="shared" si="7"/>
        <v>1</v>
      </c>
      <c r="H239" s="2">
        <f t="shared" si="8"/>
        <v>0</v>
      </c>
      <c r="I239" s="1">
        <v>0.183</v>
      </c>
      <c r="J239" s="1">
        <v>6.8000000000000005E-2</v>
      </c>
      <c r="K239" s="1">
        <v>0.115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3">
      <c r="A240" s="1">
        <v>0</v>
      </c>
      <c r="B240" s="1" t="s">
        <v>5</v>
      </c>
      <c r="C240" s="1">
        <v>0.6</v>
      </c>
      <c r="D240" s="1">
        <v>239</v>
      </c>
      <c r="E240" s="1">
        <v>22</v>
      </c>
      <c r="F240" s="1">
        <v>22</v>
      </c>
      <c r="G240" s="1">
        <f t="shared" si="7"/>
        <v>1</v>
      </c>
      <c r="H240" s="2">
        <f t="shared" si="8"/>
        <v>0</v>
      </c>
      <c r="I240" s="1">
        <v>0.83399999999999996</v>
      </c>
      <c r="J240" s="1">
        <v>6.0999999999999999E-2</v>
      </c>
      <c r="K240" s="1">
        <v>0.77300000000000002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</row>
    <row r="241" spans="1:19" x14ac:dyDescent="0.3">
      <c r="A241" s="1">
        <v>0</v>
      </c>
      <c r="B241" s="1" t="s">
        <v>5</v>
      </c>
      <c r="C241" s="1">
        <v>0.6</v>
      </c>
      <c r="D241" s="1">
        <v>240</v>
      </c>
      <c r="E241" s="1">
        <v>23</v>
      </c>
      <c r="F241" s="1">
        <v>23</v>
      </c>
      <c r="G241" s="1">
        <f t="shared" si="7"/>
        <v>1</v>
      </c>
      <c r="H241" s="2">
        <f t="shared" si="8"/>
        <v>0</v>
      </c>
      <c r="I241" s="1">
        <v>0.82499999999999996</v>
      </c>
      <c r="J241" s="1">
        <v>6.3E-2</v>
      </c>
      <c r="K241" s="1">
        <v>0.76200000000000001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</row>
    <row r="242" spans="1:19" x14ac:dyDescent="0.3">
      <c r="A242" s="1">
        <v>0</v>
      </c>
      <c r="B242" s="1" t="s">
        <v>5</v>
      </c>
      <c r="C242" s="1">
        <v>0.6</v>
      </c>
      <c r="D242" s="1">
        <v>241</v>
      </c>
      <c r="E242" s="1">
        <v>24</v>
      </c>
      <c r="F242" s="1">
        <v>24</v>
      </c>
      <c r="G242" s="1">
        <f t="shared" si="7"/>
        <v>1</v>
      </c>
      <c r="H242" s="2">
        <f t="shared" si="8"/>
        <v>0</v>
      </c>
      <c r="I242" s="1">
        <v>0.6</v>
      </c>
      <c r="J242" s="1">
        <v>6.4000000000000001E-2</v>
      </c>
      <c r="K242" s="1">
        <v>0.53600000000000003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x14ac:dyDescent="0.3">
      <c r="A243" s="1">
        <v>0</v>
      </c>
      <c r="B243" s="1" t="s">
        <v>5</v>
      </c>
      <c r="C243" s="1">
        <v>0.6</v>
      </c>
      <c r="D243" s="1">
        <v>242</v>
      </c>
      <c r="E243" s="1">
        <v>24</v>
      </c>
      <c r="F243" s="1">
        <v>24</v>
      </c>
      <c r="G243" s="1">
        <f t="shared" si="7"/>
        <v>1</v>
      </c>
      <c r="H243" s="2">
        <f t="shared" si="8"/>
        <v>0</v>
      </c>
      <c r="I243" s="1">
        <v>0.13800000000000001</v>
      </c>
      <c r="J243" s="1">
        <v>6.9000000000000006E-2</v>
      </c>
      <c r="K243" s="1">
        <v>6.9000000000000006E-2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 x14ac:dyDescent="0.3">
      <c r="A244" s="1">
        <v>0</v>
      </c>
      <c r="B244" s="1" t="s">
        <v>5</v>
      </c>
      <c r="C244" s="1">
        <v>0.6</v>
      </c>
      <c r="D244" s="1">
        <v>243</v>
      </c>
      <c r="E244" s="1">
        <v>24</v>
      </c>
      <c r="F244" s="1">
        <v>24</v>
      </c>
      <c r="G244" s="1">
        <f t="shared" si="7"/>
        <v>1</v>
      </c>
      <c r="H244" s="2">
        <f t="shared" si="8"/>
        <v>0</v>
      </c>
      <c r="I244" s="1">
        <v>0.68600000000000005</v>
      </c>
      <c r="J244" s="1">
        <v>6.9000000000000006E-2</v>
      </c>
      <c r="K244" s="1">
        <v>0.61699999999999999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</row>
    <row r="245" spans="1:19" x14ac:dyDescent="0.3">
      <c r="A245" s="1">
        <v>0</v>
      </c>
      <c r="B245" s="1" t="s">
        <v>5</v>
      </c>
      <c r="C245" s="1">
        <v>0.6</v>
      </c>
      <c r="D245" s="1">
        <v>244</v>
      </c>
      <c r="E245" s="1">
        <v>22</v>
      </c>
      <c r="F245" s="1">
        <v>22</v>
      </c>
      <c r="G245" s="1">
        <f t="shared" si="7"/>
        <v>1</v>
      </c>
      <c r="H245" s="2">
        <f t="shared" si="8"/>
        <v>0</v>
      </c>
      <c r="I245" s="1">
        <v>0.80100000000000005</v>
      </c>
      <c r="J245" s="1">
        <v>6.3E-2</v>
      </c>
      <c r="K245" s="1">
        <v>0.73799999999999999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</row>
    <row r="246" spans="1:19" x14ac:dyDescent="0.3">
      <c r="A246" s="1">
        <v>0</v>
      </c>
      <c r="B246" s="1" t="s">
        <v>5</v>
      </c>
      <c r="C246" s="1">
        <v>0.6</v>
      </c>
      <c r="D246" s="1">
        <v>245</v>
      </c>
      <c r="E246" s="1">
        <v>24</v>
      </c>
      <c r="F246" s="1">
        <v>24</v>
      </c>
      <c r="G246" s="1">
        <f t="shared" si="7"/>
        <v>1</v>
      </c>
      <c r="H246" s="2">
        <f t="shared" si="8"/>
        <v>0</v>
      </c>
      <c r="I246" s="1">
        <v>0.13</v>
      </c>
      <c r="J246" s="1">
        <v>6.4000000000000001E-2</v>
      </c>
      <c r="K246" s="1">
        <v>6.6000000000000003E-2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</row>
    <row r="247" spans="1:19" x14ac:dyDescent="0.3">
      <c r="A247" s="1">
        <v>0</v>
      </c>
      <c r="B247" s="1" t="s">
        <v>5</v>
      </c>
      <c r="C247" s="1">
        <v>0.6</v>
      </c>
      <c r="D247" s="1">
        <v>246</v>
      </c>
      <c r="E247" s="1">
        <v>28</v>
      </c>
      <c r="F247" s="1">
        <v>28</v>
      </c>
      <c r="G247" s="1">
        <f t="shared" si="7"/>
        <v>1</v>
      </c>
      <c r="H247" s="2">
        <f t="shared" si="8"/>
        <v>0</v>
      </c>
      <c r="I247" s="1">
        <v>0.85399999999999998</v>
      </c>
      <c r="J247" s="1">
        <v>5.7000000000000002E-2</v>
      </c>
      <c r="K247" s="1">
        <v>0.79700000000000004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</row>
    <row r="248" spans="1:19" x14ac:dyDescent="0.3">
      <c r="A248" s="1">
        <v>0</v>
      </c>
      <c r="B248" s="1" t="s">
        <v>5</v>
      </c>
      <c r="C248" s="1">
        <v>0.6</v>
      </c>
      <c r="D248" s="1">
        <v>247</v>
      </c>
      <c r="E248" s="1">
        <v>23</v>
      </c>
      <c r="F248" s="1">
        <v>23</v>
      </c>
      <c r="G248" s="1">
        <f t="shared" si="7"/>
        <v>1</v>
      </c>
      <c r="H248" s="2">
        <f t="shared" si="8"/>
        <v>0</v>
      </c>
      <c r="I248" s="1">
        <v>0.56100000000000005</v>
      </c>
      <c r="J248" s="1">
        <v>6.9000000000000006E-2</v>
      </c>
      <c r="K248" s="1">
        <v>0.49199999999999999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</row>
    <row r="249" spans="1:19" x14ac:dyDescent="0.3">
      <c r="A249" s="1">
        <v>0</v>
      </c>
      <c r="B249" s="1" t="s">
        <v>5</v>
      </c>
      <c r="C249" s="1">
        <v>0.6</v>
      </c>
      <c r="D249" s="1">
        <v>248</v>
      </c>
      <c r="E249" s="1">
        <v>21</v>
      </c>
      <c r="F249" s="1">
        <v>21</v>
      </c>
      <c r="G249" s="1">
        <f t="shared" si="7"/>
        <v>1</v>
      </c>
      <c r="H249" s="2">
        <f t="shared" si="8"/>
        <v>0</v>
      </c>
      <c r="I249" s="1">
        <v>0.63900000000000001</v>
      </c>
      <c r="J249" s="1">
        <v>7.0999999999999994E-2</v>
      </c>
      <c r="K249" s="1">
        <v>0.56799999999999995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</row>
    <row r="250" spans="1:19" x14ac:dyDescent="0.3">
      <c r="A250" s="1">
        <v>1</v>
      </c>
      <c r="B250" s="1" t="s">
        <v>5</v>
      </c>
      <c r="C250" s="1">
        <v>0.6</v>
      </c>
      <c r="D250" s="1">
        <v>249</v>
      </c>
      <c r="E250" s="1">
        <v>22</v>
      </c>
      <c r="F250" s="1">
        <v>22</v>
      </c>
      <c r="G250" s="1">
        <f t="shared" si="7"/>
        <v>1</v>
      </c>
      <c r="H250" s="2">
        <f t="shared" si="8"/>
        <v>0</v>
      </c>
      <c r="I250" s="1">
        <v>0.84699999999999998</v>
      </c>
      <c r="J250" s="1">
        <v>5.5E-2</v>
      </c>
      <c r="K250" s="1">
        <v>0.79200000000000004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3">
      <c r="A251" s="1">
        <v>0</v>
      </c>
      <c r="B251" s="1" t="s">
        <v>5</v>
      </c>
      <c r="C251" s="1">
        <v>0.6</v>
      </c>
      <c r="D251" s="1">
        <v>250</v>
      </c>
      <c r="E251" s="1">
        <v>25</v>
      </c>
      <c r="F251" s="1">
        <v>25</v>
      </c>
      <c r="G251" s="1">
        <f t="shared" si="7"/>
        <v>1</v>
      </c>
      <c r="H251" s="2">
        <f t="shared" si="8"/>
        <v>0</v>
      </c>
      <c r="I251" s="1">
        <v>0.82799999999999996</v>
      </c>
      <c r="J251" s="1">
        <v>6.7000000000000004E-2</v>
      </c>
      <c r="K251" s="1">
        <v>0.76100000000000001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</row>
    <row r="252" spans="1:19" x14ac:dyDescent="0.3">
      <c r="A252" s="1">
        <v>0</v>
      </c>
      <c r="B252" s="1" t="s">
        <v>6</v>
      </c>
      <c r="C252" s="1">
        <v>0.6</v>
      </c>
      <c r="D252" s="1">
        <v>251</v>
      </c>
      <c r="E252" s="1">
        <v>18</v>
      </c>
      <c r="F252" s="1">
        <v>18</v>
      </c>
      <c r="G252" s="1">
        <f t="shared" si="7"/>
        <v>1</v>
      </c>
      <c r="H252" s="2">
        <f t="shared" si="8"/>
        <v>0</v>
      </c>
      <c r="I252" s="1">
        <v>5.6000000000000001E-2</v>
      </c>
      <c r="J252" s="1">
        <v>5.5E-2</v>
      </c>
      <c r="K252" s="1">
        <v>1E-3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</row>
    <row r="253" spans="1:19" x14ac:dyDescent="0.3">
      <c r="A253" s="1">
        <v>0</v>
      </c>
      <c r="B253" s="1" t="s">
        <v>6</v>
      </c>
      <c r="C253" s="1">
        <v>0.6</v>
      </c>
      <c r="D253" s="1">
        <v>252</v>
      </c>
      <c r="E253" s="1">
        <v>18</v>
      </c>
      <c r="F253" s="1">
        <v>18</v>
      </c>
      <c r="G253" s="1">
        <f t="shared" si="7"/>
        <v>1</v>
      </c>
      <c r="H253" s="2">
        <f t="shared" si="8"/>
        <v>0</v>
      </c>
      <c r="I253" s="1">
        <v>5.3999999999999999E-2</v>
      </c>
      <c r="J253" s="1">
        <v>5.2999999999999999E-2</v>
      </c>
      <c r="K253" s="1">
        <v>1E-3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3">
      <c r="A254" s="1">
        <v>0</v>
      </c>
      <c r="B254" s="1" t="s">
        <v>6</v>
      </c>
      <c r="C254" s="1">
        <v>0.6</v>
      </c>
      <c r="D254" s="1">
        <v>253</v>
      </c>
      <c r="E254" s="1">
        <v>18</v>
      </c>
      <c r="F254" s="1">
        <v>18</v>
      </c>
      <c r="G254" s="1">
        <f t="shared" si="7"/>
        <v>1</v>
      </c>
      <c r="H254" s="2">
        <f t="shared" si="8"/>
        <v>0</v>
      </c>
      <c r="I254" s="1">
        <v>5.2999999999999999E-2</v>
      </c>
      <c r="J254" s="1">
        <v>4.9000000000000002E-2</v>
      </c>
      <c r="K254" s="1">
        <v>4.0000000000000001E-3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</row>
    <row r="255" spans="1:19" x14ac:dyDescent="0.3">
      <c r="A255" s="1">
        <v>0</v>
      </c>
      <c r="B255" s="1" t="s">
        <v>6</v>
      </c>
      <c r="C255" s="1">
        <v>0.6</v>
      </c>
      <c r="D255" s="1">
        <v>254</v>
      </c>
      <c r="E255" s="1">
        <v>18</v>
      </c>
      <c r="F255" s="1">
        <v>18</v>
      </c>
      <c r="G255" s="1">
        <f t="shared" si="7"/>
        <v>1</v>
      </c>
      <c r="H255" s="2">
        <f t="shared" si="8"/>
        <v>0</v>
      </c>
      <c r="I255" s="1">
        <v>5.1999999999999998E-2</v>
      </c>
      <c r="J255" s="1">
        <v>5.1999999999999998E-2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x14ac:dyDescent="0.3">
      <c r="A256" s="1">
        <v>0</v>
      </c>
      <c r="B256" s="1" t="s">
        <v>6</v>
      </c>
      <c r="C256" s="1">
        <v>0.6</v>
      </c>
      <c r="D256" s="1">
        <v>255</v>
      </c>
      <c r="E256" s="1">
        <v>17</v>
      </c>
      <c r="F256" s="1">
        <v>17</v>
      </c>
      <c r="G256" s="1">
        <f t="shared" si="7"/>
        <v>1</v>
      </c>
      <c r="H256" s="2">
        <f t="shared" si="8"/>
        <v>0</v>
      </c>
      <c r="I256" s="1">
        <v>5.1999999999999998E-2</v>
      </c>
      <c r="J256" s="1">
        <v>5.1999999999999998E-2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</row>
    <row r="257" spans="1:19" x14ac:dyDescent="0.3">
      <c r="A257" s="1">
        <v>0</v>
      </c>
      <c r="B257" s="1" t="s">
        <v>6</v>
      </c>
      <c r="C257" s="1">
        <v>0.6</v>
      </c>
      <c r="D257" s="1">
        <v>256</v>
      </c>
      <c r="E257" s="1">
        <v>18</v>
      </c>
      <c r="F257" s="1">
        <v>18</v>
      </c>
      <c r="G257" s="1">
        <f t="shared" si="7"/>
        <v>1</v>
      </c>
      <c r="H257" s="2">
        <f t="shared" si="8"/>
        <v>0</v>
      </c>
      <c r="I257" s="1">
        <v>6.2E-2</v>
      </c>
      <c r="J257" s="1">
        <v>5.8999999999999997E-2</v>
      </c>
      <c r="K257" s="1">
        <v>3.0000000000000001E-3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x14ac:dyDescent="0.3">
      <c r="A258" s="1">
        <v>0</v>
      </c>
      <c r="B258" s="1" t="s">
        <v>6</v>
      </c>
      <c r="C258" s="1">
        <v>0.6</v>
      </c>
      <c r="D258" s="1">
        <v>257</v>
      </c>
      <c r="E258" s="1">
        <v>18</v>
      </c>
      <c r="F258" s="1">
        <v>18</v>
      </c>
      <c r="G258" s="1">
        <f t="shared" si="7"/>
        <v>1</v>
      </c>
      <c r="H258" s="2">
        <f t="shared" si="8"/>
        <v>0</v>
      </c>
      <c r="I258" s="1">
        <v>5.2999999999999999E-2</v>
      </c>
      <c r="J258" s="1">
        <v>5.2999999999999999E-2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</row>
    <row r="259" spans="1:19" x14ac:dyDescent="0.3">
      <c r="A259" s="1">
        <v>0</v>
      </c>
      <c r="B259" s="1" t="s">
        <v>6</v>
      </c>
      <c r="C259" s="1">
        <v>0.6</v>
      </c>
      <c r="D259" s="1">
        <v>258</v>
      </c>
      <c r="E259" s="1">
        <v>18</v>
      </c>
      <c r="F259" s="1">
        <v>18</v>
      </c>
      <c r="G259" s="1">
        <f t="shared" ref="G259:G322" si="9">IF(E259=F259,1,0)</f>
        <v>1</v>
      </c>
      <c r="H259" s="2">
        <f t="shared" ref="H259:H322" si="10">(E259-F259)/F259*100</f>
        <v>0</v>
      </c>
      <c r="I259" s="1">
        <v>5.8000000000000003E-2</v>
      </c>
      <c r="J259" s="1">
        <v>5.7000000000000002E-2</v>
      </c>
      <c r="K259" s="1">
        <v>1E-3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</row>
    <row r="260" spans="1:19" x14ac:dyDescent="0.3">
      <c r="A260" s="1">
        <v>0</v>
      </c>
      <c r="B260" s="1" t="s">
        <v>6</v>
      </c>
      <c r="C260" s="1">
        <v>0.6</v>
      </c>
      <c r="D260" s="1">
        <v>259</v>
      </c>
      <c r="E260" s="1">
        <v>19</v>
      </c>
      <c r="F260" s="1">
        <v>19</v>
      </c>
      <c r="G260" s="1">
        <f t="shared" si="9"/>
        <v>1</v>
      </c>
      <c r="H260" s="2">
        <f t="shared" si="10"/>
        <v>0</v>
      </c>
      <c r="I260" s="1">
        <v>1.0620000000000001</v>
      </c>
      <c r="J260" s="1">
        <v>5.5E-2</v>
      </c>
      <c r="K260" s="1">
        <v>1.0069999999999999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3">
      <c r="A261" s="1">
        <v>0</v>
      </c>
      <c r="B261" s="1" t="s">
        <v>6</v>
      </c>
      <c r="C261" s="1">
        <v>0.6</v>
      </c>
      <c r="D261" s="1">
        <v>260</v>
      </c>
      <c r="E261" s="1">
        <v>18</v>
      </c>
      <c r="F261" s="1">
        <v>18</v>
      </c>
      <c r="G261" s="1">
        <f t="shared" si="9"/>
        <v>1</v>
      </c>
      <c r="H261" s="2">
        <f t="shared" si="10"/>
        <v>0</v>
      </c>
      <c r="I261" s="1">
        <v>5.6000000000000001E-2</v>
      </c>
      <c r="J261" s="1">
        <v>5.3999999999999999E-2</v>
      </c>
      <c r="K261" s="1">
        <v>2E-3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3">
      <c r="A262" s="1">
        <v>0</v>
      </c>
      <c r="B262" s="1" t="s">
        <v>6</v>
      </c>
      <c r="C262" s="1">
        <v>0.6</v>
      </c>
      <c r="D262" s="1">
        <v>261</v>
      </c>
      <c r="E262" s="1">
        <v>18</v>
      </c>
      <c r="F262" s="1">
        <v>18</v>
      </c>
      <c r="G262" s="1">
        <f t="shared" si="9"/>
        <v>1</v>
      </c>
      <c r="H262" s="2">
        <f t="shared" si="10"/>
        <v>0</v>
      </c>
      <c r="I262" s="1">
        <v>7.3999999999999996E-2</v>
      </c>
      <c r="J262" s="1">
        <v>5.5E-2</v>
      </c>
      <c r="K262" s="1">
        <v>1.9E-2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x14ac:dyDescent="0.3">
      <c r="A263" s="1">
        <v>0</v>
      </c>
      <c r="B263" s="1" t="s">
        <v>6</v>
      </c>
      <c r="C263" s="1">
        <v>0.6</v>
      </c>
      <c r="D263" s="1">
        <v>262</v>
      </c>
      <c r="E263" s="1">
        <v>18</v>
      </c>
      <c r="F263" s="1">
        <v>18</v>
      </c>
      <c r="G263" s="1">
        <f t="shared" si="9"/>
        <v>1</v>
      </c>
      <c r="H263" s="2">
        <f t="shared" si="10"/>
        <v>0</v>
      </c>
      <c r="I263" s="1">
        <v>4.7E-2</v>
      </c>
      <c r="J263" s="1">
        <v>4.5999999999999999E-2</v>
      </c>
      <c r="K263" s="1">
        <v>1E-3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3">
      <c r="A264" s="1">
        <v>0</v>
      </c>
      <c r="B264" s="1" t="s">
        <v>6</v>
      </c>
      <c r="C264" s="1">
        <v>0.6</v>
      </c>
      <c r="D264" s="1">
        <v>263</v>
      </c>
      <c r="E264" s="1">
        <v>18</v>
      </c>
      <c r="F264" s="1">
        <v>18</v>
      </c>
      <c r="G264" s="1">
        <f t="shared" si="9"/>
        <v>1</v>
      </c>
      <c r="H264" s="2">
        <f t="shared" si="10"/>
        <v>0</v>
      </c>
      <c r="I264" s="1">
        <v>5.0999999999999997E-2</v>
      </c>
      <c r="J264" s="1">
        <v>0.05</v>
      </c>
      <c r="K264" s="1">
        <v>1E-3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</row>
    <row r="265" spans="1:19" x14ac:dyDescent="0.3">
      <c r="A265" s="1">
        <v>0</v>
      </c>
      <c r="B265" s="1" t="s">
        <v>6</v>
      </c>
      <c r="C265" s="1">
        <v>0.6</v>
      </c>
      <c r="D265" s="1">
        <v>264</v>
      </c>
      <c r="E265" s="1">
        <v>18</v>
      </c>
      <c r="F265" s="1">
        <v>18</v>
      </c>
      <c r="G265" s="1">
        <f t="shared" si="9"/>
        <v>1</v>
      </c>
      <c r="H265" s="2">
        <f t="shared" si="10"/>
        <v>0</v>
      </c>
      <c r="I265" s="1">
        <v>5.3999999999999999E-2</v>
      </c>
      <c r="J265" s="1">
        <v>5.2999999999999999E-2</v>
      </c>
      <c r="K265" s="1">
        <v>1E-3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</row>
    <row r="266" spans="1:19" x14ac:dyDescent="0.3">
      <c r="A266" s="1">
        <v>0</v>
      </c>
      <c r="B266" s="1" t="s">
        <v>6</v>
      </c>
      <c r="C266" s="1">
        <v>0.6</v>
      </c>
      <c r="D266" s="1">
        <v>265</v>
      </c>
      <c r="E266" s="1">
        <v>18</v>
      </c>
      <c r="F266" s="1">
        <v>18</v>
      </c>
      <c r="G266" s="1">
        <f t="shared" si="9"/>
        <v>1</v>
      </c>
      <c r="H266" s="2">
        <f t="shared" si="10"/>
        <v>0</v>
      </c>
      <c r="I266" s="1">
        <v>5.6000000000000001E-2</v>
      </c>
      <c r="J266" s="1">
        <v>5.5E-2</v>
      </c>
      <c r="K266" s="1">
        <v>1E-3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3">
      <c r="A267" s="1">
        <v>0</v>
      </c>
      <c r="B267" s="1" t="s">
        <v>6</v>
      </c>
      <c r="C267" s="1">
        <v>0.6</v>
      </c>
      <c r="D267" s="1">
        <v>266</v>
      </c>
      <c r="E267" s="1">
        <v>18</v>
      </c>
      <c r="F267" s="1">
        <v>18</v>
      </c>
      <c r="G267" s="1">
        <f t="shared" si="9"/>
        <v>1</v>
      </c>
      <c r="H267" s="2">
        <f t="shared" si="10"/>
        <v>0</v>
      </c>
      <c r="I267" s="1">
        <v>4.7E-2</v>
      </c>
      <c r="J267" s="1">
        <v>4.7E-2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</row>
    <row r="268" spans="1:19" x14ac:dyDescent="0.3">
      <c r="A268" s="1">
        <v>0</v>
      </c>
      <c r="B268" s="1" t="s">
        <v>6</v>
      </c>
      <c r="C268" s="1">
        <v>0.6</v>
      </c>
      <c r="D268" s="1">
        <v>267</v>
      </c>
      <c r="E268" s="1">
        <v>17</v>
      </c>
      <c r="F268" s="1">
        <v>17</v>
      </c>
      <c r="G268" s="1">
        <f t="shared" si="9"/>
        <v>1</v>
      </c>
      <c r="H268" s="2">
        <f t="shared" si="10"/>
        <v>0</v>
      </c>
      <c r="I268" s="1">
        <v>5.8000000000000003E-2</v>
      </c>
      <c r="J268" s="1">
        <v>5.8000000000000003E-2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3">
      <c r="A269" s="1">
        <v>0</v>
      </c>
      <c r="B269" s="1" t="s">
        <v>6</v>
      </c>
      <c r="C269" s="1">
        <v>0.6</v>
      </c>
      <c r="D269" s="1">
        <v>268</v>
      </c>
      <c r="E269" s="1">
        <v>19</v>
      </c>
      <c r="F269" s="1">
        <v>19</v>
      </c>
      <c r="G269" s="1">
        <f t="shared" si="9"/>
        <v>1</v>
      </c>
      <c r="H269" s="2">
        <f t="shared" si="10"/>
        <v>0</v>
      </c>
      <c r="I269" s="1">
        <v>5.5E-2</v>
      </c>
      <c r="J269" s="1">
        <v>0.05</v>
      </c>
      <c r="K269" s="1">
        <v>5.0000000000000001E-3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</row>
    <row r="270" spans="1:19" x14ac:dyDescent="0.3">
      <c r="A270" s="1">
        <v>0</v>
      </c>
      <c r="B270" s="1" t="s">
        <v>6</v>
      </c>
      <c r="C270" s="1">
        <v>0.6</v>
      </c>
      <c r="D270" s="1">
        <v>269</v>
      </c>
      <c r="E270" s="1">
        <v>17</v>
      </c>
      <c r="F270" s="1">
        <v>17</v>
      </c>
      <c r="G270" s="1">
        <f t="shared" si="9"/>
        <v>1</v>
      </c>
      <c r="H270" s="2">
        <f t="shared" si="10"/>
        <v>0</v>
      </c>
      <c r="I270" s="1">
        <v>6.4000000000000001E-2</v>
      </c>
      <c r="J270" s="1">
        <v>5.7000000000000002E-2</v>
      </c>
      <c r="K270" s="1">
        <v>7.0000000000000001E-3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x14ac:dyDescent="0.3">
      <c r="A271" s="1">
        <v>0</v>
      </c>
      <c r="B271" s="1" t="s">
        <v>6</v>
      </c>
      <c r="C271" s="1">
        <v>0.6</v>
      </c>
      <c r="D271" s="1">
        <v>270</v>
      </c>
      <c r="E271" s="1">
        <v>17</v>
      </c>
      <c r="F271" s="1">
        <v>17</v>
      </c>
      <c r="G271" s="1">
        <f t="shared" si="9"/>
        <v>1</v>
      </c>
      <c r="H271" s="2">
        <f t="shared" si="10"/>
        <v>0</v>
      </c>
      <c r="I271" s="1">
        <v>4.8000000000000001E-2</v>
      </c>
      <c r="J271" s="1">
        <v>4.8000000000000001E-2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</row>
    <row r="272" spans="1:19" x14ac:dyDescent="0.3">
      <c r="A272" s="1">
        <v>0</v>
      </c>
      <c r="B272" s="1" t="s">
        <v>6</v>
      </c>
      <c r="C272" s="1">
        <v>0.6</v>
      </c>
      <c r="D272" s="1">
        <v>271</v>
      </c>
      <c r="E272" s="1">
        <v>18</v>
      </c>
      <c r="F272" s="1">
        <v>18</v>
      </c>
      <c r="G272" s="1">
        <f t="shared" si="9"/>
        <v>1</v>
      </c>
      <c r="H272" s="2">
        <f t="shared" si="10"/>
        <v>0</v>
      </c>
      <c r="I272" s="1">
        <v>7.1999999999999995E-2</v>
      </c>
      <c r="J272" s="1">
        <v>4.7E-2</v>
      </c>
      <c r="K272" s="1">
        <v>2.5000000000000001E-2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3">
      <c r="A273" s="1">
        <v>0</v>
      </c>
      <c r="B273" s="1" t="s">
        <v>6</v>
      </c>
      <c r="C273" s="1">
        <v>0.6</v>
      </c>
      <c r="D273" s="1">
        <v>272</v>
      </c>
      <c r="E273" s="1">
        <v>17</v>
      </c>
      <c r="F273" s="1">
        <v>17</v>
      </c>
      <c r="G273" s="1">
        <f t="shared" si="9"/>
        <v>1</v>
      </c>
      <c r="H273" s="2">
        <f t="shared" si="10"/>
        <v>0</v>
      </c>
      <c r="I273" s="1">
        <v>5.1999999999999998E-2</v>
      </c>
      <c r="J273" s="1">
        <v>0.05</v>
      </c>
      <c r="K273" s="1">
        <v>2E-3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</row>
    <row r="274" spans="1:19" x14ac:dyDescent="0.3">
      <c r="A274" s="1">
        <v>0</v>
      </c>
      <c r="B274" s="1" t="s">
        <v>6</v>
      </c>
      <c r="C274" s="1">
        <v>0.6</v>
      </c>
      <c r="D274" s="1">
        <v>273</v>
      </c>
      <c r="E274" s="1">
        <v>18</v>
      </c>
      <c r="F274" s="1">
        <v>18</v>
      </c>
      <c r="G274" s="1">
        <f t="shared" si="9"/>
        <v>1</v>
      </c>
      <c r="H274" s="2">
        <f t="shared" si="10"/>
        <v>0</v>
      </c>
      <c r="I274" s="1">
        <v>4.4999999999999998E-2</v>
      </c>
      <c r="J274" s="1">
        <v>4.3999999999999997E-2</v>
      </c>
      <c r="K274" s="1">
        <v>1E-3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3">
      <c r="A275" s="1">
        <v>1</v>
      </c>
      <c r="B275" s="1" t="s">
        <v>6</v>
      </c>
      <c r="C275" s="1">
        <v>0.6</v>
      </c>
      <c r="D275" s="1">
        <v>274</v>
      </c>
      <c r="E275" s="1">
        <v>18</v>
      </c>
      <c r="F275" s="1">
        <v>18</v>
      </c>
      <c r="G275" s="1">
        <f t="shared" si="9"/>
        <v>1</v>
      </c>
      <c r="H275" s="2">
        <f t="shared" si="10"/>
        <v>0</v>
      </c>
      <c r="I275" s="1">
        <v>5.0999999999999997E-2</v>
      </c>
      <c r="J275" s="1">
        <v>0.05</v>
      </c>
      <c r="K275" s="1">
        <v>1E-3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</row>
    <row r="276" spans="1:19" x14ac:dyDescent="0.3">
      <c r="A276" s="1">
        <v>0</v>
      </c>
      <c r="B276" s="1" t="s">
        <v>6</v>
      </c>
      <c r="C276" s="1">
        <v>0.6</v>
      </c>
      <c r="D276" s="1">
        <v>275</v>
      </c>
      <c r="E276" s="1">
        <v>18</v>
      </c>
      <c r="F276" s="1">
        <v>18</v>
      </c>
      <c r="G276" s="1">
        <f t="shared" si="9"/>
        <v>1</v>
      </c>
      <c r="H276" s="2">
        <f t="shared" si="10"/>
        <v>0</v>
      </c>
      <c r="I276" s="1">
        <v>4.9000000000000002E-2</v>
      </c>
      <c r="J276" s="1">
        <v>4.8000000000000001E-2</v>
      </c>
      <c r="K276" s="1">
        <v>1E-3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</row>
    <row r="277" spans="1:19" x14ac:dyDescent="0.3">
      <c r="A277" s="1">
        <v>0</v>
      </c>
      <c r="B277" s="1" t="s">
        <v>7</v>
      </c>
      <c r="C277" s="1">
        <v>0.6</v>
      </c>
      <c r="D277" s="1">
        <v>276</v>
      </c>
      <c r="E277" s="1">
        <v>60</v>
      </c>
      <c r="F277" s="1">
        <v>60</v>
      </c>
      <c r="G277" s="1">
        <f t="shared" si="9"/>
        <v>1</v>
      </c>
      <c r="H277" s="2">
        <f t="shared" si="10"/>
        <v>0</v>
      </c>
      <c r="I277" s="1">
        <v>1.716</v>
      </c>
      <c r="J277" s="1">
        <v>3.2000000000000001E-2</v>
      </c>
      <c r="K277" s="1">
        <v>1.6839999999999999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 x14ac:dyDescent="0.3">
      <c r="A278" s="1">
        <v>0</v>
      </c>
      <c r="B278" s="1" t="s">
        <v>7</v>
      </c>
      <c r="C278" s="1">
        <v>0.6</v>
      </c>
      <c r="D278" s="1">
        <v>277</v>
      </c>
      <c r="E278" s="1">
        <v>56</v>
      </c>
      <c r="F278" s="1">
        <v>56</v>
      </c>
      <c r="G278" s="1">
        <f t="shared" si="9"/>
        <v>1</v>
      </c>
      <c r="H278" s="2">
        <f t="shared" si="10"/>
        <v>0</v>
      </c>
      <c r="I278" s="1">
        <v>1.1160000000000001</v>
      </c>
      <c r="J278" s="1">
        <v>3.4000000000000002E-2</v>
      </c>
      <c r="K278" s="1">
        <v>1.0820000000000001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</row>
    <row r="279" spans="1:19" x14ac:dyDescent="0.3">
      <c r="A279" s="1">
        <v>0</v>
      </c>
      <c r="B279" s="1" t="s">
        <v>7</v>
      </c>
      <c r="C279" s="1">
        <v>0.6</v>
      </c>
      <c r="D279" s="1">
        <v>278</v>
      </c>
      <c r="E279" s="1">
        <v>58</v>
      </c>
      <c r="F279" s="1">
        <v>58</v>
      </c>
      <c r="G279" s="1">
        <f t="shared" si="9"/>
        <v>1</v>
      </c>
      <c r="H279" s="2">
        <f t="shared" si="10"/>
        <v>0</v>
      </c>
      <c r="I279" s="1">
        <v>1.2290000000000001</v>
      </c>
      <c r="J279" s="1">
        <v>3.3000000000000002E-2</v>
      </c>
      <c r="K279" s="1">
        <v>1.196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</row>
    <row r="280" spans="1:19" x14ac:dyDescent="0.3">
      <c r="A280" s="1">
        <v>0</v>
      </c>
      <c r="B280" s="1" t="s">
        <v>7</v>
      </c>
      <c r="C280" s="1">
        <v>0.6</v>
      </c>
      <c r="D280" s="1">
        <v>279</v>
      </c>
      <c r="E280" s="1">
        <v>54</v>
      </c>
      <c r="F280" s="1">
        <v>54</v>
      </c>
      <c r="G280" s="1">
        <f t="shared" si="9"/>
        <v>1</v>
      </c>
      <c r="H280" s="2">
        <f t="shared" si="10"/>
        <v>0</v>
      </c>
      <c r="I280" s="1">
        <v>2.0419999999999998</v>
      </c>
      <c r="J280" s="1">
        <v>3.4000000000000002E-2</v>
      </c>
      <c r="K280" s="1">
        <v>2.008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</row>
    <row r="281" spans="1:19" x14ac:dyDescent="0.3">
      <c r="A281" s="1">
        <v>0</v>
      </c>
      <c r="B281" s="1" t="s">
        <v>7</v>
      </c>
      <c r="C281" s="1">
        <v>0.6</v>
      </c>
      <c r="D281" s="1">
        <v>280</v>
      </c>
      <c r="E281" s="1">
        <v>55</v>
      </c>
      <c r="F281" s="1">
        <v>55</v>
      </c>
      <c r="G281" s="1">
        <f t="shared" si="9"/>
        <v>1</v>
      </c>
      <c r="H281" s="2">
        <f t="shared" si="10"/>
        <v>0</v>
      </c>
      <c r="I281" s="1">
        <v>0.83499999999999996</v>
      </c>
      <c r="J281" s="1">
        <v>3.7999999999999999E-2</v>
      </c>
      <c r="K281" s="1">
        <v>0.79700000000000004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</row>
    <row r="282" spans="1:19" x14ac:dyDescent="0.3">
      <c r="A282" s="1">
        <v>0</v>
      </c>
      <c r="B282" s="1" t="s">
        <v>7</v>
      </c>
      <c r="C282" s="1">
        <v>0.6</v>
      </c>
      <c r="D282" s="1">
        <v>281</v>
      </c>
      <c r="E282" s="1">
        <v>63</v>
      </c>
      <c r="F282" s="1">
        <v>63</v>
      </c>
      <c r="G282" s="1">
        <f t="shared" si="9"/>
        <v>1</v>
      </c>
      <c r="H282" s="2">
        <f t="shared" si="10"/>
        <v>0</v>
      </c>
      <c r="I282" s="1">
        <v>0.88200000000000001</v>
      </c>
      <c r="J282" s="1">
        <v>0.03</v>
      </c>
      <c r="K282" s="1">
        <v>0.85199999999999998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x14ac:dyDescent="0.3">
      <c r="A283" s="1">
        <v>0</v>
      </c>
      <c r="B283" s="1" t="s">
        <v>7</v>
      </c>
      <c r="C283" s="1">
        <v>0.6</v>
      </c>
      <c r="D283" s="1">
        <v>282</v>
      </c>
      <c r="E283" s="1">
        <v>60</v>
      </c>
      <c r="F283" s="1">
        <v>60</v>
      </c>
      <c r="G283" s="1">
        <f t="shared" si="9"/>
        <v>1</v>
      </c>
      <c r="H283" s="2">
        <f t="shared" si="10"/>
        <v>0</v>
      </c>
      <c r="I283" s="1">
        <v>3.008</v>
      </c>
      <c r="J283" s="1">
        <v>3.2000000000000001E-2</v>
      </c>
      <c r="K283" s="1">
        <v>2.976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</row>
    <row r="284" spans="1:19" x14ac:dyDescent="0.3">
      <c r="A284" s="1">
        <v>0</v>
      </c>
      <c r="B284" s="1" t="s">
        <v>7</v>
      </c>
      <c r="C284" s="1">
        <v>0.6</v>
      </c>
      <c r="D284" s="1">
        <v>283</v>
      </c>
      <c r="E284" s="1">
        <v>55</v>
      </c>
      <c r="F284" s="1">
        <v>55</v>
      </c>
      <c r="G284" s="1">
        <f t="shared" si="9"/>
        <v>1</v>
      </c>
      <c r="H284" s="2">
        <f t="shared" si="10"/>
        <v>0</v>
      </c>
      <c r="I284" s="1">
        <v>0.20699999999999999</v>
      </c>
      <c r="J284" s="1">
        <v>3.3000000000000002E-2</v>
      </c>
      <c r="K284" s="1">
        <v>0.17399999999999999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3">
      <c r="A285" s="1">
        <v>0</v>
      </c>
      <c r="B285" s="1" t="s">
        <v>7</v>
      </c>
      <c r="C285" s="1">
        <v>0.6</v>
      </c>
      <c r="D285" s="1">
        <v>284</v>
      </c>
      <c r="E285" s="1">
        <v>55</v>
      </c>
      <c r="F285" s="1">
        <v>55</v>
      </c>
      <c r="G285" s="1">
        <f t="shared" si="9"/>
        <v>1</v>
      </c>
      <c r="H285" s="2">
        <f t="shared" si="10"/>
        <v>0</v>
      </c>
      <c r="I285" s="1">
        <v>0.20699999999999999</v>
      </c>
      <c r="J285" s="1">
        <v>3.4000000000000002E-2</v>
      </c>
      <c r="K285" s="1">
        <v>0.17299999999999999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</row>
    <row r="286" spans="1:19" x14ac:dyDescent="0.3">
      <c r="A286" s="1">
        <v>0</v>
      </c>
      <c r="B286" s="1" t="s">
        <v>7</v>
      </c>
      <c r="C286" s="1">
        <v>0.6</v>
      </c>
      <c r="D286" s="1">
        <v>285</v>
      </c>
      <c r="E286" s="1">
        <v>54</v>
      </c>
      <c r="F286" s="1">
        <v>54</v>
      </c>
      <c r="G286" s="1">
        <f t="shared" si="9"/>
        <v>1</v>
      </c>
      <c r="H286" s="2">
        <f t="shared" si="10"/>
        <v>0</v>
      </c>
      <c r="I286" s="1">
        <v>0.83399999999999996</v>
      </c>
      <c r="J286" s="1">
        <v>3.5999999999999997E-2</v>
      </c>
      <c r="K286" s="1">
        <v>0.79800000000000004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</row>
    <row r="287" spans="1:19" x14ac:dyDescent="0.3">
      <c r="A287" s="1">
        <v>0</v>
      </c>
      <c r="B287" s="1" t="s">
        <v>7</v>
      </c>
      <c r="C287" s="1">
        <v>0.6</v>
      </c>
      <c r="D287" s="1">
        <v>286</v>
      </c>
      <c r="E287" s="1">
        <v>56</v>
      </c>
      <c r="F287" s="1">
        <v>56</v>
      </c>
      <c r="G287" s="1">
        <f t="shared" si="9"/>
        <v>1</v>
      </c>
      <c r="H287" s="2">
        <f t="shared" si="10"/>
        <v>0</v>
      </c>
      <c r="I287" s="1">
        <v>0.182</v>
      </c>
      <c r="J287" s="1">
        <v>3.3000000000000002E-2</v>
      </c>
      <c r="K287" s="1">
        <v>0.14899999999999999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x14ac:dyDescent="0.3">
      <c r="A288" s="1">
        <v>0</v>
      </c>
      <c r="B288" s="1" t="s">
        <v>7</v>
      </c>
      <c r="C288" s="1">
        <v>0.6</v>
      </c>
      <c r="D288" s="1">
        <v>287</v>
      </c>
      <c r="E288" s="1">
        <v>55</v>
      </c>
      <c r="F288" s="1">
        <v>55</v>
      </c>
      <c r="G288" s="1">
        <f t="shared" si="9"/>
        <v>1</v>
      </c>
      <c r="H288" s="2">
        <f t="shared" si="10"/>
        <v>0</v>
      </c>
      <c r="I288" s="1">
        <v>0.193</v>
      </c>
      <c r="J288" s="1">
        <v>3.2000000000000001E-2</v>
      </c>
      <c r="K288" s="1">
        <v>0.161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</row>
    <row r="289" spans="1:19" x14ac:dyDescent="0.3">
      <c r="A289" s="1">
        <v>0</v>
      </c>
      <c r="B289" s="1" t="s">
        <v>7</v>
      </c>
      <c r="C289" s="1">
        <v>0.6</v>
      </c>
      <c r="D289" s="1">
        <v>288</v>
      </c>
      <c r="E289" s="1">
        <v>56</v>
      </c>
      <c r="F289" s="1">
        <v>56</v>
      </c>
      <c r="G289" s="1">
        <f t="shared" si="9"/>
        <v>1</v>
      </c>
      <c r="H289" s="2">
        <f t="shared" si="10"/>
        <v>0</v>
      </c>
      <c r="I289" s="1">
        <v>3.0859999999999999</v>
      </c>
      <c r="J289" s="1">
        <v>3.4000000000000002E-2</v>
      </c>
      <c r="K289" s="1">
        <v>3.052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</row>
    <row r="290" spans="1:19" x14ac:dyDescent="0.3">
      <c r="A290" s="1">
        <v>0</v>
      </c>
      <c r="B290" s="1" t="s">
        <v>7</v>
      </c>
      <c r="C290" s="1">
        <v>0.6</v>
      </c>
      <c r="D290" s="1">
        <v>289</v>
      </c>
      <c r="E290" s="1">
        <v>62</v>
      </c>
      <c r="F290" s="1">
        <v>62</v>
      </c>
      <c r="G290" s="1">
        <f t="shared" si="9"/>
        <v>1</v>
      </c>
      <c r="H290" s="2">
        <f t="shared" si="10"/>
        <v>0</v>
      </c>
      <c r="I290" s="1">
        <v>3.367</v>
      </c>
      <c r="J290" s="1">
        <v>3.3000000000000002E-2</v>
      </c>
      <c r="K290" s="1">
        <v>3.3340000000000001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x14ac:dyDescent="0.3">
      <c r="A291" s="1">
        <v>0</v>
      </c>
      <c r="B291" s="1" t="s">
        <v>7</v>
      </c>
      <c r="C291" s="1">
        <v>0.6</v>
      </c>
      <c r="D291" s="1">
        <v>290</v>
      </c>
      <c r="E291" s="1">
        <v>54</v>
      </c>
      <c r="F291" s="1">
        <v>54</v>
      </c>
      <c r="G291" s="1">
        <f t="shared" si="9"/>
        <v>1</v>
      </c>
      <c r="H291" s="2">
        <f t="shared" si="10"/>
        <v>0</v>
      </c>
      <c r="I291" s="1">
        <v>1.25</v>
      </c>
      <c r="J291" s="1">
        <v>3.3000000000000002E-2</v>
      </c>
      <c r="K291" s="1">
        <v>1.2170000000000001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</row>
    <row r="292" spans="1:19" x14ac:dyDescent="0.3">
      <c r="A292" s="1">
        <v>0</v>
      </c>
      <c r="B292" s="1" t="s">
        <v>7</v>
      </c>
      <c r="C292" s="1">
        <v>0.6</v>
      </c>
      <c r="D292" s="1">
        <v>291</v>
      </c>
      <c r="E292" s="1">
        <v>52</v>
      </c>
      <c r="F292" s="1">
        <v>52</v>
      </c>
      <c r="G292" s="1">
        <f t="shared" si="9"/>
        <v>1</v>
      </c>
      <c r="H292" s="2">
        <f t="shared" si="10"/>
        <v>0</v>
      </c>
      <c r="I292" s="1">
        <v>1.7430000000000001</v>
      </c>
      <c r="J292" s="1">
        <v>3.6999999999999998E-2</v>
      </c>
      <c r="K292" s="1">
        <v>1.706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</row>
    <row r="293" spans="1:19" x14ac:dyDescent="0.3">
      <c r="A293" s="1">
        <v>0</v>
      </c>
      <c r="B293" s="1" t="s">
        <v>7</v>
      </c>
      <c r="C293" s="1">
        <v>0.6</v>
      </c>
      <c r="D293" s="1">
        <v>292</v>
      </c>
      <c r="E293" s="1">
        <v>58</v>
      </c>
      <c r="F293" s="1">
        <v>58</v>
      </c>
      <c r="G293" s="1">
        <f t="shared" si="9"/>
        <v>1</v>
      </c>
      <c r="H293" s="2">
        <f t="shared" si="10"/>
        <v>0</v>
      </c>
      <c r="I293" s="1">
        <v>1.9450000000000001</v>
      </c>
      <c r="J293" s="1">
        <v>3.2000000000000001E-2</v>
      </c>
      <c r="K293" s="1">
        <v>1.913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</row>
    <row r="294" spans="1:19" x14ac:dyDescent="0.3">
      <c r="A294" s="1">
        <v>0</v>
      </c>
      <c r="B294" s="1" t="s">
        <v>7</v>
      </c>
      <c r="C294" s="1">
        <v>0.6</v>
      </c>
      <c r="D294" s="1">
        <v>293</v>
      </c>
      <c r="E294" s="1">
        <v>53</v>
      </c>
      <c r="F294" s="1">
        <v>53</v>
      </c>
      <c r="G294" s="1">
        <f t="shared" si="9"/>
        <v>1</v>
      </c>
      <c r="H294" s="2">
        <f t="shared" si="10"/>
        <v>0</v>
      </c>
      <c r="I294" s="1">
        <v>3.3740000000000001</v>
      </c>
      <c r="J294" s="1">
        <v>3.6999999999999998E-2</v>
      </c>
      <c r="K294" s="1">
        <v>3.3370000000000002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</row>
    <row r="295" spans="1:19" x14ac:dyDescent="0.3">
      <c r="A295" s="1">
        <v>0</v>
      </c>
      <c r="B295" s="1" t="s">
        <v>7</v>
      </c>
      <c r="C295" s="1">
        <v>0.6</v>
      </c>
      <c r="D295" s="1">
        <v>294</v>
      </c>
      <c r="E295" s="1">
        <v>57</v>
      </c>
      <c r="F295" s="1">
        <v>57</v>
      </c>
      <c r="G295" s="1">
        <f t="shared" si="9"/>
        <v>1</v>
      </c>
      <c r="H295" s="2">
        <f t="shared" si="10"/>
        <v>0</v>
      </c>
      <c r="I295" s="1">
        <v>2.8730000000000002</v>
      </c>
      <c r="J295" s="1">
        <v>3.4000000000000002E-2</v>
      </c>
      <c r="K295" s="1">
        <v>2.839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</row>
    <row r="296" spans="1:19" x14ac:dyDescent="0.3">
      <c r="A296" s="1">
        <v>0</v>
      </c>
      <c r="B296" s="1" t="s">
        <v>7</v>
      </c>
      <c r="C296" s="1">
        <v>0.6</v>
      </c>
      <c r="D296" s="1">
        <v>295</v>
      </c>
      <c r="E296" s="1">
        <v>57</v>
      </c>
      <c r="F296" s="1">
        <v>57</v>
      </c>
      <c r="G296" s="1">
        <f t="shared" si="9"/>
        <v>1</v>
      </c>
      <c r="H296" s="2">
        <f t="shared" si="10"/>
        <v>0</v>
      </c>
      <c r="I296" s="1">
        <v>1.0229999999999999</v>
      </c>
      <c r="J296" s="1">
        <v>3.5000000000000003E-2</v>
      </c>
      <c r="K296" s="1">
        <v>0.98799999999999999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</row>
    <row r="297" spans="1:19" x14ac:dyDescent="0.3">
      <c r="A297" s="1">
        <v>0</v>
      </c>
      <c r="B297" s="1" t="s">
        <v>7</v>
      </c>
      <c r="C297" s="1">
        <v>0.6</v>
      </c>
      <c r="D297" s="1">
        <v>296</v>
      </c>
      <c r="E297" s="1">
        <v>55</v>
      </c>
      <c r="F297" s="1">
        <v>55</v>
      </c>
      <c r="G297" s="1">
        <f t="shared" si="9"/>
        <v>1</v>
      </c>
      <c r="H297" s="2">
        <f t="shared" si="10"/>
        <v>0</v>
      </c>
      <c r="I297" s="1">
        <v>8.5920000000000005</v>
      </c>
      <c r="J297" s="1">
        <v>3.5000000000000003E-2</v>
      </c>
      <c r="K297" s="1">
        <v>8.5570000000000004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3">
      <c r="A298" s="1">
        <v>0</v>
      </c>
      <c r="B298" s="1" t="s">
        <v>7</v>
      </c>
      <c r="C298" s="1">
        <v>0.6</v>
      </c>
      <c r="D298" s="1">
        <v>297</v>
      </c>
      <c r="E298" s="1">
        <v>59</v>
      </c>
      <c r="F298" s="1">
        <v>58</v>
      </c>
      <c r="G298" s="1">
        <f t="shared" si="9"/>
        <v>0</v>
      </c>
      <c r="H298" s="2">
        <f t="shared" si="10"/>
        <v>1.7241379310344827</v>
      </c>
      <c r="I298" s="1">
        <v>3600.0230000000001</v>
      </c>
      <c r="J298" s="1">
        <v>3.3000000000000002E-2</v>
      </c>
      <c r="K298" s="1">
        <v>9.9939999999999998</v>
      </c>
      <c r="L298" s="1">
        <v>0.44400000000000001</v>
      </c>
      <c r="M298" s="1">
        <v>3.9329999999999998</v>
      </c>
      <c r="N298" s="1">
        <v>0</v>
      </c>
      <c r="O298" s="1">
        <v>12231</v>
      </c>
      <c r="P298" s="1">
        <v>2067</v>
      </c>
      <c r="Q298" s="1">
        <v>0</v>
      </c>
      <c r="R298" s="1">
        <v>57</v>
      </c>
      <c r="S298" s="1">
        <v>1021</v>
      </c>
    </row>
    <row r="299" spans="1:19" x14ac:dyDescent="0.3">
      <c r="A299" s="1">
        <v>0</v>
      </c>
      <c r="B299" s="1" t="s">
        <v>7</v>
      </c>
      <c r="C299" s="1">
        <v>0.6</v>
      </c>
      <c r="D299" s="1">
        <v>298</v>
      </c>
      <c r="E299" s="1">
        <v>59</v>
      </c>
      <c r="F299" s="1">
        <v>59</v>
      </c>
      <c r="G299" s="1">
        <f t="shared" si="9"/>
        <v>1</v>
      </c>
      <c r="H299" s="2">
        <f t="shared" si="10"/>
        <v>0</v>
      </c>
      <c r="I299" s="1">
        <v>4.258</v>
      </c>
      <c r="J299" s="1">
        <v>3.3000000000000002E-2</v>
      </c>
      <c r="K299" s="1">
        <v>4.2249999999999996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</row>
    <row r="300" spans="1:19" x14ac:dyDescent="0.3">
      <c r="A300" s="1">
        <v>1</v>
      </c>
      <c r="B300" s="1" t="s">
        <v>7</v>
      </c>
      <c r="C300" s="1">
        <v>0.6</v>
      </c>
      <c r="D300" s="1">
        <v>299</v>
      </c>
      <c r="E300" s="1">
        <v>54</v>
      </c>
      <c r="F300" s="1">
        <v>54</v>
      </c>
      <c r="G300" s="1">
        <f t="shared" si="9"/>
        <v>1</v>
      </c>
      <c r="H300" s="2">
        <f t="shared" si="10"/>
        <v>0</v>
      </c>
      <c r="I300" s="1">
        <v>0.19500000000000001</v>
      </c>
      <c r="J300" s="1">
        <v>3.5000000000000003E-2</v>
      </c>
      <c r="K300" s="1">
        <v>0.16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3">
      <c r="A301" s="1">
        <v>0</v>
      </c>
      <c r="B301" s="1" t="s">
        <v>7</v>
      </c>
      <c r="C301" s="1">
        <v>0.6</v>
      </c>
      <c r="D301" s="1">
        <v>300</v>
      </c>
      <c r="E301" s="1">
        <v>56</v>
      </c>
      <c r="F301" s="1">
        <v>56</v>
      </c>
      <c r="G301" s="1">
        <f t="shared" si="9"/>
        <v>1</v>
      </c>
      <c r="H301" s="2">
        <f t="shared" si="10"/>
        <v>0</v>
      </c>
      <c r="I301" s="1">
        <v>1.4450000000000001</v>
      </c>
      <c r="J301" s="1">
        <v>3.4000000000000002E-2</v>
      </c>
      <c r="K301" s="1">
        <v>1.411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</row>
    <row r="302" spans="1:19" x14ac:dyDescent="0.3">
      <c r="A302" s="1">
        <v>0</v>
      </c>
      <c r="B302" s="1" t="s">
        <v>5</v>
      </c>
      <c r="C302" s="1">
        <v>0.2</v>
      </c>
      <c r="D302" s="1">
        <v>301</v>
      </c>
      <c r="E302" s="1">
        <v>23</v>
      </c>
      <c r="F302" s="1">
        <v>23</v>
      </c>
      <c r="G302" s="1">
        <f t="shared" si="9"/>
        <v>1</v>
      </c>
      <c r="H302" s="2">
        <f t="shared" si="10"/>
        <v>0</v>
      </c>
      <c r="I302" s="1">
        <v>0.76</v>
      </c>
      <c r="J302" s="1">
        <v>3.1E-2</v>
      </c>
      <c r="K302" s="1">
        <v>0.72899999999999998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3">
      <c r="A303" s="1">
        <v>0</v>
      </c>
      <c r="B303" s="1" t="s">
        <v>5</v>
      </c>
      <c r="C303" s="1">
        <v>0.2</v>
      </c>
      <c r="D303" s="1">
        <v>302</v>
      </c>
      <c r="E303" s="1">
        <v>24</v>
      </c>
      <c r="F303" s="1">
        <v>24</v>
      </c>
      <c r="G303" s="1">
        <f t="shared" si="9"/>
        <v>1</v>
      </c>
      <c r="H303" s="2">
        <f t="shared" si="10"/>
        <v>0</v>
      </c>
      <c r="I303" s="1">
        <v>0.66</v>
      </c>
      <c r="J303" s="1">
        <v>2.3E-2</v>
      </c>
      <c r="K303" s="1">
        <v>0.63700000000000001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3">
      <c r="A304" s="1">
        <v>0</v>
      </c>
      <c r="B304" s="1" t="s">
        <v>5</v>
      </c>
      <c r="C304" s="1">
        <v>0.2</v>
      </c>
      <c r="D304" s="1">
        <v>303</v>
      </c>
      <c r="E304" s="1">
        <v>24</v>
      </c>
      <c r="F304" s="1">
        <v>24</v>
      </c>
      <c r="G304" s="1">
        <f t="shared" si="9"/>
        <v>1</v>
      </c>
      <c r="H304" s="2">
        <f t="shared" si="10"/>
        <v>0</v>
      </c>
      <c r="I304" s="1">
        <v>0.70599999999999996</v>
      </c>
      <c r="J304" s="1">
        <v>2.5000000000000001E-2</v>
      </c>
      <c r="K304" s="1">
        <v>0.68100000000000005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3">
      <c r="A305" s="1">
        <v>0</v>
      </c>
      <c r="B305" s="1" t="s">
        <v>5</v>
      </c>
      <c r="C305" s="1">
        <v>0.2</v>
      </c>
      <c r="D305" s="1">
        <v>304</v>
      </c>
      <c r="E305" s="1">
        <v>21</v>
      </c>
      <c r="F305" s="1">
        <v>21</v>
      </c>
      <c r="G305" s="1">
        <f t="shared" si="9"/>
        <v>1</v>
      </c>
      <c r="H305" s="2">
        <f t="shared" si="10"/>
        <v>0</v>
      </c>
      <c r="I305" s="1">
        <v>0.66</v>
      </c>
      <c r="J305" s="1">
        <v>2.4E-2</v>
      </c>
      <c r="K305" s="1">
        <v>0.63600000000000001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3">
      <c r="A306" s="1">
        <v>0</v>
      </c>
      <c r="B306" s="1" t="s">
        <v>5</v>
      </c>
      <c r="C306" s="1">
        <v>0.2</v>
      </c>
      <c r="D306" s="1">
        <v>305</v>
      </c>
      <c r="E306" s="1">
        <v>22</v>
      </c>
      <c r="F306" s="1">
        <v>22</v>
      </c>
      <c r="G306" s="1">
        <f t="shared" si="9"/>
        <v>1</v>
      </c>
      <c r="H306" s="2">
        <f t="shared" si="10"/>
        <v>0</v>
      </c>
      <c r="I306" s="1">
        <v>0.69</v>
      </c>
      <c r="J306" s="1">
        <v>2.8000000000000001E-2</v>
      </c>
      <c r="K306" s="1">
        <v>0.66200000000000003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</row>
    <row r="307" spans="1:19" x14ac:dyDescent="0.3">
      <c r="A307" s="1">
        <v>0</v>
      </c>
      <c r="B307" s="1" t="s">
        <v>5</v>
      </c>
      <c r="C307" s="1">
        <v>0.2</v>
      </c>
      <c r="D307" s="1">
        <v>306</v>
      </c>
      <c r="E307" s="1">
        <v>24</v>
      </c>
      <c r="F307" s="1">
        <v>24</v>
      </c>
      <c r="G307" s="1">
        <f t="shared" si="9"/>
        <v>1</v>
      </c>
      <c r="H307" s="2">
        <f t="shared" si="10"/>
        <v>0</v>
      </c>
      <c r="I307" s="1">
        <v>0.71099999999999997</v>
      </c>
      <c r="J307" s="1">
        <v>2.4E-2</v>
      </c>
      <c r="K307" s="1">
        <v>0.68700000000000006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3">
      <c r="A308" s="1">
        <v>0</v>
      </c>
      <c r="B308" s="1" t="s">
        <v>5</v>
      </c>
      <c r="C308" s="1">
        <v>0.2</v>
      </c>
      <c r="D308" s="1">
        <v>307</v>
      </c>
      <c r="E308" s="1">
        <v>23</v>
      </c>
      <c r="F308" s="1">
        <v>23</v>
      </c>
      <c r="G308" s="1">
        <f t="shared" si="9"/>
        <v>1</v>
      </c>
      <c r="H308" s="2">
        <f t="shared" si="10"/>
        <v>0</v>
      </c>
      <c r="I308" s="1">
        <v>0.78500000000000003</v>
      </c>
      <c r="J308" s="1">
        <v>2.9000000000000001E-2</v>
      </c>
      <c r="K308" s="1">
        <v>0.75600000000000001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3">
      <c r="A309" s="1">
        <v>0</v>
      </c>
      <c r="B309" s="1" t="s">
        <v>5</v>
      </c>
      <c r="C309" s="1">
        <v>0.2</v>
      </c>
      <c r="D309" s="1">
        <v>308</v>
      </c>
      <c r="E309" s="1">
        <v>21</v>
      </c>
      <c r="F309" s="1">
        <v>21</v>
      </c>
      <c r="G309" s="1">
        <f t="shared" si="9"/>
        <v>1</v>
      </c>
      <c r="H309" s="2">
        <f t="shared" si="10"/>
        <v>0</v>
      </c>
      <c r="I309" s="1">
        <v>0.54500000000000004</v>
      </c>
      <c r="J309" s="1">
        <v>2.3E-2</v>
      </c>
      <c r="K309" s="1">
        <v>0.52200000000000002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x14ac:dyDescent="0.3">
      <c r="A310" s="1">
        <v>0</v>
      </c>
      <c r="B310" s="1" t="s">
        <v>5</v>
      </c>
      <c r="C310" s="1">
        <v>0.2</v>
      </c>
      <c r="D310" s="1">
        <v>309</v>
      </c>
      <c r="E310" s="1">
        <v>21</v>
      </c>
      <c r="F310" s="1">
        <v>21</v>
      </c>
      <c r="G310" s="1">
        <f t="shared" si="9"/>
        <v>1</v>
      </c>
      <c r="H310" s="2">
        <f t="shared" si="10"/>
        <v>0</v>
      </c>
      <c r="I310" s="1">
        <v>4.6459999999999999</v>
      </c>
      <c r="J310" s="1">
        <v>2.5000000000000001E-2</v>
      </c>
      <c r="K310" s="1">
        <v>4.6210000000000004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</row>
    <row r="311" spans="1:19" x14ac:dyDescent="0.3">
      <c r="A311" s="1">
        <v>0</v>
      </c>
      <c r="B311" s="1" t="s">
        <v>5</v>
      </c>
      <c r="C311" s="1">
        <v>0.2</v>
      </c>
      <c r="D311" s="1">
        <v>310</v>
      </c>
      <c r="E311" s="1">
        <v>23</v>
      </c>
      <c r="F311" s="1">
        <v>23</v>
      </c>
      <c r="G311" s="1">
        <f t="shared" si="9"/>
        <v>1</v>
      </c>
      <c r="H311" s="2">
        <f t="shared" si="10"/>
        <v>0</v>
      </c>
      <c r="I311" s="1">
        <v>0.70199999999999996</v>
      </c>
      <c r="J311" s="1">
        <v>2.7E-2</v>
      </c>
      <c r="K311" s="1">
        <v>0.67500000000000004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3">
      <c r="A312" s="1">
        <v>0</v>
      </c>
      <c r="B312" s="1" t="s">
        <v>5</v>
      </c>
      <c r="C312" s="1">
        <v>0.2</v>
      </c>
      <c r="D312" s="1">
        <v>311</v>
      </c>
      <c r="E312" s="1">
        <v>21</v>
      </c>
      <c r="F312" s="1">
        <v>21</v>
      </c>
      <c r="G312" s="1">
        <f t="shared" si="9"/>
        <v>1</v>
      </c>
      <c r="H312" s="2">
        <f t="shared" si="10"/>
        <v>0</v>
      </c>
      <c r="I312" s="1">
        <v>0.53800000000000003</v>
      </c>
      <c r="J312" s="1">
        <v>2.5000000000000001E-2</v>
      </c>
      <c r="K312" s="1">
        <v>0.51300000000000001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3">
      <c r="A313" s="1">
        <v>0</v>
      </c>
      <c r="B313" s="1" t="s">
        <v>5</v>
      </c>
      <c r="C313" s="1">
        <v>0.2</v>
      </c>
      <c r="D313" s="1">
        <v>312</v>
      </c>
      <c r="E313" s="1">
        <v>22</v>
      </c>
      <c r="F313" s="1">
        <v>22</v>
      </c>
      <c r="G313" s="1">
        <f t="shared" si="9"/>
        <v>1</v>
      </c>
      <c r="H313" s="2">
        <f t="shared" si="10"/>
        <v>0</v>
      </c>
      <c r="I313" s="1">
        <v>0.63100000000000001</v>
      </c>
      <c r="J313" s="1">
        <v>2.5999999999999999E-2</v>
      </c>
      <c r="K313" s="1">
        <v>0.60499999999999998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</row>
    <row r="314" spans="1:19" x14ac:dyDescent="0.3">
      <c r="A314" s="1">
        <v>0</v>
      </c>
      <c r="B314" s="1" t="s">
        <v>5</v>
      </c>
      <c r="C314" s="1">
        <v>0.2</v>
      </c>
      <c r="D314" s="1">
        <v>313</v>
      </c>
      <c r="E314" s="1">
        <v>23</v>
      </c>
      <c r="F314" s="1">
        <v>23</v>
      </c>
      <c r="G314" s="1">
        <f t="shared" si="9"/>
        <v>1</v>
      </c>
      <c r="H314" s="2">
        <f t="shared" si="10"/>
        <v>0</v>
      </c>
      <c r="I314" s="1">
        <v>0.63600000000000001</v>
      </c>
      <c r="J314" s="1">
        <v>2.9000000000000001E-2</v>
      </c>
      <c r="K314" s="1">
        <v>0.60699999999999998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</row>
    <row r="315" spans="1:19" x14ac:dyDescent="0.3">
      <c r="A315" s="1">
        <v>0</v>
      </c>
      <c r="B315" s="1" t="s">
        <v>5</v>
      </c>
      <c r="C315" s="1">
        <v>0.2</v>
      </c>
      <c r="D315" s="1">
        <v>314</v>
      </c>
      <c r="E315" s="1">
        <v>19</v>
      </c>
      <c r="F315" s="1">
        <v>19</v>
      </c>
      <c r="G315" s="1">
        <f t="shared" si="9"/>
        <v>1</v>
      </c>
      <c r="H315" s="2">
        <f t="shared" si="10"/>
        <v>0</v>
      </c>
      <c r="I315" s="1">
        <v>0.437</v>
      </c>
      <c r="J315" s="1">
        <v>1.6E-2</v>
      </c>
      <c r="K315" s="1">
        <v>0.42099999999999999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3">
      <c r="A316" s="1">
        <v>0</v>
      </c>
      <c r="B316" s="1" t="s">
        <v>5</v>
      </c>
      <c r="C316" s="1">
        <v>0.2</v>
      </c>
      <c r="D316" s="1">
        <v>315</v>
      </c>
      <c r="E316" s="1">
        <v>22</v>
      </c>
      <c r="F316" s="1">
        <v>22</v>
      </c>
      <c r="G316" s="1">
        <f t="shared" si="9"/>
        <v>1</v>
      </c>
      <c r="H316" s="2">
        <f t="shared" si="10"/>
        <v>0</v>
      </c>
      <c r="I316" s="1">
        <v>0.65100000000000002</v>
      </c>
      <c r="J316" s="1">
        <v>1.7999999999999999E-2</v>
      </c>
      <c r="K316" s="1">
        <v>0.63300000000000001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3">
      <c r="A317" s="1">
        <v>0</v>
      </c>
      <c r="B317" s="1" t="s">
        <v>5</v>
      </c>
      <c r="C317" s="1">
        <v>0.2</v>
      </c>
      <c r="D317" s="1">
        <v>316</v>
      </c>
      <c r="E317" s="1">
        <v>24</v>
      </c>
      <c r="F317" s="1">
        <v>24</v>
      </c>
      <c r="G317" s="1">
        <f t="shared" si="9"/>
        <v>1</v>
      </c>
      <c r="H317" s="2">
        <f t="shared" si="10"/>
        <v>0</v>
      </c>
      <c r="I317" s="1">
        <v>0.65900000000000003</v>
      </c>
      <c r="J317" s="1">
        <v>1.7000000000000001E-2</v>
      </c>
      <c r="K317" s="1">
        <v>0.64200000000000002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</row>
    <row r="318" spans="1:19" x14ac:dyDescent="0.3">
      <c r="A318" s="1">
        <v>0</v>
      </c>
      <c r="B318" s="1" t="s">
        <v>5</v>
      </c>
      <c r="C318" s="1">
        <v>0.2</v>
      </c>
      <c r="D318" s="1">
        <v>317</v>
      </c>
      <c r="E318" s="1">
        <v>26</v>
      </c>
      <c r="F318" s="1">
        <v>26</v>
      </c>
      <c r="G318" s="1">
        <f t="shared" si="9"/>
        <v>1</v>
      </c>
      <c r="H318" s="2">
        <f t="shared" si="10"/>
        <v>0</v>
      </c>
      <c r="I318" s="1">
        <v>0.61599999999999999</v>
      </c>
      <c r="J318" s="1">
        <v>1.7999999999999999E-2</v>
      </c>
      <c r="K318" s="1">
        <v>0.59799999999999998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</row>
    <row r="319" spans="1:19" x14ac:dyDescent="0.3">
      <c r="A319" s="1">
        <v>0</v>
      </c>
      <c r="B319" s="1" t="s">
        <v>5</v>
      </c>
      <c r="C319" s="1">
        <v>0.2</v>
      </c>
      <c r="D319" s="1">
        <v>318</v>
      </c>
      <c r="E319" s="1">
        <v>21</v>
      </c>
      <c r="F319" s="1">
        <v>21</v>
      </c>
      <c r="G319" s="1">
        <f t="shared" si="9"/>
        <v>1</v>
      </c>
      <c r="H319" s="2">
        <f t="shared" si="10"/>
        <v>0</v>
      </c>
      <c r="I319" s="1">
        <v>0.58299999999999996</v>
      </c>
      <c r="J319" s="1">
        <v>0.02</v>
      </c>
      <c r="K319" s="1">
        <v>0.56299999999999994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</row>
    <row r="320" spans="1:19" x14ac:dyDescent="0.3">
      <c r="A320" s="1">
        <v>0</v>
      </c>
      <c r="B320" s="1" t="s">
        <v>5</v>
      </c>
      <c r="C320" s="1">
        <v>0.2</v>
      </c>
      <c r="D320" s="1">
        <v>319</v>
      </c>
      <c r="E320" s="1">
        <v>23</v>
      </c>
      <c r="F320" s="1">
        <v>23</v>
      </c>
      <c r="G320" s="1">
        <f t="shared" si="9"/>
        <v>1</v>
      </c>
      <c r="H320" s="2">
        <f t="shared" si="10"/>
        <v>0</v>
      </c>
      <c r="I320" s="1">
        <v>0.55500000000000005</v>
      </c>
      <c r="J320" s="1">
        <v>1.7999999999999999E-2</v>
      </c>
      <c r="K320" s="1">
        <v>0.53700000000000003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x14ac:dyDescent="0.3">
      <c r="A321" s="1">
        <v>0</v>
      </c>
      <c r="B321" s="1" t="s">
        <v>5</v>
      </c>
      <c r="C321" s="1">
        <v>0.2</v>
      </c>
      <c r="D321" s="1">
        <v>320</v>
      </c>
      <c r="E321" s="1">
        <v>23</v>
      </c>
      <c r="F321" s="1">
        <v>23</v>
      </c>
      <c r="G321" s="1">
        <f t="shared" si="9"/>
        <v>1</v>
      </c>
      <c r="H321" s="2">
        <f t="shared" si="10"/>
        <v>0</v>
      </c>
      <c r="I321" s="1">
        <v>0.56599999999999995</v>
      </c>
      <c r="J321" s="1">
        <v>2.1000000000000001E-2</v>
      </c>
      <c r="K321" s="1">
        <v>0.54500000000000004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3">
      <c r="A322" s="1">
        <v>0</v>
      </c>
      <c r="B322" s="1" t="s">
        <v>5</v>
      </c>
      <c r="C322" s="1">
        <v>0.2</v>
      </c>
      <c r="D322" s="1">
        <v>321</v>
      </c>
      <c r="E322" s="1">
        <v>26</v>
      </c>
      <c r="F322" s="1">
        <v>26</v>
      </c>
      <c r="G322" s="1">
        <f t="shared" si="9"/>
        <v>1</v>
      </c>
      <c r="H322" s="2">
        <f t="shared" si="10"/>
        <v>0</v>
      </c>
      <c r="I322" s="1">
        <v>0.63800000000000001</v>
      </c>
      <c r="J322" s="1">
        <v>1.9E-2</v>
      </c>
      <c r="K322" s="1">
        <v>0.61899999999999999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</row>
    <row r="323" spans="1:19" x14ac:dyDescent="0.3">
      <c r="A323" s="1">
        <v>0</v>
      </c>
      <c r="B323" s="1" t="s">
        <v>5</v>
      </c>
      <c r="C323" s="1">
        <v>0.2</v>
      </c>
      <c r="D323" s="1">
        <v>322</v>
      </c>
      <c r="E323" s="1">
        <v>23</v>
      </c>
      <c r="F323" s="1">
        <v>23</v>
      </c>
      <c r="G323" s="1">
        <f t="shared" ref="G323:G386" si="11">IF(E323=F323,1,0)</f>
        <v>1</v>
      </c>
      <c r="H323" s="2">
        <f t="shared" ref="H323:H386" si="12">(E323-F323)/F323*100</f>
        <v>0</v>
      </c>
      <c r="I323" s="1">
        <v>0.54800000000000004</v>
      </c>
      <c r="J323" s="1">
        <v>1.7999999999999999E-2</v>
      </c>
      <c r="K323" s="1">
        <v>0.53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3">
      <c r="A324" s="1">
        <v>0</v>
      </c>
      <c r="B324" s="1" t="s">
        <v>5</v>
      </c>
      <c r="C324" s="1">
        <v>0.2</v>
      </c>
      <c r="D324" s="1">
        <v>323</v>
      </c>
      <c r="E324" s="1">
        <v>24</v>
      </c>
      <c r="F324" s="1">
        <v>24</v>
      </c>
      <c r="G324" s="1">
        <f t="shared" si="11"/>
        <v>1</v>
      </c>
      <c r="H324" s="2">
        <f t="shared" si="12"/>
        <v>0</v>
      </c>
      <c r="I324" s="1">
        <v>0.65400000000000003</v>
      </c>
      <c r="J324" s="1">
        <v>1.7999999999999999E-2</v>
      </c>
      <c r="K324" s="1">
        <v>0.63600000000000001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3">
      <c r="A325" s="1">
        <v>1</v>
      </c>
      <c r="B325" s="1" t="s">
        <v>5</v>
      </c>
      <c r="C325" s="1">
        <v>0.2</v>
      </c>
      <c r="D325" s="1">
        <v>324</v>
      </c>
      <c r="E325" s="1">
        <v>23</v>
      </c>
      <c r="F325" s="1">
        <v>23</v>
      </c>
      <c r="G325" s="1">
        <f t="shared" si="11"/>
        <v>1</v>
      </c>
      <c r="H325" s="2">
        <f t="shared" si="12"/>
        <v>0</v>
      </c>
      <c r="I325" s="1">
        <v>0.47599999999999998</v>
      </c>
      <c r="J325" s="1">
        <v>1.7999999999999999E-2</v>
      </c>
      <c r="K325" s="1">
        <v>0.45800000000000002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</row>
    <row r="326" spans="1:19" x14ac:dyDescent="0.3">
      <c r="A326" s="1">
        <v>0</v>
      </c>
      <c r="B326" s="1" t="s">
        <v>5</v>
      </c>
      <c r="C326" s="1">
        <v>0.2</v>
      </c>
      <c r="D326" s="1">
        <v>325</v>
      </c>
      <c r="E326" s="1">
        <v>25</v>
      </c>
      <c r="F326" s="1">
        <v>25</v>
      </c>
      <c r="G326" s="1">
        <f t="shared" si="11"/>
        <v>1</v>
      </c>
      <c r="H326" s="2">
        <f t="shared" si="12"/>
        <v>0</v>
      </c>
      <c r="I326" s="1">
        <v>0.68400000000000005</v>
      </c>
      <c r="J326" s="1">
        <v>1.9E-2</v>
      </c>
      <c r="K326" s="1">
        <v>0.66500000000000004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3">
      <c r="A327" s="1">
        <v>0</v>
      </c>
      <c r="B327" s="1" t="s">
        <v>6</v>
      </c>
      <c r="C327" s="1">
        <v>0.2</v>
      </c>
      <c r="D327" s="1">
        <v>326</v>
      </c>
      <c r="E327" s="1">
        <v>14</v>
      </c>
      <c r="F327" s="1">
        <v>14</v>
      </c>
      <c r="G327" s="1">
        <f t="shared" si="11"/>
        <v>1</v>
      </c>
      <c r="H327" s="2">
        <f t="shared" si="12"/>
        <v>0</v>
      </c>
      <c r="I327" s="1">
        <v>0.182</v>
      </c>
      <c r="J327" s="1">
        <v>1.4E-2</v>
      </c>
      <c r="K327" s="1">
        <v>0.16800000000000001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</row>
    <row r="328" spans="1:19" x14ac:dyDescent="0.3">
      <c r="A328" s="1">
        <v>0</v>
      </c>
      <c r="B328" s="1" t="s">
        <v>6</v>
      </c>
      <c r="C328" s="1">
        <v>0.2</v>
      </c>
      <c r="D328" s="1">
        <v>327</v>
      </c>
      <c r="E328" s="1">
        <v>14</v>
      </c>
      <c r="F328" s="1">
        <v>14</v>
      </c>
      <c r="G328" s="1">
        <f t="shared" si="11"/>
        <v>1</v>
      </c>
      <c r="H328" s="2">
        <f t="shared" si="12"/>
        <v>0</v>
      </c>
      <c r="I328" s="1">
        <v>0.251</v>
      </c>
      <c r="J328" s="1">
        <v>1.4999999999999999E-2</v>
      </c>
      <c r="K328" s="1">
        <v>0.23599999999999999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</row>
    <row r="329" spans="1:19" x14ac:dyDescent="0.3">
      <c r="A329" s="1">
        <v>0</v>
      </c>
      <c r="B329" s="1" t="s">
        <v>6</v>
      </c>
      <c r="C329" s="1">
        <v>0.2</v>
      </c>
      <c r="D329" s="1">
        <v>328</v>
      </c>
      <c r="E329" s="1">
        <v>15</v>
      </c>
      <c r="F329" s="1">
        <v>15</v>
      </c>
      <c r="G329" s="1">
        <f t="shared" si="11"/>
        <v>1</v>
      </c>
      <c r="H329" s="2">
        <f t="shared" si="12"/>
        <v>0</v>
      </c>
      <c r="I329" s="1">
        <v>0.19400000000000001</v>
      </c>
      <c r="J329" s="1">
        <v>1.4999999999999999E-2</v>
      </c>
      <c r="K329" s="1">
        <v>0.17899999999999999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</row>
    <row r="330" spans="1:19" x14ac:dyDescent="0.3">
      <c r="A330" s="1">
        <v>0</v>
      </c>
      <c r="B330" s="1" t="s">
        <v>6</v>
      </c>
      <c r="C330" s="1">
        <v>0.2</v>
      </c>
      <c r="D330" s="1">
        <v>329</v>
      </c>
      <c r="E330" s="1">
        <v>14</v>
      </c>
      <c r="F330" s="1">
        <v>14</v>
      </c>
      <c r="G330" s="1">
        <f t="shared" si="11"/>
        <v>1</v>
      </c>
      <c r="H330" s="2">
        <f t="shared" si="12"/>
        <v>0</v>
      </c>
      <c r="I330" s="1">
        <v>0.17399999999999999</v>
      </c>
      <c r="J330" s="1">
        <v>1.4999999999999999E-2</v>
      </c>
      <c r="K330" s="1">
        <v>0.159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</row>
    <row r="331" spans="1:19" x14ac:dyDescent="0.3">
      <c r="A331" s="1">
        <v>0</v>
      </c>
      <c r="B331" s="1" t="s">
        <v>6</v>
      </c>
      <c r="C331" s="1">
        <v>0.2</v>
      </c>
      <c r="D331" s="1">
        <v>330</v>
      </c>
      <c r="E331" s="1">
        <v>14</v>
      </c>
      <c r="F331" s="1">
        <v>14</v>
      </c>
      <c r="G331" s="1">
        <f t="shared" si="11"/>
        <v>1</v>
      </c>
      <c r="H331" s="2">
        <f t="shared" si="12"/>
        <v>0</v>
      </c>
      <c r="I331" s="1">
        <v>1.79</v>
      </c>
      <c r="J331" s="1">
        <v>1.4E-2</v>
      </c>
      <c r="K331" s="1">
        <v>1.776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</row>
    <row r="332" spans="1:19" x14ac:dyDescent="0.3">
      <c r="A332" s="1">
        <v>0</v>
      </c>
      <c r="B332" s="1" t="s">
        <v>6</v>
      </c>
      <c r="C332" s="1">
        <v>0.2</v>
      </c>
      <c r="D332" s="1">
        <v>331</v>
      </c>
      <c r="E332" s="1">
        <v>14</v>
      </c>
      <c r="F332" s="1">
        <v>14</v>
      </c>
      <c r="G332" s="1">
        <f t="shared" si="11"/>
        <v>1</v>
      </c>
      <c r="H332" s="2">
        <f t="shared" si="12"/>
        <v>0</v>
      </c>
      <c r="I332" s="1">
        <v>3.2320000000000002</v>
      </c>
      <c r="J332" s="1">
        <v>1.4E-2</v>
      </c>
      <c r="K332" s="1">
        <v>3.218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</row>
    <row r="333" spans="1:19" x14ac:dyDescent="0.3">
      <c r="A333" s="1">
        <v>0</v>
      </c>
      <c r="B333" s="1" t="s">
        <v>6</v>
      </c>
      <c r="C333" s="1">
        <v>0.2</v>
      </c>
      <c r="D333" s="1">
        <v>332</v>
      </c>
      <c r="E333" s="1">
        <v>15</v>
      </c>
      <c r="F333" s="1">
        <v>15</v>
      </c>
      <c r="G333" s="1">
        <f t="shared" si="11"/>
        <v>1</v>
      </c>
      <c r="H333" s="2">
        <f t="shared" si="12"/>
        <v>0</v>
      </c>
      <c r="I333" s="1">
        <v>0.157</v>
      </c>
      <c r="J333" s="1">
        <v>1.4999999999999999E-2</v>
      </c>
      <c r="K333" s="1">
        <v>0.14199999999999999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</row>
    <row r="334" spans="1:19" x14ac:dyDescent="0.3">
      <c r="A334" s="1">
        <v>0</v>
      </c>
      <c r="B334" s="1" t="s">
        <v>6</v>
      </c>
      <c r="C334" s="1">
        <v>0.2</v>
      </c>
      <c r="D334" s="1">
        <v>333</v>
      </c>
      <c r="E334" s="1">
        <v>15</v>
      </c>
      <c r="F334" s="1">
        <v>15</v>
      </c>
      <c r="G334" s="1">
        <f t="shared" si="11"/>
        <v>1</v>
      </c>
      <c r="H334" s="2">
        <f t="shared" si="12"/>
        <v>0</v>
      </c>
      <c r="I334" s="1">
        <v>0.27800000000000002</v>
      </c>
      <c r="J334" s="1">
        <v>1.6E-2</v>
      </c>
      <c r="K334" s="1">
        <v>0.26200000000000001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3">
      <c r="A335" s="1">
        <v>0</v>
      </c>
      <c r="B335" s="1" t="s">
        <v>6</v>
      </c>
      <c r="C335" s="1">
        <v>0.2</v>
      </c>
      <c r="D335" s="1">
        <v>334</v>
      </c>
      <c r="E335" s="1">
        <v>14</v>
      </c>
      <c r="F335" s="1">
        <v>14</v>
      </c>
      <c r="G335" s="1">
        <f t="shared" si="11"/>
        <v>1</v>
      </c>
      <c r="H335" s="2">
        <f t="shared" si="12"/>
        <v>0</v>
      </c>
      <c r="I335" s="1">
        <v>0.309</v>
      </c>
      <c r="J335" s="1">
        <v>1.6E-2</v>
      </c>
      <c r="K335" s="1">
        <v>0.29299999999999998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</row>
    <row r="336" spans="1:19" x14ac:dyDescent="0.3">
      <c r="A336" s="1">
        <v>0</v>
      </c>
      <c r="B336" s="1" t="s">
        <v>6</v>
      </c>
      <c r="C336" s="1">
        <v>0.2</v>
      </c>
      <c r="D336" s="1">
        <v>335</v>
      </c>
      <c r="E336" s="1">
        <v>14</v>
      </c>
      <c r="F336" s="1">
        <v>14</v>
      </c>
      <c r="G336" s="1">
        <f t="shared" si="11"/>
        <v>1</v>
      </c>
      <c r="H336" s="2">
        <f t="shared" si="12"/>
        <v>0</v>
      </c>
      <c r="I336" s="1">
        <v>0.186</v>
      </c>
      <c r="J336" s="1">
        <v>1.4E-2</v>
      </c>
      <c r="K336" s="1">
        <v>0.17199999999999999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</row>
    <row r="337" spans="1:19" x14ac:dyDescent="0.3">
      <c r="A337" s="1">
        <v>0</v>
      </c>
      <c r="B337" s="1" t="s">
        <v>6</v>
      </c>
      <c r="C337" s="1">
        <v>0.2</v>
      </c>
      <c r="D337" s="1">
        <v>336</v>
      </c>
      <c r="E337" s="1">
        <v>15</v>
      </c>
      <c r="F337" s="1">
        <v>15</v>
      </c>
      <c r="G337" s="1">
        <f t="shared" si="11"/>
        <v>1</v>
      </c>
      <c r="H337" s="2">
        <f t="shared" si="12"/>
        <v>0</v>
      </c>
      <c r="I337" s="1">
        <v>0.32900000000000001</v>
      </c>
      <c r="J337" s="1">
        <v>1.4999999999999999E-2</v>
      </c>
      <c r="K337" s="1">
        <v>0.314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3">
      <c r="A338" s="1">
        <v>0</v>
      </c>
      <c r="B338" s="1" t="s">
        <v>6</v>
      </c>
      <c r="C338" s="1">
        <v>0.2</v>
      </c>
      <c r="D338" s="1">
        <v>337</v>
      </c>
      <c r="E338" s="1">
        <v>14</v>
      </c>
      <c r="F338" s="1">
        <v>14</v>
      </c>
      <c r="G338" s="1">
        <f t="shared" si="11"/>
        <v>1</v>
      </c>
      <c r="H338" s="2">
        <f t="shared" si="12"/>
        <v>0</v>
      </c>
      <c r="I338" s="1">
        <v>0.17199999999999999</v>
      </c>
      <c r="J338" s="1">
        <v>1.2999999999999999E-2</v>
      </c>
      <c r="K338" s="1">
        <v>0.159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3">
      <c r="A339" s="1">
        <v>0</v>
      </c>
      <c r="B339" s="1" t="s">
        <v>6</v>
      </c>
      <c r="C339" s="1">
        <v>0.2</v>
      </c>
      <c r="D339" s="1">
        <v>338</v>
      </c>
      <c r="E339" s="1">
        <v>14</v>
      </c>
      <c r="F339" s="1">
        <v>14</v>
      </c>
      <c r="G339" s="1">
        <f t="shared" si="11"/>
        <v>1</v>
      </c>
      <c r="H339" s="2">
        <f t="shared" si="12"/>
        <v>0</v>
      </c>
      <c r="I339" s="1">
        <v>0.88800000000000001</v>
      </c>
      <c r="J339" s="1">
        <v>1.7000000000000001E-2</v>
      </c>
      <c r="K339" s="1">
        <v>0.871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3">
      <c r="A340" s="1">
        <v>0</v>
      </c>
      <c r="B340" s="1" t="s">
        <v>6</v>
      </c>
      <c r="C340" s="1">
        <v>0.2</v>
      </c>
      <c r="D340" s="1">
        <v>339</v>
      </c>
      <c r="E340" s="1">
        <v>14</v>
      </c>
      <c r="F340" s="1">
        <v>14</v>
      </c>
      <c r="G340" s="1">
        <f t="shared" si="11"/>
        <v>1</v>
      </c>
      <c r="H340" s="2">
        <f t="shared" si="12"/>
        <v>0</v>
      </c>
      <c r="I340" s="1">
        <v>0.26800000000000002</v>
      </c>
      <c r="J340" s="1">
        <v>1.6E-2</v>
      </c>
      <c r="K340" s="1">
        <v>0.252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</row>
    <row r="341" spans="1:19" x14ac:dyDescent="0.3">
      <c r="A341" s="1">
        <v>0</v>
      </c>
      <c r="B341" s="1" t="s">
        <v>6</v>
      </c>
      <c r="C341" s="1">
        <v>0.2</v>
      </c>
      <c r="D341" s="1">
        <v>340</v>
      </c>
      <c r="E341" s="1">
        <v>14</v>
      </c>
      <c r="F341" s="1">
        <v>14</v>
      </c>
      <c r="G341" s="1">
        <f t="shared" si="11"/>
        <v>1</v>
      </c>
      <c r="H341" s="2">
        <f t="shared" si="12"/>
        <v>0</v>
      </c>
      <c r="I341" s="1">
        <v>0.26</v>
      </c>
      <c r="J341" s="1">
        <v>1.4E-2</v>
      </c>
      <c r="K341" s="1">
        <v>0.246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x14ac:dyDescent="0.3">
      <c r="A342" s="1">
        <v>0</v>
      </c>
      <c r="B342" s="1" t="s">
        <v>6</v>
      </c>
      <c r="C342" s="1">
        <v>0.2</v>
      </c>
      <c r="D342" s="1">
        <v>341</v>
      </c>
      <c r="E342" s="1">
        <v>16</v>
      </c>
      <c r="F342" s="1">
        <v>16</v>
      </c>
      <c r="G342" s="1">
        <f t="shared" si="11"/>
        <v>1</v>
      </c>
      <c r="H342" s="2">
        <f t="shared" si="12"/>
        <v>0</v>
      </c>
      <c r="I342" s="1">
        <v>0.32200000000000001</v>
      </c>
      <c r="J342" s="1">
        <v>1.6E-2</v>
      </c>
      <c r="K342" s="1">
        <v>0.30599999999999999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3">
      <c r="A343" s="1">
        <v>0</v>
      </c>
      <c r="B343" s="1" t="s">
        <v>6</v>
      </c>
      <c r="C343" s="1">
        <v>0.2</v>
      </c>
      <c r="D343" s="1">
        <v>342</v>
      </c>
      <c r="E343" s="1">
        <v>14</v>
      </c>
      <c r="F343" s="1">
        <v>14</v>
      </c>
      <c r="G343" s="1">
        <f t="shared" si="11"/>
        <v>1</v>
      </c>
      <c r="H343" s="2">
        <f t="shared" si="12"/>
        <v>0</v>
      </c>
      <c r="I343" s="1">
        <v>0.30599999999999999</v>
      </c>
      <c r="J343" s="1">
        <v>1.4999999999999999E-2</v>
      </c>
      <c r="K343" s="1">
        <v>0.29099999999999998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</row>
    <row r="344" spans="1:19" x14ac:dyDescent="0.3">
      <c r="A344" s="1">
        <v>0</v>
      </c>
      <c r="B344" s="1" t="s">
        <v>6</v>
      </c>
      <c r="C344" s="1">
        <v>0.2</v>
      </c>
      <c r="D344" s="1">
        <v>343</v>
      </c>
      <c r="E344" s="1">
        <v>16</v>
      </c>
      <c r="F344" s="1">
        <v>16</v>
      </c>
      <c r="G344" s="1">
        <f t="shared" si="11"/>
        <v>1</v>
      </c>
      <c r="H344" s="2">
        <f t="shared" si="12"/>
        <v>0</v>
      </c>
      <c r="I344" s="1">
        <v>0.308</v>
      </c>
      <c r="J344" s="1">
        <v>1.6E-2</v>
      </c>
      <c r="K344" s="1">
        <v>0.29199999999999998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</row>
    <row r="345" spans="1:19" x14ac:dyDescent="0.3">
      <c r="A345" s="1">
        <v>0</v>
      </c>
      <c r="B345" s="1" t="s">
        <v>6</v>
      </c>
      <c r="C345" s="1">
        <v>0.2</v>
      </c>
      <c r="D345" s="1">
        <v>344</v>
      </c>
      <c r="E345" s="1">
        <v>15</v>
      </c>
      <c r="F345" s="1">
        <v>15</v>
      </c>
      <c r="G345" s="1">
        <f t="shared" si="11"/>
        <v>1</v>
      </c>
      <c r="H345" s="2">
        <f t="shared" si="12"/>
        <v>0</v>
      </c>
      <c r="I345" s="1">
        <v>0.25700000000000001</v>
      </c>
      <c r="J345" s="1">
        <v>1.6E-2</v>
      </c>
      <c r="K345" s="1">
        <v>0.24099999999999999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3">
      <c r="A346" s="1">
        <v>0</v>
      </c>
      <c r="B346" s="1" t="s">
        <v>6</v>
      </c>
      <c r="C346" s="1">
        <v>0.2</v>
      </c>
      <c r="D346" s="1">
        <v>345</v>
      </c>
      <c r="E346" s="1">
        <v>14</v>
      </c>
      <c r="F346" s="1">
        <v>14</v>
      </c>
      <c r="G346" s="1">
        <f t="shared" si="11"/>
        <v>1</v>
      </c>
      <c r="H346" s="2">
        <f t="shared" si="12"/>
        <v>0</v>
      </c>
      <c r="I346" s="1">
        <v>0.193</v>
      </c>
      <c r="J346" s="1">
        <v>1.4E-2</v>
      </c>
      <c r="K346" s="1">
        <v>0.17899999999999999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3">
      <c r="A347" s="1">
        <v>0</v>
      </c>
      <c r="B347" s="1" t="s">
        <v>6</v>
      </c>
      <c r="C347" s="1">
        <v>0.2</v>
      </c>
      <c r="D347" s="1">
        <v>346</v>
      </c>
      <c r="E347" s="1">
        <v>14</v>
      </c>
      <c r="F347" s="1">
        <v>14</v>
      </c>
      <c r="G347" s="1">
        <f t="shared" si="11"/>
        <v>1</v>
      </c>
      <c r="H347" s="2">
        <f t="shared" si="12"/>
        <v>0</v>
      </c>
      <c r="I347" s="1">
        <v>0.19600000000000001</v>
      </c>
      <c r="J347" s="1">
        <v>1.4999999999999999E-2</v>
      </c>
      <c r="K347" s="1">
        <v>0.18099999999999999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 x14ac:dyDescent="0.3">
      <c r="A348" s="1">
        <v>0</v>
      </c>
      <c r="B348" s="1" t="s">
        <v>6</v>
      </c>
      <c r="C348" s="1">
        <v>0.2</v>
      </c>
      <c r="D348" s="1">
        <v>347</v>
      </c>
      <c r="E348" s="1">
        <v>14</v>
      </c>
      <c r="F348" s="1">
        <v>14</v>
      </c>
      <c r="G348" s="1">
        <f t="shared" si="11"/>
        <v>1</v>
      </c>
      <c r="H348" s="2">
        <f t="shared" si="12"/>
        <v>0</v>
      </c>
      <c r="I348" s="1">
        <v>0.16900000000000001</v>
      </c>
      <c r="J348" s="1">
        <v>1.6E-2</v>
      </c>
      <c r="K348" s="1">
        <v>0.153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3">
      <c r="A349" s="1">
        <v>0</v>
      </c>
      <c r="B349" s="1" t="s">
        <v>6</v>
      </c>
      <c r="C349" s="1">
        <v>0.2</v>
      </c>
      <c r="D349" s="1">
        <v>348</v>
      </c>
      <c r="E349" s="1">
        <v>14</v>
      </c>
      <c r="F349" s="1">
        <v>14</v>
      </c>
      <c r="G349" s="1">
        <f t="shared" si="11"/>
        <v>1</v>
      </c>
      <c r="H349" s="2">
        <f t="shared" si="12"/>
        <v>0</v>
      </c>
      <c r="I349" s="1">
        <v>0.21</v>
      </c>
      <c r="J349" s="1">
        <v>1.6E-2</v>
      </c>
      <c r="K349" s="1">
        <v>0.19400000000000001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</row>
    <row r="350" spans="1:19" x14ac:dyDescent="0.3">
      <c r="A350" s="1">
        <v>1</v>
      </c>
      <c r="B350" s="1" t="s">
        <v>6</v>
      </c>
      <c r="C350" s="1">
        <v>0.2</v>
      </c>
      <c r="D350" s="1">
        <v>349</v>
      </c>
      <c r="E350" s="1">
        <v>13</v>
      </c>
      <c r="F350" s="1">
        <v>13</v>
      </c>
      <c r="G350" s="1">
        <f t="shared" si="11"/>
        <v>1</v>
      </c>
      <c r="H350" s="2">
        <f t="shared" si="12"/>
        <v>0</v>
      </c>
      <c r="I350" s="1">
        <v>0.215</v>
      </c>
      <c r="J350" s="1">
        <v>1.6E-2</v>
      </c>
      <c r="K350" s="1">
        <v>0.19900000000000001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3">
      <c r="A351" s="1">
        <v>0</v>
      </c>
      <c r="B351" s="1" t="s">
        <v>6</v>
      </c>
      <c r="C351" s="1">
        <v>0.2</v>
      </c>
      <c r="D351" s="1">
        <v>350</v>
      </c>
      <c r="E351" s="1">
        <v>14</v>
      </c>
      <c r="F351" s="1">
        <v>14</v>
      </c>
      <c r="G351" s="1">
        <f t="shared" si="11"/>
        <v>1</v>
      </c>
      <c r="H351" s="2">
        <f t="shared" si="12"/>
        <v>0</v>
      </c>
      <c r="I351" s="1">
        <v>0.22900000000000001</v>
      </c>
      <c r="J351" s="1">
        <v>1.4999999999999999E-2</v>
      </c>
      <c r="K351" s="1">
        <v>0.214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</row>
    <row r="352" spans="1:19" x14ac:dyDescent="0.3">
      <c r="A352" s="1">
        <v>0</v>
      </c>
      <c r="B352" s="1" t="s">
        <v>7</v>
      </c>
      <c r="C352" s="1">
        <v>0.2</v>
      </c>
      <c r="D352" s="1">
        <v>351</v>
      </c>
      <c r="E352" s="1">
        <v>59</v>
      </c>
      <c r="F352" s="1">
        <v>59</v>
      </c>
      <c r="G352" s="1">
        <f t="shared" si="11"/>
        <v>1</v>
      </c>
      <c r="H352" s="2">
        <f t="shared" si="12"/>
        <v>0</v>
      </c>
      <c r="I352" s="1">
        <v>0.51600000000000001</v>
      </c>
      <c r="J352" s="1">
        <v>1.4999999999999999E-2</v>
      </c>
      <c r="K352" s="1">
        <v>0.501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3">
      <c r="A353" s="1">
        <v>0</v>
      </c>
      <c r="B353" s="1" t="s">
        <v>7</v>
      </c>
      <c r="C353" s="1">
        <v>0.2</v>
      </c>
      <c r="D353" s="1">
        <v>352</v>
      </c>
      <c r="E353" s="1">
        <v>63</v>
      </c>
      <c r="F353" s="1">
        <v>63</v>
      </c>
      <c r="G353" s="1">
        <f t="shared" si="11"/>
        <v>1</v>
      </c>
      <c r="H353" s="2">
        <f t="shared" si="12"/>
        <v>0</v>
      </c>
      <c r="I353" s="1">
        <v>0.25700000000000001</v>
      </c>
      <c r="J353" s="1">
        <v>1.2999999999999999E-2</v>
      </c>
      <c r="K353" s="1">
        <v>0.24399999999999999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</row>
    <row r="354" spans="1:19" x14ac:dyDescent="0.3">
      <c r="A354" s="1">
        <v>0</v>
      </c>
      <c r="B354" s="1" t="s">
        <v>7</v>
      </c>
      <c r="C354" s="1">
        <v>0.2</v>
      </c>
      <c r="D354" s="1">
        <v>353</v>
      </c>
      <c r="E354" s="1">
        <v>50</v>
      </c>
      <c r="F354" s="1">
        <v>50</v>
      </c>
      <c r="G354" s="1">
        <f t="shared" si="11"/>
        <v>1</v>
      </c>
      <c r="H354" s="2">
        <f t="shared" si="12"/>
        <v>0</v>
      </c>
      <c r="I354" s="1">
        <v>0.44700000000000001</v>
      </c>
      <c r="J354" s="1">
        <v>1.4E-2</v>
      </c>
      <c r="K354" s="1">
        <v>0.433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3">
      <c r="A355" s="1">
        <v>0</v>
      </c>
      <c r="B355" s="1" t="s">
        <v>7</v>
      </c>
      <c r="C355" s="1">
        <v>0.2</v>
      </c>
      <c r="D355" s="1">
        <v>354</v>
      </c>
      <c r="E355" s="1">
        <v>51</v>
      </c>
      <c r="F355" s="1">
        <v>51</v>
      </c>
      <c r="G355" s="1">
        <f t="shared" si="11"/>
        <v>1</v>
      </c>
      <c r="H355" s="2">
        <f t="shared" si="12"/>
        <v>0</v>
      </c>
      <c r="I355" s="1">
        <v>0.99099999999999999</v>
      </c>
      <c r="J355" s="1">
        <v>1.4E-2</v>
      </c>
      <c r="K355" s="1">
        <v>0.97699999999999998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</row>
    <row r="356" spans="1:19" x14ac:dyDescent="0.3">
      <c r="A356" s="1">
        <v>0</v>
      </c>
      <c r="B356" s="1" t="s">
        <v>7</v>
      </c>
      <c r="C356" s="1">
        <v>0.2</v>
      </c>
      <c r="D356" s="1">
        <v>355</v>
      </c>
      <c r="E356" s="1">
        <v>54</v>
      </c>
      <c r="F356" s="1">
        <v>54</v>
      </c>
      <c r="G356" s="1">
        <f t="shared" si="11"/>
        <v>1</v>
      </c>
      <c r="H356" s="2">
        <f t="shared" si="12"/>
        <v>0</v>
      </c>
      <c r="I356" s="1">
        <v>54.314999999999998</v>
      </c>
      <c r="J356" s="1">
        <v>1.4999999999999999E-2</v>
      </c>
      <c r="K356" s="1">
        <v>10</v>
      </c>
      <c r="L356" s="1">
        <v>6.9000000000000006E-2</v>
      </c>
      <c r="M356" s="1">
        <v>0</v>
      </c>
      <c r="N356" s="1">
        <v>0</v>
      </c>
      <c r="O356" s="1">
        <v>2860</v>
      </c>
      <c r="P356" s="1">
        <v>0</v>
      </c>
      <c r="Q356" s="1">
        <v>0</v>
      </c>
      <c r="R356" s="1">
        <v>0</v>
      </c>
      <c r="S356" s="1">
        <v>1</v>
      </c>
    </row>
    <row r="357" spans="1:19" x14ac:dyDescent="0.3">
      <c r="A357" s="1">
        <v>0</v>
      </c>
      <c r="B357" s="1" t="s">
        <v>7</v>
      </c>
      <c r="C357" s="1">
        <v>0.2</v>
      </c>
      <c r="D357" s="1">
        <v>356</v>
      </c>
      <c r="E357" s="1">
        <v>59</v>
      </c>
      <c r="F357" s="1">
        <v>59</v>
      </c>
      <c r="G357" s="1">
        <f t="shared" si="11"/>
        <v>1</v>
      </c>
      <c r="H357" s="2">
        <f t="shared" si="12"/>
        <v>0</v>
      </c>
      <c r="I357" s="1">
        <v>0.70799999999999996</v>
      </c>
      <c r="J357" s="1">
        <v>1.4999999999999999E-2</v>
      </c>
      <c r="K357" s="1">
        <v>0.69299999999999995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 x14ac:dyDescent="0.3">
      <c r="A358" s="1">
        <v>0</v>
      </c>
      <c r="B358" s="1" t="s">
        <v>7</v>
      </c>
      <c r="C358" s="1">
        <v>0.2</v>
      </c>
      <c r="D358" s="1">
        <v>357</v>
      </c>
      <c r="E358" s="1">
        <v>53</v>
      </c>
      <c r="F358" s="1">
        <v>53</v>
      </c>
      <c r="G358" s="1">
        <f t="shared" si="11"/>
        <v>1</v>
      </c>
      <c r="H358" s="2">
        <f t="shared" si="12"/>
        <v>0</v>
      </c>
      <c r="I358" s="1">
        <v>0.82799999999999996</v>
      </c>
      <c r="J358" s="1">
        <v>1.4E-2</v>
      </c>
      <c r="K358" s="1">
        <v>0.81399999999999995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</row>
    <row r="359" spans="1:19" x14ac:dyDescent="0.3">
      <c r="A359" s="1">
        <v>0</v>
      </c>
      <c r="B359" s="1" t="s">
        <v>7</v>
      </c>
      <c r="C359" s="1">
        <v>0.2</v>
      </c>
      <c r="D359" s="1">
        <v>358</v>
      </c>
      <c r="E359" s="1">
        <v>51</v>
      </c>
      <c r="F359" s="1">
        <v>51</v>
      </c>
      <c r="G359" s="1">
        <f t="shared" si="11"/>
        <v>1</v>
      </c>
      <c r="H359" s="2">
        <f t="shared" si="12"/>
        <v>0</v>
      </c>
      <c r="I359" s="1">
        <v>0.73099999999999998</v>
      </c>
      <c r="J359" s="1">
        <v>2.3E-2</v>
      </c>
      <c r="K359" s="1">
        <v>0.70799999999999996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3">
      <c r="A360" s="1">
        <v>0</v>
      </c>
      <c r="B360" s="1" t="s">
        <v>7</v>
      </c>
      <c r="C360" s="1">
        <v>0.2</v>
      </c>
      <c r="D360" s="1">
        <v>359</v>
      </c>
      <c r="E360" s="1">
        <v>53</v>
      </c>
      <c r="F360" s="1">
        <v>53</v>
      </c>
      <c r="G360" s="1">
        <f t="shared" si="11"/>
        <v>1</v>
      </c>
      <c r="H360" s="2">
        <f t="shared" si="12"/>
        <v>0</v>
      </c>
      <c r="I360" s="1">
        <v>21.989000000000001</v>
      </c>
      <c r="J360" s="1">
        <v>2.1000000000000001E-2</v>
      </c>
      <c r="K360" s="1">
        <v>10.003</v>
      </c>
      <c r="L360" s="1">
        <v>1.7000000000000001E-2</v>
      </c>
      <c r="M360" s="1">
        <v>0</v>
      </c>
      <c r="N360" s="1">
        <v>0</v>
      </c>
      <c r="O360" s="1">
        <v>1717</v>
      </c>
      <c r="P360" s="1">
        <v>0</v>
      </c>
      <c r="Q360" s="1">
        <v>0</v>
      </c>
      <c r="R360" s="1">
        <v>0</v>
      </c>
      <c r="S360" s="1">
        <v>1</v>
      </c>
    </row>
    <row r="361" spans="1:19" x14ac:dyDescent="0.3">
      <c r="A361" s="1">
        <v>0</v>
      </c>
      <c r="B361" s="1" t="s">
        <v>7</v>
      </c>
      <c r="C361" s="1">
        <v>0.2</v>
      </c>
      <c r="D361" s="1">
        <v>360</v>
      </c>
      <c r="E361" s="1">
        <v>54</v>
      </c>
      <c r="F361" s="1">
        <v>54</v>
      </c>
      <c r="G361" s="1">
        <f t="shared" si="11"/>
        <v>1</v>
      </c>
      <c r="H361" s="2">
        <f t="shared" si="12"/>
        <v>0</v>
      </c>
      <c r="I361" s="1">
        <v>0.65600000000000003</v>
      </c>
      <c r="J361" s="1">
        <v>1.7000000000000001E-2</v>
      </c>
      <c r="K361" s="1">
        <v>0.63900000000000001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</row>
    <row r="362" spans="1:19" x14ac:dyDescent="0.3">
      <c r="A362" s="1">
        <v>0</v>
      </c>
      <c r="B362" s="1" t="s">
        <v>7</v>
      </c>
      <c r="C362" s="1">
        <v>0.2</v>
      </c>
      <c r="D362" s="1">
        <v>361</v>
      </c>
      <c r="E362" s="1">
        <v>51</v>
      </c>
      <c r="F362" s="1">
        <v>51</v>
      </c>
      <c r="G362" s="1">
        <f t="shared" si="11"/>
        <v>1</v>
      </c>
      <c r="H362" s="2">
        <f t="shared" si="12"/>
        <v>0</v>
      </c>
      <c r="I362" s="1">
        <v>335.44799999999998</v>
      </c>
      <c r="J362" s="1">
        <v>1.4999999999999999E-2</v>
      </c>
      <c r="K362" s="1">
        <v>10.01</v>
      </c>
      <c r="L362" s="1">
        <v>2.3210000000000002</v>
      </c>
      <c r="M362" s="1">
        <v>1.319</v>
      </c>
      <c r="N362" s="1">
        <v>0</v>
      </c>
      <c r="O362" s="1">
        <v>15235</v>
      </c>
      <c r="P362" s="1">
        <v>97</v>
      </c>
      <c r="Q362" s="1">
        <v>0</v>
      </c>
      <c r="R362" s="1">
        <v>21</v>
      </c>
      <c r="S362" s="1">
        <v>99</v>
      </c>
    </row>
    <row r="363" spans="1:19" x14ac:dyDescent="0.3">
      <c r="A363" s="1">
        <v>0</v>
      </c>
      <c r="B363" s="1" t="s">
        <v>7</v>
      </c>
      <c r="C363" s="1">
        <v>0.2</v>
      </c>
      <c r="D363" s="1">
        <v>362</v>
      </c>
      <c r="E363" s="1">
        <v>57</v>
      </c>
      <c r="F363" s="1">
        <v>57</v>
      </c>
      <c r="G363" s="1">
        <f t="shared" si="11"/>
        <v>1</v>
      </c>
      <c r="H363" s="2">
        <f t="shared" si="12"/>
        <v>0</v>
      </c>
      <c r="I363" s="1">
        <v>0.56899999999999995</v>
      </c>
      <c r="J363" s="1">
        <v>1.4999999999999999E-2</v>
      </c>
      <c r="K363" s="1">
        <v>0.55400000000000005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x14ac:dyDescent="0.3">
      <c r="A364" s="1">
        <v>0</v>
      </c>
      <c r="B364" s="1" t="s">
        <v>7</v>
      </c>
      <c r="C364" s="1">
        <v>0.2</v>
      </c>
      <c r="D364" s="1">
        <v>363</v>
      </c>
      <c r="E364" s="1">
        <v>52</v>
      </c>
      <c r="F364" s="1">
        <v>52</v>
      </c>
      <c r="G364" s="1">
        <f t="shared" si="11"/>
        <v>1</v>
      </c>
      <c r="H364" s="2">
        <f t="shared" si="12"/>
        <v>0</v>
      </c>
      <c r="I364" s="1">
        <v>0.48399999999999999</v>
      </c>
      <c r="J364" s="1">
        <v>1.4999999999999999E-2</v>
      </c>
      <c r="K364" s="1">
        <v>0.46899999999999997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</row>
    <row r="365" spans="1:19" x14ac:dyDescent="0.3">
      <c r="A365" s="1">
        <v>0</v>
      </c>
      <c r="B365" s="1" t="s">
        <v>7</v>
      </c>
      <c r="C365" s="1">
        <v>0.2</v>
      </c>
      <c r="D365" s="1">
        <v>364</v>
      </c>
      <c r="E365" s="1">
        <v>52</v>
      </c>
      <c r="F365" s="1">
        <v>52</v>
      </c>
      <c r="G365" s="1">
        <f t="shared" si="11"/>
        <v>1</v>
      </c>
      <c r="H365" s="2">
        <f t="shared" si="12"/>
        <v>0</v>
      </c>
      <c r="I365" s="1">
        <v>0.66</v>
      </c>
      <c r="J365" s="1">
        <v>1.4999999999999999E-2</v>
      </c>
      <c r="K365" s="1">
        <v>0.64500000000000002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3">
      <c r="A366" s="1">
        <v>0</v>
      </c>
      <c r="B366" s="1" t="s">
        <v>7</v>
      </c>
      <c r="C366" s="1">
        <v>0.2</v>
      </c>
      <c r="D366" s="1">
        <v>365</v>
      </c>
      <c r="E366" s="1">
        <v>52</v>
      </c>
      <c r="F366" s="1">
        <v>52</v>
      </c>
      <c r="G366" s="1">
        <f t="shared" si="11"/>
        <v>1</v>
      </c>
      <c r="H366" s="2">
        <f t="shared" si="12"/>
        <v>0</v>
      </c>
      <c r="I366" s="1">
        <v>0.95399999999999996</v>
      </c>
      <c r="J366" s="1">
        <v>1.9E-2</v>
      </c>
      <c r="K366" s="1">
        <v>0.93500000000000005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3">
      <c r="A367" s="1">
        <v>0</v>
      </c>
      <c r="B367" s="1" t="s">
        <v>7</v>
      </c>
      <c r="C367" s="1">
        <v>0.2</v>
      </c>
      <c r="D367" s="1">
        <v>366</v>
      </c>
      <c r="E367" s="1">
        <v>62</v>
      </c>
      <c r="F367" s="1">
        <v>62</v>
      </c>
      <c r="G367" s="1">
        <f t="shared" si="11"/>
        <v>1</v>
      </c>
      <c r="H367" s="2">
        <f t="shared" si="12"/>
        <v>0</v>
      </c>
      <c r="I367" s="1">
        <v>0.436</v>
      </c>
      <c r="J367" s="1">
        <v>1.4E-2</v>
      </c>
      <c r="K367" s="1">
        <v>0.42199999999999999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3">
      <c r="A368" s="1">
        <v>0</v>
      </c>
      <c r="B368" s="1" t="s">
        <v>7</v>
      </c>
      <c r="C368" s="1">
        <v>0.2</v>
      </c>
      <c r="D368" s="1">
        <v>367</v>
      </c>
      <c r="E368" s="1">
        <v>55</v>
      </c>
      <c r="F368" s="1">
        <v>55</v>
      </c>
      <c r="G368" s="1">
        <f t="shared" si="11"/>
        <v>1</v>
      </c>
      <c r="H368" s="2">
        <f t="shared" si="12"/>
        <v>0</v>
      </c>
      <c r="I368" s="1">
        <v>0.622</v>
      </c>
      <c r="J368" s="1">
        <v>1.6E-2</v>
      </c>
      <c r="K368" s="1">
        <v>0.60599999999999998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3">
      <c r="A369" s="1">
        <v>0</v>
      </c>
      <c r="B369" s="1" t="s">
        <v>7</v>
      </c>
      <c r="C369" s="1">
        <v>0.2</v>
      </c>
      <c r="D369" s="1">
        <v>368</v>
      </c>
      <c r="E369" s="1">
        <v>58</v>
      </c>
      <c r="F369" s="1">
        <v>58</v>
      </c>
      <c r="G369" s="1">
        <f t="shared" si="11"/>
        <v>1</v>
      </c>
      <c r="H369" s="2">
        <f t="shared" si="12"/>
        <v>0</v>
      </c>
      <c r="I369" s="1">
        <v>0.36799999999999999</v>
      </c>
      <c r="J369" s="1">
        <v>1.6E-2</v>
      </c>
      <c r="K369" s="1">
        <v>0.35199999999999998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3">
      <c r="A370" s="1">
        <v>0</v>
      </c>
      <c r="B370" s="1" t="s">
        <v>7</v>
      </c>
      <c r="C370" s="1">
        <v>0.2</v>
      </c>
      <c r="D370" s="1">
        <v>369</v>
      </c>
      <c r="E370" s="1">
        <v>51</v>
      </c>
      <c r="F370" s="1">
        <v>51</v>
      </c>
      <c r="G370" s="1">
        <f t="shared" si="11"/>
        <v>1</v>
      </c>
      <c r="H370" s="2">
        <f t="shared" si="12"/>
        <v>0</v>
      </c>
      <c r="I370" s="1">
        <v>0.75700000000000001</v>
      </c>
      <c r="J370" s="1">
        <v>1.4E-2</v>
      </c>
      <c r="K370" s="1">
        <v>0.74299999999999999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3">
      <c r="A371" s="1">
        <v>0</v>
      </c>
      <c r="B371" s="1" t="s">
        <v>7</v>
      </c>
      <c r="C371" s="1">
        <v>0.2</v>
      </c>
      <c r="D371" s="1">
        <v>370</v>
      </c>
      <c r="E371" s="1">
        <v>56</v>
      </c>
      <c r="F371" s="1">
        <v>56</v>
      </c>
      <c r="G371" s="1">
        <f t="shared" si="11"/>
        <v>1</v>
      </c>
      <c r="H371" s="2">
        <f t="shared" si="12"/>
        <v>0</v>
      </c>
      <c r="I371" s="1">
        <v>0.51800000000000002</v>
      </c>
      <c r="J371" s="1">
        <v>1.4999999999999999E-2</v>
      </c>
      <c r="K371" s="1">
        <v>0.503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3">
      <c r="A372" s="1">
        <v>0</v>
      </c>
      <c r="B372" s="1" t="s">
        <v>7</v>
      </c>
      <c r="C372" s="1">
        <v>0.2</v>
      </c>
      <c r="D372" s="1">
        <v>371</v>
      </c>
      <c r="E372" s="1">
        <v>53</v>
      </c>
      <c r="F372" s="1">
        <v>53</v>
      </c>
      <c r="G372" s="1">
        <f t="shared" si="11"/>
        <v>1</v>
      </c>
      <c r="H372" s="2">
        <f t="shared" si="12"/>
        <v>0</v>
      </c>
      <c r="I372" s="1">
        <v>35.021999999999998</v>
      </c>
      <c r="J372" s="1">
        <v>1.4999999999999999E-2</v>
      </c>
      <c r="K372" s="1">
        <v>10</v>
      </c>
      <c r="L372" s="1">
        <v>2.5000000000000001E-2</v>
      </c>
      <c r="M372" s="1">
        <v>0</v>
      </c>
      <c r="N372" s="1">
        <v>0</v>
      </c>
      <c r="O372" s="1">
        <v>2409</v>
      </c>
      <c r="P372" s="1">
        <v>0</v>
      </c>
      <c r="Q372" s="1">
        <v>0</v>
      </c>
      <c r="R372" s="1">
        <v>0</v>
      </c>
      <c r="S372" s="1">
        <v>1</v>
      </c>
    </row>
    <row r="373" spans="1:19" x14ac:dyDescent="0.3">
      <c r="A373" s="1">
        <v>0</v>
      </c>
      <c r="B373" s="1" t="s">
        <v>7</v>
      </c>
      <c r="C373" s="1">
        <v>0.2</v>
      </c>
      <c r="D373" s="1">
        <v>372</v>
      </c>
      <c r="E373" s="1">
        <v>48</v>
      </c>
      <c r="F373" s="1">
        <v>48</v>
      </c>
      <c r="G373" s="1">
        <f t="shared" si="11"/>
        <v>1</v>
      </c>
      <c r="H373" s="2">
        <f t="shared" si="12"/>
        <v>0</v>
      </c>
      <c r="I373" s="1">
        <v>0.755</v>
      </c>
      <c r="J373" s="1">
        <v>1.4999999999999999E-2</v>
      </c>
      <c r="K373" s="1">
        <v>0.74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3">
      <c r="A374" s="1">
        <v>0</v>
      </c>
      <c r="B374" s="1" t="s">
        <v>7</v>
      </c>
      <c r="C374" s="1">
        <v>0.2</v>
      </c>
      <c r="D374" s="1">
        <v>373</v>
      </c>
      <c r="E374" s="1">
        <v>50</v>
      </c>
      <c r="F374" s="1">
        <v>50</v>
      </c>
      <c r="G374" s="1">
        <f t="shared" si="11"/>
        <v>1</v>
      </c>
      <c r="H374" s="2">
        <f t="shared" si="12"/>
        <v>0</v>
      </c>
      <c r="I374" s="1">
        <v>0.90500000000000003</v>
      </c>
      <c r="J374" s="1">
        <v>1.4E-2</v>
      </c>
      <c r="K374" s="1">
        <v>0.89100000000000001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</row>
    <row r="375" spans="1:19" x14ac:dyDescent="0.3">
      <c r="A375" s="1">
        <v>1</v>
      </c>
      <c r="B375" s="1" t="s">
        <v>7</v>
      </c>
      <c r="C375" s="1">
        <v>0.2</v>
      </c>
      <c r="D375" s="1">
        <v>374</v>
      </c>
      <c r="E375" s="1">
        <v>51</v>
      </c>
      <c r="F375" s="1">
        <v>51</v>
      </c>
      <c r="G375" s="1">
        <f t="shared" si="11"/>
        <v>1</v>
      </c>
      <c r="H375" s="2">
        <f t="shared" si="12"/>
        <v>0</v>
      </c>
      <c r="I375" s="1">
        <v>0.45900000000000002</v>
      </c>
      <c r="J375" s="1">
        <v>1.6E-2</v>
      </c>
      <c r="K375" s="1">
        <v>0.443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3">
      <c r="A376" s="1">
        <v>0</v>
      </c>
      <c r="B376" s="1" t="s">
        <v>7</v>
      </c>
      <c r="C376" s="1">
        <v>0.2</v>
      </c>
      <c r="D376" s="1">
        <v>375</v>
      </c>
      <c r="E376" s="1">
        <v>57</v>
      </c>
      <c r="F376" s="1">
        <v>57</v>
      </c>
      <c r="G376" s="1">
        <f t="shared" si="11"/>
        <v>1</v>
      </c>
      <c r="H376" s="2">
        <f t="shared" si="12"/>
        <v>0</v>
      </c>
      <c r="I376" s="1">
        <v>0.47</v>
      </c>
      <c r="J376" s="1">
        <v>1.4999999999999999E-2</v>
      </c>
      <c r="K376" s="1">
        <v>0.45500000000000002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</row>
    <row r="377" spans="1:19" x14ac:dyDescent="0.3">
      <c r="A377" s="1">
        <v>0</v>
      </c>
      <c r="B377" s="1" t="s">
        <v>5</v>
      </c>
      <c r="C377" s="1">
        <v>0.6</v>
      </c>
      <c r="D377" s="1">
        <v>376</v>
      </c>
      <c r="E377" s="1">
        <v>23</v>
      </c>
      <c r="F377" s="1">
        <v>23</v>
      </c>
      <c r="G377" s="1">
        <f t="shared" si="11"/>
        <v>1</v>
      </c>
      <c r="H377" s="2">
        <f t="shared" si="12"/>
        <v>0</v>
      </c>
      <c r="I377" s="1">
        <v>0.193</v>
      </c>
      <c r="J377" s="1">
        <v>7.1999999999999995E-2</v>
      </c>
      <c r="K377" s="1">
        <v>0.121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</row>
    <row r="378" spans="1:19" x14ac:dyDescent="0.3">
      <c r="A378" s="1">
        <v>0</v>
      </c>
      <c r="B378" s="1" t="s">
        <v>5</v>
      </c>
      <c r="C378" s="1">
        <v>0.6</v>
      </c>
      <c r="D378" s="1">
        <v>377</v>
      </c>
      <c r="E378" s="1">
        <v>21</v>
      </c>
      <c r="F378" s="1">
        <v>21</v>
      </c>
      <c r="G378" s="1">
        <f t="shared" si="11"/>
        <v>1</v>
      </c>
      <c r="H378" s="2">
        <f t="shared" si="12"/>
        <v>0</v>
      </c>
      <c r="I378" s="1">
        <v>0.78800000000000003</v>
      </c>
      <c r="J378" s="1">
        <v>6.9000000000000006E-2</v>
      </c>
      <c r="K378" s="1">
        <v>0.71899999999999997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</row>
    <row r="379" spans="1:19" x14ac:dyDescent="0.3">
      <c r="A379" s="1">
        <v>0</v>
      </c>
      <c r="B379" s="1" t="s">
        <v>5</v>
      </c>
      <c r="C379" s="1">
        <v>0.6</v>
      </c>
      <c r="D379" s="1">
        <v>378</v>
      </c>
      <c r="E379" s="1">
        <v>23</v>
      </c>
      <c r="F379" s="1">
        <v>23</v>
      </c>
      <c r="G379" s="1">
        <f t="shared" si="11"/>
        <v>1</v>
      </c>
      <c r="H379" s="2">
        <f t="shared" si="12"/>
        <v>0</v>
      </c>
      <c r="I379" s="1">
        <v>0.92700000000000005</v>
      </c>
      <c r="J379" s="1">
        <v>6.6000000000000003E-2</v>
      </c>
      <c r="K379" s="1">
        <v>0.86099999999999999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</row>
    <row r="380" spans="1:19" x14ac:dyDescent="0.3">
      <c r="A380" s="1">
        <v>0</v>
      </c>
      <c r="B380" s="1" t="s">
        <v>5</v>
      </c>
      <c r="C380" s="1">
        <v>0.6</v>
      </c>
      <c r="D380" s="1">
        <v>379</v>
      </c>
      <c r="E380" s="1">
        <v>24</v>
      </c>
      <c r="F380" s="1">
        <v>24</v>
      </c>
      <c r="G380" s="1">
        <f t="shared" si="11"/>
        <v>1</v>
      </c>
      <c r="H380" s="2">
        <f t="shared" si="12"/>
        <v>0</v>
      </c>
      <c r="I380" s="1">
        <v>0.188</v>
      </c>
      <c r="J380" s="1">
        <v>6.8000000000000005E-2</v>
      </c>
      <c r="K380" s="1">
        <v>0.12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</row>
    <row r="381" spans="1:19" x14ac:dyDescent="0.3">
      <c r="A381" s="1">
        <v>0</v>
      </c>
      <c r="B381" s="1" t="s">
        <v>5</v>
      </c>
      <c r="C381" s="1">
        <v>0.6</v>
      </c>
      <c r="D381" s="1">
        <v>380</v>
      </c>
      <c r="E381" s="1">
        <v>23</v>
      </c>
      <c r="F381" s="1">
        <v>23</v>
      </c>
      <c r="G381" s="1">
        <f t="shared" si="11"/>
        <v>1</v>
      </c>
      <c r="H381" s="2">
        <f t="shared" si="12"/>
        <v>0</v>
      </c>
      <c r="I381" s="1">
        <v>0.77400000000000002</v>
      </c>
      <c r="J381" s="1">
        <v>6.6000000000000003E-2</v>
      </c>
      <c r="K381" s="1">
        <v>0.70799999999999996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</row>
    <row r="382" spans="1:19" x14ac:dyDescent="0.3">
      <c r="A382" s="1">
        <v>0</v>
      </c>
      <c r="B382" s="1" t="s">
        <v>5</v>
      </c>
      <c r="C382" s="1">
        <v>0.6</v>
      </c>
      <c r="D382" s="1">
        <v>381</v>
      </c>
      <c r="E382" s="1">
        <v>26</v>
      </c>
      <c r="F382" s="1">
        <v>26</v>
      </c>
      <c r="G382" s="1">
        <f t="shared" si="11"/>
        <v>1</v>
      </c>
      <c r="H382" s="2">
        <f t="shared" si="12"/>
        <v>0</v>
      </c>
      <c r="I382" s="1">
        <v>0.193</v>
      </c>
      <c r="J382" s="1">
        <v>6.8000000000000005E-2</v>
      </c>
      <c r="K382" s="1">
        <v>0.125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3">
      <c r="A383" s="1">
        <v>0</v>
      </c>
      <c r="B383" s="1" t="s">
        <v>5</v>
      </c>
      <c r="C383" s="1">
        <v>0.6</v>
      </c>
      <c r="D383" s="1">
        <v>382</v>
      </c>
      <c r="E383" s="1">
        <v>25</v>
      </c>
      <c r="F383" s="1">
        <v>25</v>
      </c>
      <c r="G383" s="1">
        <f t="shared" si="11"/>
        <v>1</v>
      </c>
      <c r="H383" s="2">
        <f t="shared" si="12"/>
        <v>0</v>
      </c>
      <c r="I383" s="1">
        <v>0.224</v>
      </c>
      <c r="J383" s="1">
        <v>6.6000000000000003E-2</v>
      </c>
      <c r="K383" s="1">
        <v>0.158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3">
      <c r="A384" s="1">
        <v>0</v>
      </c>
      <c r="B384" s="1" t="s">
        <v>5</v>
      </c>
      <c r="C384" s="1">
        <v>0.6</v>
      </c>
      <c r="D384" s="1">
        <v>383</v>
      </c>
      <c r="E384" s="1">
        <v>25</v>
      </c>
      <c r="F384" s="1">
        <v>25</v>
      </c>
      <c r="G384" s="1">
        <f t="shared" si="11"/>
        <v>1</v>
      </c>
      <c r="H384" s="2">
        <f t="shared" si="12"/>
        <v>0</v>
      </c>
      <c r="I384" s="1">
        <v>0.23</v>
      </c>
      <c r="J384" s="1">
        <v>7.8E-2</v>
      </c>
      <c r="K384" s="1">
        <v>0.152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3">
      <c r="A385" s="1">
        <v>0</v>
      </c>
      <c r="B385" s="1" t="s">
        <v>5</v>
      </c>
      <c r="C385" s="1">
        <v>0.6</v>
      </c>
      <c r="D385" s="1">
        <v>384</v>
      </c>
      <c r="E385" s="1">
        <v>25</v>
      </c>
      <c r="F385" s="1">
        <v>25</v>
      </c>
      <c r="G385" s="1">
        <f t="shared" si="11"/>
        <v>1</v>
      </c>
      <c r="H385" s="2">
        <f t="shared" si="12"/>
        <v>0</v>
      </c>
      <c r="I385" s="1">
        <v>0.23699999999999999</v>
      </c>
      <c r="J385" s="1">
        <v>6.2E-2</v>
      </c>
      <c r="K385" s="1">
        <v>0.17499999999999999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</row>
    <row r="386" spans="1:19" x14ac:dyDescent="0.3">
      <c r="A386" s="1">
        <v>0</v>
      </c>
      <c r="B386" s="1" t="s">
        <v>5</v>
      </c>
      <c r="C386" s="1">
        <v>0.6</v>
      </c>
      <c r="D386" s="1">
        <v>385</v>
      </c>
      <c r="E386" s="1">
        <v>22</v>
      </c>
      <c r="F386" s="1">
        <v>22</v>
      </c>
      <c r="G386" s="1">
        <f t="shared" si="11"/>
        <v>1</v>
      </c>
      <c r="H386" s="2">
        <f t="shared" si="12"/>
        <v>0</v>
      </c>
      <c r="I386" s="1">
        <v>0.151</v>
      </c>
      <c r="J386" s="1">
        <v>7.3999999999999996E-2</v>
      </c>
      <c r="K386" s="1">
        <v>7.6999999999999999E-2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</row>
    <row r="387" spans="1:19" x14ac:dyDescent="0.3">
      <c r="A387" s="1">
        <v>0</v>
      </c>
      <c r="B387" s="1" t="s">
        <v>5</v>
      </c>
      <c r="C387" s="1">
        <v>0.6</v>
      </c>
      <c r="D387" s="1">
        <v>386</v>
      </c>
      <c r="E387" s="1">
        <v>24</v>
      </c>
      <c r="F387" s="1">
        <v>24</v>
      </c>
      <c r="G387" s="1">
        <f t="shared" ref="G387:G450" si="13">IF(E387=F387,1,0)</f>
        <v>1</v>
      </c>
      <c r="H387" s="2">
        <f t="shared" ref="H387:H450" si="14">(E387-F387)/F387*100</f>
        <v>0</v>
      </c>
      <c r="I387" s="1">
        <v>0.25900000000000001</v>
      </c>
      <c r="J387" s="1">
        <v>6.4000000000000001E-2</v>
      </c>
      <c r="K387" s="1">
        <v>0.19500000000000001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</row>
    <row r="388" spans="1:19" x14ac:dyDescent="0.3">
      <c r="A388" s="1">
        <v>0</v>
      </c>
      <c r="B388" s="1" t="s">
        <v>5</v>
      </c>
      <c r="C388" s="1">
        <v>0.6</v>
      </c>
      <c r="D388" s="1">
        <v>387</v>
      </c>
      <c r="E388" s="1">
        <v>22</v>
      </c>
      <c r="F388" s="1">
        <v>22</v>
      </c>
      <c r="G388" s="1">
        <f t="shared" si="13"/>
        <v>1</v>
      </c>
      <c r="H388" s="2">
        <f t="shared" si="14"/>
        <v>0</v>
      </c>
      <c r="I388" s="1">
        <v>0.16</v>
      </c>
      <c r="J388" s="1">
        <v>6.6000000000000003E-2</v>
      </c>
      <c r="K388" s="1">
        <v>9.4E-2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</row>
    <row r="389" spans="1:19" x14ac:dyDescent="0.3">
      <c r="A389" s="1">
        <v>0</v>
      </c>
      <c r="B389" s="1" t="s">
        <v>5</v>
      </c>
      <c r="C389" s="1">
        <v>0.6</v>
      </c>
      <c r="D389" s="1">
        <v>388</v>
      </c>
      <c r="E389" s="1">
        <v>26</v>
      </c>
      <c r="F389" s="1">
        <v>26</v>
      </c>
      <c r="G389" s="1">
        <f t="shared" si="13"/>
        <v>1</v>
      </c>
      <c r="H389" s="2">
        <f t="shared" si="14"/>
        <v>0</v>
      </c>
      <c r="I389" s="1">
        <v>0.86399999999999999</v>
      </c>
      <c r="J389" s="1">
        <v>0.06</v>
      </c>
      <c r="K389" s="1">
        <v>0.80400000000000005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</row>
    <row r="390" spans="1:19" x14ac:dyDescent="0.3">
      <c r="A390" s="1">
        <v>0</v>
      </c>
      <c r="B390" s="1" t="s">
        <v>5</v>
      </c>
      <c r="C390" s="1">
        <v>0.6</v>
      </c>
      <c r="D390" s="1">
        <v>389</v>
      </c>
      <c r="E390" s="1">
        <v>23</v>
      </c>
      <c r="F390" s="1">
        <v>23</v>
      </c>
      <c r="G390" s="1">
        <f t="shared" si="13"/>
        <v>1</v>
      </c>
      <c r="H390" s="2">
        <f t="shared" si="14"/>
        <v>0</v>
      </c>
      <c r="I390" s="1">
        <v>0.20899999999999999</v>
      </c>
      <c r="J390" s="1">
        <v>7.8E-2</v>
      </c>
      <c r="K390" s="1">
        <v>0.13100000000000001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3">
      <c r="A391" s="1">
        <v>0</v>
      </c>
      <c r="B391" s="1" t="s">
        <v>5</v>
      </c>
      <c r="C391" s="1">
        <v>0.6</v>
      </c>
      <c r="D391" s="1">
        <v>390</v>
      </c>
      <c r="E391" s="1">
        <v>23</v>
      </c>
      <c r="F391" s="1">
        <v>23</v>
      </c>
      <c r="G391" s="1">
        <f t="shared" si="13"/>
        <v>1</v>
      </c>
      <c r="H391" s="2">
        <f t="shared" si="14"/>
        <v>0</v>
      </c>
      <c r="I391" s="1">
        <v>1.0209999999999999</v>
      </c>
      <c r="J391" s="1">
        <v>6.7000000000000004E-2</v>
      </c>
      <c r="K391" s="1">
        <v>0.95399999999999996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3">
      <c r="A392" s="1">
        <v>0</v>
      </c>
      <c r="B392" s="1" t="s">
        <v>5</v>
      </c>
      <c r="C392" s="1">
        <v>0.6</v>
      </c>
      <c r="D392" s="1">
        <v>391</v>
      </c>
      <c r="E392" s="1">
        <v>20</v>
      </c>
      <c r="F392" s="1">
        <v>20</v>
      </c>
      <c r="G392" s="1">
        <f t="shared" si="13"/>
        <v>1</v>
      </c>
      <c r="H392" s="2">
        <f t="shared" si="14"/>
        <v>0</v>
      </c>
      <c r="I392" s="1">
        <v>0.19500000000000001</v>
      </c>
      <c r="J392" s="1">
        <v>8.7999999999999995E-2</v>
      </c>
      <c r="K392" s="1">
        <v>0.107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</row>
    <row r="393" spans="1:19" x14ac:dyDescent="0.3">
      <c r="A393" s="1">
        <v>0</v>
      </c>
      <c r="B393" s="1" t="s">
        <v>5</v>
      </c>
      <c r="C393" s="1">
        <v>0.6</v>
      </c>
      <c r="D393" s="1">
        <v>392</v>
      </c>
      <c r="E393" s="1">
        <v>22</v>
      </c>
      <c r="F393" s="1">
        <v>22</v>
      </c>
      <c r="G393" s="1">
        <f t="shared" si="13"/>
        <v>1</v>
      </c>
      <c r="H393" s="2">
        <f t="shared" si="14"/>
        <v>0</v>
      </c>
      <c r="I393" s="1">
        <v>0.20699999999999999</v>
      </c>
      <c r="J393" s="1">
        <v>8.3000000000000004E-2</v>
      </c>
      <c r="K393" s="1">
        <v>0.124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3">
      <c r="A394" s="1">
        <v>0</v>
      </c>
      <c r="B394" s="1" t="s">
        <v>5</v>
      </c>
      <c r="C394" s="1">
        <v>0.6</v>
      </c>
      <c r="D394" s="1">
        <v>393</v>
      </c>
      <c r="E394" s="1">
        <v>24</v>
      </c>
      <c r="F394" s="1">
        <v>24</v>
      </c>
      <c r="G394" s="1">
        <f t="shared" si="13"/>
        <v>1</v>
      </c>
      <c r="H394" s="2">
        <f t="shared" si="14"/>
        <v>0</v>
      </c>
      <c r="I394" s="1">
        <v>0.28399999999999997</v>
      </c>
      <c r="J394" s="1">
        <v>8.3000000000000004E-2</v>
      </c>
      <c r="K394" s="1">
        <v>0.20100000000000001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</row>
    <row r="395" spans="1:19" x14ac:dyDescent="0.3">
      <c r="A395" s="1">
        <v>0</v>
      </c>
      <c r="B395" s="1" t="s">
        <v>5</v>
      </c>
      <c r="C395" s="1">
        <v>0.6</v>
      </c>
      <c r="D395" s="1">
        <v>394</v>
      </c>
      <c r="E395" s="1">
        <v>23</v>
      </c>
      <c r="F395" s="1">
        <v>23</v>
      </c>
      <c r="G395" s="1">
        <f t="shared" si="13"/>
        <v>1</v>
      </c>
      <c r="H395" s="2">
        <f t="shared" si="14"/>
        <v>0</v>
      </c>
      <c r="I395" s="1">
        <v>0.80600000000000005</v>
      </c>
      <c r="J395" s="1">
        <v>7.4999999999999997E-2</v>
      </c>
      <c r="K395" s="1">
        <v>0.73099999999999998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</row>
    <row r="396" spans="1:19" x14ac:dyDescent="0.3">
      <c r="A396" s="1">
        <v>0</v>
      </c>
      <c r="B396" s="1" t="s">
        <v>5</v>
      </c>
      <c r="C396" s="1">
        <v>0.6</v>
      </c>
      <c r="D396" s="1">
        <v>395</v>
      </c>
      <c r="E396" s="1">
        <v>24</v>
      </c>
      <c r="F396" s="1">
        <v>24</v>
      </c>
      <c r="G396" s="1">
        <f t="shared" si="13"/>
        <v>1</v>
      </c>
      <c r="H396" s="2">
        <f t="shared" si="14"/>
        <v>0</v>
      </c>
      <c r="I396" s="1">
        <v>0.189</v>
      </c>
      <c r="J396" s="1">
        <v>6.5000000000000002E-2</v>
      </c>
      <c r="K396" s="1">
        <v>0.124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3">
      <c r="A397" s="1">
        <v>0</v>
      </c>
      <c r="B397" s="1" t="s">
        <v>5</v>
      </c>
      <c r="C397" s="1">
        <v>0.6</v>
      </c>
      <c r="D397" s="1">
        <v>396</v>
      </c>
      <c r="E397" s="1">
        <v>21</v>
      </c>
      <c r="F397" s="1">
        <v>21</v>
      </c>
      <c r="G397" s="1">
        <f t="shared" si="13"/>
        <v>1</v>
      </c>
      <c r="H397" s="2">
        <f t="shared" si="14"/>
        <v>0</v>
      </c>
      <c r="I397" s="1">
        <v>0.748</v>
      </c>
      <c r="J397" s="1">
        <v>6.4000000000000001E-2</v>
      </c>
      <c r="K397" s="1">
        <v>0.68400000000000005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</row>
    <row r="398" spans="1:19" x14ac:dyDescent="0.3">
      <c r="A398" s="1">
        <v>0</v>
      </c>
      <c r="B398" s="1" t="s">
        <v>5</v>
      </c>
      <c r="C398" s="1">
        <v>0.6</v>
      </c>
      <c r="D398" s="1">
        <v>397</v>
      </c>
      <c r="E398" s="1">
        <v>26</v>
      </c>
      <c r="F398" s="1">
        <v>26</v>
      </c>
      <c r="G398" s="1">
        <f t="shared" si="13"/>
        <v>1</v>
      </c>
      <c r="H398" s="2">
        <f t="shared" si="14"/>
        <v>0</v>
      </c>
      <c r="I398" s="1">
        <v>0.224</v>
      </c>
      <c r="J398" s="1">
        <v>6.7000000000000004E-2</v>
      </c>
      <c r="K398" s="1">
        <v>0.157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</row>
    <row r="399" spans="1:19" x14ac:dyDescent="0.3">
      <c r="A399" s="1">
        <v>0</v>
      </c>
      <c r="B399" s="1" t="s">
        <v>5</v>
      </c>
      <c r="C399" s="1">
        <v>0.6</v>
      </c>
      <c r="D399" s="1">
        <v>398</v>
      </c>
      <c r="E399" s="1">
        <v>25</v>
      </c>
      <c r="F399" s="1">
        <v>25</v>
      </c>
      <c r="G399" s="1">
        <f t="shared" si="13"/>
        <v>1</v>
      </c>
      <c r="H399" s="2">
        <f t="shared" si="14"/>
        <v>0</v>
      </c>
      <c r="I399" s="1">
        <v>0.22700000000000001</v>
      </c>
      <c r="J399" s="1">
        <v>8.4000000000000005E-2</v>
      </c>
      <c r="K399" s="1">
        <v>0.14299999999999999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3">
      <c r="A400" s="1">
        <v>1</v>
      </c>
      <c r="B400" s="1" t="s">
        <v>5</v>
      </c>
      <c r="C400" s="1">
        <v>0.6</v>
      </c>
      <c r="D400" s="1">
        <v>399</v>
      </c>
      <c r="E400" s="1">
        <v>24</v>
      </c>
      <c r="F400" s="1">
        <v>24</v>
      </c>
      <c r="G400" s="1">
        <f t="shared" si="13"/>
        <v>1</v>
      </c>
      <c r="H400" s="2">
        <f t="shared" si="14"/>
        <v>0</v>
      </c>
      <c r="I400" s="1">
        <v>0.88100000000000001</v>
      </c>
      <c r="J400" s="1">
        <v>7.0999999999999994E-2</v>
      </c>
      <c r="K400" s="1">
        <v>0.81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</row>
    <row r="401" spans="1:19" x14ac:dyDescent="0.3">
      <c r="A401" s="1">
        <v>0</v>
      </c>
      <c r="B401" s="1" t="s">
        <v>5</v>
      </c>
      <c r="C401" s="1">
        <v>0.6</v>
      </c>
      <c r="D401" s="1">
        <v>400</v>
      </c>
      <c r="E401" s="1">
        <v>24</v>
      </c>
      <c r="F401" s="1">
        <v>24</v>
      </c>
      <c r="G401" s="1">
        <f t="shared" si="13"/>
        <v>1</v>
      </c>
      <c r="H401" s="2">
        <f t="shared" si="14"/>
        <v>0</v>
      </c>
      <c r="I401" s="1">
        <v>0.25700000000000001</v>
      </c>
      <c r="J401" s="1">
        <v>7.0000000000000007E-2</v>
      </c>
      <c r="K401" s="1">
        <v>0.187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3">
      <c r="A402" s="1">
        <v>0</v>
      </c>
      <c r="B402" s="1" t="s">
        <v>6</v>
      </c>
      <c r="C402" s="1">
        <v>0.6</v>
      </c>
      <c r="D402" s="1">
        <v>401</v>
      </c>
      <c r="E402" s="1">
        <v>18</v>
      </c>
      <c r="F402" s="1">
        <v>18</v>
      </c>
      <c r="G402" s="1">
        <f t="shared" si="13"/>
        <v>1</v>
      </c>
      <c r="H402" s="2">
        <f t="shared" si="14"/>
        <v>0</v>
      </c>
      <c r="I402" s="1">
        <v>8.2000000000000003E-2</v>
      </c>
      <c r="J402" s="1">
        <v>6.0999999999999999E-2</v>
      </c>
      <c r="K402" s="1">
        <v>2.1000000000000001E-2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3">
      <c r="A403" s="1">
        <v>0</v>
      </c>
      <c r="B403" s="1" t="s">
        <v>6</v>
      </c>
      <c r="C403" s="1">
        <v>0.6</v>
      </c>
      <c r="D403" s="1">
        <v>402</v>
      </c>
      <c r="E403" s="1">
        <v>18</v>
      </c>
      <c r="F403" s="1">
        <v>18</v>
      </c>
      <c r="G403" s="1">
        <f t="shared" si="13"/>
        <v>1</v>
      </c>
      <c r="H403" s="2">
        <f t="shared" si="14"/>
        <v>0</v>
      </c>
      <c r="I403" s="1">
        <v>7.6999999999999999E-2</v>
      </c>
      <c r="J403" s="1">
        <v>0.06</v>
      </c>
      <c r="K403" s="1">
        <v>1.7000000000000001E-2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3">
      <c r="A404" s="1">
        <v>0</v>
      </c>
      <c r="B404" s="1" t="s">
        <v>6</v>
      </c>
      <c r="C404" s="1">
        <v>0.6</v>
      </c>
      <c r="D404" s="1">
        <v>403</v>
      </c>
      <c r="E404" s="1">
        <v>17</v>
      </c>
      <c r="F404" s="1">
        <v>17</v>
      </c>
      <c r="G404" s="1">
        <f t="shared" si="13"/>
        <v>1</v>
      </c>
      <c r="H404" s="2">
        <f t="shared" si="14"/>
        <v>0</v>
      </c>
      <c r="I404" s="1">
        <v>5.8999999999999997E-2</v>
      </c>
      <c r="J404" s="1">
        <v>5.8000000000000003E-2</v>
      </c>
      <c r="K404" s="1">
        <v>1E-3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</row>
    <row r="405" spans="1:19" x14ac:dyDescent="0.3">
      <c r="A405" s="1">
        <v>0</v>
      </c>
      <c r="B405" s="1" t="s">
        <v>6</v>
      </c>
      <c r="C405" s="1">
        <v>0.6</v>
      </c>
      <c r="D405" s="1">
        <v>404</v>
      </c>
      <c r="E405" s="1">
        <v>19</v>
      </c>
      <c r="F405" s="1">
        <v>19</v>
      </c>
      <c r="G405" s="1">
        <f t="shared" si="13"/>
        <v>1</v>
      </c>
      <c r="H405" s="2">
        <f t="shared" si="14"/>
        <v>0</v>
      </c>
      <c r="I405" s="1">
        <v>5.8000000000000003E-2</v>
      </c>
      <c r="J405" s="1">
        <v>5.5E-2</v>
      </c>
      <c r="K405" s="1">
        <v>3.0000000000000001E-3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</row>
    <row r="406" spans="1:19" x14ac:dyDescent="0.3">
      <c r="A406" s="1">
        <v>0</v>
      </c>
      <c r="B406" s="1" t="s">
        <v>6</v>
      </c>
      <c r="C406" s="1">
        <v>0.6</v>
      </c>
      <c r="D406" s="1">
        <v>405</v>
      </c>
      <c r="E406" s="1">
        <v>17</v>
      </c>
      <c r="F406" s="1">
        <v>17</v>
      </c>
      <c r="G406" s="1">
        <f t="shared" si="13"/>
        <v>1</v>
      </c>
      <c r="H406" s="2">
        <f t="shared" si="14"/>
        <v>0</v>
      </c>
      <c r="I406" s="1">
        <v>5.1999999999999998E-2</v>
      </c>
      <c r="J406" s="1">
        <v>5.1999999999999998E-2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</row>
    <row r="407" spans="1:19" x14ac:dyDescent="0.3">
      <c r="A407" s="1">
        <v>0</v>
      </c>
      <c r="B407" s="1" t="s">
        <v>6</v>
      </c>
      <c r="C407" s="1">
        <v>0.6</v>
      </c>
      <c r="D407" s="1">
        <v>406</v>
      </c>
      <c r="E407" s="1">
        <v>17</v>
      </c>
      <c r="F407" s="1">
        <v>17</v>
      </c>
      <c r="G407" s="1">
        <f t="shared" si="13"/>
        <v>1</v>
      </c>
      <c r="H407" s="2">
        <f t="shared" si="14"/>
        <v>0</v>
      </c>
      <c r="I407" s="1">
        <v>5.6000000000000001E-2</v>
      </c>
      <c r="J407" s="1">
        <v>5.5E-2</v>
      </c>
      <c r="K407" s="1">
        <v>1E-3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3">
      <c r="A408" s="1">
        <v>0</v>
      </c>
      <c r="B408" s="1" t="s">
        <v>6</v>
      </c>
      <c r="C408" s="1">
        <v>0.6</v>
      </c>
      <c r="D408" s="1">
        <v>407</v>
      </c>
      <c r="E408" s="1">
        <v>19</v>
      </c>
      <c r="F408" s="1">
        <v>19</v>
      </c>
      <c r="G408" s="1">
        <f t="shared" si="13"/>
        <v>1</v>
      </c>
      <c r="H408" s="2">
        <f t="shared" si="14"/>
        <v>0</v>
      </c>
      <c r="I408" s="1">
        <v>1.0029999999999999</v>
      </c>
      <c r="J408" s="1">
        <v>5.8000000000000003E-2</v>
      </c>
      <c r="K408" s="1">
        <v>0.94499999999999995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</row>
    <row r="409" spans="1:19" x14ac:dyDescent="0.3">
      <c r="A409" s="1">
        <v>0</v>
      </c>
      <c r="B409" s="1" t="s">
        <v>6</v>
      </c>
      <c r="C409" s="1">
        <v>0.6</v>
      </c>
      <c r="D409" s="1">
        <v>408</v>
      </c>
      <c r="E409" s="1">
        <v>18</v>
      </c>
      <c r="F409" s="1">
        <v>18</v>
      </c>
      <c r="G409" s="1">
        <f t="shared" si="13"/>
        <v>1</v>
      </c>
      <c r="H409" s="2">
        <f t="shared" si="14"/>
        <v>0</v>
      </c>
      <c r="I409" s="1">
        <v>5.3999999999999999E-2</v>
      </c>
      <c r="J409" s="1">
        <v>5.2999999999999999E-2</v>
      </c>
      <c r="K409" s="1">
        <v>1E-3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 x14ac:dyDescent="0.3">
      <c r="A410" s="1">
        <v>0</v>
      </c>
      <c r="B410" s="1" t="s">
        <v>6</v>
      </c>
      <c r="C410" s="1">
        <v>0.6</v>
      </c>
      <c r="D410" s="1">
        <v>409</v>
      </c>
      <c r="E410" s="1">
        <v>18</v>
      </c>
      <c r="F410" s="1">
        <v>18</v>
      </c>
      <c r="G410" s="1">
        <f t="shared" si="13"/>
        <v>1</v>
      </c>
      <c r="H410" s="2">
        <f t="shared" si="14"/>
        <v>0</v>
      </c>
      <c r="I410" s="1">
        <v>5.6000000000000001E-2</v>
      </c>
      <c r="J410" s="1">
        <v>4.5999999999999999E-2</v>
      </c>
      <c r="K410" s="1">
        <v>0.01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</row>
    <row r="411" spans="1:19" x14ac:dyDescent="0.3">
      <c r="A411" s="1">
        <v>0</v>
      </c>
      <c r="B411" s="1" t="s">
        <v>6</v>
      </c>
      <c r="C411" s="1">
        <v>0.6</v>
      </c>
      <c r="D411" s="1">
        <v>410</v>
      </c>
      <c r="E411" s="1">
        <v>17</v>
      </c>
      <c r="F411" s="1">
        <v>17</v>
      </c>
      <c r="G411" s="1">
        <f t="shared" si="13"/>
        <v>1</v>
      </c>
      <c r="H411" s="2">
        <f t="shared" si="14"/>
        <v>0</v>
      </c>
      <c r="I411" s="1">
        <v>6.6000000000000003E-2</v>
      </c>
      <c r="J411" s="1">
        <v>0.06</v>
      </c>
      <c r="K411" s="1">
        <v>6.0000000000000001E-3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</row>
    <row r="412" spans="1:19" x14ac:dyDescent="0.3">
      <c r="A412" s="1">
        <v>0</v>
      </c>
      <c r="B412" s="1" t="s">
        <v>6</v>
      </c>
      <c r="C412" s="1">
        <v>0.6</v>
      </c>
      <c r="D412" s="1">
        <v>411</v>
      </c>
      <c r="E412" s="1">
        <v>17</v>
      </c>
      <c r="F412" s="1">
        <v>17</v>
      </c>
      <c r="G412" s="1">
        <f t="shared" si="13"/>
        <v>1</v>
      </c>
      <c r="H412" s="2">
        <f t="shared" si="14"/>
        <v>0</v>
      </c>
      <c r="I412" s="1">
        <v>5.8000000000000003E-2</v>
      </c>
      <c r="J412" s="1">
        <v>5.5E-2</v>
      </c>
      <c r="K412" s="1">
        <v>3.0000000000000001E-3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 x14ac:dyDescent="0.3">
      <c r="A413" s="1">
        <v>0</v>
      </c>
      <c r="B413" s="1" t="s">
        <v>6</v>
      </c>
      <c r="C413" s="1">
        <v>0.6</v>
      </c>
      <c r="D413" s="1">
        <v>412</v>
      </c>
      <c r="E413" s="1">
        <v>19</v>
      </c>
      <c r="F413" s="1">
        <v>19</v>
      </c>
      <c r="G413" s="1">
        <f t="shared" si="13"/>
        <v>1</v>
      </c>
      <c r="H413" s="2">
        <f t="shared" si="14"/>
        <v>0</v>
      </c>
      <c r="I413" s="1">
        <v>5.8999999999999997E-2</v>
      </c>
      <c r="J413" s="1">
        <v>5.7000000000000002E-2</v>
      </c>
      <c r="K413" s="1">
        <v>2E-3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</row>
    <row r="414" spans="1:19" x14ac:dyDescent="0.3">
      <c r="A414" s="1">
        <v>0</v>
      </c>
      <c r="B414" s="1" t="s">
        <v>6</v>
      </c>
      <c r="C414" s="1">
        <v>0.6</v>
      </c>
      <c r="D414" s="1">
        <v>413</v>
      </c>
      <c r="E414" s="1">
        <v>18</v>
      </c>
      <c r="F414" s="1">
        <v>18</v>
      </c>
      <c r="G414" s="1">
        <f t="shared" si="13"/>
        <v>1</v>
      </c>
      <c r="H414" s="2">
        <f t="shared" si="14"/>
        <v>0</v>
      </c>
      <c r="I414" s="1">
        <v>5.6000000000000001E-2</v>
      </c>
      <c r="J414" s="1">
        <v>5.2999999999999999E-2</v>
      </c>
      <c r="K414" s="1">
        <v>3.0000000000000001E-3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3">
      <c r="A415" s="1">
        <v>0</v>
      </c>
      <c r="B415" s="1" t="s">
        <v>6</v>
      </c>
      <c r="C415" s="1">
        <v>0.6</v>
      </c>
      <c r="D415" s="1">
        <v>414</v>
      </c>
      <c r="E415" s="1">
        <v>17</v>
      </c>
      <c r="F415" s="1">
        <v>17</v>
      </c>
      <c r="G415" s="1">
        <f t="shared" si="13"/>
        <v>1</v>
      </c>
      <c r="H415" s="2">
        <f t="shared" si="14"/>
        <v>0</v>
      </c>
      <c r="I415" s="1">
        <v>7.3999999999999996E-2</v>
      </c>
      <c r="J415" s="1">
        <v>5.7000000000000002E-2</v>
      </c>
      <c r="K415" s="1">
        <v>1.7000000000000001E-2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</row>
    <row r="416" spans="1:19" x14ac:dyDescent="0.3">
      <c r="A416" s="1">
        <v>0</v>
      </c>
      <c r="B416" s="1" t="s">
        <v>6</v>
      </c>
      <c r="C416" s="1">
        <v>0.6</v>
      </c>
      <c r="D416" s="1">
        <v>415</v>
      </c>
      <c r="E416" s="1">
        <v>17</v>
      </c>
      <c r="F416" s="1">
        <v>17</v>
      </c>
      <c r="G416" s="1">
        <f t="shared" si="13"/>
        <v>1</v>
      </c>
      <c r="H416" s="2">
        <f t="shared" si="14"/>
        <v>0</v>
      </c>
      <c r="I416" s="1">
        <v>0.05</v>
      </c>
      <c r="J416" s="1">
        <v>0.05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</row>
    <row r="417" spans="1:19" x14ac:dyDescent="0.3">
      <c r="A417" s="1">
        <v>0</v>
      </c>
      <c r="B417" s="1" t="s">
        <v>6</v>
      </c>
      <c r="C417" s="1">
        <v>0.6</v>
      </c>
      <c r="D417" s="1">
        <v>416</v>
      </c>
      <c r="E417" s="1">
        <v>17</v>
      </c>
      <c r="F417" s="1">
        <v>17</v>
      </c>
      <c r="G417" s="1">
        <f t="shared" si="13"/>
        <v>1</v>
      </c>
      <c r="H417" s="2">
        <f t="shared" si="14"/>
        <v>0</v>
      </c>
      <c r="I417" s="1">
        <v>5.5E-2</v>
      </c>
      <c r="J417" s="1">
        <v>5.1999999999999998E-2</v>
      </c>
      <c r="K417" s="1">
        <v>3.0000000000000001E-3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3">
      <c r="A418" s="1">
        <v>0</v>
      </c>
      <c r="B418" s="1" t="s">
        <v>6</v>
      </c>
      <c r="C418" s="1">
        <v>0.6</v>
      </c>
      <c r="D418" s="1">
        <v>417</v>
      </c>
      <c r="E418" s="1">
        <v>18</v>
      </c>
      <c r="F418" s="1">
        <v>18</v>
      </c>
      <c r="G418" s="1">
        <f t="shared" si="13"/>
        <v>1</v>
      </c>
      <c r="H418" s="2">
        <f t="shared" si="14"/>
        <v>0</v>
      </c>
      <c r="I418" s="1">
        <v>6.2E-2</v>
      </c>
      <c r="J418" s="1">
        <v>0.05</v>
      </c>
      <c r="K418" s="1">
        <v>1.2E-2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3">
      <c r="A419" s="1">
        <v>0</v>
      </c>
      <c r="B419" s="1" t="s">
        <v>6</v>
      </c>
      <c r="C419" s="1">
        <v>0.6</v>
      </c>
      <c r="D419" s="1">
        <v>418</v>
      </c>
      <c r="E419" s="1">
        <v>18</v>
      </c>
      <c r="F419" s="1">
        <v>18</v>
      </c>
      <c r="G419" s="1">
        <f t="shared" si="13"/>
        <v>1</v>
      </c>
      <c r="H419" s="2">
        <f t="shared" si="14"/>
        <v>0</v>
      </c>
      <c r="I419" s="1">
        <v>7.6999999999999999E-2</v>
      </c>
      <c r="J419" s="1">
        <v>6.5000000000000002E-2</v>
      </c>
      <c r="K419" s="1">
        <v>1.2E-2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</row>
    <row r="420" spans="1:19" x14ac:dyDescent="0.3">
      <c r="A420" s="1">
        <v>0</v>
      </c>
      <c r="B420" s="1" t="s">
        <v>6</v>
      </c>
      <c r="C420" s="1">
        <v>0.6</v>
      </c>
      <c r="D420" s="1">
        <v>419</v>
      </c>
      <c r="E420" s="1">
        <v>18</v>
      </c>
      <c r="F420" s="1">
        <v>18</v>
      </c>
      <c r="G420" s="1">
        <f t="shared" si="13"/>
        <v>1</v>
      </c>
      <c r="H420" s="2">
        <f t="shared" si="14"/>
        <v>0</v>
      </c>
      <c r="I420" s="1">
        <v>6.2E-2</v>
      </c>
      <c r="J420" s="1">
        <v>6.0999999999999999E-2</v>
      </c>
      <c r="K420" s="1">
        <v>1E-3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3">
      <c r="A421" s="1">
        <v>0</v>
      </c>
      <c r="B421" s="1" t="s">
        <v>6</v>
      </c>
      <c r="C421" s="1">
        <v>0.6</v>
      </c>
      <c r="D421" s="1">
        <v>420</v>
      </c>
      <c r="E421" s="1">
        <v>18</v>
      </c>
      <c r="F421" s="1">
        <v>18</v>
      </c>
      <c r="G421" s="1">
        <f t="shared" si="13"/>
        <v>1</v>
      </c>
      <c r="H421" s="2">
        <f t="shared" si="14"/>
        <v>0</v>
      </c>
      <c r="I421" s="1">
        <v>0.05</v>
      </c>
      <c r="J421" s="1">
        <v>4.9000000000000002E-2</v>
      </c>
      <c r="K421" s="1">
        <v>1E-3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3">
      <c r="A422" s="1">
        <v>0</v>
      </c>
      <c r="B422" s="1" t="s">
        <v>6</v>
      </c>
      <c r="C422" s="1">
        <v>0.6</v>
      </c>
      <c r="D422" s="1">
        <v>421</v>
      </c>
      <c r="E422" s="1">
        <v>17</v>
      </c>
      <c r="F422" s="1">
        <v>17</v>
      </c>
      <c r="G422" s="1">
        <f t="shared" si="13"/>
        <v>1</v>
      </c>
      <c r="H422" s="2">
        <f t="shared" si="14"/>
        <v>0</v>
      </c>
      <c r="I422" s="1">
        <v>6.0999999999999999E-2</v>
      </c>
      <c r="J422" s="1">
        <v>5.8000000000000003E-2</v>
      </c>
      <c r="K422" s="1">
        <v>3.0000000000000001E-3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3">
      <c r="A423" s="1">
        <v>0</v>
      </c>
      <c r="B423" s="1" t="s">
        <v>6</v>
      </c>
      <c r="C423" s="1">
        <v>0.6</v>
      </c>
      <c r="D423" s="1">
        <v>422</v>
      </c>
      <c r="E423" s="1">
        <v>18</v>
      </c>
      <c r="F423" s="1">
        <v>18</v>
      </c>
      <c r="G423" s="1">
        <f t="shared" si="13"/>
        <v>1</v>
      </c>
      <c r="H423" s="2">
        <f t="shared" si="14"/>
        <v>0</v>
      </c>
      <c r="I423" s="1">
        <v>8.7999999999999995E-2</v>
      </c>
      <c r="J423" s="1">
        <v>5.5E-2</v>
      </c>
      <c r="K423" s="1">
        <v>3.3000000000000002E-2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</row>
    <row r="424" spans="1:19" x14ac:dyDescent="0.3">
      <c r="A424" s="1">
        <v>0</v>
      </c>
      <c r="B424" s="1" t="s">
        <v>6</v>
      </c>
      <c r="C424" s="1">
        <v>0.6</v>
      </c>
      <c r="D424" s="1">
        <v>423</v>
      </c>
      <c r="E424" s="1">
        <v>18</v>
      </c>
      <c r="F424" s="1">
        <v>18</v>
      </c>
      <c r="G424" s="1">
        <f t="shared" si="13"/>
        <v>1</v>
      </c>
      <c r="H424" s="2">
        <f t="shared" si="14"/>
        <v>0</v>
      </c>
      <c r="I424" s="1">
        <v>4.7E-2</v>
      </c>
      <c r="J424" s="1">
        <v>4.4999999999999998E-2</v>
      </c>
      <c r="K424" s="1">
        <v>2E-3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3">
      <c r="A425" s="1">
        <v>1</v>
      </c>
      <c r="B425" s="1" t="s">
        <v>6</v>
      </c>
      <c r="C425" s="1">
        <v>0.6</v>
      </c>
      <c r="D425" s="1">
        <v>424</v>
      </c>
      <c r="E425" s="1">
        <v>17</v>
      </c>
      <c r="F425" s="1">
        <v>17</v>
      </c>
      <c r="G425" s="1">
        <f t="shared" si="13"/>
        <v>1</v>
      </c>
      <c r="H425" s="2">
        <f t="shared" si="14"/>
        <v>0</v>
      </c>
      <c r="I425" s="1">
        <v>5.5E-2</v>
      </c>
      <c r="J425" s="1">
        <v>5.0999999999999997E-2</v>
      </c>
      <c r="K425" s="1">
        <v>4.0000000000000001E-3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</row>
    <row r="426" spans="1:19" x14ac:dyDescent="0.3">
      <c r="A426" s="1">
        <v>0</v>
      </c>
      <c r="B426" s="1" t="s">
        <v>6</v>
      </c>
      <c r="C426" s="1">
        <v>0.6</v>
      </c>
      <c r="D426" s="1">
        <v>425</v>
      </c>
      <c r="E426" s="1">
        <v>18</v>
      </c>
      <c r="F426" s="1">
        <v>18</v>
      </c>
      <c r="G426" s="1">
        <f t="shared" si="13"/>
        <v>1</v>
      </c>
      <c r="H426" s="2">
        <f t="shared" si="14"/>
        <v>0</v>
      </c>
      <c r="I426" s="1">
        <v>6.7000000000000004E-2</v>
      </c>
      <c r="J426" s="1">
        <v>5.0999999999999997E-2</v>
      </c>
      <c r="K426" s="1">
        <v>1.6E-2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 x14ac:dyDescent="0.3">
      <c r="A427" s="1">
        <v>0</v>
      </c>
      <c r="B427" s="1" t="s">
        <v>7</v>
      </c>
      <c r="C427" s="1">
        <v>0.6</v>
      </c>
      <c r="D427" s="1">
        <v>426</v>
      </c>
      <c r="E427" s="1">
        <v>60</v>
      </c>
      <c r="F427" s="1">
        <v>59</v>
      </c>
      <c r="G427" s="1">
        <f t="shared" si="13"/>
        <v>0</v>
      </c>
      <c r="H427" s="2">
        <f t="shared" si="14"/>
        <v>1.6949152542372881</v>
      </c>
      <c r="I427" s="1">
        <v>3600.0230000000001</v>
      </c>
      <c r="J427" s="1">
        <v>3.4000000000000002E-2</v>
      </c>
      <c r="K427" s="1">
        <v>9.9870000000000001</v>
      </c>
      <c r="L427" s="1">
        <v>0.57199999999999995</v>
      </c>
      <c r="M427" s="1">
        <v>3.4420000000000002</v>
      </c>
      <c r="N427" s="1">
        <v>0</v>
      </c>
      <c r="O427" s="1">
        <v>9407</v>
      </c>
      <c r="P427" s="1">
        <v>1933</v>
      </c>
      <c r="Q427" s="1">
        <v>0</v>
      </c>
      <c r="R427" s="1">
        <v>39</v>
      </c>
      <c r="S427" s="1">
        <v>551</v>
      </c>
    </row>
    <row r="428" spans="1:19" x14ac:dyDescent="0.3">
      <c r="A428" s="1">
        <v>0</v>
      </c>
      <c r="B428" s="1" t="s">
        <v>7</v>
      </c>
      <c r="C428" s="1">
        <v>0.6</v>
      </c>
      <c r="D428" s="1">
        <v>427</v>
      </c>
      <c r="E428" s="1">
        <v>56</v>
      </c>
      <c r="F428" s="1">
        <v>56</v>
      </c>
      <c r="G428" s="1">
        <f t="shared" si="13"/>
        <v>1</v>
      </c>
      <c r="H428" s="2">
        <f t="shared" si="14"/>
        <v>0</v>
      </c>
      <c r="I428" s="1">
        <v>14.601000000000001</v>
      </c>
      <c r="J428" s="1">
        <v>3.5000000000000003E-2</v>
      </c>
      <c r="K428" s="1">
        <v>9.9870000000000001</v>
      </c>
      <c r="L428" s="1">
        <v>2E-3</v>
      </c>
      <c r="M428" s="1">
        <v>0</v>
      </c>
      <c r="N428" s="1">
        <v>0</v>
      </c>
      <c r="O428" s="1">
        <v>1547</v>
      </c>
      <c r="P428" s="1">
        <v>0</v>
      </c>
      <c r="Q428" s="1">
        <v>0</v>
      </c>
      <c r="R428" s="1">
        <v>0</v>
      </c>
      <c r="S428" s="1">
        <v>1</v>
      </c>
    </row>
    <row r="429" spans="1:19" x14ac:dyDescent="0.3">
      <c r="A429" s="1">
        <v>0</v>
      </c>
      <c r="B429" s="1" t="s">
        <v>7</v>
      </c>
      <c r="C429" s="1">
        <v>0.6</v>
      </c>
      <c r="D429" s="1">
        <v>428</v>
      </c>
      <c r="E429" s="1">
        <v>54</v>
      </c>
      <c r="F429" s="1">
        <v>54</v>
      </c>
      <c r="G429" s="1">
        <f t="shared" si="13"/>
        <v>1</v>
      </c>
      <c r="H429" s="2">
        <f t="shared" si="14"/>
        <v>0</v>
      </c>
      <c r="I429" s="1">
        <v>0.222</v>
      </c>
      <c r="J429" s="1">
        <v>3.3000000000000002E-2</v>
      </c>
      <c r="K429" s="1">
        <v>0.189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3">
      <c r="A430" s="1">
        <v>0</v>
      </c>
      <c r="B430" s="1" t="s">
        <v>7</v>
      </c>
      <c r="C430" s="1">
        <v>0.6</v>
      </c>
      <c r="D430" s="1">
        <v>429</v>
      </c>
      <c r="E430" s="1">
        <v>59</v>
      </c>
      <c r="F430" s="1">
        <v>59</v>
      </c>
      <c r="G430" s="1">
        <f t="shared" si="13"/>
        <v>1</v>
      </c>
      <c r="H430" s="2">
        <f t="shared" si="14"/>
        <v>0</v>
      </c>
      <c r="I430" s="1">
        <v>13.569000000000001</v>
      </c>
      <c r="J430" s="1">
        <v>3.4000000000000002E-2</v>
      </c>
      <c r="K430" s="1">
        <v>9.9909999999999997</v>
      </c>
      <c r="L430" s="1">
        <v>2E-3</v>
      </c>
      <c r="M430" s="1">
        <v>0</v>
      </c>
      <c r="N430" s="1">
        <v>0</v>
      </c>
      <c r="O430" s="1">
        <v>1473</v>
      </c>
      <c r="P430" s="1">
        <v>0</v>
      </c>
      <c r="Q430" s="1">
        <v>0</v>
      </c>
      <c r="R430" s="1">
        <v>0</v>
      </c>
      <c r="S430" s="1">
        <v>1</v>
      </c>
    </row>
    <row r="431" spans="1:19" x14ac:dyDescent="0.3">
      <c r="A431" s="1">
        <v>0</v>
      </c>
      <c r="B431" s="1" t="s">
        <v>7</v>
      </c>
      <c r="C431" s="1">
        <v>0.6</v>
      </c>
      <c r="D431" s="1">
        <v>430</v>
      </c>
      <c r="E431" s="1">
        <v>53</v>
      </c>
      <c r="F431" s="1">
        <v>53</v>
      </c>
      <c r="G431" s="1">
        <f t="shared" si="13"/>
        <v>1</v>
      </c>
      <c r="H431" s="2">
        <f t="shared" si="14"/>
        <v>0</v>
      </c>
      <c r="I431" s="1">
        <v>1.464</v>
      </c>
      <c r="J431" s="1">
        <v>3.5000000000000003E-2</v>
      </c>
      <c r="K431" s="1">
        <v>1.429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x14ac:dyDescent="0.3">
      <c r="A432" s="1">
        <v>0</v>
      </c>
      <c r="B432" s="1" t="s">
        <v>7</v>
      </c>
      <c r="C432" s="1">
        <v>0.6</v>
      </c>
      <c r="D432" s="1">
        <v>431</v>
      </c>
      <c r="E432" s="1">
        <v>55</v>
      </c>
      <c r="F432" s="1">
        <v>55</v>
      </c>
      <c r="G432" s="1">
        <f t="shared" si="13"/>
        <v>1</v>
      </c>
      <c r="H432" s="2">
        <f t="shared" si="14"/>
        <v>0</v>
      </c>
      <c r="I432" s="1">
        <v>0.214</v>
      </c>
      <c r="J432" s="1">
        <v>3.5999999999999997E-2</v>
      </c>
      <c r="K432" s="1">
        <v>0.17799999999999999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</row>
    <row r="433" spans="1:19" x14ac:dyDescent="0.3">
      <c r="A433" s="1">
        <v>0</v>
      </c>
      <c r="B433" s="1" t="s">
        <v>7</v>
      </c>
      <c r="C433" s="1">
        <v>0.6</v>
      </c>
      <c r="D433" s="1">
        <v>432</v>
      </c>
      <c r="E433" s="1">
        <v>56</v>
      </c>
      <c r="F433" s="1">
        <v>56</v>
      </c>
      <c r="G433" s="1">
        <f t="shared" si="13"/>
        <v>1</v>
      </c>
      <c r="H433" s="2">
        <f t="shared" si="14"/>
        <v>0</v>
      </c>
      <c r="I433" s="1">
        <v>12.771000000000001</v>
      </c>
      <c r="J433" s="1">
        <v>3.6999999999999998E-2</v>
      </c>
      <c r="K433" s="1">
        <v>9.9779999999999998</v>
      </c>
      <c r="L433" s="1">
        <v>6.0000000000000001E-3</v>
      </c>
      <c r="M433" s="1">
        <v>0</v>
      </c>
      <c r="N433" s="1">
        <v>0</v>
      </c>
      <c r="O433" s="1">
        <v>1249</v>
      </c>
      <c r="P433" s="1">
        <v>0</v>
      </c>
      <c r="Q433" s="1">
        <v>0</v>
      </c>
      <c r="R433" s="1">
        <v>0</v>
      </c>
      <c r="S433" s="1">
        <v>1</v>
      </c>
    </row>
    <row r="434" spans="1:19" x14ac:dyDescent="0.3">
      <c r="A434" s="1">
        <v>0</v>
      </c>
      <c r="B434" s="1" t="s">
        <v>7</v>
      </c>
      <c r="C434" s="1">
        <v>0.6</v>
      </c>
      <c r="D434" s="1">
        <v>433</v>
      </c>
      <c r="E434" s="1">
        <v>52</v>
      </c>
      <c r="F434" s="1">
        <v>52</v>
      </c>
      <c r="G434" s="1">
        <f t="shared" si="13"/>
        <v>1</v>
      </c>
      <c r="H434" s="2">
        <f t="shared" si="14"/>
        <v>0</v>
      </c>
      <c r="I434" s="1">
        <v>0.25700000000000001</v>
      </c>
      <c r="J434" s="1">
        <v>3.5999999999999997E-2</v>
      </c>
      <c r="K434" s="1">
        <v>0.221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</row>
    <row r="435" spans="1:19" x14ac:dyDescent="0.3">
      <c r="A435" s="1">
        <v>0</v>
      </c>
      <c r="B435" s="1" t="s">
        <v>7</v>
      </c>
      <c r="C435" s="1">
        <v>0.6</v>
      </c>
      <c r="D435" s="1">
        <v>434</v>
      </c>
      <c r="E435" s="1">
        <v>57</v>
      </c>
      <c r="F435" s="1">
        <v>57</v>
      </c>
      <c r="G435" s="1">
        <f t="shared" si="13"/>
        <v>1</v>
      </c>
      <c r="H435" s="2">
        <f t="shared" si="14"/>
        <v>0</v>
      </c>
      <c r="I435" s="1">
        <v>12.888999999999999</v>
      </c>
      <c r="J435" s="1">
        <v>3.5999999999999997E-2</v>
      </c>
      <c r="K435" s="1">
        <v>9.9890000000000008</v>
      </c>
      <c r="L435" s="1">
        <v>3.0000000000000001E-3</v>
      </c>
      <c r="M435" s="1">
        <v>0</v>
      </c>
      <c r="N435" s="1">
        <v>0</v>
      </c>
      <c r="O435" s="1">
        <v>1205</v>
      </c>
      <c r="P435" s="1">
        <v>0</v>
      </c>
      <c r="Q435" s="1">
        <v>0</v>
      </c>
      <c r="R435" s="1">
        <v>0</v>
      </c>
      <c r="S435" s="1">
        <v>1</v>
      </c>
    </row>
    <row r="436" spans="1:19" x14ac:dyDescent="0.3">
      <c r="A436" s="1">
        <v>0</v>
      </c>
      <c r="B436" s="1" t="s">
        <v>7</v>
      </c>
      <c r="C436" s="1">
        <v>0.6</v>
      </c>
      <c r="D436" s="1">
        <v>435</v>
      </c>
      <c r="E436" s="1">
        <v>57</v>
      </c>
      <c r="F436" s="1">
        <v>57</v>
      </c>
      <c r="G436" s="1">
        <f t="shared" si="13"/>
        <v>1</v>
      </c>
      <c r="H436" s="2">
        <f t="shared" si="14"/>
        <v>0</v>
      </c>
      <c r="I436" s="1">
        <v>3.0609999999999999</v>
      </c>
      <c r="J436" s="1">
        <v>3.5000000000000003E-2</v>
      </c>
      <c r="K436" s="1">
        <v>3.0259999999999998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</row>
    <row r="437" spans="1:19" x14ac:dyDescent="0.3">
      <c r="A437" s="1">
        <v>0</v>
      </c>
      <c r="B437" s="1" t="s">
        <v>7</v>
      </c>
      <c r="C437" s="1">
        <v>0.6</v>
      </c>
      <c r="D437" s="1">
        <v>436</v>
      </c>
      <c r="E437" s="1">
        <v>51</v>
      </c>
      <c r="F437" s="1">
        <v>51</v>
      </c>
      <c r="G437" s="1">
        <f t="shared" si="13"/>
        <v>1</v>
      </c>
      <c r="H437" s="2">
        <f t="shared" si="14"/>
        <v>0</v>
      </c>
      <c r="I437" s="1">
        <v>1.8420000000000001</v>
      </c>
      <c r="J437" s="1">
        <v>4.1000000000000002E-2</v>
      </c>
      <c r="K437" s="1">
        <v>1.8009999999999999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</row>
    <row r="438" spans="1:19" x14ac:dyDescent="0.3">
      <c r="A438" s="1">
        <v>0</v>
      </c>
      <c r="B438" s="1" t="s">
        <v>7</v>
      </c>
      <c r="C438" s="1">
        <v>0.6</v>
      </c>
      <c r="D438" s="1">
        <v>437</v>
      </c>
      <c r="E438" s="1">
        <v>53</v>
      </c>
      <c r="F438" s="1">
        <v>53</v>
      </c>
      <c r="G438" s="1">
        <f t="shared" si="13"/>
        <v>1</v>
      </c>
      <c r="H438" s="2">
        <f t="shared" si="14"/>
        <v>0</v>
      </c>
      <c r="I438" s="1">
        <v>0.23</v>
      </c>
      <c r="J438" s="1">
        <v>3.6999999999999998E-2</v>
      </c>
      <c r="K438" s="1">
        <v>0.193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</row>
    <row r="439" spans="1:19" x14ac:dyDescent="0.3">
      <c r="A439" s="1">
        <v>0</v>
      </c>
      <c r="B439" s="1" t="s">
        <v>7</v>
      </c>
      <c r="C439" s="1">
        <v>0.6</v>
      </c>
      <c r="D439" s="1">
        <v>438</v>
      </c>
      <c r="E439" s="1">
        <v>55</v>
      </c>
      <c r="F439" s="1">
        <v>55</v>
      </c>
      <c r="G439" s="1">
        <f t="shared" si="13"/>
        <v>1</v>
      </c>
      <c r="H439" s="2">
        <f t="shared" si="14"/>
        <v>0</v>
      </c>
      <c r="I439" s="1">
        <v>0.22900000000000001</v>
      </c>
      <c r="J439" s="1">
        <v>3.3000000000000002E-2</v>
      </c>
      <c r="K439" s="1">
        <v>0.19600000000000001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x14ac:dyDescent="0.3">
      <c r="A440" s="1">
        <v>0</v>
      </c>
      <c r="B440" s="1" t="s">
        <v>7</v>
      </c>
      <c r="C440" s="1">
        <v>0.6</v>
      </c>
      <c r="D440" s="1">
        <v>439</v>
      </c>
      <c r="E440" s="1">
        <v>55</v>
      </c>
      <c r="F440" s="1">
        <v>55</v>
      </c>
      <c r="G440" s="1">
        <f t="shared" si="13"/>
        <v>1</v>
      </c>
      <c r="H440" s="2">
        <f t="shared" si="14"/>
        <v>0</v>
      </c>
      <c r="I440" s="1">
        <v>0.22800000000000001</v>
      </c>
      <c r="J440" s="1">
        <v>3.2000000000000001E-2</v>
      </c>
      <c r="K440" s="1">
        <v>0.19600000000000001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</row>
    <row r="441" spans="1:19" x14ac:dyDescent="0.3">
      <c r="A441" s="1">
        <v>0</v>
      </c>
      <c r="B441" s="1" t="s">
        <v>7</v>
      </c>
      <c r="C441" s="1">
        <v>0.6</v>
      </c>
      <c r="D441" s="1">
        <v>440</v>
      </c>
      <c r="E441" s="1">
        <v>53</v>
      </c>
      <c r="F441" s="1">
        <v>53</v>
      </c>
      <c r="G441" s="1">
        <f t="shared" si="13"/>
        <v>1</v>
      </c>
      <c r="H441" s="2">
        <f t="shared" si="14"/>
        <v>0</v>
      </c>
      <c r="I441" s="1">
        <v>2.6429999999999998</v>
      </c>
      <c r="J441" s="1">
        <v>3.7999999999999999E-2</v>
      </c>
      <c r="K441" s="1">
        <v>2.605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</row>
    <row r="442" spans="1:19" x14ac:dyDescent="0.3">
      <c r="A442" s="1">
        <v>0</v>
      </c>
      <c r="B442" s="1" t="s">
        <v>7</v>
      </c>
      <c r="C442" s="1">
        <v>0.6</v>
      </c>
      <c r="D442" s="1">
        <v>441</v>
      </c>
      <c r="E442" s="1">
        <v>52</v>
      </c>
      <c r="F442" s="1">
        <v>52</v>
      </c>
      <c r="G442" s="1">
        <f t="shared" si="13"/>
        <v>1</v>
      </c>
      <c r="H442" s="2">
        <f t="shared" si="14"/>
        <v>0</v>
      </c>
      <c r="I442" s="1">
        <v>1.028</v>
      </c>
      <c r="J442" s="1">
        <v>3.7999999999999999E-2</v>
      </c>
      <c r="K442" s="1">
        <v>0.99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</row>
    <row r="443" spans="1:19" x14ac:dyDescent="0.3">
      <c r="A443" s="1">
        <v>0</v>
      </c>
      <c r="B443" s="1" t="s">
        <v>7</v>
      </c>
      <c r="C443" s="1">
        <v>0.6</v>
      </c>
      <c r="D443" s="1">
        <v>442</v>
      </c>
      <c r="E443" s="1">
        <v>52</v>
      </c>
      <c r="F443" s="1">
        <v>52</v>
      </c>
      <c r="G443" s="1">
        <f t="shared" si="13"/>
        <v>1</v>
      </c>
      <c r="H443" s="2">
        <f t="shared" si="14"/>
        <v>0</v>
      </c>
      <c r="I443" s="1">
        <v>3.7</v>
      </c>
      <c r="J443" s="1">
        <v>3.5999999999999997E-2</v>
      </c>
      <c r="K443" s="1">
        <v>3.6640000000000001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3">
      <c r="A444" s="1">
        <v>0</v>
      </c>
      <c r="B444" s="1" t="s">
        <v>7</v>
      </c>
      <c r="C444" s="1">
        <v>0.6</v>
      </c>
      <c r="D444" s="1">
        <v>443</v>
      </c>
      <c r="E444" s="1">
        <v>56</v>
      </c>
      <c r="F444" s="1">
        <v>56</v>
      </c>
      <c r="G444" s="1">
        <f t="shared" si="13"/>
        <v>1</v>
      </c>
      <c r="H444" s="2">
        <f t="shared" si="14"/>
        <v>0</v>
      </c>
      <c r="I444" s="1">
        <v>0.22</v>
      </c>
      <c r="J444" s="1">
        <v>3.5999999999999997E-2</v>
      </c>
      <c r="K444" s="1">
        <v>0.184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 x14ac:dyDescent="0.3">
      <c r="A445" s="1">
        <v>0</v>
      </c>
      <c r="B445" s="1" t="s">
        <v>7</v>
      </c>
      <c r="C445" s="1">
        <v>0.6</v>
      </c>
      <c r="D445" s="1">
        <v>444</v>
      </c>
      <c r="E445" s="1">
        <v>53</v>
      </c>
      <c r="F445" s="1">
        <v>53</v>
      </c>
      <c r="G445" s="1">
        <f t="shared" si="13"/>
        <v>1</v>
      </c>
      <c r="H445" s="2">
        <f t="shared" si="14"/>
        <v>0</v>
      </c>
      <c r="I445" s="1">
        <v>0.20200000000000001</v>
      </c>
      <c r="J445" s="1">
        <v>3.5999999999999997E-2</v>
      </c>
      <c r="K445" s="1">
        <v>0.16600000000000001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3">
      <c r="A446" s="1">
        <v>0</v>
      </c>
      <c r="B446" s="1" t="s">
        <v>7</v>
      </c>
      <c r="C446" s="1">
        <v>0.6</v>
      </c>
      <c r="D446" s="1">
        <v>445</v>
      </c>
      <c r="E446" s="1">
        <v>55</v>
      </c>
      <c r="F446" s="1">
        <v>55</v>
      </c>
      <c r="G446" s="1">
        <f t="shared" si="13"/>
        <v>1</v>
      </c>
      <c r="H446" s="2">
        <f t="shared" si="14"/>
        <v>0</v>
      </c>
      <c r="I446" s="1">
        <v>0.21099999999999999</v>
      </c>
      <c r="J446" s="1">
        <v>3.6999999999999998E-2</v>
      </c>
      <c r="K446" s="1">
        <v>0.17399999999999999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3">
      <c r="A447" s="1">
        <v>0</v>
      </c>
      <c r="B447" s="1" t="s">
        <v>7</v>
      </c>
      <c r="C447" s="1">
        <v>0.6</v>
      </c>
      <c r="D447" s="1">
        <v>446</v>
      </c>
      <c r="E447" s="1">
        <v>56</v>
      </c>
      <c r="F447" s="1">
        <v>56</v>
      </c>
      <c r="G447" s="1">
        <f t="shared" si="13"/>
        <v>1</v>
      </c>
      <c r="H447" s="2">
        <f t="shared" si="14"/>
        <v>0</v>
      </c>
      <c r="I447" s="1">
        <v>3.2050000000000001</v>
      </c>
      <c r="J447" s="1">
        <v>3.5999999999999997E-2</v>
      </c>
      <c r="K447" s="1">
        <v>3.169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3">
      <c r="A448" s="1">
        <v>0</v>
      </c>
      <c r="B448" s="1" t="s">
        <v>7</v>
      </c>
      <c r="C448" s="1">
        <v>0.6</v>
      </c>
      <c r="D448" s="1">
        <v>447</v>
      </c>
      <c r="E448" s="1">
        <v>53</v>
      </c>
      <c r="F448" s="1">
        <v>53</v>
      </c>
      <c r="G448" s="1">
        <f t="shared" si="13"/>
        <v>1</v>
      </c>
      <c r="H448" s="2">
        <f t="shared" si="14"/>
        <v>0</v>
      </c>
      <c r="I448" s="1">
        <v>1.625</v>
      </c>
      <c r="J448" s="1">
        <v>3.5999999999999997E-2</v>
      </c>
      <c r="K448" s="1">
        <v>1.589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</row>
    <row r="449" spans="1:19" x14ac:dyDescent="0.3">
      <c r="A449" s="1">
        <v>0</v>
      </c>
      <c r="B449" s="1" t="s">
        <v>7</v>
      </c>
      <c r="C449" s="1">
        <v>0.6</v>
      </c>
      <c r="D449" s="1">
        <v>448</v>
      </c>
      <c r="E449" s="1">
        <v>55</v>
      </c>
      <c r="F449" s="1">
        <v>55</v>
      </c>
      <c r="G449" s="1">
        <f t="shared" si="13"/>
        <v>1</v>
      </c>
      <c r="H449" s="2">
        <f t="shared" si="14"/>
        <v>0</v>
      </c>
      <c r="I449" s="1">
        <v>2.5009999999999999</v>
      </c>
      <c r="J449" s="1">
        <v>3.4000000000000002E-2</v>
      </c>
      <c r="K449" s="1">
        <v>2.4670000000000001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3">
      <c r="A450" s="1">
        <v>1</v>
      </c>
      <c r="B450" s="1" t="s">
        <v>7</v>
      </c>
      <c r="C450" s="1">
        <v>0.6</v>
      </c>
      <c r="D450" s="1">
        <v>449</v>
      </c>
      <c r="E450" s="1">
        <v>54</v>
      </c>
      <c r="F450" s="1">
        <v>54</v>
      </c>
      <c r="G450" s="1">
        <f t="shared" si="13"/>
        <v>1</v>
      </c>
      <c r="H450" s="2">
        <f t="shared" si="14"/>
        <v>0</v>
      </c>
      <c r="I450" s="1">
        <v>9.2200000000000006</v>
      </c>
      <c r="J450" s="1">
        <v>3.5999999999999997E-2</v>
      </c>
      <c r="K450" s="1">
        <v>9.1839999999999993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</row>
    <row r="451" spans="1:19" x14ac:dyDescent="0.3">
      <c r="A451" s="1">
        <v>0</v>
      </c>
      <c r="B451" s="1" t="s">
        <v>7</v>
      </c>
      <c r="C451" s="1">
        <v>0.6</v>
      </c>
      <c r="D451" s="1">
        <v>450</v>
      </c>
      <c r="E451" s="1">
        <v>53</v>
      </c>
      <c r="F451" s="1">
        <v>53</v>
      </c>
      <c r="G451" s="1">
        <f t="shared" ref="G451:G514" si="15">IF(E451=F451,1,0)</f>
        <v>1</v>
      </c>
      <c r="H451" s="2">
        <f t="shared" ref="H451:H514" si="16">(E451-F451)/F451*100</f>
        <v>0</v>
      </c>
      <c r="I451" s="1">
        <v>0.219</v>
      </c>
      <c r="J451" s="1">
        <v>3.5999999999999997E-2</v>
      </c>
      <c r="K451" s="1">
        <v>0.183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</row>
    <row r="452" spans="1:19" x14ac:dyDescent="0.3">
      <c r="A452" s="1">
        <v>0</v>
      </c>
      <c r="B452" s="1" t="s">
        <v>5</v>
      </c>
      <c r="C452" s="1">
        <v>0.9</v>
      </c>
      <c r="D452" s="1">
        <v>451</v>
      </c>
      <c r="E452" s="1">
        <v>37</v>
      </c>
      <c r="F452" s="1">
        <v>37</v>
      </c>
      <c r="G452" s="1">
        <f t="shared" si="15"/>
        <v>1</v>
      </c>
      <c r="H452" s="2">
        <f t="shared" si="16"/>
        <v>0</v>
      </c>
      <c r="I452" s="1">
        <v>7.3999999999999996E-2</v>
      </c>
      <c r="J452" s="1">
        <v>7.3999999999999996E-2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3">
      <c r="A453" s="1">
        <v>0</v>
      </c>
      <c r="B453" s="1" t="s">
        <v>5</v>
      </c>
      <c r="C453" s="1">
        <v>0.9</v>
      </c>
      <c r="D453" s="1">
        <v>452</v>
      </c>
      <c r="E453" s="1">
        <v>33</v>
      </c>
      <c r="F453" s="1">
        <v>33</v>
      </c>
      <c r="G453" s="1">
        <f t="shared" si="15"/>
        <v>1</v>
      </c>
      <c r="H453" s="2">
        <f t="shared" si="16"/>
        <v>0</v>
      </c>
      <c r="I453" s="1">
        <v>7.8E-2</v>
      </c>
      <c r="J453" s="1">
        <v>7.5999999999999998E-2</v>
      </c>
      <c r="K453" s="1">
        <v>2E-3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</row>
    <row r="454" spans="1:19" x14ac:dyDescent="0.3">
      <c r="A454" s="1">
        <v>0</v>
      </c>
      <c r="B454" s="1" t="s">
        <v>5</v>
      </c>
      <c r="C454" s="1">
        <v>0.9</v>
      </c>
      <c r="D454" s="1">
        <v>453</v>
      </c>
      <c r="E454" s="1">
        <v>33</v>
      </c>
      <c r="F454" s="1">
        <v>33</v>
      </c>
      <c r="G454" s="1">
        <f t="shared" si="15"/>
        <v>1</v>
      </c>
      <c r="H454" s="2">
        <f t="shared" si="16"/>
        <v>0</v>
      </c>
      <c r="I454" s="1">
        <v>8.5000000000000006E-2</v>
      </c>
      <c r="J454" s="1">
        <v>8.5000000000000006E-2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</row>
    <row r="455" spans="1:19" x14ac:dyDescent="0.3">
      <c r="A455" s="1">
        <v>0</v>
      </c>
      <c r="B455" s="1" t="s">
        <v>5</v>
      </c>
      <c r="C455" s="1">
        <v>0.9</v>
      </c>
      <c r="D455" s="1">
        <v>454</v>
      </c>
      <c r="E455" s="1">
        <v>34</v>
      </c>
      <c r="F455" s="1">
        <v>34</v>
      </c>
      <c r="G455" s="1">
        <f t="shared" si="15"/>
        <v>1</v>
      </c>
      <c r="H455" s="2">
        <f t="shared" si="16"/>
        <v>0</v>
      </c>
      <c r="I455" s="1">
        <v>6.6000000000000003E-2</v>
      </c>
      <c r="J455" s="1">
        <v>6.6000000000000003E-2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3">
      <c r="A456" s="1">
        <v>0</v>
      </c>
      <c r="B456" s="1" t="s">
        <v>5</v>
      </c>
      <c r="C456" s="1">
        <v>0.9</v>
      </c>
      <c r="D456" s="1">
        <v>455</v>
      </c>
      <c r="E456" s="1">
        <v>36</v>
      </c>
      <c r="F456" s="1">
        <v>36</v>
      </c>
      <c r="G456" s="1">
        <f t="shared" si="15"/>
        <v>1</v>
      </c>
      <c r="H456" s="2">
        <f t="shared" si="16"/>
        <v>0</v>
      </c>
      <c r="I456" s="1">
        <v>6.9000000000000006E-2</v>
      </c>
      <c r="J456" s="1">
        <v>6.9000000000000006E-2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</row>
    <row r="457" spans="1:19" x14ac:dyDescent="0.3">
      <c r="A457" s="1">
        <v>0</v>
      </c>
      <c r="B457" s="1" t="s">
        <v>5</v>
      </c>
      <c r="C457" s="1">
        <v>0.9</v>
      </c>
      <c r="D457" s="1">
        <v>456</v>
      </c>
      <c r="E457" s="1">
        <v>35</v>
      </c>
      <c r="F457" s="1">
        <v>35</v>
      </c>
      <c r="G457" s="1">
        <f t="shared" si="15"/>
        <v>1</v>
      </c>
      <c r="H457" s="2">
        <f t="shared" si="16"/>
        <v>0</v>
      </c>
      <c r="I457" s="1">
        <v>7.3999999999999996E-2</v>
      </c>
      <c r="J457" s="1">
        <v>7.2999999999999995E-2</v>
      </c>
      <c r="K457" s="1">
        <v>1E-3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</row>
    <row r="458" spans="1:19" x14ac:dyDescent="0.3">
      <c r="A458" s="1">
        <v>0</v>
      </c>
      <c r="B458" s="1" t="s">
        <v>5</v>
      </c>
      <c r="C458" s="1">
        <v>0.9</v>
      </c>
      <c r="D458" s="1">
        <v>457</v>
      </c>
      <c r="E458" s="1">
        <v>34</v>
      </c>
      <c r="F458" s="1">
        <v>34</v>
      </c>
      <c r="G458" s="1">
        <f t="shared" si="15"/>
        <v>1</v>
      </c>
      <c r="H458" s="2">
        <f t="shared" si="16"/>
        <v>0</v>
      </c>
      <c r="I458" s="1">
        <v>7.0000000000000007E-2</v>
      </c>
      <c r="J458" s="1">
        <v>7.0000000000000007E-2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3">
      <c r="A459" s="1">
        <v>0</v>
      </c>
      <c r="B459" s="1" t="s">
        <v>5</v>
      </c>
      <c r="C459" s="1">
        <v>0.9</v>
      </c>
      <c r="D459" s="1">
        <v>458</v>
      </c>
      <c r="E459" s="1">
        <v>34</v>
      </c>
      <c r="F459" s="1">
        <v>34</v>
      </c>
      <c r="G459" s="1">
        <f t="shared" si="15"/>
        <v>1</v>
      </c>
      <c r="H459" s="2">
        <f t="shared" si="16"/>
        <v>0</v>
      </c>
      <c r="I459" s="1">
        <v>0.06</v>
      </c>
      <c r="J459" s="1">
        <v>5.8999999999999997E-2</v>
      </c>
      <c r="K459" s="1">
        <v>1E-3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</row>
    <row r="460" spans="1:19" x14ac:dyDescent="0.3">
      <c r="A460" s="1">
        <v>0</v>
      </c>
      <c r="B460" s="1" t="s">
        <v>5</v>
      </c>
      <c r="C460" s="1">
        <v>0.9</v>
      </c>
      <c r="D460" s="1">
        <v>459</v>
      </c>
      <c r="E460" s="1">
        <v>31</v>
      </c>
      <c r="F460" s="1">
        <v>31</v>
      </c>
      <c r="G460" s="1">
        <f t="shared" si="15"/>
        <v>1</v>
      </c>
      <c r="H460" s="2">
        <f t="shared" si="16"/>
        <v>0</v>
      </c>
      <c r="I460" s="1">
        <v>7.1999999999999995E-2</v>
      </c>
      <c r="J460" s="1">
        <v>7.1999999999999995E-2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</row>
    <row r="461" spans="1:19" x14ac:dyDescent="0.3">
      <c r="A461" s="1">
        <v>0</v>
      </c>
      <c r="B461" s="1" t="s">
        <v>5</v>
      </c>
      <c r="C461" s="1">
        <v>0.9</v>
      </c>
      <c r="D461" s="1">
        <v>460</v>
      </c>
      <c r="E461" s="1">
        <v>32</v>
      </c>
      <c r="F461" s="1">
        <v>32</v>
      </c>
      <c r="G461" s="1">
        <f t="shared" si="15"/>
        <v>1</v>
      </c>
      <c r="H461" s="2">
        <f t="shared" si="16"/>
        <v>0</v>
      </c>
      <c r="I461" s="1">
        <v>7.2999999999999995E-2</v>
      </c>
      <c r="J461" s="1">
        <v>7.2999999999999995E-2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3">
      <c r="A462" s="1">
        <v>0</v>
      </c>
      <c r="B462" s="1" t="s">
        <v>5</v>
      </c>
      <c r="C462" s="1">
        <v>0.9</v>
      </c>
      <c r="D462" s="1">
        <v>461</v>
      </c>
      <c r="E462" s="1">
        <v>32</v>
      </c>
      <c r="F462" s="1">
        <v>32</v>
      </c>
      <c r="G462" s="1">
        <f t="shared" si="15"/>
        <v>1</v>
      </c>
      <c r="H462" s="2">
        <f t="shared" si="16"/>
        <v>0</v>
      </c>
      <c r="I462" s="1">
        <v>7.5999999999999998E-2</v>
      </c>
      <c r="J462" s="1">
        <v>7.5999999999999998E-2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</row>
    <row r="463" spans="1:19" x14ac:dyDescent="0.3">
      <c r="A463" s="1">
        <v>0</v>
      </c>
      <c r="B463" s="1" t="s">
        <v>5</v>
      </c>
      <c r="C463" s="1">
        <v>0.9</v>
      </c>
      <c r="D463" s="1">
        <v>462</v>
      </c>
      <c r="E463" s="1">
        <v>34</v>
      </c>
      <c r="F463" s="1">
        <v>34</v>
      </c>
      <c r="G463" s="1">
        <f t="shared" si="15"/>
        <v>1</v>
      </c>
      <c r="H463" s="2">
        <f t="shared" si="16"/>
        <v>0</v>
      </c>
      <c r="I463" s="1">
        <v>7.4999999999999997E-2</v>
      </c>
      <c r="J463" s="1">
        <v>7.4999999999999997E-2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3">
      <c r="A464" s="1">
        <v>0</v>
      </c>
      <c r="B464" s="1" t="s">
        <v>5</v>
      </c>
      <c r="C464" s="1">
        <v>0.9</v>
      </c>
      <c r="D464" s="1">
        <v>463</v>
      </c>
      <c r="E464" s="1">
        <v>35</v>
      </c>
      <c r="F464" s="1">
        <v>35</v>
      </c>
      <c r="G464" s="1">
        <f t="shared" si="15"/>
        <v>1</v>
      </c>
      <c r="H464" s="2">
        <f t="shared" si="16"/>
        <v>0</v>
      </c>
      <c r="I464" s="1">
        <v>7.6999999999999999E-2</v>
      </c>
      <c r="J464" s="1">
        <v>7.2999999999999995E-2</v>
      </c>
      <c r="K464" s="1">
        <v>4.0000000000000001E-3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3">
      <c r="A465" s="1">
        <v>0</v>
      </c>
      <c r="B465" s="1" t="s">
        <v>5</v>
      </c>
      <c r="C465" s="1">
        <v>0.9</v>
      </c>
      <c r="D465" s="1">
        <v>464</v>
      </c>
      <c r="E465" s="1">
        <v>34</v>
      </c>
      <c r="F465" s="1">
        <v>34</v>
      </c>
      <c r="G465" s="1">
        <f t="shared" si="15"/>
        <v>1</v>
      </c>
      <c r="H465" s="2">
        <f t="shared" si="16"/>
        <v>0</v>
      </c>
      <c r="I465" s="1">
        <v>7.0000000000000007E-2</v>
      </c>
      <c r="J465" s="1">
        <v>7.0000000000000007E-2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3">
      <c r="A466" s="1">
        <v>0</v>
      </c>
      <c r="B466" s="1" t="s">
        <v>5</v>
      </c>
      <c r="C466" s="1">
        <v>0.9</v>
      </c>
      <c r="D466" s="1">
        <v>465</v>
      </c>
      <c r="E466" s="1">
        <v>32</v>
      </c>
      <c r="F466" s="1">
        <v>32</v>
      </c>
      <c r="G466" s="1">
        <f t="shared" si="15"/>
        <v>1</v>
      </c>
      <c r="H466" s="2">
        <f t="shared" si="16"/>
        <v>0</v>
      </c>
      <c r="I466" s="1">
        <v>7.5999999999999998E-2</v>
      </c>
      <c r="J466" s="1">
        <v>7.5999999999999998E-2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3">
      <c r="A467" s="1">
        <v>0</v>
      </c>
      <c r="B467" s="1" t="s">
        <v>5</v>
      </c>
      <c r="C467" s="1">
        <v>0.9</v>
      </c>
      <c r="D467" s="1">
        <v>466</v>
      </c>
      <c r="E467" s="1">
        <v>35</v>
      </c>
      <c r="F467" s="1">
        <v>35</v>
      </c>
      <c r="G467" s="1">
        <f t="shared" si="15"/>
        <v>1</v>
      </c>
      <c r="H467" s="2">
        <f t="shared" si="16"/>
        <v>0</v>
      </c>
      <c r="I467" s="1">
        <v>6.9000000000000006E-2</v>
      </c>
      <c r="J467" s="1">
        <v>6.8000000000000005E-2</v>
      </c>
      <c r="K467" s="1">
        <v>1E-3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</row>
    <row r="468" spans="1:19" x14ac:dyDescent="0.3">
      <c r="A468" s="1">
        <v>0</v>
      </c>
      <c r="B468" s="1" t="s">
        <v>5</v>
      </c>
      <c r="C468" s="1">
        <v>0.9</v>
      </c>
      <c r="D468" s="1">
        <v>467</v>
      </c>
      <c r="E468" s="1">
        <v>31</v>
      </c>
      <c r="F468" s="1">
        <v>31</v>
      </c>
      <c r="G468" s="1">
        <f t="shared" si="15"/>
        <v>1</v>
      </c>
      <c r="H468" s="2">
        <f t="shared" si="16"/>
        <v>0</v>
      </c>
      <c r="I468" s="1">
        <v>8.2000000000000003E-2</v>
      </c>
      <c r="J468" s="1">
        <v>8.2000000000000003E-2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</row>
    <row r="469" spans="1:19" x14ac:dyDescent="0.3">
      <c r="A469" s="1">
        <v>0</v>
      </c>
      <c r="B469" s="1" t="s">
        <v>5</v>
      </c>
      <c r="C469" s="1">
        <v>0.9</v>
      </c>
      <c r="D469" s="1">
        <v>468</v>
      </c>
      <c r="E469" s="1">
        <v>35</v>
      </c>
      <c r="F469" s="1">
        <v>35</v>
      </c>
      <c r="G469" s="1">
        <f t="shared" si="15"/>
        <v>1</v>
      </c>
      <c r="H469" s="2">
        <f t="shared" si="16"/>
        <v>0</v>
      </c>
      <c r="I469" s="1">
        <v>7.1999999999999995E-2</v>
      </c>
      <c r="J469" s="1">
        <v>7.1999999999999995E-2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</row>
    <row r="470" spans="1:19" x14ac:dyDescent="0.3">
      <c r="A470" s="1">
        <v>0</v>
      </c>
      <c r="B470" s="1" t="s">
        <v>5</v>
      </c>
      <c r="C470" s="1">
        <v>0.9</v>
      </c>
      <c r="D470" s="1">
        <v>469</v>
      </c>
      <c r="E470" s="1">
        <v>32</v>
      </c>
      <c r="F470" s="1">
        <v>32</v>
      </c>
      <c r="G470" s="1">
        <f t="shared" si="15"/>
        <v>1</v>
      </c>
      <c r="H470" s="2">
        <f t="shared" si="16"/>
        <v>0</v>
      </c>
      <c r="I470" s="1">
        <v>6.7000000000000004E-2</v>
      </c>
      <c r="J470" s="1">
        <v>6.7000000000000004E-2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3">
      <c r="A471" s="1">
        <v>0</v>
      </c>
      <c r="B471" s="1" t="s">
        <v>5</v>
      </c>
      <c r="C471" s="1">
        <v>0.9</v>
      </c>
      <c r="D471" s="1">
        <v>470</v>
      </c>
      <c r="E471" s="1">
        <v>36</v>
      </c>
      <c r="F471" s="1">
        <v>36</v>
      </c>
      <c r="G471" s="1">
        <f t="shared" si="15"/>
        <v>1</v>
      </c>
      <c r="H471" s="2">
        <f t="shared" si="16"/>
        <v>0</v>
      </c>
      <c r="I471" s="1">
        <v>0.78500000000000003</v>
      </c>
      <c r="J471" s="1">
        <v>6.2E-2</v>
      </c>
      <c r="K471" s="1">
        <v>0.72299999999999998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</row>
    <row r="472" spans="1:19" x14ac:dyDescent="0.3">
      <c r="A472" s="1">
        <v>0</v>
      </c>
      <c r="B472" s="1" t="s">
        <v>5</v>
      </c>
      <c r="C472" s="1">
        <v>0.9</v>
      </c>
      <c r="D472" s="1">
        <v>471</v>
      </c>
      <c r="E472" s="1">
        <v>34</v>
      </c>
      <c r="F472" s="1">
        <v>34</v>
      </c>
      <c r="G472" s="1">
        <f t="shared" si="15"/>
        <v>1</v>
      </c>
      <c r="H472" s="2">
        <f t="shared" si="16"/>
        <v>0</v>
      </c>
      <c r="I472" s="1">
        <v>7.2999999999999995E-2</v>
      </c>
      <c r="J472" s="1">
        <v>7.2999999999999995E-2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</row>
    <row r="473" spans="1:19" x14ac:dyDescent="0.3">
      <c r="A473" s="1">
        <v>0</v>
      </c>
      <c r="B473" s="1" t="s">
        <v>5</v>
      </c>
      <c r="C473" s="1">
        <v>0.9</v>
      </c>
      <c r="D473" s="1">
        <v>472</v>
      </c>
      <c r="E473" s="1">
        <v>32</v>
      </c>
      <c r="F473" s="1">
        <v>32</v>
      </c>
      <c r="G473" s="1">
        <f t="shared" si="15"/>
        <v>1</v>
      </c>
      <c r="H473" s="2">
        <f t="shared" si="16"/>
        <v>0</v>
      </c>
      <c r="I473" s="1">
        <v>6.6000000000000003E-2</v>
      </c>
      <c r="J473" s="1">
        <v>6.6000000000000003E-2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3">
      <c r="A474" s="1">
        <v>0</v>
      </c>
      <c r="B474" s="1" t="s">
        <v>5</v>
      </c>
      <c r="C474" s="1">
        <v>0.9</v>
      </c>
      <c r="D474" s="1">
        <v>473</v>
      </c>
      <c r="E474" s="1">
        <v>36</v>
      </c>
      <c r="F474" s="1">
        <v>36</v>
      </c>
      <c r="G474" s="1">
        <f t="shared" si="15"/>
        <v>1</v>
      </c>
      <c r="H474" s="2">
        <f t="shared" si="16"/>
        <v>0</v>
      </c>
      <c r="I474" s="1">
        <v>6.3E-2</v>
      </c>
      <c r="J474" s="1">
        <v>0.06</v>
      </c>
      <c r="K474" s="1">
        <v>3.0000000000000001E-3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</row>
    <row r="475" spans="1:19" x14ac:dyDescent="0.3">
      <c r="A475" s="1">
        <v>1</v>
      </c>
      <c r="B475" s="1" t="s">
        <v>5</v>
      </c>
      <c r="C475" s="1">
        <v>0.9</v>
      </c>
      <c r="D475" s="1">
        <v>474</v>
      </c>
      <c r="E475" s="1">
        <v>32</v>
      </c>
      <c r="F475" s="1">
        <v>32</v>
      </c>
      <c r="G475" s="1">
        <f t="shared" si="15"/>
        <v>1</v>
      </c>
      <c r="H475" s="2">
        <f t="shared" si="16"/>
        <v>0</v>
      </c>
      <c r="I475" s="1">
        <v>7.2999999999999995E-2</v>
      </c>
      <c r="J475" s="1">
        <v>7.2999999999999995E-2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 x14ac:dyDescent="0.3">
      <c r="A476" s="1">
        <v>0</v>
      </c>
      <c r="B476" s="1" t="s">
        <v>5</v>
      </c>
      <c r="C476" s="1">
        <v>0.9</v>
      </c>
      <c r="D476" s="1">
        <v>475</v>
      </c>
      <c r="E476" s="1">
        <v>33</v>
      </c>
      <c r="F476" s="1">
        <v>33</v>
      </c>
      <c r="G476" s="1">
        <f t="shared" si="15"/>
        <v>1</v>
      </c>
      <c r="H476" s="2">
        <f t="shared" si="16"/>
        <v>0</v>
      </c>
      <c r="I476" s="1">
        <v>6.4000000000000001E-2</v>
      </c>
      <c r="J476" s="1">
        <v>6.4000000000000001E-2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</row>
    <row r="477" spans="1:19" x14ac:dyDescent="0.3">
      <c r="A477" s="1">
        <v>0</v>
      </c>
      <c r="B477" s="1" t="s">
        <v>6</v>
      </c>
      <c r="C477" s="1">
        <v>0.9</v>
      </c>
      <c r="D477" s="1">
        <v>476</v>
      </c>
      <c r="E477" s="1">
        <v>29</v>
      </c>
      <c r="F477" s="1">
        <v>29</v>
      </c>
      <c r="G477" s="1">
        <f t="shared" si="15"/>
        <v>1</v>
      </c>
      <c r="H477" s="2">
        <f t="shared" si="16"/>
        <v>0</v>
      </c>
      <c r="I477" s="1">
        <v>6.0999999999999999E-2</v>
      </c>
      <c r="J477" s="1">
        <v>6.0999999999999999E-2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</row>
    <row r="478" spans="1:19" x14ac:dyDescent="0.3">
      <c r="A478" s="1">
        <v>0</v>
      </c>
      <c r="B478" s="1" t="s">
        <v>6</v>
      </c>
      <c r="C478" s="1">
        <v>0.9</v>
      </c>
      <c r="D478" s="1">
        <v>477</v>
      </c>
      <c r="E478" s="1">
        <v>29</v>
      </c>
      <c r="F478" s="1">
        <v>29</v>
      </c>
      <c r="G478" s="1">
        <f t="shared" si="15"/>
        <v>1</v>
      </c>
      <c r="H478" s="2">
        <f t="shared" si="16"/>
        <v>0</v>
      </c>
      <c r="I478" s="1">
        <v>7.0000000000000007E-2</v>
      </c>
      <c r="J478" s="1">
        <v>7.0000000000000007E-2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</row>
    <row r="479" spans="1:19" x14ac:dyDescent="0.3">
      <c r="A479" s="1">
        <v>0</v>
      </c>
      <c r="B479" s="1" t="s">
        <v>6</v>
      </c>
      <c r="C479" s="1">
        <v>0.9</v>
      </c>
      <c r="D479" s="1">
        <v>478</v>
      </c>
      <c r="E479" s="1">
        <v>29</v>
      </c>
      <c r="F479" s="1">
        <v>29</v>
      </c>
      <c r="G479" s="1">
        <f t="shared" si="15"/>
        <v>1</v>
      </c>
      <c r="H479" s="2">
        <f t="shared" si="16"/>
        <v>0</v>
      </c>
      <c r="I479" s="1">
        <v>5.6000000000000001E-2</v>
      </c>
      <c r="J479" s="1">
        <v>5.6000000000000001E-2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3">
      <c r="A480" s="1">
        <v>0</v>
      </c>
      <c r="B480" s="1" t="s">
        <v>6</v>
      </c>
      <c r="C480" s="1">
        <v>0.9</v>
      </c>
      <c r="D480" s="1">
        <v>479</v>
      </c>
      <c r="E480" s="1">
        <v>29</v>
      </c>
      <c r="F480" s="1">
        <v>29</v>
      </c>
      <c r="G480" s="1">
        <f t="shared" si="15"/>
        <v>1</v>
      </c>
      <c r="H480" s="2">
        <f t="shared" si="16"/>
        <v>0</v>
      </c>
      <c r="I480" s="1">
        <v>6.0999999999999999E-2</v>
      </c>
      <c r="J480" s="1">
        <v>6.0999999999999999E-2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3">
      <c r="A481" s="1">
        <v>0</v>
      </c>
      <c r="B481" s="1" t="s">
        <v>6</v>
      </c>
      <c r="C481" s="1">
        <v>0.9</v>
      </c>
      <c r="D481" s="1">
        <v>480</v>
      </c>
      <c r="E481" s="1">
        <v>29</v>
      </c>
      <c r="F481" s="1">
        <v>29</v>
      </c>
      <c r="G481" s="1">
        <f t="shared" si="15"/>
        <v>1</v>
      </c>
      <c r="H481" s="2">
        <f t="shared" si="16"/>
        <v>0</v>
      </c>
      <c r="I481" s="1">
        <v>6.3E-2</v>
      </c>
      <c r="J481" s="1">
        <v>6.3E-2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3">
      <c r="A482" s="1">
        <v>0</v>
      </c>
      <c r="B482" s="1" t="s">
        <v>6</v>
      </c>
      <c r="C482" s="1">
        <v>0.9</v>
      </c>
      <c r="D482" s="1">
        <v>481</v>
      </c>
      <c r="E482" s="1">
        <v>29</v>
      </c>
      <c r="F482" s="1">
        <v>29</v>
      </c>
      <c r="G482" s="1">
        <f t="shared" si="15"/>
        <v>1</v>
      </c>
      <c r="H482" s="2">
        <f t="shared" si="16"/>
        <v>0</v>
      </c>
      <c r="I482" s="1">
        <v>6.2E-2</v>
      </c>
      <c r="J482" s="1">
        <v>6.2E-2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3">
      <c r="A483" s="1">
        <v>0</v>
      </c>
      <c r="B483" s="1" t="s">
        <v>6</v>
      </c>
      <c r="C483" s="1">
        <v>0.9</v>
      </c>
      <c r="D483" s="1">
        <v>482</v>
      </c>
      <c r="E483" s="1">
        <v>29</v>
      </c>
      <c r="F483" s="1">
        <v>29</v>
      </c>
      <c r="G483" s="1">
        <f t="shared" si="15"/>
        <v>1</v>
      </c>
      <c r="H483" s="2">
        <f t="shared" si="16"/>
        <v>0</v>
      </c>
      <c r="I483" s="1">
        <v>6.2E-2</v>
      </c>
      <c r="J483" s="1">
        <v>6.2E-2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</row>
    <row r="484" spans="1:19" x14ac:dyDescent="0.3">
      <c r="A484" s="1">
        <v>0</v>
      </c>
      <c r="B484" s="1" t="s">
        <v>6</v>
      </c>
      <c r="C484" s="1">
        <v>0.9</v>
      </c>
      <c r="D484" s="1">
        <v>483</v>
      </c>
      <c r="E484" s="1">
        <v>29</v>
      </c>
      <c r="F484" s="1">
        <v>29</v>
      </c>
      <c r="G484" s="1">
        <f t="shared" si="15"/>
        <v>1</v>
      </c>
      <c r="H484" s="2">
        <f t="shared" si="16"/>
        <v>0</v>
      </c>
      <c r="I484" s="1">
        <v>6.2E-2</v>
      </c>
      <c r="J484" s="1">
        <v>6.2E-2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3">
      <c r="A485" s="1">
        <v>0</v>
      </c>
      <c r="B485" s="1" t="s">
        <v>6</v>
      </c>
      <c r="C485" s="1">
        <v>0.9</v>
      </c>
      <c r="D485" s="1">
        <v>484</v>
      </c>
      <c r="E485" s="1">
        <v>29</v>
      </c>
      <c r="F485" s="1">
        <v>29</v>
      </c>
      <c r="G485" s="1">
        <f t="shared" si="15"/>
        <v>1</v>
      </c>
      <c r="H485" s="2">
        <f t="shared" si="16"/>
        <v>0</v>
      </c>
      <c r="I485" s="1">
        <v>5.8999999999999997E-2</v>
      </c>
      <c r="J485" s="1">
        <v>5.8000000000000003E-2</v>
      </c>
      <c r="K485" s="1">
        <v>1E-3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</row>
    <row r="486" spans="1:19" x14ac:dyDescent="0.3">
      <c r="A486" s="1">
        <v>0</v>
      </c>
      <c r="B486" s="1" t="s">
        <v>6</v>
      </c>
      <c r="C486" s="1">
        <v>0.9</v>
      </c>
      <c r="D486" s="1">
        <v>485</v>
      </c>
      <c r="E486" s="1">
        <v>29</v>
      </c>
      <c r="F486" s="1">
        <v>29</v>
      </c>
      <c r="G486" s="1">
        <f t="shared" si="15"/>
        <v>1</v>
      </c>
      <c r="H486" s="2">
        <f t="shared" si="16"/>
        <v>0</v>
      </c>
      <c r="I486" s="1">
        <v>0.06</v>
      </c>
      <c r="J486" s="1">
        <v>5.8999999999999997E-2</v>
      </c>
      <c r="K486" s="1">
        <v>1E-3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</row>
    <row r="487" spans="1:19" x14ac:dyDescent="0.3">
      <c r="A487" s="1">
        <v>0</v>
      </c>
      <c r="B487" s="1" t="s">
        <v>6</v>
      </c>
      <c r="C487" s="1">
        <v>0.9</v>
      </c>
      <c r="D487" s="1">
        <v>486</v>
      </c>
      <c r="E487" s="1">
        <v>29</v>
      </c>
      <c r="F487" s="1">
        <v>29</v>
      </c>
      <c r="G487" s="1">
        <f t="shared" si="15"/>
        <v>1</v>
      </c>
      <c r="H487" s="2">
        <f t="shared" si="16"/>
        <v>0</v>
      </c>
      <c r="I487" s="1">
        <v>6.9000000000000006E-2</v>
      </c>
      <c r="J487" s="1">
        <v>6.9000000000000006E-2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</row>
    <row r="488" spans="1:19" x14ac:dyDescent="0.3">
      <c r="A488" s="1">
        <v>0</v>
      </c>
      <c r="B488" s="1" t="s">
        <v>6</v>
      </c>
      <c r="C488" s="1">
        <v>0.9</v>
      </c>
      <c r="D488" s="1">
        <v>487</v>
      </c>
      <c r="E488" s="1">
        <v>29</v>
      </c>
      <c r="F488" s="1">
        <v>29</v>
      </c>
      <c r="G488" s="1">
        <f t="shared" si="15"/>
        <v>1</v>
      </c>
      <c r="H488" s="2">
        <f t="shared" si="16"/>
        <v>0</v>
      </c>
      <c r="I488" s="1">
        <v>6.5000000000000002E-2</v>
      </c>
      <c r="J488" s="1">
        <v>6.5000000000000002E-2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</row>
    <row r="489" spans="1:19" x14ac:dyDescent="0.3">
      <c r="A489" s="1">
        <v>0</v>
      </c>
      <c r="B489" s="1" t="s">
        <v>6</v>
      </c>
      <c r="C489" s="1">
        <v>0.9</v>
      </c>
      <c r="D489" s="1">
        <v>488</v>
      </c>
      <c r="E489" s="1">
        <v>29</v>
      </c>
      <c r="F489" s="1">
        <v>29</v>
      </c>
      <c r="G489" s="1">
        <f t="shared" si="15"/>
        <v>1</v>
      </c>
      <c r="H489" s="2">
        <f t="shared" si="16"/>
        <v>0</v>
      </c>
      <c r="I489" s="1">
        <v>6.0999999999999999E-2</v>
      </c>
      <c r="J489" s="1">
        <v>6.0999999999999999E-2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</row>
    <row r="490" spans="1:19" x14ac:dyDescent="0.3">
      <c r="A490" s="1">
        <v>0</v>
      </c>
      <c r="B490" s="1" t="s">
        <v>6</v>
      </c>
      <c r="C490" s="1">
        <v>0.9</v>
      </c>
      <c r="D490" s="1">
        <v>489</v>
      </c>
      <c r="E490" s="1">
        <v>29</v>
      </c>
      <c r="F490" s="1">
        <v>29</v>
      </c>
      <c r="G490" s="1">
        <f t="shared" si="15"/>
        <v>1</v>
      </c>
      <c r="H490" s="2">
        <f t="shared" si="16"/>
        <v>0</v>
      </c>
      <c r="I490" s="1">
        <v>6.7000000000000004E-2</v>
      </c>
      <c r="J490" s="1">
        <v>6.7000000000000004E-2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3">
      <c r="A491" s="1">
        <v>0</v>
      </c>
      <c r="B491" s="1" t="s">
        <v>6</v>
      </c>
      <c r="C491" s="1">
        <v>0.9</v>
      </c>
      <c r="D491" s="1">
        <v>490</v>
      </c>
      <c r="E491" s="1">
        <v>29</v>
      </c>
      <c r="F491" s="1">
        <v>29</v>
      </c>
      <c r="G491" s="1">
        <f t="shared" si="15"/>
        <v>1</v>
      </c>
      <c r="H491" s="2">
        <f t="shared" si="16"/>
        <v>0</v>
      </c>
      <c r="I491" s="1">
        <v>6.7000000000000004E-2</v>
      </c>
      <c r="J491" s="1">
        <v>6.7000000000000004E-2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3">
      <c r="A492" s="1">
        <v>0</v>
      </c>
      <c r="B492" s="1" t="s">
        <v>6</v>
      </c>
      <c r="C492" s="1">
        <v>0.9</v>
      </c>
      <c r="D492" s="1">
        <v>491</v>
      </c>
      <c r="E492" s="1">
        <v>29</v>
      </c>
      <c r="F492" s="1">
        <v>29</v>
      </c>
      <c r="G492" s="1">
        <f t="shared" si="15"/>
        <v>1</v>
      </c>
      <c r="H492" s="2">
        <f t="shared" si="16"/>
        <v>0</v>
      </c>
      <c r="I492" s="1">
        <v>5.6000000000000001E-2</v>
      </c>
      <c r="J492" s="1">
        <v>5.6000000000000001E-2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</row>
    <row r="493" spans="1:19" x14ac:dyDescent="0.3">
      <c r="A493" s="1">
        <v>0</v>
      </c>
      <c r="B493" s="1" t="s">
        <v>6</v>
      </c>
      <c r="C493" s="1">
        <v>0.9</v>
      </c>
      <c r="D493" s="1">
        <v>492</v>
      </c>
      <c r="E493" s="1">
        <v>29</v>
      </c>
      <c r="F493" s="1">
        <v>29</v>
      </c>
      <c r="G493" s="1">
        <f t="shared" si="15"/>
        <v>1</v>
      </c>
      <c r="H493" s="2">
        <f t="shared" si="16"/>
        <v>0</v>
      </c>
      <c r="I493" s="1">
        <v>6.2E-2</v>
      </c>
      <c r="J493" s="1">
        <v>6.2E-2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</row>
    <row r="494" spans="1:19" x14ac:dyDescent="0.3">
      <c r="A494" s="1">
        <v>0</v>
      </c>
      <c r="B494" s="1" t="s">
        <v>6</v>
      </c>
      <c r="C494" s="1">
        <v>0.9</v>
      </c>
      <c r="D494" s="1">
        <v>493</v>
      </c>
      <c r="E494" s="1">
        <v>29</v>
      </c>
      <c r="F494" s="1">
        <v>29</v>
      </c>
      <c r="G494" s="1">
        <f t="shared" si="15"/>
        <v>1</v>
      </c>
      <c r="H494" s="2">
        <f t="shared" si="16"/>
        <v>0</v>
      </c>
      <c r="I494" s="1">
        <v>6.9000000000000006E-2</v>
      </c>
      <c r="J494" s="1">
        <v>6.9000000000000006E-2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</row>
    <row r="495" spans="1:19" x14ac:dyDescent="0.3">
      <c r="A495" s="1">
        <v>0</v>
      </c>
      <c r="B495" s="1" t="s">
        <v>6</v>
      </c>
      <c r="C495" s="1">
        <v>0.9</v>
      </c>
      <c r="D495" s="1">
        <v>494</v>
      </c>
      <c r="E495" s="1">
        <v>29</v>
      </c>
      <c r="F495" s="1">
        <v>29</v>
      </c>
      <c r="G495" s="1">
        <f t="shared" si="15"/>
        <v>1</v>
      </c>
      <c r="H495" s="2">
        <f t="shared" si="16"/>
        <v>0</v>
      </c>
      <c r="I495" s="1">
        <v>6.5000000000000002E-2</v>
      </c>
      <c r="J495" s="1">
        <v>6.5000000000000002E-2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3">
      <c r="A496" s="1">
        <v>0</v>
      </c>
      <c r="B496" s="1" t="s">
        <v>6</v>
      </c>
      <c r="C496" s="1">
        <v>0.9</v>
      </c>
      <c r="D496" s="1">
        <v>495</v>
      </c>
      <c r="E496" s="1">
        <v>29</v>
      </c>
      <c r="F496" s="1">
        <v>29</v>
      </c>
      <c r="G496" s="1">
        <f t="shared" si="15"/>
        <v>1</v>
      </c>
      <c r="H496" s="2">
        <f t="shared" si="16"/>
        <v>0</v>
      </c>
      <c r="I496" s="1">
        <v>5.8000000000000003E-2</v>
      </c>
      <c r="J496" s="1">
        <v>5.8000000000000003E-2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</row>
    <row r="497" spans="1:19" x14ac:dyDescent="0.3">
      <c r="A497" s="1">
        <v>0</v>
      </c>
      <c r="B497" s="1" t="s">
        <v>6</v>
      </c>
      <c r="C497" s="1">
        <v>0.9</v>
      </c>
      <c r="D497" s="1">
        <v>496</v>
      </c>
      <c r="E497" s="1">
        <v>29</v>
      </c>
      <c r="F497" s="1">
        <v>29</v>
      </c>
      <c r="G497" s="1">
        <f t="shared" si="15"/>
        <v>1</v>
      </c>
      <c r="H497" s="2">
        <f t="shared" si="16"/>
        <v>0</v>
      </c>
      <c r="I497" s="1">
        <v>6.0999999999999999E-2</v>
      </c>
      <c r="J497" s="1">
        <v>6.0999999999999999E-2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3">
      <c r="A498" s="1">
        <v>0</v>
      </c>
      <c r="B498" s="1" t="s">
        <v>6</v>
      </c>
      <c r="C498" s="1">
        <v>0.9</v>
      </c>
      <c r="D498" s="1">
        <v>497</v>
      </c>
      <c r="E498" s="1">
        <v>29</v>
      </c>
      <c r="F498" s="1">
        <v>29</v>
      </c>
      <c r="G498" s="1">
        <f t="shared" si="15"/>
        <v>1</v>
      </c>
      <c r="H498" s="2">
        <f t="shared" si="16"/>
        <v>0</v>
      </c>
      <c r="I498" s="1">
        <v>5.1999999999999998E-2</v>
      </c>
      <c r="J498" s="1">
        <v>5.1999999999999998E-2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</row>
    <row r="499" spans="1:19" x14ac:dyDescent="0.3">
      <c r="A499" s="1">
        <v>0</v>
      </c>
      <c r="B499" s="1" t="s">
        <v>6</v>
      </c>
      <c r="C499" s="1">
        <v>0.9</v>
      </c>
      <c r="D499" s="1">
        <v>498</v>
      </c>
      <c r="E499" s="1">
        <v>29</v>
      </c>
      <c r="F499" s="1">
        <v>29</v>
      </c>
      <c r="G499" s="1">
        <f t="shared" si="15"/>
        <v>1</v>
      </c>
      <c r="H499" s="2">
        <f t="shared" si="16"/>
        <v>0</v>
      </c>
      <c r="I499" s="1">
        <v>5.8999999999999997E-2</v>
      </c>
      <c r="J499" s="1">
        <v>5.8999999999999997E-2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</row>
    <row r="500" spans="1:19" x14ac:dyDescent="0.3">
      <c r="A500" s="1">
        <v>1</v>
      </c>
      <c r="B500" s="1" t="s">
        <v>6</v>
      </c>
      <c r="C500" s="1">
        <v>0.9</v>
      </c>
      <c r="D500" s="1">
        <v>499</v>
      </c>
      <c r="E500" s="1">
        <v>29</v>
      </c>
      <c r="F500" s="1">
        <v>29</v>
      </c>
      <c r="G500" s="1">
        <f t="shared" si="15"/>
        <v>1</v>
      </c>
      <c r="H500" s="2">
        <f t="shared" si="16"/>
        <v>0</v>
      </c>
      <c r="I500" s="1">
        <v>6.3E-2</v>
      </c>
      <c r="J500" s="1">
        <v>6.3E-2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3">
      <c r="A501" s="1">
        <v>0</v>
      </c>
      <c r="B501" s="1" t="s">
        <v>6</v>
      </c>
      <c r="C501" s="1">
        <v>0.9</v>
      </c>
      <c r="D501" s="1">
        <v>500</v>
      </c>
      <c r="E501" s="1">
        <v>29</v>
      </c>
      <c r="F501" s="1">
        <v>29</v>
      </c>
      <c r="G501" s="1">
        <f t="shared" si="15"/>
        <v>1</v>
      </c>
      <c r="H501" s="2">
        <f t="shared" si="16"/>
        <v>0</v>
      </c>
      <c r="I501" s="1">
        <v>5.8999999999999997E-2</v>
      </c>
      <c r="J501" s="1">
        <v>5.8999999999999997E-2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</row>
    <row r="502" spans="1:19" x14ac:dyDescent="0.3">
      <c r="A502" s="1">
        <v>0</v>
      </c>
      <c r="B502" s="1" t="s">
        <v>7</v>
      </c>
      <c r="C502" s="1">
        <v>0.9</v>
      </c>
      <c r="D502" s="1">
        <v>501</v>
      </c>
      <c r="E502" s="1">
        <v>69</v>
      </c>
      <c r="F502" s="1">
        <v>69</v>
      </c>
      <c r="G502" s="1">
        <f t="shared" si="15"/>
        <v>1</v>
      </c>
      <c r="H502" s="2">
        <f t="shared" si="16"/>
        <v>0</v>
      </c>
      <c r="I502" s="1">
        <v>4.1000000000000002E-2</v>
      </c>
      <c r="J502" s="1">
        <v>3.5999999999999997E-2</v>
      </c>
      <c r="K502" s="1">
        <v>5.0000000000000001E-3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3">
      <c r="A503" s="1">
        <v>0</v>
      </c>
      <c r="B503" s="1" t="s">
        <v>7</v>
      </c>
      <c r="C503" s="1">
        <v>0.9</v>
      </c>
      <c r="D503" s="1">
        <v>502</v>
      </c>
      <c r="E503" s="1">
        <v>69</v>
      </c>
      <c r="F503" s="1">
        <v>69</v>
      </c>
      <c r="G503" s="1">
        <f t="shared" si="15"/>
        <v>1</v>
      </c>
      <c r="H503" s="2">
        <f t="shared" si="16"/>
        <v>0</v>
      </c>
      <c r="I503" s="1">
        <v>0.86899999999999999</v>
      </c>
      <c r="J503" s="1">
        <v>3.7999999999999999E-2</v>
      </c>
      <c r="K503" s="1">
        <v>0.83099999999999996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</row>
    <row r="504" spans="1:19" x14ac:dyDescent="0.3">
      <c r="A504" s="1">
        <v>0</v>
      </c>
      <c r="B504" s="1" t="s">
        <v>7</v>
      </c>
      <c r="C504" s="1">
        <v>0.9</v>
      </c>
      <c r="D504" s="1">
        <v>503</v>
      </c>
      <c r="E504" s="1">
        <v>63</v>
      </c>
      <c r="F504" s="1">
        <v>63</v>
      </c>
      <c r="G504" s="1">
        <f t="shared" si="15"/>
        <v>1</v>
      </c>
      <c r="H504" s="2">
        <f t="shared" si="16"/>
        <v>0</v>
      </c>
      <c r="I504" s="1">
        <v>5.5E-2</v>
      </c>
      <c r="J504" s="1">
        <v>4.2000000000000003E-2</v>
      </c>
      <c r="K504" s="1">
        <v>1.2999999999999999E-2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3">
      <c r="A505" s="1">
        <v>0</v>
      </c>
      <c r="B505" s="1" t="s">
        <v>7</v>
      </c>
      <c r="C505" s="1">
        <v>0.9</v>
      </c>
      <c r="D505" s="1">
        <v>504</v>
      </c>
      <c r="E505" s="1">
        <v>66</v>
      </c>
      <c r="F505" s="1">
        <v>66</v>
      </c>
      <c r="G505" s="1">
        <f t="shared" si="15"/>
        <v>1</v>
      </c>
      <c r="H505" s="2">
        <f t="shared" si="16"/>
        <v>0</v>
      </c>
      <c r="I505" s="1">
        <v>0.86399999999999999</v>
      </c>
      <c r="J505" s="1">
        <v>4.4999999999999998E-2</v>
      </c>
      <c r="K505" s="1">
        <v>0.81899999999999995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 x14ac:dyDescent="0.3">
      <c r="A506" s="1">
        <v>0</v>
      </c>
      <c r="B506" s="1" t="s">
        <v>7</v>
      </c>
      <c r="C506" s="1">
        <v>0.9</v>
      </c>
      <c r="D506" s="1">
        <v>505</v>
      </c>
      <c r="E506" s="1">
        <v>65</v>
      </c>
      <c r="F506" s="1">
        <v>65</v>
      </c>
      <c r="G506" s="1">
        <f t="shared" si="15"/>
        <v>1</v>
      </c>
      <c r="H506" s="2">
        <f t="shared" si="16"/>
        <v>0</v>
      </c>
      <c r="I506" s="1">
        <v>0.89300000000000002</v>
      </c>
      <c r="J506" s="1">
        <v>4.7E-2</v>
      </c>
      <c r="K506" s="1">
        <v>0.84599999999999997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</row>
    <row r="507" spans="1:19" x14ac:dyDescent="0.3">
      <c r="A507" s="1">
        <v>0</v>
      </c>
      <c r="B507" s="1" t="s">
        <v>7</v>
      </c>
      <c r="C507" s="1">
        <v>0.9</v>
      </c>
      <c r="D507" s="1">
        <v>506</v>
      </c>
      <c r="E507" s="1">
        <v>62</v>
      </c>
      <c r="F507" s="1">
        <v>62</v>
      </c>
      <c r="G507" s="1">
        <f t="shared" si="15"/>
        <v>1</v>
      </c>
      <c r="H507" s="2">
        <f t="shared" si="16"/>
        <v>0</v>
      </c>
      <c r="I507" s="1">
        <v>0.81399999999999995</v>
      </c>
      <c r="J507" s="1">
        <v>4.3999999999999997E-2</v>
      </c>
      <c r="K507" s="1">
        <v>0.77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</row>
    <row r="508" spans="1:19" x14ac:dyDescent="0.3">
      <c r="A508" s="1">
        <v>0</v>
      </c>
      <c r="B508" s="1" t="s">
        <v>7</v>
      </c>
      <c r="C508" s="1">
        <v>0.9</v>
      </c>
      <c r="D508" s="1">
        <v>507</v>
      </c>
      <c r="E508" s="1">
        <v>61</v>
      </c>
      <c r="F508" s="1">
        <v>61</v>
      </c>
      <c r="G508" s="1">
        <f t="shared" si="15"/>
        <v>1</v>
      </c>
      <c r="H508" s="2">
        <f t="shared" si="16"/>
        <v>0</v>
      </c>
      <c r="I508" s="1">
        <v>0.77500000000000002</v>
      </c>
      <c r="J508" s="1">
        <v>4.5999999999999999E-2</v>
      </c>
      <c r="K508" s="1">
        <v>0.72899999999999998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</row>
    <row r="509" spans="1:19" x14ac:dyDescent="0.3">
      <c r="A509" s="1">
        <v>0</v>
      </c>
      <c r="B509" s="1" t="s">
        <v>7</v>
      </c>
      <c r="C509" s="1">
        <v>0.9</v>
      </c>
      <c r="D509" s="1">
        <v>508</v>
      </c>
      <c r="E509" s="1">
        <v>62</v>
      </c>
      <c r="F509" s="1">
        <v>62</v>
      </c>
      <c r="G509" s="1">
        <f t="shared" si="15"/>
        <v>1</v>
      </c>
      <c r="H509" s="2">
        <f t="shared" si="16"/>
        <v>0</v>
      </c>
      <c r="I509" s="1">
        <v>0.81599999999999995</v>
      </c>
      <c r="J509" s="1">
        <v>4.3999999999999997E-2</v>
      </c>
      <c r="K509" s="1">
        <v>0.77200000000000002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</row>
    <row r="510" spans="1:19" x14ac:dyDescent="0.3">
      <c r="A510" s="1">
        <v>0</v>
      </c>
      <c r="B510" s="1" t="s">
        <v>7</v>
      </c>
      <c r="C510" s="1">
        <v>0.9</v>
      </c>
      <c r="D510" s="1">
        <v>509</v>
      </c>
      <c r="E510" s="1">
        <v>60</v>
      </c>
      <c r="F510" s="1">
        <v>60</v>
      </c>
      <c r="G510" s="1">
        <f t="shared" si="15"/>
        <v>1</v>
      </c>
      <c r="H510" s="2">
        <f t="shared" si="16"/>
        <v>0</v>
      </c>
      <c r="I510" s="1">
        <v>0.74399999999999999</v>
      </c>
      <c r="J510" s="1">
        <v>4.1000000000000002E-2</v>
      </c>
      <c r="K510" s="1">
        <v>0.70299999999999996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3">
      <c r="A511" s="1">
        <v>0</v>
      </c>
      <c r="B511" s="1" t="s">
        <v>7</v>
      </c>
      <c r="C511" s="1">
        <v>0.9</v>
      </c>
      <c r="D511" s="1">
        <v>510</v>
      </c>
      <c r="E511" s="1">
        <v>62</v>
      </c>
      <c r="F511" s="1">
        <v>62</v>
      </c>
      <c r="G511" s="1">
        <f t="shared" si="15"/>
        <v>1</v>
      </c>
      <c r="H511" s="2">
        <f t="shared" si="16"/>
        <v>0</v>
      </c>
      <c r="I511" s="1">
        <v>6.4000000000000001E-2</v>
      </c>
      <c r="J511" s="1">
        <v>4.3999999999999997E-2</v>
      </c>
      <c r="K511" s="1">
        <v>0.02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</row>
    <row r="512" spans="1:19" x14ac:dyDescent="0.3">
      <c r="A512" s="1">
        <v>0</v>
      </c>
      <c r="B512" s="1" t="s">
        <v>7</v>
      </c>
      <c r="C512" s="1">
        <v>0.9</v>
      </c>
      <c r="D512" s="1">
        <v>511</v>
      </c>
      <c r="E512" s="1">
        <v>64</v>
      </c>
      <c r="F512" s="1">
        <v>64</v>
      </c>
      <c r="G512" s="1">
        <f t="shared" si="15"/>
        <v>1</v>
      </c>
      <c r="H512" s="2">
        <f t="shared" si="16"/>
        <v>0</v>
      </c>
      <c r="I512" s="1">
        <v>0.82499999999999996</v>
      </c>
      <c r="J512" s="1">
        <v>4.4999999999999998E-2</v>
      </c>
      <c r="K512" s="1">
        <v>0.78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3">
      <c r="A513" s="1">
        <v>0</v>
      </c>
      <c r="B513" s="1" t="s">
        <v>7</v>
      </c>
      <c r="C513" s="1">
        <v>0.9</v>
      </c>
      <c r="D513" s="1">
        <v>512</v>
      </c>
      <c r="E513" s="1">
        <v>67</v>
      </c>
      <c r="F513" s="1">
        <v>67</v>
      </c>
      <c r="G513" s="1">
        <f t="shared" si="15"/>
        <v>1</v>
      </c>
      <c r="H513" s="2">
        <f t="shared" si="16"/>
        <v>0</v>
      </c>
      <c r="I513" s="1">
        <v>5.2999999999999999E-2</v>
      </c>
      <c r="J513" s="1">
        <v>3.9E-2</v>
      </c>
      <c r="K513" s="1">
        <v>1.4E-2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</row>
    <row r="514" spans="1:19" x14ac:dyDescent="0.3">
      <c r="A514" s="1">
        <v>0</v>
      </c>
      <c r="B514" s="1" t="s">
        <v>7</v>
      </c>
      <c r="C514" s="1">
        <v>0.9</v>
      </c>
      <c r="D514" s="1">
        <v>513</v>
      </c>
      <c r="E514" s="1">
        <v>67</v>
      </c>
      <c r="F514" s="1">
        <v>67</v>
      </c>
      <c r="G514" s="1">
        <f t="shared" si="15"/>
        <v>1</v>
      </c>
      <c r="H514" s="2">
        <f t="shared" si="16"/>
        <v>0</v>
      </c>
      <c r="I514" s="1">
        <v>0.82899999999999996</v>
      </c>
      <c r="J514" s="1">
        <v>4.2000000000000003E-2</v>
      </c>
      <c r="K514" s="1">
        <v>0.78700000000000003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</row>
    <row r="515" spans="1:19" x14ac:dyDescent="0.3">
      <c r="A515" s="1">
        <v>0</v>
      </c>
      <c r="B515" s="1" t="s">
        <v>7</v>
      </c>
      <c r="C515" s="1">
        <v>0.9</v>
      </c>
      <c r="D515" s="1">
        <v>514</v>
      </c>
      <c r="E515" s="1">
        <v>62</v>
      </c>
      <c r="F515" s="1">
        <v>62</v>
      </c>
      <c r="G515" s="1">
        <f t="shared" ref="G515:G526" si="17">IF(E515=F515,1,0)</f>
        <v>1</v>
      </c>
      <c r="H515" s="2">
        <f t="shared" ref="H515:H526" si="18">(E515-F515)/F515*100</f>
        <v>0</v>
      </c>
      <c r="I515" s="1">
        <v>5.7000000000000002E-2</v>
      </c>
      <c r="J515" s="1">
        <v>4.2000000000000003E-2</v>
      </c>
      <c r="K515" s="1">
        <v>1.4999999999999999E-2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 x14ac:dyDescent="0.3">
      <c r="A516" s="1">
        <v>0</v>
      </c>
      <c r="B516" s="1" t="s">
        <v>7</v>
      </c>
      <c r="C516" s="1">
        <v>0.9</v>
      </c>
      <c r="D516" s="1">
        <v>515</v>
      </c>
      <c r="E516" s="1">
        <v>64</v>
      </c>
      <c r="F516" s="1">
        <v>64</v>
      </c>
      <c r="G516" s="1">
        <f t="shared" si="17"/>
        <v>1</v>
      </c>
      <c r="H516" s="2">
        <f t="shared" si="18"/>
        <v>0</v>
      </c>
      <c r="I516" s="1">
        <v>5.6000000000000001E-2</v>
      </c>
      <c r="J516" s="1">
        <v>4.2000000000000003E-2</v>
      </c>
      <c r="K516" s="1">
        <v>1.4E-2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</row>
    <row r="517" spans="1:19" x14ac:dyDescent="0.3">
      <c r="A517" s="1">
        <v>0</v>
      </c>
      <c r="B517" s="1" t="s">
        <v>7</v>
      </c>
      <c r="C517" s="1">
        <v>0.9</v>
      </c>
      <c r="D517" s="1">
        <v>516</v>
      </c>
      <c r="E517" s="1">
        <v>72</v>
      </c>
      <c r="F517" s="1">
        <v>72</v>
      </c>
      <c r="G517" s="1">
        <f t="shared" si="17"/>
        <v>1</v>
      </c>
      <c r="H517" s="2">
        <f t="shared" si="18"/>
        <v>0</v>
      </c>
      <c r="I517" s="1">
        <v>4.2999999999999997E-2</v>
      </c>
      <c r="J517" s="1">
        <v>3.9E-2</v>
      </c>
      <c r="K517" s="1">
        <v>4.0000000000000001E-3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x14ac:dyDescent="0.3">
      <c r="A518" s="1">
        <v>0</v>
      </c>
      <c r="B518" s="1" t="s">
        <v>7</v>
      </c>
      <c r="C518" s="1">
        <v>0.9</v>
      </c>
      <c r="D518" s="1">
        <v>517</v>
      </c>
      <c r="E518" s="1">
        <v>65</v>
      </c>
      <c r="F518" s="1">
        <v>65</v>
      </c>
      <c r="G518" s="1">
        <f t="shared" si="17"/>
        <v>1</v>
      </c>
      <c r="H518" s="2">
        <f t="shared" si="18"/>
        <v>0</v>
      </c>
      <c r="I518" s="1">
        <v>5.7000000000000002E-2</v>
      </c>
      <c r="J518" s="1">
        <v>4.5999999999999999E-2</v>
      </c>
      <c r="K518" s="1">
        <v>1.0999999999999999E-2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</row>
    <row r="519" spans="1:19" x14ac:dyDescent="0.3">
      <c r="A519" s="1">
        <v>0</v>
      </c>
      <c r="B519" s="1" t="s">
        <v>7</v>
      </c>
      <c r="C519" s="1">
        <v>0.9</v>
      </c>
      <c r="D519" s="1">
        <v>518</v>
      </c>
      <c r="E519" s="1">
        <v>64</v>
      </c>
      <c r="F519" s="1">
        <v>64</v>
      </c>
      <c r="G519" s="1">
        <f t="shared" si="17"/>
        <v>1</v>
      </c>
      <c r="H519" s="2">
        <f t="shared" si="18"/>
        <v>0</v>
      </c>
      <c r="I519" s="1">
        <v>5.8000000000000003E-2</v>
      </c>
      <c r="J519" s="1">
        <v>4.2999999999999997E-2</v>
      </c>
      <c r="K519" s="1">
        <v>1.4999999999999999E-2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</row>
    <row r="520" spans="1:19" x14ac:dyDescent="0.3">
      <c r="A520" s="1">
        <v>0</v>
      </c>
      <c r="B520" s="1" t="s">
        <v>7</v>
      </c>
      <c r="C520" s="1">
        <v>0.9</v>
      </c>
      <c r="D520" s="1">
        <v>519</v>
      </c>
      <c r="E520" s="1">
        <v>66</v>
      </c>
      <c r="F520" s="1">
        <v>66</v>
      </c>
      <c r="G520" s="1">
        <f t="shared" si="17"/>
        <v>1</v>
      </c>
      <c r="H520" s="2">
        <f t="shared" si="18"/>
        <v>0</v>
      </c>
      <c r="I520" s="1">
        <v>4.9000000000000002E-2</v>
      </c>
      <c r="J520" s="1">
        <v>3.9E-2</v>
      </c>
      <c r="K520" s="1">
        <v>0.01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</row>
    <row r="521" spans="1:19" x14ac:dyDescent="0.3">
      <c r="A521" s="1">
        <v>0</v>
      </c>
      <c r="B521" s="1" t="s">
        <v>7</v>
      </c>
      <c r="C521" s="1">
        <v>0.9</v>
      </c>
      <c r="D521" s="1">
        <v>520</v>
      </c>
      <c r="E521" s="1">
        <v>65</v>
      </c>
      <c r="F521" s="1">
        <v>65</v>
      </c>
      <c r="G521" s="1">
        <f t="shared" si="17"/>
        <v>1</v>
      </c>
      <c r="H521" s="2">
        <f t="shared" si="18"/>
        <v>0</v>
      </c>
      <c r="I521" s="1">
        <v>0.85</v>
      </c>
      <c r="J521" s="1">
        <v>4.2999999999999997E-2</v>
      </c>
      <c r="K521" s="1">
        <v>0.80700000000000005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</row>
    <row r="522" spans="1:19" x14ac:dyDescent="0.3">
      <c r="A522" s="1">
        <v>0</v>
      </c>
      <c r="B522" s="1" t="s">
        <v>7</v>
      </c>
      <c r="C522" s="1">
        <v>0.9</v>
      </c>
      <c r="D522" s="1">
        <v>521</v>
      </c>
      <c r="E522" s="1">
        <v>74</v>
      </c>
      <c r="F522" s="1">
        <v>74</v>
      </c>
      <c r="G522" s="1">
        <f t="shared" si="17"/>
        <v>1</v>
      </c>
      <c r="H522" s="2">
        <f t="shared" si="18"/>
        <v>0</v>
      </c>
      <c r="I522" s="1">
        <v>4.2999999999999997E-2</v>
      </c>
      <c r="J522" s="1">
        <v>3.5000000000000003E-2</v>
      </c>
      <c r="K522" s="1">
        <v>8.0000000000000002E-3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</row>
    <row r="523" spans="1:19" x14ac:dyDescent="0.3">
      <c r="A523" s="1">
        <v>0</v>
      </c>
      <c r="B523" s="1" t="s">
        <v>7</v>
      </c>
      <c r="C523" s="1">
        <v>0.9</v>
      </c>
      <c r="D523" s="1">
        <v>522</v>
      </c>
      <c r="E523" s="1">
        <v>65</v>
      </c>
      <c r="F523" s="1">
        <v>65</v>
      </c>
      <c r="G523" s="1">
        <f t="shared" si="17"/>
        <v>1</v>
      </c>
      <c r="H523" s="2">
        <f t="shared" si="18"/>
        <v>0</v>
      </c>
      <c r="I523" s="1">
        <v>1.071</v>
      </c>
      <c r="J523" s="1">
        <v>4.1000000000000002E-2</v>
      </c>
      <c r="K523" s="1">
        <v>1.03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3">
      <c r="A524" s="1">
        <v>0</v>
      </c>
      <c r="B524" s="1" t="s">
        <v>7</v>
      </c>
      <c r="C524" s="1">
        <v>0.9</v>
      </c>
      <c r="D524" s="1">
        <v>523</v>
      </c>
      <c r="E524" s="1">
        <v>62</v>
      </c>
      <c r="F524" s="1">
        <v>62</v>
      </c>
      <c r="G524" s="1">
        <f t="shared" si="17"/>
        <v>1</v>
      </c>
      <c r="H524" s="2">
        <f t="shared" si="18"/>
        <v>0</v>
      </c>
      <c r="I524" s="1">
        <v>5.7000000000000002E-2</v>
      </c>
      <c r="J524" s="1">
        <v>4.2000000000000003E-2</v>
      </c>
      <c r="K524" s="1">
        <v>1.4999999999999999E-2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3">
      <c r="A525" s="1">
        <v>1</v>
      </c>
      <c r="B525" s="1" t="s">
        <v>7</v>
      </c>
      <c r="C525" s="1">
        <v>0.9</v>
      </c>
      <c r="D525" s="1">
        <v>524</v>
      </c>
      <c r="E525" s="1">
        <v>65</v>
      </c>
      <c r="F525" s="1">
        <v>65</v>
      </c>
      <c r="G525" s="1">
        <f t="shared" si="17"/>
        <v>1</v>
      </c>
      <c r="H525" s="2">
        <f t="shared" si="18"/>
        <v>0</v>
      </c>
      <c r="I525" s="1">
        <v>0.05</v>
      </c>
      <c r="J525" s="1">
        <v>4.2999999999999997E-2</v>
      </c>
      <c r="K525" s="1">
        <v>7.0000000000000001E-3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</row>
    <row r="526" spans="1:19" x14ac:dyDescent="0.3">
      <c r="B526" s="1" t="s">
        <v>7</v>
      </c>
      <c r="C526" s="1">
        <v>0.9</v>
      </c>
      <c r="D526" s="1">
        <v>525</v>
      </c>
      <c r="E526" s="1">
        <v>66</v>
      </c>
      <c r="F526" s="1">
        <v>66</v>
      </c>
      <c r="G526" s="1">
        <f t="shared" si="17"/>
        <v>1</v>
      </c>
      <c r="H526" s="2">
        <f t="shared" si="18"/>
        <v>0</v>
      </c>
      <c r="I526" s="1">
        <v>1.0069999999999999</v>
      </c>
      <c r="J526" s="1">
        <v>4.2999999999999997E-2</v>
      </c>
      <c r="K526" s="1">
        <v>0.96399999999999997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</row>
  </sheetData>
  <autoFilter ref="A1:S526" xr:uid="{19914374-D2E0-4D2F-8FF2-61DE0FA566A3}"/>
  <mergeCells count="11">
    <mergeCell ref="U3:U8"/>
    <mergeCell ref="V3:V5"/>
    <mergeCell ref="V6:V8"/>
    <mergeCell ref="U9:U14"/>
    <mergeCell ref="V9:V11"/>
    <mergeCell ref="V12:V14"/>
    <mergeCell ref="U15:U23"/>
    <mergeCell ref="V15:V17"/>
    <mergeCell ref="V18:V20"/>
    <mergeCell ref="V21:V23"/>
    <mergeCell ref="U24:W24"/>
  </mergeCells>
  <phoneticPr fontId="1" type="noConversion"/>
  <pageMargins left="0.7" right="0.7" top="0.75" bottom="0.75" header="0.3" footer="0.3"/>
  <ignoredErrors>
    <ignoredError sqref="X3:AC2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04F6-8C43-4385-8533-B83AA623300D}">
  <sheetPr filterMode="1"/>
  <dimension ref="A1:AP1576"/>
  <sheetViews>
    <sheetView workbookViewId="0">
      <pane xSplit="8" ySplit="1" topLeftCell="I987" activePane="bottomRight" state="frozen"/>
      <selection pane="topRight" activeCell="I1" sqref="I1"/>
      <selection pane="bottomLeft" activeCell="A2" sqref="A2"/>
      <selection pane="bottomRight" activeCell="F909" sqref="F909:F1125"/>
    </sheetView>
  </sheetViews>
  <sheetFormatPr defaultRowHeight="14" x14ac:dyDescent="0.3"/>
  <cols>
    <col min="1" max="1" width="2.1640625" style="1" bestFit="1" customWidth="1"/>
    <col min="2" max="2" width="7.5" style="1" bestFit="1" customWidth="1"/>
    <col min="3" max="3" width="7.6640625" style="1" bestFit="1" customWidth="1"/>
    <col min="4" max="4" width="16" style="1" bestFit="1" customWidth="1"/>
    <col min="5" max="5" width="12.5" style="1" bestFit="1" customWidth="1"/>
    <col min="6" max="6" width="7.58203125" style="1" bestFit="1" customWidth="1"/>
    <col min="7" max="7" width="7.1640625" style="1" bestFit="1" customWidth="1"/>
    <col min="8" max="8" width="8.08203125" style="1" bestFit="1" customWidth="1"/>
    <col min="9" max="9" width="8.4140625" style="1" bestFit="1" customWidth="1"/>
    <col min="10" max="10" width="12.75" style="1" bestFit="1" customWidth="1"/>
    <col min="11" max="11" width="11" style="1" bestFit="1" customWidth="1"/>
    <col min="12" max="12" width="11.58203125" style="1" bestFit="1" customWidth="1"/>
    <col min="13" max="13" width="14.6640625" style="1" bestFit="1" customWidth="1"/>
    <col min="14" max="14" width="18.33203125" style="1" bestFit="1" customWidth="1"/>
    <col min="15" max="15" width="18.25" style="1" bestFit="1" customWidth="1"/>
    <col min="16" max="16" width="15.58203125" style="1" bestFit="1" customWidth="1"/>
    <col min="17" max="17" width="13.83203125" style="1" bestFit="1" customWidth="1"/>
    <col min="18" max="18" width="13.75" style="1" bestFit="1" customWidth="1"/>
    <col min="19" max="19" width="19.1640625" style="1" bestFit="1" customWidth="1"/>
    <col min="20" max="20" width="20.75" style="1" bestFit="1" customWidth="1"/>
    <col min="21" max="21" width="12.58203125" style="1" bestFit="1" customWidth="1"/>
    <col min="22" max="22" width="8.6640625" style="1"/>
    <col min="23" max="23" width="6.08203125" style="1" bestFit="1" customWidth="1"/>
    <col min="24" max="24" width="3.9140625" style="1" bestFit="1" customWidth="1"/>
    <col min="25" max="25" width="5.08203125" style="1" bestFit="1" customWidth="1"/>
    <col min="26" max="26" width="8.75" style="1" bestFit="1" customWidth="1"/>
    <col min="27" max="27" width="9.33203125" style="1" bestFit="1" customWidth="1"/>
    <col min="28" max="28" width="10.6640625" style="1" bestFit="1" customWidth="1"/>
    <col min="29" max="29" width="13.9140625" style="1" bestFit="1" customWidth="1"/>
    <col min="30" max="30" width="11.5" style="1" bestFit="1" customWidth="1"/>
    <col min="31" max="31" width="8.08203125" style="1" bestFit="1" customWidth="1"/>
    <col min="32" max="32" width="9.58203125" style="20" bestFit="1" customWidth="1"/>
    <col min="33" max="33" width="18.4140625" style="20" bestFit="1" customWidth="1"/>
    <col min="34" max="34" width="9.6640625" style="20" bestFit="1" customWidth="1"/>
    <col min="35" max="35" width="20.83203125" style="20" bestFit="1" customWidth="1"/>
    <col min="36" max="16384" width="8.6640625" style="1"/>
  </cols>
  <sheetData>
    <row r="1" spans="1:42" x14ac:dyDescent="0.3">
      <c r="B1" s="1" t="s">
        <v>2</v>
      </c>
      <c r="C1" s="1" t="s">
        <v>3</v>
      </c>
      <c r="D1" s="1" t="s">
        <v>21</v>
      </c>
      <c r="E1" s="1" t="s">
        <v>4</v>
      </c>
      <c r="F1" s="1" t="s">
        <v>0</v>
      </c>
      <c r="G1" s="1" t="s">
        <v>1</v>
      </c>
      <c r="H1" s="1" t="s">
        <v>8</v>
      </c>
      <c r="I1" s="2" t="s">
        <v>9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32</v>
      </c>
      <c r="W1" s="1" t="s">
        <v>28</v>
      </c>
      <c r="X1" s="1" t="s">
        <v>22</v>
      </c>
      <c r="Y1" s="1" t="s">
        <v>23</v>
      </c>
      <c r="Z1" s="1" t="s">
        <v>24</v>
      </c>
      <c r="AA1" s="1" t="s">
        <v>27</v>
      </c>
      <c r="AB1" s="1" t="s">
        <v>25</v>
      </c>
      <c r="AC1" s="1" t="s">
        <v>29</v>
      </c>
      <c r="AD1" s="1" t="s">
        <v>26</v>
      </c>
      <c r="AE1" s="1" t="s">
        <v>30</v>
      </c>
      <c r="AF1" s="1" t="s">
        <v>31</v>
      </c>
    </row>
    <row r="2" spans="1:42" hidden="1" x14ac:dyDescent="0.3">
      <c r="A2" s="1">
        <v>0</v>
      </c>
      <c r="B2" s="1" t="s">
        <v>5</v>
      </c>
      <c r="C2" s="1">
        <v>0.2</v>
      </c>
      <c r="D2" s="1">
        <v>2</v>
      </c>
      <c r="E2" s="1">
        <v>1</v>
      </c>
      <c r="F2" s="1">
        <v>23</v>
      </c>
      <c r="G2" s="1">
        <v>23</v>
      </c>
      <c r="H2" s="1">
        <f>IF(F2=G2,1,0)</f>
        <v>1</v>
      </c>
      <c r="I2" s="2">
        <f>(F2-G2)/G2*100</f>
        <v>0</v>
      </c>
      <c r="J2" s="1">
        <v>0.56899999999999995</v>
      </c>
      <c r="K2" s="1">
        <v>3.1E-2</v>
      </c>
      <c r="L2" s="1">
        <v>0.53800000000000003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W2" s="1">
        <v>2</v>
      </c>
      <c r="X2" s="1">
        <f>SUMPRODUCT((MOD(ROW(H2:H76),3)=2)*H2:H76)</f>
        <v>25</v>
      </c>
      <c r="Y2" s="2">
        <f>SUMPRODUCT((MOD(ROW(I2:I76),3)=2)*I2:I76)/25</f>
        <v>0</v>
      </c>
      <c r="Z2" s="2">
        <f>SUMPRODUCT((MOD(ROW(J2:J76),3)=2)*J2:J76)/25</f>
        <v>0.65036000000000005</v>
      </c>
      <c r="AA2" s="2">
        <f>SUMPRODUCT((MOD(ROW(L2:L76),3)=2)*L2:L76)/25</f>
        <v>0.62624000000000013</v>
      </c>
      <c r="AB2" s="2">
        <f>SUMPRODUCT((MOD(ROW(M2:M76),3)=2)*M2:M76)/25</f>
        <v>0</v>
      </c>
      <c r="AC2" s="2">
        <f>SUMPRODUCT((MOD(ROW(N2:N76),3)=2)*N2:N76)/25</f>
        <v>0</v>
      </c>
      <c r="AD2" s="2">
        <f>SUMPRODUCT((MOD(ROW(P2:P76),3)=2)*P2:P76)/25</f>
        <v>0</v>
      </c>
      <c r="AE2" s="2">
        <f>SUMPRODUCT((MOD(ROW(Q2:Q76),3)=2)*Q2:Q76)/25</f>
        <v>0</v>
      </c>
      <c r="AF2" s="20">
        <f>SUMPRODUCT((MOD(ROW(T2:T76),3)=2)*T2:T76)/25</f>
        <v>0</v>
      </c>
      <c r="AG2" s="1"/>
      <c r="AH2" s="1"/>
      <c r="AI2" s="2"/>
      <c r="AJ2" s="2"/>
      <c r="AK2" s="2"/>
      <c r="AL2" s="2"/>
      <c r="AM2" s="2"/>
      <c r="AN2" s="2"/>
      <c r="AO2" s="2"/>
      <c r="AP2" s="20"/>
    </row>
    <row r="3" spans="1:42" x14ac:dyDescent="0.3">
      <c r="A3" s="1">
        <v>0</v>
      </c>
      <c r="B3" s="1" t="s">
        <v>5</v>
      </c>
      <c r="C3" s="1">
        <v>0.2</v>
      </c>
      <c r="D3" s="1">
        <v>3</v>
      </c>
      <c r="E3" s="1">
        <v>1</v>
      </c>
      <c r="F3" s="1">
        <v>23</v>
      </c>
      <c r="G3" s="1">
        <v>23</v>
      </c>
      <c r="H3" s="1">
        <f t="shared" ref="H3:H66" si="0">IF(F3=G3,1,0)</f>
        <v>1</v>
      </c>
      <c r="I3" s="2">
        <f t="shared" ref="I3:I66" si="1">(F3-G3)/G3*100</f>
        <v>0</v>
      </c>
      <c r="J3" s="1">
        <v>0.56799999999999995</v>
      </c>
      <c r="K3" s="1">
        <v>1.7000000000000001E-2</v>
      </c>
      <c r="L3" s="1">
        <v>0.55100000000000005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W3" s="1">
        <v>3</v>
      </c>
      <c r="X3" s="1">
        <f>SUMPRODUCT((MOD(ROW(H2:H76),3)=0)*H2:H76)</f>
        <v>25</v>
      </c>
      <c r="Y3" s="2">
        <f>SUMPRODUCT((MOD(ROW(I2:I76),3)=0)*I2:I76)/25</f>
        <v>0</v>
      </c>
      <c r="Z3" s="2">
        <f>SUMPRODUCT((MOD(ROW(J2:J76),3)=0)*J2:J76)/25</f>
        <v>0.66043999999999992</v>
      </c>
      <c r="AA3" s="2">
        <f>SUMPRODUCT((MOD(ROW(L2:L76),3)=0)*L2:L76)/25</f>
        <v>0.63700000000000012</v>
      </c>
      <c r="AB3" s="2">
        <f>SUMPRODUCT((MOD(ROW(M2:M76),3)=0)*M2:M76)/25</f>
        <v>0</v>
      </c>
      <c r="AC3" s="2">
        <f>SUMPRODUCT((MOD(ROW(N2:N76),3)=0)*N2:N76)/25</f>
        <v>0</v>
      </c>
      <c r="AD3" s="2">
        <f>SUMPRODUCT((MOD(ROW(P2:P76),3)=0)*P2:P76)/25</f>
        <v>0</v>
      </c>
      <c r="AE3" s="2">
        <f>SUMPRODUCT((MOD(ROW(Q2:Q76),3)=0)*Q2:Q76)/25</f>
        <v>0</v>
      </c>
      <c r="AF3" s="20">
        <f>SUMPRODUCT((MOD(ROW(T2:T76),3)=0)*T2:T76)/25</f>
        <v>0</v>
      </c>
      <c r="AG3" s="1"/>
      <c r="AH3" s="1"/>
      <c r="AI3" s="2"/>
      <c r="AJ3" s="2"/>
      <c r="AK3" s="2"/>
      <c r="AL3" s="2"/>
      <c r="AM3" s="2"/>
      <c r="AN3" s="2"/>
      <c r="AO3" s="2"/>
      <c r="AP3" s="20"/>
    </row>
    <row r="4" spans="1:42" hidden="1" x14ac:dyDescent="0.3">
      <c r="A4" s="1">
        <v>0</v>
      </c>
      <c r="B4" s="1" t="s">
        <v>5</v>
      </c>
      <c r="C4" s="1">
        <v>0.2</v>
      </c>
      <c r="D4" s="1">
        <v>4</v>
      </c>
      <c r="E4" s="1">
        <v>1</v>
      </c>
      <c r="F4" s="1">
        <v>23</v>
      </c>
      <c r="G4" s="1">
        <v>23</v>
      </c>
      <c r="H4" s="1">
        <f t="shared" si="0"/>
        <v>1</v>
      </c>
      <c r="I4" s="2">
        <f t="shared" si="1"/>
        <v>0</v>
      </c>
      <c r="J4" s="1">
        <v>0.53400000000000003</v>
      </c>
      <c r="K4" s="1">
        <v>1.6E-2</v>
      </c>
      <c r="L4" s="1">
        <v>0.51800000000000002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W4" s="1">
        <v>4</v>
      </c>
      <c r="X4" s="1">
        <f>SUMPRODUCT((MOD(ROW(H2:H76),3)=1)*H2:H76)</f>
        <v>25</v>
      </c>
      <c r="Y4" s="2">
        <f>SUMPRODUCT((MOD(ROW(I2:I76),3)=1)*I2:I76)/25</f>
        <v>0</v>
      </c>
      <c r="Z4" s="2">
        <f>SUMPRODUCT((MOD(ROW(J2:J76),3)=1)*J2:J76)/25</f>
        <v>0.7016</v>
      </c>
      <c r="AA4" s="2">
        <f>SUMPRODUCT((MOD(ROW(L2:L76),3)=1)*L2:L76)/25</f>
        <v>0.6779599999999999</v>
      </c>
      <c r="AB4" s="2">
        <f>SUMPRODUCT((MOD(ROW(M2:M76),3)=1)*M2:M76)/25</f>
        <v>0</v>
      </c>
      <c r="AC4" s="2">
        <f>SUMPRODUCT((MOD(ROW(N2:N76),3)=1)*N2:N76)/25</f>
        <v>0</v>
      </c>
      <c r="AD4" s="2">
        <f>SUMPRODUCT((MOD(ROW(P2:P76),3)=1)*P2:P76)/25</f>
        <v>0</v>
      </c>
      <c r="AE4" s="2">
        <f>SUMPRODUCT((MOD(ROW(Q2:Q76),3)=1)*Q2:Q76)/25</f>
        <v>0</v>
      </c>
      <c r="AF4" s="20">
        <f>SUMPRODUCT((MOD(ROW(T2:T76),3)=1)*T2:T76)/25</f>
        <v>0</v>
      </c>
      <c r="AG4" s="1"/>
      <c r="AH4" s="1"/>
      <c r="AI4" s="2"/>
      <c r="AJ4" s="2"/>
      <c r="AK4" s="2"/>
      <c r="AL4" s="2"/>
      <c r="AM4" s="2"/>
      <c r="AN4" s="2"/>
      <c r="AO4" s="2"/>
      <c r="AP4" s="20"/>
    </row>
    <row r="5" spans="1:42" hidden="1" x14ac:dyDescent="0.3">
      <c r="A5" s="1">
        <v>0</v>
      </c>
      <c r="B5" s="1" t="s">
        <v>5</v>
      </c>
      <c r="C5" s="1">
        <v>0.2</v>
      </c>
      <c r="D5" s="1">
        <v>2</v>
      </c>
      <c r="E5" s="1">
        <v>2</v>
      </c>
      <c r="F5" s="1">
        <v>21</v>
      </c>
      <c r="G5" s="1">
        <v>21</v>
      </c>
      <c r="H5" s="1">
        <f t="shared" si="0"/>
        <v>1</v>
      </c>
      <c r="I5" s="2">
        <f t="shared" si="1"/>
        <v>0</v>
      </c>
      <c r="J5" s="1">
        <v>0.58299999999999996</v>
      </c>
      <c r="K5" s="1">
        <v>1.7000000000000001E-2</v>
      </c>
      <c r="L5" s="1">
        <v>0.56599999999999995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W5" s="1">
        <v>2</v>
      </c>
      <c r="X5" s="1">
        <f>SUMPRODUCT((MOD(ROW(H77:H151),3)=2)*H77:H151)</f>
        <v>25</v>
      </c>
      <c r="Y5" s="2">
        <f>SUMPRODUCT((MOD(ROW(I77:I151),3)=2)*I77:I151)/25</f>
        <v>0</v>
      </c>
      <c r="Z5" s="2">
        <f>SUMPRODUCT((MOD(ROW(J77:J151),3)=2)*J77:J151)/25</f>
        <v>0.59804000000000002</v>
      </c>
      <c r="AA5" s="2">
        <f>SUMPRODUCT((MOD(ROW(L77:L151),3)=2)*L77:L151)/25</f>
        <v>0.57300000000000006</v>
      </c>
      <c r="AB5" s="2">
        <f>SUMPRODUCT((MOD(ROW(M77:M151),3)=2)*M77:M151)/25</f>
        <v>0</v>
      </c>
      <c r="AC5" s="2">
        <f>SUMPRODUCT((MOD(ROW(N77:N151),3)=2)*N77:N151)/25</f>
        <v>0</v>
      </c>
      <c r="AD5" s="2">
        <f>SUMPRODUCT((MOD(ROW(P77:P151),3)=2)*P77:P151)/25</f>
        <v>0</v>
      </c>
      <c r="AE5" s="2">
        <f>SUMPRODUCT((MOD(ROW(Q77:Q151),3)=2)*Q77:Q151)/25</f>
        <v>0</v>
      </c>
      <c r="AF5" s="20">
        <f>SUMPRODUCT((MOD(ROW(T77:T151),3)=2)*T77:T151)/25</f>
        <v>0</v>
      </c>
      <c r="AG5" s="1"/>
      <c r="AH5" s="1"/>
      <c r="AI5" s="2"/>
      <c r="AJ5" s="2"/>
      <c r="AK5" s="2"/>
      <c r="AL5" s="2"/>
      <c r="AM5" s="2"/>
      <c r="AN5" s="2"/>
      <c r="AO5" s="2"/>
      <c r="AP5" s="20"/>
    </row>
    <row r="6" spans="1:42" x14ac:dyDescent="0.3">
      <c r="A6" s="1">
        <v>0</v>
      </c>
      <c r="B6" s="1" t="s">
        <v>5</v>
      </c>
      <c r="C6" s="1">
        <v>0.2</v>
      </c>
      <c r="D6" s="1">
        <v>3</v>
      </c>
      <c r="E6" s="1">
        <v>2</v>
      </c>
      <c r="F6" s="1">
        <v>21</v>
      </c>
      <c r="G6" s="1">
        <v>21</v>
      </c>
      <c r="H6" s="1">
        <f t="shared" si="0"/>
        <v>1</v>
      </c>
      <c r="I6" s="2">
        <f t="shared" si="1"/>
        <v>0</v>
      </c>
      <c r="J6" s="1">
        <v>0.58399999999999996</v>
      </c>
      <c r="K6" s="1">
        <v>1.6E-2</v>
      </c>
      <c r="L6" s="1">
        <v>0.56799999999999995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W6" s="1">
        <v>3</v>
      </c>
      <c r="X6" s="1">
        <f>SUMPRODUCT((MOD(ROW(H77:H151),3)=0)*H77:H151)</f>
        <v>25</v>
      </c>
      <c r="Y6" s="2">
        <f>SUMPRODUCT((MOD(ROW(I77:I151),3)=0)*I77:I151)/25</f>
        <v>0</v>
      </c>
      <c r="Z6" s="2">
        <f>SUMPRODUCT((MOD(ROW(J77:J151),3)=0)*J77:J151)/25</f>
        <v>0.66827999999999987</v>
      </c>
      <c r="AA6" s="2">
        <f>SUMPRODUCT((MOD(ROW(L77:L151),3)=0)*L77:L151)/25</f>
        <v>0.64367999999999992</v>
      </c>
      <c r="AB6" s="2">
        <f>SUMPRODUCT((MOD(ROW(M77:M151),3)=0)*M77:M151)/25</f>
        <v>0</v>
      </c>
      <c r="AC6" s="2">
        <f>SUMPRODUCT((MOD(ROW(N77:N151),3)=0)*N77:N151)/25</f>
        <v>0</v>
      </c>
      <c r="AD6" s="2">
        <f>SUMPRODUCT((MOD(ROW(P77:P151),3)=0)*P77:P151)/25</f>
        <v>0</v>
      </c>
      <c r="AE6" s="2">
        <f>SUMPRODUCT((MOD(ROW(Q77:Q151),3)=0)*Q77:Q151)/25</f>
        <v>0</v>
      </c>
      <c r="AF6" s="20">
        <f>SUMPRODUCT((MOD(ROW(T77:T151),3)=0)*T77:T151)/25</f>
        <v>0</v>
      </c>
      <c r="AG6" s="1"/>
      <c r="AH6" s="1"/>
      <c r="AI6" s="2"/>
      <c r="AJ6" s="2"/>
      <c r="AK6" s="2"/>
      <c r="AL6" s="2"/>
      <c r="AM6" s="2"/>
      <c r="AN6" s="2"/>
      <c r="AO6" s="2"/>
      <c r="AP6" s="20"/>
    </row>
    <row r="7" spans="1:42" hidden="1" x14ac:dyDescent="0.3">
      <c r="A7" s="1">
        <v>0</v>
      </c>
      <c r="B7" s="1" t="s">
        <v>5</v>
      </c>
      <c r="C7" s="1">
        <v>0.2</v>
      </c>
      <c r="D7" s="1">
        <v>4</v>
      </c>
      <c r="E7" s="1">
        <v>2</v>
      </c>
      <c r="F7" s="1">
        <v>21</v>
      </c>
      <c r="G7" s="1">
        <v>21</v>
      </c>
      <c r="H7" s="1">
        <f t="shared" si="0"/>
        <v>1</v>
      </c>
      <c r="I7" s="2">
        <f t="shared" si="1"/>
        <v>0</v>
      </c>
      <c r="J7" s="1">
        <v>0.63900000000000001</v>
      </c>
      <c r="K7" s="1">
        <v>1.6E-2</v>
      </c>
      <c r="L7" s="1">
        <v>0.623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W7" s="1">
        <v>4</v>
      </c>
      <c r="X7" s="1">
        <f>SUMPRODUCT((MOD(ROW(H77:H151),3)=1)*H77:H151)</f>
        <v>24</v>
      </c>
      <c r="Y7" s="2">
        <f>SUMPRODUCT((MOD(ROW(I77:I151),3)=1)*I77:I151)/25</f>
        <v>0.2857142857142857</v>
      </c>
      <c r="Z7" s="2">
        <f>SUMPRODUCT((MOD(ROW(J77:J151),3)=1)*J77:J151)/25</f>
        <v>181.76603999999995</v>
      </c>
      <c r="AA7" s="2">
        <f>SUMPRODUCT((MOD(ROW(L77:L151),3)=1)*L77:L151)/25</f>
        <v>2.6053200000000003</v>
      </c>
      <c r="AB7" s="2">
        <f>SUMPRODUCT((MOD(ROW(M77:M151),3)=1)*M77:M151)/25</f>
        <v>13.356799999999998</v>
      </c>
      <c r="AC7" s="2">
        <f>SUMPRODUCT((MOD(ROW(N77:N151),3)=1)*N77:N151)/25</f>
        <v>5.9640000000000006E-2</v>
      </c>
      <c r="AD7" s="2">
        <f>SUMPRODUCT((MOD(ROW(P77:P151),3)=1)*P77:P151)/25</f>
        <v>5396.92</v>
      </c>
      <c r="AE7" s="2">
        <f>SUMPRODUCT((MOD(ROW(Q77:Q151),3)=1)*Q77:Q151)/25</f>
        <v>810.32</v>
      </c>
      <c r="AF7" s="20">
        <f>SUMPRODUCT((MOD(ROW(T77:T151),3)=1)*T77:T151)/25</f>
        <v>122.28</v>
      </c>
      <c r="AG7" s="1"/>
      <c r="AH7" s="1"/>
      <c r="AI7" s="2"/>
      <c r="AJ7" s="2"/>
      <c r="AK7" s="2"/>
      <c r="AL7" s="2"/>
      <c r="AM7" s="2"/>
      <c r="AN7" s="2"/>
      <c r="AO7" s="2"/>
      <c r="AP7" s="20"/>
    </row>
    <row r="8" spans="1:42" hidden="1" x14ac:dyDescent="0.3">
      <c r="A8" s="1">
        <v>0</v>
      </c>
      <c r="B8" s="1" t="s">
        <v>5</v>
      </c>
      <c r="C8" s="1">
        <v>0.2</v>
      </c>
      <c r="D8" s="1">
        <v>2</v>
      </c>
      <c r="E8" s="1">
        <v>3</v>
      </c>
      <c r="F8" s="1">
        <v>20</v>
      </c>
      <c r="G8" s="1">
        <v>20</v>
      </c>
      <c r="H8" s="1">
        <f t="shared" si="0"/>
        <v>1</v>
      </c>
      <c r="I8" s="2">
        <f t="shared" si="1"/>
        <v>0</v>
      </c>
      <c r="J8" s="1">
        <v>0.54400000000000004</v>
      </c>
      <c r="K8" s="1">
        <v>1.7999999999999999E-2</v>
      </c>
      <c r="L8" s="1">
        <v>0.52600000000000002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W8" s="1">
        <v>2</v>
      </c>
      <c r="X8" s="1">
        <f>SUMPRODUCT((MOD(ROW(H152:H226),3)=2)*H152:H226)</f>
        <v>22</v>
      </c>
      <c r="Y8" s="2">
        <f>SUMPRODUCT((MOD(ROW(I152:I226),3)=2)*I152:I226)/25</f>
        <v>0.23378582202111611</v>
      </c>
      <c r="Z8" s="2">
        <f>SUMPRODUCT((MOD(ROW(J152:J226),3)=2)*J152:J226)/25</f>
        <v>454.1422</v>
      </c>
      <c r="AA8" s="2">
        <f>SUMPRODUCT((MOD(ROW(L152:L226),3)=2)*L152:L226)/25</f>
        <v>2.6261999999999999</v>
      </c>
      <c r="AB8" s="2">
        <f>SUMPRODUCT((MOD(ROW(M152:M226),3)=2)*M152:M226)/25</f>
        <v>0.70648</v>
      </c>
      <c r="AC8" s="2">
        <f>SUMPRODUCT((MOD(ROW(N152:N226),3)=2)*N152:N226)/25</f>
        <v>0.28395999999999999</v>
      </c>
      <c r="AD8" s="2">
        <f>SUMPRODUCT((MOD(ROW(P152:P226),3)=2)*P152:P226)/25</f>
        <v>2415.7600000000002</v>
      </c>
      <c r="AE8" s="2">
        <f>SUMPRODUCT((MOD(ROW(Q152:Q226),3)=2)*Q152:Q226)/25</f>
        <v>153.32</v>
      </c>
      <c r="AF8" s="20">
        <f>SUMPRODUCT((MOD(ROW(T152:T226),3)=2)*T152:T226)/25</f>
        <v>128.28</v>
      </c>
      <c r="AG8" s="1"/>
      <c r="AH8" s="1"/>
      <c r="AI8" s="2"/>
      <c r="AJ8" s="2"/>
      <c r="AK8" s="2"/>
      <c r="AL8" s="2"/>
      <c r="AM8" s="2"/>
      <c r="AN8" s="2"/>
      <c r="AO8" s="2"/>
      <c r="AP8" s="20"/>
    </row>
    <row r="9" spans="1:42" x14ac:dyDescent="0.3">
      <c r="A9" s="1">
        <v>0</v>
      </c>
      <c r="B9" s="1" t="s">
        <v>5</v>
      </c>
      <c r="C9" s="1">
        <v>0.2</v>
      </c>
      <c r="D9" s="1">
        <v>3</v>
      </c>
      <c r="E9" s="1">
        <v>3</v>
      </c>
      <c r="F9" s="1">
        <v>20</v>
      </c>
      <c r="G9" s="1">
        <v>20</v>
      </c>
      <c r="H9" s="1">
        <f t="shared" si="0"/>
        <v>1</v>
      </c>
      <c r="I9" s="2">
        <f t="shared" si="1"/>
        <v>0</v>
      </c>
      <c r="J9" s="1">
        <v>0.55100000000000005</v>
      </c>
      <c r="K9" s="1">
        <v>2.5000000000000001E-2</v>
      </c>
      <c r="L9" s="1">
        <v>0.52600000000000002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W9" s="1">
        <v>3</v>
      </c>
      <c r="X9" s="1">
        <f>SUMPRODUCT((MOD(ROW(H152:H226),3)=0)*H152:H226)</f>
        <v>23</v>
      </c>
      <c r="Y9" s="2">
        <f>SUMPRODUCT((MOD(ROW(I152:I226),3)=0)*I152:I226)/25</f>
        <v>0.15535444947209653</v>
      </c>
      <c r="Z9" s="2">
        <f>SUMPRODUCT((MOD(ROW(J152:J226),3)=0)*J152:J226)/25</f>
        <v>365.99952000000008</v>
      </c>
      <c r="AA9" s="2">
        <f>SUMPRODUCT((MOD(ROW(L152:L226),3)=0)*L152:L226)/25</f>
        <v>2.2631999999999999</v>
      </c>
      <c r="AB9" s="2">
        <f>SUMPRODUCT((MOD(ROW(M152:M226),3)=0)*M152:M226)/25</f>
        <v>0.66831999999999991</v>
      </c>
      <c r="AC9" s="2">
        <f>SUMPRODUCT((MOD(ROW(N152:N226),3)=0)*N152:N226)/25</f>
        <v>0.34163999999999994</v>
      </c>
      <c r="AD9" s="2">
        <f>SUMPRODUCT((MOD(ROW(P152:P226),3)=0)*P152:P226)/25</f>
        <v>1967.32</v>
      </c>
      <c r="AE9" s="2">
        <f>SUMPRODUCT((MOD(ROW(Q152:Q226),3)=0)*Q152:Q226)/25</f>
        <v>444.36</v>
      </c>
      <c r="AF9" s="20">
        <f>SUMPRODUCT((MOD(ROW(T152:T226),3)=0)*T152:T226)/25</f>
        <v>239.04</v>
      </c>
      <c r="AG9" s="1"/>
      <c r="AH9" s="1"/>
      <c r="AI9" s="2"/>
      <c r="AJ9" s="2"/>
      <c r="AK9" s="2"/>
      <c r="AL9" s="2"/>
      <c r="AM9" s="2"/>
      <c r="AN9" s="2"/>
      <c r="AO9" s="2"/>
      <c r="AP9" s="20"/>
    </row>
    <row r="10" spans="1:42" hidden="1" x14ac:dyDescent="0.3">
      <c r="A10" s="1">
        <v>0</v>
      </c>
      <c r="B10" s="1" t="s">
        <v>5</v>
      </c>
      <c r="C10" s="1">
        <v>0.2</v>
      </c>
      <c r="D10" s="1">
        <v>4</v>
      </c>
      <c r="E10" s="1">
        <v>3</v>
      </c>
      <c r="F10" s="1">
        <v>20</v>
      </c>
      <c r="G10" s="1">
        <v>20</v>
      </c>
      <c r="H10" s="1">
        <f t="shared" si="0"/>
        <v>1</v>
      </c>
      <c r="I10" s="2">
        <f t="shared" si="1"/>
        <v>0</v>
      </c>
      <c r="J10" s="1">
        <v>0.63700000000000001</v>
      </c>
      <c r="K10" s="1">
        <v>2.3E-2</v>
      </c>
      <c r="L10" s="1">
        <v>0.61399999999999999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W10" s="1">
        <v>4</v>
      </c>
      <c r="X10" s="1">
        <f>SUMPRODUCT((MOD(ROW(H152:H226),3)=1)*H152:H226)</f>
        <v>24</v>
      </c>
      <c r="Y10" s="2">
        <f>SUMPRODUCT((MOD(ROW(I152:I226),3)=1)*I152:I226)/25</f>
        <v>7.8431372549019607E-2</v>
      </c>
      <c r="Z10" s="2">
        <f>SUMPRODUCT((MOD(ROW(J152:J226),3)=1)*J152:J226)/25</f>
        <v>212.07731999999999</v>
      </c>
      <c r="AA10" s="2">
        <f>SUMPRODUCT((MOD(ROW(L152:L226),3)=1)*L152:L226)/25</f>
        <v>3.0236800000000001</v>
      </c>
      <c r="AB10" s="2">
        <f>SUMPRODUCT((MOD(ROW(M152:M226),3)=1)*M152:M226)/25</f>
        <v>0.52572000000000008</v>
      </c>
      <c r="AC10" s="2">
        <f>SUMPRODUCT((MOD(ROW(N152:N226),3)=1)*N152:N226)/25</f>
        <v>0.26676</v>
      </c>
      <c r="AD10" s="2">
        <f>SUMPRODUCT((MOD(ROW(P152:P226),3)=1)*P152:P226)/25</f>
        <v>2368.8000000000002</v>
      </c>
      <c r="AE10" s="2">
        <f>SUMPRODUCT((MOD(ROW(Q152:Q226),3)=1)*Q152:Q226)/25</f>
        <v>426.96</v>
      </c>
      <c r="AF10" s="20">
        <f>SUMPRODUCT((MOD(ROW(T152:T226),3)=1)*T152:T226)/25</f>
        <v>68.64</v>
      </c>
      <c r="AG10" s="1"/>
      <c r="AH10" s="1"/>
      <c r="AI10" s="2"/>
      <c r="AJ10" s="2"/>
      <c r="AK10" s="2"/>
      <c r="AL10" s="2"/>
      <c r="AM10" s="2"/>
      <c r="AN10" s="2"/>
      <c r="AO10" s="2"/>
      <c r="AP10" s="20"/>
    </row>
    <row r="11" spans="1:42" hidden="1" x14ac:dyDescent="0.3">
      <c r="A11" s="1">
        <v>0</v>
      </c>
      <c r="B11" s="1" t="s">
        <v>5</v>
      </c>
      <c r="C11" s="1">
        <v>0.2</v>
      </c>
      <c r="D11" s="1">
        <v>2</v>
      </c>
      <c r="E11" s="1">
        <v>4</v>
      </c>
      <c r="F11" s="1">
        <v>24</v>
      </c>
      <c r="G11" s="1">
        <v>24</v>
      </c>
      <c r="H11" s="1">
        <f t="shared" si="0"/>
        <v>1</v>
      </c>
      <c r="I11" s="2">
        <f t="shared" si="1"/>
        <v>0</v>
      </c>
      <c r="J11" s="1">
        <v>0.66200000000000003</v>
      </c>
      <c r="K11" s="1">
        <v>2.5999999999999999E-2</v>
      </c>
      <c r="L11" s="1">
        <v>0.63600000000000001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W11" s="1">
        <v>2</v>
      </c>
      <c r="X11" s="1">
        <f>SUMPRODUCT((MOD(ROW(H227:H301),3)=2)*H227:H301)</f>
        <v>24</v>
      </c>
      <c r="Y11" s="2">
        <f>SUMPRODUCT((MOD(ROW(I227:I301),3)=2)*I227:I301)/25</f>
        <v>0.18181818181818182</v>
      </c>
      <c r="Z11" s="2">
        <f>SUMPRODUCT((MOD(ROW(J227:J301),3)=2)*J227:J301)/25</f>
        <v>144.93831999999998</v>
      </c>
      <c r="AA11" s="2">
        <f>SUMPRODUCT((MOD(ROW(L227:L301),3)=2)*L227:L301)/25</f>
        <v>1.1459600000000001</v>
      </c>
      <c r="AB11" s="2">
        <f>SUMPRODUCT((MOD(ROW(M227:M301),3)=2)*M227:M301)/25</f>
        <v>2.1401599999999998</v>
      </c>
      <c r="AC11" s="2">
        <f>SUMPRODUCT((MOD(ROW(N227:N301),3)=2)*N227:N301)/25</f>
        <v>0.25984000000000002</v>
      </c>
      <c r="AD11" s="2">
        <f>SUMPRODUCT((MOD(ROW(P227:P301),3)=2)*P227:P301)/25</f>
        <v>1318.96</v>
      </c>
      <c r="AE11" s="2">
        <f>SUMPRODUCT((MOD(ROW(Q227:Q301),3)=2)*Q227:Q301)/25</f>
        <v>298.92</v>
      </c>
      <c r="AF11" s="20">
        <f>SUMPRODUCT((MOD(ROW(T227:T301),3)=2)*T227:T301)/25</f>
        <v>85.64</v>
      </c>
      <c r="AG11" s="1"/>
      <c r="AH11" s="1"/>
      <c r="AI11" s="2"/>
      <c r="AJ11" s="2"/>
      <c r="AK11" s="2"/>
      <c r="AL11" s="2"/>
      <c r="AM11" s="2"/>
      <c r="AN11" s="2"/>
      <c r="AO11" s="2"/>
      <c r="AP11" s="20"/>
    </row>
    <row r="12" spans="1:42" x14ac:dyDescent="0.3">
      <c r="A12" s="1">
        <v>0</v>
      </c>
      <c r="B12" s="1" t="s">
        <v>5</v>
      </c>
      <c r="C12" s="1">
        <v>0.2</v>
      </c>
      <c r="D12" s="1">
        <v>3</v>
      </c>
      <c r="E12" s="1">
        <v>4</v>
      </c>
      <c r="F12" s="1">
        <v>24</v>
      </c>
      <c r="G12" s="1">
        <v>24</v>
      </c>
      <c r="H12" s="1">
        <f t="shared" si="0"/>
        <v>1</v>
      </c>
      <c r="I12" s="2">
        <f t="shared" si="1"/>
        <v>0</v>
      </c>
      <c r="J12" s="1">
        <v>0.68899999999999995</v>
      </c>
      <c r="K12" s="1">
        <v>2.5999999999999999E-2</v>
      </c>
      <c r="L12" s="1">
        <v>0.66300000000000003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W12" s="1">
        <v>3</v>
      </c>
      <c r="X12" s="1">
        <f>SUMPRODUCT((MOD(ROW(H227:H301),3)=0)*H227:H301)</f>
        <v>23</v>
      </c>
      <c r="Y12" s="2">
        <f>SUMPRODUCT((MOD(ROW(I227:I301),3)=0)*I227:I301)/25</f>
        <v>0.36363636363636365</v>
      </c>
      <c r="Z12" s="2">
        <f>SUMPRODUCT((MOD(ROW(J227:J301),3)=0)*J227:J301)/25</f>
        <v>289.11676</v>
      </c>
      <c r="AA12" s="2">
        <f>SUMPRODUCT((MOD(ROW(L227:L301),3)=0)*L227:L301)/25</f>
        <v>1.7499599999999997</v>
      </c>
      <c r="AB12" s="2">
        <f>SUMPRODUCT((MOD(ROW(M227:M301),3)=0)*M227:M301)/25</f>
        <v>7.2256799999999997</v>
      </c>
      <c r="AC12" s="2">
        <f>SUMPRODUCT((MOD(ROW(N227:N301),3)=0)*N227:N301)/25</f>
        <v>0.36064000000000002</v>
      </c>
      <c r="AD12" s="2">
        <f>SUMPRODUCT((MOD(ROW(P227:P301),3)=0)*P227:P301)/25</f>
        <v>3182.04</v>
      </c>
      <c r="AE12" s="2">
        <f>SUMPRODUCT((MOD(ROW(Q227:Q301),3)=0)*Q227:Q301)/25</f>
        <v>923.04</v>
      </c>
      <c r="AF12" s="20">
        <f>SUMPRODUCT((MOD(ROW(T227:T301),3)=0)*T227:T301)/25</f>
        <v>235.28</v>
      </c>
      <c r="AG12" s="1"/>
      <c r="AH12" s="1"/>
      <c r="AI12" s="2"/>
      <c r="AJ12" s="2"/>
      <c r="AK12" s="2"/>
      <c r="AL12" s="2"/>
      <c r="AM12" s="2"/>
      <c r="AN12" s="2"/>
      <c r="AO12" s="2"/>
      <c r="AP12" s="20"/>
    </row>
    <row r="13" spans="1:42" hidden="1" x14ac:dyDescent="0.3">
      <c r="A13" s="1">
        <v>0</v>
      </c>
      <c r="B13" s="1" t="s">
        <v>5</v>
      </c>
      <c r="C13" s="1">
        <v>0.2</v>
      </c>
      <c r="D13" s="1">
        <v>4</v>
      </c>
      <c r="E13" s="1">
        <v>4</v>
      </c>
      <c r="F13" s="1">
        <v>24</v>
      </c>
      <c r="G13" s="1">
        <v>24</v>
      </c>
      <c r="H13" s="1">
        <f t="shared" si="0"/>
        <v>1</v>
      </c>
      <c r="I13" s="2">
        <f t="shared" si="1"/>
        <v>0</v>
      </c>
      <c r="J13" s="1">
        <v>0.66600000000000004</v>
      </c>
      <c r="K13" s="1">
        <v>2.5999999999999999E-2</v>
      </c>
      <c r="L13" s="1">
        <v>0.64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W13" s="1">
        <v>4</v>
      </c>
      <c r="X13" s="1">
        <f>SUMPRODUCT((MOD(ROW(H227:H301),3)=1)*H227:H301)</f>
        <v>22</v>
      </c>
      <c r="Y13" s="2">
        <f>SUMPRODUCT((MOD(ROW(I227:I301),3)=1)*I227:I301)/25</f>
        <v>0.70301357257879005</v>
      </c>
      <c r="Z13" s="2">
        <f>SUMPRODUCT((MOD(ROW(J227:J301),3)=1)*J227:J301)/25</f>
        <v>433.06320000000005</v>
      </c>
      <c r="AA13" s="2">
        <f>SUMPRODUCT((MOD(ROW(L227:L301),3)=1)*L227:L301)/25</f>
        <v>1.9576399999999998</v>
      </c>
      <c r="AB13" s="2">
        <f>SUMPRODUCT((MOD(ROW(M227:M301),3)=1)*M227:M301)/25</f>
        <v>2.2833600000000001</v>
      </c>
      <c r="AC13" s="2">
        <f>SUMPRODUCT((MOD(ROW(N227:N301),3)=1)*N227:N301)/25</f>
        <v>0.10583999999999999</v>
      </c>
      <c r="AD13" s="2">
        <f>SUMPRODUCT((MOD(ROW(P227:P301),3)=1)*P227:P301)/25</f>
        <v>2627.68</v>
      </c>
      <c r="AE13" s="2">
        <f>SUMPRODUCT((MOD(ROW(Q227:Q301),3)=1)*Q227:Q301)/25</f>
        <v>541</v>
      </c>
      <c r="AF13" s="20">
        <f>SUMPRODUCT((MOD(ROW(T227:T301),3)=1)*T227:T301)/25</f>
        <v>81.8</v>
      </c>
      <c r="AG13" s="1"/>
      <c r="AH13" s="1"/>
      <c r="AI13" s="2"/>
      <c r="AJ13" s="2"/>
      <c r="AK13" s="2"/>
      <c r="AL13" s="2"/>
      <c r="AM13" s="2"/>
      <c r="AN13" s="2"/>
      <c r="AO13" s="2"/>
      <c r="AP13" s="20"/>
    </row>
    <row r="14" spans="1:42" hidden="1" x14ac:dyDescent="0.3">
      <c r="A14" s="1">
        <v>0</v>
      </c>
      <c r="B14" s="1" t="s">
        <v>5</v>
      </c>
      <c r="C14" s="1">
        <v>0.2</v>
      </c>
      <c r="D14" s="1">
        <v>2</v>
      </c>
      <c r="E14" s="1">
        <v>5</v>
      </c>
      <c r="F14" s="1">
        <v>22</v>
      </c>
      <c r="G14" s="1">
        <v>22</v>
      </c>
      <c r="H14" s="1">
        <f t="shared" si="0"/>
        <v>1</v>
      </c>
      <c r="I14" s="2">
        <f t="shared" si="1"/>
        <v>0</v>
      </c>
      <c r="J14" s="1">
        <v>0.60299999999999998</v>
      </c>
      <c r="K14" s="1">
        <v>2.3E-2</v>
      </c>
      <c r="L14" s="1">
        <v>0.57999999999999996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W14" s="1">
        <v>2</v>
      </c>
      <c r="X14" s="1">
        <f>SUMPRODUCT((MOD(ROW(H302:H376),3)=2)*H302:H376)</f>
        <v>25</v>
      </c>
      <c r="Y14" s="2">
        <f>SUMPRODUCT((MOD(ROW(I302:I376),3)=2)*I302:I376)/25</f>
        <v>0</v>
      </c>
      <c r="Z14" s="2">
        <f>SUMPRODUCT((MOD(ROW(J302:J376),3)=2)*J302:J376)/25</f>
        <v>0.62591999999999981</v>
      </c>
      <c r="AA14" s="2">
        <f>SUMPRODUCT((MOD(ROW(L302:L376),3)=2)*L302:L376)/25</f>
        <v>0.54227999999999998</v>
      </c>
      <c r="AB14" s="2">
        <f>SUMPRODUCT((MOD(ROW(M302:M376),3)=2)*M302:M376)/25</f>
        <v>0</v>
      </c>
      <c r="AC14" s="2">
        <f>SUMPRODUCT((MOD(ROW(N302:N376),3)=2)*N302:N376)/25</f>
        <v>0</v>
      </c>
      <c r="AD14" s="2">
        <f>SUMPRODUCT((MOD(ROW(P302:P376),3)=2)*P302:P376)/25</f>
        <v>0</v>
      </c>
      <c r="AE14" s="2">
        <f>SUMPRODUCT((MOD(ROW(Q302:Q376),3)=2)*Q302:Q376)/25</f>
        <v>0</v>
      </c>
      <c r="AF14" s="20">
        <f>SUMPRODUCT((MOD(ROW(T302:T376),3)=2)*T302:T376)/25</f>
        <v>0</v>
      </c>
      <c r="AG14" s="1"/>
      <c r="AH14" s="1"/>
      <c r="AI14" s="2"/>
      <c r="AJ14" s="2"/>
      <c r="AK14" s="2"/>
      <c r="AL14" s="2"/>
      <c r="AM14" s="2"/>
      <c r="AN14" s="2"/>
      <c r="AO14" s="2"/>
      <c r="AP14" s="20"/>
    </row>
    <row r="15" spans="1:42" x14ac:dyDescent="0.3">
      <c r="A15" s="1">
        <v>0</v>
      </c>
      <c r="B15" s="1" t="s">
        <v>5</v>
      </c>
      <c r="C15" s="1">
        <v>0.2</v>
      </c>
      <c r="D15" s="1">
        <v>3</v>
      </c>
      <c r="E15" s="1">
        <v>5</v>
      </c>
      <c r="F15" s="1">
        <v>22</v>
      </c>
      <c r="G15" s="1">
        <v>22</v>
      </c>
      <c r="H15" s="1">
        <f t="shared" si="0"/>
        <v>1</v>
      </c>
      <c r="I15" s="2">
        <f t="shared" si="1"/>
        <v>0</v>
      </c>
      <c r="J15" s="1">
        <v>0.63</v>
      </c>
      <c r="K15" s="1">
        <v>2.4E-2</v>
      </c>
      <c r="L15" s="1">
        <v>0.60599999999999998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W15" s="1">
        <v>3</v>
      </c>
      <c r="X15" s="1">
        <f>SUMPRODUCT((MOD(ROW(H302:H376),3)=0)*H302:H376)</f>
        <v>25</v>
      </c>
      <c r="Y15" s="2">
        <f>SUMPRODUCT((MOD(ROW(I302:I376),3)=0)*I302:I376)/25</f>
        <v>0</v>
      </c>
      <c r="Z15" s="2">
        <f>SUMPRODUCT((MOD(ROW(J302:J376),3)=0)*J302:J376)/25</f>
        <v>1.0884400000000001</v>
      </c>
      <c r="AA15" s="2">
        <f>SUMPRODUCT((MOD(ROW(L302:L376),3)=0)*L302:L376)/25</f>
        <v>1.0070400000000002</v>
      </c>
      <c r="AB15" s="2">
        <f>SUMPRODUCT((MOD(ROW(M302:M376),3)=0)*M302:M376)/25</f>
        <v>0</v>
      </c>
      <c r="AC15" s="2">
        <f>SUMPRODUCT((MOD(ROW(N302:N376),3)=0)*N302:N376)/25</f>
        <v>0</v>
      </c>
      <c r="AD15" s="2">
        <f>SUMPRODUCT((MOD(ROW(P302:P376),3)=0)*P302:P376)/25</f>
        <v>0</v>
      </c>
      <c r="AE15" s="2">
        <f>SUMPRODUCT((MOD(ROW(Q302:Q376),3)=0)*Q302:Q376)/25</f>
        <v>0</v>
      </c>
      <c r="AF15" s="20">
        <f>SUMPRODUCT((MOD(ROW(T302:T376),3)=0)*T302:T376)/25</f>
        <v>0</v>
      </c>
      <c r="AG15" s="1"/>
      <c r="AH15" s="1"/>
      <c r="AI15" s="2"/>
      <c r="AJ15" s="2"/>
      <c r="AK15" s="2"/>
      <c r="AL15" s="2"/>
      <c r="AM15" s="2"/>
      <c r="AN15" s="2"/>
      <c r="AO15" s="2"/>
      <c r="AP15" s="20"/>
    </row>
    <row r="16" spans="1:42" hidden="1" x14ac:dyDescent="0.3">
      <c r="A16" s="1">
        <v>0</v>
      </c>
      <c r="B16" s="1" t="s">
        <v>5</v>
      </c>
      <c r="C16" s="1">
        <v>0.2</v>
      </c>
      <c r="D16" s="1">
        <v>4</v>
      </c>
      <c r="E16" s="1">
        <v>5</v>
      </c>
      <c r="F16" s="1">
        <v>23</v>
      </c>
      <c r="G16" s="1">
        <v>23</v>
      </c>
      <c r="H16" s="1">
        <f t="shared" si="0"/>
        <v>1</v>
      </c>
      <c r="I16" s="2">
        <f t="shared" si="1"/>
        <v>0</v>
      </c>
      <c r="J16" s="1">
        <v>1.7849999999999999</v>
      </c>
      <c r="K16" s="1">
        <v>1.7999999999999999E-2</v>
      </c>
      <c r="L16" s="1">
        <v>1.7669999999999999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W16" s="1">
        <v>4</v>
      </c>
      <c r="X16" s="1">
        <f>SUMPRODUCT((MOD(ROW(H302:H376),3)=1)*H302:H376)</f>
        <v>25</v>
      </c>
      <c r="Y16" s="2">
        <f>SUMPRODUCT((MOD(ROW(I302:I376),3)=1)*I302:I376)/25</f>
        <v>0</v>
      </c>
      <c r="Z16" s="2">
        <f>SUMPRODUCT((MOD(ROW(J302:J376),3)=1)*J302:J376)/25</f>
        <v>2.5824400000000001</v>
      </c>
      <c r="AA16" s="2">
        <f>SUMPRODUCT((MOD(ROW(L302:L376),3)=1)*L302:L376)/25</f>
        <v>2.1354399999999996</v>
      </c>
      <c r="AB16" s="2">
        <f>SUMPRODUCT((MOD(ROW(M302:M376),3)=1)*M302:M376)/25</f>
        <v>1.9599999999999999E-3</v>
      </c>
      <c r="AC16" s="2">
        <f>SUMPRODUCT((MOD(ROW(N302:N376),3)=1)*N302:N376)/25</f>
        <v>1.6000000000000001E-4</v>
      </c>
      <c r="AD16" s="2">
        <f>SUMPRODUCT((MOD(ROW(P302:P376),3)=1)*P302:P376)/25</f>
        <v>71.12</v>
      </c>
      <c r="AE16" s="2">
        <f>SUMPRODUCT((MOD(ROW(Q302:Q376),3)=1)*Q302:Q376)/25</f>
        <v>0.2</v>
      </c>
      <c r="AF16" s="20">
        <f>SUMPRODUCT((MOD(ROW(T302:T376),3)=1)*T302:T376)/25</f>
        <v>0.12</v>
      </c>
      <c r="AG16" s="1"/>
      <c r="AH16" s="1"/>
      <c r="AI16" s="2"/>
      <c r="AJ16" s="2"/>
      <c r="AK16" s="2"/>
      <c r="AL16" s="2"/>
      <c r="AM16" s="2"/>
      <c r="AN16" s="2"/>
      <c r="AO16" s="2"/>
      <c r="AP16" s="20"/>
    </row>
    <row r="17" spans="1:42" hidden="1" x14ac:dyDescent="0.3">
      <c r="A17" s="1">
        <v>0</v>
      </c>
      <c r="B17" s="1" t="s">
        <v>5</v>
      </c>
      <c r="C17" s="1">
        <v>0.2</v>
      </c>
      <c r="D17" s="1">
        <v>2</v>
      </c>
      <c r="E17" s="1">
        <v>6</v>
      </c>
      <c r="F17" s="1">
        <v>22</v>
      </c>
      <c r="G17" s="1">
        <v>22</v>
      </c>
      <c r="H17" s="1">
        <f t="shared" si="0"/>
        <v>1</v>
      </c>
      <c r="I17" s="2">
        <f t="shared" si="1"/>
        <v>0</v>
      </c>
      <c r="J17" s="1">
        <v>0.73799999999999999</v>
      </c>
      <c r="K17" s="1">
        <v>2.5000000000000001E-2</v>
      </c>
      <c r="L17" s="1">
        <v>0.71299999999999997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W17" s="1">
        <v>2</v>
      </c>
      <c r="X17" s="1">
        <f>SUMPRODUCT((MOD(ROW(H377:H451),3)=2)*H377:H451)</f>
        <v>23</v>
      </c>
      <c r="Y17" s="2">
        <f>SUMPRODUCT((MOD(ROW(I377:I451),3)=2)*I377:I451)/25</f>
        <v>0.15535444947209653</v>
      </c>
      <c r="Z17" s="2">
        <f>SUMPRODUCT((MOD(ROW(J377:J451),3)=2)*J377:J451)/25</f>
        <v>294.73324000000002</v>
      </c>
      <c r="AA17" s="2">
        <f>SUMPRODUCT((MOD(ROW(L377:L451),3)=2)*L377:L451)/25</f>
        <v>2.5690399999999998</v>
      </c>
      <c r="AB17" s="2">
        <f>SUMPRODUCT((MOD(ROW(M377:M451),3)=2)*M377:M451)/25</f>
        <v>0.11696000000000001</v>
      </c>
      <c r="AC17" s="2">
        <f>SUMPRODUCT((MOD(ROW(N377:N451),3)=2)*N377:N451)/25</f>
        <v>0.14687999999999998</v>
      </c>
      <c r="AD17" s="2">
        <f>SUMPRODUCT((MOD(ROW(P377:P451),3)=2)*P377:P451)/25</f>
        <v>1064.76</v>
      </c>
      <c r="AE17" s="2">
        <f>SUMPRODUCT((MOD(ROW(Q377:Q451),3)=2)*Q377:Q451)/25</f>
        <v>234.6</v>
      </c>
      <c r="AF17" s="20">
        <f>SUMPRODUCT((MOD(ROW(T377:T451),3)=2)*T377:T451)/25</f>
        <v>60.2</v>
      </c>
      <c r="AG17" s="1"/>
      <c r="AH17" s="1"/>
      <c r="AI17" s="2"/>
      <c r="AJ17" s="2"/>
      <c r="AK17" s="2"/>
      <c r="AL17" s="2"/>
      <c r="AM17" s="2"/>
      <c r="AN17" s="2"/>
      <c r="AO17" s="2"/>
      <c r="AP17" s="20"/>
    </row>
    <row r="18" spans="1:42" x14ac:dyDescent="0.3">
      <c r="A18" s="1">
        <v>0</v>
      </c>
      <c r="B18" s="1" t="s">
        <v>5</v>
      </c>
      <c r="C18" s="1">
        <v>0.2</v>
      </c>
      <c r="D18" s="1">
        <v>3</v>
      </c>
      <c r="E18" s="1">
        <v>6</v>
      </c>
      <c r="F18" s="1">
        <v>22</v>
      </c>
      <c r="G18" s="1">
        <v>22</v>
      </c>
      <c r="H18" s="1">
        <f t="shared" si="0"/>
        <v>1</v>
      </c>
      <c r="I18" s="2">
        <f t="shared" si="1"/>
        <v>0</v>
      </c>
      <c r="J18" s="1">
        <v>0.78500000000000003</v>
      </c>
      <c r="K18" s="1">
        <v>2.4E-2</v>
      </c>
      <c r="L18" s="1">
        <v>0.76100000000000001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W18" s="1">
        <v>3</v>
      </c>
      <c r="X18" s="1">
        <f>SUMPRODUCT((MOD(ROW(H377:H451),3)=0)*H377:H451)</f>
        <v>23</v>
      </c>
      <c r="Y18" s="2">
        <f>SUMPRODUCT((MOD(ROW(I377:I451),3)=0)*I377:I451)/25</f>
        <v>0.15250544662309365</v>
      </c>
      <c r="Z18" s="2">
        <f>SUMPRODUCT((MOD(ROW(J377:J451),3)=0)*J377:J451)/25</f>
        <v>290.92688000000004</v>
      </c>
      <c r="AA18" s="2">
        <f>SUMPRODUCT((MOD(ROW(L377:L451),3)=0)*L377:L451)/25</f>
        <v>3.2435199999999997</v>
      </c>
      <c r="AB18" s="2">
        <f>SUMPRODUCT((MOD(ROW(M377:M451),3)=0)*M377:M451)/25</f>
        <v>0.27800000000000002</v>
      </c>
      <c r="AC18" s="2">
        <f>SUMPRODUCT((MOD(ROW(N377:N451),3)=0)*N377:N451)/25</f>
        <v>0.28652</v>
      </c>
      <c r="AD18" s="2">
        <f>SUMPRODUCT((MOD(ROW(P377:P451),3)=0)*P377:P451)/25</f>
        <v>1118.28</v>
      </c>
      <c r="AE18" s="2">
        <f>SUMPRODUCT((MOD(ROW(Q377:Q451),3)=0)*Q377:Q451)/25</f>
        <v>415.12</v>
      </c>
      <c r="AF18" s="20">
        <f>SUMPRODUCT((MOD(ROW(T377:T451),3)=0)*T377:T451)/25</f>
        <v>155.80000000000001</v>
      </c>
      <c r="AG18" s="1"/>
      <c r="AH18" s="1"/>
      <c r="AI18" s="2"/>
      <c r="AJ18" s="2"/>
      <c r="AK18" s="2"/>
      <c r="AL18" s="2"/>
      <c r="AM18" s="2"/>
      <c r="AN18" s="2"/>
      <c r="AO18" s="2"/>
      <c r="AP18" s="20"/>
    </row>
    <row r="19" spans="1:42" hidden="1" x14ac:dyDescent="0.3">
      <c r="A19" s="1">
        <v>0</v>
      </c>
      <c r="B19" s="1" t="s">
        <v>5</v>
      </c>
      <c r="C19" s="1">
        <v>0.2</v>
      </c>
      <c r="D19" s="1">
        <v>4</v>
      </c>
      <c r="E19" s="1">
        <v>6</v>
      </c>
      <c r="F19" s="1">
        <v>22</v>
      </c>
      <c r="G19" s="1">
        <v>22</v>
      </c>
      <c r="H19" s="1">
        <f t="shared" si="0"/>
        <v>1</v>
      </c>
      <c r="I19" s="2">
        <f t="shared" si="1"/>
        <v>0</v>
      </c>
      <c r="J19" s="1">
        <v>0.77900000000000003</v>
      </c>
      <c r="K19" s="1">
        <v>2.4E-2</v>
      </c>
      <c r="L19" s="1">
        <v>0.755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W19" s="1">
        <v>4</v>
      </c>
      <c r="X19" s="1">
        <f>SUMPRODUCT((MOD(ROW(H377:H451),3)=1)*H377:H451)</f>
        <v>23</v>
      </c>
      <c r="Y19" s="2">
        <f>SUMPRODUCT((MOD(ROW(I377:I451),3)=1)*I377:I451)/25</f>
        <v>0.15115864527629233</v>
      </c>
      <c r="Z19" s="2">
        <f>SUMPRODUCT((MOD(ROW(J377:J451),3)=1)*J377:J451)/25</f>
        <v>313.05228000000005</v>
      </c>
      <c r="AA19" s="2">
        <f>SUMPRODUCT((MOD(ROW(L377:L451),3)=1)*L377:L451)/25</f>
        <v>4.2449999999999992</v>
      </c>
      <c r="AB19" s="2">
        <f>SUMPRODUCT((MOD(ROW(M377:M451),3)=1)*M377:M451)/25</f>
        <v>0.33643999999999996</v>
      </c>
      <c r="AC19" s="2">
        <f>SUMPRODUCT((MOD(ROW(N377:N451),3)=1)*N377:N451)/25</f>
        <v>0.44144</v>
      </c>
      <c r="AD19" s="2">
        <f>SUMPRODUCT((MOD(ROW(P377:P451),3)=1)*P377:P451)/25</f>
        <v>1520.64</v>
      </c>
      <c r="AE19" s="2">
        <f>SUMPRODUCT((MOD(ROW(Q377:Q451),3)=1)*Q377:Q451)/25</f>
        <v>1566.72</v>
      </c>
      <c r="AF19" s="20">
        <f>SUMPRODUCT((MOD(ROW(T377:T451),3)=1)*T377:T451)/25</f>
        <v>197.96</v>
      </c>
      <c r="AG19" s="1"/>
      <c r="AH19" s="1"/>
      <c r="AI19" s="2"/>
      <c r="AJ19" s="2"/>
      <c r="AK19" s="2"/>
      <c r="AL19" s="2"/>
      <c r="AM19" s="2"/>
      <c r="AN19" s="2"/>
      <c r="AO19" s="2"/>
      <c r="AP19" s="20"/>
    </row>
    <row r="20" spans="1:42" hidden="1" x14ac:dyDescent="0.3">
      <c r="A20" s="1">
        <v>0</v>
      </c>
      <c r="B20" s="1" t="s">
        <v>5</v>
      </c>
      <c r="C20" s="1">
        <v>0.2</v>
      </c>
      <c r="D20" s="1">
        <v>2</v>
      </c>
      <c r="E20" s="1">
        <v>7</v>
      </c>
      <c r="F20" s="1">
        <v>26</v>
      </c>
      <c r="G20" s="1">
        <v>26</v>
      </c>
      <c r="H20" s="1">
        <f t="shared" si="0"/>
        <v>1</v>
      </c>
      <c r="I20" s="2">
        <f t="shared" si="1"/>
        <v>0</v>
      </c>
      <c r="J20" s="1">
        <v>0.59199999999999997</v>
      </c>
      <c r="K20" s="1">
        <v>2.3E-2</v>
      </c>
      <c r="L20" s="1">
        <v>0.56899999999999995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W20" s="1">
        <v>2</v>
      </c>
      <c r="X20" s="1">
        <f>SUMPRODUCT((MOD(ROW(H452:H526),3)=2)*H452:H526)</f>
        <v>25</v>
      </c>
      <c r="Y20" s="2">
        <f>SUMPRODUCT((MOD(ROW(I452:I526),3)=2)*I452:I526)/25</f>
        <v>0</v>
      </c>
      <c r="Z20" s="2">
        <f>SUMPRODUCT((MOD(ROW(J452:J526),3)=2)*J452:J526)/25</f>
        <v>0.76080000000000003</v>
      </c>
      <c r="AA20" s="2">
        <f>SUMPRODUCT((MOD(ROW(L452:L526),3)=2)*L452:L526)/25</f>
        <v>0.73531999999999997</v>
      </c>
      <c r="AB20" s="2">
        <f>SUMPRODUCT((MOD(ROW(M452:M526),3)=2)*M452:M526)/25</f>
        <v>0</v>
      </c>
      <c r="AC20" s="2">
        <f>SUMPRODUCT((MOD(ROW(N452:N526),3)=2)*N452:N526)/25</f>
        <v>0</v>
      </c>
      <c r="AD20" s="2">
        <f>SUMPRODUCT((MOD(ROW(P452:P526),3)=2)*P452:P526)/25</f>
        <v>0</v>
      </c>
      <c r="AE20" s="2">
        <f>SUMPRODUCT((MOD(ROW(Q452:Q526),3)=2)*Q452:Q526)/25</f>
        <v>0</v>
      </c>
      <c r="AF20" s="20">
        <f>SUMPRODUCT((MOD(ROW(T452:T526),3)=2)*T452:T526)/25</f>
        <v>0</v>
      </c>
      <c r="AG20" s="1"/>
      <c r="AH20" s="1"/>
      <c r="AI20" s="2"/>
      <c r="AJ20" s="2"/>
      <c r="AK20" s="2"/>
      <c r="AL20" s="2"/>
      <c r="AM20" s="2"/>
      <c r="AN20" s="2"/>
      <c r="AO20" s="2"/>
      <c r="AP20" s="20"/>
    </row>
    <row r="21" spans="1:42" x14ac:dyDescent="0.3">
      <c r="A21" s="1">
        <v>0</v>
      </c>
      <c r="B21" s="1" t="s">
        <v>5</v>
      </c>
      <c r="C21" s="1">
        <v>0.2</v>
      </c>
      <c r="D21" s="1">
        <v>3</v>
      </c>
      <c r="E21" s="1">
        <v>7</v>
      </c>
      <c r="F21" s="1">
        <v>26</v>
      </c>
      <c r="G21" s="1">
        <v>26</v>
      </c>
      <c r="H21" s="1">
        <f t="shared" si="0"/>
        <v>1</v>
      </c>
      <c r="I21" s="2">
        <f t="shared" si="1"/>
        <v>0</v>
      </c>
      <c r="J21" s="1">
        <v>0.63200000000000001</v>
      </c>
      <c r="K21" s="1">
        <v>2.5000000000000001E-2</v>
      </c>
      <c r="L21" s="1">
        <v>0.60699999999999998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W21" s="1">
        <v>3</v>
      </c>
      <c r="X21" s="1">
        <f>SUMPRODUCT((MOD(ROW(H452:H526),3)=0)*H452:H526)</f>
        <v>25</v>
      </c>
      <c r="Y21" s="2">
        <f>SUMPRODUCT((MOD(ROW(I452:I526),3)=0)*I452:I526)/25</f>
        <v>0</v>
      </c>
      <c r="Z21" s="2">
        <f>SUMPRODUCT((MOD(ROW(J452:J526),3)=0)*J452:J526)/25</f>
        <v>0.76668000000000003</v>
      </c>
      <c r="AA21" s="2">
        <f>SUMPRODUCT((MOD(ROW(L452:L526),3)=0)*L452:L526)/25</f>
        <v>0.74112000000000022</v>
      </c>
      <c r="AB21" s="2">
        <f>SUMPRODUCT((MOD(ROW(M452:M526),3)=0)*M452:M526)/25</f>
        <v>0</v>
      </c>
      <c r="AC21" s="2">
        <f>SUMPRODUCT((MOD(ROW(N452:N526),3)=0)*N452:N526)/25</f>
        <v>0</v>
      </c>
      <c r="AD21" s="2">
        <f>SUMPRODUCT((MOD(ROW(P452:P526),3)=0)*P452:P526)/25</f>
        <v>0</v>
      </c>
      <c r="AE21" s="2">
        <f>SUMPRODUCT((MOD(ROW(Q452:Q526),3)=0)*Q452:Q526)/25</f>
        <v>0</v>
      </c>
      <c r="AF21" s="20">
        <f>SUMPRODUCT((MOD(ROW(T452:T526),3)=0)*T452:T526)/25</f>
        <v>0</v>
      </c>
      <c r="AG21" s="1"/>
      <c r="AH21" s="1"/>
      <c r="AI21" s="2"/>
      <c r="AJ21" s="2"/>
      <c r="AK21" s="2"/>
      <c r="AL21" s="2"/>
      <c r="AM21" s="2"/>
      <c r="AN21" s="2"/>
      <c r="AO21" s="2"/>
      <c r="AP21" s="20"/>
    </row>
    <row r="22" spans="1:42" hidden="1" x14ac:dyDescent="0.3">
      <c r="A22" s="1">
        <v>0</v>
      </c>
      <c r="B22" s="1" t="s">
        <v>5</v>
      </c>
      <c r="C22" s="1">
        <v>0.2</v>
      </c>
      <c r="D22" s="1">
        <v>4</v>
      </c>
      <c r="E22" s="1">
        <v>7</v>
      </c>
      <c r="F22" s="1">
        <v>26</v>
      </c>
      <c r="G22" s="1">
        <v>26</v>
      </c>
      <c r="H22" s="1">
        <f t="shared" si="0"/>
        <v>1</v>
      </c>
      <c r="I22" s="2">
        <f t="shared" si="1"/>
        <v>0</v>
      </c>
      <c r="J22" s="1">
        <v>0.63500000000000001</v>
      </c>
      <c r="K22" s="1">
        <v>2.3E-2</v>
      </c>
      <c r="L22" s="1">
        <v>0.61199999999999999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W22" s="1">
        <v>4</v>
      </c>
      <c r="X22" s="1">
        <f>SUMPRODUCT((MOD(ROW(H452:H526),3)=1)*H452:H526)</f>
        <v>25</v>
      </c>
      <c r="Y22" s="2">
        <f>SUMPRODUCT((MOD(ROW(I452:I526),3)=1)*I452:I526)/25</f>
        <v>0</v>
      </c>
      <c r="Z22" s="2">
        <f>SUMPRODUCT((MOD(ROW(J452:J526),3)=1)*J452:J526)/25</f>
        <v>0.77732000000000001</v>
      </c>
      <c r="AA22" s="2">
        <f>SUMPRODUCT((MOD(ROW(L452:L526),3)=1)*L452:L526)/25</f>
        <v>0.75135999999999992</v>
      </c>
      <c r="AB22" s="2">
        <f>SUMPRODUCT((MOD(ROW(M452:M526),3)=1)*M452:M526)/25</f>
        <v>0</v>
      </c>
      <c r="AC22" s="2">
        <f>SUMPRODUCT((MOD(ROW(N452:N526),3)=1)*N452:N526)/25</f>
        <v>0</v>
      </c>
      <c r="AD22" s="2">
        <f>SUMPRODUCT((MOD(ROW(P452:P526),3)=1)*P452:P526)/25</f>
        <v>0</v>
      </c>
      <c r="AE22" s="2">
        <f>SUMPRODUCT((MOD(ROW(Q452:Q526),3)=1)*Q452:Q526)/25</f>
        <v>0</v>
      </c>
      <c r="AF22" s="20">
        <f>SUMPRODUCT((MOD(ROW(T452:T526),3)=1)*T452:T526)/25</f>
        <v>0</v>
      </c>
      <c r="AG22" s="1"/>
      <c r="AH22" s="1"/>
      <c r="AI22" s="2"/>
      <c r="AJ22" s="2"/>
      <c r="AK22" s="2"/>
      <c r="AL22" s="2"/>
      <c r="AM22" s="2"/>
      <c r="AN22" s="2"/>
      <c r="AO22" s="2"/>
      <c r="AP22" s="20"/>
    </row>
    <row r="23" spans="1:42" hidden="1" x14ac:dyDescent="0.3">
      <c r="A23" s="1">
        <v>0</v>
      </c>
      <c r="B23" s="1" t="s">
        <v>5</v>
      </c>
      <c r="C23" s="1">
        <v>0.2</v>
      </c>
      <c r="D23" s="1">
        <v>2</v>
      </c>
      <c r="E23" s="1">
        <v>8</v>
      </c>
      <c r="F23" s="1">
        <v>24</v>
      </c>
      <c r="G23" s="1">
        <v>24</v>
      </c>
      <c r="H23" s="1">
        <f t="shared" si="0"/>
        <v>1</v>
      </c>
      <c r="I23" s="2">
        <f t="shared" si="1"/>
        <v>0</v>
      </c>
      <c r="J23" s="1">
        <v>0.629</v>
      </c>
      <c r="K23" s="1">
        <v>2.4E-2</v>
      </c>
      <c r="L23" s="1">
        <v>0.60499999999999998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W23" s="1">
        <v>2</v>
      </c>
      <c r="X23" s="1">
        <f>SUMPRODUCT((MOD(ROW(H527:H601),3)=2)*H527:H601)</f>
        <v>25</v>
      </c>
      <c r="Y23" s="2">
        <f>SUMPRODUCT((MOD(ROW(I527:I601),3)=2)*I527:I601)/25</f>
        <v>0</v>
      </c>
      <c r="Z23" s="2">
        <f>SUMPRODUCT((MOD(ROW(J527:J601),3)=2)*J527:J601)/25</f>
        <v>0.3928799999999999</v>
      </c>
      <c r="AA23" s="2">
        <f>SUMPRODUCT((MOD(ROW(L527:L601),3)=2)*L527:L601)/25</f>
        <v>0.37176000000000009</v>
      </c>
      <c r="AB23" s="2">
        <f>SUMPRODUCT((MOD(ROW(M527:M601),3)=2)*M527:M601)/25</f>
        <v>0</v>
      </c>
      <c r="AC23" s="2">
        <f>SUMPRODUCT((MOD(ROW(N527:N601),3)=2)*N527:N601)/25</f>
        <v>0</v>
      </c>
      <c r="AD23" s="2">
        <f>SUMPRODUCT((MOD(ROW(P527:P601),3)=2)*P527:P601)/25</f>
        <v>0</v>
      </c>
      <c r="AE23" s="2">
        <f>SUMPRODUCT((MOD(ROW(Q527:Q601),3)=2)*Q527:Q601)/25</f>
        <v>0</v>
      </c>
      <c r="AF23" s="20">
        <f>SUMPRODUCT((MOD(ROW(T527:T601),3)=2)*T527:T601)/25</f>
        <v>0</v>
      </c>
      <c r="AG23" s="1"/>
      <c r="AH23" s="1"/>
      <c r="AI23" s="1"/>
    </row>
    <row r="24" spans="1:42" x14ac:dyDescent="0.3">
      <c r="A24" s="1">
        <v>0</v>
      </c>
      <c r="B24" s="1" t="s">
        <v>5</v>
      </c>
      <c r="C24" s="1">
        <v>0.2</v>
      </c>
      <c r="D24" s="1">
        <v>3</v>
      </c>
      <c r="E24" s="1">
        <v>8</v>
      </c>
      <c r="F24" s="1">
        <v>24</v>
      </c>
      <c r="G24" s="1">
        <v>24</v>
      </c>
      <c r="H24" s="1">
        <f t="shared" si="0"/>
        <v>1</v>
      </c>
      <c r="I24" s="2">
        <f t="shared" si="1"/>
        <v>0</v>
      </c>
      <c r="J24" s="1">
        <v>0.60699999999999998</v>
      </c>
      <c r="K24" s="1">
        <v>2.4E-2</v>
      </c>
      <c r="L24" s="1">
        <v>0.58299999999999996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W24" s="1">
        <v>3</v>
      </c>
      <c r="X24" s="1">
        <f>SUMPRODUCT((MOD(ROW(H527:H601),3)=0)*H527:H601)</f>
        <v>25</v>
      </c>
      <c r="Y24" s="2">
        <f>SUMPRODUCT((MOD(ROW(I527:I601),3)=0)*I527:I601)/25</f>
        <v>0</v>
      </c>
      <c r="Z24" s="2">
        <f>SUMPRODUCT((MOD(ROW(J527:J601),3)=0)*J527:J601)/25</f>
        <v>0.48804000000000003</v>
      </c>
      <c r="AA24" s="2">
        <f>SUMPRODUCT((MOD(ROW(L527:L601),3)=0)*L527:L601)/25</f>
        <v>0.46668000000000004</v>
      </c>
      <c r="AB24" s="2">
        <f>SUMPRODUCT((MOD(ROW(M527:M601),3)=0)*M527:M601)/25</f>
        <v>0</v>
      </c>
      <c r="AC24" s="2">
        <f>SUMPRODUCT((MOD(ROW(N527:N601),3)=0)*N527:N601)/25</f>
        <v>0</v>
      </c>
      <c r="AD24" s="2">
        <f>SUMPRODUCT((MOD(ROW(P527:P601),3)=0)*P527:P601)/25</f>
        <v>0</v>
      </c>
      <c r="AE24" s="2">
        <f>SUMPRODUCT((MOD(ROW(Q527:Q601),3)=0)*Q527:Q601)/25</f>
        <v>0</v>
      </c>
      <c r="AF24" s="20">
        <f>SUMPRODUCT((MOD(ROW(T527:T601),3)=0)*T527:T601)/25</f>
        <v>0</v>
      </c>
      <c r="AG24" s="1"/>
      <c r="AH24" s="1"/>
      <c r="AI24" s="1"/>
    </row>
    <row r="25" spans="1:42" hidden="1" x14ac:dyDescent="0.3">
      <c r="A25" s="1">
        <v>0</v>
      </c>
      <c r="B25" s="1" t="s">
        <v>5</v>
      </c>
      <c r="C25" s="1">
        <v>0.2</v>
      </c>
      <c r="D25" s="1">
        <v>4</v>
      </c>
      <c r="E25" s="1">
        <v>8</v>
      </c>
      <c r="F25" s="1">
        <v>24</v>
      </c>
      <c r="G25" s="1">
        <v>24</v>
      </c>
      <c r="H25" s="1">
        <f t="shared" si="0"/>
        <v>1</v>
      </c>
      <c r="I25" s="2">
        <f t="shared" si="1"/>
        <v>0</v>
      </c>
      <c r="J25" s="1">
        <v>0.61199999999999999</v>
      </c>
      <c r="K25" s="1">
        <v>0.02</v>
      </c>
      <c r="L25" s="1">
        <v>0.59199999999999997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W25" s="1">
        <v>4</v>
      </c>
      <c r="X25" s="1">
        <f>SUMPRODUCT((MOD(ROW(H527:H601),3)=1)*H527:H601)</f>
        <v>25</v>
      </c>
      <c r="Y25" s="2">
        <f>SUMPRODUCT((MOD(ROW(I527:I601),3)=1)*I527:I601)/25</f>
        <v>0</v>
      </c>
      <c r="Z25" s="2">
        <f>SUMPRODUCT((MOD(ROW(J527:J601),3)=1)*J527:J601)/25</f>
        <v>43.509840000000004</v>
      </c>
      <c r="AA25" s="2">
        <f>SUMPRODUCT((MOD(ROW(L527:L601),3)=1)*L527:L601)/25</f>
        <v>1.2250400000000001</v>
      </c>
      <c r="AB25" s="2">
        <f>SUMPRODUCT((MOD(ROW(M527:M601),3)=1)*M527:M601)/25</f>
        <v>1.7265600000000001</v>
      </c>
      <c r="AC25" s="2">
        <f>SUMPRODUCT((MOD(ROW(N527:N601),3)=1)*N527:N601)/25</f>
        <v>9.5199999999999989E-3</v>
      </c>
      <c r="AD25" s="2">
        <f>SUMPRODUCT((MOD(ROW(P527:P601),3)=1)*P527:P601)/25</f>
        <v>1224.92</v>
      </c>
      <c r="AE25" s="2">
        <f>SUMPRODUCT((MOD(ROW(Q527:Q601),3)=1)*Q527:Q601)/25</f>
        <v>51.04</v>
      </c>
      <c r="AF25" s="20">
        <f>SUMPRODUCT((MOD(ROW(T527:T601),3)=1)*T527:T601)/25</f>
        <v>5.96</v>
      </c>
      <c r="AG25" s="1"/>
      <c r="AH25" s="1"/>
      <c r="AI25" s="1"/>
    </row>
    <row r="26" spans="1:42" hidden="1" x14ac:dyDescent="0.3">
      <c r="A26" s="1">
        <v>0</v>
      </c>
      <c r="B26" s="1" t="s">
        <v>5</v>
      </c>
      <c r="C26" s="1">
        <v>0.2</v>
      </c>
      <c r="D26" s="1">
        <v>2</v>
      </c>
      <c r="E26" s="1">
        <v>9</v>
      </c>
      <c r="F26" s="1">
        <v>23</v>
      </c>
      <c r="G26" s="1">
        <v>23</v>
      </c>
      <c r="H26" s="1">
        <f t="shared" si="0"/>
        <v>1</v>
      </c>
      <c r="I26" s="2">
        <f t="shared" si="1"/>
        <v>0</v>
      </c>
      <c r="J26" s="1">
        <v>0.63</v>
      </c>
      <c r="K26" s="1">
        <v>2.7E-2</v>
      </c>
      <c r="L26" s="1">
        <v>0.60299999999999998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W26" s="1">
        <v>2</v>
      </c>
      <c r="X26" s="1">
        <f>SUMPRODUCT((MOD(ROW(H602:H676),3)=2)*H602:H676)</f>
        <v>20</v>
      </c>
      <c r="Y26" s="2">
        <f>SUMPRODUCT((MOD(ROW(I602:I676),3)=2)*I602:I676)/25</f>
        <v>0.39541847508234063</v>
      </c>
      <c r="Z26" s="2">
        <f>SUMPRODUCT((MOD(ROW(J602:J676),3)=2)*J602:J676)/25</f>
        <v>726.75252000000012</v>
      </c>
      <c r="AA26" s="2">
        <f>SUMPRODUCT((MOD(ROW(L602:L676),3)=2)*L602:L676)/25</f>
        <v>3.7968799999999998</v>
      </c>
      <c r="AB26" s="2">
        <f>SUMPRODUCT((MOD(ROW(M602:M676),3)=2)*M602:M676)/25</f>
        <v>1.3224</v>
      </c>
      <c r="AC26" s="2">
        <f>SUMPRODUCT((MOD(ROW(N602:N676),3)=2)*N602:N676)/25</f>
        <v>0.79920000000000002</v>
      </c>
      <c r="AD26" s="2">
        <f>SUMPRODUCT((MOD(ROW(P602:P676),3)=2)*P602:P676)/25</f>
        <v>3692.84</v>
      </c>
      <c r="AE26" s="2">
        <f>SUMPRODUCT((MOD(ROW(Q602:Q676),3)=2)*Q602:Q676)/25</f>
        <v>227.48</v>
      </c>
      <c r="AF26" s="20">
        <f>SUMPRODUCT((MOD(ROW(T602:T676),3)=2)*T602:T676)/25</f>
        <v>159.91999999999999</v>
      </c>
      <c r="AG26" s="1"/>
      <c r="AH26" s="1"/>
      <c r="AI26" s="1"/>
    </row>
    <row r="27" spans="1:42" x14ac:dyDescent="0.3">
      <c r="A27" s="1">
        <v>0</v>
      </c>
      <c r="B27" s="1" t="s">
        <v>5</v>
      </c>
      <c r="C27" s="1">
        <v>0.2</v>
      </c>
      <c r="D27" s="1">
        <v>3</v>
      </c>
      <c r="E27" s="1">
        <v>9</v>
      </c>
      <c r="F27" s="1">
        <v>23</v>
      </c>
      <c r="G27" s="1">
        <v>23</v>
      </c>
      <c r="H27" s="1">
        <f t="shared" si="0"/>
        <v>1</v>
      </c>
      <c r="I27" s="2">
        <f t="shared" si="1"/>
        <v>0</v>
      </c>
      <c r="J27" s="1">
        <v>0.66200000000000003</v>
      </c>
      <c r="K27" s="1">
        <v>2.3E-2</v>
      </c>
      <c r="L27" s="1">
        <v>0.63900000000000001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W27" s="1">
        <v>3</v>
      </c>
      <c r="X27" s="1">
        <f>SUMPRODUCT((MOD(ROW(H602:H676),3)=0)*H602:H676)</f>
        <v>21</v>
      </c>
      <c r="Y27" s="2">
        <f>SUMPRODUCT((MOD(ROW(I602:I676),3)=0)*I602:I676)/25</f>
        <v>0.3184953981592637</v>
      </c>
      <c r="Z27" s="2">
        <f>SUMPRODUCT((MOD(ROW(J602:J676),3)=0)*J602:J676)/25</f>
        <v>609.02499999999998</v>
      </c>
      <c r="AA27" s="2">
        <f>SUMPRODUCT((MOD(ROW(L602:L676),3)=0)*L602:L676)/25</f>
        <v>4.4083199999999998</v>
      </c>
      <c r="AB27" s="2">
        <f>SUMPRODUCT((MOD(ROW(M602:M676),3)=0)*M602:M676)/25</f>
        <v>1.7480799999999999</v>
      </c>
      <c r="AC27" s="2">
        <f>SUMPRODUCT((MOD(ROW(N602:N676),3)=0)*N602:N676)/25</f>
        <v>0.82600000000000007</v>
      </c>
      <c r="AD27" s="2">
        <f>SUMPRODUCT((MOD(ROW(P602:P676),3)=0)*P602:P676)/25</f>
        <v>4084.36</v>
      </c>
      <c r="AE27" s="2">
        <f>SUMPRODUCT((MOD(ROW(Q602:Q676),3)=0)*Q602:Q676)/25</f>
        <v>387.2</v>
      </c>
      <c r="AF27" s="20">
        <f>SUMPRODUCT((MOD(ROW(T602:T676),3)=0)*T602:T676)/25</f>
        <v>94.2</v>
      </c>
      <c r="AG27" s="1"/>
      <c r="AH27" s="1"/>
      <c r="AI27" s="1"/>
    </row>
    <row r="28" spans="1:42" hidden="1" x14ac:dyDescent="0.3">
      <c r="A28" s="1">
        <v>0</v>
      </c>
      <c r="B28" s="1" t="s">
        <v>5</v>
      </c>
      <c r="C28" s="1">
        <v>0.2</v>
      </c>
      <c r="D28" s="1">
        <v>4</v>
      </c>
      <c r="E28" s="1">
        <v>9</v>
      </c>
      <c r="F28" s="1">
        <v>23</v>
      </c>
      <c r="G28" s="1">
        <v>23</v>
      </c>
      <c r="H28" s="1">
        <f t="shared" si="0"/>
        <v>1</v>
      </c>
      <c r="I28" s="2">
        <f t="shared" si="1"/>
        <v>0</v>
      </c>
      <c r="J28" s="1">
        <v>0.62</v>
      </c>
      <c r="K28" s="1">
        <v>2.1999999999999999E-2</v>
      </c>
      <c r="L28" s="1">
        <v>0.59799999999999998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W28" s="1">
        <v>4</v>
      </c>
      <c r="X28" s="1">
        <f>SUMPRODUCT((MOD(ROW(H602:H676),3)=1)*H602:H676)</f>
        <v>20</v>
      </c>
      <c r="Y28" s="2">
        <f>SUMPRODUCT((MOD(ROW(I602:I676),3)=1)*I602:I676)/25</f>
        <v>0.38992396958783515</v>
      </c>
      <c r="Z28" s="2">
        <f>SUMPRODUCT((MOD(ROW(J602:J676),3)=1)*J602:J676)/25</f>
        <v>753.77880000000005</v>
      </c>
      <c r="AA28" s="2">
        <f>SUMPRODUCT((MOD(ROW(L602:L676),3)=1)*L602:L676)/25</f>
        <v>4.0704800000000008</v>
      </c>
      <c r="AB28" s="2">
        <f>SUMPRODUCT((MOD(ROW(M602:M676),3)=1)*M602:M676)/25</f>
        <v>1.8035999999999999</v>
      </c>
      <c r="AC28" s="2">
        <f>SUMPRODUCT((MOD(ROW(N602:N676),3)=1)*N602:N676)/25</f>
        <v>0.91643999999999992</v>
      </c>
      <c r="AD28" s="2">
        <f>SUMPRODUCT((MOD(ROW(P602:P676),3)=1)*P602:P676)/25</f>
        <v>4409.2</v>
      </c>
      <c r="AE28" s="2">
        <f>SUMPRODUCT((MOD(ROW(Q602:Q676),3)=1)*Q602:Q676)/25</f>
        <v>1322.08</v>
      </c>
      <c r="AF28" s="20">
        <f>SUMPRODUCT((MOD(ROW(T602:T676),3)=1)*T602:T676)/25</f>
        <v>187.56</v>
      </c>
      <c r="AG28" s="1"/>
      <c r="AH28" s="1"/>
      <c r="AI28" s="1"/>
    </row>
    <row r="29" spans="1:42" hidden="1" x14ac:dyDescent="0.3">
      <c r="A29" s="1">
        <v>0</v>
      </c>
      <c r="B29" s="1" t="s">
        <v>5</v>
      </c>
      <c r="C29" s="1">
        <v>0.2</v>
      </c>
      <c r="D29" s="1">
        <v>2</v>
      </c>
      <c r="E29" s="1">
        <v>10</v>
      </c>
      <c r="F29" s="1">
        <v>22</v>
      </c>
      <c r="G29" s="1">
        <v>22</v>
      </c>
      <c r="H29" s="1">
        <f t="shared" si="0"/>
        <v>1</v>
      </c>
      <c r="I29" s="2">
        <f t="shared" si="1"/>
        <v>0</v>
      </c>
      <c r="J29" s="1">
        <v>0.52</v>
      </c>
      <c r="K29" s="1">
        <v>2.1999999999999999E-2</v>
      </c>
      <c r="L29" s="1">
        <v>0.498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W29" s="1">
        <v>2</v>
      </c>
      <c r="X29" s="1">
        <f>SUMPRODUCT((MOD(ROW(H677:H751),3)=2)*H677:H751)</f>
        <v>25</v>
      </c>
      <c r="Y29" s="2">
        <f>SUMPRODUCT((MOD(ROW(I677:I751),3)=2)*I677:I751)/25</f>
        <v>0</v>
      </c>
      <c r="Z29" s="2">
        <f>SUMPRODUCT((MOD(ROW(J677:J751),3)=2)*J677:J751)/25</f>
        <v>0.93088000000000026</v>
      </c>
      <c r="AA29" s="2">
        <f>SUMPRODUCT((MOD(ROW(L677:L751),3)=2)*L677:L751)/25</f>
        <v>0.83627999999999969</v>
      </c>
      <c r="AB29" s="2">
        <f>SUMPRODUCT((MOD(ROW(M677:M751),3)=2)*M677:M751)/25</f>
        <v>0</v>
      </c>
      <c r="AC29" s="2">
        <f>SUMPRODUCT((MOD(ROW(N677:N751),3)=2)*N677:N751)/25</f>
        <v>0</v>
      </c>
      <c r="AD29" s="2">
        <f>SUMPRODUCT((MOD(ROW(P677:P751),3)=2)*P677:P751)/25</f>
        <v>0</v>
      </c>
      <c r="AE29" s="2">
        <f>SUMPRODUCT((MOD(ROW(Q677:Q751),3)=2)*Q677:Q751)/25</f>
        <v>0</v>
      </c>
      <c r="AF29" s="20">
        <f>SUMPRODUCT((MOD(ROW(T677:T751),3)=2)*T677:T751)/25</f>
        <v>0</v>
      </c>
      <c r="AG29" s="1"/>
      <c r="AH29" s="1"/>
      <c r="AI29" s="1"/>
    </row>
    <row r="30" spans="1:42" x14ac:dyDescent="0.3">
      <c r="A30" s="1">
        <v>0</v>
      </c>
      <c r="B30" s="1" t="s">
        <v>5</v>
      </c>
      <c r="C30" s="1">
        <v>0.2</v>
      </c>
      <c r="D30" s="1">
        <v>3</v>
      </c>
      <c r="E30" s="1">
        <v>10</v>
      </c>
      <c r="F30" s="1">
        <v>22</v>
      </c>
      <c r="G30" s="1">
        <v>22</v>
      </c>
      <c r="H30" s="1">
        <f t="shared" si="0"/>
        <v>1</v>
      </c>
      <c r="I30" s="2">
        <f t="shared" si="1"/>
        <v>0</v>
      </c>
      <c r="J30" s="1">
        <v>0.55300000000000005</v>
      </c>
      <c r="K30" s="1">
        <v>2.3E-2</v>
      </c>
      <c r="L30" s="1">
        <v>0.53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W30" s="1">
        <v>3</v>
      </c>
      <c r="X30" s="1">
        <f>SUMPRODUCT((MOD(ROW(H677:H751),3)=0)*H677:H751)</f>
        <v>24</v>
      </c>
      <c r="Y30" s="2">
        <f>SUMPRODUCT((MOD(ROW(I677:I751),3)=0)*I677:I751)/25</f>
        <v>0.14814814814814814</v>
      </c>
      <c r="Z30" s="2">
        <f>SUMPRODUCT((MOD(ROW(J677:J751),3)=0)*J677:J751)/25</f>
        <v>145.10664</v>
      </c>
      <c r="AA30" s="2">
        <f>SUMPRODUCT((MOD(ROW(L677:L751),3)=0)*L677:L751)/25</f>
        <v>1.33392</v>
      </c>
      <c r="AB30" s="2">
        <f>SUMPRODUCT((MOD(ROW(M677:M751),3)=0)*M677:M751)/25</f>
        <v>0.53203999999999996</v>
      </c>
      <c r="AC30" s="2">
        <f>SUMPRODUCT((MOD(ROW(N677:N751),3)=0)*N677:N751)/25</f>
        <v>8.6639999999999995E-2</v>
      </c>
      <c r="AD30" s="2">
        <f>SUMPRODUCT((MOD(ROW(P677:P751),3)=0)*P677:P751)/25</f>
        <v>679.4</v>
      </c>
      <c r="AE30" s="2">
        <f>SUMPRODUCT((MOD(ROW(Q677:Q751),3)=0)*Q677:Q751)/25</f>
        <v>196.04</v>
      </c>
      <c r="AF30" s="20">
        <f>SUMPRODUCT((MOD(ROW(T677:T751),3)=0)*T677:T751)/25</f>
        <v>43.88</v>
      </c>
      <c r="AG30" s="1"/>
      <c r="AH30" s="1"/>
      <c r="AI30" s="1"/>
    </row>
    <row r="31" spans="1:42" hidden="1" x14ac:dyDescent="0.3">
      <c r="A31" s="1">
        <v>0</v>
      </c>
      <c r="B31" s="1" t="s">
        <v>5</v>
      </c>
      <c r="C31" s="1">
        <v>0.2</v>
      </c>
      <c r="D31" s="1">
        <v>4</v>
      </c>
      <c r="E31" s="1">
        <v>10</v>
      </c>
      <c r="F31" s="1">
        <v>22</v>
      </c>
      <c r="G31" s="1">
        <v>22</v>
      </c>
      <c r="H31" s="1">
        <f t="shared" si="0"/>
        <v>1</v>
      </c>
      <c r="I31" s="2">
        <f t="shared" si="1"/>
        <v>0</v>
      </c>
      <c r="J31" s="1">
        <v>0.59299999999999997</v>
      </c>
      <c r="K31" s="1">
        <v>2.5000000000000001E-2</v>
      </c>
      <c r="L31" s="1">
        <v>0.56799999999999995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W31" s="1">
        <v>4</v>
      </c>
      <c r="X31" s="1">
        <f>SUMPRODUCT((MOD(ROW(H677:H751),3)=1)*H677:H751)</f>
        <v>25</v>
      </c>
      <c r="Y31" s="2">
        <f>SUMPRODUCT((MOD(ROW(I677:I751),3)=1)*I677:I751)/25</f>
        <v>0</v>
      </c>
      <c r="Z31" s="2">
        <f>SUMPRODUCT((MOD(ROW(J677:J751),3)=1)*J677:J751)/25</f>
        <v>1.3955199999999999</v>
      </c>
      <c r="AA31" s="2">
        <f>SUMPRODUCT((MOD(ROW(L677:L751),3)=1)*L677:L751)/25</f>
        <v>1.3037199999999998</v>
      </c>
      <c r="AB31" s="2">
        <f>SUMPRODUCT((MOD(ROW(M677:M751),3)=1)*M677:M751)/25</f>
        <v>0</v>
      </c>
      <c r="AC31" s="2">
        <f>SUMPRODUCT((MOD(ROW(N677:N751),3)=1)*N677:N751)/25</f>
        <v>0</v>
      </c>
      <c r="AD31" s="2">
        <f>SUMPRODUCT((MOD(ROW(P677:P751),3)=1)*P677:P751)/25</f>
        <v>0</v>
      </c>
      <c r="AE31" s="2">
        <f>SUMPRODUCT((MOD(ROW(Q677:Q751),3)=1)*Q677:Q751)/25</f>
        <v>0</v>
      </c>
      <c r="AF31" s="20">
        <f>SUMPRODUCT((MOD(ROW(T677:T751),3)=1)*T677:T751)/25</f>
        <v>0</v>
      </c>
      <c r="AG31" s="1"/>
      <c r="AH31" s="1"/>
      <c r="AI31" s="1"/>
    </row>
    <row r="32" spans="1:42" hidden="1" x14ac:dyDescent="0.3">
      <c r="A32" s="1">
        <v>0</v>
      </c>
      <c r="B32" s="1" t="s">
        <v>5</v>
      </c>
      <c r="C32" s="1">
        <v>0.2</v>
      </c>
      <c r="D32" s="1">
        <v>2</v>
      </c>
      <c r="E32" s="1">
        <v>11</v>
      </c>
      <c r="F32" s="1">
        <v>24</v>
      </c>
      <c r="G32" s="1">
        <v>24</v>
      </c>
      <c r="H32" s="1">
        <f t="shared" si="0"/>
        <v>1</v>
      </c>
      <c r="I32" s="2">
        <f t="shared" si="1"/>
        <v>0</v>
      </c>
      <c r="J32" s="1">
        <v>0.745</v>
      </c>
      <c r="K32" s="1">
        <v>2.3E-2</v>
      </c>
      <c r="L32" s="1">
        <v>0.72199999999999998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W32" s="1">
        <v>2</v>
      </c>
      <c r="X32" s="1">
        <f>SUMPRODUCT((MOD(ROW(H752:H826),3)=2)*H752:H826)</f>
        <v>25</v>
      </c>
      <c r="Y32" s="2">
        <f>SUMPRODUCT((MOD(ROW(I752:I826),3)=2)*I752:I826)/25</f>
        <v>0</v>
      </c>
      <c r="Z32" s="2">
        <f>SUMPRODUCT((MOD(ROW(J752:J826),3)=2)*J752:J826)/25</f>
        <v>0.36771999999999994</v>
      </c>
      <c r="AA32" s="2">
        <f>SUMPRODUCT((MOD(ROW(L752:L826),3)=2)*L752:L826)/25</f>
        <v>0.28987999999999997</v>
      </c>
      <c r="AB32" s="2">
        <f>SUMPRODUCT((MOD(ROW(M752:M826),3)=2)*M752:M826)/25</f>
        <v>0</v>
      </c>
      <c r="AC32" s="2">
        <f>SUMPRODUCT((MOD(ROW(N752:N826),3)=2)*N752:N826)/25</f>
        <v>0</v>
      </c>
      <c r="AD32" s="2">
        <f>SUMPRODUCT((MOD(ROW(P752:P826),3)=2)*P752:P826)/25</f>
        <v>0</v>
      </c>
      <c r="AE32" s="2">
        <f>SUMPRODUCT((MOD(ROW(Q752:Q826),3)=2)*Q752:Q826)/25</f>
        <v>0</v>
      </c>
      <c r="AF32" s="20">
        <f>SUMPRODUCT((MOD(ROW(T752:T826),3)=2)*T752:T826)/25</f>
        <v>0</v>
      </c>
      <c r="AG32" s="1"/>
      <c r="AH32" s="1"/>
      <c r="AI32" s="1"/>
    </row>
    <row r="33" spans="1:35" x14ac:dyDescent="0.3">
      <c r="A33" s="1">
        <v>0</v>
      </c>
      <c r="B33" s="1" t="s">
        <v>5</v>
      </c>
      <c r="C33" s="1">
        <v>0.2</v>
      </c>
      <c r="D33" s="1">
        <v>3</v>
      </c>
      <c r="E33" s="1">
        <v>11</v>
      </c>
      <c r="F33" s="1">
        <v>24</v>
      </c>
      <c r="G33" s="1">
        <v>24</v>
      </c>
      <c r="H33" s="1">
        <f t="shared" si="0"/>
        <v>1</v>
      </c>
      <c r="I33" s="2">
        <f t="shared" si="1"/>
        <v>0</v>
      </c>
      <c r="J33" s="1">
        <v>0.80500000000000005</v>
      </c>
      <c r="K33" s="1">
        <v>2.5999999999999999E-2</v>
      </c>
      <c r="L33" s="1">
        <v>0.77900000000000003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W33" s="1">
        <v>3</v>
      </c>
      <c r="X33" s="1">
        <f>SUMPRODUCT((MOD(ROW(H752:H826),3)=0)*H752:H826)</f>
        <v>25</v>
      </c>
      <c r="Y33" s="2">
        <f>SUMPRODUCT((MOD(ROW(I752:I826),3)=0)*I752:I826)/25</f>
        <v>0</v>
      </c>
      <c r="Z33" s="2">
        <f>SUMPRODUCT((MOD(ROW(J752:J826),3)=0)*J752:J826)/25</f>
        <v>1.01336</v>
      </c>
      <c r="AA33" s="2">
        <f>SUMPRODUCT((MOD(ROW(L752:L826),3)=0)*L752:L826)/25</f>
        <v>0.93599999999999994</v>
      </c>
      <c r="AB33" s="2">
        <f>SUMPRODUCT((MOD(ROW(M752:M826),3)=0)*M752:M826)/25</f>
        <v>0</v>
      </c>
      <c r="AC33" s="2">
        <f>SUMPRODUCT((MOD(ROW(N752:N826),3)=0)*N752:N826)/25</f>
        <v>0</v>
      </c>
      <c r="AD33" s="2">
        <f>SUMPRODUCT((MOD(ROW(P752:P826),3)=0)*P752:P826)/25</f>
        <v>0</v>
      </c>
      <c r="AE33" s="2">
        <f>SUMPRODUCT((MOD(ROW(Q752:Q826),3)=0)*Q752:Q826)/25</f>
        <v>0</v>
      </c>
      <c r="AF33" s="20">
        <f>SUMPRODUCT((MOD(ROW(T752:T826),3)=0)*T752:T826)/25</f>
        <v>0</v>
      </c>
      <c r="AG33" s="1"/>
      <c r="AH33" s="1"/>
      <c r="AI33" s="1"/>
    </row>
    <row r="34" spans="1:35" hidden="1" x14ac:dyDescent="0.3">
      <c r="A34" s="1">
        <v>0</v>
      </c>
      <c r="B34" s="1" t="s">
        <v>5</v>
      </c>
      <c r="C34" s="1">
        <v>0.2</v>
      </c>
      <c r="D34" s="1">
        <v>4</v>
      </c>
      <c r="E34" s="1">
        <v>11</v>
      </c>
      <c r="F34" s="1">
        <v>24</v>
      </c>
      <c r="G34" s="1">
        <v>24</v>
      </c>
      <c r="H34" s="1">
        <f t="shared" si="0"/>
        <v>1</v>
      </c>
      <c r="I34" s="2">
        <f t="shared" si="1"/>
        <v>0</v>
      </c>
      <c r="J34" s="1">
        <v>0.82799999999999996</v>
      </c>
      <c r="K34" s="1">
        <v>0.03</v>
      </c>
      <c r="L34" s="1">
        <v>0.79800000000000004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W34" s="1">
        <v>4</v>
      </c>
      <c r="X34" s="1">
        <f>SUMPRODUCT((MOD(ROW(H752:H826),3)=1)*H752:H826)</f>
        <v>25</v>
      </c>
      <c r="Y34" s="2">
        <f>SUMPRODUCT((MOD(ROW(I752:I826),3)=1)*I752:I826)/25</f>
        <v>0</v>
      </c>
      <c r="Z34" s="2">
        <f>SUMPRODUCT((MOD(ROW(J752:J826),3)=1)*J752:J826)/25</f>
        <v>1.1456000000000002</v>
      </c>
      <c r="AA34" s="2">
        <f>SUMPRODUCT((MOD(ROW(L752:L826),3)=1)*L752:L826)/25</f>
        <v>1.0690799999999998</v>
      </c>
      <c r="AB34" s="2">
        <f>SUMPRODUCT((MOD(ROW(M752:M826),3)=1)*M752:M826)/25</f>
        <v>0</v>
      </c>
      <c r="AC34" s="2">
        <f>SUMPRODUCT((MOD(ROW(N752:N826),3)=1)*N752:N826)/25</f>
        <v>0</v>
      </c>
      <c r="AD34" s="2">
        <f>SUMPRODUCT((MOD(ROW(P752:P826),3)=1)*P752:P826)/25</f>
        <v>0</v>
      </c>
      <c r="AE34" s="2">
        <f>SUMPRODUCT((MOD(ROW(Q752:Q826),3)=1)*Q752:Q826)/25</f>
        <v>0</v>
      </c>
      <c r="AF34" s="20">
        <f>SUMPRODUCT((MOD(ROW(T752:T826),3)=1)*T752:T826)/25</f>
        <v>0</v>
      </c>
      <c r="AG34" s="1"/>
      <c r="AH34" s="1"/>
      <c r="AI34" s="1"/>
    </row>
    <row r="35" spans="1:35" hidden="1" x14ac:dyDescent="0.3">
      <c r="A35" s="1">
        <v>0</v>
      </c>
      <c r="B35" s="1" t="s">
        <v>5</v>
      </c>
      <c r="C35" s="1">
        <v>0.2</v>
      </c>
      <c r="D35" s="1">
        <v>2</v>
      </c>
      <c r="E35" s="1">
        <v>12</v>
      </c>
      <c r="F35" s="1">
        <v>25</v>
      </c>
      <c r="G35" s="1">
        <v>25</v>
      </c>
      <c r="H35" s="1">
        <f t="shared" si="0"/>
        <v>1</v>
      </c>
      <c r="I35" s="2">
        <f t="shared" si="1"/>
        <v>0</v>
      </c>
      <c r="J35" s="1">
        <v>0.68600000000000005</v>
      </c>
      <c r="K35" s="1">
        <v>2.1999999999999999E-2</v>
      </c>
      <c r="L35" s="1">
        <v>0.66400000000000003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W35" s="1">
        <v>2</v>
      </c>
      <c r="X35" s="1">
        <f>SUMPRODUCT((MOD(ROW(H827:H901),3)=2)*H827:H901)</f>
        <v>24</v>
      </c>
      <c r="Y35" s="2">
        <f>SUMPRODUCT((MOD(ROW(I827:I901),3)=2)*I827:I901)/25</f>
        <v>7.1428571428571425E-2</v>
      </c>
      <c r="Z35" s="2">
        <f>SUMPRODUCT((MOD(ROW(J827:J901),3)=2)*J827:J901)/25</f>
        <v>147.00043999999997</v>
      </c>
      <c r="AA35" s="2">
        <f>SUMPRODUCT((MOD(ROW(L827:L901),3)=2)*L827:L901)/25</f>
        <v>3.14656</v>
      </c>
      <c r="AB35" s="2">
        <f>SUMPRODUCT((MOD(ROW(M827:M901),3)=2)*M827:M901)/25</f>
        <v>4.2759999999999999E-2</v>
      </c>
      <c r="AC35" s="2">
        <f>SUMPRODUCT((MOD(ROW(N827:N901),3)=2)*N827:N901)/25</f>
        <v>6.9000000000000006E-2</v>
      </c>
      <c r="AD35" s="2">
        <f>SUMPRODUCT((MOD(ROW(P827:P901),3)=2)*P827:P901)/25</f>
        <v>479.12</v>
      </c>
      <c r="AE35" s="2">
        <f>SUMPRODUCT((MOD(ROW(Q827:Q901),3)=2)*Q827:Q901)/25</f>
        <v>50.36</v>
      </c>
      <c r="AF35" s="20">
        <f>SUMPRODUCT((MOD(ROW(T827:T901),3)=2)*T827:T901)/25</f>
        <v>30.88</v>
      </c>
      <c r="AG35" s="1"/>
      <c r="AH35" s="1"/>
      <c r="AI35" s="1"/>
    </row>
    <row r="36" spans="1:35" x14ac:dyDescent="0.3">
      <c r="A36" s="1">
        <v>0</v>
      </c>
      <c r="B36" s="1" t="s">
        <v>5</v>
      </c>
      <c r="C36" s="1">
        <v>0.2</v>
      </c>
      <c r="D36" s="1">
        <v>3</v>
      </c>
      <c r="E36" s="1">
        <v>12</v>
      </c>
      <c r="F36" s="1">
        <v>25</v>
      </c>
      <c r="G36" s="1">
        <v>25</v>
      </c>
      <c r="H36" s="1">
        <f t="shared" si="0"/>
        <v>1</v>
      </c>
      <c r="I36" s="2">
        <f t="shared" si="1"/>
        <v>0</v>
      </c>
      <c r="J36" s="1">
        <v>0.70699999999999996</v>
      </c>
      <c r="K36" s="1">
        <v>2.3E-2</v>
      </c>
      <c r="L36" s="1">
        <v>0.68400000000000005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W36" s="1">
        <v>3</v>
      </c>
      <c r="X36" s="1">
        <f>SUMPRODUCT((MOD(ROW(H827:H901),3)=0)*H827:H901)</f>
        <v>23</v>
      </c>
      <c r="Y36" s="2">
        <f>SUMPRODUCT((MOD(ROW(I827:I901),3)=0)*I827:I901)/25</f>
        <v>0.14039408866995073</v>
      </c>
      <c r="Z36" s="2">
        <f>SUMPRODUCT((MOD(ROW(J827:J901),3)=0)*J827:J901)/25</f>
        <v>290.55427999999995</v>
      </c>
      <c r="AA36" s="2">
        <f>SUMPRODUCT((MOD(ROW(L827:L901),3)=0)*L827:L901)/25</f>
        <v>3.2108799999999995</v>
      </c>
      <c r="AB36" s="2">
        <f>SUMPRODUCT((MOD(ROW(M827:M901),3)=0)*M827:M901)/25</f>
        <v>7.0879999999999999E-2</v>
      </c>
      <c r="AC36" s="2">
        <f>SUMPRODUCT((MOD(ROW(N827:N901),3)=0)*N827:N901)/25</f>
        <v>0.29344000000000003</v>
      </c>
      <c r="AD36" s="2">
        <f>SUMPRODUCT((MOD(ROW(P827:P901),3)=0)*P827:P901)/25</f>
        <v>644.4</v>
      </c>
      <c r="AE36" s="2">
        <f>SUMPRODUCT((MOD(ROW(Q827:Q901),3)=0)*Q827:Q901)/25</f>
        <v>575.08000000000004</v>
      </c>
      <c r="AF36" s="20">
        <f>SUMPRODUCT((MOD(ROW(T827:T901),3)=0)*T827:T901)/25</f>
        <v>81.28</v>
      </c>
      <c r="AG36" s="1"/>
      <c r="AH36" s="1"/>
      <c r="AI36" s="1"/>
    </row>
    <row r="37" spans="1:35" hidden="1" x14ac:dyDescent="0.3">
      <c r="A37" s="1">
        <v>0</v>
      </c>
      <c r="B37" s="1" t="s">
        <v>5</v>
      </c>
      <c r="C37" s="1">
        <v>0.2</v>
      </c>
      <c r="D37" s="1">
        <v>4</v>
      </c>
      <c r="E37" s="1">
        <v>12</v>
      </c>
      <c r="F37" s="1">
        <v>25</v>
      </c>
      <c r="G37" s="1">
        <v>25</v>
      </c>
      <c r="H37" s="1">
        <f t="shared" si="0"/>
        <v>1</v>
      </c>
      <c r="I37" s="2">
        <f t="shared" si="1"/>
        <v>0</v>
      </c>
      <c r="J37" s="1">
        <v>0.66300000000000003</v>
      </c>
      <c r="K37" s="1">
        <v>2.4E-2</v>
      </c>
      <c r="L37" s="1">
        <v>0.63900000000000001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W37" s="1">
        <v>4</v>
      </c>
      <c r="X37" s="1">
        <f>SUMPRODUCT((MOD(ROW(H827:H901),3)=1)*H827:H901)</f>
        <v>24</v>
      </c>
      <c r="Y37" s="2">
        <f>SUMPRODUCT((MOD(ROW(I827:I901),3)=1)*I827:I901)/25</f>
        <v>6.8965517241379309E-2</v>
      </c>
      <c r="Z37" s="2">
        <f>SUMPRODUCT((MOD(ROW(J827:J901),3)=1)*J827:J901)/25</f>
        <v>148.23668000000001</v>
      </c>
      <c r="AA37" s="2">
        <f>SUMPRODUCT((MOD(ROW(L827:L901),3)=1)*L827:L901)/25</f>
        <v>3.7289600000000007</v>
      </c>
      <c r="AB37" s="2">
        <f>SUMPRODUCT((MOD(ROW(M827:M901),3)=1)*M827:M901)/25</f>
        <v>1.9519999999999999E-2</v>
      </c>
      <c r="AC37" s="2">
        <f>SUMPRODUCT((MOD(ROW(N827:N901),3)=1)*N827:N901)/25</f>
        <v>6.7159999999999997E-2</v>
      </c>
      <c r="AD37" s="2">
        <f>SUMPRODUCT((MOD(ROW(P827:P901),3)=1)*P827:P901)/25</f>
        <v>391.12</v>
      </c>
      <c r="AE37" s="2">
        <f>SUMPRODUCT((MOD(ROW(Q827:Q901),3)=1)*Q827:Q901)/25</f>
        <v>137.28</v>
      </c>
      <c r="AF37" s="20">
        <f>SUMPRODUCT((MOD(ROW(T827:T901),3)=1)*T827:T901)/25</f>
        <v>12.16</v>
      </c>
      <c r="AG37" s="1"/>
      <c r="AH37" s="1"/>
      <c r="AI37" s="1"/>
    </row>
    <row r="38" spans="1:35" hidden="1" x14ac:dyDescent="0.3">
      <c r="A38" s="1">
        <v>0</v>
      </c>
      <c r="B38" s="1" t="s">
        <v>5</v>
      </c>
      <c r="C38" s="1">
        <v>0.2</v>
      </c>
      <c r="D38" s="1">
        <v>2</v>
      </c>
      <c r="E38" s="1">
        <v>13</v>
      </c>
      <c r="F38" s="1">
        <v>24</v>
      </c>
      <c r="G38" s="1">
        <v>24</v>
      </c>
      <c r="H38" s="1">
        <f t="shared" si="0"/>
        <v>1</v>
      </c>
      <c r="I38" s="2">
        <f t="shared" si="1"/>
        <v>0</v>
      </c>
      <c r="J38" s="1">
        <v>0.68400000000000005</v>
      </c>
      <c r="K38" s="1">
        <v>2.4E-2</v>
      </c>
      <c r="L38" s="1">
        <v>0.66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W38" s="1">
        <v>2</v>
      </c>
      <c r="X38" s="1">
        <f>SUMPRODUCT((MOD(ROW(H902:H976),3)=2)*H902:H976)</f>
        <v>25</v>
      </c>
      <c r="Y38" s="2">
        <f>SUMPRODUCT((MOD(ROW(I902:I976),3)=2)*I902:I976)/25</f>
        <v>0</v>
      </c>
      <c r="Z38" s="2">
        <f>SUMPRODUCT((MOD(ROW(J902:J976),3)=2)*J902:J976)/25</f>
        <v>0.79531999999999992</v>
      </c>
      <c r="AA38" s="2">
        <f>SUMPRODUCT((MOD(ROW(L902:L976),3)=2)*L902:L976)/25</f>
        <v>0.77152000000000021</v>
      </c>
      <c r="AB38" s="2">
        <f>SUMPRODUCT((MOD(ROW(M902:M976),3)=2)*M902:M976)/25</f>
        <v>0</v>
      </c>
      <c r="AC38" s="2">
        <f>SUMPRODUCT((MOD(ROW(N902:N976),3)=2)*N902:N976)/25</f>
        <v>0</v>
      </c>
      <c r="AD38" s="2">
        <f>SUMPRODUCT((MOD(ROW(P902:P976),3)=2)*P902:P976)/25</f>
        <v>0</v>
      </c>
      <c r="AE38" s="2">
        <f>SUMPRODUCT((MOD(ROW(Q902:Q976),3)=2)*Q902:Q976)/25</f>
        <v>0</v>
      </c>
      <c r="AF38" s="20">
        <f>SUMPRODUCT((MOD(ROW(T902:T976),3)=2)*T902:T976)/25</f>
        <v>0</v>
      </c>
      <c r="AG38" s="1"/>
      <c r="AH38" s="1"/>
      <c r="AI38" s="1"/>
    </row>
    <row r="39" spans="1:35" x14ac:dyDescent="0.3">
      <c r="A39" s="1">
        <v>0</v>
      </c>
      <c r="B39" s="1" t="s">
        <v>5</v>
      </c>
      <c r="C39" s="1">
        <v>0.2</v>
      </c>
      <c r="D39" s="1">
        <v>3</v>
      </c>
      <c r="E39" s="1">
        <v>13</v>
      </c>
      <c r="F39" s="1">
        <v>24</v>
      </c>
      <c r="G39" s="1">
        <v>24</v>
      </c>
      <c r="H39" s="1">
        <f t="shared" si="0"/>
        <v>1</v>
      </c>
      <c r="I39" s="2">
        <f t="shared" si="1"/>
        <v>0</v>
      </c>
      <c r="J39" s="1">
        <v>0.69599999999999995</v>
      </c>
      <c r="K39" s="1">
        <v>2.5000000000000001E-2</v>
      </c>
      <c r="L39" s="1">
        <v>0.67100000000000004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W39" s="1">
        <v>3</v>
      </c>
      <c r="X39" s="1">
        <f>SUMPRODUCT((MOD(ROW(H902:H976),3)=0)*H902:H976)</f>
        <v>25</v>
      </c>
      <c r="Y39" s="2">
        <f>SUMPRODUCT((MOD(ROW(I902:I976),3)=0)*I902:I976)/25</f>
        <v>0</v>
      </c>
      <c r="Z39" s="2">
        <f>SUMPRODUCT((MOD(ROW(J902:J976),3)=0)*J902:J976)/25</f>
        <v>0.73323999999999989</v>
      </c>
      <c r="AA39" s="2">
        <f>SUMPRODUCT((MOD(ROW(L902:L976),3)=0)*L902:L976)/25</f>
        <v>0.70976000000000017</v>
      </c>
      <c r="AB39" s="2">
        <f>SUMPRODUCT((MOD(ROW(M902:M976),3)=0)*M902:M976)/25</f>
        <v>0</v>
      </c>
      <c r="AC39" s="2">
        <f>SUMPRODUCT((MOD(ROW(N902:N976),3)=0)*N902:N976)/25</f>
        <v>0</v>
      </c>
      <c r="AD39" s="2">
        <f>SUMPRODUCT((MOD(ROW(P902:P976),3)=0)*P902:P976)/25</f>
        <v>0</v>
      </c>
      <c r="AE39" s="2">
        <f>SUMPRODUCT((MOD(ROW(Q902:Q976),3)=0)*Q902:Q976)/25</f>
        <v>0</v>
      </c>
      <c r="AF39" s="20">
        <f>SUMPRODUCT((MOD(ROW(T902:T976),3)=0)*T902:T976)/25</f>
        <v>0</v>
      </c>
      <c r="AG39" s="1"/>
      <c r="AH39" s="1"/>
      <c r="AI39" s="1"/>
    </row>
    <row r="40" spans="1:35" hidden="1" x14ac:dyDescent="0.3">
      <c r="A40" s="1">
        <v>0</v>
      </c>
      <c r="B40" s="1" t="s">
        <v>5</v>
      </c>
      <c r="C40" s="1">
        <v>0.2</v>
      </c>
      <c r="D40" s="1">
        <v>4</v>
      </c>
      <c r="E40" s="1">
        <v>13</v>
      </c>
      <c r="F40" s="1">
        <v>24</v>
      </c>
      <c r="G40" s="1">
        <v>24</v>
      </c>
      <c r="H40" s="1">
        <f t="shared" si="0"/>
        <v>1</v>
      </c>
      <c r="I40" s="2">
        <f t="shared" si="1"/>
        <v>0</v>
      </c>
      <c r="J40" s="1">
        <v>0.68799999999999994</v>
      </c>
      <c r="K40" s="1">
        <v>2.4E-2</v>
      </c>
      <c r="L40" s="1">
        <v>0.66400000000000003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W40" s="1">
        <v>4</v>
      </c>
      <c r="X40" s="1">
        <f>SUMPRODUCT((MOD(ROW(H902:H976),3)=1)*H902:H976)</f>
        <v>25</v>
      </c>
      <c r="Y40" s="2">
        <f>SUMPRODUCT((MOD(ROW(I902:I976),3)=1)*I902:I976)/25</f>
        <v>0</v>
      </c>
      <c r="Z40" s="2">
        <f>SUMPRODUCT((MOD(ROW(J902:J976),3)=1)*J902:J976)/25</f>
        <v>0.71892</v>
      </c>
      <c r="AA40" s="2">
        <f>SUMPRODUCT((MOD(ROW(L902:L976),3)=1)*L902:L976)/25</f>
        <v>0.69427999999999979</v>
      </c>
      <c r="AB40" s="2">
        <f>SUMPRODUCT((MOD(ROW(M902:M976),3)=1)*M902:M976)/25</f>
        <v>0</v>
      </c>
      <c r="AC40" s="2">
        <f>SUMPRODUCT((MOD(ROW(N902:N976),3)=1)*N902:N976)/25</f>
        <v>0</v>
      </c>
      <c r="AD40" s="2">
        <f>SUMPRODUCT((MOD(ROW(P902:P976),3)=1)*P902:P976)/25</f>
        <v>0</v>
      </c>
      <c r="AE40" s="2">
        <f>SUMPRODUCT((MOD(ROW(Q902:Q976),3)=1)*Q902:Q976)/25</f>
        <v>0</v>
      </c>
      <c r="AF40" s="20">
        <f>SUMPRODUCT((MOD(ROW(T902:T976),3)=1)*T902:T976)/25</f>
        <v>0</v>
      </c>
      <c r="AG40" s="1"/>
      <c r="AH40" s="1"/>
      <c r="AI40" s="1"/>
    </row>
    <row r="41" spans="1:35" hidden="1" x14ac:dyDescent="0.3">
      <c r="A41" s="1">
        <v>0</v>
      </c>
      <c r="B41" s="1" t="s">
        <v>5</v>
      </c>
      <c r="C41" s="1">
        <v>0.2</v>
      </c>
      <c r="D41" s="1">
        <v>2</v>
      </c>
      <c r="E41" s="1">
        <v>14</v>
      </c>
      <c r="F41" s="1">
        <v>21</v>
      </c>
      <c r="G41" s="1">
        <v>21</v>
      </c>
      <c r="H41" s="1">
        <f t="shared" si="0"/>
        <v>1</v>
      </c>
      <c r="I41" s="2">
        <f t="shared" si="1"/>
        <v>0</v>
      </c>
      <c r="J41" s="1">
        <v>0.6</v>
      </c>
      <c r="K41" s="1">
        <v>2.4E-2</v>
      </c>
      <c r="L41" s="1">
        <v>0.57599999999999996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W41" s="1">
        <v>2</v>
      </c>
      <c r="X41" s="1">
        <f>SUMPRODUCT((MOD(ROW(H977:H1051),3)=2)*H977:H1051)</f>
        <v>25</v>
      </c>
      <c r="Y41" s="2">
        <f>SUMPRODUCT((MOD(ROW(I977:I1051),3)=2)*I977:I1051)/25</f>
        <v>0</v>
      </c>
      <c r="Z41" s="2">
        <f>SUMPRODUCT((MOD(ROW(J977:J1051),3)=2)*J977:J1051)/25</f>
        <v>0.76884000000000019</v>
      </c>
      <c r="AA41" s="2">
        <f>SUMPRODUCT((MOD(ROW(L977:L1051),3)=2)*L977:L1051)/25</f>
        <v>0.74727999999999994</v>
      </c>
      <c r="AB41" s="2">
        <f>SUMPRODUCT((MOD(ROW(M977:M1051),3)=2)*M977:M1051)/25</f>
        <v>0</v>
      </c>
      <c r="AC41" s="2">
        <f>SUMPRODUCT((MOD(ROW(N977:N1051),3)=2)*N977:N1051)/25</f>
        <v>0</v>
      </c>
      <c r="AD41" s="2">
        <f>SUMPRODUCT((MOD(ROW(P977:P1051),3)=2)*P977:P1051)/25</f>
        <v>0</v>
      </c>
      <c r="AE41" s="2">
        <f>SUMPRODUCT((MOD(ROW(Q977:Q1051),3)=2)*Q977:Q1051)/25</f>
        <v>0</v>
      </c>
      <c r="AF41" s="20">
        <f>SUMPRODUCT((MOD(ROW(T977:T1051),3)=2)*T977:T1051)/25</f>
        <v>0</v>
      </c>
      <c r="AG41" s="1"/>
      <c r="AH41" s="1"/>
      <c r="AI41" s="1"/>
    </row>
    <row r="42" spans="1:35" x14ac:dyDescent="0.3">
      <c r="A42" s="1">
        <v>0</v>
      </c>
      <c r="B42" s="1" t="s">
        <v>5</v>
      </c>
      <c r="C42" s="1">
        <v>0.2</v>
      </c>
      <c r="D42" s="1">
        <v>3</v>
      </c>
      <c r="E42" s="1">
        <v>14</v>
      </c>
      <c r="F42" s="1">
        <v>21</v>
      </c>
      <c r="G42" s="1">
        <v>21</v>
      </c>
      <c r="H42" s="1">
        <f t="shared" si="0"/>
        <v>1</v>
      </c>
      <c r="I42" s="2">
        <f t="shared" si="1"/>
        <v>0</v>
      </c>
      <c r="J42" s="1">
        <v>0.58599999999999997</v>
      </c>
      <c r="K42" s="1">
        <v>2.5000000000000001E-2</v>
      </c>
      <c r="L42" s="1">
        <v>0.56100000000000005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W42" s="1">
        <v>3</v>
      </c>
      <c r="X42" s="1">
        <f>SUMPRODUCT((MOD(ROW(H977:H1051),3)=0)*H977:H1051)</f>
        <v>25</v>
      </c>
      <c r="Y42" s="2">
        <f>SUMPRODUCT((MOD(ROW(I977:I1051),3)=0)*I977:I1051)/25</f>
        <v>0</v>
      </c>
      <c r="Z42" s="2">
        <f>SUMPRODUCT((MOD(ROW(J977:J1051),3)=0)*J977:J1051)/25</f>
        <v>0.74651999999999985</v>
      </c>
      <c r="AA42" s="2">
        <f>SUMPRODUCT((MOD(ROW(L977:L1051),3)=0)*L977:L1051)/25</f>
        <v>0.72519999999999996</v>
      </c>
      <c r="AB42" s="2">
        <f>SUMPRODUCT((MOD(ROW(M977:M1051),3)=0)*M977:M1051)/25</f>
        <v>0</v>
      </c>
      <c r="AC42" s="2">
        <f>SUMPRODUCT((MOD(ROW(N977:N1051),3)=0)*N977:N1051)/25</f>
        <v>0</v>
      </c>
      <c r="AD42" s="2">
        <f>SUMPRODUCT((MOD(ROW(P977:P1051),3)=0)*P977:P1051)/25</f>
        <v>0</v>
      </c>
      <c r="AE42" s="2">
        <f>SUMPRODUCT((MOD(ROW(Q977:Q1051),3)=0)*Q977:Q1051)/25</f>
        <v>0</v>
      </c>
      <c r="AF42" s="20">
        <f>SUMPRODUCT((MOD(ROW(T977:T1051),3)=0)*T977:T1051)/25</f>
        <v>0</v>
      </c>
      <c r="AG42" s="1"/>
      <c r="AH42" s="1"/>
      <c r="AI42" s="1"/>
    </row>
    <row r="43" spans="1:35" hidden="1" x14ac:dyDescent="0.3">
      <c r="A43" s="1">
        <v>0</v>
      </c>
      <c r="B43" s="1" t="s">
        <v>5</v>
      </c>
      <c r="C43" s="1">
        <v>0.2</v>
      </c>
      <c r="D43" s="1">
        <v>4</v>
      </c>
      <c r="E43" s="1">
        <v>14</v>
      </c>
      <c r="F43" s="1">
        <v>21</v>
      </c>
      <c r="G43" s="1">
        <v>21</v>
      </c>
      <c r="H43" s="1">
        <f t="shared" si="0"/>
        <v>1</v>
      </c>
      <c r="I43" s="2">
        <f t="shared" si="1"/>
        <v>0</v>
      </c>
      <c r="J43" s="1">
        <v>0.56499999999999995</v>
      </c>
      <c r="K43" s="1">
        <v>2.4E-2</v>
      </c>
      <c r="L43" s="1">
        <v>0.54100000000000004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W43" s="1">
        <v>4</v>
      </c>
      <c r="X43" s="1">
        <f>SUMPRODUCT((MOD(ROW(H977:H1051),3)=1)*H977:H1051)</f>
        <v>25</v>
      </c>
      <c r="Y43" s="2">
        <f>SUMPRODUCT((MOD(ROW(I977:I1051),3)=1)*I977:I1051)/25</f>
        <v>0</v>
      </c>
      <c r="Z43" s="2">
        <f>SUMPRODUCT((MOD(ROW(J977:J1051),3)=1)*J977:J1051)/25</f>
        <v>10.106159999999999</v>
      </c>
      <c r="AA43" s="2">
        <f>SUMPRODUCT((MOD(ROW(L977:L1051),3)=1)*L977:L1051)/25</f>
        <v>1.2170400000000001</v>
      </c>
      <c r="AB43" s="2">
        <f>SUMPRODUCT((MOD(ROW(M977:M1051),3)=1)*M977:M1051)/25</f>
        <v>0.59543999999999997</v>
      </c>
      <c r="AC43" s="2">
        <f>SUMPRODUCT((MOD(ROW(N977:N1051),3)=1)*N977:N1051)/25</f>
        <v>5.9199999999999999E-3</v>
      </c>
      <c r="AD43" s="2">
        <f>SUMPRODUCT((MOD(ROW(P977:P1051),3)=1)*P977:P1051)/25</f>
        <v>1188.3599999999999</v>
      </c>
      <c r="AE43" s="2">
        <f>SUMPRODUCT((MOD(ROW(Q977:Q1051),3)=1)*Q977:Q1051)/25</f>
        <v>50.96</v>
      </c>
      <c r="AF43" s="20">
        <f>SUMPRODUCT((MOD(ROW(T977:T1051),3)=1)*T977:T1051)/25</f>
        <v>3.32</v>
      </c>
      <c r="AG43" s="1"/>
      <c r="AH43" s="1"/>
      <c r="AI43" s="1"/>
    </row>
    <row r="44" spans="1:35" hidden="1" x14ac:dyDescent="0.3">
      <c r="A44" s="1">
        <v>0</v>
      </c>
      <c r="B44" s="1" t="s">
        <v>5</v>
      </c>
      <c r="C44" s="1">
        <v>0.2</v>
      </c>
      <c r="D44" s="1">
        <v>2</v>
      </c>
      <c r="E44" s="1">
        <v>15</v>
      </c>
      <c r="F44" s="1">
        <v>24</v>
      </c>
      <c r="G44" s="1">
        <v>24</v>
      </c>
      <c r="H44" s="1">
        <f t="shared" si="0"/>
        <v>1</v>
      </c>
      <c r="I44" s="2">
        <f t="shared" si="1"/>
        <v>0</v>
      </c>
      <c r="J44" s="1">
        <v>0.64</v>
      </c>
      <c r="K44" s="1">
        <v>2.5999999999999999E-2</v>
      </c>
      <c r="L44" s="1">
        <v>0.61399999999999999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W44" s="1">
        <v>2</v>
      </c>
      <c r="X44" s="1">
        <f>SUMPRODUCT((MOD(ROW(H1052:H1126),3)=2)*H1052:H1126)</f>
        <v>23</v>
      </c>
      <c r="Y44" s="2">
        <f>SUMPRODUCT((MOD(ROW(I1052:I1126),3)=2)*I1052:I1126)/25</f>
        <v>0.15407407407407406</v>
      </c>
      <c r="Z44" s="2">
        <f>SUMPRODUCT((MOD(ROW(J1052:J1126),3)=2)*J1052:J1126)/25</f>
        <v>313.45783999999998</v>
      </c>
      <c r="AA44" s="2">
        <f>SUMPRODUCT((MOD(ROW(L1052:L1126),3)=2)*L1052:L1126)/25</f>
        <v>2.622440000000001</v>
      </c>
      <c r="AB44" s="2">
        <f>SUMPRODUCT((MOD(ROW(M1052:M1126),3)=2)*M1052:M1126)/25</f>
        <v>0.65780000000000005</v>
      </c>
      <c r="AC44" s="2">
        <f>SUMPRODUCT((MOD(ROW(N1052:N1126),3)=2)*N1052:N1126)/25</f>
        <v>0.48671999999999999</v>
      </c>
      <c r="AD44" s="2">
        <f>SUMPRODUCT((MOD(ROW(P1052:P1126),3)=2)*P1052:P1126)/25</f>
        <v>2127.2800000000002</v>
      </c>
      <c r="AE44" s="2">
        <f>SUMPRODUCT((MOD(ROW(Q1052:Q1126),3)=2)*Q1052:Q1126)/25</f>
        <v>160.08000000000001</v>
      </c>
      <c r="AF44" s="20">
        <f>SUMPRODUCT((MOD(ROW(T1052:T1126),3)=2)*T1052:T1126)/25</f>
        <v>246.76</v>
      </c>
      <c r="AG44" s="1"/>
      <c r="AH44" s="1"/>
      <c r="AI44" s="1"/>
    </row>
    <row r="45" spans="1:35" x14ac:dyDescent="0.3">
      <c r="A45" s="1">
        <v>0</v>
      </c>
      <c r="B45" s="1" t="s">
        <v>5</v>
      </c>
      <c r="C45" s="1">
        <v>0.2</v>
      </c>
      <c r="D45" s="1">
        <v>3</v>
      </c>
      <c r="E45" s="1">
        <v>15</v>
      </c>
      <c r="F45" s="1">
        <v>24</v>
      </c>
      <c r="G45" s="1">
        <v>24</v>
      </c>
      <c r="H45" s="1">
        <f t="shared" si="0"/>
        <v>1</v>
      </c>
      <c r="I45" s="2">
        <f t="shared" si="1"/>
        <v>0</v>
      </c>
      <c r="J45" s="1">
        <v>0.70099999999999996</v>
      </c>
      <c r="K45" s="1">
        <v>2.5999999999999999E-2</v>
      </c>
      <c r="L45" s="1">
        <v>0.67500000000000004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W45" s="1">
        <v>3</v>
      </c>
      <c r="X45" s="1">
        <f>SUMPRODUCT((MOD(ROW(H1052:H1126),3)=0)*H1052:H1126)</f>
        <v>24</v>
      </c>
      <c r="Y45" s="2">
        <f>SUMPRODUCT((MOD(ROW(I1052:I1126),3)=0)*I1052:I1126)/25</f>
        <v>7.8431372549019607E-2</v>
      </c>
      <c r="Z45" s="2">
        <f>SUMPRODUCT((MOD(ROW(J1052:J1126),3)=0)*J1052:J1126)/25</f>
        <v>226.11024</v>
      </c>
      <c r="AA45" s="2">
        <f>SUMPRODUCT((MOD(ROW(L1052:L1126),3)=0)*L1052:L1126)/25</f>
        <v>2.9320399999999993</v>
      </c>
      <c r="AB45" s="2">
        <f>SUMPRODUCT((MOD(ROW(M1052:M1126),3)=0)*M1052:M1126)/25</f>
        <v>0.53195999999999999</v>
      </c>
      <c r="AC45" s="2">
        <f>SUMPRODUCT((MOD(ROW(N1052:N1126),3)=0)*N1052:N1126)/25</f>
        <v>0.82583999999999991</v>
      </c>
      <c r="AD45" s="2">
        <f>SUMPRODUCT((MOD(ROW(P1052:P1126),3)=0)*P1052:P1126)/25</f>
        <v>1756.16</v>
      </c>
      <c r="AE45" s="2">
        <f>SUMPRODUCT((MOD(ROW(Q1052:Q1126),3)=0)*Q1052:Q1126)/25</f>
        <v>1478.88</v>
      </c>
      <c r="AF45" s="20">
        <f>SUMPRODUCT((MOD(ROW(T1052:T1126),3)=0)*T1052:T1126)/25</f>
        <v>153.12</v>
      </c>
      <c r="AG45" s="1"/>
      <c r="AH45" s="1"/>
      <c r="AI45" s="1"/>
    </row>
    <row r="46" spans="1:35" hidden="1" x14ac:dyDescent="0.3">
      <c r="A46" s="1">
        <v>0</v>
      </c>
      <c r="B46" s="1" t="s">
        <v>5</v>
      </c>
      <c r="C46" s="1">
        <v>0.2</v>
      </c>
      <c r="D46" s="1">
        <v>4</v>
      </c>
      <c r="E46" s="1">
        <v>15</v>
      </c>
      <c r="F46" s="1">
        <v>24</v>
      </c>
      <c r="G46" s="1">
        <v>24</v>
      </c>
      <c r="H46" s="1">
        <f t="shared" si="0"/>
        <v>1</v>
      </c>
      <c r="I46" s="2">
        <f t="shared" si="1"/>
        <v>0</v>
      </c>
      <c r="J46" s="1">
        <v>0.73799999999999999</v>
      </c>
      <c r="K46" s="1">
        <v>2.7E-2</v>
      </c>
      <c r="L46" s="1">
        <v>0.71099999999999997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W46" s="1">
        <v>4</v>
      </c>
      <c r="X46" s="1">
        <f>SUMPRODUCT((MOD(ROW(H1052:H1126),3)=1)*H1052:H1126)</f>
        <v>23</v>
      </c>
      <c r="Y46" s="2">
        <f>SUMPRODUCT((MOD(ROW(I1052:I1126),3)=1)*I1052:I1126)/25</f>
        <v>0.15547169811320755</v>
      </c>
      <c r="Z46" s="2">
        <f>SUMPRODUCT((MOD(ROW(J1052:J1126),3)=1)*J1052:J1126)/25</f>
        <v>344.28692000000001</v>
      </c>
      <c r="AA46" s="2">
        <f>SUMPRODUCT((MOD(ROW(L1052:L1126),3)=1)*L1052:L1126)/25</f>
        <v>2.3856799999999994</v>
      </c>
      <c r="AB46" s="2">
        <f>SUMPRODUCT((MOD(ROW(M1052:M1126),3)=1)*M1052:M1126)/25</f>
        <v>1.03972</v>
      </c>
      <c r="AC46" s="2">
        <f>SUMPRODUCT((MOD(ROW(N1052:N1126),3)=1)*N1052:N1126)/25</f>
        <v>0.90991999999999995</v>
      </c>
      <c r="AD46" s="2">
        <f>SUMPRODUCT((MOD(ROW(P1052:P1126),3)=1)*P1052:P1126)/25</f>
        <v>1984.96</v>
      </c>
      <c r="AE46" s="2">
        <f>SUMPRODUCT((MOD(ROW(Q1052:Q1126),3)=1)*Q1052:Q1126)/25</f>
        <v>1987.08</v>
      </c>
      <c r="AF46" s="20">
        <f>SUMPRODUCT((MOD(ROW(T1052:T1126),3)=1)*T1052:T1126)/25</f>
        <v>191.28</v>
      </c>
      <c r="AG46" s="1"/>
      <c r="AH46" s="1"/>
      <c r="AI46" s="1"/>
    </row>
    <row r="47" spans="1:35" hidden="1" x14ac:dyDescent="0.3">
      <c r="A47" s="1">
        <v>0</v>
      </c>
      <c r="B47" s="1" t="s">
        <v>5</v>
      </c>
      <c r="C47" s="1">
        <v>0.2</v>
      </c>
      <c r="D47" s="1">
        <v>2</v>
      </c>
      <c r="E47" s="1">
        <v>16</v>
      </c>
      <c r="F47" s="1">
        <v>23</v>
      </c>
      <c r="G47" s="1">
        <v>23</v>
      </c>
      <c r="H47" s="1">
        <f t="shared" si="0"/>
        <v>1</v>
      </c>
      <c r="I47" s="2">
        <f t="shared" si="1"/>
        <v>0</v>
      </c>
      <c r="J47" s="1">
        <v>0.67600000000000005</v>
      </c>
      <c r="K47" s="1">
        <v>3.2000000000000001E-2</v>
      </c>
      <c r="L47" s="1">
        <v>0.64400000000000002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W47" s="1">
        <v>2</v>
      </c>
      <c r="X47" s="1">
        <f>SUMPRODUCT((MOD(ROW(H1127:H1201),3)=2)*H1127:H1201)</f>
        <v>25</v>
      </c>
      <c r="Y47" s="2">
        <f>SUMPRODUCT((MOD(ROW(I1127:I1201),3)=2)*I1127:I1201)/25</f>
        <v>0</v>
      </c>
      <c r="Z47" s="2">
        <f>SUMPRODUCT((MOD(ROW(J1127:J1201),3)=2)*J1127:J1201)/25</f>
        <v>0.74167999999999989</v>
      </c>
      <c r="AA47" s="2">
        <f>SUMPRODUCT((MOD(ROW(L1127:L1201),3)=2)*L1127:L1201)/25</f>
        <v>0.61319999999999997</v>
      </c>
      <c r="AB47" s="2">
        <f>SUMPRODUCT((MOD(ROW(M1127:M1201),3)=2)*M1127:M1201)/25</f>
        <v>0</v>
      </c>
      <c r="AC47" s="2">
        <f>SUMPRODUCT((MOD(ROW(N1127:N1201),3)=2)*N1127:N1201)/25</f>
        <v>0</v>
      </c>
      <c r="AD47" s="2">
        <f>SUMPRODUCT((MOD(ROW(P1127:P1201),3)=2)*P1127:P1201)/25</f>
        <v>0</v>
      </c>
      <c r="AE47" s="2">
        <f>SUMPRODUCT((MOD(ROW(Q1127:Q1201),3)=2)*Q1127:Q1201)/25</f>
        <v>0</v>
      </c>
      <c r="AF47" s="20">
        <f>SUMPRODUCT((MOD(ROW(T1127:T1201),3)=2)*T1127:T1201)/25</f>
        <v>0</v>
      </c>
      <c r="AG47" s="1"/>
      <c r="AH47" s="1"/>
      <c r="AI47" s="1"/>
    </row>
    <row r="48" spans="1:35" x14ac:dyDescent="0.3">
      <c r="A48" s="1">
        <v>0</v>
      </c>
      <c r="B48" s="1" t="s">
        <v>5</v>
      </c>
      <c r="C48" s="1">
        <v>0.2</v>
      </c>
      <c r="D48" s="1">
        <v>3</v>
      </c>
      <c r="E48" s="1">
        <v>16</v>
      </c>
      <c r="F48" s="1">
        <v>23</v>
      </c>
      <c r="G48" s="1">
        <v>23</v>
      </c>
      <c r="H48" s="1">
        <f t="shared" si="0"/>
        <v>1</v>
      </c>
      <c r="I48" s="2">
        <f t="shared" si="1"/>
        <v>0</v>
      </c>
      <c r="J48" s="1">
        <v>0.68700000000000006</v>
      </c>
      <c r="K48" s="1">
        <v>0.03</v>
      </c>
      <c r="L48" s="1">
        <v>0.65700000000000003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W48" s="1">
        <v>3</v>
      </c>
      <c r="X48" s="1">
        <f>SUMPRODUCT((MOD(ROW(H1127:H1201),3)=0)*H1127:H1201)</f>
        <v>25</v>
      </c>
      <c r="Y48" s="2">
        <f>SUMPRODUCT((MOD(ROW(I1127:I1201),3)=0)*I1127:I1201)/25</f>
        <v>0</v>
      </c>
      <c r="Z48" s="2">
        <f>SUMPRODUCT((MOD(ROW(J1127:J1201),3)=0)*J1127:J1201)/25</f>
        <v>0.91264000000000012</v>
      </c>
      <c r="AA48" s="2">
        <f>SUMPRODUCT((MOD(ROW(L1127:L1201),3)=0)*L1127:L1201)/25</f>
        <v>0.78380000000000005</v>
      </c>
      <c r="AB48" s="2">
        <f>SUMPRODUCT((MOD(ROW(M1127:M1201),3)=0)*M1127:M1201)/25</f>
        <v>0</v>
      </c>
      <c r="AC48" s="2">
        <f>SUMPRODUCT((MOD(ROW(N1127:N1201),3)=0)*N1127:N1201)/25</f>
        <v>0</v>
      </c>
      <c r="AD48" s="2">
        <f>SUMPRODUCT((MOD(ROW(P1127:P1201),3)=0)*P1127:P1201)/25</f>
        <v>0</v>
      </c>
      <c r="AE48" s="2">
        <f>SUMPRODUCT((MOD(ROW(Q1127:Q1201),3)=0)*Q1127:Q1201)/25</f>
        <v>0</v>
      </c>
      <c r="AF48" s="20">
        <f>SUMPRODUCT((MOD(ROW(T1127:T1201),3)=0)*T1127:T1201)/25</f>
        <v>0</v>
      </c>
      <c r="AG48" s="1"/>
      <c r="AH48" s="1"/>
      <c r="AI48" s="1"/>
    </row>
    <row r="49" spans="1:35" hidden="1" x14ac:dyDescent="0.3">
      <c r="A49" s="1">
        <v>0</v>
      </c>
      <c r="B49" s="1" t="s">
        <v>5</v>
      </c>
      <c r="C49" s="1">
        <v>0.2</v>
      </c>
      <c r="D49" s="1">
        <v>4</v>
      </c>
      <c r="E49" s="1">
        <v>16</v>
      </c>
      <c r="F49" s="1">
        <v>23</v>
      </c>
      <c r="G49" s="1">
        <v>23</v>
      </c>
      <c r="H49" s="1">
        <f t="shared" si="0"/>
        <v>1</v>
      </c>
      <c r="I49" s="2">
        <f t="shared" si="1"/>
        <v>0</v>
      </c>
      <c r="J49" s="1">
        <v>0.68799999999999994</v>
      </c>
      <c r="K49" s="1">
        <v>2.9000000000000001E-2</v>
      </c>
      <c r="L49" s="1">
        <v>0.65900000000000003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W49" s="1">
        <v>4</v>
      </c>
      <c r="X49" s="1">
        <f>SUMPRODUCT((MOD(ROW(H1127:H1201),3)=1)*H1127:H1201)</f>
        <v>25</v>
      </c>
      <c r="Y49" s="2">
        <f>SUMPRODUCT((MOD(ROW(I1127:I1201),3)=1)*I1127:I1201)/25</f>
        <v>0</v>
      </c>
      <c r="Z49" s="2">
        <f>SUMPRODUCT((MOD(ROW(J1127:J1201),3)=1)*J1127:J1201)/25</f>
        <v>1.0620800000000001</v>
      </c>
      <c r="AA49" s="2">
        <f>SUMPRODUCT((MOD(ROW(L1127:L1201),3)=1)*L1127:L1201)/25</f>
        <v>0.93896000000000002</v>
      </c>
      <c r="AB49" s="2">
        <f>SUMPRODUCT((MOD(ROW(M1127:M1201),3)=1)*M1127:M1201)/25</f>
        <v>0</v>
      </c>
      <c r="AC49" s="2">
        <f>SUMPRODUCT((MOD(ROW(N1127:N1201),3)=1)*N1127:N1201)/25</f>
        <v>0</v>
      </c>
      <c r="AD49" s="2">
        <f>SUMPRODUCT((MOD(ROW(P1127:P1201),3)=1)*P1127:P1201)/25</f>
        <v>0</v>
      </c>
      <c r="AE49" s="2">
        <f>SUMPRODUCT((MOD(ROW(Q1127:Q1201),3)=1)*Q1127:Q1201)/25</f>
        <v>0</v>
      </c>
      <c r="AF49" s="20">
        <f>SUMPRODUCT((MOD(ROW(T1127:T1201),3)=1)*T1127:T1201)/25</f>
        <v>0</v>
      </c>
      <c r="AG49" s="1"/>
      <c r="AH49" s="1"/>
      <c r="AI49" s="1"/>
    </row>
    <row r="50" spans="1:35" hidden="1" x14ac:dyDescent="0.3">
      <c r="A50" s="1">
        <v>0</v>
      </c>
      <c r="B50" s="1" t="s">
        <v>5</v>
      </c>
      <c r="C50" s="1">
        <v>0.2</v>
      </c>
      <c r="D50" s="1">
        <v>2</v>
      </c>
      <c r="E50" s="1">
        <v>17</v>
      </c>
      <c r="F50" s="1">
        <v>21</v>
      </c>
      <c r="G50" s="1">
        <v>21</v>
      </c>
      <c r="H50" s="1">
        <f t="shared" si="0"/>
        <v>1</v>
      </c>
      <c r="I50" s="2">
        <f t="shared" si="1"/>
        <v>0</v>
      </c>
      <c r="J50" s="1">
        <v>0.70099999999999996</v>
      </c>
      <c r="K50" s="1">
        <v>2.3E-2</v>
      </c>
      <c r="L50" s="1">
        <v>0.67800000000000005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W50" s="1">
        <v>2</v>
      </c>
      <c r="X50" s="1">
        <f>SUMPRODUCT((MOD(ROW(H1202:H1276),3)=2)*H1202:H1276)</f>
        <v>25</v>
      </c>
      <c r="Y50" s="2">
        <f>SUMPRODUCT((MOD(ROW(I1202:I1276),3)=2)*I1202:I1276)/25</f>
        <v>0</v>
      </c>
      <c r="Z50" s="2">
        <f>SUMPRODUCT((MOD(ROW(J1202:J1276),3)=2)*J1202:J1276)/25</f>
        <v>0.51895999999999998</v>
      </c>
      <c r="AA50" s="2">
        <f>SUMPRODUCT((MOD(ROW(L1202:L1276),3)=2)*L1202:L1276)/25</f>
        <v>0.42268</v>
      </c>
      <c r="AB50" s="2">
        <f>SUMPRODUCT((MOD(ROW(M1202:M1276),3)=2)*M1202:M1276)/25</f>
        <v>0</v>
      </c>
      <c r="AC50" s="2">
        <f>SUMPRODUCT((MOD(ROW(N1202:N1276),3)=2)*N1202:N1276)/25</f>
        <v>0</v>
      </c>
      <c r="AD50" s="2">
        <f>SUMPRODUCT((MOD(ROW(P1202:P1276),3)=2)*P1202:P1276)/25</f>
        <v>0</v>
      </c>
      <c r="AE50" s="2">
        <f>SUMPRODUCT((MOD(ROW(Q1202:Q1276),3)=2)*Q1202:Q1276)/25</f>
        <v>0</v>
      </c>
      <c r="AF50" s="20">
        <f>SUMPRODUCT((MOD(ROW(T1202:T1276),3)=2)*T1202:T1276)/25</f>
        <v>0</v>
      </c>
      <c r="AG50" s="1"/>
      <c r="AH50" s="1"/>
      <c r="AI50" s="1"/>
    </row>
    <row r="51" spans="1:35" x14ac:dyDescent="0.3">
      <c r="A51" s="1">
        <v>0</v>
      </c>
      <c r="B51" s="1" t="s">
        <v>5</v>
      </c>
      <c r="C51" s="1">
        <v>0.2</v>
      </c>
      <c r="D51" s="1">
        <v>3</v>
      </c>
      <c r="E51" s="1">
        <v>17</v>
      </c>
      <c r="F51" s="1">
        <v>21</v>
      </c>
      <c r="G51" s="1">
        <v>21</v>
      </c>
      <c r="H51" s="1">
        <f t="shared" si="0"/>
        <v>1</v>
      </c>
      <c r="I51" s="2">
        <f t="shared" si="1"/>
        <v>0</v>
      </c>
      <c r="J51" s="1">
        <v>0.64400000000000002</v>
      </c>
      <c r="K51" s="1">
        <v>2.3E-2</v>
      </c>
      <c r="L51" s="1">
        <v>0.621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W51" s="1">
        <v>3</v>
      </c>
      <c r="X51" s="1">
        <f>SUMPRODUCT((MOD(ROW(H1202:H1276),3)=0)*H1202:H1276)</f>
        <v>25</v>
      </c>
      <c r="Y51" s="2">
        <f>SUMPRODUCT((MOD(ROW(I1202:I1276),3)=0)*I1202:I1276)/25</f>
        <v>0</v>
      </c>
      <c r="Z51" s="2">
        <f>SUMPRODUCT((MOD(ROW(J1202:J1276),3)=0)*J1202:J1276)/25</f>
        <v>0.95644000000000007</v>
      </c>
      <c r="AA51" s="2">
        <f>SUMPRODUCT((MOD(ROW(L1202:L1276),3)=0)*L1202:L1276)/25</f>
        <v>0.85831999999999975</v>
      </c>
      <c r="AB51" s="2">
        <f>SUMPRODUCT((MOD(ROW(M1202:M1276),3)=0)*M1202:M1276)/25</f>
        <v>0</v>
      </c>
      <c r="AC51" s="2">
        <f>SUMPRODUCT((MOD(ROW(N1202:N1276),3)=0)*N1202:N1276)/25</f>
        <v>0</v>
      </c>
      <c r="AD51" s="2">
        <f>SUMPRODUCT((MOD(ROW(P1202:P1276),3)=0)*P1202:P1276)/25</f>
        <v>0</v>
      </c>
      <c r="AE51" s="2">
        <f>SUMPRODUCT((MOD(ROW(Q1202:Q1276),3)=0)*Q1202:Q1276)/25</f>
        <v>0</v>
      </c>
      <c r="AF51" s="20">
        <f>SUMPRODUCT((MOD(ROW(T1202:T1276),3)=0)*T1202:T1276)/25</f>
        <v>0</v>
      </c>
      <c r="AG51" s="1"/>
      <c r="AH51" s="1"/>
      <c r="AI51" s="1"/>
    </row>
    <row r="52" spans="1:35" hidden="1" x14ac:dyDescent="0.3">
      <c r="A52" s="1">
        <v>0</v>
      </c>
      <c r="B52" s="1" t="s">
        <v>5</v>
      </c>
      <c r="C52" s="1">
        <v>0.2</v>
      </c>
      <c r="D52" s="1">
        <v>4</v>
      </c>
      <c r="E52" s="1">
        <v>17</v>
      </c>
      <c r="F52" s="1">
        <v>21</v>
      </c>
      <c r="G52" s="1">
        <v>21</v>
      </c>
      <c r="H52" s="1">
        <f t="shared" si="0"/>
        <v>1</v>
      </c>
      <c r="I52" s="2">
        <f t="shared" si="1"/>
        <v>0</v>
      </c>
      <c r="J52" s="1">
        <v>0.66100000000000003</v>
      </c>
      <c r="K52" s="1">
        <v>2.4E-2</v>
      </c>
      <c r="L52" s="1">
        <v>0.63700000000000001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W52" s="1">
        <v>4</v>
      </c>
      <c r="X52" s="1">
        <f>SUMPRODUCT((MOD(ROW(H1202:H1276),3)=1)*H1202:H1276)</f>
        <v>25</v>
      </c>
      <c r="Y52" s="2">
        <f>SUMPRODUCT((MOD(ROW(I1202:I1276),3)=1)*I1202:I1276)/25</f>
        <v>0</v>
      </c>
      <c r="Z52" s="2">
        <f>SUMPRODUCT((MOD(ROW(J1202:J1276),3)=1)*J1202:J1276)/25</f>
        <v>1.30596</v>
      </c>
      <c r="AA52" s="2">
        <f>SUMPRODUCT((MOD(ROW(L1202:L1276),3)=1)*L1202:L1276)/25</f>
        <v>1.2084399999999997</v>
      </c>
      <c r="AB52" s="2">
        <f>SUMPRODUCT((MOD(ROW(M1202:M1276),3)=1)*M1202:M1276)/25</f>
        <v>0</v>
      </c>
      <c r="AC52" s="2">
        <f>SUMPRODUCT((MOD(ROW(N1202:N1276),3)=1)*N1202:N1276)/25</f>
        <v>0</v>
      </c>
      <c r="AD52" s="2">
        <f>SUMPRODUCT((MOD(ROW(P1202:P1276),3)=1)*P1202:P1276)/25</f>
        <v>0</v>
      </c>
      <c r="AE52" s="2">
        <f>SUMPRODUCT((MOD(ROW(Q1202:Q1276),3)=1)*Q1202:Q1276)/25</f>
        <v>0</v>
      </c>
      <c r="AF52" s="20">
        <f>SUMPRODUCT((MOD(ROW(T1202:T1276),3)=1)*T1202:T1276)/25</f>
        <v>0</v>
      </c>
      <c r="AG52" s="1"/>
      <c r="AH52" s="1"/>
      <c r="AI52" s="1"/>
    </row>
    <row r="53" spans="1:35" hidden="1" x14ac:dyDescent="0.3">
      <c r="A53" s="1">
        <v>0</v>
      </c>
      <c r="B53" s="1" t="s">
        <v>5</v>
      </c>
      <c r="C53" s="1">
        <v>0.2</v>
      </c>
      <c r="D53" s="1">
        <v>2</v>
      </c>
      <c r="E53" s="1">
        <v>18</v>
      </c>
      <c r="F53" s="1">
        <v>20</v>
      </c>
      <c r="G53" s="1">
        <v>20</v>
      </c>
      <c r="H53" s="1">
        <f t="shared" si="0"/>
        <v>1</v>
      </c>
      <c r="I53" s="2">
        <f t="shared" si="1"/>
        <v>0</v>
      </c>
      <c r="J53" s="1">
        <v>0.66</v>
      </c>
      <c r="K53" s="1">
        <v>1.7999999999999999E-2</v>
      </c>
      <c r="L53" s="1">
        <v>0.64200000000000002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W53" s="1">
        <v>2</v>
      </c>
      <c r="X53" s="1">
        <f>SUMPRODUCT((MOD(ROW(H1277:H1351),3)=2)*H1277:H1351)</f>
        <v>23</v>
      </c>
      <c r="Y53" s="2">
        <f>SUMPRODUCT((MOD(ROW(I1277:I1351),3)=2)*I1277:I1351)/25</f>
        <v>0.14622798271851115</v>
      </c>
      <c r="Z53" s="2">
        <f>SUMPRODUCT((MOD(ROW(J1277:J1351),3)=2)*J1277:J1351)/25</f>
        <v>293.15116000000012</v>
      </c>
      <c r="AA53" s="2">
        <f>SUMPRODUCT((MOD(ROW(L1277:L1351),3)=2)*L1277:L1351)/25</f>
        <v>4.2763600000000004</v>
      </c>
      <c r="AB53" s="2">
        <f>SUMPRODUCT((MOD(ROW(M1277:M1351),3)=2)*M1277:M1351)/25</f>
        <v>0.1008</v>
      </c>
      <c r="AC53" s="2">
        <f>SUMPRODUCT((MOD(ROW(N1277:N1351),3)=2)*N1277:N1351)/25</f>
        <v>0.46360000000000001</v>
      </c>
      <c r="AD53" s="2">
        <f>SUMPRODUCT((MOD(ROW(P1277:P1351),3)=2)*P1277:P1351)/25</f>
        <v>975.16</v>
      </c>
      <c r="AE53" s="2">
        <f>SUMPRODUCT((MOD(ROW(Q1277:Q1351),3)=2)*Q1277:Q1351)/25</f>
        <v>255.52</v>
      </c>
      <c r="AF53" s="20">
        <f>SUMPRODUCT((MOD(ROW(T1277:T1351),3)=2)*T1277:T1351)/25</f>
        <v>51.24</v>
      </c>
      <c r="AG53" s="1"/>
      <c r="AH53" s="1"/>
      <c r="AI53" s="1"/>
    </row>
    <row r="54" spans="1:35" x14ac:dyDescent="0.3">
      <c r="A54" s="1">
        <v>0</v>
      </c>
      <c r="B54" s="1" t="s">
        <v>5</v>
      </c>
      <c r="C54" s="1">
        <v>0.2</v>
      </c>
      <c r="D54" s="1">
        <v>3</v>
      </c>
      <c r="E54" s="1">
        <v>18</v>
      </c>
      <c r="F54" s="1">
        <v>20</v>
      </c>
      <c r="G54" s="1">
        <v>20</v>
      </c>
      <c r="H54" s="1">
        <f t="shared" si="0"/>
        <v>1</v>
      </c>
      <c r="I54" s="2">
        <f t="shared" si="1"/>
        <v>0</v>
      </c>
      <c r="J54" s="1">
        <v>0.63200000000000001</v>
      </c>
      <c r="K54" s="1">
        <v>2.1999999999999999E-2</v>
      </c>
      <c r="L54" s="1">
        <v>0.61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W54" s="1">
        <v>3</v>
      </c>
      <c r="X54" s="1">
        <f>SUMPRODUCT((MOD(ROW(H1277:H1351),3)=0)*H1277:H1351)</f>
        <v>24</v>
      </c>
      <c r="Y54" s="2">
        <f>SUMPRODUCT((MOD(ROW(I1277:I1351),3)=0)*I1277:I1351)/25</f>
        <v>6.7796610169491525E-2</v>
      </c>
      <c r="Z54" s="2">
        <f>SUMPRODUCT((MOD(ROW(J1277:J1351),3)=0)*J1277:J1351)/25</f>
        <v>148.91803999999996</v>
      </c>
      <c r="AA54" s="2">
        <f>SUMPRODUCT((MOD(ROW(L1277:L1351),3)=0)*L1277:L1351)/25</f>
        <v>4.0041200000000003</v>
      </c>
      <c r="AB54" s="2">
        <f>SUMPRODUCT((MOD(ROW(M1277:M1351),3)=0)*M1277:M1351)/25</f>
        <v>6.0679999999999984E-2</v>
      </c>
      <c r="AC54" s="2">
        <f>SUMPRODUCT((MOD(ROW(N1277:N1351),3)=0)*N1277:N1351)/25</f>
        <v>0.26351999999999998</v>
      </c>
      <c r="AD54" s="2">
        <f>SUMPRODUCT((MOD(ROW(P1277:P1351),3)=0)*P1277:P1351)/25</f>
        <v>706.56</v>
      </c>
      <c r="AE54" s="2">
        <f>SUMPRODUCT((MOD(ROW(Q1277:Q1351),3)=0)*Q1277:Q1351)/25</f>
        <v>188.08</v>
      </c>
      <c r="AF54" s="20">
        <f>SUMPRODUCT((MOD(ROW(T1277:T1351),3)=0)*T1277:T1351)/25</f>
        <v>29.84</v>
      </c>
      <c r="AG54" s="1"/>
      <c r="AH54" s="1"/>
      <c r="AI54" s="1"/>
    </row>
    <row r="55" spans="1:35" hidden="1" x14ac:dyDescent="0.3">
      <c r="A55" s="1">
        <v>0</v>
      </c>
      <c r="B55" s="1" t="s">
        <v>5</v>
      </c>
      <c r="C55" s="1">
        <v>0.2</v>
      </c>
      <c r="D55" s="1">
        <v>4</v>
      </c>
      <c r="E55" s="1">
        <v>18</v>
      </c>
      <c r="F55" s="1">
        <v>20</v>
      </c>
      <c r="G55" s="1">
        <v>20</v>
      </c>
      <c r="H55" s="1">
        <f t="shared" si="0"/>
        <v>1</v>
      </c>
      <c r="I55" s="2">
        <f t="shared" si="1"/>
        <v>0</v>
      </c>
      <c r="J55" s="1">
        <v>0.58799999999999997</v>
      </c>
      <c r="K55" s="1">
        <v>1.9E-2</v>
      </c>
      <c r="L55" s="1">
        <v>0.56899999999999995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W55" s="1">
        <v>4</v>
      </c>
      <c r="X55" s="1">
        <f>SUMPRODUCT((MOD(ROW(H1277:H1351),3)=1)*H1277:H1351)</f>
        <v>23</v>
      </c>
      <c r="Y55" s="2">
        <f>SUMPRODUCT((MOD(ROW(I1277:I1351),3)=1)*I1277:I1351)/25</f>
        <v>0.15390307066222714</v>
      </c>
      <c r="Z55" s="2">
        <f>SUMPRODUCT((MOD(ROW(J1277:J1351),3)=1)*J1277:J1351)/25</f>
        <v>292.84491999999995</v>
      </c>
      <c r="AA55" s="2">
        <f>SUMPRODUCT((MOD(ROW(L1277:L1351),3)=1)*L1277:L1351)/25</f>
        <v>3.8881200000000002</v>
      </c>
      <c r="AB55" s="2">
        <f>SUMPRODUCT((MOD(ROW(M1277:M1351),3)=1)*M1277:M1351)/25</f>
        <v>0.13083999999999998</v>
      </c>
      <c r="AC55" s="2">
        <f>SUMPRODUCT((MOD(ROW(N1277:N1351),3)=1)*N1277:N1351)/25</f>
        <v>0.32028000000000001</v>
      </c>
      <c r="AD55" s="2">
        <f>SUMPRODUCT((MOD(ROW(P1277:P1351),3)=1)*P1277:P1351)/25</f>
        <v>972.68</v>
      </c>
      <c r="AE55" s="2">
        <f>SUMPRODUCT((MOD(ROW(Q1277:Q1351),3)=1)*Q1277:Q1351)/25</f>
        <v>1054.76</v>
      </c>
      <c r="AF55" s="20">
        <f>SUMPRODUCT((MOD(ROW(T1277:T1351),3)=1)*T1277:T1351)/25</f>
        <v>48.32</v>
      </c>
      <c r="AG55" s="1"/>
      <c r="AH55" s="1"/>
      <c r="AI55" s="1"/>
    </row>
    <row r="56" spans="1:35" hidden="1" x14ac:dyDescent="0.3">
      <c r="A56" s="1">
        <v>0</v>
      </c>
      <c r="B56" s="1" t="s">
        <v>5</v>
      </c>
      <c r="C56" s="1">
        <v>0.2</v>
      </c>
      <c r="D56" s="1">
        <v>2</v>
      </c>
      <c r="E56" s="1">
        <v>19</v>
      </c>
      <c r="F56" s="1">
        <v>23</v>
      </c>
      <c r="G56" s="1">
        <v>23</v>
      </c>
      <c r="H56" s="1">
        <f t="shared" si="0"/>
        <v>1</v>
      </c>
      <c r="I56" s="2">
        <f t="shared" si="1"/>
        <v>0</v>
      </c>
      <c r="J56" s="1">
        <v>0.71</v>
      </c>
      <c r="K56" s="1">
        <v>2.7E-2</v>
      </c>
      <c r="L56" s="1">
        <v>0.68300000000000005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W56" s="1">
        <v>2</v>
      </c>
      <c r="X56" s="1">
        <f>SUMPRODUCT((MOD(ROW(H1352:H1426),3)=2)*H1352:H1426)</f>
        <v>25</v>
      </c>
      <c r="Y56" s="2">
        <f>SUMPRODUCT((MOD(ROW(I1352:I1426),3)=2)*I1352:I1426)/25</f>
        <v>0</v>
      </c>
      <c r="Z56" s="2">
        <f>SUMPRODUCT((MOD(ROW(J1352:J1426),3)=2)*J1352:J1426)/25</f>
        <v>0.24252000000000001</v>
      </c>
      <c r="AA56" s="2">
        <f>SUMPRODUCT((MOD(ROW(L1352:L1426),3)=2)*L1352:L1426)/25</f>
        <v>9.8799999999999985E-2</v>
      </c>
      <c r="AB56" s="2">
        <f>SUMPRODUCT((MOD(ROW(M1352:M1426),3)=2)*M1352:M1426)/25</f>
        <v>0</v>
      </c>
      <c r="AC56" s="2">
        <f>SUMPRODUCT((MOD(ROW(N1352:N1426),3)=2)*N1352:N1426)/25</f>
        <v>0</v>
      </c>
      <c r="AD56" s="2">
        <f>SUMPRODUCT((MOD(ROW(P1352:P1426),3)=2)*P1352:P1426)/25</f>
        <v>0</v>
      </c>
      <c r="AE56" s="2">
        <f>SUMPRODUCT((MOD(ROW(Q1352:Q1426),3)=2)*Q1352:Q1426)/25</f>
        <v>0</v>
      </c>
      <c r="AF56" s="20">
        <f>SUMPRODUCT((MOD(ROW(T1352:T1426),3)=2)*T1352:T1426)/25</f>
        <v>0</v>
      </c>
      <c r="AG56" s="1"/>
      <c r="AH56" s="1"/>
      <c r="AI56" s="1"/>
    </row>
    <row r="57" spans="1:35" x14ac:dyDescent="0.3">
      <c r="A57" s="1">
        <v>0</v>
      </c>
      <c r="B57" s="1" t="s">
        <v>5</v>
      </c>
      <c r="C57" s="1">
        <v>0.2</v>
      </c>
      <c r="D57" s="1">
        <v>3</v>
      </c>
      <c r="E57" s="1">
        <v>19</v>
      </c>
      <c r="F57" s="1">
        <v>23</v>
      </c>
      <c r="G57" s="1">
        <v>23</v>
      </c>
      <c r="H57" s="1">
        <f t="shared" si="0"/>
        <v>1</v>
      </c>
      <c r="I57" s="2">
        <f t="shared" si="1"/>
        <v>0</v>
      </c>
      <c r="J57" s="1">
        <v>0.68500000000000005</v>
      </c>
      <c r="K57" s="1">
        <v>2.7E-2</v>
      </c>
      <c r="L57" s="1">
        <v>0.65800000000000003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W57" s="1">
        <v>3</v>
      </c>
      <c r="X57" s="1">
        <f>SUMPRODUCT((MOD(ROW(H1352:H1426),3)=0)*H1352:H1426)</f>
        <v>25</v>
      </c>
      <c r="Y57" s="2">
        <f>SUMPRODUCT((MOD(ROW(I1352:I1426),3)=0)*I1352:I1426)/25</f>
        <v>0</v>
      </c>
      <c r="Z57" s="2">
        <f>SUMPRODUCT((MOD(ROW(J1352:J1426),3)=0)*J1352:J1426)/25</f>
        <v>0.24292000000000002</v>
      </c>
      <c r="AA57" s="2">
        <f>SUMPRODUCT((MOD(ROW(L1352:L1426),3)=0)*L1352:L1426)/25</f>
        <v>9.8799999999999971E-2</v>
      </c>
      <c r="AB57" s="2">
        <f>SUMPRODUCT((MOD(ROW(M1352:M1426),3)=0)*M1352:M1426)/25</f>
        <v>0</v>
      </c>
      <c r="AC57" s="2">
        <f>SUMPRODUCT((MOD(ROW(N1352:N1426),3)=0)*N1352:N1426)/25</f>
        <v>0</v>
      </c>
      <c r="AD57" s="2">
        <f>SUMPRODUCT((MOD(ROW(P1352:P1426),3)=0)*P1352:P1426)/25</f>
        <v>0</v>
      </c>
      <c r="AE57" s="2">
        <f>SUMPRODUCT((MOD(ROW(Q1352:Q1426),3)=0)*Q1352:Q1426)/25</f>
        <v>0</v>
      </c>
      <c r="AF57" s="20">
        <f>SUMPRODUCT((MOD(ROW(T1352:T1426),3)=0)*T1352:T1426)/25</f>
        <v>0</v>
      </c>
      <c r="AG57" s="1"/>
      <c r="AH57" s="1"/>
      <c r="AI57" s="1"/>
    </row>
    <row r="58" spans="1:35" hidden="1" x14ac:dyDescent="0.3">
      <c r="A58" s="1">
        <v>0</v>
      </c>
      <c r="B58" s="1" t="s">
        <v>5</v>
      </c>
      <c r="C58" s="1">
        <v>0.2</v>
      </c>
      <c r="D58" s="1">
        <v>4</v>
      </c>
      <c r="E58" s="1">
        <v>19</v>
      </c>
      <c r="F58" s="1">
        <v>23</v>
      </c>
      <c r="G58" s="1">
        <v>23</v>
      </c>
      <c r="H58" s="1">
        <f t="shared" si="0"/>
        <v>1</v>
      </c>
      <c r="I58" s="2">
        <f t="shared" si="1"/>
        <v>0</v>
      </c>
      <c r="J58" s="1">
        <v>0.624</v>
      </c>
      <c r="K58" s="1">
        <v>2.5999999999999999E-2</v>
      </c>
      <c r="L58" s="1">
        <v>0.59799999999999998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W58" s="1">
        <v>4</v>
      </c>
      <c r="X58" s="1">
        <f>SUMPRODUCT((MOD(ROW(H1352:H1426),3)=1)*H1352:H1426)</f>
        <v>25</v>
      </c>
      <c r="Y58" s="2">
        <f>SUMPRODUCT((MOD(ROW(I1352:I1426),3)=1)*I1352:I1426)/25</f>
        <v>0</v>
      </c>
      <c r="Z58" s="2">
        <f>SUMPRODUCT((MOD(ROW(J1352:J1426),3)=1)*J1352:J1426)/25</f>
        <v>0.27143999999999996</v>
      </c>
      <c r="AA58" s="2">
        <f>SUMPRODUCT((MOD(ROW(L1352:L1426),3)=1)*L1352:L1426)/25</f>
        <v>0.12487999999999996</v>
      </c>
      <c r="AB58" s="2">
        <f>SUMPRODUCT((MOD(ROW(M1352:M1426),3)=1)*M1352:M1426)/25</f>
        <v>0</v>
      </c>
      <c r="AC58" s="2">
        <f>SUMPRODUCT((MOD(ROW(N1352:N1426),3)=1)*N1352:N1426)/25</f>
        <v>0</v>
      </c>
      <c r="AD58" s="2">
        <f>SUMPRODUCT((MOD(ROW(P1352:P1426),3)=1)*P1352:P1426)/25</f>
        <v>0</v>
      </c>
      <c r="AE58" s="2">
        <f>SUMPRODUCT((MOD(ROW(Q1352:Q1426),3)=1)*Q1352:Q1426)/25</f>
        <v>0</v>
      </c>
      <c r="AF58" s="20">
        <f>SUMPRODUCT((MOD(ROW(T1352:T1426),3)=1)*T1352:T1426)/25</f>
        <v>0</v>
      </c>
      <c r="AG58" s="1"/>
      <c r="AH58" s="1"/>
      <c r="AI58" s="1"/>
    </row>
    <row r="59" spans="1:35" hidden="1" x14ac:dyDescent="0.3">
      <c r="A59" s="1">
        <v>0</v>
      </c>
      <c r="B59" s="1" t="s">
        <v>5</v>
      </c>
      <c r="C59" s="1">
        <v>0.2</v>
      </c>
      <c r="D59" s="1">
        <v>2</v>
      </c>
      <c r="E59" s="1">
        <v>20</v>
      </c>
      <c r="F59" s="1">
        <v>21</v>
      </c>
      <c r="G59" s="1">
        <v>21</v>
      </c>
      <c r="H59" s="1">
        <f t="shared" si="0"/>
        <v>1</v>
      </c>
      <c r="I59" s="2">
        <f t="shared" si="1"/>
        <v>0</v>
      </c>
      <c r="J59" s="1">
        <v>0.55400000000000005</v>
      </c>
      <c r="K59" s="1">
        <v>2.5999999999999999E-2</v>
      </c>
      <c r="L59" s="1">
        <v>0.52800000000000002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W59" s="1">
        <v>2</v>
      </c>
      <c r="X59" s="1">
        <f>SUMPRODUCT((MOD(ROW(H1427:H1501),3)=2)*H1427:H1501)</f>
        <v>25</v>
      </c>
      <c r="Y59" s="2">
        <f>SUMPRODUCT((MOD(ROW(I1427:I1501),3)=2)*I1427:I1501)/25</f>
        <v>0</v>
      </c>
      <c r="Z59" s="2">
        <f>SUMPRODUCT((MOD(ROW(J1427:J1501),3)=2)*J1427:J1501)/25</f>
        <v>0.12684000000000004</v>
      </c>
      <c r="AA59" s="2">
        <f>SUMPRODUCT((MOD(ROW(L1427:L1501),3)=2)*L1427:L1501)/25</f>
        <v>8.0000000000000007E-5</v>
      </c>
      <c r="AB59" s="2">
        <f>SUMPRODUCT((MOD(ROW(M1427:M1501),3)=2)*M1427:M1501)/25</f>
        <v>0</v>
      </c>
      <c r="AC59" s="2">
        <f>SUMPRODUCT((MOD(ROW(N1427:N1501),3)=2)*N1427:N1501)/25</f>
        <v>0</v>
      </c>
      <c r="AD59" s="2">
        <f>SUMPRODUCT((MOD(ROW(P1427:P1501),3)=2)*P1427:P1501)/25</f>
        <v>0</v>
      </c>
      <c r="AE59" s="2">
        <f>SUMPRODUCT((MOD(ROW(Q1427:Q1501),3)=2)*Q1427:Q1501)/25</f>
        <v>0</v>
      </c>
      <c r="AF59" s="20">
        <f>SUMPRODUCT((MOD(ROW(T1427:T1501),3)=2)*T1427:T1501)/25</f>
        <v>0</v>
      </c>
      <c r="AG59" s="1"/>
      <c r="AH59" s="1"/>
      <c r="AI59" s="1"/>
    </row>
    <row r="60" spans="1:35" x14ac:dyDescent="0.3">
      <c r="A60" s="1">
        <v>0</v>
      </c>
      <c r="B60" s="1" t="s">
        <v>5</v>
      </c>
      <c r="C60" s="1">
        <v>0.2</v>
      </c>
      <c r="D60" s="1">
        <v>3</v>
      </c>
      <c r="E60" s="1">
        <v>20</v>
      </c>
      <c r="F60" s="1">
        <v>21</v>
      </c>
      <c r="G60" s="1">
        <v>21</v>
      </c>
      <c r="H60" s="1">
        <f t="shared" si="0"/>
        <v>1</v>
      </c>
      <c r="I60" s="2">
        <f t="shared" si="1"/>
        <v>0</v>
      </c>
      <c r="J60" s="1">
        <v>0.56699999999999995</v>
      </c>
      <c r="K60" s="1">
        <v>2.3E-2</v>
      </c>
      <c r="L60" s="1">
        <v>0.54400000000000004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W60" s="1">
        <v>3</v>
      </c>
      <c r="X60" s="1">
        <f>SUMPRODUCT((MOD(ROW(H1427:H1501),3)=0)*H1427:H1501)</f>
        <v>25</v>
      </c>
      <c r="Y60" s="2">
        <f>SUMPRODUCT((MOD(ROW(I1427:I1501),3)=0)*I1427:I1501)/25</f>
        <v>0</v>
      </c>
      <c r="Z60" s="2">
        <f>SUMPRODUCT((MOD(ROW(J1427:J1501),3)=0)*J1427:J1501)/25</f>
        <v>0.12919999999999998</v>
      </c>
      <c r="AA60" s="2">
        <f>SUMPRODUCT((MOD(ROW(L1427:L1501),3)=0)*L1427:L1501)/25</f>
        <v>1.2E-4</v>
      </c>
      <c r="AB60" s="2">
        <f>SUMPRODUCT((MOD(ROW(M1427:M1501),3)=0)*M1427:M1501)/25</f>
        <v>0</v>
      </c>
      <c r="AC60" s="2">
        <f>SUMPRODUCT((MOD(ROW(N1427:N1501),3)=0)*N1427:N1501)/25</f>
        <v>0</v>
      </c>
      <c r="AD60" s="2">
        <f>SUMPRODUCT((MOD(ROW(P1427:P1501),3)=0)*P1427:P1501)/25</f>
        <v>0</v>
      </c>
      <c r="AE60" s="2">
        <f>SUMPRODUCT((MOD(ROW(Q1427:Q1501),3)=0)*Q1427:Q1501)/25</f>
        <v>0</v>
      </c>
      <c r="AF60" s="20">
        <f>SUMPRODUCT((MOD(ROW(T1427:T1501),3)=0)*T1427:T1501)/25</f>
        <v>0</v>
      </c>
      <c r="AG60" s="1"/>
      <c r="AH60" s="1"/>
      <c r="AI60" s="1"/>
    </row>
    <row r="61" spans="1:35" hidden="1" x14ac:dyDescent="0.3">
      <c r="A61" s="1">
        <v>0</v>
      </c>
      <c r="B61" s="1" t="s">
        <v>5</v>
      </c>
      <c r="C61" s="1">
        <v>0.2</v>
      </c>
      <c r="D61" s="1">
        <v>4</v>
      </c>
      <c r="E61" s="1">
        <v>20</v>
      </c>
      <c r="F61" s="1">
        <v>21</v>
      </c>
      <c r="G61" s="1">
        <v>21</v>
      </c>
      <c r="H61" s="1">
        <f t="shared" si="0"/>
        <v>1</v>
      </c>
      <c r="I61" s="2">
        <f t="shared" si="1"/>
        <v>0</v>
      </c>
      <c r="J61" s="1">
        <v>0.52100000000000002</v>
      </c>
      <c r="K61" s="1">
        <v>2.5000000000000001E-2</v>
      </c>
      <c r="L61" s="1">
        <v>0.496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W61" s="1">
        <v>4</v>
      </c>
      <c r="X61" s="1">
        <f>SUMPRODUCT((MOD(ROW(H1427:H1501),3)=1)*H1427:H1501)</f>
        <v>25</v>
      </c>
      <c r="Y61" s="2">
        <f>SUMPRODUCT((MOD(ROW(I1427:I1501),3)=1)*I1427:I1501)/25</f>
        <v>0</v>
      </c>
      <c r="Z61" s="2">
        <f>SUMPRODUCT((MOD(ROW(J1427:J1501),3)=1)*J1427:J1501)/25</f>
        <v>0.13068000000000002</v>
      </c>
      <c r="AA61" s="2">
        <f>SUMPRODUCT((MOD(ROW(L1427:L1501),3)=1)*L1427:L1501)/25</f>
        <v>2.0000000000000001E-4</v>
      </c>
      <c r="AB61" s="2">
        <f>SUMPRODUCT((MOD(ROW(M1427:M1501),3)=1)*M1427:M1501)/25</f>
        <v>0</v>
      </c>
      <c r="AC61" s="2">
        <f>SUMPRODUCT((MOD(ROW(N1427:N1501),3)=1)*N1427:N1501)/25</f>
        <v>0</v>
      </c>
      <c r="AD61" s="2">
        <f>SUMPRODUCT((MOD(ROW(P1427:P1501),3)=1)*P1427:P1501)/25</f>
        <v>0</v>
      </c>
      <c r="AE61" s="2">
        <f>SUMPRODUCT((MOD(ROW(Q1427:Q1501),3)=1)*Q1427:Q1501)/25</f>
        <v>0</v>
      </c>
      <c r="AF61" s="20">
        <f>SUMPRODUCT((MOD(ROW(T1427:T1501),3)=1)*T1427:T1501)/25</f>
        <v>0</v>
      </c>
      <c r="AG61" s="1"/>
      <c r="AH61" s="1"/>
      <c r="AI61" s="1"/>
    </row>
    <row r="62" spans="1:35" hidden="1" x14ac:dyDescent="0.3">
      <c r="A62" s="1">
        <v>0</v>
      </c>
      <c r="B62" s="1" t="s">
        <v>5</v>
      </c>
      <c r="C62" s="1">
        <v>0.2</v>
      </c>
      <c r="D62" s="1">
        <v>2</v>
      </c>
      <c r="E62" s="1">
        <v>21</v>
      </c>
      <c r="F62" s="1">
        <v>21</v>
      </c>
      <c r="G62" s="1">
        <v>21</v>
      </c>
      <c r="H62" s="1">
        <f t="shared" si="0"/>
        <v>1</v>
      </c>
      <c r="I62" s="2">
        <f t="shared" si="1"/>
        <v>0</v>
      </c>
      <c r="J62" s="1">
        <v>0.78300000000000003</v>
      </c>
      <c r="K62" s="1">
        <v>2.7E-2</v>
      </c>
      <c r="L62" s="1">
        <v>0.75600000000000001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W62" s="1">
        <v>2</v>
      </c>
      <c r="X62" s="1">
        <f>SUMPRODUCT((MOD(ROW(H1502:H1576),3)=2)*H1502:H1576)</f>
        <v>25</v>
      </c>
      <c r="Y62" s="2">
        <f>SUMPRODUCT((MOD(ROW(I1502:I1576),3)=2)*I1502:I1576)/25</f>
        <v>0</v>
      </c>
      <c r="Z62" s="2">
        <f>SUMPRODUCT((MOD(ROW(J1502:J1576),3)=2)*J1502:J1576)/25</f>
        <v>0.89756000000000002</v>
      </c>
      <c r="AA62" s="2">
        <f>SUMPRODUCT((MOD(ROW(L1502:L1576),3)=2)*L1502:L1576)/25</f>
        <v>0.80500000000000005</v>
      </c>
      <c r="AB62" s="2">
        <f>SUMPRODUCT((MOD(ROW(M1502:M1576),3)=2)*M1502:M1576)/25</f>
        <v>0</v>
      </c>
      <c r="AC62" s="2">
        <f>SUMPRODUCT((MOD(ROW(N1502:N1576),3)=2)*N1502:N1576)/25</f>
        <v>0</v>
      </c>
      <c r="AD62" s="2">
        <f>SUMPRODUCT((MOD(ROW(P1502:P1576),3)=2)*P1502:P1576)/25</f>
        <v>0</v>
      </c>
      <c r="AE62" s="2">
        <f>SUMPRODUCT((MOD(ROW(Q1502:Q1576),3)=2)*Q1502:Q1576)/25</f>
        <v>0</v>
      </c>
      <c r="AF62" s="20">
        <f>SUMPRODUCT((MOD(ROW(T1502:T1576),3)=2)*T1502:T1576)/25</f>
        <v>0</v>
      </c>
      <c r="AG62" s="1"/>
      <c r="AH62" s="1"/>
      <c r="AI62" s="1"/>
    </row>
    <row r="63" spans="1:35" x14ac:dyDescent="0.3">
      <c r="A63" s="1">
        <v>0</v>
      </c>
      <c r="B63" s="1" t="s">
        <v>5</v>
      </c>
      <c r="C63" s="1">
        <v>0.2</v>
      </c>
      <c r="D63" s="1">
        <v>3</v>
      </c>
      <c r="E63" s="1">
        <v>21</v>
      </c>
      <c r="F63" s="1">
        <v>21</v>
      </c>
      <c r="G63" s="1">
        <v>21</v>
      </c>
      <c r="H63" s="1">
        <f t="shared" si="0"/>
        <v>1</v>
      </c>
      <c r="I63" s="2">
        <f t="shared" si="1"/>
        <v>0</v>
      </c>
      <c r="J63" s="1">
        <v>0.80600000000000005</v>
      </c>
      <c r="K63" s="1">
        <v>2.7E-2</v>
      </c>
      <c r="L63" s="1">
        <v>0.77900000000000003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W63" s="1">
        <v>3</v>
      </c>
      <c r="X63" s="1">
        <f>SUMPRODUCT((MOD(ROW(H1502:H1576),3)=0)*H1502:H1576)</f>
        <v>25</v>
      </c>
      <c r="Y63" s="2">
        <f>SUMPRODUCT((MOD(ROW(I1502:I1576),3)=0)*I1502:I1576)/25</f>
        <v>0</v>
      </c>
      <c r="Z63" s="2">
        <f>SUMPRODUCT((MOD(ROW(J1502:J1576),3)=0)*J1502:J1576)/25</f>
        <v>0.94495999999999991</v>
      </c>
      <c r="AA63" s="2">
        <f>SUMPRODUCT((MOD(ROW(L1502:L1576),3)=0)*L1502:L1576)/25</f>
        <v>0.85647999999999991</v>
      </c>
      <c r="AB63" s="2">
        <f>SUMPRODUCT((MOD(ROW(M1502:M1576),3)=0)*M1502:M1576)/25</f>
        <v>0</v>
      </c>
      <c r="AC63" s="2">
        <f>SUMPRODUCT((MOD(ROW(N1502:N1576),3)=0)*N1502:N1576)/25</f>
        <v>0</v>
      </c>
      <c r="AD63" s="2">
        <f>SUMPRODUCT((MOD(ROW(P1502:P1576),3)=0)*P1502:P1576)/25</f>
        <v>0</v>
      </c>
      <c r="AE63" s="2">
        <f>SUMPRODUCT((MOD(ROW(Q1502:Q1576),3)=0)*Q1502:Q1576)/25</f>
        <v>0</v>
      </c>
      <c r="AF63" s="20">
        <f>SUMPRODUCT((MOD(ROW(T1502:T1576),3)=0)*T1502:T1576)/25</f>
        <v>0</v>
      </c>
      <c r="AG63" s="1"/>
      <c r="AH63" s="1"/>
      <c r="AI63" s="1"/>
    </row>
    <row r="64" spans="1:35" hidden="1" x14ac:dyDescent="0.3">
      <c r="A64" s="1">
        <v>0</v>
      </c>
      <c r="B64" s="1" t="s">
        <v>5</v>
      </c>
      <c r="C64" s="1">
        <v>0.2</v>
      </c>
      <c r="D64" s="1">
        <v>4</v>
      </c>
      <c r="E64" s="1">
        <v>21</v>
      </c>
      <c r="F64" s="1">
        <v>21</v>
      </c>
      <c r="G64" s="1">
        <v>21</v>
      </c>
      <c r="H64" s="1">
        <f t="shared" si="0"/>
        <v>1</v>
      </c>
      <c r="I64" s="2">
        <f t="shared" si="1"/>
        <v>0</v>
      </c>
      <c r="J64" s="1">
        <v>0.76800000000000002</v>
      </c>
      <c r="K64" s="1">
        <v>2.7E-2</v>
      </c>
      <c r="L64" s="1">
        <v>0.74099999999999999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W64" s="1">
        <v>4</v>
      </c>
      <c r="X64" s="1">
        <f>SUMPRODUCT((MOD(ROW(H1502:H1576),3)=1)*H1502:H1576)</f>
        <v>25</v>
      </c>
      <c r="Y64" s="2">
        <f>SUMPRODUCT((MOD(ROW(I1502:I1576),3)=1)*I1502:I1576)/25</f>
        <v>0</v>
      </c>
      <c r="Z64" s="2">
        <f>SUMPRODUCT((MOD(ROW(J1502:J1576),3)=1)*J1502:J1576)/25</f>
        <v>0.85067999999999999</v>
      </c>
      <c r="AA64" s="2">
        <f>SUMPRODUCT((MOD(ROW(L1502:L1576),3)=1)*L1502:L1576)/25</f>
        <v>0.75924000000000003</v>
      </c>
      <c r="AB64" s="2">
        <f>SUMPRODUCT((MOD(ROW(M1502:M1576),3)=1)*M1502:M1576)/25</f>
        <v>0</v>
      </c>
      <c r="AC64" s="2">
        <f>SUMPRODUCT((MOD(ROW(N1502:N1576),3)=1)*N1502:N1576)/25</f>
        <v>0</v>
      </c>
      <c r="AD64" s="2">
        <f>SUMPRODUCT((MOD(ROW(P1502:P1576),3)=1)*P1502:P1576)/25</f>
        <v>0</v>
      </c>
      <c r="AE64" s="2">
        <f>SUMPRODUCT((MOD(ROW(Q1502:Q1576),3)=1)*Q1502:Q1576)/25</f>
        <v>0</v>
      </c>
      <c r="AF64" s="20">
        <f>SUMPRODUCT((MOD(ROW(T1502:T1576),3)=1)*T1502:T1576)/25</f>
        <v>0</v>
      </c>
      <c r="AG64" s="1"/>
      <c r="AH64" s="1"/>
      <c r="AI64" s="1"/>
    </row>
    <row r="65" spans="1:35" hidden="1" x14ac:dyDescent="0.3">
      <c r="A65" s="1">
        <v>0</v>
      </c>
      <c r="B65" s="1" t="s">
        <v>5</v>
      </c>
      <c r="C65" s="1">
        <v>0.2</v>
      </c>
      <c r="D65" s="1">
        <v>2</v>
      </c>
      <c r="E65" s="1">
        <v>22</v>
      </c>
      <c r="F65" s="1">
        <v>24</v>
      </c>
      <c r="G65" s="1">
        <v>24</v>
      </c>
      <c r="H65" s="1">
        <f t="shared" si="0"/>
        <v>1</v>
      </c>
      <c r="I65" s="2">
        <f t="shared" si="1"/>
        <v>0</v>
      </c>
      <c r="J65" s="1">
        <v>0.71199999999999997</v>
      </c>
      <c r="K65" s="1">
        <v>2.4E-2</v>
      </c>
      <c r="L65" s="1">
        <v>0.68799999999999994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AG65" s="1"/>
      <c r="AH65" s="1"/>
      <c r="AI65" s="1"/>
    </row>
    <row r="66" spans="1:35" x14ac:dyDescent="0.3">
      <c r="A66" s="1">
        <v>0</v>
      </c>
      <c r="B66" s="1" t="s">
        <v>5</v>
      </c>
      <c r="C66" s="1">
        <v>0.2</v>
      </c>
      <c r="D66" s="1">
        <v>3</v>
      </c>
      <c r="E66" s="1">
        <v>22</v>
      </c>
      <c r="F66" s="1">
        <v>24</v>
      </c>
      <c r="G66" s="1">
        <v>24</v>
      </c>
      <c r="H66" s="1">
        <f t="shared" si="0"/>
        <v>1</v>
      </c>
      <c r="I66" s="2">
        <f t="shared" si="1"/>
        <v>0</v>
      </c>
      <c r="J66" s="1">
        <v>0.68300000000000005</v>
      </c>
      <c r="K66" s="1">
        <v>1.7999999999999999E-2</v>
      </c>
      <c r="L66" s="1">
        <v>0.66500000000000004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AG66" s="1"/>
      <c r="AH66" s="1"/>
      <c r="AI66" s="1"/>
    </row>
    <row r="67" spans="1:35" hidden="1" x14ac:dyDescent="0.3">
      <c r="A67" s="1">
        <v>0</v>
      </c>
      <c r="B67" s="1" t="s">
        <v>5</v>
      </c>
      <c r="C67" s="1">
        <v>0.2</v>
      </c>
      <c r="D67" s="1">
        <v>4</v>
      </c>
      <c r="E67" s="1">
        <v>22</v>
      </c>
      <c r="F67" s="1">
        <v>24</v>
      </c>
      <c r="G67" s="1">
        <v>24</v>
      </c>
      <c r="H67" s="1">
        <f t="shared" ref="H67:H130" si="2">IF(F67=G67,1,0)</f>
        <v>1</v>
      </c>
      <c r="I67" s="2">
        <f t="shared" ref="I67:I130" si="3">(F67-G67)/G67*100</f>
        <v>0</v>
      </c>
      <c r="J67" s="1">
        <v>0.67600000000000005</v>
      </c>
      <c r="K67" s="1">
        <v>2.1000000000000001E-2</v>
      </c>
      <c r="L67" s="1">
        <v>0.65500000000000003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AG67" s="1"/>
      <c r="AH67" s="1"/>
      <c r="AI67" s="1"/>
    </row>
    <row r="68" spans="1:35" hidden="1" x14ac:dyDescent="0.3">
      <c r="A68" s="1">
        <v>0</v>
      </c>
      <c r="B68" s="1" t="s">
        <v>5</v>
      </c>
      <c r="C68" s="1">
        <v>0.2</v>
      </c>
      <c r="D68" s="1">
        <v>2</v>
      </c>
      <c r="E68" s="1">
        <v>23</v>
      </c>
      <c r="F68" s="1">
        <v>24</v>
      </c>
      <c r="G68" s="1">
        <v>24</v>
      </c>
      <c r="H68" s="1">
        <f t="shared" si="2"/>
        <v>1</v>
      </c>
      <c r="I68" s="2">
        <f t="shared" si="3"/>
        <v>0</v>
      </c>
      <c r="J68" s="1">
        <v>0.625</v>
      </c>
      <c r="K68" s="1">
        <v>2.5000000000000001E-2</v>
      </c>
      <c r="L68" s="1">
        <v>0.6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  <c r="AG68" s="1"/>
      <c r="AH68" s="1"/>
      <c r="AI68" s="1"/>
    </row>
    <row r="69" spans="1:35" x14ac:dyDescent="0.3">
      <c r="A69" s="1">
        <v>0</v>
      </c>
      <c r="B69" s="1" t="s">
        <v>5</v>
      </c>
      <c r="C69" s="1">
        <v>0.2</v>
      </c>
      <c r="D69" s="1">
        <v>3</v>
      </c>
      <c r="E69" s="1">
        <v>23</v>
      </c>
      <c r="F69" s="1">
        <v>24</v>
      </c>
      <c r="G69" s="1">
        <v>24</v>
      </c>
      <c r="H69" s="1">
        <f t="shared" si="2"/>
        <v>1</v>
      </c>
      <c r="I69" s="2">
        <f t="shared" si="3"/>
        <v>0</v>
      </c>
      <c r="J69" s="1">
        <v>0.63700000000000001</v>
      </c>
      <c r="K69" s="1">
        <v>2.5000000000000001E-2</v>
      </c>
      <c r="L69" s="1">
        <v>0.61199999999999999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AG69" s="1"/>
      <c r="AH69" s="1"/>
      <c r="AI69" s="1"/>
    </row>
    <row r="70" spans="1:35" hidden="1" x14ac:dyDescent="0.3">
      <c r="A70" s="1">
        <v>0</v>
      </c>
      <c r="B70" s="1" t="s">
        <v>5</v>
      </c>
      <c r="C70" s="1">
        <v>0.2</v>
      </c>
      <c r="D70" s="1">
        <v>4</v>
      </c>
      <c r="E70" s="1">
        <v>23</v>
      </c>
      <c r="F70" s="1">
        <v>24</v>
      </c>
      <c r="G70" s="1">
        <v>24</v>
      </c>
      <c r="H70" s="1">
        <f t="shared" si="2"/>
        <v>1</v>
      </c>
      <c r="I70" s="2">
        <f t="shared" si="3"/>
        <v>0</v>
      </c>
      <c r="J70" s="1">
        <v>0.65500000000000003</v>
      </c>
      <c r="K70" s="1">
        <v>2.5999999999999999E-2</v>
      </c>
      <c r="L70" s="1">
        <v>0.629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AG70" s="1"/>
      <c r="AH70" s="1"/>
      <c r="AI70" s="1"/>
    </row>
    <row r="71" spans="1:35" hidden="1" x14ac:dyDescent="0.3">
      <c r="A71" s="1">
        <v>0</v>
      </c>
      <c r="B71" s="1" t="s">
        <v>5</v>
      </c>
      <c r="C71" s="1">
        <v>0.2</v>
      </c>
      <c r="D71" s="1">
        <v>2</v>
      </c>
      <c r="E71" s="1">
        <v>24</v>
      </c>
      <c r="F71" s="1">
        <v>24</v>
      </c>
      <c r="G71" s="1">
        <v>24</v>
      </c>
      <c r="H71" s="1">
        <f t="shared" si="2"/>
        <v>1</v>
      </c>
      <c r="I71" s="2">
        <f t="shared" si="3"/>
        <v>0</v>
      </c>
      <c r="J71" s="1">
        <v>0.745</v>
      </c>
      <c r="K71" s="1">
        <v>2.9000000000000001E-2</v>
      </c>
      <c r="L71" s="1">
        <v>0.71599999999999997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AG71" s="1"/>
      <c r="AH71" s="1"/>
      <c r="AI71" s="1"/>
    </row>
    <row r="72" spans="1:35" x14ac:dyDescent="0.3">
      <c r="A72" s="1">
        <v>0</v>
      </c>
      <c r="B72" s="1" t="s">
        <v>5</v>
      </c>
      <c r="C72" s="1">
        <v>0.2</v>
      </c>
      <c r="D72" s="1">
        <v>3</v>
      </c>
      <c r="E72" s="1">
        <v>24</v>
      </c>
      <c r="F72" s="1">
        <v>24</v>
      </c>
      <c r="G72" s="1">
        <v>24</v>
      </c>
      <c r="H72" s="1">
        <f t="shared" si="2"/>
        <v>1</v>
      </c>
      <c r="I72" s="2">
        <f t="shared" si="3"/>
        <v>0</v>
      </c>
      <c r="J72" s="1">
        <v>0.68700000000000006</v>
      </c>
      <c r="K72" s="1">
        <v>2.1000000000000001E-2</v>
      </c>
      <c r="L72" s="1">
        <v>0.66600000000000004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  <c r="AG72" s="1"/>
      <c r="AH72" s="1"/>
      <c r="AI72" s="1"/>
    </row>
    <row r="73" spans="1:35" hidden="1" x14ac:dyDescent="0.3">
      <c r="A73" s="1">
        <v>0</v>
      </c>
      <c r="B73" s="1" t="s">
        <v>5</v>
      </c>
      <c r="C73" s="1">
        <v>0.2</v>
      </c>
      <c r="D73" s="1">
        <v>4</v>
      </c>
      <c r="E73" s="1">
        <v>24</v>
      </c>
      <c r="F73" s="1">
        <v>24</v>
      </c>
      <c r="G73" s="1">
        <v>24</v>
      </c>
      <c r="H73" s="1">
        <f t="shared" si="2"/>
        <v>1</v>
      </c>
      <c r="I73" s="2">
        <f t="shared" si="3"/>
        <v>0</v>
      </c>
      <c r="J73" s="1">
        <v>0.73599999999999999</v>
      </c>
      <c r="K73" s="1">
        <v>2.8000000000000001E-2</v>
      </c>
      <c r="L73" s="1">
        <v>0.70799999999999996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AG73" s="1"/>
      <c r="AH73" s="1"/>
      <c r="AI73" s="1"/>
    </row>
    <row r="74" spans="1:35" hidden="1" x14ac:dyDescent="0.3">
      <c r="A74" s="1">
        <v>1</v>
      </c>
      <c r="B74" s="1" t="s">
        <v>5</v>
      </c>
      <c r="C74" s="1">
        <v>0.2</v>
      </c>
      <c r="D74" s="1">
        <v>2</v>
      </c>
      <c r="E74" s="1">
        <v>25</v>
      </c>
      <c r="F74" s="1">
        <v>22</v>
      </c>
      <c r="G74" s="1">
        <v>22</v>
      </c>
      <c r="H74" s="1">
        <f t="shared" si="2"/>
        <v>1</v>
      </c>
      <c r="I74" s="2">
        <f t="shared" si="3"/>
        <v>0</v>
      </c>
      <c r="J74" s="1">
        <v>0.66800000000000004</v>
      </c>
      <c r="K74" s="1">
        <v>1.7000000000000001E-2</v>
      </c>
      <c r="L74" s="1">
        <v>0.65100000000000002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</row>
    <row r="75" spans="1:35" x14ac:dyDescent="0.3">
      <c r="A75" s="1">
        <v>1</v>
      </c>
      <c r="B75" s="1" t="s">
        <v>5</v>
      </c>
      <c r="C75" s="1">
        <v>0.2</v>
      </c>
      <c r="D75" s="1">
        <v>3</v>
      </c>
      <c r="E75" s="1">
        <v>25</v>
      </c>
      <c r="F75" s="1">
        <v>22</v>
      </c>
      <c r="G75" s="1">
        <v>22</v>
      </c>
      <c r="H75" s="1">
        <f t="shared" si="2"/>
        <v>1</v>
      </c>
      <c r="I75" s="2">
        <f t="shared" si="3"/>
        <v>0</v>
      </c>
      <c r="J75" s="1">
        <v>0.72699999999999998</v>
      </c>
      <c r="K75" s="1">
        <v>1.7999999999999999E-2</v>
      </c>
      <c r="L75" s="1">
        <v>0.70899999999999996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</row>
    <row r="76" spans="1:35" hidden="1" x14ac:dyDescent="0.3">
      <c r="A76" s="1">
        <v>1</v>
      </c>
      <c r="B76" s="1" t="s">
        <v>5</v>
      </c>
      <c r="C76" s="1">
        <v>0.2</v>
      </c>
      <c r="D76" s="1">
        <v>4</v>
      </c>
      <c r="E76" s="1">
        <v>25</v>
      </c>
      <c r="F76" s="1">
        <v>22</v>
      </c>
      <c r="G76" s="1">
        <v>22</v>
      </c>
      <c r="H76" s="1">
        <f t="shared" si="2"/>
        <v>1</v>
      </c>
      <c r="I76" s="2">
        <f t="shared" si="3"/>
        <v>0</v>
      </c>
      <c r="J76" s="1">
        <v>0.64100000000000001</v>
      </c>
      <c r="K76" s="1">
        <v>2.4E-2</v>
      </c>
      <c r="L76" s="1">
        <v>0.61699999999999999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</row>
    <row r="77" spans="1:35" hidden="1" x14ac:dyDescent="0.3">
      <c r="A77" s="1">
        <v>0</v>
      </c>
      <c r="B77" s="1" t="s">
        <v>6</v>
      </c>
      <c r="C77" s="1">
        <v>0.2</v>
      </c>
      <c r="D77" s="1">
        <v>2</v>
      </c>
      <c r="E77" s="1">
        <v>26</v>
      </c>
      <c r="F77" s="1">
        <v>14</v>
      </c>
      <c r="G77" s="1">
        <v>14</v>
      </c>
      <c r="H77" s="1">
        <f t="shared" si="2"/>
        <v>1</v>
      </c>
      <c r="I77" s="2">
        <f t="shared" si="3"/>
        <v>0</v>
      </c>
      <c r="J77" s="1">
        <v>0.47099999999999997</v>
      </c>
      <c r="K77" s="1">
        <v>2.1999999999999999E-2</v>
      </c>
      <c r="L77" s="1">
        <v>0.44900000000000001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AG77" s="1"/>
      <c r="AH77" s="1"/>
      <c r="AI77" s="1"/>
    </row>
    <row r="78" spans="1:35" x14ac:dyDescent="0.3">
      <c r="A78" s="1">
        <v>0</v>
      </c>
      <c r="B78" s="1" t="s">
        <v>6</v>
      </c>
      <c r="C78" s="1">
        <v>0.2</v>
      </c>
      <c r="D78" s="1">
        <v>3</v>
      </c>
      <c r="E78" s="1">
        <v>26</v>
      </c>
      <c r="F78" s="1">
        <v>14</v>
      </c>
      <c r="G78" s="1">
        <v>14</v>
      </c>
      <c r="H78" s="1">
        <f t="shared" si="2"/>
        <v>1</v>
      </c>
      <c r="I78" s="2">
        <f t="shared" si="3"/>
        <v>0</v>
      </c>
      <c r="J78" s="1">
        <v>0.46500000000000002</v>
      </c>
      <c r="K78" s="1">
        <v>2.1000000000000001E-2</v>
      </c>
      <c r="L78" s="1">
        <v>0.44400000000000001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AG78" s="1"/>
      <c r="AH78" s="1"/>
      <c r="AI78" s="1"/>
    </row>
    <row r="79" spans="1:35" hidden="1" x14ac:dyDescent="0.3">
      <c r="A79" s="1">
        <v>0</v>
      </c>
      <c r="B79" s="1" t="s">
        <v>6</v>
      </c>
      <c r="C79" s="1">
        <v>0.2</v>
      </c>
      <c r="D79" s="1">
        <v>4</v>
      </c>
      <c r="E79" s="1">
        <v>26</v>
      </c>
      <c r="F79" s="1">
        <v>14</v>
      </c>
      <c r="G79" s="1">
        <v>14</v>
      </c>
      <c r="H79" s="1">
        <f t="shared" si="2"/>
        <v>1</v>
      </c>
      <c r="I79" s="2">
        <f t="shared" si="3"/>
        <v>0</v>
      </c>
      <c r="J79" s="1">
        <v>8.6419999999999995</v>
      </c>
      <c r="K79" s="1">
        <v>2.1000000000000001E-2</v>
      </c>
      <c r="L79" s="1">
        <v>8.6210000000000004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AG79" s="1"/>
      <c r="AH79" s="1"/>
      <c r="AI79" s="1"/>
    </row>
    <row r="80" spans="1:35" hidden="1" x14ac:dyDescent="0.3">
      <c r="A80" s="1">
        <v>0</v>
      </c>
      <c r="B80" s="1" t="s">
        <v>6</v>
      </c>
      <c r="C80" s="1">
        <v>0.2</v>
      </c>
      <c r="D80" s="1">
        <v>2</v>
      </c>
      <c r="E80" s="1">
        <v>27</v>
      </c>
      <c r="F80" s="1">
        <v>14</v>
      </c>
      <c r="G80" s="1">
        <v>14</v>
      </c>
      <c r="H80" s="1">
        <f t="shared" si="2"/>
        <v>1</v>
      </c>
      <c r="I80" s="2">
        <f t="shared" si="3"/>
        <v>0</v>
      </c>
      <c r="J80" s="1">
        <v>0.313</v>
      </c>
      <c r="K80" s="1">
        <v>2.1999999999999999E-2</v>
      </c>
      <c r="L80" s="1">
        <v>0.29099999999999998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  <c r="AG80" s="1"/>
      <c r="AH80" s="1"/>
      <c r="AI80" s="1"/>
    </row>
    <row r="81" spans="1:35" x14ac:dyDescent="0.3">
      <c r="A81" s="1">
        <v>0</v>
      </c>
      <c r="B81" s="1" t="s">
        <v>6</v>
      </c>
      <c r="C81" s="1">
        <v>0.2</v>
      </c>
      <c r="D81" s="1">
        <v>3</v>
      </c>
      <c r="E81" s="1">
        <v>27</v>
      </c>
      <c r="F81" s="1">
        <v>14</v>
      </c>
      <c r="G81" s="1">
        <v>14</v>
      </c>
      <c r="H81" s="1">
        <f t="shared" si="2"/>
        <v>1</v>
      </c>
      <c r="I81" s="2">
        <f t="shared" si="3"/>
        <v>0</v>
      </c>
      <c r="J81" s="1">
        <v>0.34699999999999998</v>
      </c>
      <c r="K81" s="1">
        <v>2.1000000000000001E-2</v>
      </c>
      <c r="L81" s="1">
        <v>0.32600000000000001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AG81" s="1"/>
      <c r="AH81" s="1"/>
      <c r="AI81" s="1"/>
    </row>
    <row r="82" spans="1:35" hidden="1" x14ac:dyDescent="0.3">
      <c r="A82" s="1">
        <v>0</v>
      </c>
      <c r="B82" s="1" t="s">
        <v>6</v>
      </c>
      <c r="C82" s="1">
        <v>0.2</v>
      </c>
      <c r="D82" s="1">
        <v>4</v>
      </c>
      <c r="E82" s="1">
        <v>27</v>
      </c>
      <c r="F82" s="1">
        <v>14</v>
      </c>
      <c r="G82" s="1">
        <v>14</v>
      </c>
      <c r="H82" s="1">
        <f t="shared" si="2"/>
        <v>1</v>
      </c>
      <c r="I82" s="2">
        <f t="shared" si="3"/>
        <v>0</v>
      </c>
      <c r="J82" s="1">
        <v>416.27699999999999</v>
      </c>
      <c r="K82" s="1">
        <v>2.1000000000000001E-2</v>
      </c>
      <c r="L82" s="1">
        <v>9.9960000000000004</v>
      </c>
      <c r="M82" s="1">
        <v>24.219000000000001</v>
      </c>
      <c r="N82" s="1">
        <v>0.129</v>
      </c>
      <c r="O82" s="1">
        <v>0</v>
      </c>
      <c r="P82" s="1">
        <v>25140</v>
      </c>
      <c r="Q82" s="1">
        <v>765</v>
      </c>
      <c r="R82" s="1">
        <v>0</v>
      </c>
      <c r="S82" s="1">
        <v>39</v>
      </c>
      <c r="T82" s="1">
        <v>77</v>
      </c>
      <c r="U82" s="1">
        <v>1</v>
      </c>
      <c r="AG82" s="1"/>
      <c r="AH82" s="1"/>
      <c r="AI82" s="1"/>
    </row>
    <row r="83" spans="1:35" hidden="1" x14ac:dyDescent="0.3">
      <c r="A83" s="1">
        <v>0</v>
      </c>
      <c r="B83" s="1" t="s">
        <v>6</v>
      </c>
      <c r="C83" s="1">
        <v>0.2</v>
      </c>
      <c r="D83" s="1">
        <v>2</v>
      </c>
      <c r="E83" s="1">
        <v>28</v>
      </c>
      <c r="F83" s="1">
        <v>15</v>
      </c>
      <c r="G83" s="1">
        <v>15</v>
      </c>
      <c r="H83" s="1">
        <f t="shared" si="2"/>
        <v>1</v>
      </c>
      <c r="I83" s="2">
        <f t="shared" si="3"/>
        <v>0</v>
      </c>
      <c r="J83" s="1">
        <v>0.41799999999999998</v>
      </c>
      <c r="K83" s="1">
        <v>2.4E-2</v>
      </c>
      <c r="L83" s="1">
        <v>0.39400000000000002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  <c r="AG83" s="1"/>
      <c r="AH83" s="1"/>
      <c r="AI83" s="1"/>
    </row>
    <row r="84" spans="1:35" x14ac:dyDescent="0.3">
      <c r="A84" s="1">
        <v>0</v>
      </c>
      <c r="B84" s="1" t="s">
        <v>6</v>
      </c>
      <c r="C84" s="1">
        <v>0.2</v>
      </c>
      <c r="D84" s="1">
        <v>3</v>
      </c>
      <c r="E84" s="1">
        <v>28</v>
      </c>
      <c r="F84" s="1">
        <v>15</v>
      </c>
      <c r="G84" s="1">
        <v>15</v>
      </c>
      <c r="H84" s="1">
        <f t="shared" si="2"/>
        <v>1</v>
      </c>
      <c r="I84" s="2">
        <f t="shared" si="3"/>
        <v>0</v>
      </c>
      <c r="J84" s="1">
        <v>0.45900000000000002</v>
      </c>
      <c r="K84" s="1">
        <v>2.5000000000000001E-2</v>
      </c>
      <c r="L84" s="1">
        <v>0.434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  <c r="AG84" s="1"/>
      <c r="AH84" s="1"/>
      <c r="AI84" s="1"/>
    </row>
    <row r="85" spans="1:35" hidden="1" x14ac:dyDescent="0.3">
      <c r="A85" s="1">
        <v>0</v>
      </c>
      <c r="B85" s="1" t="s">
        <v>6</v>
      </c>
      <c r="C85" s="1">
        <v>0.2</v>
      </c>
      <c r="D85" s="1">
        <v>4</v>
      </c>
      <c r="E85" s="1">
        <v>28</v>
      </c>
      <c r="F85" s="1">
        <v>15</v>
      </c>
      <c r="G85" s="1">
        <v>15</v>
      </c>
      <c r="H85" s="1">
        <f t="shared" si="2"/>
        <v>1</v>
      </c>
      <c r="I85" s="2">
        <f t="shared" si="3"/>
        <v>0</v>
      </c>
      <c r="J85" s="1">
        <v>0.38300000000000001</v>
      </c>
      <c r="K85" s="1">
        <v>2.5000000000000001E-2</v>
      </c>
      <c r="L85" s="1">
        <v>0.35799999999999998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AG85" s="1"/>
      <c r="AH85" s="1"/>
      <c r="AI85" s="1"/>
    </row>
    <row r="86" spans="1:35" hidden="1" x14ac:dyDescent="0.3">
      <c r="A86" s="1">
        <v>0</v>
      </c>
      <c r="B86" s="1" t="s">
        <v>6</v>
      </c>
      <c r="C86" s="1">
        <v>0.2</v>
      </c>
      <c r="D86" s="1">
        <v>2</v>
      </c>
      <c r="E86" s="1">
        <v>29</v>
      </c>
      <c r="F86" s="1">
        <v>14</v>
      </c>
      <c r="G86" s="1">
        <v>14</v>
      </c>
      <c r="H86" s="1">
        <f t="shared" si="2"/>
        <v>1</v>
      </c>
      <c r="I86" s="2">
        <f t="shared" si="3"/>
        <v>0</v>
      </c>
      <c r="J86" s="1">
        <v>0.53800000000000003</v>
      </c>
      <c r="K86" s="1">
        <v>2.4E-2</v>
      </c>
      <c r="L86" s="1">
        <v>0.51400000000000001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AG86" s="1"/>
      <c r="AH86" s="1"/>
      <c r="AI86" s="1"/>
    </row>
    <row r="87" spans="1:35" x14ac:dyDescent="0.3">
      <c r="A87" s="1">
        <v>0</v>
      </c>
      <c r="B87" s="1" t="s">
        <v>6</v>
      </c>
      <c r="C87" s="1">
        <v>0.2</v>
      </c>
      <c r="D87" s="1">
        <v>3</v>
      </c>
      <c r="E87" s="1">
        <v>29</v>
      </c>
      <c r="F87" s="1">
        <v>14</v>
      </c>
      <c r="G87" s="1">
        <v>14</v>
      </c>
      <c r="H87" s="1">
        <f t="shared" si="2"/>
        <v>1</v>
      </c>
      <c r="I87" s="2">
        <f t="shared" si="3"/>
        <v>0</v>
      </c>
      <c r="J87" s="1">
        <v>0.58599999999999997</v>
      </c>
      <c r="K87" s="1">
        <v>2.5000000000000001E-2</v>
      </c>
      <c r="L87" s="1">
        <v>0.56100000000000005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  <c r="AG87" s="1"/>
      <c r="AH87" s="1"/>
      <c r="AI87" s="1"/>
    </row>
    <row r="88" spans="1:35" hidden="1" x14ac:dyDescent="0.3">
      <c r="A88" s="1">
        <v>0</v>
      </c>
      <c r="B88" s="1" t="s">
        <v>6</v>
      </c>
      <c r="C88" s="1">
        <v>0.2</v>
      </c>
      <c r="D88" s="1">
        <v>4</v>
      </c>
      <c r="E88" s="1">
        <v>29</v>
      </c>
      <c r="F88" s="1">
        <v>15</v>
      </c>
      <c r="G88" s="1">
        <v>15</v>
      </c>
      <c r="H88" s="1">
        <f t="shared" si="2"/>
        <v>1</v>
      </c>
      <c r="I88" s="2">
        <f t="shared" si="3"/>
        <v>0</v>
      </c>
      <c r="J88" s="1">
        <v>1.45</v>
      </c>
      <c r="K88" s="1">
        <v>0.02</v>
      </c>
      <c r="L88" s="1">
        <v>1.43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  <c r="AG88" s="1"/>
      <c r="AH88" s="1"/>
      <c r="AI88" s="1"/>
    </row>
    <row r="89" spans="1:35" hidden="1" x14ac:dyDescent="0.3">
      <c r="A89" s="1">
        <v>0</v>
      </c>
      <c r="B89" s="1" t="s">
        <v>6</v>
      </c>
      <c r="C89" s="1">
        <v>0.2</v>
      </c>
      <c r="D89" s="1">
        <v>2</v>
      </c>
      <c r="E89" s="1">
        <v>30</v>
      </c>
      <c r="F89" s="1">
        <v>15</v>
      </c>
      <c r="G89" s="1">
        <v>15</v>
      </c>
      <c r="H89" s="1">
        <f t="shared" si="2"/>
        <v>1</v>
      </c>
      <c r="I89" s="2">
        <f t="shared" si="3"/>
        <v>0</v>
      </c>
      <c r="J89" s="1">
        <v>0.39700000000000002</v>
      </c>
      <c r="K89" s="1">
        <v>2.5000000000000001E-2</v>
      </c>
      <c r="L89" s="1">
        <v>0.372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  <c r="AG89" s="1"/>
      <c r="AH89" s="1"/>
      <c r="AI89" s="1"/>
    </row>
    <row r="90" spans="1:35" x14ac:dyDescent="0.3">
      <c r="A90" s="1">
        <v>0</v>
      </c>
      <c r="B90" s="1" t="s">
        <v>6</v>
      </c>
      <c r="C90" s="1">
        <v>0.2</v>
      </c>
      <c r="D90" s="1">
        <v>3</v>
      </c>
      <c r="E90" s="1">
        <v>30</v>
      </c>
      <c r="F90" s="1">
        <v>15</v>
      </c>
      <c r="G90" s="1">
        <v>15</v>
      </c>
      <c r="H90" s="1">
        <f t="shared" si="2"/>
        <v>1</v>
      </c>
      <c r="I90" s="2">
        <f t="shared" si="3"/>
        <v>0</v>
      </c>
      <c r="J90" s="1">
        <v>0.46800000000000003</v>
      </c>
      <c r="K90" s="1">
        <v>2.5999999999999999E-2</v>
      </c>
      <c r="L90" s="1">
        <v>0.442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  <c r="AG90" s="1"/>
      <c r="AH90" s="1"/>
      <c r="AI90" s="1"/>
    </row>
    <row r="91" spans="1:35" hidden="1" x14ac:dyDescent="0.3">
      <c r="A91" s="1">
        <v>0</v>
      </c>
      <c r="B91" s="1" t="s">
        <v>6</v>
      </c>
      <c r="C91" s="1">
        <v>0.2</v>
      </c>
      <c r="D91" s="1">
        <v>4</v>
      </c>
      <c r="E91" s="1">
        <v>30</v>
      </c>
      <c r="F91" s="1">
        <v>15</v>
      </c>
      <c r="G91" s="1">
        <v>15</v>
      </c>
      <c r="H91" s="1">
        <f t="shared" si="2"/>
        <v>1</v>
      </c>
      <c r="I91" s="2">
        <f t="shared" si="3"/>
        <v>0</v>
      </c>
      <c r="J91" s="1">
        <v>0.39</v>
      </c>
      <c r="K91" s="1">
        <v>2.5999999999999999E-2</v>
      </c>
      <c r="L91" s="1">
        <v>0.36399999999999999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  <c r="AG91" s="1"/>
      <c r="AH91" s="1"/>
      <c r="AI91" s="1"/>
    </row>
    <row r="92" spans="1:35" hidden="1" x14ac:dyDescent="0.3">
      <c r="A92" s="1">
        <v>0</v>
      </c>
      <c r="B92" s="1" t="s">
        <v>6</v>
      </c>
      <c r="C92" s="1">
        <v>0.2</v>
      </c>
      <c r="D92" s="1">
        <v>2</v>
      </c>
      <c r="E92" s="1">
        <v>31</v>
      </c>
      <c r="F92" s="1">
        <v>14</v>
      </c>
      <c r="G92" s="1">
        <v>14</v>
      </c>
      <c r="H92" s="1">
        <f t="shared" si="2"/>
        <v>1</v>
      </c>
      <c r="I92" s="2">
        <f t="shared" si="3"/>
        <v>0</v>
      </c>
      <c r="J92" s="1">
        <v>0.375</v>
      </c>
      <c r="K92" s="1">
        <v>2.8000000000000001E-2</v>
      </c>
      <c r="L92" s="1">
        <v>0.34699999999999998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  <c r="AG92" s="1"/>
      <c r="AH92" s="1"/>
      <c r="AI92" s="1"/>
    </row>
    <row r="93" spans="1:35" x14ac:dyDescent="0.3">
      <c r="A93" s="1">
        <v>0</v>
      </c>
      <c r="B93" s="1" t="s">
        <v>6</v>
      </c>
      <c r="C93" s="1">
        <v>0.2</v>
      </c>
      <c r="D93" s="1">
        <v>3</v>
      </c>
      <c r="E93" s="1">
        <v>31</v>
      </c>
      <c r="F93" s="1">
        <v>15</v>
      </c>
      <c r="G93" s="1">
        <v>15</v>
      </c>
      <c r="H93" s="1">
        <f t="shared" si="2"/>
        <v>1</v>
      </c>
      <c r="I93" s="2">
        <f t="shared" si="3"/>
        <v>0</v>
      </c>
      <c r="J93" s="1">
        <v>1.5209999999999999</v>
      </c>
      <c r="K93" s="1">
        <v>2.1999999999999999E-2</v>
      </c>
      <c r="L93" s="1">
        <v>1.4990000000000001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AG93" s="1"/>
      <c r="AH93" s="1"/>
      <c r="AI93" s="1"/>
    </row>
    <row r="94" spans="1:35" hidden="1" x14ac:dyDescent="0.3">
      <c r="A94" s="1">
        <v>0</v>
      </c>
      <c r="B94" s="1" t="s">
        <v>6</v>
      </c>
      <c r="C94" s="1">
        <v>0.2</v>
      </c>
      <c r="D94" s="1">
        <v>4</v>
      </c>
      <c r="E94" s="1">
        <v>31</v>
      </c>
      <c r="F94" s="1">
        <v>15</v>
      </c>
      <c r="G94" s="1">
        <v>15</v>
      </c>
      <c r="H94" s="1">
        <f t="shared" si="2"/>
        <v>1</v>
      </c>
      <c r="I94" s="2">
        <f t="shared" si="3"/>
        <v>0</v>
      </c>
      <c r="J94" s="1">
        <v>1.4359999999999999</v>
      </c>
      <c r="K94" s="1">
        <v>2.5999999999999999E-2</v>
      </c>
      <c r="L94" s="1">
        <v>1.41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  <c r="AG94" s="1"/>
      <c r="AH94" s="1"/>
      <c r="AI94" s="1"/>
    </row>
    <row r="95" spans="1:35" hidden="1" x14ac:dyDescent="0.3">
      <c r="A95" s="1">
        <v>0</v>
      </c>
      <c r="B95" s="1" t="s">
        <v>6</v>
      </c>
      <c r="C95" s="1">
        <v>0.2</v>
      </c>
      <c r="D95" s="1">
        <v>2</v>
      </c>
      <c r="E95" s="1">
        <v>32</v>
      </c>
      <c r="F95" s="1">
        <v>15</v>
      </c>
      <c r="G95" s="1">
        <v>15</v>
      </c>
      <c r="H95" s="1">
        <f t="shared" si="2"/>
        <v>1</v>
      </c>
      <c r="I95" s="2">
        <f t="shared" si="3"/>
        <v>0</v>
      </c>
      <c r="J95" s="1">
        <v>1.3740000000000001</v>
      </c>
      <c r="K95" s="1">
        <v>2.4E-2</v>
      </c>
      <c r="L95" s="1">
        <v>1.35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  <c r="AG95" s="1"/>
      <c r="AH95" s="1"/>
      <c r="AI95" s="1"/>
    </row>
    <row r="96" spans="1:35" x14ac:dyDescent="0.3">
      <c r="A96" s="1">
        <v>0</v>
      </c>
      <c r="B96" s="1" t="s">
        <v>6</v>
      </c>
      <c r="C96" s="1">
        <v>0.2</v>
      </c>
      <c r="D96" s="1">
        <v>3</v>
      </c>
      <c r="E96" s="1">
        <v>32</v>
      </c>
      <c r="F96" s="1">
        <v>14</v>
      </c>
      <c r="G96" s="1">
        <v>14</v>
      </c>
      <c r="H96" s="1">
        <f t="shared" si="2"/>
        <v>1</v>
      </c>
      <c r="I96" s="2">
        <f t="shared" si="3"/>
        <v>0</v>
      </c>
      <c r="J96" s="1">
        <v>0.42299999999999999</v>
      </c>
      <c r="K96" s="1">
        <v>2.1000000000000001E-2</v>
      </c>
      <c r="L96" s="1">
        <v>0.40200000000000002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  <c r="AG96" s="1"/>
      <c r="AH96" s="1"/>
      <c r="AI96" s="1"/>
    </row>
    <row r="97" spans="1:35" hidden="1" x14ac:dyDescent="0.3">
      <c r="A97" s="1">
        <v>0</v>
      </c>
      <c r="B97" s="1" t="s">
        <v>6</v>
      </c>
      <c r="C97" s="1">
        <v>0.2</v>
      </c>
      <c r="D97" s="1">
        <v>4</v>
      </c>
      <c r="E97" s="1">
        <v>32</v>
      </c>
      <c r="F97" s="1">
        <v>15</v>
      </c>
      <c r="G97" s="1">
        <v>15</v>
      </c>
      <c r="H97" s="1">
        <f t="shared" si="2"/>
        <v>1</v>
      </c>
      <c r="I97" s="2">
        <f t="shared" si="3"/>
        <v>0</v>
      </c>
      <c r="J97" s="1">
        <v>1.5129999999999999</v>
      </c>
      <c r="K97" s="1">
        <v>2.5999999999999999E-2</v>
      </c>
      <c r="L97" s="1">
        <v>1.4870000000000001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  <c r="AG97" s="1"/>
      <c r="AH97" s="1"/>
      <c r="AI97" s="1"/>
    </row>
    <row r="98" spans="1:35" hidden="1" x14ac:dyDescent="0.3">
      <c r="A98" s="1">
        <v>0</v>
      </c>
      <c r="B98" s="1" t="s">
        <v>6</v>
      </c>
      <c r="C98" s="1">
        <v>0.2</v>
      </c>
      <c r="D98" s="1">
        <v>2</v>
      </c>
      <c r="E98" s="1">
        <v>33</v>
      </c>
      <c r="F98" s="1">
        <v>15</v>
      </c>
      <c r="G98" s="1">
        <v>15</v>
      </c>
      <c r="H98" s="1">
        <f t="shared" si="2"/>
        <v>1</v>
      </c>
      <c r="I98" s="2">
        <f t="shared" si="3"/>
        <v>0</v>
      </c>
      <c r="J98" s="1">
        <v>0.379</v>
      </c>
      <c r="K98" s="1">
        <v>2.3E-2</v>
      </c>
      <c r="L98" s="1">
        <v>0.35599999999999998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  <c r="AG98" s="1"/>
      <c r="AH98" s="1"/>
      <c r="AI98" s="1"/>
    </row>
    <row r="99" spans="1:35" x14ac:dyDescent="0.3">
      <c r="A99" s="1">
        <v>0</v>
      </c>
      <c r="B99" s="1" t="s">
        <v>6</v>
      </c>
      <c r="C99" s="1">
        <v>0.2</v>
      </c>
      <c r="D99" s="1">
        <v>3</v>
      </c>
      <c r="E99" s="1">
        <v>33</v>
      </c>
      <c r="F99" s="1">
        <v>15</v>
      </c>
      <c r="G99" s="1">
        <v>15</v>
      </c>
      <c r="H99" s="1">
        <f t="shared" si="2"/>
        <v>1</v>
      </c>
      <c r="I99" s="2">
        <f t="shared" si="3"/>
        <v>0</v>
      </c>
      <c r="J99" s="1">
        <v>0.46700000000000003</v>
      </c>
      <c r="K99" s="1">
        <v>2.4E-2</v>
      </c>
      <c r="L99" s="1">
        <v>0.443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</v>
      </c>
      <c r="AG99" s="1"/>
      <c r="AH99" s="1"/>
      <c r="AI99" s="1"/>
    </row>
    <row r="100" spans="1:35" hidden="1" x14ac:dyDescent="0.3">
      <c r="A100" s="1">
        <v>0</v>
      </c>
      <c r="B100" s="1" t="s">
        <v>6</v>
      </c>
      <c r="C100" s="1">
        <v>0.2</v>
      </c>
      <c r="D100" s="1">
        <v>4</v>
      </c>
      <c r="E100" s="1">
        <v>33</v>
      </c>
      <c r="F100" s="1">
        <v>15</v>
      </c>
      <c r="G100" s="1">
        <v>15</v>
      </c>
      <c r="H100" s="1">
        <f t="shared" si="2"/>
        <v>1</v>
      </c>
      <c r="I100" s="2">
        <f t="shared" si="3"/>
        <v>0</v>
      </c>
      <c r="J100" s="1">
        <v>0.39300000000000002</v>
      </c>
      <c r="K100" s="1">
        <v>2.4E-2</v>
      </c>
      <c r="L100" s="1">
        <v>0.36899999999999999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AG100" s="1"/>
      <c r="AH100" s="1"/>
      <c r="AI100" s="1"/>
    </row>
    <row r="101" spans="1:35" hidden="1" x14ac:dyDescent="0.3">
      <c r="A101" s="1">
        <v>0</v>
      </c>
      <c r="B101" s="1" t="s">
        <v>6</v>
      </c>
      <c r="C101" s="1">
        <v>0.2</v>
      </c>
      <c r="D101" s="1">
        <v>2</v>
      </c>
      <c r="E101" s="1">
        <v>34</v>
      </c>
      <c r="F101" s="1">
        <v>15</v>
      </c>
      <c r="G101" s="1">
        <v>15</v>
      </c>
      <c r="H101" s="1">
        <f t="shared" si="2"/>
        <v>1</v>
      </c>
      <c r="I101" s="2">
        <f t="shared" si="3"/>
        <v>0</v>
      </c>
      <c r="J101" s="1">
        <v>0.438</v>
      </c>
      <c r="K101" s="1">
        <v>2.4E-2</v>
      </c>
      <c r="L101" s="1">
        <v>0.41399999999999998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AG101" s="1"/>
      <c r="AH101" s="1"/>
      <c r="AI101" s="1"/>
    </row>
    <row r="102" spans="1:35" x14ac:dyDescent="0.3">
      <c r="A102" s="1">
        <v>0</v>
      </c>
      <c r="B102" s="1" t="s">
        <v>6</v>
      </c>
      <c r="C102" s="1">
        <v>0.2</v>
      </c>
      <c r="D102" s="1">
        <v>3</v>
      </c>
      <c r="E102" s="1">
        <v>34</v>
      </c>
      <c r="F102" s="1">
        <v>15</v>
      </c>
      <c r="G102" s="1">
        <v>15</v>
      </c>
      <c r="H102" s="1">
        <f t="shared" si="2"/>
        <v>1</v>
      </c>
      <c r="I102" s="2">
        <f t="shared" si="3"/>
        <v>0</v>
      </c>
      <c r="J102" s="1">
        <v>0.34</v>
      </c>
      <c r="K102" s="1">
        <v>2.4E-2</v>
      </c>
      <c r="L102" s="1">
        <v>0.316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AG102" s="1"/>
      <c r="AH102" s="1"/>
      <c r="AI102" s="1"/>
    </row>
    <row r="103" spans="1:35" hidden="1" x14ac:dyDescent="0.3">
      <c r="A103" s="1">
        <v>0</v>
      </c>
      <c r="B103" s="1" t="s">
        <v>6</v>
      </c>
      <c r="C103" s="1">
        <v>0.2</v>
      </c>
      <c r="D103" s="1">
        <v>4</v>
      </c>
      <c r="E103" s="1">
        <v>34</v>
      </c>
      <c r="F103" s="1">
        <v>15</v>
      </c>
      <c r="G103" s="1">
        <v>15</v>
      </c>
      <c r="H103" s="1">
        <f t="shared" si="2"/>
        <v>1</v>
      </c>
      <c r="I103" s="2">
        <f t="shared" si="3"/>
        <v>0</v>
      </c>
      <c r="J103" s="1">
        <v>0.35799999999999998</v>
      </c>
      <c r="K103" s="1">
        <v>2.4E-2</v>
      </c>
      <c r="L103" s="1">
        <v>0.33400000000000002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  <c r="AG103" s="1"/>
      <c r="AH103" s="1"/>
      <c r="AI103" s="1"/>
    </row>
    <row r="104" spans="1:35" hidden="1" x14ac:dyDescent="0.3">
      <c r="A104" s="1">
        <v>0</v>
      </c>
      <c r="B104" s="1" t="s">
        <v>6</v>
      </c>
      <c r="C104" s="1">
        <v>0.2</v>
      </c>
      <c r="D104" s="1">
        <v>2</v>
      </c>
      <c r="E104" s="1">
        <v>35</v>
      </c>
      <c r="F104" s="1">
        <v>16</v>
      </c>
      <c r="G104" s="1">
        <v>16</v>
      </c>
      <c r="H104" s="1">
        <f t="shared" si="2"/>
        <v>1</v>
      </c>
      <c r="I104" s="2">
        <f t="shared" si="3"/>
        <v>0</v>
      </c>
      <c r="J104" s="1">
        <v>0.35499999999999998</v>
      </c>
      <c r="K104" s="1">
        <v>0.02</v>
      </c>
      <c r="L104" s="1">
        <v>0.33500000000000002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AG104" s="1"/>
      <c r="AH104" s="1"/>
      <c r="AI104" s="1"/>
    </row>
    <row r="105" spans="1:35" x14ac:dyDescent="0.3">
      <c r="A105" s="1">
        <v>0</v>
      </c>
      <c r="B105" s="1" t="s">
        <v>6</v>
      </c>
      <c r="C105" s="1">
        <v>0.2</v>
      </c>
      <c r="D105" s="1">
        <v>3</v>
      </c>
      <c r="E105" s="1">
        <v>35</v>
      </c>
      <c r="F105" s="1">
        <v>16</v>
      </c>
      <c r="G105" s="1">
        <v>16</v>
      </c>
      <c r="H105" s="1">
        <f t="shared" si="2"/>
        <v>1</v>
      </c>
      <c r="I105" s="2">
        <f t="shared" si="3"/>
        <v>0</v>
      </c>
      <c r="J105" s="1">
        <v>0.45500000000000002</v>
      </c>
      <c r="K105" s="1">
        <v>2.4E-2</v>
      </c>
      <c r="L105" s="1">
        <v>0.43099999999999999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  <c r="AG105" s="1"/>
      <c r="AH105" s="1"/>
      <c r="AI105" s="1"/>
    </row>
    <row r="106" spans="1:35" hidden="1" x14ac:dyDescent="0.3">
      <c r="A106" s="1">
        <v>0</v>
      </c>
      <c r="B106" s="1" t="s">
        <v>6</v>
      </c>
      <c r="C106" s="1">
        <v>0.2</v>
      </c>
      <c r="D106" s="1">
        <v>4</v>
      </c>
      <c r="E106" s="1">
        <v>35</v>
      </c>
      <c r="F106" s="1">
        <v>16</v>
      </c>
      <c r="G106" s="1">
        <v>16</v>
      </c>
      <c r="H106" s="1">
        <f t="shared" si="2"/>
        <v>1</v>
      </c>
      <c r="I106" s="2">
        <f t="shared" si="3"/>
        <v>0</v>
      </c>
      <c r="J106" s="1">
        <v>0.49099999999999999</v>
      </c>
      <c r="K106" s="1">
        <v>2.5000000000000001E-2</v>
      </c>
      <c r="L106" s="1">
        <v>0.46600000000000003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AG106" s="1"/>
      <c r="AH106" s="1"/>
      <c r="AI106" s="1"/>
    </row>
    <row r="107" spans="1:35" hidden="1" x14ac:dyDescent="0.3">
      <c r="A107" s="1">
        <v>0</v>
      </c>
      <c r="B107" s="1" t="s">
        <v>6</v>
      </c>
      <c r="C107" s="1">
        <v>0.2</v>
      </c>
      <c r="D107" s="1">
        <v>2</v>
      </c>
      <c r="E107" s="1">
        <v>36</v>
      </c>
      <c r="F107" s="1">
        <v>15</v>
      </c>
      <c r="G107" s="1">
        <v>15</v>
      </c>
      <c r="H107" s="1">
        <f t="shared" si="2"/>
        <v>1</v>
      </c>
      <c r="I107" s="2">
        <f t="shared" si="3"/>
        <v>0</v>
      </c>
      <c r="J107" s="1">
        <v>0.442</v>
      </c>
      <c r="K107" s="1">
        <v>2.5000000000000001E-2</v>
      </c>
      <c r="L107" s="1">
        <v>0.41699999999999998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AG107" s="1"/>
      <c r="AH107" s="1"/>
      <c r="AI107" s="1"/>
    </row>
    <row r="108" spans="1:35" x14ac:dyDescent="0.3">
      <c r="A108" s="1">
        <v>0</v>
      </c>
      <c r="B108" s="1" t="s">
        <v>6</v>
      </c>
      <c r="C108" s="1">
        <v>0.2</v>
      </c>
      <c r="D108" s="1">
        <v>3</v>
      </c>
      <c r="E108" s="1">
        <v>36</v>
      </c>
      <c r="F108" s="1">
        <v>15</v>
      </c>
      <c r="G108" s="1">
        <v>15</v>
      </c>
      <c r="H108" s="1">
        <f t="shared" si="2"/>
        <v>1</v>
      </c>
      <c r="I108" s="2">
        <f t="shared" si="3"/>
        <v>0</v>
      </c>
      <c r="J108" s="1">
        <v>0.439</v>
      </c>
      <c r="K108" s="1">
        <v>2.5999999999999999E-2</v>
      </c>
      <c r="L108" s="1">
        <v>0.41299999999999998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  <c r="AG108" s="1"/>
      <c r="AH108" s="1"/>
      <c r="AI108" s="1"/>
    </row>
    <row r="109" spans="1:35" hidden="1" x14ac:dyDescent="0.3">
      <c r="A109" s="1">
        <v>0</v>
      </c>
      <c r="B109" s="1" t="s">
        <v>6</v>
      </c>
      <c r="C109" s="1">
        <v>0.2</v>
      </c>
      <c r="D109" s="1">
        <v>4</v>
      </c>
      <c r="E109" s="1">
        <v>36</v>
      </c>
      <c r="F109" s="1">
        <v>15</v>
      </c>
      <c r="G109" s="1">
        <v>15</v>
      </c>
      <c r="H109" s="1">
        <f t="shared" si="2"/>
        <v>1</v>
      </c>
      <c r="I109" s="2">
        <f t="shared" si="3"/>
        <v>0</v>
      </c>
      <c r="J109" s="1">
        <v>0.41499999999999998</v>
      </c>
      <c r="K109" s="1">
        <v>2.5000000000000001E-2</v>
      </c>
      <c r="L109" s="1">
        <v>0.39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AG109" s="1"/>
      <c r="AH109" s="1"/>
      <c r="AI109" s="1"/>
    </row>
    <row r="110" spans="1:35" hidden="1" x14ac:dyDescent="0.3">
      <c r="A110" s="1">
        <v>0</v>
      </c>
      <c r="B110" s="1" t="s">
        <v>6</v>
      </c>
      <c r="C110" s="1">
        <v>0.2</v>
      </c>
      <c r="D110" s="1">
        <v>2</v>
      </c>
      <c r="E110" s="1">
        <v>37</v>
      </c>
      <c r="F110" s="1">
        <v>14</v>
      </c>
      <c r="G110" s="1">
        <v>14</v>
      </c>
      <c r="H110" s="1">
        <f t="shared" si="2"/>
        <v>1</v>
      </c>
      <c r="I110" s="2">
        <f t="shared" si="3"/>
        <v>0</v>
      </c>
      <c r="J110" s="1">
        <v>0.29799999999999999</v>
      </c>
      <c r="K110" s="1">
        <v>2.7E-2</v>
      </c>
      <c r="L110" s="1">
        <v>0.27100000000000002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  <c r="AG110" s="1"/>
      <c r="AH110" s="1"/>
      <c r="AI110" s="1"/>
    </row>
    <row r="111" spans="1:35" x14ac:dyDescent="0.3">
      <c r="A111" s="1">
        <v>0</v>
      </c>
      <c r="B111" s="1" t="s">
        <v>6</v>
      </c>
      <c r="C111" s="1">
        <v>0.2</v>
      </c>
      <c r="D111" s="1">
        <v>3</v>
      </c>
      <c r="E111" s="1">
        <v>37</v>
      </c>
      <c r="F111" s="1">
        <v>14</v>
      </c>
      <c r="G111" s="1">
        <v>14</v>
      </c>
      <c r="H111" s="1">
        <f t="shared" si="2"/>
        <v>1</v>
      </c>
      <c r="I111" s="2">
        <f t="shared" si="3"/>
        <v>0</v>
      </c>
      <c r="J111" s="1">
        <v>0.29199999999999998</v>
      </c>
      <c r="K111" s="1">
        <v>2.5999999999999999E-2</v>
      </c>
      <c r="L111" s="1">
        <v>0.26600000000000001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AG111" s="1"/>
      <c r="AH111" s="1"/>
      <c r="AI111" s="1"/>
    </row>
    <row r="112" spans="1:35" hidden="1" x14ac:dyDescent="0.3">
      <c r="A112" s="1">
        <v>0</v>
      </c>
      <c r="B112" s="1" t="s">
        <v>6</v>
      </c>
      <c r="C112" s="1">
        <v>0.2</v>
      </c>
      <c r="D112" s="1">
        <v>4</v>
      </c>
      <c r="E112" s="1">
        <v>37</v>
      </c>
      <c r="F112" s="1">
        <v>15</v>
      </c>
      <c r="G112" s="1">
        <v>15</v>
      </c>
      <c r="H112" s="1">
        <f t="shared" si="2"/>
        <v>1</v>
      </c>
      <c r="I112" s="2">
        <f t="shared" si="3"/>
        <v>0</v>
      </c>
      <c r="J112" s="1">
        <v>1.0409999999999999</v>
      </c>
      <c r="K112" s="1">
        <v>2.5000000000000001E-2</v>
      </c>
      <c r="L112" s="1">
        <v>1.016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1</v>
      </c>
      <c r="AG112" s="1"/>
      <c r="AH112" s="1"/>
      <c r="AI112" s="1"/>
    </row>
    <row r="113" spans="1:35" hidden="1" x14ac:dyDescent="0.3">
      <c r="A113" s="1">
        <v>0</v>
      </c>
      <c r="B113" s="1" t="s">
        <v>6</v>
      </c>
      <c r="C113" s="1">
        <v>0.2</v>
      </c>
      <c r="D113" s="1">
        <v>2</v>
      </c>
      <c r="E113" s="1">
        <v>38</v>
      </c>
      <c r="F113" s="1">
        <v>14</v>
      </c>
      <c r="G113" s="1">
        <v>14</v>
      </c>
      <c r="H113" s="1">
        <f t="shared" si="2"/>
        <v>1</v>
      </c>
      <c r="I113" s="2">
        <f t="shared" si="3"/>
        <v>0</v>
      </c>
      <c r="J113" s="1">
        <v>0.36299999999999999</v>
      </c>
      <c r="K113" s="1">
        <v>1.9E-2</v>
      </c>
      <c r="L113" s="1">
        <v>0.34399999999999997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AG113" s="1"/>
      <c r="AH113" s="1"/>
      <c r="AI113" s="1"/>
    </row>
    <row r="114" spans="1:35" x14ac:dyDescent="0.3">
      <c r="A114" s="1">
        <v>0</v>
      </c>
      <c r="B114" s="1" t="s">
        <v>6</v>
      </c>
      <c r="C114" s="1">
        <v>0.2</v>
      </c>
      <c r="D114" s="1">
        <v>3</v>
      </c>
      <c r="E114" s="1">
        <v>38</v>
      </c>
      <c r="F114" s="1">
        <v>14</v>
      </c>
      <c r="G114" s="1">
        <v>14</v>
      </c>
      <c r="H114" s="1">
        <f t="shared" si="2"/>
        <v>1</v>
      </c>
      <c r="I114" s="2">
        <f t="shared" si="3"/>
        <v>0</v>
      </c>
      <c r="J114" s="1">
        <v>0.438</v>
      </c>
      <c r="K114" s="1">
        <v>2.1999999999999999E-2</v>
      </c>
      <c r="L114" s="1">
        <v>0.41599999999999998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AG114" s="1"/>
      <c r="AH114" s="1"/>
      <c r="AI114" s="1"/>
    </row>
    <row r="115" spans="1:35" hidden="1" x14ac:dyDescent="0.3">
      <c r="A115" s="1">
        <v>0</v>
      </c>
      <c r="B115" s="1" t="s">
        <v>6</v>
      </c>
      <c r="C115" s="1">
        <v>0.2</v>
      </c>
      <c r="D115" s="1">
        <v>4</v>
      </c>
      <c r="E115" s="1">
        <v>38</v>
      </c>
      <c r="F115" s="1">
        <v>14</v>
      </c>
      <c r="G115" s="1">
        <v>14</v>
      </c>
      <c r="H115" s="1">
        <f t="shared" si="2"/>
        <v>1</v>
      </c>
      <c r="I115" s="2">
        <f t="shared" si="3"/>
        <v>0</v>
      </c>
      <c r="J115" s="1">
        <v>0.36299999999999999</v>
      </c>
      <c r="K115" s="1">
        <v>2.1999999999999999E-2</v>
      </c>
      <c r="L115" s="1">
        <v>0.34100000000000003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AG115" s="1"/>
      <c r="AH115" s="1"/>
      <c r="AI115" s="1"/>
    </row>
    <row r="116" spans="1:35" hidden="1" x14ac:dyDescent="0.3">
      <c r="A116" s="1">
        <v>0</v>
      </c>
      <c r="B116" s="1" t="s">
        <v>6</v>
      </c>
      <c r="C116" s="1">
        <v>0.2</v>
      </c>
      <c r="D116" s="1">
        <v>2</v>
      </c>
      <c r="E116" s="1">
        <v>39</v>
      </c>
      <c r="F116" s="1">
        <v>14</v>
      </c>
      <c r="G116" s="1">
        <v>14</v>
      </c>
      <c r="H116" s="1">
        <f t="shared" si="2"/>
        <v>1</v>
      </c>
      <c r="I116" s="2">
        <f t="shared" si="3"/>
        <v>0</v>
      </c>
      <c r="J116" s="1">
        <v>0.438</v>
      </c>
      <c r="K116" s="1">
        <v>2.5999999999999999E-2</v>
      </c>
      <c r="L116" s="1">
        <v>0.41199999999999998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  <c r="AG116" s="1"/>
      <c r="AH116" s="1"/>
      <c r="AI116" s="1"/>
    </row>
    <row r="117" spans="1:35" x14ac:dyDescent="0.3">
      <c r="A117" s="1">
        <v>0</v>
      </c>
      <c r="B117" s="1" t="s">
        <v>6</v>
      </c>
      <c r="C117" s="1">
        <v>0.2</v>
      </c>
      <c r="D117" s="1">
        <v>3</v>
      </c>
      <c r="E117" s="1">
        <v>39</v>
      </c>
      <c r="F117" s="1">
        <v>14</v>
      </c>
      <c r="G117" s="1">
        <v>14</v>
      </c>
      <c r="H117" s="1">
        <f t="shared" si="2"/>
        <v>1</v>
      </c>
      <c r="I117" s="2">
        <f t="shared" si="3"/>
        <v>0</v>
      </c>
      <c r="J117" s="1">
        <v>0.42799999999999999</v>
      </c>
      <c r="K117" s="1">
        <v>2.7E-2</v>
      </c>
      <c r="L117" s="1">
        <v>0.40100000000000002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  <c r="AG117" s="1"/>
      <c r="AH117" s="1"/>
      <c r="AI117" s="1"/>
    </row>
    <row r="118" spans="1:35" hidden="1" x14ac:dyDescent="0.3">
      <c r="A118" s="1">
        <v>0</v>
      </c>
      <c r="B118" s="1" t="s">
        <v>6</v>
      </c>
      <c r="C118" s="1">
        <v>0.2</v>
      </c>
      <c r="D118" s="1">
        <v>4</v>
      </c>
      <c r="E118" s="1">
        <v>39</v>
      </c>
      <c r="F118" s="1">
        <v>15</v>
      </c>
      <c r="G118" s="1">
        <v>14</v>
      </c>
      <c r="H118" s="1">
        <f t="shared" si="2"/>
        <v>0</v>
      </c>
      <c r="I118" s="2">
        <f t="shared" si="3"/>
        <v>7.1428571428571423</v>
      </c>
      <c r="J118" s="1">
        <v>3602.596</v>
      </c>
      <c r="K118" s="1">
        <v>2.5000000000000001E-2</v>
      </c>
      <c r="L118" s="1">
        <v>9.9960000000000004</v>
      </c>
      <c r="M118" s="1">
        <v>265.30399999999997</v>
      </c>
      <c r="N118" s="1">
        <v>1.173</v>
      </c>
      <c r="O118" s="1">
        <v>0</v>
      </c>
      <c r="P118" s="1">
        <v>85543</v>
      </c>
      <c r="Q118" s="1">
        <v>18408</v>
      </c>
      <c r="R118" s="1">
        <v>0</v>
      </c>
      <c r="S118" s="1">
        <v>68</v>
      </c>
      <c r="T118" s="1">
        <v>2845</v>
      </c>
      <c r="U118" s="1">
        <v>1</v>
      </c>
      <c r="AG118" s="1"/>
      <c r="AH118" s="1"/>
      <c r="AI118" s="1"/>
    </row>
    <row r="119" spans="1:35" hidden="1" x14ac:dyDescent="0.3">
      <c r="A119" s="1">
        <v>0</v>
      </c>
      <c r="B119" s="1" t="s">
        <v>6</v>
      </c>
      <c r="C119" s="1">
        <v>0.2</v>
      </c>
      <c r="D119" s="1">
        <v>2</v>
      </c>
      <c r="E119" s="1">
        <v>40</v>
      </c>
      <c r="F119" s="1">
        <v>14</v>
      </c>
      <c r="G119" s="1">
        <v>14</v>
      </c>
      <c r="H119" s="1">
        <f t="shared" si="2"/>
        <v>1</v>
      </c>
      <c r="I119" s="2">
        <f t="shared" si="3"/>
        <v>0</v>
      </c>
      <c r="J119" s="1">
        <v>0.33200000000000002</v>
      </c>
      <c r="K119" s="1">
        <v>2.4E-2</v>
      </c>
      <c r="L119" s="1">
        <v>0.308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  <c r="AG119" s="1"/>
      <c r="AH119" s="1"/>
      <c r="AI119" s="1"/>
    </row>
    <row r="120" spans="1:35" x14ac:dyDescent="0.3">
      <c r="A120" s="1">
        <v>0</v>
      </c>
      <c r="B120" s="1" t="s">
        <v>6</v>
      </c>
      <c r="C120" s="1">
        <v>0.2</v>
      </c>
      <c r="D120" s="1">
        <v>3</v>
      </c>
      <c r="E120" s="1">
        <v>40</v>
      </c>
      <c r="F120" s="1">
        <v>14</v>
      </c>
      <c r="G120" s="1">
        <v>14</v>
      </c>
      <c r="H120" s="1">
        <f t="shared" si="2"/>
        <v>1</v>
      </c>
      <c r="I120" s="2">
        <f t="shared" si="3"/>
        <v>0</v>
      </c>
      <c r="J120" s="1">
        <v>0.374</v>
      </c>
      <c r="K120" s="1">
        <v>2.5999999999999999E-2</v>
      </c>
      <c r="L120" s="1">
        <v>0.34799999999999998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  <c r="AG120" s="1"/>
      <c r="AH120" s="1"/>
      <c r="AI120" s="1"/>
    </row>
    <row r="121" spans="1:35" hidden="1" x14ac:dyDescent="0.3">
      <c r="A121" s="1">
        <v>0</v>
      </c>
      <c r="B121" s="1" t="s">
        <v>6</v>
      </c>
      <c r="C121" s="1">
        <v>0.2</v>
      </c>
      <c r="D121" s="1">
        <v>4</v>
      </c>
      <c r="E121" s="1">
        <v>40</v>
      </c>
      <c r="F121" s="1">
        <v>15</v>
      </c>
      <c r="G121" s="1">
        <v>15</v>
      </c>
      <c r="H121" s="1">
        <f t="shared" si="2"/>
        <v>1</v>
      </c>
      <c r="I121" s="2">
        <f t="shared" si="3"/>
        <v>0</v>
      </c>
      <c r="J121" s="1">
        <v>1.77</v>
      </c>
      <c r="K121" s="1">
        <v>2.8000000000000001E-2</v>
      </c>
      <c r="L121" s="1">
        <v>1.742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AG121" s="1"/>
      <c r="AH121" s="1"/>
      <c r="AI121" s="1"/>
    </row>
    <row r="122" spans="1:35" hidden="1" x14ac:dyDescent="0.3">
      <c r="A122" s="1">
        <v>0</v>
      </c>
      <c r="B122" s="1" t="s">
        <v>6</v>
      </c>
      <c r="C122" s="1">
        <v>0.2</v>
      </c>
      <c r="D122" s="1">
        <v>2</v>
      </c>
      <c r="E122" s="1">
        <v>41</v>
      </c>
      <c r="F122" s="1">
        <v>13</v>
      </c>
      <c r="G122" s="1">
        <v>13</v>
      </c>
      <c r="H122" s="1">
        <f t="shared" si="2"/>
        <v>1</v>
      </c>
      <c r="I122" s="2">
        <f t="shared" si="3"/>
        <v>0</v>
      </c>
      <c r="J122" s="1">
        <v>0.52600000000000002</v>
      </c>
      <c r="K122" s="1">
        <v>2.5999999999999999E-2</v>
      </c>
      <c r="L122" s="1">
        <v>0.5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  <c r="AG122" s="1"/>
      <c r="AH122" s="1"/>
      <c r="AI122" s="1"/>
    </row>
    <row r="123" spans="1:35" x14ac:dyDescent="0.3">
      <c r="A123" s="1">
        <v>0</v>
      </c>
      <c r="B123" s="1" t="s">
        <v>6</v>
      </c>
      <c r="C123" s="1">
        <v>0.2</v>
      </c>
      <c r="D123" s="1">
        <v>3</v>
      </c>
      <c r="E123" s="1">
        <v>41</v>
      </c>
      <c r="F123" s="1">
        <v>13</v>
      </c>
      <c r="G123" s="1">
        <v>13</v>
      </c>
      <c r="H123" s="1">
        <f t="shared" si="2"/>
        <v>1</v>
      </c>
      <c r="I123" s="2">
        <f t="shared" si="3"/>
        <v>0</v>
      </c>
      <c r="J123" s="1">
        <v>0.54</v>
      </c>
      <c r="K123" s="1">
        <v>2.5999999999999999E-2</v>
      </c>
      <c r="L123" s="1">
        <v>0.51400000000000001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  <c r="AG123" s="1"/>
      <c r="AH123" s="1"/>
      <c r="AI123" s="1"/>
    </row>
    <row r="124" spans="1:35" hidden="1" x14ac:dyDescent="0.3">
      <c r="A124" s="1">
        <v>0</v>
      </c>
      <c r="B124" s="1" t="s">
        <v>6</v>
      </c>
      <c r="C124" s="1">
        <v>0.2</v>
      </c>
      <c r="D124" s="1">
        <v>4</v>
      </c>
      <c r="E124" s="1">
        <v>41</v>
      </c>
      <c r="F124" s="1">
        <v>14</v>
      </c>
      <c r="G124" s="1">
        <v>14</v>
      </c>
      <c r="H124" s="1">
        <f t="shared" si="2"/>
        <v>1</v>
      </c>
      <c r="I124" s="2">
        <f t="shared" si="3"/>
        <v>0</v>
      </c>
      <c r="J124" s="1">
        <v>1.325</v>
      </c>
      <c r="K124" s="1">
        <v>0.03</v>
      </c>
      <c r="L124" s="1">
        <v>1.2949999999999999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1</v>
      </c>
      <c r="AG124" s="1"/>
      <c r="AH124" s="1"/>
      <c r="AI124" s="1"/>
    </row>
    <row r="125" spans="1:35" hidden="1" x14ac:dyDescent="0.3">
      <c r="A125" s="1">
        <v>0</v>
      </c>
      <c r="B125" s="1" t="s">
        <v>6</v>
      </c>
      <c r="C125" s="1">
        <v>0.2</v>
      </c>
      <c r="D125" s="1">
        <v>2</v>
      </c>
      <c r="E125" s="1">
        <v>42</v>
      </c>
      <c r="F125" s="1">
        <v>14</v>
      </c>
      <c r="G125" s="1">
        <v>14</v>
      </c>
      <c r="H125" s="1">
        <f t="shared" si="2"/>
        <v>1</v>
      </c>
      <c r="I125" s="2">
        <f t="shared" si="3"/>
        <v>0</v>
      </c>
      <c r="J125" s="1">
        <v>0.51600000000000001</v>
      </c>
      <c r="K125" s="1">
        <v>0.02</v>
      </c>
      <c r="L125" s="1">
        <v>0.496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  <c r="AG125" s="1"/>
      <c r="AH125" s="1"/>
      <c r="AI125" s="1"/>
    </row>
    <row r="126" spans="1:35" x14ac:dyDescent="0.3">
      <c r="A126" s="1">
        <v>0</v>
      </c>
      <c r="B126" s="1" t="s">
        <v>6</v>
      </c>
      <c r="C126" s="1">
        <v>0.2</v>
      </c>
      <c r="D126" s="1">
        <v>3</v>
      </c>
      <c r="E126" s="1">
        <v>42</v>
      </c>
      <c r="F126" s="1">
        <v>14</v>
      </c>
      <c r="G126" s="1">
        <v>14</v>
      </c>
      <c r="H126" s="1">
        <f t="shared" si="2"/>
        <v>1</v>
      </c>
      <c r="I126" s="2">
        <f t="shared" si="3"/>
        <v>0</v>
      </c>
      <c r="J126" s="1">
        <v>0.48599999999999999</v>
      </c>
      <c r="K126" s="1">
        <v>2.8000000000000001E-2</v>
      </c>
      <c r="L126" s="1">
        <v>0.45800000000000002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  <c r="AG126" s="1"/>
      <c r="AH126" s="1"/>
      <c r="AI126" s="1"/>
    </row>
    <row r="127" spans="1:35" hidden="1" x14ac:dyDescent="0.3">
      <c r="A127" s="1">
        <v>0</v>
      </c>
      <c r="B127" s="1" t="s">
        <v>6</v>
      </c>
      <c r="C127" s="1">
        <v>0.2</v>
      </c>
      <c r="D127" s="1">
        <v>4</v>
      </c>
      <c r="E127" s="1">
        <v>42</v>
      </c>
      <c r="F127" s="1">
        <v>14</v>
      </c>
      <c r="G127" s="1">
        <v>14</v>
      </c>
      <c r="H127" s="1">
        <f t="shared" si="2"/>
        <v>1</v>
      </c>
      <c r="I127" s="2">
        <f t="shared" si="3"/>
        <v>0</v>
      </c>
      <c r="J127" s="1">
        <v>0.46800000000000003</v>
      </c>
      <c r="K127" s="1">
        <v>2.8000000000000001E-2</v>
      </c>
      <c r="L127" s="1">
        <v>0.44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1</v>
      </c>
      <c r="AG127" s="1"/>
      <c r="AH127" s="1"/>
      <c r="AI127" s="1"/>
    </row>
    <row r="128" spans="1:35" hidden="1" x14ac:dyDescent="0.3">
      <c r="A128" s="1">
        <v>0</v>
      </c>
      <c r="B128" s="1" t="s">
        <v>6</v>
      </c>
      <c r="C128" s="1">
        <v>0.2</v>
      </c>
      <c r="D128" s="1">
        <v>2</v>
      </c>
      <c r="E128" s="1">
        <v>43</v>
      </c>
      <c r="F128" s="1">
        <v>15</v>
      </c>
      <c r="G128" s="1">
        <v>15</v>
      </c>
      <c r="H128" s="1">
        <f t="shared" si="2"/>
        <v>1</v>
      </c>
      <c r="I128" s="2">
        <f t="shared" si="3"/>
        <v>0</v>
      </c>
      <c r="J128" s="1">
        <v>1.3839999999999999</v>
      </c>
      <c r="K128" s="1">
        <v>3.2000000000000001E-2</v>
      </c>
      <c r="L128" s="1">
        <v>1.3520000000000001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  <c r="AG128" s="1"/>
      <c r="AH128" s="1"/>
      <c r="AI128" s="1"/>
    </row>
    <row r="129" spans="1:35" x14ac:dyDescent="0.3">
      <c r="A129" s="1">
        <v>0</v>
      </c>
      <c r="B129" s="1" t="s">
        <v>6</v>
      </c>
      <c r="C129" s="1">
        <v>0.2</v>
      </c>
      <c r="D129" s="1">
        <v>3</v>
      </c>
      <c r="E129" s="1">
        <v>43</v>
      </c>
      <c r="F129" s="1">
        <v>15</v>
      </c>
      <c r="G129" s="1">
        <v>15</v>
      </c>
      <c r="H129" s="1">
        <f t="shared" si="2"/>
        <v>1</v>
      </c>
      <c r="I129" s="2">
        <f t="shared" si="3"/>
        <v>0</v>
      </c>
      <c r="J129" s="1">
        <v>1.4750000000000001</v>
      </c>
      <c r="K129" s="1">
        <v>2.9000000000000001E-2</v>
      </c>
      <c r="L129" s="1">
        <v>1.446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  <c r="AG129" s="1"/>
      <c r="AH129" s="1"/>
      <c r="AI129" s="1"/>
    </row>
    <row r="130" spans="1:35" hidden="1" x14ac:dyDescent="0.3">
      <c r="A130" s="1">
        <v>0</v>
      </c>
      <c r="B130" s="1" t="s">
        <v>6</v>
      </c>
      <c r="C130" s="1">
        <v>0.2</v>
      </c>
      <c r="D130" s="1">
        <v>4</v>
      </c>
      <c r="E130" s="1">
        <v>43</v>
      </c>
      <c r="F130" s="1">
        <v>16</v>
      </c>
      <c r="G130" s="1">
        <v>16</v>
      </c>
      <c r="H130" s="1">
        <f t="shared" si="2"/>
        <v>1</v>
      </c>
      <c r="I130" s="2">
        <f t="shared" si="3"/>
        <v>0</v>
      </c>
      <c r="J130" s="1">
        <v>1.484</v>
      </c>
      <c r="K130" s="1">
        <v>2.1000000000000001E-2</v>
      </c>
      <c r="L130" s="1">
        <v>1.4630000000000001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</v>
      </c>
      <c r="AG130" s="1"/>
      <c r="AH130" s="1"/>
      <c r="AI130" s="1"/>
    </row>
    <row r="131" spans="1:35" hidden="1" x14ac:dyDescent="0.3">
      <c r="A131" s="1">
        <v>0</v>
      </c>
      <c r="B131" s="1" t="s">
        <v>6</v>
      </c>
      <c r="C131" s="1">
        <v>0.2</v>
      </c>
      <c r="D131" s="1">
        <v>2</v>
      </c>
      <c r="E131" s="1">
        <v>44</v>
      </c>
      <c r="F131" s="1">
        <v>14</v>
      </c>
      <c r="G131" s="1">
        <v>14</v>
      </c>
      <c r="H131" s="1">
        <f t="shared" ref="H131:H194" si="4">IF(F131=G131,1,0)</f>
        <v>1</v>
      </c>
      <c r="I131" s="2">
        <f t="shared" ref="I131:I194" si="5">(F131-G131)/G131*100</f>
        <v>0</v>
      </c>
      <c r="J131" s="1">
        <v>0.41199999999999998</v>
      </c>
      <c r="K131" s="1">
        <v>2.5000000000000001E-2</v>
      </c>
      <c r="L131" s="1">
        <v>0.38700000000000001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AG131" s="1"/>
      <c r="AH131" s="1"/>
      <c r="AI131" s="1"/>
    </row>
    <row r="132" spans="1:35" x14ac:dyDescent="0.3">
      <c r="A132" s="1">
        <v>0</v>
      </c>
      <c r="B132" s="1" t="s">
        <v>6</v>
      </c>
      <c r="C132" s="1">
        <v>0.2</v>
      </c>
      <c r="D132" s="1">
        <v>3</v>
      </c>
      <c r="E132" s="1">
        <v>44</v>
      </c>
      <c r="F132" s="1">
        <v>15</v>
      </c>
      <c r="G132" s="1">
        <v>15</v>
      </c>
      <c r="H132" s="1">
        <f t="shared" si="4"/>
        <v>1</v>
      </c>
      <c r="I132" s="2">
        <f t="shared" si="5"/>
        <v>0</v>
      </c>
      <c r="J132" s="1">
        <v>1.4379999999999999</v>
      </c>
      <c r="K132" s="1">
        <v>2.1000000000000001E-2</v>
      </c>
      <c r="L132" s="1">
        <v>1.417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AG132" s="1"/>
      <c r="AH132" s="1"/>
      <c r="AI132" s="1"/>
    </row>
    <row r="133" spans="1:35" hidden="1" x14ac:dyDescent="0.3">
      <c r="A133" s="1">
        <v>0</v>
      </c>
      <c r="B133" s="1" t="s">
        <v>6</v>
      </c>
      <c r="C133" s="1">
        <v>0.2</v>
      </c>
      <c r="D133" s="1">
        <v>4</v>
      </c>
      <c r="E133" s="1">
        <v>44</v>
      </c>
      <c r="F133" s="1">
        <v>15</v>
      </c>
      <c r="G133" s="1">
        <v>15</v>
      </c>
      <c r="H133" s="1">
        <f t="shared" si="4"/>
        <v>1</v>
      </c>
      <c r="I133" s="2">
        <f t="shared" si="5"/>
        <v>0</v>
      </c>
      <c r="J133" s="1">
        <v>1.5940000000000001</v>
      </c>
      <c r="K133" s="1">
        <v>2.9000000000000001E-2</v>
      </c>
      <c r="L133" s="1">
        <v>1.5649999999999999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1</v>
      </c>
      <c r="AG133" s="1"/>
      <c r="AH133" s="1"/>
      <c r="AI133" s="1"/>
    </row>
    <row r="134" spans="1:35" hidden="1" x14ac:dyDescent="0.3">
      <c r="A134" s="1">
        <v>0</v>
      </c>
      <c r="B134" s="1" t="s">
        <v>6</v>
      </c>
      <c r="C134" s="1">
        <v>0.2</v>
      </c>
      <c r="D134" s="1">
        <v>2</v>
      </c>
      <c r="E134" s="1">
        <v>45</v>
      </c>
      <c r="F134" s="1">
        <v>14</v>
      </c>
      <c r="G134" s="1">
        <v>14</v>
      </c>
      <c r="H134" s="1">
        <f t="shared" si="4"/>
        <v>1</v>
      </c>
      <c r="I134" s="2">
        <f t="shared" si="5"/>
        <v>0</v>
      </c>
      <c r="J134" s="1">
        <v>0.48599999999999999</v>
      </c>
      <c r="K134" s="1">
        <v>2.8000000000000001E-2</v>
      </c>
      <c r="L134" s="1">
        <v>0.45800000000000002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AG134" s="1"/>
      <c r="AH134" s="1"/>
      <c r="AI134" s="1"/>
    </row>
    <row r="135" spans="1:35" x14ac:dyDescent="0.3">
      <c r="A135" s="1">
        <v>0</v>
      </c>
      <c r="B135" s="1" t="s">
        <v>6</v>
      </c>
      <c r="C135" s="1">
        <v>0.2</v>
      </c>
      <c r="D135" s="1">
        <v>3</v>
      </c>
      <c r="E135" s="1">
        <v>45</v>
      </c>
      <c r="F135" s="1">
        <v>14</v>
      </c>
      <c r="G135" s="1">
        <v>14</v>
      </c>
      <c r="H135" s="1">
        <f t="shared" si="4"/>
        <v>1</v>
      </c>
      <c r="I135" s="2">
        <f t="shared" si="5"/>
        <v>0</v>
      </c>
      <c r="J135" s="1">
        <v>0.82899999999999996</v>
      </c>
      <c r="K135" s="1">
        <v>2.7E-2</v>
      </c>
      <c r="L135" s="1">
        <v>0.80200000000000005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1</v>
      </c>
      <c r="AG135" s="1"/>
      <c r="AH135" s="1"/>
      <c r="AI135" s="1"/>
    </row>
    <row r="136" spans="1:35" hidden="1" x14ac:dyDescent="0.3">
      <c r="A136" s="1">
        <v>0</v>
      </c>
      <c r="B136" s="1" t="s">
        <v>6</v>
      </c>
      <c r="C136" s="1">
        <v>0.2</v>
      </c>
      <c r="D136" s="1">
        <v>4</v>
      </c>
      <c r="E136" s="1">
        <v>45</v>
      </c>
      <c r="F136" s="1">
        <v>14</v>
      </c>
      <c r="G136" s="1">
        <v>14</v>
      </c>
      <c r="H136" s="1">
        <f t="shared" si="4"/>
        <v>1</v>
      </c>
      <c r="I136" s="2">
        <f t="shared" si="5"/>
        <v>0</v>
      </c>
      <c r="J136" s="1">
        <v>489.56799999999998</v>
      </c>
      <c r="K136" s="1">
        <v>1.7999999999999999E-2</v>
      </c>
      <c r="L136" s="1">
        <v>9.9830000000000005</v>
      </c>
      <c r="M136" s="1">
        <v>44.396999999999998</v>
      </c>
      <c r="N136" s="1">
        <v>0.189</v>
      </c>
      <c r="O136" s="1">
        <v>0</v>
      </c>
      <c r="P136" s="1">
        <v>24240</v>
      </c>
      <c r="Q136" s="1">
        <v>1085</v>
      </c>
      <c r="R136" s="1">
        <v>0</v>
      </c>
      <c r="S136" s="1">
        <v>68</v>
      </c>
      <c r="T136" s="1">
        <v>135</v>
      </c>
      <c r="U136" s="1">
        <v>1</v>
      </c>
      <c r="AG136" s="1"/>
      <c r="AH136" s="1"/>
      <c r="AI136" s="1"/>
    </row>
    <row r="137" spans="1:35" hidden="1" x14ac:dyDescent="0.3">
      <c r="A137" s="1">
        <v>0</v>
      </c>
      <c r="B137" s="1" t="s">
        <v>6</v>
      </c>
      <c r="C137" s="1">
        <v>0.2</v>
      </c>
      <c r="D137" s="1">
        <v>2</v>
      </c>
      <c r="E137" s="1">
        <v>46</v>
      </c>
      <c r="F137" s="1">
        <v>15</v>
      </c>
      <c r="G137" s="1">
        <v>15</v>
      </c>
      <c r="H137" s="1">
        <f t="shared" si="4"/>
        <v>1</v>
      </c>
      <c r="I137" s="2">
        <f t="shared" si="5"/>
        <v>0</v>
      </c>
      <c r="J137" s="1">
        <v>1.681</v>
      </c>
      <c r="K137" s="1">
        <v>2.7E-2</v>
      </c>
      <c r="L137" s="1">
        <v>1.6539999999999999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AG137" s="1"/>
      <c r="AH137" s="1"/>
      <c r="AI137" s="1"/>
    </row>
    <row r="138" spans="1:35" x14ac:dyDescent="0.3">
      <c r="A138" s="1">
        <v>0</v>
      </c>
      <c r="B138" s="1" t="s">
        <v>6</v>
      </c>
      <c r="C138" s="1">
        <v>0.2</v>
      </c>
      <c r="D138" s="1">
        <v>3</v>
      </c>
      <c r="E138" s="1">
        <v>46</v>
      </c>
      <c r="F138" s="1">
        <v>15</v>
      </c>
      <c r="G138" s="1">
        <v>15</v>
      </c>
      <c r="H138" s="1">
        <f t="shared" si="4"/>
        <v>1</v>
      </c>
      <c r="I138" s="2">
        <f t="shared" si="5"/>
        <v>0</v>
      </c>
      <c r="J138" s="1">
        <v>1.504</v>
      </c>
      <c r="K138" s="1">
        <v>2.7E-2</v>
      </c>
      <c r="L138" s="1">
        <v>1.4770000000000001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AG138" s="1"/>
      <c r="AH138" s="1"/>
      <c r="AI138" s="1"/>
    </row>
    <row r="139" spans="1:35" hidden="1" x14ac:dyDescent="0.3">
      <c r="A139" s="1">
        <v>0</v>
      </c>
      <c r="B139" s="1" t="s">
        <v>6</v>
      </c>
      <c r="C139" s="1">
        <v>0.2</v>
      </c>
      <c r="D139" s="1">
        <v>4</v>
      </c>
      <c r="E139" s="1">
        <v>46</v>
      </c>
      <c r="F139" s="1">
        <v>15</v>
      </c>
      <c r="G139" s="1">
        <v>15</v>
      </c>
      <c r="H139" s="1">
        <f t="shared" si="4"/>
        <v>1</v>
      </c>
      <c r="I139" s="2">
        <f t="shared" si="5"/>
        <v>0</v>
      </c>
      <c r="J139" s="1">
        <v>1.4750000000000001</v>
      </c>
      <c r="K139" s="1">
        <v>1.9E-2</v>
      </c>
      <c r="L139" s="1">
        <v>1.456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  <c r="AG139" s="1"/>
      <c r="AH139" s="1"/>
      <c r="AI139" s="1"/>
    </row>
    <row r="140" spans="1:35" hidden="1" x14ac:dyDescent="0.3">
      <c r="A140" s="1">
        <v>0</v>
      </c>
      <c r="B140" s="1" t="s">
        <v>6</v>
      </c>
      <c r="C140" s="1">
        <v>0.2</v>
      </c>
      <c r="D140" s="1">
        <v>2</v>
      </c>
      <c r="E140" s="1">
        <v>47</v>
      </c>
      <c r="F140" s="1">
        <v>15</v>
      </c>
      <c r="G140" s="1">
        <v>15</v>
      </c>
      <c r="H140" s="1">
        <f t="shared" si="4"/>
        <v>1</v>
      </c>
      <c r="I140" s="2">
        <f t="shared" si="5"/>
        <v>0</v>
      </c>
      <c r="J140" s="1">
        <v>1.5409999999999999</v>
      </c>
      <c r="K140" s="1">
        <v>2.9000000000000001E-2</v>
      </c>
      <c r="L140" s="1">
        <v>1.512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AG140" s="1"/>
      <c r="AH140" s="1"/>
      <c r="AI140" s="1"/>
    </row>
    <row r="141" spans="1:35" x14ac:dyDescent="0.3">
      <c r="A141" s="1">
        <v>0</v>
      </c>
      <c r="B141" s="1" t="s">
        <v>6</v>
      </c>
      <c r="C141" s="1">
        <v>0.2</v>
      </c>
      <c r="D141" s="1">
        <v>3</v>
      </c>
      <c r="E141" s="1">
        <v>47</v>
      </c>
      <c r="F141" s="1">
        <v>15</v>
      </c>
      <c r="G141" s="1">
        <v>15</v>
      </c>
      <c r="H141" s="1">
        <f t="shared" si="4"/>
        <v>1</v>
      </c>
      <c r="I141" s="2">
        <f t="shared" si="5"/>
        <v>0</v>
      </c>
      <c r="J141" s="1">
        <v>1.5469999999999999</v>
      </c>
      <c r="K141" s="1">
        <v>0.03</v>
      </c>
      <c r="L141" s="1">
        <v>1.5169999999999999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1</v>
      </c>
      <c r="AG141" s="1"/>
      <c r="AH141" s="1"/>
      <c r="AI141" s="1"/>
    </row>
    <row r="142" spans="1:35" hidden="1" x14ac:dyDescent="0.3">
      <c r="A142" s="1">
        <v>0</v>
      </c>
      <c r="B142" s="1" t="s">
        <v>6</v>
      </c>
      <c r="C142" s="1">
        <v>0.2</v>
      </c>
      <c r="D142" s="1">
        <v>4</v>
      </c>
      <c r="E142" s="1">
        <v>47</v>
      </c>
      <c r="F142" s="1">
        <v>15</v>
      </c>
      <c r="G142" s="1">
        <v>15</v>
      </c>
      <c r="H142" s="1">
        <f t="shared" si="4"/>
        <v>1</v>
      </c>
      <c r="I142" s="2">
        <f t="shared" si="5"/>
        <v>0</v>
      </c>
      <c r="J142" s="1">
        <v>5.774</v>
      </c>
      <c r="K142" s="1">
        <v>2.8000000000000001E-2</v>
      </c>
      <c r="L142" s="1">
        <v>5.7460000000000004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  <c r="AG142" s="1"/>
      <c r="AH142" s="1"/>
      <c r="AI142" s="1"/>
    </row>
    <row r="143" spans="1:35" hidden="1" x14ac:dyDescent="0.3">
      <c r="A143" s="1">
        <v>0</v>
      </c>
      <c r="B143" s="1" t="s">
        <v>6</v>
      </c>
      <c r="C143" s="1">
        <v>0.2</v>
      </c>
      <c r="D143" s="1">
        <v>2</v>
      </c>
      <c r="E143" s="1">
        <v>48</v>
      </c>
      <c r="F143" s="1">
        <v>15</v>
      </c>
      <c r="G143" s="1">
        <v>15</v>
      </c>
      <c r="H143" s="1">
        <f t="shared" si="4"/>
        <v>1</v>
      </c>
      <c r="I143" s="2">
        <f t="shared" si="5"/>
        <v>0</v>
      </c>
      <c r="J143" s="1">
        <v>0.56299999999999994</v>
      </c>
      <c r="K143" s="1">
        <v>2.7E-2</v>
      </c>
      <c r="L143" s="1">
        <v>0.53600000000000003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  <c r="AG143" s="1"/>
      <c r="AH143" s="1"/>
      <c r="AI143" s="1"/>
    </row>
    <row r="144" spans="1:35" x14ac:dyDescent="0.3">
      <c r="A144" s="1">
        <v>0</v>
      </c>
      <c r="B144" s="1" t="s">
        <v>6</v>
      </c>
      <c r="C144" s="1">
        <v>0.2</v>
      </c>
      <c r="D144" s="1">
        <v>3</v>
      </c>
      <c r="E144" s="1">
        <v>48</v>
      </c>
      <c r="F144" s="1">
        <v>15</v>
      </c>
      <c r="G144" s="1">
        <v>15</v>
      </c>
      <c r="H144" s="1">
        <f t="shared" si="4"/>
        <v>1</v>
      </c>
      <c r="I144" s="2">
        <f t="shared" si="5"/>
        <v>0</v>
      </c>
      <c r="J144" s="1">
        <v>0.47099999999999997</v>
      </c>
      <c r="K144" s="1">
        <v>2.1000000000000001E-2</v>
      </c>
      <c r="L144" s="1">
        <v>0.45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1</v>
      </c>
      <c r="AG144" s="1"/>
      <c r="AH144" s="1"/>
      <c r="AI144" s="1"/>
    </row>
    <row r="145" spans="1:35" hidden="1" x14ac:dyDescent="0.3">
      <c r="A145" s="1">
        <v>0</v>
      </c>
      <c r="B145" s="1" t="s">
        <v>6</v>
      </c>
      <c r="C145" s="1">
        <v>0.2</v>
      </c>
      <c r="D145" s="1">
        <v>4</v>
      </c>
      <c r="E145" s="1">
        <v>48</v>
      </c>
      <c r="F145" s="1">
        <v>15</v>
      </c>
      <c r="G145" s="1">
        <v>15</v>
      </c>
      <c r="H145" s="1">
        <f t="shared" si="4"/>
        <v>1</v>
      </c>
      <c r="I145" s="2">
        <f t="shared" si="5"/>
        <v>0</v>
      </c>
      <c r="J145" s="1">
        <v>0.70799999999999996</v>
      </c>
      <c r="K145" s="1">
        <v>2.5999999999999999E-2</v>
      </c>
      <c r="L145" s="1">
        <v>0.68200000000000005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AG145" s="1"/>
      <c r="AH145" s="1"/>
      <c r="AI145" s="1"/>
    </row>
    <row r="146" spans="1:35" hidden="1" x14ac:dyDescent="0.3">
      <c r="A146" s="1">
        <v>0</v>
      </c>
      <c r="B146" s="1" t="s">
        <v>6</v>
      </c>
      <c r="C146" s="1">
        <v>0.2</v>
      </c>
      <c r="D146" s="1">
        <v>2</v>
      </c>
      <c r="E146" s="1">
        <v>49</v>
      </c>
      <c r="F146" s="1">
        <v>14</v>
      </c>
      <c r="G146" s="1">
        <v>14</v>
      </c>
      <c r="H146" s="1">
        <f t="shared" si="4"/>
        <v>1</v>
      </c>
      <c r="I146" s="2">
        <f t="shared" si="5"/>
        <v>0</v>
      </c>
      <c r="J146" s="1">
        <v>0.47099999999999997</v>
      </c>
      <c r="K146" s="1">
        <v>2.5999999999999999E-2</v>
      </c>
      <c r="L146" s="1">
        <v>0.44500000000000001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AG146" s="1"/>
      <c r="AH146" s="1"/>
      <c r="AI146" s="1"/>
    </row>
    <row r="147" spans="1:35" x14ac:dyDescent="0.3">
      <c r="A147" s="1">
        <v>0</v>
      </c>
      <c r="B147" s="1" t="s">
        <v>6</v>
      </c>
      <c r="C147" s="1">
        <v>0.2</v>
      </c>
      <c r="D147" s="1">
        <v>3</v>
      </c>
      <c r="E147" s="1">
        <v>49</v>
      </c>
      <c r="F147" s="1">
        <v>14</v>
      </c>
      <c r="G147" s="1">
        <v>14</v>
      </c>
      <c r="H147" s="1">
        <f t="shared" si="4"/>
        <v>1</v>
      </c>
      <c r="I147" s="2">
        <f t="shared" si="5"/>
        <v>0</v>
      </c>
      <c r="J147" s="1">
        <v>0.47699999999999998</v>
      </c>
      <c r="K147" s="1">
        <v>2.7E-2</v>
      </c>
      <c r="L147" s="1">
        <v>0.45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1</v>
      </c>
      <c r="AG147" s="1"/>
      <c r="AH147" s="1"/>
      <c r="AI147" s="1"/>
    </row>
    <row r="148" spans="1:35" hidden="1" x14ac:dyDescent="0.3">
      <c r="A148" s="1">
        <v>0</v>
      </c>
      <c r="B148" s="1" t="s">
        <v>6</v>
      </c>
      <c r="C148" s="1">
        <v>0.2</v>
      </c>
      <c r="D148" s="1">
        <v>4</v>
      </c>
      <c r="E148" s="1">
        <v>49</v>
      </c>
      <c r="F148" s="1">
        <v>14</v>
      </c>
      <c r="G148" s="1">
        <v>14</v>
      </c>
      <c r="H148" s="1">
        <f t="shared" si="4"/>
        <v>1</v>
      </c>
      <c r="I148" s="2">
        <f t="shared" si="5"/>
        <v>0</v>
      </c>
      <c r="J148" s="1">
        <v>0.48</v>
      </c>
      <c r="K148" s="1">
        <v>2.5999999999999999E-2</v>
      </c>
      <c r="L148" s="1">
        <v>0.45400000000000001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  <c r="AG148" s="1"/>
      <c r="AH148" s="1"/>
      <c r="AI148" s="1"/>
    </row>
    <row r="149" spans="1:35" hidden="1" x14ac:dyDescent="0.3">
      <c r="A149" s="1">
        <v>1</v>
      </c>
      <c r="B149" s="1" t="s">
        <v>6</v>
      </c>
      <c r="C149" s="1">
        <v>0.2</v>
      </c>
      <c r="D149" s="1">
        <v>2</v>
      </c>
      <c r="E149" s="1">
        <v>50</v>
      </c>
      <c r="F149" s="1">
        <v>14</v>
      </c>
      <c r="G149" s="1">
        <v>14</v>
      </c>
      <c r="H149" s="1">
        <f t="shared" si="4"/>
        <v>1</v>
      </c>
      <c r="I149" s="2">
        <f t="shared" si="5"/>
        <v>0</v>
      </c>
      <c r="J149" s="1">
        <v>0.44</v>
      </c>
      <c r="K149" s="1">
        <v>2.9000000000000001E-2</v>
      </c>
      <c r="L149" s="1">
        <v>0.41099999999999998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1</v>
      </c>
    </row>
    <row r="150" spans="1:35" x14ac:dyDescent="0.3">
      <c r="A150" s="1">
        <v>1</v>
      </c>
      <c r="B150" s="1" t="s">
        <v>6</v>
      </c>
      <c r="C150" s="1">
        <v>0.2</v>
      </c>
      <c r="D150" s="1">
        <v>3</v>
      </c>
      <c r="E150" s="1">
        <v>50</v>
      </c>
      <c r="F150" s="1">
        <v>14</v>
      </c>
      <c r="G150" s="1">
        <v>14</v>
      </c>
      <c r="H150" s="1">
        <f t="shared" si="4"/>
        <v>1</v>
      </c>
      <c r="I150" s="2">
        <f t="shared" si="5"/>
        <v>0</v>
      </c>
      <c r="J150" s="1">
        <v>0.438</v>
      </c>
      <c r="K150" s="1">
        <v>1.9E-2</v>
      </c>
      <c r="L150" s="1">
        <v>0.41899999999999998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</row>
    <row r="151" spans="1:35" hidden="1" x14ac:dyDescent="0.3">
      <c r="A151" s="1">
        <v>1</v>
      </c>
      <c r="B151" s="1" t="s">
        <v>6</v>
      </c>
      <c r="C151" s="1">
        <v>0.2</v>
      </c>
      <c r="D151" s="1">
        <v>4</v>
      </c>
      <c r="E151" s="1">
        <v>50</v>
      </c>
      <c r="F151" s="1">
        <v>14</v>
      </c>
      <c r="G151" s="1">
        <v>14</v>
      </c>
      <c r="H151" s="1">
        <f t="shared" si="4"/>
        <v>1</v>
      </c>
      <c r="I151" s="2">
        <f t="shared" si="5"/>
        <v>0</v>
      </c>
      <c r="J151" s="1">
        <v>3.7570000000000001</v>
      </c>
      <c r="K151" s="1">
        <v>2.8000000000000001E-2</v>
      </c>
      <c r="L151" s="1">
        <v>3.7290000000000001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</row>
    <row r="152" spans="1:35" hidden="1" x14ac:dyDescent="0.3">
      <c r="A152" s="1">
        <v>0</v>
      </c>
      <c r="B152" s="1" t="s">
        <v>7</v>
      </c>
      <c r="C152" s="1">
        <v>0.2</v>
      </c>
      <c r="D152" s="1">
        <v>2</v>
      </c>
      <c r="E152" s="1">
        <v>51</v>
      </c>
      <c r="F152" s="1">
        <v>49</v>
      </c>
      <c r="G152" s="1">
        <v>49</v>
      </c>
      <c r="H152" s="1">
        <f t="shared" si="4"/>
        <v>1</v>
      </c>
      <c r="I152" s="2">
        <f t="shared" si="5"/>
        <v>0</v>
      </c>
      <c r="J152" s="1">
        <v>0.74199999999999999</v>
      </c>
      <c r="K152" s="1">
        <v>2.9000000000000001E-2</v>
      </c>
      <c r="L152" s="1">
        <v>0.71299999999999997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AG152" s="1"/>
      <c r="AH152" s="1"/>
      <c r="AI152" s="1"/>
    </row>
    <row r="153" spans="1:35" x14ac:dyDescent="0.3">
      <c r="A153" s="1">
        <v>0</v>
      </c>
      <c r="B153" s="1" t="s">
        <v>7</v>
      </c>
      <c r="C153" s="1">
        <v>0.2</v>
      </c>
      <c r="D153" s="1">
        <v>3</v>
      </c>
      <c r="E153" s="1">
        <v>51</v>
      </c>
      <c r="F153" s="1">
        <v>49</v>
      </c>
      <c r="G153" s="1">
        <v>49</v>
      </c>
      <c r="H153" s="1">
        <f t="shared" si="4"/>
        <v>1</v>
      </c>
      <c r="I153" s="2">
        <f t="shared" si="5"/>
        <v>0</v>
      </c>
      <c r="J153" s="1">
        <v>0.73899999999999999</v>
      </c>
      <c r="K153" s="1">
        <v>0.03</v>
      </c>
      <c r="L153" s="1">
        <v>0.70899999999999996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  <c r="AG153" s="1"/>
      <c r="AH153" s="1"/>
      <c r="AI153" s="1"/>
    </row>
    <row r="154" spans="1:35" hidden="1" x14ac:dyDescent="0.3">
      <c r="A154" s="1">
        <v>0</v>
      </c>
      <c r="B154" s="1" t="s">
        <v>7</v>
      </c>
      <c r="C154" s="1">
        <v>0.2</v>
      </c>
      <c r="D154" s="1">
        <v>4</v>
      </c>
      <c r="E154" s="1">
        <v>51</v>
      </c>
      <c r="F154" s="1">
        <v>49</v>
      </c>
      <c r="G154" s="1">
        <v>49</v>
      </c>
      <c r="H154" s="1">
        <f t="shared" si="4"/>
        <v>1</v>
      </c>
      <c r="I154" s="2">
        <f t="shared" si="5"/>
        <v>0</v>
      </c>
      <c r="J154" s="1">
        <v>0.73299999999999998</v>
      </c>
      <c r="K154" s="1">
        <v>3.1E-2</v>
      </c>
      <c r="L154" s="1">
        <v>0.70199999999999996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AG154" s="1"/>
      <c r="AH154" s="1"/>
      <c r="AI154" s="1"/>
    </row>
    <row r="155" spans="1:35" hidden="1" x14ac:dyDescent="0.3">
      <c r="A155" s="1">
        <v>0</v>
      </c>
      <c r="B155" s="1" t="s">
        <v>7</v>
      </c>
      <c r="C155" s="1">
        <v>0.2</v>
      </c>
      <c r="D155" s="1">
        <v>2</v>
      </c>
      <c r="E155" s="1">
        <v>52</v>
      </c>
      <c r="F155" s="1">
        <v>52</v>
      </c>
      <c r="G155" s="1">
        <v>52</v>
      </c>
      <c r="H155" s="1">
        <f t="shared" si="4"/>
        <v>1</v>
      </c>
      <c r="I155" s="2">
        <f t="shared" si="5"/>
        <v>0</v>
      </c>
      <c r="J155" s="1">
        <v>0.97499999999999998</v>
      </c>
      <c r="K155" s="1">
        <v>2.5000000000000001E-2</v>
      </c>
      <c r="L155" s="1">
        <v>0.95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</v>
      </c>
      <c r="AG155" s="1"/>
      <c r="AH155" s="1"/>
      <c r="AI155" s="1"/>
    </row>
    <row r="156" spans="1:35" x14ac:dyDescent="0.3">
      <c r="A156" s="1">
        <v>0</v>
      </c>
      <c r="B156" s="1" t="s">
        <v>7</v>
      </c>
      <c r="C156" s="1">
        <v>0.2</v>
      </c>
      <c r="D156" s="1">
        <v>3</v>
      </c>
      <c r="E156" s="1">
        <v>52</v>
      </c>
      <c r="F156" s="1">
        <v>52</v>
      </c>
      <c r="G156" s="1">
        <v>52</v>
      </c>
      <c r="H156" s="1">
        <f t="shared" si="4"/>
        <v>1</v>
      </c>
      <c r="I156" s="2">
        <f t="shared" si="5"/>
        <v>0</v>
      </c>
      <c r="J156" s="1">
        <v>0.877</v>
      </c>
      <c r="K156" s="1">
        <v>0.03</v>
      </c>
      <c r="L156" s="1">
        <v>0.84699999999999998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AG156" s="1"/>
      <c r="AH156" s="1"/>
      <c r="AI156" s="1"/>
    </row>
    <row r="157" spans="1:35" hidden="1" x14ac:dyDescent="0.3">
      <c r="A157" s="1">
        <v>0</v>
      </c>
      <c r="B157" s="1" t="s">
        <v>7</v>
      </c>
      <c r="C157" s="1">
        <v>0.2</v>
      </c>
      <c r="D157" s="1">
        <v>4</v>
      </c>
      <c r="E157" s="1">
        <v>52</v>
      </c>
      <c r="F157" s="1">
        <v>52</v>
      </c>
      <c r="G157" s="1">
        <v>52</v>
      </c>
      <c r="H157" s="1">
        <f t="shared" si="4"/>
        <v>1</v>
      </c>
      <c r="I157" s="2">
        <f t="shared" si="5"/>
        <v>0</v>
      </c>
      <c r="J157" s="1">
        <v>2.2440000000000002</v>
      </c>
      <c r="K157" s="1">
        <v>2.5000000000000001E-2</v>
      </c>
      <c r="L157" s="1">
        <v>2.2189999999999999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AG157" s="1"/>
      <c r="AH157" s="1"/>
      <c r="AI157" s="1"/>
    </row>
    <row r="158" spans="1:35" hidden="1" x14ac:dyDescent="0.3">
      <c r="A158" s="1">
        <v>0</v>
      </c>
      <c r="B158" s="1" t="s">
        <v>7</v>
      </c>
      <c r="C158" s="1">
        <v>0.2</v>
      </c>
      <c r="D158" s="1">
        <v>2</v>
      </c>
      <c r="E158" s="1">
        <v>53</v>
      </c>
      <c r="F158" s="1">
        <v>52</v>
      </c>
      <c r="G158" s="1">
        <v>52</v>
      </c>
      <c r="H158" s="1">
        <f t="shared" si="4"/>
        <v>1</v>
      </c>
      <c r="I158" s="2">
        <f t="shared" si="5"/>
        <v>0</v>
      </c>
      <c r="J158" s="1">
        <v>0.91</v>
      </c>
      <c r="K158" s="1">
        <v>2.9000000000000001E-2</v>
      </c>
      <c r="L158" s="1">
        <v>0.88100000000000001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  <c r="AG158" s="1"/>
      <c r="AH158" s="1"/>
      <c r="AI158" s="1"/>
    </row>
    <row r="159" spans="1:35" x14ac:dyDescent="0.3">
      <c r="A159" s="1">
        <v>0</v>
      </c>
      <c r="B159" s="1" t="s">
        <v>7</v>
      </c>
      <c r="C159" s="1">
        <v>0.2</v>
      </c>
      <c r="D159" s="1">
        <v>3</v>
      </c>
      <c r="E159" s="1">
        <v>53</v>
      </c>
      <c r="F159" s="1">
        <v>52</v>
      </c>
      <c r="G159" s="1">
        <v>52</v>
      </c>
      <c r="H159" s="1">
        <f t="shared" si="4"/>
        <v>1</v>
      </c>
      <c r="I159" s="2">
        <f t="shared" si="5"/>
        <v>0</v>
      </c>
      <c r="J159" s="1">
        <v>0.85799999999999998</v>
      </c>
      <c r="K159" s="1">
        <v>3.1E-2</v>
      </c>
      <c r="L159" s="1">
        <v>0.82699999999999996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  <c r="AG159" s="1"/>
      <c r="AH159" s="1"/>
      <c r="AI159" s="1"/>
    </row>
    <row r="160" spans="1:35" hidden="1" x14ac:dyDescent="0.3">
      <c r="A160" s="1">
        <v>0</v>
      </c>
      <c r="B160" s="1" t="s">
        <v>7</v>
      </c>
      <c r="C160" s="1">
        <v>0.2</v>
      </c>
      <c r="D160" s="1">
        <v>4</v>
      </c>
      <c r="E160" s="1">
        <v>53</v>
      </c>
      <c r="F160" s="1">
        <v>52</v>
      </c>
      <c r="G160" s="1">
        <v>52</v>
      </c>
      <c r="H160" s="1">
        <f t="shared" si="4"/>
        <v>1</v>
      </c>
      <c r="I160" s="2">
        <f t="shared" si="5"/>
        <v>0</v>
      </c>
      <c r="J160" s="1">
        <v>0.83099999999999996</v>
      </c>
      <c r="K160" s="1">
        <v>1.7999999999999999E-2</v>
      </c>
      <c r="L160" s="1">
        <v>0.81299999999999994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AG160" s="1"/>
      <c r="AH160" s="1"/>
      <c r="AI160" s="1"/>
    </row>
    <row r="161" spans="1:35" hidden="1" x14ac:dyDescent="0.3">
      <c r="A161" s="1">
        <v>0</v>
      </c>
      <c r="B161" s="1" t="s">
        <v>7</v>
      </c>
      <c r="C161" s="1">
        <v>0.2</v>
      </c>
      <c r="D161" s="1">
        <v>2</v>
      </c>
      <c r="E161" s="1">
        <v>54</v>
      </c>
      <c r="F161" s="1">
        <v>51</v>
      </c>
      <c r="G161" s="1">
        <v>51</v>
      </c>
      <c r="H161" s="1">
        <f t="shared" si="4"/>
        <v>1</v>
      </c>
      <c r="I161" s="2">
        <f t="shared" si="5"/>
        <v>0</v>
      </c>
      <c r="J161" s="1">
        <v>0.88100000000000001</v>
      </c>
      <c r="K161" s="1">
        <v>2.1000000000000001E-2</v>
      </c>
      <c r="L161" s="1">
        <v>0.86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AG161" s="1"/>
      <c r="AH161" s="1"/>
      <c r="AI161" s="1"/>
    </row>
    <row r="162" spans="1:35" x14ac:dyDescent="0.3">
      <c r="A162" s="1">
        <v>0</v>
      </c>
      <c r="B162" s="1" t="s">
        <v>7</v>
      </c>
      <c r="C162" s="1">
        <v>0.2</v>
      </c>
      <c r="D162" s="1">
        <v>3</v>
      </c>
      <c r="E162" s="1">
        <v>54</v>
      </c>
      <c r="F162" s="1">
        <v>51</v>
      </c>
      <c r="G162" s="1">
        <v>51</v>
      </c>
      <c r="H162" s="1">
        <f t="shared" si="4"/>
        <v>1</v>
      </c>
      <c r="I162" s="2">
        <f t="shared" si="5"/>
        <v>0</v>
      </c>
      <c r="J162" s="1">
        <v>0.83</v>
      </c>
      <c r="K162" s="1">
        <v>2.9000000000000001E-2</v>
      </c>
      <c r="L162" s="1">
        <v>0.80100000000000005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1</v>
      </c>
      <c r="AG162" s="1"/>
      <c r="AH162" s="1"/>
      <c r="AI162" s="1"/>
    </row>
    <row r="163" spans="1:35" hidden="1" x14ac:dyDescent="0.3">
      <c r="A163" s="1">
        <v>0</v>
      </c>
      <c r="B163" s="1" t="s">
        <v>7</v>
      </c>
      <c r="C163" s="1">
        <v>0.2</v>
      </c>
      <c r="D163" s="1">
        <v>4</v>
      </c>
      <c r="E163" s="1">
        <v>54</v>
      </c>
      <c r="F163" s="1">
        <v>51</v>
      </c>
      <c r="G163" s="1">
        <v>51</v>
      </c>
      <c r="H163" s="1">
        <f t="shared" si="4"/>
        <v>1</v>
      </c>
      <c r="I163" s="2">
        <f t="shared" si="5"/>
        <v>0</v>
      </c>
      <c r="J163" s="1">
        <v>0.84799999999999998</v>
      </c>
      <c r="K163" s="1">
        <v>2.8000000000000001E-2</v>
      </c>
      <c r="L163" s="1">
        <v>0.82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AG163" s="1"/>
      <c r="AH163" s="1"/>
      <c r="AI163" s="1"/>
    </row>
    <row r="164" spans="1:35" hidden="1" x14ac:dyDescent="0.3">
      <c r="A164" s="1">
        <v>0</v>
      </c>
      <c r="B164" s="1" t="s">
        <v>7</v>
      </c>
      <c r="C164" s="1">
        <v>0.2</v>
      </c>
      <c r="D164" s="1">
        <v>2</v>
      </c>
      <c r="E164" s="1">
        <v>55</v>
      </c>
      <c r="F164" s="1">
        <v>52</v>
      </c>
      <c r="G164" s="1">
        <v>52</v>
      </c>
      <c r="H164" s="1">
        <f t="shared" si="4"/>
        <v>1</v>
      </c>
      <c r="I164" s="2">
        <f t="shared" si="5"/>
        <v>0</v>
      </c>
      <c r="J164" s="1">
        <v>0.79600000000000004</v>
      </c>
      <c r="K164" s="1">
        <v>3.1E-2</v>
      </c>
      <c r="L164" s="1">
        <v>0.76500000000000001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AG164" s="1"/>
      <c r="AH164" s="1"/>
      <c r="AI164" s="1"/>
    </row>
    <row r="165" spans="1:35" x14ac:dyDescent="0.3">
      <c r="A165" s="1">
        <v>0</v>
      </c>
      <c r="B165" s="1" t="s">
        <v>7</v>
      </c>
      <c r="C165" s="1">
        <v>0.2</v>
      </c>
      <c r="D165" s="1">
        <v>3</v>
      </c>
      <c r="E165" s="1">
        <v>55</v>
      </c>
      <c r="F165" s="1">
        <v>52</v>
      </c>
      <c r="G165" s="1">
        <v>52</v>
      </c>
      <c r="H165" s="1">
        <f t="shared" si="4"/>
        <v>1</v>
      </c>
      <c r="I165" s="2">
        <f t="shared" si="5"/>
        <v>0</v>
      </c>
      <c r="J165" s="1">
        <v>0.78</v>
      </c>
      <c r="K165" s="1">
        <v>2.8000000000000001E-2</v>
      </c>
      <c r="L165" s="1">
        <v>0.752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  <c r="AG165" s="1"/>
      <c r="AH165" s="1"/>
      <c r="AI165" s="1"/>
    </row>
    <row r="166" spans="1:35" hidden="1" x14ac:dyDescent="0.3">
      <c r="A166" s="1">
        <v>0</v>
      </c>
      <c r="B166" s="1" t="s">
        <v>7</v>
      </c>
      <c r="C166" s="1">
        <v>0.2</v>
      </c>
      <c r="D166" s="1">
        <v>4</v>
      </c>
      <c r="E166" s="1">
        <v>55</v>
      </c>
      <c r="F166" s="1">
        <v>52</v>
      </c>
      <c r="G166" s="1">
        <v>52</v>
      </c>
      <c r="H166" s="1">
        <f t="shared" si="4"/>
        <v>1</v>
      </c>
      <c r="I166" s="2">
        <f t="shared" si="5"/>
        <v>0</v>
      </c>
      <c r="J166" s="1">
        <v>0.82499999999999996</v>
      </c>
      <c r="K166" s="1">
        <v>3.5000000000000003E-2</v>
      </c>
      <c r="L166" s="1">
        <v>0.79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  <c r="AG166" s="1"/>
      <c r="AH166" s="1"/>
      <c r="AI166" s="1"/>
    </row>
    <row r="167" spans="1:35" hidden="1" x14ac:dyDescent="0.3">
      <c r="A167" s="1">
        <v>0</v>
      </c>
      <c r="B167" s="1" t="s">
        <v>7</v>
      </c>
      <c r="C167" s="1">
        <v>0.2</v>
      </c>
      <c r="D167" s="1">
        <v>2</v>
      </c>
      <c r="E167" s="1">
        <v>56</v>
      </c>
      <c r="F167" s="1">
        <v>52</v>
      </c>
      <c r="G167" s="1">
        <v>51</v>
      </c>
      <c r="H167" s="1">
        <f t="shared" si="4"/>
        <v>0</v>
      </c>
      <c r="I167" s="2">
        <f t="shared" si="5"/>
        <v>1.9607843137254901</v>
      </c>
      <c r="J167" s="1">
        <v>3600.0369999999998</v>
      </c>
      <c r="K167" s="1">
        <v>2.7E-2</v>
      </c>
      <c r="L167" s="1">
        <v>9.9969999999999999</v>
      </c>
      <c r="M167" s="1">
        <v>8.6690000000000005</v>
      </c>
      <c r="N167" s="1">
        <v>3.403</v>
      </c>
      <c r="O167" s="1">
        <v>0</v>
      </c>
      <c r="P167" s="1">
        <v>16105</v>
      </c>
      <c r="Q167" s="1">
        <v>1282</v>
      </c>
      <c r="R167" s="1">
        <v>0</v>
      </c>
      <c r="S167" s="1">
        <v>65</v>
      </c>
      <c r="T167" s="1">
        <v>1093</v>
      </c>
      <c r="U167" s="1">
        <v>1</v>
      </c>
      <c r="AG167" s="1"/>
      <c r="AH167" s="1"/>
      <c r="AI167" s="1"/>
    </row>
    <row r="168" spans="1:35" x14ac:dyDescent="0.3">
      <c r="A168" s="1">
        <v>0</v>
      </c>
      <c r="B168" s="1" t="s">
        <v>7</v>
      </c>
      <c r="C168" s="1">
        <v>0.2</v>
      </c>
      <c r="D168" s="1">
        <v>3</v>
      </c>
      <c r="E168" s="1">
        <v>56</v>
      </c>
      <c r="F168" s="1">
        <v>52</v>
      </c>
      <c r="G168" s="1">
        <v>51</v>
      </c>
      <c r="H168" s="1">
        <f t="shared" si="4"/>
        <v>0</v>
      </c>
      <c r="I168" s="2">
        <f t="shared" si="5"/>
        <v>1.9607843137254901</v>
      </c>
      <c r="J168" s="1">
        <v>3600.0390000000002</v>
      </c>
      <c r="K168" s="1">
        <v>2.1000000000000001E-2</v>
      </c>
      <c r="L168" s="1">
        <v>10.003</v>
      </c>
      <c r="M168" s="1">
        <v>10.198</v>
      </c>
      <c r="N168" s="1">
        <v>3.7949999999999999</v>
      </c>
      <c r="O168" s="1">
        <v>0</v>
      </c>
      <c r="P168" s="1">
        <v>15697</v>
      </c>
      <c r="Q168" s="1">
        <v>3391</v>
      </c>
      <c r="R168" s="1">
        <v>0</v>
      </c>
      <c r="S168" s="1">
        <v>72</v>
      </c>
      <c r="T168" s="1">
        <v>825</v>
      </c>
      <c r="U168" s="1">
        <v>1</v>
      </c>
      <c r="AG168" s="1"/>
      <c r="AH168" s="1"/>
      <c r="AI168" s="1"/>
    </row>
    <row r="169" spans="1:35" hidden="1" x14ac:dyDescent="0.3">
      <c r="A169" s="1">
        <v>0</v>
      </c>
      <c r="B169" s="1" t="s">
        <v>7</v>
      </c>
      <c r="C169" s="1">
        <v>0.2</v>
      </c>
      <c r="D169" s="1">
        <v>4</v>
      </c>
      <c r="E169" s="1">
        <v>56</v>
      </c>
      <c r="F169" s="1">
        <v>52</v>
      </c>
      <c r="G169" s="1">
        <v>51</v>
      </c>
      <c r="H169" s="1">
        <f t="shared" si="4"/>
        <v>0</v>
      </c>
      <c r="I169" s="2">
        <f t="shared" si="5"/>
        <v>1.9607843137254901</v>
      </c>
      <c r="J169" s="1">
        <v>3600.058</v>
      </c>
      <c r="K169" s="1">
        <v>2.3E-2</v>
      </c>
      <c r="L169" s="1">
        <v>10.005000000000001</v>
      </c>
      <c r="M169" s="1">
        <v>9.6959999999999997</v>
      </c>
      <c r="N169" s="1">
        <v>3.504</v>
      </c>
      <c r="O169" s="1">
        <v>0</v>
      </c>
      <c r="P169" s="1">
        <v>14291</v>
      </c>
      <c r="Q169" s="1">
        <v>5226</v>
      </c>
      <c r="R169" s="1">
        <v>0</v>
      </c>
      <c r="S169" s="1">
        <v>62</v>
      </c>
      <c r="T169" s="1">
        <v>853</v>
      </c>
      <c r="U169" s="1">
        <v>1</v>
      </c>
      <c r="AG169" s="1"/>
      <c r="AH169" s="1"/>
      <c r="AI169" s="1"/>
    </row>
    <row r="170" spans="1:35" hidden="1" x14ac:dyDescent="0.3">
      <c r="A170" s="1">
        <v>0</v>
      </c>
      <c r="B170" s="1" t="s">
        <v>7</v>
      </c>
      <c r="C170" s="1">
        <v>0.2</v>
      </c>
      <c r="D170" s="1">
        <v>2</v>
      </c>
      <c r="E170" s="1">
        <v>57</v>
      </c>
      <c r="F170" s="1">
        <v>53</v>
      </c>
      <c r="G170" s="1">
        <v>53</v>
      </c>
      <c r="H170" s="1">
        <f t="shared" si="4"/>
        <v>1</v>
      </c>
      <c r="I170" s="2">
        <f t="shared" si="5"/>
        <v>0</v>
      </c>
      <c r="J170" s="1">
        <v>0.64800000000000002</v>
      </c>
      <c r="K170" s="1">
        <v>0.04</v>
      </c>
      <c r="L170" s="1">
        <v>0.60799999999999998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AG170" s="1"/>
      <c r="AH170" s="1"/>
      <c r="AI170" s="1"/>
    </row>
    <row r="171" spans="1:35" x14ac:dyDescent="0.3">
      <c r="A171" s="1">
        <v>0</v>
      </c>
      <c r="B171" s="1" t="s">
        <v>7</v>
      </c>
      <c r="C171" s="1">
        <v>0.2</v>
      </c>
      <c r="D171" s="1">
        <v>3</v>
      </c>
      <c r="E171" s="1">
        <v>57</v>
      </c>
      <c r="F171" s="1">
        <v>53</v>
      </c>
      <c r="G171" s="1">
        <v>53</v>
      </c>
      <c r="H171" s="1">
        <f t="shared" si="4"/>
        <v>1</v>
      </c>
      <c r="I171" s="2">
        <f t="shared" si="5"/>
        <v>0</v>
      </c>
      <c r="J171" s="1">
        <v>0.82</v>
      </c>
      <c r="K171" s="1">
        <v>4.2999999999999997E-2</v>
      </c>
      <c r="L171" s="1">
        <v>0.77700000000000002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</v>
      </c>
      <c r="AG171" s="1"/>
      <c r="AH171" s="1"/>
      <c r="AI171" s="1"/>
    </row>
    <row r="172" spans="1:35" hidden="1" x14ac:dyDescent="0.3">
      <c r="A172" s="1">
        <v>0</v>
      </c>
      <c r="B172" s="1" t="s">
        <v>7</v>
      </c>
      <c r="C172" s="1">
        <v>0.2</v>
      </c>
      <c r="D172" s="1">
        <v>4</v>
      </c>
      <c r="E172" s="1">
        <v>57</v>
      </c>
      <c r="F172" s="1">
        <v>53</v>
      </c>
      <c r="G172" s="1">
        <v>53</v>
      </c>
      <c r="H172" s="1">
        <f t="shared" si="4"/>
        <v>1</v>
      </c>
      <c r="I172" s="2">
        <f t="shared" si="5"/>
        <v>0</v>
      </c>
      <c r="J172" s="1">
        <v>312.53800000000001</v>
      </c>
      <c r="K172" s="1">
        <v>0.04</v>
      </c>
      <c r="L172" s="1">
        <v>10.000999999999999</v>
      </c>
      <c r="M172" s="1">
        <v>0.55300000000000005</v>
      </c>
      <c r="N172" s="1">
        <v>0.17599999999999999</v>
      </c>
      <c r="O172" s="1">
        <v>0</v>
      </c>
      <c r="P172" s="1">
        <v>8147</v>
      </c>
      <c r="Q172" s="1">
        <v>326</v>
      </c>
      <c r="R172" s="1">
        <v>0</v>
      </c>
      <c r="S172" s="1">
        <v>81</v>
      </c>
      <c r="T172" s="1">
        <v>165</v>
      </c>
      <c r="U172" s="1">
        <v>1</v>
      </c>
      <c r="AG172" s="1"/>
      <c r="AH172" s="1"/>
      <c r="AI172" s="1"/>
    </row>
    <row r="173" spans="1:35" hidden="1" x14ac:dyDescent="0.3">
      <c r="A173" s="1">
        <v>0</v>
      </c>
      <c r="B173" s="1" t="s">
        <v>7</v>
      </c>
      <c r="C173" s="1">
        <v>0.2</v>
      </c>
      <c r="D173" s="1">
        <v>2</v>
      </c>
      <c r="E173" s="1">
        <v>58</v>
      </c>
      <c r="F173" s="1">
        <v>57</v>
      </c>
      <c r="G173" s="1">
        <v>57</v>
      </c>
      <c r="H173" s="1">
        <f t="shared" si="4"/>
        <v>1</v>
      </c>
      <c r="I173" s="2">
        <f t="shared" si="5"/>
        <v>0</v>
      </c>
      <c r="J173" s="1">
        <v>0.71399999999999997</v>
      </c>
      <c r="K173" s="1">
        <v>3.2000000000000001E-2</v>
      </c>
      <c r="L173" s="1">
        <v>0.68200000000000005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AG173" s="1"/>
      <c r="AH173" s="1"/>
      <c r="AI173" s="1"/>
    </row>
    <row r="174" spans="1:35" x14ac:dyDescent="0.3">
      <c r="A174" s="1">
        <v>0</v>
      </c>
      <c r="B174" s="1" t="s">
        <v>7</v>
      </c>
      <c r="C174" s="1">
        <v>0.2</v>
      </c>
      <c r="D174" s="1">
        <v>3</v>
      </c>
      <c r="E174" s="1">
        <v>58</v>
      </c>
      <c r="F174" s="1">
        <v>57</v>
      </c>
      <c r="G174" s="1">
        <v>57</v>
      </c>
      <c r="H174" s="1">
        <f t="shared" si="4"/>
        <v>1</v>
      </c>
      <c r="I174" s="2">
        <f t="shared" si="5"/>
        <v>0</v>
      </c>
      <c r="J174" s="1">
        <v>0.59899999999999998</v>
      </c>
      <c r="K174" s="1">
        <v>1.4999999999999999E-2</v>
      </c>
      <c r="L174" s="1">
        <v>0.58399999999999996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  <c r="AG174" s="1"/>
      <c r="AH174" s="1"/>
      <c r="AI174" s="1"/>
    </row>
    <row r="175" spans="1:35" hidden="1" x14ac:dyDescent="0.3">
      <c r="A175" s="1">
        <v>0</v>
      </c>
      <c r="B175" s="1" t="s">
        <v>7</v>
      </c>
      <c r="C175" s="1">
        <v>0.2</v>
      </c>
      <c r="D175" s="1">
        <v>4</v>
      </c>
      <c r="E175" s="1">
        <v>58</v>
      </c>
      <c r="F175" s="1">
        <v>57</v>
      </c>
      <c r="G175" s="1">
        <v>57</v>
      </c>
      <c r="H175" s="1">
        <f t="shared" si="4"/>
        <v>1</v>
      </c>
      <c r="I175" s="2">
        <f t="shared" si="5"/>
        <v>0</v>
      </c>
      <c r="J175" s="1">
        <v>0.59799999999999998</v>
      </c>
      <c r="K175" s="1">
        <v>3.1E-2</v>
      </c>
      <c r="L175" s="1">
        <v>0.56699999999999995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AG175" s="1"/>
      <c r="AH175" s="1"/>
      <c r="AI175" s="1"/>
    </row>
    <row r="176" spans="1:35" hidden="1" x14ac:dyDescent="0.3">
      <c r="A176" s="1">
        <v>0</v>
      </c>
      <c r="B176" s="1" t="s">
        <v>7</v>
      </c>
      <c r="C176" s="1">
        <v>0.2</v>
      </c>
      <c r="D176" s="1">
        <v>2</v>
      </c>
      <c r="E176" s="1">
        <v>59</v>
      </c>
      <c r="F176" s="1">
        <v>57</v>
      </c>
      <c r="G176" s="1">
        <v>57</v>
      </c>
      <c r="H176" s="1">
        <f t="shared" si="4"/>
        <v>1</v>
      </c>
      <c r="I176" s="2">
        <f t="shared" si="5"/>
        <v>0</v>
      </c>
      <c r="J176" s="1">
        <v>0.93400000000000005</v>
      </c>
      <c r="K176" s="1">
        <v>3.1E-2</v>
      </c>
      <c r="L176" s="1">
        <v>0.90300000000000002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AG176" s="1"/>
      <c r="AH176" s="1"/>
      <c r="AI176" s="1"/>
    </row>
    <row r="177" spans="1:35" x14ac:dyDescent="0.3">
      <c r="A177" s="1">
        <v>0</v>
      </c>
      <c r="B177" s="1" t="s">
        <v>7</v>
      </c>
      <c r="C177" s="1">
        <v>0.2</v>
      </c>
      <c r="D177" s="1">
        <v>3</v>
      </c>
      <c r="E177" s="1">
        <v>59</v>
      </c>
      <c r="F177" s="1">
        <v>57</v>
      </c>
      <c r="G177" s="1">
        <v>57</v>
      </c>
      <c r="H177" s="1">
        <f t="shared" si="4"/>
        <v>1</v>
      </c>
      <c r="I177" s="2">
        <f t="shared" si="5"/>
        <v>0</v>
      </c>
      <c r="J177" s="1">
        <v>0.879</v>
      </c>
      <c r="K177" s="1">
        <v>2.3E-2</v>
      </c>
      <c r="L177" s="1">
        <v>0.85599999999999998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  <c r="AG177" s="1"/>
      <c r="AH177" s="1"/>
      <c r="AI177" s="1"/>
    </row>
    <row r="178" spans="1:35" hidden="1" x14ac:dyDescent="0.3">
      <c r="A178" s="1">
        <v>0</v>
      </c>
      <c r="B178" s="1" t="s">
        <v>7</v>
      </c>
      <c r="C178" s="1">
        <v>0.2</v>
      </c>
      <c r="D178" s="1">
        <v>4</v>
      </c>
      <c r="E178" s="1">
        <v>59</v>
      </c>
      <c r="F178" s="1">
        <v>57</v>
      </c>
      <c r="G178" s="1">
        <v>57</v>
      </c>
      <c r="H178" s="1">
        <f t="shared" si="4"/>
        <v>1</v>
      </c>
      <c r="I178" s="2">
        <f t="shared" si="5"/>
        <v>0</v>
      </c>
      <c r="J178" s="1">
        <v>0.83799999999999997</v>
      </c>
      <c r="K178" s="1">
        <v>3.4000000000000002E-2</v>
      </c>
      <c r="L178" s="1">
        <v>0.80400000000000005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AG178" s="1"/>
      <c r="AH178" s="1"/>
      <c r="AI178" s="1"/>
    </row>
    <row r="179" spans="1:35" hidden="1" x14ac:dyDescent="0.3">
      <c r="A179" s="1">
        <v>0</v>
      </c>
      <c r="B179" s="1" t="s">
        <v>7</v>
      </c>
      <c r="C179" s="1">
        <v>0.2</v>
      </c>
      <c r="D179" s="1">
        <v>2</v>
      </c>
      <c r="E179" s="1">
        <v>60</v>
      </c>
      <c r="F179" s="1">
        <v>53</v>
      </c>
      <c r="G179" s="1">
        <v>53</v>
      </c>
      <c r="H179" s="1">
        <f t="shared" si="4"/>
        <v>1</v>
      </c>
      <c r="I179" s="2">
        <f t="shared" si="5"/>
        <v>0</v>
      </c>
      <c r="J179" s="1">
        <v>0.51600000000000001</v>
      </c>
      <c r="K179" s="1">
        <v>2.1999999999999999E-2</v>
      </c>
      <c r="L179" s="1">
        <v>0.49399999999999999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  <c r="AG179" s="1"/>
      <c r="AH179" s="1"/>
      <c r="AI179" s="1"/>
    </row>
    <row r="180" spans="1:35" x14ac:dyDescent="0.3">
      <c r="A180" s="1">
        <v>0</v>
      </c>
      <c r="B180" s="1" t="s">
        <v>7</v>
      </c>
      <c r="C180" s="1">
        <v>0.2</v>
      </c>
      <c r="D180" s="1">
        <v>3</v>
      </c>
      <c r="E180" s="1">
        <v>60</v>
      </c>
      <c r="F180" s="1">
        <v>53</v>
      </c>
      <c r="G180" s="1">
        <v>53</v>
      </c>
      <c r="H180" s="1">
        <f t="shared" si="4"/>
        <v>1</v>
      </c>
      <c r="I180" s="2">
        <f t="shared" si="5"/>
        <v>0</v>
      </c>
      <c r="J180" s="1">
        <v>0.56999999999999995</v>
      </c>
      <c r="K180" s="1">
        <v>2.1999999999999999E-2</v>
      </c>
      <c r="L180" s="1">
        <v>0.54800000000000004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AG180" s="1"/>
      <c r="AH180" s="1"/>
      <c r="AI180" s="1"/>
    </row>
    <row r="181" spans="1:35" hidden="1" x14ac:dyDescent="0.3">
      <c r="A181" s="1">
        <v>0</v>
      </c>
      <c r="B181" s="1" t="s">
        <v>7</v>
      </c>
      <c r="C181" s="1">
        <v>0.2</v>
      </c>
      <c r="D181" s="1">
        <v>4</v>
      </c>
      <c r="E181" s="1">
        <v>60</v>
      </c>
      <c r="F181" s="1">
        <v>53</v>
      </c>
      <c r="G181" s="1">
        <v>53</v>
      </c>
      <c r="H181" s="1">
        <f t="shared" si="4"/>
        <v>1</v>
      </c>
      <c r="I181" s="2">
        <f t="shared" si="5"/>
        <v>0</v>
      </c>
      <c r="J181" s="1">
        <v>0.59599999999999997</v>
      </c>
      <c r="K181" s="1">
        <v>3.1E-2</v>
      </c>
      <c r="L181" s="1">
        <v>0.56499999999999995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  <c r="AG181" s="1"/>
      <c r="AH181" s="1"/>
      <c r="AI181" s="1"/>
    </row>
    <row r="182" spans="1:35" hidden="1" x14ac:dyDescent="0.3">
      <c r="A182" s="1">
        <v>0</v>
      </c>
      <c r="B182" s="1" t="s">
        <v>7</v>
      </c>
      <c r="C182" s="1">
        <v>0.2</v>
      </c>
      <c r="D182" s="1">
        <v>2</v>
      </c>
      <c r="E182" s="1">
        <v>61</v>
      </c>
      <c r="F182" s="1">
        <v>54</v>
      </c>
      <c r="G182" s="1">
        <v>54</v>
      </c>
      <c r="H182" s="1">
        <f t="shared" si="4"/>
        <v>1</v>
      </c>
      <c r="I182" s="2">
        <f t="shared" si="5"/>
        <v>0</v>
      </c>
      <c r="J182" s="1">
        <v>1</v>
      </c>
      <c r="K182" s="1">
        <v>3.3000000000000002E-2</v>
      </c>
      <c r="L182" s="1">
        <v>0.96699999999999997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  <c r="AG182" s="1"/>
      <c r="AH182" s="1"/>
      <c r="AI182" s="1"/>
    </row>
    <row r="183" spans="1:35" x14ac:dyDescent="0.3">
      <c r="A183" s="1">
        <v>0</v>
      </c>
      <c r="B183" s="1" t="s">
        <v>7</v>
      </c>
      <c r="C183" s="1">
        <v>0.2</v>
      </c>
      <c r="D183" s="1">
        <v>3</v>
      </c>
      <c r="E183" s="1">
        <v>61</v>
      </c>
      <c r="F183" s="1">
        <v>54</v>
      </c>
      <c r="G183" s="1">
        <v>54</v>
      </c>
      <c r="H183" s="1">
        <f t="shared" si="4"/>
        <v>1</v>
      </c>
      <c r="I183" s="2">
        <f t="shared" si="5"/>
        <v>0</v>
      </c>
      <c r="J183" s="1">
        <v>1.2909999999999999</v>
      </c>
      <c r="K183" s="1">
        <v>0.03</v>
      </c>
      <c r="L183" s="1">
        <v>1.2609999999999999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  <c r="AG183" s="1"/>
      <c r="AH183" s="1"/>
      <c r="AI183" s="1"/>
    </row>
    <row r="184" spans="1:35" hidden="1" x14ac:dyDescent="0.3">
      <c r="A184" s="1">
        <v>0</v>
      </c>
      <c r="B184" s="1" t="s">
        <v>7</v>
      </c>
      <c r="C184" s="1">
        <v>0.2</v>
      </c>
      <c r="D184" s="1">
        <v>4</v>
      </c>
      <c r="E184" s="1">
        <v>61</v>
      </c>
      <c r="F184" s="1">
        <v>54</v>
      </c>
      <c r="G184" s="1">
        <v>54</v>
      </c>
      <c r="H184" s="1">
        <f t="shared" si="4"/>
        <v>1</v>
      </c>
      <c r="I184" s="2">
        <f t="shared" si="5"/>
        <v>0</v>
      </c>
      <c r="J184" s="1">
        <v>459.38099999999997</v>
      </c>
      <c r="K184" s="1">
        <v>3.1E-2</v>
      </c>
      <c r="L184" s="1">
        <v>10.023</v>
      </c>
      <c r="M184" s="1">
        <v>0.374</v>
      </c>
      <c r="N184" s="1">
        <v>1.597</v>
      </c>
      <c r="O184" s="1">
        <v>0</v>
      </c>
      <c r="P184" s="1">
        <v>9642</v>
      </c>
      <c r="Q184" s="1">
        <v>2827</v>
      </c>
      <c r="R184" s="1">
        <v>0</v>
      </c>
      <c r="S184" s="1">
        <v>77</v>
      </c>
      <c r="T184" s="1">
        <v>153</v>
      </c>
      <c r="U184" s="1">
        <v>1</v>
      </c>
      <c r="AG184" s="1"/>
      <c r="AH184" s="1"/>
      <c r="AI184" s="1"/>
    </row>
    <row r="185" spans="1:35" hidden="1" x14ac:dyDescent="0.3">
      <c r="A185" s="1">
        <v>0</v>
      </c>
      <c r="B185" s="1" t="s">
        <v>7</v>
      </c>
      <c r="C185" s="1">
        <v>0.2</v>
      </c>
      <c r="D185" s="1">
        <v>2</v>
      </c>
      <c r="E185" s="1">
        <v>62</v>
      </c>
      <c r="F185" s="1">
        <v>51</v>
      </c>
      <c r="G185" s="1">
        <v>51</v>
      </c>
      <c r="H185" s="1">
        <f t="shared" si="4"/>
        <v>1</v>
      </c>
      <c r="I185" s="2">
        <f t="shared" si="5"/>
        <v>0</v>
      </c>
      <c r="J185" s="1">
        <v>0.86099999999999999</v>
      </c>
      <c r="K185" s="1">
        <v>3.7999999999999999E-2</v>
      </c>
      <c r="L185" s="1">
        <v>0.82299999999999995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  <c r="AG185" s="1"/>
      <c r="AH185" s="1"/>
      <c r="AI185" s="1"/>
    </row>
    <row r="186" spans="1:35" x14ac:dyDescent="0.3">
      <c r="A186" s="1">
        <v>0</v>
      </c>
      <c r="B186" s="1" t="s">
        <v>7</v>
      </c>
      <c r="C186" s="1">
        <v>0.2</v>
      </c>
      <c r="D186" s="1">
        <v>3</v>
      </c>
      <c r="E186" s="1">
        <v>62</v>
      </c>
      <c r="F186" s="1">
        <v>51</v>
      </c>
      <c r="G186" s="1">
        <v>51</v>
      </c>
      <c r="H186" s="1">
        <f t="shared" si="4"/>
        <v>1</v>
      </c>
      <c r="I186" s="2">
        <f t="shared" si="5"/>
        <v>0</v>
      </c>
      <c r="J186" s="1">
        <v>0.83499999999999996</v>
      </c>
      <c r="K186" s="1">
        <v>4.1000000000000002E-2</v>
      </c>
      <c r="L186" s="1">
        <v>0.79400000000000004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AG186" s="1"/>
      <c r="AH186" s="1"/>
      <c r="AI186" s="1"/>
    </row>
    <row r="187" spans="1:35" hidden="1" x14ac:dyDescent="0.3">
      <c r="A187" s="1">
        <v>0</v>
      </c>
      <c r="B187" s="1" t="s">
        <v>7</v>
      </c>
      <c r="C187" s="1">
        <v>0.2</v>
      </c>
      <c r="D187" s="1">
        <v>4</v>
      </c>
      <c r="E187" s="1">
        <v>62</v>
      </c>
      <c r="F187" s="1">
        <v>51</v>
      </c>
      <c r="G187" s="1">
        <v>51</v>
      </c>
      <c r="H187" s="1">
        <f t="shared" si="4"/>
        <v>1</v>
      </c>
      <c r="I187" s="2">
        <f t="shared" si="5"/>
        <v>0</v>
      </c>
      <c r="J187" s="1">
        <v>0.84599999999999997</v>
      </c>
      <c r="K187" s="1">
        <v>2.3E-2</v>
      </c>
      <c r="L187" s="1">
        <v>0.82299999999999995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  <c r="AG187" s="1"/>
      <c r="AH187" s="1"/>
      <c r="AI187" s="1"/>
    </row>
    <row r="188" spans="1:35" hidden="1" x14ac:dyDescent="0.3">
      <c r="A188" s="1">
        <v>0</v>
      </c>
      <c r="B188" s="1" t="s">
        <v>7</v>
      </c>
      <c r="C188" s="1">
        <v>0.2</v>
      </c>
      <c r="D188" s="1">
        <v>2</v>
      </c>
      <c r="E188" s="1">
        <v>63</v>
      </c>
      <c r="F188" s="1">
        <v>61</v>
      </c>
      <c r="G188" s="1">
        <v>61</v>
      </c>
      <c r="H188" s="1">
        <f t="shared" si="4"/>
        <v>1</v>
      </c>
      <c r="I188" s="2">
        <f t="shared" si="5"/>
        <v>0</v>
      </c>
      <c r="J188" s="1">
        <v>0.749</v>
      </c>
      <c r="K188" s="1">
        <v>3.4000000000000002E-2</v>
      </c>
      <c r="L188" s="1">
        <v>0.71499999999999997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  <c r="AG188" s="1"/>
      <c r="AH188" s="1"/>
      <c r="AI188" s="1"/>
    </row>
    <row r="189" spans="1:35" x14ac:dyDescent="0.3">
      <c r="A189" s="1">
        <v>0</v>
      </c>
      <c r="B189" s="1" t="s">
        <v>7</v>
      </c>
      <c r="C189" s="1">
        <v>0.2</v>
      </c>
      <c r="D189" s="1">
        <v>3</v>
      </c>
      <c r="E189" s="1">
        <v>63</v>
      </c>
      <c r="F189" s="1">
        <v>61</v>
      </c>
      <c r="G189" s="1">
        <v>61</v>
      </c>
      <c r="H189" s="1">
        <f t="shared" si="4"/>
        <v>1</v>
      </c>
      <c r="I189" s="2">
        <f t="shared" si="5"/>
        <v>0</v>
      </c>
      <c r="J189" s="1">
        <v>0.80400000000000005</v>
      </c>
      <c r="K189" s="1">
        <v>3.5000000000000003E-2</v>
      </c>
      <c r="L189" s="1">
        <v>0.76900000000000002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  <c r="AG189" s="1"/>
      <c r="AH189" s="1"/>
      <c r="AI189" s="1"/>
    </row>
    <row r="190" spans="1:35" hidden="1" x14ac:dyDescent="0.3">
      <c r="A190" s="1">
        <v>0</v>
      </c>
      <c r="B190" s="1" t="s">
        <v>7</v>
      </c>
      <c r="C190" s="1">
        <v>0.2</v>
      </c>
      <c r="D190" s="1">
        <v>4</v>
      </c>
      <c r="E190" s="1">
        <v>63</v>
      </c>
      <c r="F190" s="1">
        <v>61</v>
      </c>
      <c r="G190" s="1">
        <v>61</v>
      </c>
      <c r="H190" s="1">
        <f t="shared" si="4"/>
        <v>1</v>
      </c>
      <c r="I190" s="2">
        <f t="shared" si="5"/>
        <v>0</v>
      </c>
      <c r="J190" s="1">
        <v>0.65600000000000003</v>
      </c>
      <c r="K190" s="1">
        <v>3.5999999999999997E-2</v>
      </c>
      <c r="L190" s="1">
        <v>0.62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  <c r="AG190" s="1"/>
      <c r="AH190" s="1"/>
      <c r="AI190" s="1"/>
    </row>
    <row r="191" spans="1:35" hidden="1" x14ac:dyDescent="0.3">
      <c r="A191" s="1">
        <v>0</v>
      </c>
      <c r="B191" s="1" t="s">
        <v>7</v>
      </c>
      <c r="C191" s="1">
        <v>0.2</v>
      </c>
      <c r="D191" s="1">
        <v>2</v>
      </c>
      <c r="E191" s="1">
        <v>64</v>
      </c>
      <c r="F191" s="1">
        <v>56</v>
      </c>
      <c r="G191" s="1">
        <v>56</v>
      </c>
      <c r="H191" s="1">
        <f t="shared" si="4"/>
        <v>1</v>
      </c>
      <c r="I191" s="2">
        <f t="shared" si="5"/>
        <v>0</v>
      </c>
      <c r="J191" s="1">
        <v>0.64900000000000002</v>
      </c>
      <c r="K191" s="1">
        <v>2.5000000000000001E-2</v>
      </c>
      <c r="L191" s="1">
        <v>0.624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  <c r="AG191" s="1"/>
      <c r="AH191" s="1"/>
      <c r="AI191" s="1"/>
    </row>
    <row r="192" spans="1:35" x14ac:dyDescent="0.3">
      <c r="A192" s="1">
        <v>0</v>
      </c>
      <c r="B192" s="1" t="s">
        <v>7</v>
      </c>
      <c r="C192" s="1">
        <v>0.2</v>
      </c>
      <c r="D192" s="1">
        <v>3</v>
      </c>
      <c r="E192" s="1">
        <v>64</v>
      </c>
      <c r="F192" s="1">
        <v>56</v>
      </c>
      <c r="G192" s="1">
        <v>56</v>
      </c>
      <c r="H192" s="1">
        <f t="shared" si="4"/>
        <v>1</v>
      </c>
      <c r="I192" s="2">
        <f t="shared" si="5"/>
        <v>0</v>
      </c>
      <c r="J192" s="1">
        <v>0.57999999999999996</v>
      </c>
      <c r="K192" s="1">
        <v>2.1999999999999999E-2</v>
      </c>
      <c r="L192" s="1">
        <v>0.55800000000000005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  <c r="AG192" s="1"/>
      <c r="AH192" s="1"/>
      <c r="AI192" s="1"/>
    </row>
    <row r="193" spans="1:35" hidden="1" x14ac:dyDescent="0.3">
      <c r="A193" s="1">
        <v>0</v>
      </c>
      <c r="B193" s="1" t="s">
        <v>7</v>
      </c>
      <c r="C193" s="1">
        <v>0.2</v>
      </c>
      <c r="D193" s="1">
        <v>4</v>
      </c>
      <c r="E193" s="1">
        <v>64</v>
      </c>
      <c r="F193" s="1">
        <v>56</v>
      </c>
      <c r="G193" s="1">
        <v>56</v>
      </c>
      <c r="H193" s="1">
        <f t="shared" si="4"/>
        <v>1</v>
      </c>
      <c r="I193" s="2">
        <f t="shared" si="5"/>
        <v>0</v>
      </c>
      <c r="J193" s="1">
        <v>0.61499999999999999</v>
      </c>
      <c r="K193" s="1">
        <v>3.9E-2</v>
      </c>
      <c r="L193" s="1">
        <v>0.57599999999999996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  <c r="AG193" s="1"/>
      <c r="AH193" s="1"/>
      <c r="AI193" s="1"/>
    </row>
    <row r="194" spans="1:35" hidden="1" x14ac:dyDescent="0.3">
      <c r="A194" s="1">
        <v>0</v>
      </c>
      <c r="B194" s="1" t="s">
        <v>7</v>
      </c>
      <c r="C194" s="1">
        <v>0.2</v>
      </c>
      <c r="D194" s="1">
        <v>2</v>
      </c>
      <c r="E194" s="1">
        <v>65</v>
      </c>
      <c r="F194" s="1">
        <v>61</v>
      </c>
      <c r="G194" s="1">
        <v>61</v>
      </c>
      <c r="H194" s="1">
        <f t="shared" si="4"/>
        <v>1</v>
      </c>
      <c r="I194" s="2">
        <f t="shared" si="5"/>
        <v>0</v>
      </c>
      <c r="J194" s="1">
        <v>0.55500000000000005</v>
      </c>
      <c r="K194" s="1">
        <v>2.1000000000000001E-2</v>
      </c>
      <c r="L194" s="1">
        <v>0.53400000000000003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AG194" s="1"/>
      <c r="AH194" s="1"/>
      <c r="AI194" s="1"/>
    </row>
    <row r="195" spans="1:35" x14ac:dyDescent="0.3">
      <c r="A195" s="1">
        <v>0</v>
      </c>
      <c r="B195" s="1" t="s">
        <v>7</v>
      </c>
      <c r="C195" s="1">
        <v>0.2</v>
      </c>
      <c r="D195" s="1">
        <v>3</v>
      </c>
      <c r="E195" s="1">
        <v>65</v>
      </c>
      <c r="F195" s="1">
        <v>61</v>
      </c>
      <c r="G195" s="1">
        <v>61</v>
      </c>
      <c r="H195" s="1">
        <f t="shared" ref="H195:H258" si="6">IF(F195=G195,1,0)</f>
        <v>1</v>
      </c>
      <c r="I195" s="2">
        <f t="shared" ref="I195:I258" si="7">(F195-G195)/G195*100</f>
        <v>0</v>
      </c>
      <c r="J195" s="1">
        <v>0.58099999999999996</v>
      </c>
      <c r="K195" s="1">
        <v>3.9E-2</v>
      </c>
      <c r="L195" s="1">
        <v>0.54200000000000004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  <c r="AG195" s="1"/>
      <c r="AH195" s="1"/>
      <c r="AI195" s="1"/>
    </row>
    <row r="196" spans="1:35" hidden="1" x14ac:dyDescent="0.3">
      <c r="A196" s="1">
        <v>0</v>
      </c>
      <c r="B196" s="1" t="s">
        <v>7</v>
      </c>
      <c r="C196" s="1">
        <v>0.2</v>
      </c>
      <c r="D196" s="1">
        <v>4</v>
      </c>
      <c r="E196" s="1">
        <v>65</v>
      </c>
      <c r="F196" s="1">
        <v>61</v>
      </c>
      <c r="G196" s="1">
        <v>61</v>
      </c>
      <c r="H196" s="1">
        <f t="shared" si="6"/>
        <v>1</v>
      </c>
      <c r="I196" s="2">
        <f t="shared" si="7"/>
        <v>0</v>
      </c>
      <c r="J196" s="1">
        <v>0.57799999999999996</v>
      </c>
      <c r="K196" s="1">
        <v>3.2000000000000001E-2</v>
      </c>
      <c r="L196" s="1">
        <v>0.54600000000000004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  <c r="AG196" s="1"/>
      <c r="AH196" s="1"/>
      <c r="AI196" s="1"/>
    </row>
    <row r="197" spans="1:35" hidden="1" x14ac:dyDescent="0.3">
      <c r="A197" s="1">
        <v>0</v>
      </c>
      <c r="B197" s="1" t="s">
        <v>7</v>
      </c>
      <c r="C197" s="1">
        <v>0.2</v>
      </c>
      <c r="D197" s="1">
        <v>2</v>
      </c>
      <c r="E197" s="1">
        <v>66</v>
      </c>
      <c r="F197" s="1">
        <v>51</v>
      </c>
      <c r="G197" s="1">
        <v>51</v>
      </c>
      <c r="H197" s="1">
        <f t="shared" si="6"/>
        <v>1</v>
      </c>
      <c r="I197" s="2">
        <f t="shared" si="7"/>
        <v>0</v>
      </c>
      <c r="J197" s="1">
        <v>0.76400000000000001</v>
      </c>
      <c r="K197" s="1">
        <v>3.5000000000000003E-2</v>
      </c>
      <c r="L197" s="1">
        <v>0.72899999999999998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  <c r="AG197" s="1"/>
      <c r="AH197" s="1"/>
      <c r="AI197" s="1"/>
    </row>
    <row r="198" spans="1:35" x14ac:dyDescent="0.3">
      <c r="A198" s="1">
        <v>0</v>
      </c>
      <c r="B198" s="1" t="s">
        <v>7</v>
      </c>
      <c r="C198" s="1">
        <v>0.2</v>
      </c>
      <c r="D198" s="1">
        <v>3</v>
      </c>
      <c r="E198" s="1">
        <v>66</v>
      </c>
      <c r="F198" s="1">
        <v>51</v>
      </c>
      <c r="G198" s="1">
        <v>51</v>
      </c>
      <c r="H198" s="1">
        <f t="shared" si="6"/>
        <v>1</v>
      </c>
      <c r="I198" s="2">
        <f t="shared" si="7"/>
        <v>0</v>
      </c>
      <c r="J198" s="1">
        <v>0.8</v>
      </c>
      <c r="K198" s="1">
        <v>4.3999999999999997E-2</v>
      </c>
      <c r="L198" s="1">
        <v>0.75600000000000001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  <c r="AG198" s="1"/>
      <c r="AH198" s="1"/>
      <c r="AI198" s="1"/>
    </row>
    <row r="199" spans="1:35" hidden="1" x14ac:dyDescent="0.3">
      <c r="A199" s="1">
        <v>0</v>
      </c>
      <c r="B199" s="1" t="s">
        <v>7</v>
      </c>
      <c r="C199" s="1">
        <v>0.2</v>
      </c>
      <c r="D199" s="1">
        <v>4</v>
      </c>
      <c r="E199" s="1">
        <v>66</v>
      </c>
      <c r="F199" s="1">
        <v>51</v>
      </c>
      <c r="G199" s="1">
        <v>51</v>
      </c>
      <c r="H199" s="1">
        <f t="shared" si="6"/>
        <v>1</v>
      </c>
      <c r="I199" s="2">
        <f t="shared" si="7"/>
        <v>0</v>
      </c>
      <c r="J199" s="1">
        <v>0.78400000000000003</v>
      </c>
      <c r="K199" s="1">
        <v>3.2000000000000001E-2</v>
      </c>
      <c r="L199" s="1">
        <v>0.752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  <c r="AG199" s="1"/>
      <c r="AH199" s="1"/>
      <c r="AI199" s="1"/>
    </row>
    <row r="200" spans="1:35" hidden="1" x14ac:dyDescent="0.3">
      <c r="A200" s="1">
        <v>0</v>
      </c>
      <c r="B200" s="1" t="s">
        <v>7</v>
      </c>
      <c r="C200" s="1">
        <v>0.2</v>
      </c>
      <c r="D200" s="1">
        <v>2</v>
      </c>
      <c r="E200" s="1">
        <v>67</v>
      </c>
      <c r="F200" s="1">
        <v>54</v>
      </c>
      <c r="G200" s="1">
        <v>54</v>
      </c>
      <c r="H200" s="1">
        <f t="shared" si="6"/>
        <v>1</v>
      </c>
      <c r="I200" s="2">
        <f t="shared" si="7"/>
        <v>0</v>
      </c>
      <c r="J200" s="1">
        <v>1.032</v>
      </c>
      <c r="K200" s="1">
        <v>3.7999999999999999E-2</v>
      </c>
      <c r="L200" s="1">
        <v>0.99399999999999999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AG200" s="1"/>
      <c r="AH200" s="1"/>
      <c r="AI200" s="1"/>
    </row>
    <row r="201" spans="1:35" x14ac:dyDescent="0.3">
      <c r="A201" s="1">
        <v>0</v>
      </c>
      <c r="B201" s="1" t="s">
        <v>7</v>
      </c>
      <c r="C201" s="1">
        <v>0.2</v>
      </c>
      <c r="D201" s="1">
        <v>3</v>
      </c>
      <c r="E201" s="1">
        <v>67</v>
      </c>
      <c r="F201" s="1">
        <v>54</v>
      </c>
      <c r="G201" s="1">
        <v>54</v>
      </c>
      <c r="H201" s="1">
        <f t="shared" si="6"/>
        <v>1</v>
      </c>
      <c r="I201" s="2">
        <f t="shared" si="7"/>
        <v>0</v>
      </c>
      <c r="J201" s="1">
        <v>0.73899999999999999</v>
      </c>
      <c r="K201" s="1">
        <v>3.5999999999999997E-2</v>
      </c>
      <c r="L201" s="1">
        <v>0.70299999999999996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  <c r="AG201" s="1"/>
      <c r="AH201" s="1"/>
      <c r="AI201" s="1"/>
    </row>
    <row r="202" spans="1:35" hidden="1" x14ac:dyDescent="0.3">
      <c r="A202" s="1">
        <v>0</v>
      </c>
      <c r="B202" s="1" t="s">
        <v>7</v>
      </c>
      <c r="C202" s="1">
        <v>0.2</v>
      </c>
      <c r="D202" s="1">
        <v>4</v>
      </c>
      <c r="E202" s="1">
        <v>67</v>
      </c>
      <c r="F202" s="1">
        <v>54</v>
      </c>
      <c r="G202" s="1">
        <v>54</v>
      </c>
      <c r="H202" s="1">
        <f t="shared" si="6"/>
        <v>1</v>
      </c>
      <c r="I202" s="2">
        <f t="shared" si="7"/>
        <v>0</v>
      </c>
      <c r="J202" s="1">
        <v>0.65400000000000003</v>
      </c>
      <c r="K202" s="1">
        <v>1.7000000000000001E-2</v>
      </c>
      <c r="L202" s="1">
        <v>0.63700000000000001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AG202" s="1"/>
      <c r="AH202" s="1"/>
      <c r="AI202" s="1"/>
    </row>
    <row r="203" spans="1:35" hidden="1" x14ac:dyDescent="0.3">
      <c r="A203" s="1">
        <v>0</v>
      </c>
      <c r="B203" s="1" t="s">
        <v>7</v>
      </c>
      <c r="C203" s="1">
        <v>0.2</v>
      </c>
      <c r="D203" s="1">
        <v>2</v>
      </c>
      <c r="E203" s="1">
        <v>68</v>
      </c>
      <c r="F203" s="1">
        <v>57</v>
      </c>
      <c r="G203" s="1">
        <v>57</v>
      </c>
      <c r="H203" s="1">
        <f t="shared" si="6"/>
        <v>1</v>
      </c>
      <c r="I203" s="2">
        <f t="shared" si="7"/>
        <v>0</v>
      </c>
      <c r="J203" s="1">
        <v>0.92500000000000004</v>
      </c>
      <c r="K203" s="1">
        <v>3.1E-2</v>
      </c>
      <c r="L203" s="1">
        <v>0.89400000000000002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AG203" s="1"/>
      <c r="AH203" s="1"/>
      <c r="AI203" s="1"/>
    </row>
    <row r="204" spans="1:35" x14ac:dyDescent="0.3">
      <c r="A204" s="1">
        <v>0</v>
      </c>
      <c r="B204" s="1" t="s">
        <v>7</v>
      </c>
      <c r="C204" s="1">
        <v>0.2</v>
      </c>
      <c r="D204" s="1">
        <v>3</v>
      </c>
      <c r="E204" s="1">
        <v>68</v>
      </c>
      <c r="F204" s="1">
        <v>57</v>
      </c>
      <c r="G204" s="1">
        <v>57</v>
      </c>
      <c r="H204" s="1">
        <f t="shared" si="6"/>
        <v>1</v>
      </c>
      <c r="I204" s="2">
        <f t="shared" si="7"/>
        <v>0</v>
      </c>
      <c r="J204" s="1">
        <v>0.73799999999999999</v>
      </c>
      <c r="K204" s="1">
        <v>3.5000000000000003E-2</v>
      </c>
      <c r="L204" s="1">
        <v>0.70299999999999996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AG204" s="1"/>
      <c r="AH204" s="1"/>
      <c r="AI204" s="1"/>
    </row>
    <row r="205" spans="1:35" hidden="1" x14ac:dyDescent="0.3">
      <c r="A205" s="1">
        <v>0</v>
      </c>
      <c r="B205" s="1" t="s">
        <v>7</v>
      </c>
      <c r="C205" s="1">
        <v>0.2</v>
      </c>
      <c r="D205" s="1">
        <v>4</v>
      </c>
      <c r="E205" s="1">
        <v>68</v>
      </c>
      <c r="F205" s="1">
        <v>57</v>
      </c>
      <c r="G205" s="1">
        <v>57</v>
      </c>
      <c r="H205" s="1">
        <f t="shared" si="6"/>
        <v>1</v>
      </c>
      <c r="I205" s="2">
        <f t="shared" si="7"/>
        <v>0</v>
      </c>
      <c r="J205" s="1">
        <v>0.86</v>
      </c>
      <c r="K205" s="1">
        <v>3.5000000000000003E-2</v>
      </c>
      <c r="L205" s="1">
        <v>0.82499999999999996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  <c r="AG205" s="1"/>
      <c r="AH205" s="1"/>
      <c r="AI205" s="1"/>
    </row>
    <row r="206" spans="1:35" hidden="1" x14ac:dyDescent="0.3">
      <c r="A206" s="1">
        <v>0</v>
      </c>
      <c r="B206" s="1" t="s">
        <v>7</v>
      </c>
      <c r="C206" s="1">
        <v>0.2</v>
      </c>
      <c r="D206" s="1">
        <v>2</v>
      </c>
      <c r="E206" s="1">
        <v>69</v>
      </c>
      <c r="F206" s="1">
        <v>53</v>
      </c>
      <c r="G206" s="1">
        <v>53</v>
      </c>
      <c r="H206" s="1">
        <f t="shared" si="6"/>
        <v>1</v>
      </c>
      <c r="I206" s="2">
        <f t="shared" si="7"/>
        <v>0</v>
      </c>
      <c r="J206" s="1">
        <v>0.86299999999999999</v>
      </c>
      <c r="K206" s="1">
        <v>2.8000000000000001E-2</v>
      </c>
      <c r="L206" s="1">
        <v>0.83499999999999996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  <c r="AG206" s="1"/>
      <c r="AH206" s="1"/>
      <c r="AI206" s="1"/>
    </row>
    <row r="207" spans="1:35" x14ac:dyDescent="0.3">
      <c r="A207" s="1">
        <v>0</v>
      </c>
      <c r="B207" s="1" t="s">
        <v>7</v>
      </c>
      <c r="C207" s="1">
        <v>0.2</v>
      </c>
      <c r="D207" s="1">
        <v>3</v>
      </c>
      <c r="E207" s="1">
        <v>69</v>
      </c>
      <c r="F207" s="1">
        <v>53</v>
      </c>
      <c r="G207" s="1">
        <v>53</v>
      </c>
      <c r="H207" s="1">
        <f t="shared" si="6"/>
        <v>1</v>
      </c>
      <c r="I207" s="2">
        <f t="shared" si="7"/>
        <v>0</v>
      </c>
      <c r="J207" s="1">
        <v>0.89800000000000002</v>
      </c>
      <c r="K207" s="1">
        <v>3.1E-2</v>
      </c>
      <c r="L207" s="1">
        <v>0.86699999999999999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  <c r="AG207" s="1"/>
      <c r="AH207" s="1"/>
      <c r="AI207" s="1"/>
    </row>
    <row r="208" spans="1:35" hidden="1" x14ac:dyDescent="0.3">
      <c r="A208" s="1">
        <v>0</v>
      </c>
      <c r="B208" s="1" t="s">
        <v>7</v>
      </c>
      <c r="C208" s="1">
        <v>0.2</v>
      </c>
      <c r="D208" s="1">
        <v>4</v>
      </c>
      <c r="E208" s="1">
        <v>69</v>
      </c>
      <c r="F208" s="1">
        <v>53</v>
      </c>
      <c r="G208" s="1">
        <v>53</v>
      </c>
      <c r="H208" s="1">
        <f t="shared" si="6"/>
        <v>1</v>
      </c>
      <c r="I208" s="2">
        <f t="shared" si="7"/>
        <v>0</v>
      </c>
      <c r="J208" s="1">
        <v>1.081</v>
      </c>
      <c r="K208" s="1">
        <v>0.03</v>
      </c>
      <c r="L208" s="1">
        <v>1.0509999999999999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  <c r="AG208" s="1"/>
      <c r="AH208" s="1"/>
      <c r="AI208" s="1"/>
    </row>
    <row r="209" spans="1:35" hidden="1" x14ac:dyDescent="0.3">
      <c r="A209" s="1">
        <v>0</v>
      </c>
      <c r="B209" s="1" t="s">
        <v>7</v>
      </c>
      <c r="C209" s="1">
        <v>0.2</v>
      </c>
      <c r="D209" s="1">
        <v>2</v>
      </c>
      <c r="E209" s="1">
        <v>70</v>
      </c>
      <c r="F209" s="1">
        <v>52</v>
      </c>
      <c r="G209" s="1">
        <v>51</v>
      </c>
      <c r="H209" s="1">
        <f t="shared" si="6"/>
        <v>0</v>
      </c>
      <c r="I209" s="2">
        <f t="shared" si="7"/>
        <v>1.9607843137254901</v>
      </c>
      <c r="J209" s="1">
        <v>3600.1190000000001</v>
      </c>
      <c r="K209" s="1">
        <v>0.03</v>
      </c>
      <c r="L209" s="1">
        <v>10.002000000000001</v>
      </c>
      <c r="M209" s="1">
        <v>6.7539999999999996</v>
      </c>
      <c r="N209" s="1">
        <v>1.6870000000000001</v>
      </c>
      <c r="O209" s="1">
        <v>0</v>
      </c>
      <c r="P209" s="1">
        <v>14473</v>
      </c>
      <c r="Q209" s="1">
        <v>1335</v>
      </c>
      <c r="R209" s="1">
        <v>0</v>
      </c>
      <c r="S209" s="1">
        <v>52</v>
      </c>
      <c r="T209" s="1">
        <v>815</v>
      </c>
      <c r="U209" s="1">
        <v>1</v>
      </c>
      <c r="AG209" s="1"/>
      <c r="AH209" s="1"/>
      <c r="AI209" s="1"/>
    </row>
    <row r="210" spans="1:35" x14ac:dyDescent="0.3">
      <c r="A210" s="1">
        <v>0</v>
      </c>
      <c r="B210" s="1" t="s">
        <v>7</v>
      </c>
      <c r="C210" s="1">
        <v>0.2</v>
      </c>
      <c r="D210" s="1">
        <v>3</v>
      </c>
      <c r="E210" s="1">
        <v>70</v>
      </c>
      <c r="F210" s="1">
        <v>52</v>
      </c>
      <c r="G210" s="1">
        <v>52</v>
      </c>
      <c r="H210" s="1">
        <f t="shared" si="6"/>
        <v>1</v>
      </c>
      <c r="I210" s="2">
        <f t="shared" si="7"/>
        <v>0</v>
      </c>
      <c r="J210" s="1">
        <v>1786.9690000000001</v>
      </c>
      <c r="K210" s="1">
        <v>3.3000000000000002E-2</v>
      </c>
      <c r="L210" s="1">
        <v>10.002000000000001</v>
      </c>
      <c r="M210" s="1">
        <v>3.6709999999999998</v>
      </c>
      <c r="N210" s="1">
        <v>2.5739999999999998</v>
      </c>
      <c r="O210" s="1">
        <v>0</v>
      </c>
      <c r="P210" s="1">
        <v>13038</v>
      </c>
      <c r="Q210" s="1">
        <v>4704</v>
      </c>
      <c r="R210" s="1">
        <v>0</v>
      </c>
      <c r="S210" s="1">
        <v>108</v>
      </c>
      <c r="T210" s="1">
        <v>2573</v>
      </c>
      <c r="U210" s="1">
        <v>1</v>
      </c>
      <c r="AG210" s="1"/>
      <c r="AH210" s="1"/>
      <c r="AI210" s="1"/>
    </row>
    <row r="211" spans="1:35" hidden="1" x14ac:dyDescent="0.3">
      <c r="A211" s="1">
        <v>0</v>
      </c>
      <c r="B211" s="1" t="s">
        <v>7</v>
      </c>
      <c r="C211" s="1">
        <v>0.2</v>
      </c>
      <c r="D211" s="1">
        <v>4</v>
      </c>
      <c r="E211" s="1">
        <v>70</v>
      </c>
      <c r="F211" s="1">
        <v>52</v>
      </c>
      <c r="G211" s="1">
        <v>52</v>
      </c>
      <c r="H211" s="1">
        <f t="shared" si="6"/>
        <v>1</v>
      </c>
      <c r="I211" s="2">
        <f t="shared" si="7"/>
        <v>0</v>
      </c>
      <c r="J211" s="1">
        <v>375.87900000000002</v>
      </c>
      <c r="K211" s="1">
        <v>3.3000000000000002E-2</v>
      </c>
      <c r="L211" s="1">
        <v>10.002000000000001</v>
      </c>
      <c r="M211" s="1">
        <v>1.2709999999999999</v>
      </c>
      <c r="N211" s="1">
        <v>0.60599999999999998</v>
      </c>
      <c r="O211" s="1">
        <v>0</v>
      </c>
      <c r="P211" s="1">
        <v>9802</v>
      </c>
      <c r="Q211" s="1">
        <v>721</v>
      </c>
      <c r="R211" s="1">
        <v>0</v>
      </c>
      <c r="S211" s="1">
        <v>72</v>
      </c>
      <c r="T211" s="1">
        <v>145</v>
      </c>
      <c r="U211" s="1">
        <v>1</v>
      </c>
      <c r="AG211" s="1"/>
      <c r="AH211" s="1"/>
      <c r="AI211" s="1"/>
    </row>
    <row r="212" spans="1:35" hidden="1" x14ac:dyDescent="0.3">
      <c r="A212" s="1">
        <v>0</v>
      </c>
      <c r="B212" s="1" t="s">
        <v>7</v>
      </c>
      <c r="C212" s="1">
        <v>0.2</v>
      </c>
      <c r="D212" s="1">
        <v>2</v>
      </c>
      <c r="E212" s="1">
        <v>71</v>
      </c>
      <c r="F212" s="1">
        <v>52</v>
      </c>
      <c r="G212" s="1">
        <v>52</v>
      </c>
      <c r="H212" s="1">
        <f t="shared" si="6"/>
        <v>1</v>
      </c>
      <c r="I212" s="2">
        <f t="shared" si="7"/>
        <v>0</v>
      </c>
      <c r="J212" s="1">
        <v>0.90200000000000002</v>
      </c>
      <c r="K212" s="1">
        <v>3.7999999999999999E-2</v>
      </c>
      <c r="L212" s="1">
        <v>0.86399999999999999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  <c r="AG212" s="1"/>
      <c r="AH212" s="1"/>
      <c r="AI212" s="1"/>
    </row>
    <row r="213" spans="1:35" x14ac:dyDescent="0.3">
      <c r="A213" s="1">
        <v>0</v>
      </c>
      <c r="B213" s="1" t="s">
        <v>7</v>
      </c>
      <c r="C213" s="1">
        <v>0.2</v>
      </c>
      <c r="D213" s="1">
        <v>3</v>
      </c>
      <c r="E213" s="1">
        <v>71</v>
      </c>
      <c r="F213" s="1">
        <v>52</v>
      </c>
      <c r="G213" s="1">
        <v>52</v>
      </c>
      <c r="H213" s="1">
        <f t="shared" si="6"/>
        <v>1</v>
      </c>
      <c r="I213" s="2">
        <f t="shared" si="7"/>
        <v>0</v>
      </c>
      <c r="J213" s="1">
        <v>0.90400000000000003</v>
      </c>
      <c r="K213" s="1">
        <v>3.2000000000000001E-2</v>
      </c>
      <c r="L213" s="1">
        <v>0.872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AG213" s="1"/>
      <c r="AH213" s="1"/>
      <c r="AI213" s="1"/>
    </row>
    <row r="214" spans="1:35" hidden="1" x14ac:dyDescent="0.3">
      <c r="A214" s="1">
        <v>0</v>
      </c>
      <c r="B214" s="1" t="s">
        <v>7</v>
      </c>
      <c r="C214" s="1">
        <v>0.2</v>
      </c>
      <c r="D214" s="1">
        <v>4</v>
      </c>
      <c r="E214" s="1">
        <v>71</v>
      </c>
      <c r="F214" s="1">
        <v>52</v>
      </c>
      <c r="G214" s="1">
        <v>52</v>
      </c>
      <c r="H214" s="1">
        <f t="shared" si="6"/>
        <v>1</v>
      </c>
      <c r="I214" s="2">
        <f t="shared" si="7"/>
        <v>0</v>
      </c>
      <c r="J214" s="1">
        <v>0.93400000000000005</v>
      </c>
      <c r="K214" s="1">
        <v>3.1E-2</v>
      </c>
      <c r="L214" s="1">
        <v>0.90300000000000002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  <c r="AG214" s="1"/>
      <c r="AH214" s="1"/>
      <c r="AI214" s="1"/>
    </row>
    <row r="215" spans="1:35" hidden="1" x14ac:dyDescent="0.3">
      <c r="A215" s="1">
        <v>0</v>
      </c>
      <c r="B215" s="1" t="s">
        <v>7</v>
      </c>
      <c r="C215" s="1">
        <v>0.2</v>
      </c>
      <c r="D215" s="1">
        <v>2</v>
      </c>
      <c r="E215" s="1">
        <v>72</v>
      </c>
      <c r="F215" s="1">
        <v>53</v>
      </c>
      <c r="G215" s="1">
        <v>52</v>
      </c>
      <c r="H215" s="1">
        <f t="shared" si="6"/>
        <v>0</v>
      </c>
      <c r="I215" s="2">
        <f t="shared" si="7"/>
        <v>1.9230769230769231</v>
      </c>
      <c r="J215" s="1">
        <v>3600.0929999999998</v>
      </c>
      <c r="K215" s="1">
        <v>4.2000000000000003E-2</v>
      </c>
      <c r="L215" s="1">
        <v>9.9819999999999993</v>
      </c>
      <c r="M215" s="1">
        <v>1.3680000000000001</v>
      </c>
      <c r="N215" s="1">
        <v>1.363</v>
      </c>
      <c r="O215" s="1">
        <v>0</v>
      </c>
      <c r="P215" s="1">
        <v>13293</v>
      </c>
      <c r="Q215" s="1">
        <v>941</v>
      </c>
      <c r="R215" s="1">
        <v>0</v>
      </c>
      <c r="S215" s="1">
        <v>82</v>
      </c>
      <c r="T215" s="1">
        <v>1031</v>
      </c>
      <c r="U215" s="1">
        <v>1</v>
      </c>
      <c r="AG215" s="1"/>
      <c r="AH215" s="1"/>
      <c r="AI215" s="1"/>
    </row>
    <row r="216" spans="1:35" x14ac:dyDescent="0.3">
      <c r="A216" s="1">
        <v>0</v>
      </c>
      <c r="B216" s="1" t="s">
        <v>7</v>
      </c>
      <c r="C216" s="1">
        <v>0.2</v>
      </c>
      <c r="D216" s="1">
        <v>3</v>
      </c>
      <c r="E216" s="1">
        <v>72</v>
      </c>
      <c r="F216" s="1">
        <v>53</v>
      </c>
      <c r="G216" s="1">
        <v>52</v>
      </c>
      <c r="H216" s="1">
        <f t="shared" si="6"/>
        <v>0</v>
      </c>
      <c r="I216" s="2">
        <f t="shared" si="7"/>
        <v>1.9230769230769231</v>
      </c>
      <c r="J216" s="1">
        <v>3600.0329999999999</v>
      </c>
      <c r="K216" s="1">
        <v>4.4999999999999998E-2</v>
      </c>
      <c r="L216" s="1">
        <v>9.98</v>
      </c>
      <c r="M216" s="1">
        <v>2.7469999999999999</v>
      </c>
      <c r="N216" s="1">
        <v>1.9590000000000001</v>
      </c>
      <c r="O216" s="1">
        <v>0</v>
      </c>
      <c r="P216" s="1">
        <v>12637</v>
      </c>
      <c r="Q216" s="1">
        <v>2784</v>
      </c>
      <c r="R216" s="1">
        <v>0</v>
      </c>
      <c r="S216" s="1">
        <v>93</v>
      </c>
      <c r="T216" s="1">
        <v>2475</v>
      </c>
      <c r="U216" s="1">
        <v>1</v>
      </c>
      <c r="AG216" s="1"/>
      <c r="AH216" s="1"/>
      <c r="AI216" s="1"/>
    </row>
    <row r="217" spans="1:35" hidden="1" x14ac:dyDescent="0.3">
      <c r="A217" s="1">
        <v>0</v>
      </c>
      <c r="B217" s="1" t="s">
        <v>7</v>
      </c>
      <c r="C217" s="1">
        <v>0.2</v>
      </c>
      <c r="D217" s="1">
        <v>4</v>
      </c>
      <c r="E217" s="1">
        <v>72</v>
      </c>
      <c r="F217" s="1">
        <v>52</v>
      </c>
      <c r="G217" s="1">
        <v>52</v>
      </c>
      <c r="H217" s="1">
        <f t="shared" si="6"/>
        <v>1</v>
      </c>
      <c r="I217" s="2">
        <f t="shared" si="7"/>
        <v>0</v>
      </c>
      <c r="J217" s="1">
        <v>0.60299999999999998</v>
      </c>
      <c r="K217" s="1">
        <v>2.5999999999999999E-2</v>
      </c>
      <c r="L217" s="1">
        <v>0.57699999999999996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AG217" s="1"/>
      <c r="AH217" s="1"/>
      <c r="AI217" s="1"/>
    </row>
    <row r="218" spans="1:35" hidden="1" x14ac:dyDescent="0.3">
      <c r="A218" s="1">
        <v>0</v>
      </c>
      <c r="B218" s="1" t="s">
        <v>7</v>
      </c>
      <c r="C218" s="1">
        <v>0.2</v>
      </c>
      <c r="D218" s="1">
        <v>2</v>
      </c>
      <c r="E218" s="1">
        <v>73</v>
      </c>
      <c r="F218" s="1">
        <v>55</v>
      </c>
      <c r="G218" s="1">
        <v>55</v>
      </c>
      <c r="H218" s="1">
        <f t="shared" si="6"/>
        <v>1</v>
      </c>
      <c r="I218" s="2">
        <f t="shared" si="7"/>
        <v>0</v>
      </c>
      <c r="J218" s="1">
        <v>379.87200000000001</v>
      </c>
      <c r="K218" s="1">
        <v>2.1999999999999999E-2</v>
      </c>
      <c r="L218" s="1">
        <v>10.007999999999999</v>
      </c>
      <c r="M218" s="1">
        <v>0.73699999999999999</v>
      </c>
      <c r="N218" s="1">
        <v>0.46400000000000002</v>
      </c>
      <c r="O218" s="1">
        <v>0</v>
      </c>
      <c r="P218" s="1">
        <v>8767</v>
      </c>
      <c r="Q218" s="1">
        <v>161</v>
      </c>
      <c r="R218" s="1">
        <v>0</v>
      </c>
      <c r="S218" s="1">
        <v>84</v>
      </c>
      <c r="T218" s="1">
        <v>167</v>
      </c>
      <c r="U218" s="1">
        <v>1</v>
      </c>
      <c r="AG218" s="1"/>
      <c r="AH218" s="1"/>
      <c r="AI218" s="1"/>
    </row>
    <row r="219" spans="1:35" x14ac:dyDescent="0.3">
      <c r="A219" s="1">
        <v>0</v>
      </c>
      <c r="B219" s="1" t="s">
        <v>7</v>
      </c>
      <c r="C219" s="1">
        <v>0.2</v>
      </c>
      <c r="D219" s="1">
        <v>3</v>
      </c>
      <c r="E219" s="1">
        <v>73</v>
      </c>
      <c r="F219" s="1">
        <v>55</v>
      </c>
      <c r="G219" s="1">
        <v>55</v>
      </c>
      <c r="H219" s="1">
        <f t="shared" si="6"/>
        <v>1</v>
      </c>
      <c r="I219" s="2">
        <f t="shared" si="7"/>
        <v>0</v>
      </c>
      <c r="J219" s="1">
        <v>0.89600000000000002</v>
      </c>
      <c r="K219" s="1">
        <v>2.1999999999999999E-2</v>
      </c>
      <c r="L219" s="1">
        <v>0.874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</v>
      </c>
      <c r="AG219" s="1"/>
      <c r="AH219" s="1"/>
      <c r="AI219" s="1"/>
    </row>
    <row r="220" spans="1:35" hidden="1" x14ac:dyDescent="0.3">
      <c r="A220" s="1">
        <v>0</v>
      </c>
      <c r="B220" s="1" t="s">
        <v>7</v>
      </c>
      <c r="C220" s="1">
        <v>0.2</v>
      </c>
      <c r="D220" s="1">
        <v>4</v>
      </c>
      <c r="E220" s="1">
        <v>73</v>
      </c>
      <c r="F220" s="1">
        <v>55</v>
      </c>
      <c r="G220" s="1">
        <v>55</v>
      </c>
      <c r="H220" s="1">
        <f t="shared" si="6"/>
        <v>1</v>
      </c>
      <c r="I220" s="2">
        <f t="shared" si="7"/>
        <v>0</v>
      </c>
      <c r="J220" s="1">
        <v>305.07</v>
      </c>
      <c r="K220" s="1">
        <v>3.4000000000000002E-2</v>
      </c>
      <c r="L220" s="1">
        <v>10.002000000000001</v>
      </c>
      <c r="M220" s="1">
        <v>1.0820000000000001</v>
      </c>
      <c r="N220" s="1">
        <v>0.48</v>
      </c>
      <c r="O220" s="1">
        <v>0</v>
      </c>
      <c r="P220" s="1">
        <v>8668</v>
      </c>
      <c r="Q220" s="1">
        <v>406</v>
      </c>
      <c r="R220" s="1">
        <v>0</v>
      </c>
      <c r="S220" s="1">
        <v>75</v>
      </c>
      <c r="T220" s="1">
        <v>149</v>
      </c>
      <c r="U220" s="1">
        <v>1</v>
      </c>
      <c r="AG220" s="1"/>
      <c r="AH220" s="1"/>
      <c r="AI220" s="1"/>
    </row>
    <row r="221" spans="1:35" hidden="1" x14ac:dyDescent="0.3">
      <c r="A221" s="1">
        <v>0</v>
      </c>
      <c r="B221" s="1" t="s">
        <v>7</v>
      </c>
      <c r="C221" s="1">
        <v>0.2</v>
      </c>
      <c r="D221" s="1">
        <v>2</v>
      </c>
      <c r="E221" s="1">
        <v>74</v>
      </c>
      <c r="F221" s="1">
        <v>51</v>
      </c>
      <c r="G221" s="1">
        <v>51</v>
      </c>
      <c r="H221" s="1">
        <f t="shared" si="6"/>
        <v>1</v>
      </c>
      <c r="I221" s="2">
        <f t="shared" si="7"/>
        <v>0</v>
      </c>
      <c r="J221" s="1">
        <v>0.86399999999999999</v>
      </c>
      <c r="K221" s="1">
        <v>2.1999999999999999E-2</v>
      </c>
      <c r="L221" s="1">
        <v>0.84199999999999997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  <c r="AG221" s="1"/>
      <c r="AH221" s="1"/>
      <c r="AI221" s="1"/>
    </row>
    <row r="222" spans="1:35" x14ac:dyDescent="0.3">
      <c r="A222" s="1">
        <v>0</v>
      </c>
      <c r="B222" s="1" t="s">
        <v>7</v>
      </c>
      <c r="C222" s="1">
        <v>0.2</v>
      </c>
      <c r="D222" s="1">
        <v>3</v>
      </c>
      <c r="E222" s="1">
        <v>74</v>
      </c>
      <c r="F222" s="1">
        <v>51</v>
      </c>
      <c r="G222" s="1">
        <v>51</v>
      </c>
      <c r="H222" s="1">
        <f t="shared" si="6"/>
        <v>1</v>
      </c>
      <c r="I222" s="2">
        <f t="shared" si="7"/>
        <v>0</v>
      </c>
      <c r="J222" s="1">
        <v>1.24</v>
      </c>
      <c r="K222" s="1">
        <v>3.5000000000000003E-2</v>
      </c>
      <c r="L222" s="1">
        <v>1.2050000000000001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1</v>
      </c>
      <c r="AG222" s="1"/>
      <c r="AH222" s="1"/>
      <c r="AI222" s="1"/>
    </row>
    <row r="223" spans="1:35" hidden="1" x14ac:dyDescent="0.3">
      <c r="A223" s="1">
        <v>0</v>
      </c>
      <c r="B223" s="1" t="s">
        <v>7</v>
      </c>
      <c r="C223" s="1">
        <v>0.2</v>
      </c>
      <c r="D223" s="1">
        <v>4</v>
      </c>
      <c r="E223" s="1">
        <v>74</v>
      </c>
      <c r="F223" s="1">
        <v>51</v>
      </c>
      <c r="G223" s="1">
        <v>51</v>
      </c>
      <c r="H223" s="1">
        <f t="shared" si="6"/>
        <v>1</v>
      </c>
      <c r="I223" s="2">
        <f t="shared" si="7"/>
        <v>0</v>
      </c>
      <c r="J223" s="1">
        <v>1.014</v>
      </c>
      <c r="K223" s="1">
        <v>3.3000000000000002E-2</v>
      </c>
      <c r="L223" s="1">
        <v>0.98099999999999998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  <c r="AG223" s="1"/>
      <c r="AH223" s="1"/>
      <c r="AI223" s="1"/>
    </row>
    <row r="224" spans="1:35" hidden="1" x14ac:dyDescent="0.3">
      <c r="A224" s="1">
        <v>1</v>
      </c>
      <c r="B224" s="1" t="s">
        <v>7</v>
      </c>
      <c r="C224" s="1">
        <v>0.2</v>
      </c>
      <c r="D224" s="1">
        <v>2</v>
      </c>
      <c r="E224" s="1">
        <v>75</v>
      </c>
      <c r="F224" s="1">
        <v>54</v>
      </c>
      <c r="G224" s="1">
        <v>54</v>
      </c>
      <c r="H224" s="1">
        <f t="shared" si="6"/>
        <v>1</v>
      </c>
      <c r="I224" s="2">
        <f t="shared" si="7"/>
        <v>0</v>
      </c>
      <c r="J224" s="1">
        <v>157.154</v>
      </c>
      <c r="K224" s="1">
        <v>3.4000000000000002E-2</v>
      </c>
      <c r="L224" s="1">
        <v>9.9890000000000008</v>
      </c>
      <c r="M224" s="1">
        <v>0.13400000000000001</v>
      </c>
      <c r="N224" s="1">
        <v>0.182</v>
      </c>
      <c r="O224" s="1">
        <v>0</v>
      </c>
      <c r="P224" s="1">
        <v>7756</v>
      </c>
      <c r="Q224" s="1">
        <v>114</v>
      </c>
      <c r="R224" s="1">
        <v>0</v>
      </c>
      <c r="S224" s="1">
        <v>51</v>
      </c>
      <c r="T224" s="1">
        <v>101</v>
      </c>
      <c r="U224" s="1">
        <v>1</v>
      </c>
    </row>
    <row r="225" spans="1:35" x14ac:dyDescent="0.3">
      <c r="A225" s="1">
        <v>1</v>
      </c>
      <c r="B225" s="1" t="s">
        <v>7</v>
      </c>
      <c r="C225" s="1">
        <v>0.2</v>
      </c>
      <c r="D225" s="1">
        <v>3</v>
      </c>
      <c r="E225" s="1">
        <v>75</v>
      </c>
      <c r="F225" s="1">
        <v>54</v>
      </c>
      <c r="G225" s="1">
        <v>54</v>
      </c>
      <c r="H225" s="1">
        <f t="shared" si="6"/>
        <v>1</v>
      </c>
      <c r="I225" s="2">
        <f t="shared" si="7"/>
        <v>0</v>
      </c>
      <c r="J225" s="1">
        <v>145.68899999999999</v>
      </c>
      <c r="K225" s="1">
        <v>2.8000000000000001E-2</v>
      </c>
      <c r="L225" s="1">
        <v>9.99</v>
      </c>
      <c r="M225" s="1">
        <v>9.1999999999999998E-2</v>
      </c>
      <c r="N225" s="1">
        <v>0.21299999999999999</v>
      </c>
      <c r="O225" s="1">
        <v>0</v>
      </c>
      <c r="P225" s="1">
        <v>7811</v>
      </c>
      <c r="Q225" s="1">
        <v>230</v>
      </c>
      <c r="R225" s="1">
        <v>0</v>
      </c>
      <c r="S225" s="1">
        <v>52</v>
      </c>
      <c r="T225" s="1">
        <v>103</v>
      </c>
      <c r="U225" s="1">
        <v>1</v>
      </c>
    </row>
    <row r="226" spans="1:35" hidden="1" x14ac:dyDescent="0.3">
      <c r="A226" s="1">
        <v>1</v>
      </c>
      <c r="B226" s="1" t="s">
        <v>7</v>
      </c>
      <c r="C226" s="1">
        <v>0.2</v>
      </c>
      <c r="D226" s="1">
        <v>4</v>
      </c>
      <c r="E226" s="1">
        <v>75</v>
      </c>
      <c r="F226" s="1">
        <v>55</v>
      </c>
      <c r="G226" s="1">
        <v>55</v>
      </c>
      <c r="H226" s="1">
        <f t="shared" si="6"/>
        <v>1</v>
      </c>
      <c r="I226" s="2">
        <f t="shared" si="7"/>
        <v>0</v>
      </c>
      <c r="J226" s="1">
        <v>232.869</v>
      </c>
      <c r="K226" s="1">
        <v>3.5000000000000003E-2</v>
      </c>
      <c r="L226" s="1">
        <v>9.9879999999999995</v>
      </c>
      <c r="M226" s="1">
        <v>0.16700000000000001</v>
      </c>
      <c r="N226" s="1">
        <v>0.30599999999999999</v>
      </c>
      <c r="O226" s="1">
        <v>0</v>
      </c>
      <c r="P226" s="1">
        <v>8670</v>
      </c>
      <c r="Q226" s="1">
        <v>1168</v>
      </c>
      <c r="R226" s="1">
        <v>0</v>
      </c>
      <c r="S226" s="1">
        <v>126</v>
      </c>
      <c r="T226" s="1">
        <v>251</v>
      </c>
      <c r="U226" s="1">
        <v>1</v>
      </c>
    </row>
    <row r="227" spans="1:35" hidden="1" x14ac:dyDescent="0.3">
      <c r="A227" s="1">
        <v>0</v>
      </c>
      <c r="B227" s="1" t="s">
        <v>5</v>
      </c>
      <c r="C227" s="1">
        <v>0.6</v>
      </c>
      <c r="D227" s="1">
        <v>2</v>
      </c>
      <c r="E227" s="1">
        <v>76</v>
      </c>
      <c r="F227" s="1">
        <v>23</v>
      </c>
      <c r="G227" s="1">
        <v>23</v>
      </c>
      <c r="H227" s="1">
        <f t="shared" si="6"/>
        <v>1</v>
      </c>
      <c r="I227" s="2">
        <f t="shared" si="7"/>
        <v>0</v>
      </c>
      <c r="J227" s="1">
        <v>0.39300000000000002</v>
      </c>
      <c r="K227" s="1">
        <v>8.1000000000000003E-2</v>
      </c>
      <c r="L227" s="1">
        <v>0.312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  <c r="AG227" s="1"/>
      <c r="AH227" s="1"/>
      <c r="AI227" s="1"/>
    </row>
    <row r="228" spans="1:35" x14ac:dyDescent="0.3">
      <c r="A228" s="1">
        <v>0</v>
      </c>
      <c r="B228" s="1" t="s">
        <v>5</v>
      </c>
      <c r="C228" s="1">
        <v>0.6</v>
      </c>
      <c r="D228" s="1">
        <v>3</v>
      </c>
      <c r="E228" s="1">
        <v>76</v>
      </c>
      <c r="F228" s="1">
        <v>23</v>
      </c>
      <c r="G228" s="1">
        <v>23</v>
      </c>
      <c r="H228" s="1">
        <f t="shared" si="6"/>
        <v>1</v>
      </c>
      <c r="I228" s="2">
        <f t="shared" si="7"/>
        <v>0</v>
      </c>
      <c r="J228" s="1">
        <v>0.503</v>
      </c>
      <c r="K228" s="1">
        <v>0.14199999999999999</v>
      </c>
      <c r="L228" s="1">
        <v>0.36099999999999999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AG228" s="1"/>
      <c r="AH228" s="1"/>
      <c r="AI228" s="1"/>
    </row>
    <row r="229" spans="1:35" hidden="1" x14ac:dyDescent="0.3">
      <c r="A229" s="1">
        <v>0</v>
      </c>
      <c r="B229" s="1" t="s">
        <v>5</v>
      </c>
      <c r="C229" s="1">
        <v>0.6</v>
      </c>
      <c r="D229" s="1">
        <v>4</v>
      </c>
      <c r="E229" s="1">
        <v>76</v>
      </c>
      <c r="F229" s="1">
        <v>24</v>
      </c>
      <c r="G229" s="1">
        <v>24</v>
      </c>
      <c r="H229" s="1">
        <f t="shared" si="6"/>
        <v>1</v>
      </c>
      <c r="I229" s="2">
        <f t="shared" si="7"/>
        <v>0</v>
      </c>
      <c r="J229" s="1">
        <v>2.1230000000000002</v>
      </c>
      <c r="K229" s="1">
        <v>0.14000000000000001</v>
      </c>
      <c r="L229" s="1">
        <v>1.9830000000000001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AG229" s="1"/>
      <c r="AH229" s="1"/>
      <c r="AI229" s="1"/>
    </row>
    <row r="230" spans="1:35" hidden="1" x14ac:dyDescent="0.3">
      <c r="A230" s="1">
        <v>0</v>
      </c>
      <c r="B230" s="1" t="s">
        <v>5</v>
      </c>
      <c r="C230" s="1">
        <v>0.6</v>
      </c>
      <c r="D230" s="1">
        <v>2</v>
      </c>
      <c r="E230" s="1">
        <v>77</v>
      </c>
      <c r="F230" s="1">
        <v>21</v>
      </c>
      <c r="G230" s="1">
        <v>21</v>
      </c>
      <c r="H230" s="1">
        <f t="shared" si="6"/>
        <v>1</v>
      </c>
      <c r="I230" s="2">
        <f t="shared" si="7"/>
        <v>0</v>
      </c>
      <c r="J230" s="1">
        <v>0.27200000000000002</v>
      </c>
      <c r="K230" s="1">
        <v>7.3999999999999996E-2</v>
      </c>
      <c r="L230" s="1">
        <v>0.19800000000000001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  <c r="AG230" s="1"/>
      <c r="AH230" s="1"/>
      <c r="AI230" s="1"/>
    </row>
    <row r="231" spans="1:35" x14ac:dyDescent="0.3">
      <c r="A231" s="1">
        <v>0</v>
      </c>
      <c r="B231" s="1" t="s">
        <v>5</v>
      </c>
      <c r="C231" s="1">
        <v>0.6</v>
      </c>
      <c r="D231" s="1">
        <v>3</v>
      </c>
      <c r="E231" s="1">
        <v>77</v>
      </c>
      <c r="F231" s="1">
        <v>21</v>
      </c>
      <c r="G231" s="1">
        <v>21</v>
      </c>
      <c r="H231" s="1">
        <f t="shared" si="6"/>
        <v>1</v>
      </c>
      <c r="I231" s="2">
        <f t="shared" si="7"/>
        <v>0</v>
      </c>
      <c r="J231" s="1">
        <v>0.38500000000000001</v>
      </c>
      <c r="K231" s="1">
        <v>0.13700000000000001</v>
      </c>
      <c r="L231" s="1">
        <v>0.248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  <c r="AG231" s="1"/>
      <c r="AH231" s="1"/>
      <c r="AI231" s="1"/>
    </row>
    <row r="232" spans="1:35" hidden="1" x14ac:dyDescent="0.3">
      <c r="A232" s="1">
        <v>0</v>
      </c>
      <c r="B232" s="1" t="s">
        <v>5</v>
      </c>
      <c r="C232" s="1">
        <v>0.6</v>
      </c>
      <c r="D232" s="1">
        <v>4</v>
      </c>
      <c r="E232" s="1">
        <v>77</v>
      </c>
      <c r="F232" s="1">
        <v>21</v>
      </c>
      <c r="G232" s="1">
        <v>21</v>
      </c>
      <c r="H232" s="1">
        <f t="shared" si="6"/>
        <v>1</v>
      </c>
      <c r="I232" s="2">
        <f t="shared" si="7"/>
        <v>0</v>
      </c>
      <c r="J232" s="1">
        <v>0.38800000000000001</v>
      </c>
      <c r="K232" s="1">
        <v>0.13200000000000001</v>
      </c>
      <c r="L232" s="1">
        <v>0.25600000000000001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  <c r="AG232" s="1"/>
      <c r="AH232" s="1"/>
      <c r="AI232" s="1"/>
    </row>
    <row r="233" spans="1:35" hidden="1" x14ac:dyDescent="0.3">
      <c r="A233" s="1">
        <v>0</v>
      </c>
      <c r="B233" s="1" t="s">
        <v>5</v>
      </c>
      <c r="C233" s="1">
        <v>0.6</v>
      </c>
      <c r="D233" s="1">
        <v>2</v>
      </c>
      <c r="E233" s="1">
        <v>78</v>
      </c>
      <c r="F233" s="1">
        <v>21</v>
      </c>
      <c r="G233" s="1">
        <v>21</v>
      </c>
      <c r="H233" s="1">
        <f t="shared" si="6"/>
        <v>1</v>
      </c>
      <c r="I233" s="2">
        <f t="shared" si="7"/>
        <v>0</v>
      </c>
      <c r="J233" s="1">
        <v>2.1360000000000001</v>
      </c>
      <c r="K233" s="1">
        <v>0.14499999999999999</v>
      </c>
      <c r="L233" s="1">
        <v>1.9910000000000001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AG233" s="1"/>
      <c r="AH233" s="1"/>
      <c r="AI233" s="1"/>
    </row>
    <row r="234" spans="1:35" x14ac:dyDescent="0.3">
      <c r="A234" s="1">
        <v>0</v>
      </c>
      <c r="B234" s="1" t="s">
        <v>5</v>
      </c>
      <c r="C234" s="1">
        <v>0.6</v>
      </c>
      <c r="D234" s="1">
        <v>3</v>
      </c>
      <c r="E234" s="1">
        <v>78</v>
      </c>
      <c r="F234" s="1">
        <v>21</v>
      </c>
      <c r="G234" s="1">
        <v>21</v>
      </c>
      <c r="H234" s="1">
        <f t="shared" si="6"/>
        <v>1</v>
      </c>
      <c r="I234" s="2">
        <f t="shared" si="7"/>
        <v>0</v>
      </c>
      <c r="J234" s="1">
        <v>2.23</v>
      </c>
      <c r="K234" s="1">
        <v>0.13700000000000001</v>
      </c>
      <c r="L234" s="1">
        <v>2.093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  <c r="AG234" s="1"/>
      <c r="AH234" s="1"/>
      <c r="AI234" s="1"/>
    </row>
    <row r="235" spans="1:35" hidden="1" x14ac:dyDescent="0.3">
      <c r="A235" s="1">
        <v>0</v>
      </c>
      <c r="B235" s="1" t="s">
        <v>5</v>
      </c>
      <c r="C235" s="1">
        <v>0.6</v>
      </c>
      <c r="D235" s="1">
        <v>4</v>
      </c>
      <c r="E235" s="1">
        <v>78</v>
      </c>
      <c r="F235" s="1">
        <v>22</v>
      </c>
      <c r="G235" s="1">
        <v>22</v>
      </c>
      <c r="H235" s="1">
        <f t="shared" si="6"/>
        <v>1</v>
      </c>
      <c r="I235" s="2">
        <f t="shared" si="7"/>
        <v>0</v>
      </c>
      <c r="J235" s="1">
        <v>1.6</v>
      </c>
      <c r="K235" s="1">
        <v>0.13400000000000001</v>
      </c>
      <c r="L235" s="1">
        <v>1.466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AG235" s="1"/>
      <c r="AH235" s="1"/>
      <c r="AI235" s="1"/>
    </row>
    <row r="236" spans="1:35" hidden="1" x14ac:dyDescent="0.3">
      <c r="A236" s="1">
        <v>0</v>
      </c>
      <c r="B236" s="1" t="s">
        <v>5</v>
      </c>
      <c r="C236" s="1">
        <v>0.6</v>
      </c>
      <c r="D236" s="1">
        <v>2</v>
      </c>
      <c r="E236" s="1">
        <v>79</v>
      </c>
      <c r="F236" s="1">
        <v>21</v>
      </c>
      <c r="G236" s="1">
        <v>21</v>
      </c>
      <c r="H236" s="1">
        <f t="shared" si="6"/>
        <v>1</v>
      </c>
      <c r="I236" s="2">
        <f t="shared" si="7"/>
        <v>0</v>
      </c>
      <c r="J236" s="1">
        <v>0.54900000000000004</v>
      </c>
      <c r="K236" s="1">
        <v>0.11600000000000001</v>
      </c>
      <c r="L236" s="1">
        <v>0.433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  <c r="AG236" s="1"/>
      <c r="AH236" s="1"/>
      <c r="AI236" s="1"/>
    </row>
    <row r="237" spans="1:35" x14ac:dyDescent="0.3">
      <c r="A237" s="1">
        <v>0</v>
      </c>
      <c r="B237" s="1" t="s">
        <v>5</v>
      </c>
      <c r="C237" s="1">
        <v>0.6</v>
      </c>
      <c r="D237" s="1">
        <v>3</v>
      </c>
      <c r="E237" s="1">
        <v>79</v>
      </c>
      <c r="F237" s="1">
        <v>21</v>
      </c>
      <c r="G237" s="1">
        <v>21</v>
      </c>
      <c r="H237" s="1">
        <f t="shared" si="6"/>
        <v>1</v>
      </c>
      <c r="I237" s="2">
        <f t="shared" si="7"/>
        <v>0</v>
      </c>
      <c r="J237" s="1">
        <v>0.6</v>
      </c>
      <c r="K237" s="1">
        <v>0.11799999999999999</v>
      </c>
      <c r="L237" s="1">
        <v>0.48199999999999998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AG237" s="1"/>
      <c r="AH237" s="1"/>
      <c r="AI237" s="1"/>
    </row>
    <row r="238" spans="1:35" hidden="1" x14ac:dyDescent="0.3">
      <c r="A238" s="1">
        <v>0</v>
      </c>
      <c r="B238" s="1" t="s">
        <v>5</v>
      </c>
      <c r="C238" s="1">
        <v>0.6</v>
      </c>
      <c r="D238" s="1">
        <v>4</v>
      </c>
      <c r="E238" s="1">
        <v>79</v>
      </c>
      <c r="F238" s="1">
        <v>22</v>
      </c>
      <c r="G238" s="1">
        <v>22</v>
      </c>
      <c r="H238" s="1">
        <f t="shared" si="6"/>
        <v>1</v>
      </c>
      <c r="I238" s="2">
        <f t="shared" si="7"/>
        <v>0</v>
      </c>
      <c r="J238" s="1">
        <v>1.6519999999999999</v>
      </c>
      <c r="K238" s="1">
        <v>0.115</v>
      </c>
      <c r="L238" s="1">
        <v>1.5369999999999999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AG238" s="1"/>
      <c r="AH238" s="1"/>
      <c r="AI238" s="1"/>
    </row>
    <row r="239" spans="1:35" hidden="1" x14ac:dyDescent="0.3">
      <c r="A239" s="1">
        <v>0</v>
      </c>
      <c r="B239" s="1" t="s">
        <v>5</v>
      </c>
      <c r="C239" s="1">
        <v>0.6</v>
      </c>
      <c r="D239" s="1">
        <v>2</v>
      </c>
      <c r="E239" s="1">
        <v>80</v>
      </c>
      <c r="F239" s="1">
        <v>23</v>
      </c>
      <c r="G239" s="1">
        <v>23</v>
      </c>
      <c r="H239" s="1">
        <f t="shared" si="6"/>
        <v>1</v>
      </c>
      <c r="I239" s="2">
        <f t="shared" si="7"/>
        <v>0</v>
      </c>
      <c r="J239" s="1">
        <v>2.968</v>
      </c>
      <c r="K239" s="1">
        <v>0.09</v>
      </c>
      <c r="L239" s="1">
        <v>2.8780000000000001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  <c r="AG239" s="1"/>
      <c r="AH239" s="1"/>
      <c r="AI239" s="1"/>
    </row>
    <row r="240" spans="1:35" x14ac:dyDescent="0.3">
      <c r="A240" s="1">
        <v>0</v>
      </c>
      <c r="B240" s="1" t="s">
        <v>5</v>
      </c>
      <c r="C240" s="1">
        <v>0.6</v>
      </c>
      <c r="D240" s="1">
        <v>3</v>
      </c>
      <c r="E240" s="1">
        <v>80</v>
      </c>
      <c r="F240" s="1">
        <v>23</v>
      </c>
      <c r="G240" s="1">
        <v>23</v>
      </c>
      <c r="H240" s="1">
        <f t="shared" si="6"/>
        <v>1</v>
      </c>
      <c r="I240" s="2">
        <f t="shared" si="7"/>
        <v>0</v>
      </c>
      <c r="J240" s="1">
        <v>2.7440000000000002</v>
      </c>
      <c r="K240" s="1">
        <v>0.09</v>
      </c>
      <c r="L240" s="1">
        <v>2.6539999999999999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  <c r="AG240" s="1"/>
      <c r="AH240" s="1"/>
      <c r="AI240" s="1"/>
    </row>
    <row r="241" spans="1:35" hidden="1" x14ac:dyDescent="0.3">
      <c r="A241" s="1">
        <v>0</v>
      </c>
      <c r="B241" s="1" t="s">
        <v>5</v>
      </c>
      <c r="C241" s="1">
        <v>0.6</v>
      </c>
      <c r="D241" s="1">
        <v>4</v>
      </c>
      <c r="E241" s="1">
        <v>80</v>
      </c>
      <c r="F241" s="1">
        <v>23</v>
      </c>
      <c r="G241" s="1">
        <v>23</v>
      </c>
      <c r="H241" s="1">
        <f t="shared" si="6"/>
        <v>1</v>
      </c>
      <c r="I241" s="2">
        <f t="shared" si="7"/>
        <v>0</v>
      </c>
      <c r="J241" s="1">
        <v>1.7330000000000001</v>
      </c>
      <c r="K241" s="1">
        <v>0.11799999999999999</v>
      </c>
      <c r="L241" s="1">
        <v>1.615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  <c r="AG241" s="1"/>
      <c r="AH241" s="1"/>
      <c r="AI241" s="1"/>
    </row>
    <row r="242" spans="1:35" hidden="1" x14ac:dyDescent="0.3">
      <c r="A242" s="1">
        <v>0</v>
      </c>
      <c r="B242" s="1" t="s">
        <v>5</v>
      </c>
      <c r="C242" s="1">
        <v>0.6</v>
      </c>
      <c r="D242" s="1">
        <v>2</v>
      </c>
      <c r="E242" s="1">
        <v>81</v>
      </c>
      <c r="F242" s="1">
        <v>21</v>
      </c>
      <c r="G242" s="1">
        <v>21</v>
      </c>
      <c r="H242" s="1">
        <f t="shared" si="6"/>
        <v>1</v>
      </c>
      <c r="I242" s="2">
        <f t="shared" si="7"/>
        <v>0</v>
      </c>
      <c r="J242" s="1">
        <v>0.309</v>
      </c>
      <c r="K242" s="1">
        <v>0.13300000000000001</v>
      </c>
      <c r="L242" s="1">
        <v>0.17599999999999999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AG242" s="1"/>
      <c r="AH242" s="1"/>
      <c r="AI242" s="1"/>
    </row>
    <row r="243" spans="1:35" x14ac:dyDescent="0.3">
      <c r="A243" s="1">
        <v>0</v>
      </c>
      <c r="B243" s="1" t="s">
        <v>5</v>
      </c>
      <c r="C243" s="1">
        <v>0.6</v>
      </c>
      <c r="D243" s="1">
        <v>3</v>
      </c>
      <c r="E243" s="1">
        <v>81</v>
      </c>
      <c r="F243" s="1">
        <v>21</v>
      </c>
      <c r="G243" s="1">
        <v>21</v>
      </c>
      <c r="H243" s="1">
        <f t="shared" si="6"/>
        <v>1</v>
      </c>
      <c r="I243" s="2">
        <f t="shared" si="7"/>
        <v>0</v>
      </c>
      <c r="J243" s="1">
        <v>0.32900000000000001</v>
      </c>
      <c r="K243" s="1">
        <v>0.13300000000000001</v>
      </c>
      <c r="L243" s="1">
        <v>0.19600000000000001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  <c r="AG243" s="1"/>
      <c r="AH243" s="1"/>
      <c r="AI243" s="1"/>
    </row>
    <row r="244" spans="1:35" hidden="1" x14ac:dyDescent="0.3">
      <c r="A244" s="1">
        <v>0</v>
      </c>
      <c r="B244" s="1" t="s">
        <v>5</v>
      </c>
      <c r="C244" s="1">
        <v>0.6</v>
      </c>
      <c r="D244" s="1">
        <v>4</v>
      </c>
      <c r="E244" s="1">
        <v>81</v>
      </c>
      <c r="F244" s="1">
        <v>22</v>
      </c>
      <c r="G244" s="1">
        <v>22</v>
      </c>
      <c r="H244" s="1">
        <f t="shared" si="6"/>
        <v>1</v>
      </c>
      <c r="I244" s="2">
        <f t="shared" si="7"/>
        <v>0</v>
      </c>
      <c r="J244" s="1">
        <v>1.4550000000000001</v>
      </c>
      <c r="K244" s="1">
        <v>0.14000000000000001</v>
      </c>
      <c r="L244" s="1">
        <v>1.3149999999999999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  <c r="AG244" s="1"/>
      <c r="AH244" s="1"/>
      <c r="AI244" s="1"/>
    </row>
    <row r="245" spans="1:35" hidden="1" x14ac:dyDescent="0.3">
      <c r="A245" s="1">
        <v>0</v>
      </c>
      <c r="B245" s="1" t="s">
        <v>5</v>
      </c>
      <c r="C245" s="1">
        <v>0.6</v>
      </c>
      <c r="D245" s="1">
        <v>2</v>
      </c>
      <c r="E245" s="1">
        <v>82</v>
      </c>
      <c r="F245" s="1">
        <v>22</v>
      </c>
      <c r="G245" s="1">
        <v>22</v>
      </c>
      <c r="H245" s="1">
        <f t="shared" si="6"/>
        <v>1</v>
      </c>
      <c r="I245" s="2">
        <f t="shared" si="7"/>
        <v>0</v>
      </c>
      <c r="J245" s="1">
        <v>0.27300000000000002</v>
      </c>
      <c r="K245" s="1">
        <v>0.123</v>
      </c>
      <c r="L245" s="1">
        <v>0.15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AG245" s="1"/>
      <c r="AH245" s="1"/>
      <c r="AI245" s="1"/>
    </row>
    <row r="246" spans="1:35" x14ac:dyDescent="0.3">
      <c r="A246" s="1">
        <v>0</v>
      </c>
      <c r="B246" s="1" t="s">
        <v>5</v>
      </c>
      <c r="C246" s="1">
        <v>0.6</v>
      </c>
      <c r="D246" s="1">
        <v>3</v>
      </c>
      <c r="E246" s="1">
        <v>82</v>
      </c>
      <c r="F246" s="1">
        <v>22</v>
      </c>
      <c r="G246" s="1">
        <v>22</v>
      </c>
      <c r="H246" s="1">
        <f t="shared" si="6"/>
        <v>1</v>
      </c>
      <c r="I246" s="2">
        <f t="shared" si="7"/>
        <v>0</v>
      </c>
      <c r="J246" s="1">
        <v>0.28699999999999998</v>
      </c>
      <c r="K246" s="1">
        <v>0.11899999999999999</v>
      </c>
      <c r="L246" s="1">
        <v>0.16800000000000001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  <c r="AG246" s="1"/>
      <c r="AH246" s="1"/>
      <c r="AI246" s="1"/>
    </row>
    <row r="247" spans="1:35" hidden="1" x14ac:dyDescent="0.3">
      <c r="A247" s="1">
        <v>0</v>
      </c>
      <c r="B247" s="1" t="s">
        <v>5</v>
      </c>
      <c r="C247" s="1">
        <v>0.6</v>
      </c>
      <c r="D247" s="1">
        <v>4</v>
      </c>
      <c r="E247" s="1">
        <v>82</v>
      </c>
      <c r="F247" s="1">
        <v>22</v>
      </c>
      <c r="G247" s="1">
        <v>22</v>
      </c>
      <c r="H247" s="1">
        <f t="shared" si="6"/>
        <v>1</v>
      </c>
      <c r="I247" s="2">
        <f t="shared" si="7"/>
        <v>0</v>
      </c>
      <c r="J247" s="1">
        <v>0.34200000000000003</v>
      </c>
      <c r="K247" s="1">
        <v>0.123</v>
      </c>
      <c r="L247" s="1">
        <v>0.219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  <c r="AG247" s="1"/>
      <c r="AH247" s="1"/>
      <c r="AI247" s="1"/>
    </row>
    <row r="248" spans="1:35" hidden="1" x14ac:dyDescent="0.3">
      <c r="A248" s="1">
        <v>0</v>
      </c>
      <c r="B248" s="1" t="s">
        <v>5</v>
      </c>
      <c r="C248" s="1">
        <v>0.6</v>
      </c>
      <c r="D248" s="1">
        <v>2</v>
      </c>
      <c r="E248" s="1">
        <v>83</v>
      </c>
      <c r="F248" s="1">
        <v>22</v>
      </c>
      <c r="G248" s="1">
        <v>22</v>
      </c>
      <c r="H248" s="1">
        <f t="shared" si="6"/>
        <v>1</v>
      </c>
      <c r="I248" s="2">
        <f t="shared" si="7"/>
        <v>0</v>
      </c>
      <c r="J248" s="1">
        <v>0.39200000000000002</v>
      </c>
      <c r="K248" s="1">
        <v>0.112</v>
      </c>
      <c r="L248" s="1">
        <v>0.28000000000000003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  <c r="AG248" s="1"/>
      <c r="AH248" s="1"/>
      <c r="AI248" s="1"/>
    </row>
    <row r="249" spans="1:35" x14ac:dyDescent="0.3">
      <c r="A249" s="1">
        <v>0</v>
      </c>
      <c r="B249" s="1" t="s">
        <v>5</v>
      </c>
      <c r="C249" s="1">
        <v>0.6</v>
      </c>
      <c r="D249" s="1">
        <v>3</v>
      </c>
      <c r="E249" s="1">
        <v>83</v>
      </c>
      <c r="F249" s="1">
        <v>23</v>
      </c>
      <c r="G249" s="1">
        <v>23</v>
      </c>
      <c r="H249" s="1">
        <f t="shared" si="6"/>
        <v>1</v>
      </c>
      <c r="I249" s="2">
        <f t="shared" si="7"/>
        <v>0</v>
      </c>
      <c r="J249" s="1">
        <v>1.57</v>
      </c>
      <c r="K249" s="1">
        <v>0.114</v>
      </c>
      <c r="L249" s="1">
        <v>1.456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AG249" s="1"/>
      <c r="AH249" s="1"/>
      <c r="AI249" s="1"/>
    </row>
    <row r="250" spans="1:35" hidden="1" x14ac:dyDescent="0.3">
      <c r="A250" s="1">
        <v>0</v>
      </c>
      <c r="B250" s="1" t="s">
        <v>5</v>
      </c>
      <c r="C250" s="1">
        <v>0.6</v>
      </c>
      <c r="D250" s="1">
        <v>4</v>
      </c>
      <c r="E250" s="1">
        <v>83</v>
      </c>
      <c r="F250" s="1">
        <v>22</v>
      </c>
      <c r="G250" s="1">
        <v>22</v>
      </c>
      <c r="H250" s="1">
        <f t="shared" si="6"/>
        <v>1</v>
      </c>
      <c r="I250" s="2">
        <f t="shared" si="7"/>
        <v>0</v>
      </c>
      <c r="J250" s="1">
        <v>0.46899999999999997</v>
      </c>
      <c r="K250" s="1">
        <v>0.11899999999999999</v>
      </c>
      <c r="L250" s="1">
        <v>0.35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AG250" s="1"/>
      <c r="AH250" s="1"/>
      <c r="AI250" s="1"/>
    </row>
    <row r="251" spans="1:35" hidden="1" x14ac:dyDescent="0.3">
      <c r="A251" s="1">
        <v>0</v>
      </c>
      <c r="B251" s="1" t="s">
        <v>5</v>
      </c>
      <c r="C251" s="1">
        <v>0.6</v>
      </c>
      <c r="D251" s="1">
        <v>2</v>
      </c>
      <c r="E251" s="1">
        <v>84</v>
      </c>
      <c r="F251" s="1">
        <v>27</v>
      </c>
      <c r="G251" s="1">
        <v>27</v>
      </c>
      <c r="H251" s="1">
        <f t="shared" si="6"/>
        <v>1</v>
      </c>
      <c r="I251" s="2">
        <f t="shared" si="7"/>
        <v>0</v>
      </c>
      <c r="J251" s="1">
        <v>0.503</v>
      </c>
      <c r="K251" s="1">
        <v>0.122</v>
      </c>
      <c r="L251" s="1">
        <v>0.38100000000000001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  <c r="AG251" s="1"/>
      <c r="AH251" s="1"/>
      <c r="AI251" s="1"/>
    </row>
    <row r="252" spans="1:35" x14ac:dyDescent="0.3">
      <c r="A252" s="1">
        <v>0</v>
      </c>
      <c r="B252" s="1" t="s">
        <v>5</v>
      </c>
      <c r="C252" s="1">
        <v>0.6</v>
      </c>
      <c r="D252" s="1">
        <v>3</v>
      </c>
      <c r="E252" s="1">
        <v>84</v>
      </c>
      <c r="F252" s="1">
        <v>27</v>
      </c>
      <c r="G252" s="1">
        <v>27</v>
      </c>
      <c r="H252" s="1">
        <f t="shared" si="6"/>
        <v>1</v>
      </c>
      <c r="I252" s="2">
        <f t="shared" si="7"/>
        <v>0</v>
      </c>
      <c r="J252" s="1">
        <v>0.43099999999999999</v>
      </c>
      <c r="K252" s="1">
        <v>7.8E-2</v>
      </c>
      <c r="L252" s="1">
        <v>0.35299999999999998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  <c r="AG252" s="1"/>
      <c r="AH252" s="1"/>
      <c r="AI252" s="1"/>
    </row>
    <row r="253" spans="1:35" hidden="1" x14ac:dyDescent="0.3">
      <c r="A253" s="1">
        <v>0</v>
      </c>
      <c r="B253" s="1" t="s">
        <v>5</v>
      </c>
      <c r="C253" s="1">
        <v>0.6</v>
      </c>
      <c r="D253" s="1">
        <v>4</v>
      </c>
      <c r="E253" s="1">
        <v>84</v>
      </c>
      <c r="F253" s="1">
        <v>27</v>
      </c>
      <c r="G253" s="1">
        <v>27</v>
      </c>
      <c r="H253" s="1">
        <f t="shared" si="6"/>
        <v>1</v>
      </c>
      <c r="I253" s="2">
        <f t="shared" si="7"/>
        <v>0</v>
      </c>
      <c r="J253" s="1">
        <v>0.501</v>
      </c>
      <c r="K253" s="1">
        <v>7.6999999999999999E-2</v>
      </c>
      <c r="L253" s="1">
        <v>0.42399999999999999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  <c r="AG253" s="1"/>
      <c r="AH253" s="1"/>
      <c r="AI253" s="1"/>
    </row>
    <row r="254" spans="1:35" hidden="1" x14ac:dyDescent="0.3">
      <c r="A254" s="1">
        <v>0</v>
      </c>
      <c r="B254" s="1" t="s">
        <v>5</v>
      </c>
      <c r="C254" s="1">
        <v>0.6</v>
      </c>
      <c r="D254" s="1">
        <v>2</v>
      </c>
      <c r="E254" s="1">
        <v>85</v>
      </c>
      <c r="F254" s="1">
        <v>25</v>
      </c>
      <c r="G254" s="1">
        <v>25</v>
      </c>
      <c r="H254" s="1">
        <f t="shared" si="6"/>
        <v>1</v>
      </c>
      <c r="I254" s="2">
        <f t="shared" si="7"/>
        <v>0</v>
      </c>
      <c r="J254" s="1">
        <v>2.5920000000000001</v>
      </c>
      <c r="K254" s="1">
        <v>0.13100000000000001</v>
      </c>
      <c r="L254" s="1">
        <v>2.4609999999999999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  <c r="AG254" s="1"/>
      <c r="AH254" s="1"/>
      <c r="AI254" s="1"/>
    </row>
    <row r="255" spans="1:35" x14ac:dyDescent="0.3">
      <c r="A255" s="1">
        <v>0</v>
      </c>
      <c r="B255" s="1" t="s">
        <v>5</v>
      </c>
      <c r="C255" s="1">
        <v>0.6</v>
      </c>
      <c r="D255" s="1">
        <v>3</v>
      </c>
      <c r="E255" s="1">
        <v>85</v>
      </c>
      <c r="F255" s="1">
        <v>25</v>
      </c>
      <c r="G255" s="1">
        <v>25</v>
      </c>
      <c r="H255" s="1">
        <f t="shared" si="6"/>
        <v>1</v>
      </c>
      <c r="I255" s="2">
        <f t="shared" si="7"/>
        <v>0</v>
      </c>
      <c r="J255" s="1">
        <v>1.8759999999999999</v>
      </c>
      <c r="K255" s="1">
        <v>0.121</v>
      </c>
      <c r="L255" s="1">
        <v>1.7549999999999999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AG255" s="1"/>
      <c r="AH255" s="1"/>
      <c r="AI255" s="1"/>
    </row>
    <row r="256" spans="1:35" hidden="1" x14ac:dyDescent="0.3">
      <c r="A256" s="1">
        <v>0</v>
      </c>
      <c r="B256" s="1" t="s">
        <v>5</v>
      </c>
      <c r="C256" s="1">
        <v>0.6</v>
      </c>
      <c r="D256" s="1">
        <v>4</v>
      </c>
      <c r="E256" s="1">
        <v>85</v>
      </c>
      <c r="F256" s="1">
        <v>25</v>
      </c>
      <c r="G256" s="1">
        <v>25</v>
      </c>
      <c r="H256" s="1">
        <f t="shared" si="6"/>
        <v>1</v>
      </c>
      <c r="I256" s="2">
        <f t="shared" si="7"/>
        <v>0</v>
      </c>
      <c r="J256" s="1">
        <v>0.58199999999999996</v>
      </c>
      <c r="K256" s="1">
        <v>0.128</v>
      </c>
      <c r="L256" s="1">
        <v>0.45400000000000001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AG256" s="1"/>
      <c r="AH256" s="1"/>
      <c r="AI256" s="1"/>
    </row>
    <row r="257" spans="1:35" hidden="1" x14ac:dyDescent="0.3">
      <c r="A257" s="1">
        <v>0</v>
      </c>
      <c r="B257" s="1" t="s">
        <v>5</v>
      </c>
      <c r="C257" s="1">
        <v>0.6</v>
      </c>
      <c r="D257" s="1">
        <v>2</v>
      </c>
      <c r="E257" s="1">
        <v>86</v>
      </c>
      <c r="F257" s="1">
        <v>23</v>
      </c>
      <c r="G257" s="1">
        <v>23</v>
      </c>
      <c r="H257" s="1">
        <f t="shared" si="6"/>
        <v>1</v>
      </c>
      <c r="I257" s="2">
        <f t="shared" si="7"/>
        <v>0</v>
      </c>
      <c r="J257" s="1">
        <v>0.39500000000000002</v>
      </c>
      <c r="K257" s="1">
        <v>0.13600000000000001</v>
      </c>
      <c r="L257" s="1">
        <v>0.25900000000000001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  <c r="AG257" s="1"/>
      <c r="AH257" s="1"/>
      <c r="AI257" s="1"/>
    </row>
    <row r="258" spans="1:35" x14ac:dyDescent="0.3">
      <c r="A258" s="1">
        <v>0</v>
      </c>
      <c r="B258" s="1" t="s">
        <v>5</v>
      </c>
      <c r="C258" s="1">
        <v>0.6</v>
      </c>
      <c r="D258" s="1">
        <v>3</v>
      </c>
      <c r="E258" s="1">
        <v>86</v>
      </c>
      <c r="F258" s="1">
        <v>23</v>
      </c>
      <c r="G258" s="1">
        <v>23</v>
      </c>
      <c r="H258" s="1">
        <f t="shared" si="6"/>
        <v>1</v>
      </c>
      <c r="I258" s="2">
        <f t="shared" si="7"/>
        <v>0</v>
      </c>
      <c r="J258" s="1">
        <v>0.34899999999999998</v>
      </c>
      <c r="K258" s="1">
        <v>8.3000000000000004E-2</v>
      </c>
      <c r="L258" s="1">
        <v>0.26600000000000001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  <c r="AG258" s="1"/>
      <c r="AH258" s="1"/>
      <c r="AI258" s="1"/>
    </row>
    <row r="259" spans="1:35" hidden="1" x14ac:dyDescent="0.3">
      <c r="A259" s="1">
        <v>0</v>
      </c>
      <c r="B259" s="1" t="s">
        <v>5</v>
      </c>
      <c r="C259" s="1">
        <v>0.6</v>
      </c>
      <c r="D259" s="1">
        <v>4</v>
      </c>
      <c r="E259" s="1">
        <v>86</v>
      </c>
      <c r="F259" s="1">
        <v>23</v>
      </c>
      <c r="G259" s="1">
        <v>23</v>
      </c>
      <c r="H259" s="1">
        <f t="shared" ref="H259:H322" si="8">IF(F259=G259,1,0)</f>
        <v>1</v>
      </c>
      <c r="I259" s="2">
        <f t="shared" ref="I259:I322" si="9">(F259-G259)/G259*100</f>
        <v>0</v>
      </c>
      <c r="J259" s="1">
        <v>0.32700000000000001</v>
      </c>
      <c r="K259" s="1">
        <v>8.5999999999999993E-2</v>
      </c>
      <c r="L259" s="1">
        <v>0.24099999999999999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</v>
      </c>
      <c r="AG259" s="1"/>
      <c r="AH259" s="1"/>
      <c r="AI259" s="1"/>
    </row>
    <row r="260" spans="1:35" hidden="1" x14ac:dyDescent="0.3">
      <c r="A260" s="1">
        <v>0</v>
      </c>
      <c r="B260" s="1" t="s">
        <v>5</v>
      </c>
      <c r="C260" s="1">
        <v>0.6</v>
      </c>
      <c r="D260" s="1">
        <v>2</v>
      </c>
      <c r="E260" s="1">
        <v>87</v>
      </c>
      <c r="F260" s="1">
        <v>22</v>
      </c>
      <c r="G260" s="1">
        <v>22</v>
      </c>
      <c r="H260" s="1">
        <f t="shared" si="8"/>
        <v>1</v>
      </c>
      <c r="I260" s="2">
        <f t="shared" si="9"/>
        <v>0</v>
      </c>
      <c r="J260" s="1">
        <v>0.38400000000000001</v>
      </c>
      <c r="K260" s="1">
        <v>0.112</v>
      </c>
      <c r="L260" s="1">
        <v>0.27200000000000002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1</v>
      </c>
      <c r="AG260" s="1"/>
      <c r="AH260" s="1"/>
      <c r="AI260" s="1"/>
    </row>
    <row r="261" spans="1:35" x14ac:dyDescent="0.3">
      <c r="A261" s="1">
        <v>0</v>
      </c>
      <c r="B261" s="1" t="s">
        <v>5</v>
      </c>
      <c r="C261" s="1">
        <v>0.6</v>
      </c>
      <c r="D261" s="1">
        <v>3</v>
      </c>
      <c r="E261" s="1">
        <v>87</v>
      </c>
      <c r="F261" s="1">
        <v>23</v>
      </c>
      <c r="G261" s="1">
        <v>23</v>
      </c>
      <c r="H261" s="1">
        <f t="shared" si="8"/>
        <v>1</v>
      </c>
      <c r="I261" s="2">
        <f t="shared" si="9"/>
        <v>0</v>
      </c>
      <c r="J261" s="1">
        <v>1.607</v>
      </c>
      <c r="K261" s="1">
        <v>0.11799999999999999</v>
      </c>
      <c r="L261" s="1">
        <v>1.4890000000000001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AG261" s="1"/>
      <c r="AH261" s="1"/>
      <c r="AI261" s="1"/>
    </row>
    <row r="262" spans="1:35" hidden="1" x14ac:dyDescent="0.3">
      <c r="A262" s="1">
        <v>0</v>
      </c>
      <c r="B262" s="1" t="s">
        <v>5</v>
      </c>
      <c r="C262" s="1">
        <v>0.6</v>
      </c>
      <c r="D262" s="1">
        <v>4</v>
      </c>
      <c r="E262" s="1">
        <v>87</v>
      </c>
      <c r="F262" s="1">
        <v>22</v>
      </c>
      <c r="G262" s="1">
        <v>22</v>
      </c>
      <c r="H262" s="1">
        <f t="shared" si="8"/>
        <v>1</v>
      </c>
      <c r="I262" s="2">
        <f t="shared" si="9"/>
        <v>0</v>
      </c>
      <c r="J262" s="1">
        <v>0.35199999999999998</v>
      </c>
      <c r="K262" s="1">
        <v>7.5999999999999998E-2</v>
      </c>
      <c r="L262" s="1">
        <v>0.27600000000000002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AG262" s="1"/>
      <c r="AH262" s="1"/>
      <c r="AI262" s="1"/>
    </row>
    <row r="263" spans="1:35" hidden="1" x14ac:dyDescent="0.3">
      <c r="A263" s="1">
        <v>0</v>
      </c>
      <c r="B263" s="1" t="s">
        <v>5</v>
      </c>
      <c r="C263" s="1">
        <v>0.6</v>
      </c>
      <c r="D263" s="1">
        <v>2</v>
      </c>
      <c r="E263" s="1">
        <v>88</v>
      </c>
      <c r="F263" s="1">
        <v>24</v>
      </c>
      <c r="G263" s="1">
        <v>24</v>
      </c>
      <c r="H263" s="1">
        <f t="shared" si="8"/>
        <v>1</v>
      </c>
      <c r="I263" s="2">
        <f t="shared" si="9"/>
        <v>0</v>
      </c>
      <c r="J263" s="1">
        <v>0.316</v>
      </c>
      <c r="K263" s="1">
        <v>7.6999999999999999E-2</v>
      </c>
      <c r="L263" s="1">
        <v>0.23899999999999999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  <c r="AG263" s="1"/>
      <c r="AH263" s="1"/>
      <c r="AI263" s="1"/>
    </row>
    <row r="264" spans="1:35" x14ac:dyDescent="0.3">
      <c r="A264" s="1">
        <v>0</v>
      </c>
      <c r="B264" s="1" t="s">
        <v>5</v>
      </c>
      <c r="C264" s="1">
        <v>0.6</v>
      </c>
      <c r="D264" s="1">
        <v>3</v>
      </c>
      <c r="E264" s="1">
        <v>88</v>
      </c>
      <c r="F264" s="1">
        <v>24</v>
      </c>
      <c r="G264" s="1">
        <v>24</v>
      </c>
      <c r="H264" s="1">
        <f t="shared" si="8"/>
        <v>1</v>
      </c>
      <c r="I264" s="2">
        <f t="shared" si="9"/>
        <v>0</v>
      </c>
      <c r="J264" s="1">
        <v>0.39200000000000002</v>
      </c>
      <c r="K264" s="1">
        <v>0.13300000000000001</v>
      </c>
      <c r="L264" s="1">
        <v>0.25900000000000001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  <c r="AG264" s="1"/>
      <c r="AH264" s="1"/>
      <c r="AI264" s="1"/>
    </row>
    <row r="265" spans="1:35" hidden="1" x14ac:dyDescent="0.3">
      <c r="A265" s="1">
        <v>0</v>
      </c>
      <c r="B265" s="1" t="s">
        <v>5</v>
      </c>
      <c r="C265" s="1">
        <v>0.6</v>
      </c>
      <c r="D265" s="1">
        <v>4</v>
      </c>
      <c r="E265" s="1">
        <v>88</v>
      </c>
      <c r="F265" s="1">
        <v>24</v>
      </c>
      <c r="G265" s="1">
        <v>24</v>
      </c>
      <c r="H265" s="1">
        <f t="shared" si="8"/>
        <v>1</v>
      </c>
      <c r="I265" s="2">
        <f t="shared" si="9"/>
        <v>0</v>
      </c>
      <c r="J265" s="1">
        <v>0.432</v>
      </c>
      <c r="K265" s="1">
        <v>0.13</v>
      </c>
      <c r="L265" s="1">
        <v>0.30199999999999999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  <c r="AG265" s="1"/>
      <c r="AH265" s="1"/>
      <c r="AI265" s="1"/>
    </row>
    <row r="266" spans="1:35" hidden="1" x14ac:dyDescent="0.3">
      <c r="A266" s="1">
        <v>0</v>
      </c>
      <c r="B266" s="1" t="s">
        <v>5</v>
      </c>
      <c r="C266" s="1">
        <v>0.6</v>
      </c>
      <c r="D266" s="1">
        <v>2</v>
      </c>
      <c r="E266" s="1">
        <v>89</v>
      </c>
      <c r="F266" s="1">
        <v>25</v>
      </c>
      <c r="G266" s="1">
        <v>25</v>
      </c>
      <c r="H266" s="1">
        <f t="shared" si="8"/>
        <v>1</v>
      </c>
      <c r="I266" s="2">
        <f t="shared" si="9"/>
        <v>0</v>
      </c>
      <c r="J266" s="1">
        <v>1.52</v>
      </c>
      <c r="K266" s="1">
        <v>0.13300000000000001</v>
      </c>
      <c r="L266" s="1">
        <v>1.387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  <c r="AG266" s="1"/>
      <c r="AH266" s="1"/>
      <c r="AI266" s="1"/>
    </row>
    <row r="267" spans="1:35" x14ac:dyDescent="0.3">
      <c r="A267" s="1">
        <v>0</v>
      </c>
      <c r="B267" s="1" t="s">
        <v>5</v>
      </c>
      <c r="C267" s="1">
        <v>0.6</v>
      </c>
      <c r="D267" s="1">
        <v>3</v>
      </c>
      <c r="E267" s="1">
        <v>89</v>
      </c>
      <c r="F267" s="1">
        <v>25</v>
      </c>
      <c r="G267" s="1">
        <v>25</v>
      </c>
      <c r="H267" s="1">
        <f t="shared" si="8"/>
        <v>1</v>
      </c>
      <c r="I267" s="2">
        <f t="shared" si="9"/>
        <v>0</v>
      </c>
      <c r="J267" s="1">
        <v>0.85699999999999998</v>
      </c>
      <c r="K267" s="1">
        <v>0.115</v>
      </c>
      <c r="L267" s="1">
        <v>0.74199999999999999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AG267" s="1"/>
      <c r="AH267" s="1"/>
      <c r="AI267" s="1"/>
    </row>
    <row r="268" spans="1:35" hidden="1" x14ac:dyDescent="0.3">
      <c r="A268" s="1">
        <v>0</v>
      </c>
      <c r="B268" s="1" t="s">
        <v>5</v>
      </c>
      <c r="C268" s="1">
        <v>0.6</v>
      </c>
      <c r="D268" s="1">
        <v>4</v>
      </c>
      <c r="E268" s="1">
        <v>89</v>
      </c>
      <c r="F268" s="1">
        <v>25</v>
      </c>
      <c r="G268" s="1">
        <v>25</v>
      </c>
      <c r="H268" s="1">
        <f t="shared" si="8"/>
        <v>1</v>
      </c>
      <c r="I268" s="2">
        <f t="shared" si="9"/>
        <v>0</v>
      </c>
      <c r="J268" s="1">
        <v>0.92500000000000004</v>
      </c>
      <c r="K268" s="1">
        <v>8.2000000000000003E-2</v>
      </c>
      <c r="L268" s="1">
        <v>0.84299999999999997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  <c r="AG268" s="1"/>
      <c r="AH268" s="1"/>
      <c r="AI268" s="1"/>
    </row>
    <row r="269" spans="1:35" hidden="1" x14ac:dyDescent="0.3">
      <c r="A269" s="1">
        <v>0</v>
      </c>
      <c r="B269" s="1" t="s">
        <v>5</v>
      </c>
      <c r="C269" s="1">
        <v>0.6</v>
      </c>
      <c r="D269" s="1">
        <v>2</v>
      </c>
      <c r="E269" s="1">
        <v>90</v>
      </c>
      <c r="F269" s="1">
        <v>21</v>
      </c>
      <c r="G269" s="1">
        <v>21</v>
      </c>
      <c r="H269" s="1">
        <f t="shared" si="8"/>
        <v>1</v>
      </c>
      <c r="I269" s="2">
        <f t="shared" si="9"/>
        <v>0</v>
      </c>
      <c r="J269" s="1">
        <v>2.4039999999999999</v>
      </c>
      <c r="K269" s="1">
        <v>0.13500000000000001</v>
      </c>
      <c r="L269" s="1">
        <v>2.2690000000000001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  <c r="AG269" s="1"/>
      <c r="AH269" s="1"/>
      <c r="AI269" s="1"/>
    </row>
    <row r="270" spans="1:35" x14ac:dyDescent="0.3">
      <c r="A270" s="1">
        <v>0</v>
      </c>
      <c r="B270" s="1" t="s">
        <v>5</v>
      </c>
      <c r="C270" s="1">
        <v>0.6</v>
      </c>
      <c r="D270" s="1">
        <v>3</v>
      </c>
      <c r="E270" s="1">
        <v>90</v>
      </c>
      <c r="F270" s="1">
        <v>21</v>
      </c>
      <c r="G270" s="1">
        <v>21</v>
      </c>
      <c r="H270" s="1">
        <f t="shared" si="8"/>
        <v>1</v>
      </c>
      <c r="I270" s="2">
        <f t="shared" si="9"/>
        <v>0</v>
      </c>
      <c r="J270" s="1">
        <v>2.4809999999999999</v>
      </c>
      <c r="K270" s="1">
        <v>0.13500000000000001</v>
      </c>
      <c r="L270" s="1">
        <v>2.3460000000000001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  <c r="AG270" s="1"/>
      <c r="AH270" s="1"/>
      <c r="AI270" s="1"/>
    </row>
    <row r="271" spans="1:35" hidden="1" x14ac:dyDescent="0.3">
      <c r="A271" s="1">
        <v>0</v>
      </c>
      <c r="B271" s="1" t="s">
        <v>5</v>
      </c>
      <c r="C271" s="1">
        <v>0.6</v>
      </c>
      <c r="D271" s="1">
        <v>4</v>
      </c>
      <c r="E271" s="1">
        <v>90</v>
      </c>
      <c r="F271" s="1">
        <v>23</v>
      </c>
      <c r="G271" s="1">
        <v>21</v>
      </c>
      <c r="H271" s="1">
        <f t="shared" si="8"/>
        <v>0</v>
      </c>
      <c r="I271" s="2">
        <f t="shared" si="9"/>
        <v>9.5238095238095237</v>
      </c>
      <c r="J271" s="1">
        <v>3600.567</v>
      </c>
      <c r="K271" s="1">
        <v>0.13400000000000001</v>
      </c>
      <c r="L271" s="1">
        <v>9.8780000000000001</v>
      </c>
      <c r="M271" s="1">
        <v>12.891</v>
      </c>
      <c r="N271" s="1">
        <v>0.97</v>
      </c>
      <c r="O271" s="1">
        <v>0</v>
      </c>
      <c r="P271" s="1">
        <v>23907</v>
      </c>
      <c r="Q271" s="1">
        <v>3738</v>
      </c>
      <c r="R271" s="1">
        <v>0</v>
      </c>
      <c r="S271" s="1">
        <v>57</v>
      </c>
      <c r="T271" s="1">
        <v>807</v>
      </c>
      <c r="U271" s="1">
        <v>1</v>
      </c>
      <c r="AG271" s="1"/>
      <c r="AH271" s="1"/>
      <c r="AI271" s="1"/>
    </row>
    <row r="272" spans="1:35" hidden="1" x14ac:dyDescent="0.3">
      <c r="A272" s="1">
        <v>0</v>
      </c>
      <c r="B272" s="1" t="s">
        <v>5</v>
      </c>
      <c r="C272" s="1">
        <v>0.6</v>
      </c>
      <c r="D272" s="1">
        <v>2</v>
      </c>
      <c r="E272" s="1">
        <v>91</v>
      </c>
      <c r="F272" s="1">
        <v>25</v>
      </c>
      <c r="G272" s="1">
        <v>25</v>
      </c>
      <c r="H272" s="1">
        <f t="shared" si="8"/>
        <v>1</v>
      </c>
      <c r="I272" s="2">
        <f t="shared" si="9"/>
        <v>0</v>
      </c>
      <c r="J272" s="1">
        <v>0.52600000000000002</v>
      </c>
      <c r="K272" s="1">
        <v>0.13200000000000001</v>
      </c>
      <c r="L272" s="1">
        <v>0.39400000000000002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AG272" s="1"/>
      <c r="AH272" s="1"/>
      <c r="AI272" s="1"/>
    </row>
    <row r="273" spans="1:35" x14ac:dyDescent="0.3">
      <c r="A273" s="1">
        <v>0</v>
      </c>
      <c r="B273" s="1" t="s">
        <v>5</v>
      </c>
      <c r="C273" s="1">
        <v>0.6</v>
      </c>
      <c r="D273" s="1">
        <v>3</v>
      </c>
      <c r="E273" s="1">
        <v>91</v>
      </c>
      <c r="F273" s="1">
        <v>25</v>
      </c>
      <c r="G273" s="1">
        <v>25</v>
      </c>
      <c r="H273" s="1">
        <f t="shared" si="8"/>
        <v>1</v>
      </c>
      <c r="I273" s="2">
        <f t="shared" si="9"/>
        <v>0</v>
      </c>
      <c r="J273" s="1">
        <v>0.52100000000000002</v>
      </c>
      <c r="K273" s="1">
        <v>0.13</v>
      </c>
      <c r="L273" s="1">
        <v>0.39100000000000001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AG273" s="1"/>
      <c r="AH273" s="1"/>
      <c r="AI273" s="1"/>
    </row>
    <row r="274" spans="1:35" hidden="1" x14ac:dyDescent="0.3">
      <c r="A274" s="1">
        <v>0</v>
      </c>
      <c r="B274" s="1" t="s">
        <v>5</v>
      </c>
      <c r="C274" s="1">
        <v>0.6</v>
      </c>
      <c r="D274" s="1">
        <v>4</v>
      </c>
      <c r="E274" s="1">
        <v>91</v>
      </c>
      <c r="F274" s="1">
        <v>25</v>
      </c>
      <c r="G274" s="1">
        <v>25</v>
      </c>
      <c r="H274" s="1">
        <f t="shared" si="8"/>
        <v>1</v>
      </c>
      <c r="I274" s="2">
        <f t="shared" si="9"/>
        <v>0</v>
      </c>
      <c r="J274" s="1">
        <v>0.48099999999999998</v>
      </c>
      <c r="K274" s="1">
        <v>8.2000000000000003E-2</v>
      </c>
      <c r="L274" s="1">
        <v>0.39900000000000002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  <c r="AG274" s="1"/>
      <c r="AH274" s="1"/>
      <c r="AI274" s="1"/>
    </row>
    <row r="275" spans="1:35" hidden="1" x14ac:dyDescent="0.3">
      <c r="A275" s="1">
        <v>0</v>
      </c>
      <c r="B275" s="1" t="s">
        <v>5</v>
      </c>
      <c r="C275" s="1">
        <v>0.6</v>
      </c>
      <c r="D275" s="1">
        <v>2</v>
      </c>
      <c r="E275" s="1">
        <v>92</v>
      </c>
      <c r="F275" s="1">
        <v>24</v>
      </c>
      <c r="G275" s="1">
        <v>24</v>
      </c>
      <c r="H275" s="1">
        <f t="shared" si="8"/>
        <v>1</v>
      </c>
      <c r="I275" s="2">
        <f t="shared" si="9"/>
        <v>0</v>
      </c>
      <c r="J275" s="1">
        <v>0.49399999999999999</v>
      </c>
      <c r="K275" s="1">
        <v>8.5000000000000006E-2</v>
      </c>
      <c r="L275" s="1">
        <v>0.40899999999999997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1</v>
      </c>
      <c r="AG275" s="1"/>
      <c r="AH275" s="1"/>
      <c r="AI275" s="1"/>
    </row>
    <row r="276" spans="1:35" x14ac:dyDescent="0.3">
      <c r="A276" s="1">
        <v>0</v>
      </c>
      <c r="B276" s="1" t="s">
        <v>5</v>
      </c>
      <c r="C276" s="1">
        <v>0.6</v>
      </c>
      <c r="D276" s="1">
        <v>3</v>
      </c>
      <c r="E276" s="1">
        <v>92</v>
      </c>
      <c r="F276" s="1">
        <v>24</v>
      </c>
      <c r="G276" s="1">
        <v>24</v>
      </c>
      <c r="H276" s="1">
        <f t="shared" si="8"/>
        <v>1</v>
      </c>
      <c r="I276" s="2">
        <f t="shared" si="9"/>
        <v>0</v>
      </c>
      <c r="J276" s="1">
        <v>0.56499999999999995</v>
      </c>
      <c r="K276" s="1">
        <v>0.124</v>
      </c>
      <c r="L276" s="1">
        <v>0.441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AG276" s="1"/>
      <c r="AH276" s="1"/>
      <c r="AI276" s="1"/>
    </row>
    <row r="277" spans="1:35" hidden="1" x14ac:dyDescent="0.3">
      <c r="A277" s="1">
        <v>0</v>
      </c>
      <c r="B277" s="1" t="s">
        <v>5</v>
      </c>
      <c r="C277" s="1">
        <v>0.6</v>
      </c>
      <c r="D277" s="1">
        <v>4</v>
      </c>
      <c r="E277" s="1">
        <v>92</v>
      </c>
      <c r="F277" s="1">
        <v>24</v>
      </c>
      <c r="G277" s="1">
        <v>24</v>
      </c>
      <c r="H277" s="1">
        <f t="shared" si="8"/>
        <v>1</v>
      </c>
      <c r="I277" s="2">
        <f t="shared" si="9"/>
        <v>0</v>
      </c>
      <c r="J277" s="1">
        <v>0.71799999999999997</v>
      </c>
      <c r="K277" s="1">
        <v>0.13100000000000001</v>
      </c>
      <c r="L277" s="1">
        <v>0.58699999999999997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AG277" s="1"/>
      <c r="AH277" s="1"/>
      <c r="AI277" s="1"/>
    </row>
    <row r="278" spans="1:35" hidden="1" x14ac:dyDescent="0.3">
      <c r="A278" s="1">
        <v>0</v>
      </c>
      <c r="B278" s="1" t="s">
        <v>5</v>
      </c>
      <c r="C278" s="1">
        <v>0.6</v>
      </c>
      <c r="D278" s="1">
        <v>2</v>
      </c>
      <c r="E278" s="1">
        <v>93</v>
      </c>
      <c r="F278" s="1">
        <v>27</v>
      </c>
      <c r="G278" s="1">
        <v>27</v>
      </c>
      <c r="H278" s="1">
        <f t="shared" si="8"/>
        <v>1</v>
      </c>
      <c r="I278" s="2">
        <f t="shared" si="9"/>
        <v>0</v>
      </c>
      <c r="J278" s="1">
        <v>0.71</v>
      </c>
      <c r="K278" s="1">
        <v>9.9000000000000005E-2</v>
      </c>
      <c r="L278" s="1">
        <v>0.61099999999999999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AG278" s="1"/>
      <c r="AH278" s="1"/>
      <c r="AI278" s="1"/>
    </row>
    <row r="279" spans="1:35" x14ac:dyDescent="0.3">
      <c r="A279" s="1">
        <v>0</v>
      </c>
      <c r="B279" s="1" t="s">
        <v>5</v>
      </c>
      <c r="C279" s="1">
        <v>0.6</v>
      </c>
      <c r="D279" s="1">
        <v>3</v>
      </c>
      <c r="E279" s="1">
        <v>93</v>
      </c>
      <c r="F279" s="1">
        <v>27</v>
      </c>
      <c r="G279" s="1">
        <v>27</v>
      </c>
      <c r="H279" s="1">
        <f t="shared" si="8"/>
        <v>1</v>
      </c>
      <c r="I279" s="2">
        <f t="shared" si="9"/>
        <v>0</v>
      </c>
      <c r="J279" s="1">
        <v>3.319</v>
      </c>
      <c r="K279" s="1">
        <v>9.6000000000000002E-2</v>
      </c>
      <c r="L279" s="1">
        <v>3.2229999999999999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AG279" s="1"/>
      <c r="AH279" s="1"/>
      <c r="AI279" s="1"/>
    </row>
    <row r="280" spans="1:35" hidden="1" x14ac:dyDescent="0.3">
      <c r="A280" s="1">
        <v>0</v>
      </c>
      <c r="B280" s="1" t="s">
        <v>5</v>
      </c>
      <c r="C280" s="1">
        <v>0.6</v>
      </c>
      <c r="D280" s="1">
        <v>4</v>
      </c>
      <c r="E280" s="1">
        <v>93</v>
      </c>
      <c r="F280" s="1">
        <v>28</v>
      </c>
      <c r="G280" s="1">
        <v>27</v>
      </c>
      <c r="H280" s="1">
        <f t="shared" si="8"/>
        <v>0</v>
      </c>
      <c r="I280" s="2">
        <f t="shared" si="9"/>
        <v>3.7037037037037033</v>
      </c>
      <c r="J280" s="1">
        <v>3603.2040000000002</v>
      </c>
      <c r="K280" s="1">
        <v>0.13100000000000001</v>
      </c>
      <c r="L280" s="1">
        <v>9.9309999999999992</v>
      </c>
      <c r="M280" s="1">
        <v>9.4130000000000003</v>
      </c>
      <c r="N280" s="1">
        <v>0.42299999999999999</v>
      </c>
      <c r="O280" s="1">
        <v>0</v>
      </c>
      <c r="P280" s="1">
        <v>13362</v>
      </c>
      <c r="Q280" s="1">
        <v>1591</v>
      </c>
      <c r="R280" s="1">
        <v>0</v>
      </c>
      <c r="S280" s="1">
        <v>35</v>
      </c>
      <c r="T280" s="1">
        <v>207</v>
      </c>
      <c r="U280" s="1">
        <v>1</v>
      </c>
      <c r="AG280" s="1"/>
      <c r="AH280" s="1"/>
      <c r="AI280" s="1"/>
    </row>
    <row r="281" spans="1:35" hidden="1" x14ac:dyDescent="0.3">
      <c r="A281" s="1">
        <v>0</v>
      </c>
      <c r="B281" s="1" t="s">
        <v>5</v>
      </c>
      <c r="C281" s="1">
        <v>0.6</v>
      </c>
      <c r="D281" s="1">
        <v>2</v>
      </c>
      <c r="E281" s="1">
        <v>94</v>
      </c>
      <c r="F281" s="1">
        <v>23</v>
      </c>
      <c r="G281" s="1">
        <v>23</v>
      </c>
      <c r="H281" s="1">
        <f t="shared" si="8"/>
        <v>1</v>
      </c>
      <c r="I281" s="2">
        <f t="shared" si="9"/>
        <v>0</v>
      </c>
      <c r="J281" s="1">
        <v>1.1399999999999999</v>
      </c>
      <c r="K281" s="1">
        <v>0.122</v>
      </c>
      <c r="L281" s="1">
        <v>1.018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1</v>
      </c>
      <c r="AG281" s="1"/>
      <c r="AH281" s="1"/>
      <c r="AI281" s="1"/>
    </row>
    <row r="282" spans="1:35" x14ac:dyDescent="0.3">
      <c r="A282" s="1">
        <v>0</v>
      </c>
      <c r="B282" s="1" t="s">
        <v>5</v>
      </c>
      <c r="C282" s="1">
        <v>0.6</v>
      </c>
      <c r="D282" s="1">
        <v>3</v>
      </c>
      <c r="E282" s="1">
        <v>94</v>
      </c>
      <c r="F282" s="1">
        <v>23</v>
      </c>
      <c r="G282" s="1">
        <v>23</v>
      </c>
      <c r="H282" s="1">
        <f t="shared" si="8"/>
        <v>1</v>
      </c>
      <c r="I282" s="2">
        <f t="shared" si="9"/>
        <v>0</v>
      </c>
      <c r="J282" s="1">
        <v>1.48</v>
      </c>
      <c r="K282" s="1">
        <v>0.115</v>
      </c>
      <c r="L282" s="1">
        <v>1.365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</v>
      </c>
      <c r="AG282" s="1"/>
      <c r="AH282" s="1"/>
      <c r="AI282" s="1"/>
    </row>
    <row r="283" spans="1:35" hidden="1" x14ac:dyDescent="0.3">
      <c r="A283" s="1">
        <v>0</v>
      </c>
      <c r="B283" s="1" t="s">
        <v>5</v>
      </c>
      <c r="C283" s="1">
        <v>0.6</v>
      </c>
      <c r="D283" s="1">
        <v>4</v>
      </c>
      <c r="E283" s="1">
        <v>94</v>
      </c>
      <c r="F283" s="1">
        <v>23</v>
      </c>
      <c r="G283" s="1">
        <v>23</v>
      </c>
      <c r="H283" s="1">
        <f t="shared" si="8"/>
        <v>1</v>
      </c>
      <c r="I283" s="2">
        <f t="shared" si="9"/>
        <v>0</v>
      </c>
      <c r="J283" s="1">
        <v>0.41399999999999998</v>
      </c>
      <c r="K283" s="1">
        <v>0.115</v>
      </c>
      <c r="L283" s="1">
        <v>0.29899999999999999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AG283" s="1"/>
      <c r="AH283" s="1"/>
      <c r="AI283" s="1"/>
    </row>
    <row r="284" spans="1:35" hidden="1" x14ac:dyDescent="0.3">
      <c r="A284" s="1">
        <v>0</v>
      </c>
      <c r="B284" s="1" t="s">
        <v>5</v>
      </c>
      <c r="C284" s="1">
        <v>0.6</v>
      </c>
      <c r="D284" s="1">
        <v>2</v>
      </c>
      <c r="E284" s="1">
        <v>95</v>
      </c>
      <c r="F284" s="1">
        <v>22</v>
      </c>
      <c r="G284" s="1">
        <v>22</v>
      </c>
      <c r="H284" s="1">
        <f t="shared" si="8"/>
        <v>1</v>
      </c>
      <c r="I284" s="2">
        <f t="shared" si="9"/>
        <v>0</v>
      </c>
      <c r="J284" s="1">
        <v>0.308</v>
      </c>
      <c r="K284" s="1">
        <v>5.5E-2</v>
      </c>
      <c r="L284" s="1">
        <v>0.253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  <c r="AG284" s="1"/>
      <c r="AH284" s="1"/>
      <c r="AI284" s="1"/>
    </row>
    <row r="285" spans="1:35" x14ac:dyDescent="0.3">
      <c r="A285" s="1">
        <v>0</v>
      </c>
      <c r="B285" s="1" t="s">
        <v>5</v>
      </c>
      <c r="C285" s="1">
        <v>0.6</v>
      </c>
      <c r="D285" s="1">
        <v>3</v>
      </c>
      <c r="E285" s="1">
        <v>95</v>
      </c>
      <c r="F285" s="1">
        <v>22</v>
      </c>
      <c r="G285" s="1">
        <v>22</v>
      </c>
      <c r="H285" s="1">
        <f t="shared" si="8"/>
        <v>1</v>
      </c>
      <c r="I285" s="2">
        <f t="shared" si="9"/>
        <v>0</v>
      </c>
      <c r="J285" s="1">
        <v>0.45100000000000001</v>
      </c>
      <c r="K285" s="1">
        <v>0.11600000000000001</v>
      </c>
      <c r="L285" s="1">
        <v>0.33500000000000002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  <c r="AG285" s="1"/>
      <c r="AH285" s="1"/>
      <c r="AI285" s="1"/>
    </row>
    <row r="286" spans="1:35" hidden="1" x14ac:dyDescent="0.3">
      <c r="A286" s="1">
        <v>0</v>
      </c>
      <c r="B286" s="1" t="s">
        <v>5</v>
      </c>
      <c r="C286" s="1">
        <v>0.6</v>
      </c>
      <c r="D286" s="1">
        <v>4</v>
      </c>
      <c r="E286" s="1">
        <v>95</v>
      </c>
      <c r="F286" s="1">
        <v>22</v>
      </c>
      <c r="G286" s="1">
        <v>22</v>
      </c>
      <c r="H286" s="1">
        <f t="shared" si="8"/>
        <v>1</v>
      </c>
      <c r="I286" s="2">
        <f t="shared" si="9"/>
        <v>0</v>
      </c>
      <c r="J286" s="1">
        <v>0.44800000000000001</v>
      </c>
      <c r="K286" s="1">
        <v>0.122</v>
      </c>
      <c r="L286" s="1">
        <v>0.32600000000000001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  <c r="AG286" s="1"/>
      <c r="AH286" s="1"/>
      <c r="AI286" s="1"/>
    </row>
    <row r="287" spans="1:35" hidden="1" x14ac:dyDescent="0.3">
      <c r="A287" s="1">
        <v>0</v>
      </c>
      <c r="B287" s="1" t="s">
        <v>5</v>
      </c>
      <c r="C287" s="1">
        <v>0.6</v>
      </c>
      <c r="D287" s="1">
        <v>2</v>
      </c>
      <c r="E287" s="1">
        <v>96</v>
      </c>
      <c r="F287" s="1">
        <v>22</v>
      </c>
      <c r="G287" s="1">
        <v>22</v>
      </c>
      <c r="H287" s="1">
        <f t="shared" si="8"/>
        <v>1</v>
      </c>
      <c r="I287" s="2">
        <f t="shared" si="9"/>
        <v>0</v>
      </c>
      <c r="J287" s="1">
        <v>1.46</v>
      </c>
      <c r="K287" s="1">
        <v>0.129</v>
      </c>
      <c r="L287" s="1">
        <v>1.331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  <c r="AG287" s="1"/>
      <c r="AH287" s="1"/>
      <c r="AI287" s="1"/>
    </row>
    <row r="288" spans="1:35" x14ac:dyDescent="0.3">
      <c r="A288" s="1">
        <v>0</v>
      </c>
      <c r="B288" s="1" t="s">
        <v>5</v>
      </c>
      <c r="C288" s="1">
        <v>0.6</v>
      </c>
      <c r="D288" s="1">
        <v>3</v>
      </c>
      <c r="E288" s="1">
        <v>96</v>
      </c>
      <c r="F288" s="1">
        <v>22</v>
      </c>
      <c r="G288" s="1">
        <v>22</v>
      </c>
      <c r="H288" s="1">
        <f t="shared" si="8"/>
        <v>1</v>
      </c>
      <c r="I288" s="2">
        <f t="shared" si="9"/>
        <v>0</v>
      </c>
      <c r="J288" s="1">
        <v>1.419</v>
      </c>
      <c r="K288" s="1">
        <v>0.13100000000000001</v>
      </c>
      <c r="L288" s="1">
        <v>1.288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  <c r="AG288" s="1"/>
      <c r="AH288" s="1"/>
      <c r="AI288" s="1"/>
    </row>
    <row r="289" spans="1:35" hidden="1" x14ac:dyDescent="0.3">
      <c r="A289" s="1">
        <v>0</v>
      </c>
      <c r="B289" s="1" t="s">
        <v>5</v>
      </c>
      <c r="C289" s="1">
        <v>0.6</v>
      </c>
      <c r="D289" s="1">
        <v>4</v>
      </c>
      <c r="E289" s="1">
        <v>96</v>
      </c>
      <c r="F289" s="1">
        <v>22</v>
      </c>
      <c r="G289" s="1">
        <v>22</v>
      </c>
      <c r="H289" s="1">
        <f t="shared" si="8"/>
        <v>1</v>
      </c>
      <c r="I289" s="2">
        <f t="shared" si="9"/>
        <v>0</v>
      </c>
      <c r="J289" s="1">
        <v>2.0459999999999998</v>
      </c>
      <c r="K289" s="1">
        <v>0.13400000000000001</v>
      </c>
      <c r="L289" s="1">
        <v>1.9119999999999999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AG289" s="1"/>
      <c r="AH289" s="1"/>
      <c r="AI289" s="1"/>
    </row>
    <row r="290" spans="1:35" hidden="1" x14ac:dyDescent="0.3">
      <c r="A290" s="1">
        <v>0</v>
      </c>
      <c r="B290" s="1" t="s">
        <v>5</v>
      </c>
      <c r="C290" s="1">
        <v>0.6</v>
      </c>
      <c r="D290" s="1">
        <v>2</v>
      </c>
      <c r="E290" s="1">
        <v>97</v>
      </c>
      <c r="F290" s="1">
        <v>23</v>
      </c>
      <c r="G290" s="1">
        <v>22</v>
      </c>
      <c r="H290" s="1">
        <f t="shared" si="8"/>
        <v>0</v>
      </c>
      <c r="I290" s="2">
        <f t="shared" si="9"/>
        <v>4.5454545454545459</v>
      </c>
      <c r="J290" s="1">
        <v>3602.0619999999999</v>
      </c>
      <c r="K290" s="1">
        <v>0.11899999999999999</v>
      </c>
      <c r="L290" s="1">
        <v>9.8979999999999997</v>
      </c>
      <c r="M290" s="1">
        <v>53.503999999999998</v>
      </c>
      <c r="N290" s="1">
        <v>6.4960000000000004</v>
      </c>
      <c r="O290" s="1">
        <v>0</v>
      </c>
      <c r="P290" s="1">
        <v>32974</v>
      </c>
      <c r="Q290" s="1">
        <v>7473</v>
      </c>
      <c r="R290" s="1">
        <v>0</v>
      </c>
      <c r="S290" s="1">
        <v>38</v>
      </c>
      <c r="T290" s="1">
        <v>2141</v>
      </c>
      <c r="U290" s="1">
        <v>1</v>
      </c>
      <c r="AG290" s="1"/>
      <c r="AH290" s="1"/>
      <c r="AI290" s="1"/>
    </row>
    <row r="291" spans="1:35" x14ac:dyDescent="0.3">
      <c r="A291" s="1">
        <v>0</v>
      </c>
      <c r="B291" s="1" t="s">
        <v>5</v>
      </c>
      <c r="C291" s="1">
        <v>0.6</v>
      </c>
      <c r="D291" s="1">
        <v>3</v>
      </c>
      <c r="E291" s="1">
        <v>97</v>
      </c>
      <c r="F291" s="1">
        <v>23</v>
      </c>
      <c r="G291" s="1">
        <v>23</v>
      </c>
      <c r="H291" s="1">
        <f t="shared" si="8"/>
        <v>1</v>
      </c>
      <c r="I291" s="2">
        <f t="shared" si="9"/>
        <v>0</v>
      </c>
      <c r="J291" s="1">
        <v>1.4830000000000001</v>
      </c>
      <c r="K291" s="1">
        <v>9.5000000000000001E-2</v>
      </c>
      <c r="L291" s="1">
        <v>1.3879999999999999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AG291" s="1"/>
      <c r="AH291" s="1"/>
      <c r="AI291" s="1"/>
    </row>
    <row r="292" spans="1:35" hidden="1" x14ac:dyDescent="0.3">
      <c r="A292" s="1">
        <v>0</v>
      </c>
      <c r="B292" s="1" t="s">
        <v>5</v>
      </c>
      <c r="C292" s="1">
        <v>0.6</v>
      </c>
      <c r="D292" s="1">
        <v>4</v>
      </c>
      <c r="E292" s="1">
        <v>97</v>
      </c>
      <c r="F292" s="1">
        <v>23</v>
      </c>
      <c r="G292" s="1">
        <v>23</v>
      </c>
      <c r="H292" s="1">
        <f t="shared" si="8"/>
        <v>1</v>
      </c>
      <c r="I292" s="2">
        <f t="shared" si="9"/>
        <v>0</v>
      </c>
      <c r="J292" s="1">
        <v>1.5329999999999999</v>
      </c>
      <c r="K292" s="1">
        <v>9.2999999999999999E-2</v>
      </c>
      <c r="L292" s="1">
        <v>1.44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AG292" s="1"/>
      <c r="AH292" s="1"/>
      <c r="AI292" s="1"/>
    </row>
    <row r="293" spans="1:35" hidden="1" x14ac:dyDescent="0.3">
      <c r="A293" s="1">
        <v>0</v>
      </c>
      <c r="B293" s="1" t="s">
        <v>5</v>
      </c>
      <c r="C293" s="1">
        <v>0.6</v>
      </c>
      <c r="D293" s="1">
        <v>2</v>
      </c>
      <c r="E293" s="1">
        <v>98</v>
      </c>
      <c r="F293" s="1">
        <v>22</v>
      </c>
      <c r="G293" s="1">
        <v>22</v>
      </c>
      <c r="H293" s="1">
        <f t="shared" si="8"/>
        <v>1</v>
      </c>
      <c r="I293" s="2">
        <f t="shared" si="9"/>
        <v>0</v>
      </c>
      <c r="J293" s="1">
        <v>0.33600000000000002</v>
      </c>
      <c r="K293" s="1">
        <v>9.7000000000000003E-2</v>
      </c>
      <c r="L293" s="1">
        <v>0.23899999999999999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  <c r="AG293" s="1"/>
      <c r="AH293" s="1"/>
      <c r="AI293" s="1"/>
    </row>
    <row r="294" spans="1:35" x14ac:dyDescent="0.3">
      <c r="A294" s="1">
        <v>0</v>
      </c>
      <c r="B294" s="1" t="s">
        <v>5</v>
      </c>
      <c r="C294" s="1">
        <v>0.6</v>
      </c>
      <c r="D294" s="1">
        <v>3</v>
      </c>
      <c r="E294" s="1">
        <v>98</v>
      </c>
      <c r="F294" s="1">
        <v>23</v>
      </c>
      <c r="G294" s="1">
        <v>22</v>
      </c>
      <c r="H294" s="1">
        <f t="shared" si="8"/>
        <v>0</v>
      </c>
      <c r="I294" s="2">
        <f t="shared" si="9"/>
        <v>4.5454545454545459</v>
      </c>
      <c r="J294" s="1">
        <v>3601.3229999999999</v>
      </c>
      <c r="K294" s="1">
        <v>7.4999999999999997E-2</v>
      </c>
      <c r="L294" s="1">
        <v>9.9329999999999998</v>
      </c>
      <c r="M294" s="1">
        <v>39.280999999999999</v>
      </c>
      <c r="N294" s="1">
        <v>4.0650000000000004</v>
      </c>
      <c r="O294" s="1">
        <v>0</v>
      </c>
      <c r="P294" s="1">
        <v>30247</v>
      </c>
      <c r="Q294" s="1">
        <v>8875</v>
      </c>
      <c r="R294" s="1">
        <v>0</v>
      </c>
      <c r="S294" s="1">
        <v>45</v>
      </c>
      <c r="T294" s="1">
        <v>2719</v>
      </c>
      <c r="U294" s="1">
        <v>1</v>
      </c>
      <c r="AG294" s="1"/>
      <c r="AH294" s="1"/>
      <c r="AI294" s="1"/>
    </row>
    <row r="295" spans="1:35" hidden="1" x14ac:dyDescent="0.3">
      <c r="A295" s="1">
        <v>0</v>
      </c>
      <c r="B295" s="1" t="s">
        <v>5</v>
      </c>
      <c r="C295" s="1">
        <v>0.6</v>
      </c>
      <c r="D295" s="1">
        <v>4</v>
      </c>
      <c r="E295" s="1">
        <v>98</v>
      </c>
      <c r="F295" s="1">
        <v>24</v>
      </c>
      <c r="G295" s="1">
        <v>23</v>
      </c>
      <c r="H295" s="1">
        <f t="shared" si="8"/>
        <v>0</v>
      </c>
      <c r="I295" s="2">
        <f t="shared" si="9"/>
        <v>4.3478260869565215</v>
      </c>
      <c r="J295" s="1">
        <v>3601.1010000000001</v>
      </c>
      <c r="K295" s="1">
        <v>0.10299999999999999</v>
      </c>
      <c r="L295" s="1">
        <v>9.9090000000000007</v>
      </c>
      <c r="M295" s="1">
        <v>34.78</v>
      </c>
      <c r="N295" s="1">
        <v>1.2529999999999999</v>
      </c>
      <c r="O295" s="1">
        <v>0</v>
      </c>
      <c r="P295" s="1">
        <v>28423</v>
      </c>
      <c r="Q295" s="1">
        <v>8196</v>
      </c>
      <c r="R295" s="1">
        <v>0</v>
      </c>
      <c r="S295" s="1">
        <v>37</v>
      </c>
      <c r="T295" s="1">
        <v>1031</v>
      </c>
      <c r="U295" s="1">
        <v>1</v>
      </c>
      <c r="AG295" s="1"/>
      <c r="AH295" s="1"/>
      <c r="AI295" s="1"/>
    </row>
    <row r="296" spans="1:35" hidden="1" x14ac:dyDescent="0.3">
      <c r="A296" s="1">
        <v>0</v>
      </c>
      <c r="B296" s="1" t="s">
        <v>5</v>
      </c>
      <c r="C296" s="1">
        <v>0.6</v>
      </c>
      <c r="D296" s="1">
        <v>2</v>
      </c>
      <c r="E296" s="1">
        <v>99</v>
      </c>
      <c r="F296" s="1">
        <v>22</v>
      </c>
      <c r="G296" s="1">
        <v>22</v>
      </c>
      <c r="H296" s="1">
        <f t="shared" si="8"/>
        <v>1</v>
      </c>
      <c r="I296" s="2">
        <f t="shared" si="9"/>
        <v>0</v>
      </c>
      <c r="J296" s="1">
        <v>0.36899999999999999</v>
      </c>
      <c r="K296" s="1">
        <v>0.105</v>
      </c>
      <c r="L296" s="1">
        <v>0.26400000000000001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AG296" s="1"/>
      <c r="AH296" s="1"/>
      <c r="AI296" s="1"/>
    </row>
    <row r="297" spans="1:35" x14ac:dyDescent="0.3">
      <c r="A297" s="1">
        <v>0</v>
      </c>
      <c r="B297" s="1" t="s">
        <v>5</v>
      </c>
      <c r="C297" s="1">
        <v>0.6</v>
      </c>
      <c r="D297" s="1">
        <v>3</v>
      </c>
      <c r="E297" s="1">
        <v>99</v>
      </c>
      <c r="F297" s="1">
        <v>23</v>
      </c>
      <c r="G297" s="1">
        <v>22</v>
      </c>
      <c r="H297" s="1">
        <f t="shared" si="8"/>
        <v>0</v>
      </c>
      <c r="I297" s="2">
        <f t="shared" si="9"/>
        <v>4.5454545454545459</v>
      </c>
      <c r="J297" s="1">
        <v>3600.0210000000002</v>
      </c>
      <c r="K297" s="1">
        <v>0.104</v>
      </c>
      <c r="L297" s="1">
        <v>9.9190000000000005</v>
      </c>
      <c r="M297" s="1">
        <v>141.36099999999999</v>
      </c>
      <c r="N297" s="1">
        <v>4.9509999999999996</v>
      </c>
      <c r="O297" s="1">
        <v>0</v>
      </c>
      <c r="P297" s="1">
        <v>49304</v>
      </c>
      <c r="Q297" s="1">
        <v>14201</v>
      </c>
      <c r="R297" s="1">
        <v>0</v>
      </c>
      <c r="S297" s="1">
        <v>34</v>
      </c>
      <c r="T297" s="1">
        <v>3163</v>
      </c>
      <c r="U297" s="1">
        <v>1</v>
      </c>
      <c r="AG297" s="1"/>
      <c r="AH297" s="1"/>
      <c r="AI297" s="1"/>
    </row>
    <row r="298" spans="1:35" hidden="1" x14ac:dyDescent="0.3">
      <c r="A298" s="1">
        <v>0</v>
      </c>
      <c r="B298" s="1" t="s">
        <v>5</v>
      </c>
      <c r="C298" s="1">
        <v>0.6</v>
      </c>
      <c r="D298" s="1">
        <v>4</v>
      </c>
      <c r="E298" s="1">
        <v>99</v>
      </c>
      <c r="F298" s="1">
        <v>22</v>
      </c>
      <c r="G298" s="1">
        <v>22</v>
      </c>
      <c r="H298" s="1">
        <f t="shared" si="8"/>
        <v>1</v>
      </c>
      <c r="I298" s="2">
        <f t="shared" si="9"/>
        <v>0</v>
      </c>
      <c r="J298" s="1">
        <v>0.36599999999999999</v>
      </c>
      <c r="K298" s="1">
        <v>0.11</v>
      </c>
      <c r="L298" s="1">
        <v>0.25600000000000001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AG298" s="1"/>
      <c r="AH298" s="1"/>
      <c r="AI298" s="1"/>
    </row>
    <row r="299" spans="1:35" hidden="1" x14ac:dyDescent="0.3">
      <c r="A299" s="1">
        <v>1</v>
      </c>
      <c r="B299" s="1" t="s">
        <v>5</v>
      </c>
      <c r="C299" s="1">
        <v>0.6</v>
      </c>
      <c r="D299" s="1">
        <v>2</v>
      </c>
      <c r="E299" s="1">
        <v>100</v>
      </c>
      <c r="F299" s="1">
        <v>25</v>
      </c>
      <c r="G299" s="1">
        <v>25</v>
      </c>
      <c r="H299" s="1">
        <f t="shared" si="8"/>
        <v>1</v>
      </c>
      <c r="I299" s="2">
        <f t="shared" si="9"/>
        <v>0</v>
      </c>
      <c r="J299" s="1">
        <v>0.64700000000000002</v>
      </c>
      <c r="K299" s="1">
        <v>0.10100000000000001</v>
      </c>
      <c r="L299" s="1">
        <v>0.54600000000000004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</row>
    <row r="300" spans="1:35" x14ac:dyDescent="0.3">
      <c r="A300" s="1">
        <v>1</v>
      </c>
      <c r="B300" s="1" t="s">
        <v>5</v>
      </c>
      <c r="C300" s="1">
        <v>0.6</v>
      </c>
      <c r="D300" s="1">
        <v>3</v>
      </c>
      <c r="E300" s="1">
        <v>100</v>
      </c>
      <c r="F300" s="1">
        <v>25</v>
      </c>
      <c r="G300" s="1">
        <v>25</v>
      </c>
      <c r="H300" s="1">
        <f t="shared" si="8"/>
        <v>1</v>
      </c>
      <c r="I300" s="2">
        <f t="shared" si="9"/>
        <v>0</v>
      </c>
      <c r="J300" s="1">
        <v>0.69599999999999995</v>
      </c>
      <c r="K300" s="1">
        <v>9.8000000000000004E-2</v>
      </c>
      <c r="L300" s="1">
        <v>0.59799999999999998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</row>
    <row r="301" spans="1:35" hidden="1" x14ac:dyDescent="0.3">
      <c r="A301" s="1">
        <v>1</v>
      </c>
      <c r="B301" s="1" t="s">
        <v>5</v>
      </c>
      <c r="C301" s="1">
        <v>0.6</v>
      </c>
      <c r="D301" s="1">
        <v>4</v>
      </c>
      <c r="E301" s="1">
        <v>100</v>
      </c>
      <c r="F301" s="1">
        <v>25</v>
      </c>
      <c r="G301" s="1">
        <v>25</v>
      </c>
      <c r="H301" s="1">
        <f t="shared" si="8"/>
        <v>1</v>
      </c>
      <c r="I301" s="2">
        <f t="shared" si="9"/>
        <v>0</v>
      </c>
      <c r="J301" s="1">
        <v>2.8210000000000002</v>
      </c>
      <c r="K301" s="1">
        <v>9.8000000000000004E-2</v>
      </c>
      <c r="L301" s="1">
        <v>2.7229999999999999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</row>
    <row r="302" spans="1:35" hidden="1" x14ac:dyDescent="0.3">
      <c r="A302" s="1">
        <v>0</v>
      </c>
      <c r="B302" s="1" t="s">
        <v>6</v>
      </c>
      <c r="C302" s="1">
        <v>0.6</v>
      </c>
      <c r="D302" s="1">
        <v>2</v>
      </c>
      <c r="E302" s="1">
        <v>101</v>
      </c>
      <c r="F302" s="1">
        <v>19</v>
      </c>
      <c r="G302" s="1">
        <v>19</v>
      </c>
      <c r="H302" s="1">
        <f t="shared" si="8"/>
        <v>1</v>
      </c>
      <c r="I302" s="2">
        <f t="shared" si="9"/>
        <v>0</v>
      </c>
      <c r="J302" s="1">
        <v>0.113</v>
      </c>
      <c r="K302" s="1">
        <v>9.0999999999999998E-2</v>
      </c>
      <c r="L302" s="1">
        <v>2.1999999999999999E-2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  <c r="AG302" s="1"/>
      <c r="AH302" s="1"/>
      <c r="AI302" s="1"/>
    </row>
    <row r="303" spans="1:35" x14ac:dyDescent="0.3">
      <c r="A303" s="1">
        <v>0</v>
      </c>
      <c r="B303" s="1" t="s">
        <v>6</v>
      </c>
      <c r="C303" s="1">
        <v>0.6</v>
      </c>
      <c r="D303" s="1">
        <v>3</v>
      </c>
      <c r="E303" s="1">
        <v>101</v>
      </c>
      <c r="F303" s="1">
        <v>19</v>
      </c>
      <c r="G303" s="1">
        <v>19</v>
      </c>
      <c r="H303" s="1">
        <f t="shared" si="8"/>
        <v>1</v>
      </c>
      <c r="I303" s="2">
        <f t="shared" si="9"/>
        <v>0</v>
      </c>
      <c r="J303" s="1">
        <v>0.158</v>
      </c>
      <c r="K303" s="1">
        <v>0.10100000000000001</v>
      </c>
      <c r="L303" s="1">
        <v>5.7000000000000002E-2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  <c r="AG303" s="1"/>
      <c r="AH303" s="1"/>
      <c r="AI303" s="1"/>
    </row>
    <row r="304" spans="1:35" hidden="1" x14ac:dyDescent="0.3">
      <c r="A304" s="1">
        <v>0</v>
      </c>
      <c r="B304" s="1" t="s">
        <v>6</v>
      </c>
      <c r="C304" s="1">
        <v>0.6</v>
      </c>
      <c r="D304" s="1">
        <v>4</v>
      </c>
      <c r="E304" s="1">
        <v>101</v>
      </c>
      <c r="F304" s="1">
        <v>21</v>
      </c>
      <c r="G304" s="1">
        <v>21</v>
      </c>
      <c r="H304" s="1">
        <f t="shared" si="8"/>
        <v>1</v>
      </c>
      <c r="I304" s="2">
        <f t="shared" si="9"/>
        <v>0</v>
      </c>
      <c r="J304" s="1">
        <v>1.8049999999999999</v>
      </c>
      <c r="K304" s="1">
        <v>0.10199999999999999</v>
      </c>
      <c r="L304" s="1">
        <v>1.7030000000000001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  <c r="AG304" s="1"/>
      <c r="AH304" s="1"/>
      <c r="AI304" s="1"/>
    </row>
    <row r="305" spans="1:35" hidden="1" x14ac:dyDescent="0.3">
      <c r="A305" s="1">
        <v>0</v>
      </c>
      <c r="B305" s="1" t="s">
        <v>6</v>
      </c>
      <c r="C305" s="1">
        <v>0.6</v>
      </c>
      <c r="D305" s="1">
        <v>2</v>
      </c>
      <c r="E305" s="1">
        <v>102</v>
      </c>
      <c r="F305" s="1">
        <v>17</v>
      </c>
      <c r="G305" s="1">
        <v>17</v>
      </c>
      <c r="H305" s="1">
        <f t="shared" si="8"/>
        <v>1</v>
      </c>
      <c r="I305" s="2">
        <f t="shared" si="9"/>
        <v>0</v>
      </c>
      <c r="J305" s="1">
        <v>0.157</v>
      </c>
      <c r="K305" s="1">
        <v>8.3000000000000004E-2</v>
      </c>
      <c r="L305" s="1">
        <v>7.3999999999999996E-2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</v>
      </c>
      <c r="AG305" s="1"/>
      <c r="AH305" s="1"/>
      <c r="AI305" s="1"/>
    </row>
    <row r="306" spans="1:35" x14ac:dyDescent="0.3">
      <c r="A306" s="1">
        <v>0</v>
      </c>
      <c r="B306" s="1" t="s">
        <v>6</v>
      </c>
      <c r="C306" s="1">
        <v>0.6</v>
      </c>
      <c r="D306" s="1">
        <v>3</v>
      </c>
      <c r="E306" s="1">
        <v>102</v>
      </c>
      <c r="F306" s="1">
        <v>19</v>
      </c>
      <c r="G306" s="1">
        <v>19</v>
      </c>
      <c r="H306" s="1">
        <f t="shared" si="8"/>
        <v>1</v>
      </c>
      <c r="I306" s="2">
        <f t="shared" si="9"/>
        <v>0</v>
      </c>
      <c r="J306" s="1">
        <v>1.8320000000000001</v>
      </c>
      <c r="K306" s="1">
        <v>8.2000000000000003E-2</v>
      </c>
      <c r="L306" s="1">
        <v>1.75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1</v>
      </c>
      <c r="AG306" s="1"/>
      <c r="AH306" s="1"/>
      <c r="AI306" s="1"/>
    </row>
    <row r="307" spans="1:35" hidden="1" x14ac:dyDescent="0.3">
      <c r="A307" s="1">
        <v>0</v>
      </c>
      <c r="B307" s="1" t="s">
        <v>6</v>
      </c>
      <c r="C307" s="1">
        <v>0.6</v>
      </c>
      <c r="D307" s="1">
        <v>4</v>
      </c>
      <c r="E307" s="1">
        <v>102</v>
      </c>
      <c r="F307" s="1">
        <v>19</v>
      </c>
      <c r="G307" s="1">
        <v>19</v>
      </c>
      <c r="H307" s="1">
        <f t="shared" si="8"/>
        <v>1</v>
      </c>
      <c r="I307" s="2">
        <f t="shared" si="9"/>
        <v>0</v>
      </c>
      <c r="J307" s="1">
        <v>2.9140000000000001</v>
      </c>
      <c r="K307" s="1">
        <v>8.4000000000000005E-2</v>
      </c>
      <c r="L307" s="1">
        <v>2.83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  <c r="AG307" s="1"/>
      <c r="AH307" s="1"/>
      <c r="AI307" s="1"/>
    </row>
    <row r="308" spans="1:35" hidden="1" x14ac:dyDescent="0.3">
      <c r="A308" s="1">
        <v>0</v>
      </c>
      <c r="B308" s="1" t="s">
        <v>6</v>
      </c>
      <c r="C308" s="1">
        <v>0.6</v>
      </c>
      <c r="D308" s="1">
        <v>2</v>
      </c>
      <c r="E308" s="1">
        <v>103</v>
      </c>
      <c r="F308" s="1">
        <v>18</v>
      </c>
      <c r="G308" s="1">
        <v>18</v>
      </c>
      <c r="H308" s="1">
        <f t="shared" si="8"/>
        <v>1</v>
      </c>
      <c r="I308" s="2">
        <f t="shared" si="9"/>
        <v>0</v>
      </c>
      <c r="J308" s="1">
        <v>0.373</v>
      </c>
      <c r="K308" s="1">
        <v>8.4000000000000005E-2</v>
      </c>
      <c r="L308" s="1">
        <v>0.28899999999999998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AG308" s="1"/>
      <c r="AH308" s="1"/>
      <c r="AI308" s="1"/>
    </row>
    <row r="309" spans="1:35" x14ac:dyDescent="0.3">
      <c r="A309" s="1">
        <v>0</v>
      </c>
      <c r="B309" s="1" t="s">
        <v>6</v>
      </c>
      <c r="C309" s="1">
        <v>0.6</v>
      </c>
      <c r="D309" s="1">
        <v>3</v>
      </c>
      <c r="E309" s="1">
        <v>103</v>
      </c>
      <c r="F309" s="1">
        <v>19</v>
      </c>
      <c r="G309" s="1">
        <v>19</v>
      </c>
      <c r="H309" s="1">
        <f t="shared" si="8"/>
        <v>1</v>
      </c>
      <c r="I309" s="2">
        <f t="shared" si="9"/>
        <v>0</v>
      </c>
      <c r="J309" s="1">
        <v>1.4890000000000001</v>
      </c>
      <c r="K309" s="1">
        <v>8.6999999999999994E-2</v>
      </c>
      <c r="L309" s="1">
        <v>1.4019999999999999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AG309" s="1"/>
      <c r="AH309" s="1"/>
      <c r="AI309" s="1"/>
    </row>
    <row r="310" spans="1:35" hidden="1" x14ac:dyDescent="0.3">
      <c r="A310" s="1">
        <v>0</v>
      </c>
      <c r="B310" s="1" t="s">
        <v>6</v>
      </c>
      <c r="C310" s="1">
        <v>0.6</v>
      </c>
      <c r="D310" s="1">
        <v>4</v>
      </c>
      <c r="E310" s="1">
        <v>103</v>
      </c>
      <c r="F310" s="1">
        <v>19</v>
      </c>
      <c r="G310" s="1">
        <v>19</v>
      </c>
      <c r="H310" s="1">
        <f t="shared" si="8"/>
        <v>1</v>
      </c>
      <c r="I310" s="2">
        <f t="shared" si="9"/>
        <v>0</v>
      </c>
      <c r="J310" s="1">
        <v>1.381</v>
      </c>
      <c r="K310" s="1">
        <v>8.6999999999999994E-2</v>
      </c>
      <c r="L310" s="1">
        <v>1.294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1</v>
      </c>
      <c r="AG310" s="1"/>
      <c r="AH310" s="1"/>
      <c r="AI310" s="1"/>
    </row>
    <row r="311" spans="1:35" hidden="1" x14ac:dyDescent="0.3">
      <c r="A311" s="1">
        <v>0</v>
      </c>
      <c r="B311" s="1" t="s">
        <v>6</v>
      </c>
      <c r="C311" s="1">
        <v>0.6</v>
      </c>
      <c r="D311" s="1">
        <v>2</v>
      </c>
      <c r="E311" s="1">
        <v>104</v>
      </c>
      <c r="F311" s="1">
        <v>20</v>
      </c>
      <c r="G311" s="1">
        <v>20</v>
      </c>
      <c r="H311" s="1">
        <f t="shared" si="8"/>
        <v>1</v>
      </c>
      <c r="I311" s="2">
        <f t="shared" si="9"/>
        <v>0</v>
      </c>
      <c r="J311" s="1">
        <v>1.4359999999999999</v>
      </c>
      <c r="K311" s="1">
        <v>6.0999999999999999E-2</v>
      </c>
      <c r="L311" s="1">
        <v>1.375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  <c r="AG311" s="1"/>
      <c r="AH311" s="1"/>
      <c r="AI311" s="1"/>
    </row>
    <row r="312" spans="1:35" x14ac:dyDescent="0.3">
      <c r="A312" s="1">
        <v>0</v>
      </c>
      <c r="B312" s="1" t="s">
        <v>6</v>
      </c>
      <c r="C312" s="1">
        <v>0.6</v>
      </c>
      <c r="D312" s="1">
        <v>3</v>
      </c>
      <c r="E312" s="1">
        <v>104</v>
      </c>
      <c r="F312" s="1">
        <v>18</v>
      </c>
      <c r="G312" s="1">
        <v>18</v>
      </c>
      <c r="H312" s="1">
        <f t="shared" si="8"/>
        <v>1</v>
      </c>
      <c r="I312" s="2">
        <f t="shared" si="9"/>
        <v>0</v>
      </c>
      <c r="J312" s="1">
        <v>0.105</v>
      </c>
      <c r="K312" s="1">
        <v>8.2000000000000003E-2</v>
      </c>
      <c r="L312" s="1">
        <v>2.3E-2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  <c r="AG312" s="1"/>
      <c r="AH312" s="1"/>
      <c r="AI312" s="1"/>
    </row>
    <row r="313" spans="1:35" hidden="1" x14ac:dyDescent="0.3">
      <c r="A313" s="1">
        <v>0</v>
      </c>
      <c r="B313" s="1" t="s">
        <v>6</v>
      </c>
      <c r="C313" s="1">
        <v>0.6</v>
      </c>
      <c r="D313" s="1">
        <v>4</v>
      </c>
      <c r="E313" s="1">
        <v>104</v>
      </c>
      <c r="F313" s="1">
        <v>21</v>
      </c>
      <c r="G313" s="1">
        <v>21</v>
      </c>
      <c r="H313" s="1">
        <f t="shared" si="8"/>
        <v>1</v>
      </c>
      <c r="I313" s="2">
        <f t="shared" si="9"/>
        <v>0</v>
      </c>
      <c r="J313" s="1">
        <v>2.1669999999999998</v>
      </c>
      <c r="K313" s="1">
        <v>8.5000000000000006E-2</v>
      </c>
      <c r="L313" s="1">
        <v>2.0819999999999999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  <c r="AG313" s="1"/>
      <c r="AH313" s="1"/>
      <c r="AI313" s="1"/>
    </row>
    <row r="314" spans="1:35" hidden="1" x14ac:dyDescent="0.3">
      <c r="A314" s="1">
        <v>0</v>
      </c>
      <c r="B314" s="1" t="s">
        <v>6</v>
      </c>
      <c r="C314" s="1">
        <v>0.6</v>
      </c>
      <c r="D314" s="1">
        <v>2</v>
      </c>
      <c r="E314" s="1">
        <v>105</v>
      </c>
      <c r="F314" s="1">
        <v>17</v>
      </c>
      <c r="G314" s="1">
        <v>17</v>
      </c>
      <c r="H314" s="1">
        <f t="shared" si="8"/>
        <v>1</v>
      </c>
      <c r="I314" s="2">
        <f t="shared" si="9"/>
        <v>0</v>
      </c>
      <c r="J314" s="1">
        <v>7.0999999999999994E-2</v>
      </c>
      <c r="K314" s="1">
        <v>7.0000000000000007E-2</v>
      </c>
      <c r="L314" s="1">
        <v>1E-3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AG314" s="1"/>
      <c r="AH314" s="1"/>
      <c r="AI314" s="1"/>
    </row>
    <row r="315" spans="1:35" x14ac:dyDescent="0.3">
      <c r="A315" s="1">
        <v>0</v>
      </c>
      <c r="B315" s="1" t="s">
        <v>6</v>
      </c>
      <c r="C315" s="1">
        <v>0.6</v>
      </c>
      <c r="D315" s="1">
        <v>3</v>
      </c>
      <c r="E315" s="1">
        <v>105</v>
      </c>
      <c r="F315" s="1">
        <v>19</v>
      </c>
      <c r="G315" s="1">
        <v>19</v>
      </c>
      <c r="H315" s="1">
        <f t="shared" si="8"/>
        <v>1</v>
      </c>
      <c r="I315" s="2">
        <f t="shared" si="9"/>
        <v>0</v>
      </c>
      <c r="J315" s="1">
        <v>1.2789999999999999</v>
      </c>
      <c r="K315" s="1">
        <v>5.8000000000000003E-2</v>
      </c>
      <c r="L315" s="1">
        <v>1.2210000000000001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AG315" s="1"/>
      <c r="AH315" s="1"/>
      <c r="AI315" s="1"/>
    </row>
    <row r="316" spans="1:35" hidden="1" x14ac:dyDescent="0.3">
      <c r="A316" s="1">
        <v>0</v>
      </c>
      <c r="B316" s="1" t="s">
        <v>6</v>
      </c>
      <c r="C316" s="1">
        <v>0.6</v>
      </c>
      <c r="D316" s="1">
        <v>4</v>
      </c>
      <c r="E316" s="1">
        <v>105</v>
      </c>
      <c r="F316" s="1">
        <v>19</v>
      </c>
      <c r="G316" s="1">
        <v>19</v>
      </c>
      <c r="H316" s="1">
        <f t="shared" si="8"/>
        <v>1</v>
      </c>
      <c r="I316" s="2">
        <f t="shared" si="9"/>
        <v>0</v>
      </c>
      <c r="J316" s="1">
        <v>0.09</v>
      </c>
      <c r="K316" s="1">
        <v>6.9000000000000006E-2</v>
      </c>
      <c r="L316" s="1">
        <v>2.1000000000000001E-2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1</v>
      </c>
      <c r="AG316" s="1"/>
      <c r="AH316" s="1"/>
      <c r="AI316" s="1"/>
    </row>
    <row r="317" spans="1:35" hidden="1" x14ac:dyDescent="0.3">
      <c r="A317" s="1">
        <v>0</v>
      </c>
      <c r="B317" s="1" t="s">
        <v>6</v>
      </c>
      <c r="C317" s="1">
        <v>0.6</v>
      </c>
      <c r="D317" s="1">
        <v>2</v>
      </c>
      <c r="E317" s="1">
        <v>106</v>
      </c>
      <c r="F317" s="1">
        <v>18</v>
      </c>
      <c r="G317" s="1">
        <v>18</v>
      </c>
      <c r="H317" s="1">
        <f t="shared" si="8"/>
        <v>1</v>
      </c>
      <c r="I317" s="2">
        <f t="shared" si="9"/>
        <v>0</v>
      </c>
      <c r="J317" s="1">
        <v>0.246</v>
      </c>
      <c r="K317" s="1">
        <v>6.3E-2</v>
      </c>
      <c r="L317" s="1">
        <v>0.183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  <c r="AG317" s="1"/>
      <c r="AH317" s="1"/>
      <c r="AI317" s="1"/>
    </row>
    <row r="318" spans="1:35" x14ac:dyDescent="0.3">
      <c r="A318" s="1">
        <v>0</v>
      </c>
      <c r="B318" s="1" t="s">
        <v>6</v>
      </c>
      <c r="C318" s="1">
        <v>0.6</v>
      </c>
      <c r="D318" s="1">
        <v>3</v>
      </c>
      <c r="E318" s="1">
        <v>106</v>
      </c>
      <c r="F318" s="1">
        <v>18</v>
      </c>
      <c r="G318" s="1">
        <v>18</v>
      </c>
      <c r="H318" s="1">
        <f t="shared" si="8"/>
        <v>1</v>
      </c>
      <c r="I318" s="2">
        <f t="shared" si="9"/>
        <v>0</v>
      </c>
      <c r="J318" s="1">
        <v>0.20599999999999999</v>
      </c>
      <c r="K318" s="1">
        <v>8.1000000000000003E-2</v>
      </c>
      <c r="L318" s="1">
        <v>0.125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  <c r="AG318" s="1"/>
      <c r="AH318" s="1"/>
      <c r="AI318" s="1"/>
    </row>
    <row r="319" spans="1:35" hidden="1" x14ac:dyDescent="0.3">
      <c r="A319" s="1">
        <v>0</v>
      </c>
      <c r="B319" s="1" t="s">
        <v>6</v>
      </c>
      <c r="C319" s="1">
        <v>0.6</v>
      </c>
      <c r="D319" s="1">
        <v>4</v>
      </c>
      <c r="E319" s="1">
        <v>106</v>
      </c>
      <c r="F319" s="1">
        <v>19</v>
      </c>
      <c r="G319" s="1">
        <v>19</v>
      </c>
      <c r="H319" s="1">
        <f t="shared" si="8"/>
        <v>1</v>
      </c>
      <c r="I319" s="2">
        <f t="shared" si="9"/>
        <v>0</v>
      </c>
      <c r="J319" s="1">
        <v>1.488</v>
      </c>
      <c r="K319" s="1">
        <v>7.8E-2</v>
      </c>
      <c r="L319" s="1">
        <v>1.41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  <c r="AG319" s="1"/>
      <c r="AH319" s="1"/>
      <c r="AI319" s="1"/>
    </row>
    <row r="320" spans="1:35" hidden="1" x14ac:dyDescent="0.3">
      <c r="A320" s="1">
        <v>0</v>
      </c>
      <c r="B320" s="1" t="s">
        <v>6</v>
      </c>
      <c r="C320" s="1">
        <v>0.6</v>
      </c>
      <c r="D320" s="1">
        <v>2</v>
      </c>
      <c r="E320" s="1">
        <v>107</v>
      </c>
      <c r="F320" s="1">
        <v>17</v>
      </c>
      <c r="G320" s="1">
        <v>17</v>
      </c>
      <c r="H320" s="1">
        <f t="shared" si="8"/>
        <v>1</v>
      </c>
      <c r="I320" s="2">
        <f t="shared" si="9"/>
        <v>0</v>
      </c>
      <c r="J320" s="1">
        <v>0.11799999999999999</v>
      </c>
      <c r="K320" s="1">
        <v>8.7999999999999995E-2</v>
      </c>
      <c r="L320" s="1">
        <v>0.03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1</v>
      </c>
      <c r="AG320" s="1"/>
      <c r="AH320" s="1"/>
      <c r="AI320" s="1"/>
    </row>
    <row r="321" spans="1:35" x14ac:dyDescent="0.3">
      <c r="A321" s="1">
        <v>0</v>
      </c>
      <c r="B321" s="1" t="s">
        <v>6</v>
      </c>
      <c r="C321" s="1">
        <v>0.6</v>
      </c>
      <c r="D321" s="1">
        <v>3</v>
      </c>
      <c r="E321" s="1">
        <v>107</v>
      </c>
      <c r="F321" s="1">
        <v>20</v>
      </c>
      <c r="G321" s="1">
        <v>20</v>
      </c>
      <c r="H321" s="1">
        <f t="shared" si="8"/>
        <v>1</v>
      </c>
      <c r="I321" s="2">
        <f t="shared" si="9"/>
        <v>0</v>
      </c>
      <c r="J321" s="1">
        <v>0.17299999999999999</v>
      </c>
      <c r="K321" s="1">
        <v>8.6999999999999994E-2</v>
      </c>
      <c r="L321" s="1">
        <v>8.5999999999999993E-2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1</v>
      </c>
      <c r="AG321" s="1"/>
      <c r="AH321" s="1"/>
      <c r="AI321" s="1"/>
    </row>
    <row r="322" spans="1:35" hidden="1" x14ac:dyDescent="0.3">
      <c r="A322" s="1">
        <v>0</v>
      </c>
      <c r="B322" s="1" t="s">
        <v>6</v>
      </c>
      <c r="C322" s="1">
        <v>0.6</v>
      </c>
      <c r="D322" s="1">
        <v>4</v>
      </c>
      <c r="E322" s="1">
        <v>107</v>
      </c>
      <c r="F322" s="1">
        <v>19</v>
      </c>
      <c r="G322" s="1">
        <v>19</v>
      </c>
      <c r="H322" s="1">
        <f t="shared" si="8"/>
        <v>1</v>
      </c>
      <c r="I322" s="2">
        <f t="shared" si="9"/>
        <v>0</v>
      </c>
      <c r="J322" s="1">
        <v>1.5640000000000001</v>
      </c>
      <c r="K322" s="1">
        <v>8.8999999999999996E-2</v>
      </c>
      <c r="L322" s="1">
        <v>1.4750000000000001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  <c r="AG322" s="1"/>
      <c r="AH322" s="1"/>
      <c r="AI322" s="1"/>
    </row>
    <row r="323" spans="1:35" hidden="1" x14ac:dyDescent="0.3">
      <c r="A323" s="1">
        <v>0</v>
      </c>
      <c r="B323" s="1" t="s">
        <v>6</v>
      </c>
      <c r="C323" s="1">
        <v>0.6</v>
      </c>
      <c r="D323" s="1">
        <v>2</v>
      </c>
      <c r="E323" s="1">
        <v>108</v>
      </c>
      <c r="F323" s="1">
        <v>17</v>
      </c>
      <c r="G323" s="1">
        <v>17</v>
      </c>
      <c r="H323" s="1">
        <f t="shared" ref="H323:H386" si="10">IF(F323=G323,1,0)</f>
        <v>1</v>
      </c>
      <c r="I323" s="2">
        <f t="shared" ref="I323:I386" si="11">(F323-G323)/G323*100</f>
        <v>0</v>
      </c>
      <c r="J323" s="1">
        <v>0.36399999999999999</v>
      </c>
      <c r="K323" s="1">
        <v>0.09</v>
      </c>
      <c r="L323" s="1">
        <v>0.27400000000000002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1</v>
      </c>
      <c r="AG323" s="1"/>
      <c r="AH323" s="1"/>
      <c r="AI323" s="1"/>
    </row>
    <row r="324" spans="1:35" x14ac:dyDescent="0.3">
      <c r="A324" s="1">
        <v>0</v>
      </c>
      <c r="B324" s="1" t="s">
        <v>6</v>
      </c>
      <c r="C324" s="1">
        <v>0.6</v>
      </c>
      <c r="D324" s="1">
        <v>3</v>
      </c>
      <c r="E324" s="1">
        <v>108</v>
      </c>
      <c r="F324" s="1">
        <v>20</v>
      </c>
      <c r="G324" s="1">
        <v>20</v>
      </c>
      <c r="H324" s="1">
        <f t="shared" si="10"/>
        <v>1</v>
      </c>
      <c r="I324" s="2">
        <f t="shared" si="11"/>
        <v>0</v>
      </c>
      <c r="J324" s="1">
        <v>1.05</v>
      </c>
      <c r="K324" s="1">
        <v>9.8000000000000004E-2</v>
      </c>
      <c r="L324" s="1">
        <v>0.95199999999999996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  <c r="AG324" s="1"/>
      <c r="AH324" s="1"/>
      <c r="AI324" s="1"/>
    </row>
    <row r="325" spans="1:35" hidden="1" x14ac:dyDescent="0.3">
      <c r="A325" s="1">
        <v>0</v>
      </c>
      <c r="B325" s="1" t="s">
        <v>6</v>
      </c>
      <c r="C325" s="1">
        <v>0.6</v>
      </c>
      <c r="D325" s="1">
        <v>4</v>
      </c>
      <c r="E325" s="1">
        <v>108</v>
      </c>
      <c r="F325" s="1">
        <v>18</v>
      </c>
      <c r="G325" s="1">
        <v>18</v>
      </c>
      <c r="H325" s="1">
        <f t="shared" si="10"/>
        <v>1</v>
      </c>
      <c r="I325" s="2">
        <f t="shared" si="11"/>
        <v>0</v>
      </c>
      <c r="J325" s="1">
        <v>0.19600000000000001</v>
      </c>
      <c r="K325" s="1">
        <v>9.2999999999999999E-2</v>
      </c>
      <c r="L325" s="1">
        <v>0.10299999999999999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</v>
      </c>
      <c r="AG325" s="1"/>
      <c r="AH325" s="1"/>
      <c r="AI325" s="1"/>
    </row>
    <row r="326" spans="1:35" hidden="1" x14ac:dyDescent="0.3">
      <c r="A326" s="1">
        <v>0</v>
      </c>
      <c r="B326" s="1" t="s">
        <v>6</v>
      </c>
      <c r="C326" s="1">
        <v>0.6</v>
      </c>
      <c r="D326" s="1">
        <v>2</v>
      </c>
      <c r="E326" s="1">
        <v>109</v>
      </c>
      <c r="F326" s="1">
        <v>19</v>
      </c>
      <c r="G326" s="1">
        <v>19</v>
      </c>
      <c r="H326" s="1">
        <f t="shared" si="10"/>
        <v>1</v>
      </c>
      <c r="I326" s="2">
        <f t="shared" si="11"/>
        <v>0</v>
      </c>
      <c r="J326" s="1">
        <v>1.56</v>
      </c>
      <c r="K326" s="1">
        <v>8.8999999999999996E-2</v>
      </c>
      <c r="L326" s="1">
        <v>1.4710000000000001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  <c r="AG326" s="1"/>
      <c r="AH326" s="1"/>
      <c r="AI326" s="1"/>
    </row>
    <row r="327" spans="1:35" x14ac:dyDescent="0.3">
      <c r="A327" s="1">
        <v>0</v>
      </c>
      <c r="B327" s="1" t="s">
        <v>6</v>
      </c>
      <c r="C327" s="1">
        <v>0.6</v>
      </c>
      <c r="D327" s="1">
        <v>3</v>
      </c>
      <c r="E327" s="1">
        <v>109</v>
      </c>
      <c r="F327" s="1">
        <v>19</v>
      </c>
      <c r="G327" s="1">
        <v>19</v>
      </c>
      <c r="H327" s="1">
        <f t="shared" si="10"/>
        <v>1</v>
      </c>
      <c r="I327" s="2">
        <f t="shared" si="11"/>
        <v>0</v>
      </c>
      <c r="J327" s="1">
        <v>2.794</v>
      </c>
      <c r="K327" s="1">
        <v>8.6999999999999994E-2</v>
      </c>
      <c r="L327" s="1">
        <v>2.7069999999999999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  <c r="AG327" s="1"/>
      <c r="AH327" s="1"/>
      <c r="AI327" s="1"/>
    </row>
    <row r="328" spans="1:35" hidden="1" x14ac:dyDescent="0.3">
      <c r="A328" s="1">
        <v>0</v>
      </c>
      <c r="B328" s="1" t="s">
        <v>6</v>
      </c>
      <c r="C328" s="1">
        <v>0.6</v>
      </c>
      <c r="D328" s="1">
        <v>4</v>
      </c>
      <c r="E328" s="1">
        <v>109</v>
      </c>
      <c r="F328" s="1">
        <v>19</v>
      </c>
      <c r="G328" s="1">
        <v>19</v>
      </c>
      <c r="H328" s="1">
        <f t="shared" si="10"/>
        <v>1</v>
      </c>
      <c r="I328" s="2">
        <f t="shared" si="11"/>
        <v>0</v>
      </c>
      <c r="J328" s="1">
        <v>1.4830000000000001</v>
      </c>
      <c r="K328" s="1">
        <v>8.5000000000000006E-2</v>
      </c>
      <c r="L328" s="1">
        <v>1.3979999999999999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  <c r="AG328" s="1"/>
      <c r="AH328" s="1"/>
      <c r="AI328" s="1"/>
    </row>
    <row r="329" spans="1:35" hidden="1" x14ac:dyDescent="0.3">
      <c r="A329" s="1">
        <v>0</v>
      </c>
      <c r="B329" s="1" t="s">
        <v>6</v>
      </c>
      <c r="C329" s="1">
        <v>0.6</v>
      </c>
      <c r="D329" s="1">
        <v>2</v>
      </c>
      <c r="E329" s="1">
        <v>110</v>
      </c>
      <c r="F329" s="1">
        <v>19</v>
      </c>
      <c r="G329" s="1">
        <v>19</v>
      </c>
      <c r="H329" s="1">
        <f t="shared" si="10"/>
        <v>1</v>
      </c>
      <c r="I329" s="2">
        <f t="shared" si="11"/>
        <v>0</v>
      </c>
      <c r="J329" s="1">
        <v>0.121</v>
      </c>
      <c r="K329" s="1">
        <v>7.6999999999999999E-2</v>
      </c>
      <c r="L329" s="1">
        <v>4.3999999999999997E-2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  <c r="AG329" s="1"/>
      <c r="AH329" s="1"/>
      <c r="AI329" s="1"/>
    </row>
    <row r="330" spans="1:35" x14ac:dyDescent="0.3">
      <c r="A330" s="1">
        <v>0</v>
      </c>
      <c r="B330" s="1" t="s">
        <v>6</v>
      </c>
      <c r="C330" s="1">
        <v>0.6</v>
      </c>
      <c r="D330" s="1">
        <v>3</v>
      </c>
      <c r="E330" s="1">
        <v>110</v>
      </c>
      <c r="F330" s="1">
        <v>20</v>
      </c>
      <c r="G330" s="1">
        <v>20</v>
      </c>
      <c r="H330" s="1">
        <f t="shared" si="10"/>
        <v>1</v>
      </c>
      <c r="I330" s="2">
        <f t="shared" si="11"/>
        <v>0</v>
      </c>
      <c r="J330" s="1">
        <v>4.7750000000000004</v>
      </c>
      <c r="K330" s="1">
        <v>7.4999999999999997E-2</v>
      </c>
      <c r="L330" s="1">
        <v>4.7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  <c r="AG330" s="1"/>
      <c r="AH330" s="1"/>
      <c r="AI330" s="1"/>
    </row>
    <row r="331" spans="1:35" hidden="1" x14ac:dyDescent="0.3">
      <c r="A331" s="1">
        <v>0</v>
      </c>
      <c r="B331" s="1" t="s">
        <v>6</v>
      </c>
      <c r="C331" s="1">
        <v>0.6</v>
      </c>
      <c r="D331" s="1">
        <v>4</v>
      </c>
      <c r="E331" s="1">
        <v>110</v>
      </c>
      <c r="F331" s="1">
        <v>21</v>
      </c>
      <c r="G331" s="1">
        <v>21</v>
      </c>
      <c r="H331" s="1">
        <f t="shared" si="10"/>
        <v>1</v>
      </c>
      <c r="I331" s="2">
        <f t="shared" si="11"/>
        <v>0</v>
      </c>
      <c r="J331" s="1">
        <v>1.673</v>
      </c>
      <c r="K331" s="1">
        <v>7.5999999999999998E-2</v>
      </c>
      <c r="L331" s="1">
        <v>1.597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</v>
      </c>
      <c r="AG331" s="1"/>
      <c r="AH331" s="1"/>
      <c r="AI331" s="1"/>
    </row>
    <row r="332" spans="1:35" hidden="1" x14ac:dyDescent="0.3">
      <c r="A332" s="1">
        <v>0</v>
      </c>
      <c r="B332" s="1" t="s">
        <v>6</v>
      </c>
      <c r="C332" s="1">
        <v>0.6</v>
      </c>
      <c r="D332" s="1">
        <v>2</v>
      </c>
      <c r="E332" s="1">
        <v>111</v>
      </c>
      <c r="F332" s="1">
        <v>18</v>
      </c>
      <c r="G332" s="1">
        <v>18</v>
      </c>
      <c r="H332" s="1">
        <f t="shared" si="10"/>
        <v>1</v>
      </c>
      <c r="I332" s="2">
        <f t="shared" si="11"/>
        <v>0</v>
      </c>
      <c r="J332" s="1">
        <v>0.36299999999999999</v>
      </c>
      <c r="K332" s="1">
        <v>9.7000000000000003E-2</v>
      </c>
      <c r="L332" s="1">
        <v>0.26600000000000001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AG332" s="1"/>
      <c r="AH332" s="1"/>
      <c r="AI332" s="1"/>
    </row>
    <row r="333" spans="1:35" x14ac:dyDescent="0.3">
      <c r="A333" s="1">
        <v>0</v>
      </c>
      <c r="B333" s="1" t="s">
        <v>6</v>
      </c>
      <c r="C333" s="1">
        <v>0.6</v>
      </c>
      <c r="D333" s="1">
        <v>3</v>
      </c>
      <c r="E333" s="1">
        <v>111</v>
      </c>
      <c r="F333" s="1">
        <v>18</v>
      </c>
      <c r="G333" s="1">
        <v>18</v>
      </c>
      <c r="H333" s="1">
        <f t="shared" si="10"/>
        <v>1</v>
      </c>
      <c r="I333" s="2">
        <f t="shared" si="11"/>
        <v>0</v>
      </c>
      <c r="J333" s="1">
        <v>0.312</v>
      </c>
      <c r="K333" s="1">
        <v>8.4000000000000005E-2</v>
      </c>
      <c r="L333" s="1">
        <v>0.22800000000000001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AG333" s="1"/>
      <c r="AH333" s="1"/>
      <c r="AI333" s="1"/>
    </row>
    <row r="334" spans="1:35" hidden="1" x14ac:dyDescent="0.3">
      <c r="A334" s="1">
        <v>0</v>
      </c>
      <c r="B334" s="1" t="s">
        <v>6</v>
      </c>
      <c r="C334" s="1">
        <v>0.6</v>
      </c>
      <c r="D334" s="1">
        <v>4</v>
      </c>
      <c r="E334" s="1">
        <v>111</v>
      </c>
      <c r="F334" s="1">
        <v>20</v>
      </c>
      <c r="G334" s="1">
        <v>20</v>
      </c>
      <c r="H334" s="1">
        <f t="shared" si="10"/>
        <v>1</v>
      </c>
      <c r="I334" s="2">
        <f t="shared" si="11"/>
        <v>0</v>
      </c>
      <c r="J334" s="1">
        <v>8.9450000000000003</v>
      </c>
      <c r="K334" s="1">
        <v>0.09</v>
      </c>
      <c r="L334" s="1">
        <v>8.8550000000000004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AG334" s="1"/>
      <c r="AH334" s="1"/>
      <c r="AI334" s="1"/>
    </row>
    <row r="335" spans="1:35" hidden="1" x14ac:dyDescent="0.3">
      <c r="A335" s="1">
        <v>0</v>
      </c>
      <c r="B335" s="1" t="s">
        <v>6</v>
      </c>
      <c r="C335" s="1">
        <v>0.6</v>
      </c>
      <c r="D335" s="1">
        <v>2</v>
      </c>
      <c r="E335" s="1">
        <v>112</v>
      </c>
      <c r="F335" s="1">
        <v>18</v>
      </c>
      <c r="G335" s="1">
        <v>18</v>
      </c>
      <c r="H335" s="1">
        <f t="shared" si="10"/>
        <v>1</v>
      </c>
      <c r="I335" s="2">
        <f t="shared" si="11"/>
        <v>0</v>
      </c>
      <c r="J335" s="1">
        <v>0.79700000000000004</v>
      </c>
      <c r="K335" s="1">
        <v>8.3000000000000004E-2</v>
      </c>
      <c r="L335" s="1">
        <v>0.71399999999999997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1</v>
      </c>
      <c r="AG335" s="1"/>
      <c r="AH335" s="1"/>
      <c r="AI335" s="1"/>
    </row>
    <row r="336" spans="1:35" x14ac:dyDescent="0.3">
      <c r="A336" s="1">
        <v>0</v>
      </c>
      <c r="B336" s="1" t="s">
        <v>6</v>
      </c>
      <c r="C336" s="1">
        <v>0.6</v>
      </c>
      <c r="D336" s="1">
        <v>3</v>
      </c>
      <c r="E336" s="1">
        <v>112</v>
      </c>
      <c r="F336" s="1">
        <v>19</v>
      </c>
      <c r="G336" s="1">
        <v>19</v>
      </c>
      <c r="H336" s="1">
        <f t="shared" si="10"/>
        <v>1</v>
      </c>
      <c r="I336" s="2">
        <f t="shared" si="11"/>
        <v>0</v>
      </c>
      <c r="J336" s="1">
        <v>0.13100000000000001</v>
      </c>
      <c r="K336" s="1">
        <v>8.3000000000000004E-2</v>
      </c>
      <c r="L336" s="1">
        <v>4.8000000000000001E-2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1</v>
      </c>
      <c r="AG336" s="1"/>
      <c r="AH336" s="1"/>
      <c r="AI336" s="1"/>
    </row>
    <row r="337" spans="1:35" hidden="1" x14ac:dyDescent="0.3">
      <c r="A337" s="1">
        <v>0</v>
      </c>
      <c r="B337" s="1" t="s">
        <v>6</v>
      </c>
      <c r="C337" s="1">
        <v>0.6</v>
      </c>
      <c r="D337" s="1">
        <v>4</v>
      </c>
      <c r="E337" s="1">
        <v>112</v>
      </c>
      <c r="F337" s="1">
        <v>20</v>
      </c>
      <c r="G337" s="1">
        <v>20</v>
      </c>
      <c r="H337" s="1">
        <f t="shared" si="10"/>
        <v>1</v>
      </c>
      <c r="I337" s="2">
        <f t="shared" si="11"/>
        <v>0</v>
      </c>
      <c r="J337" s="1">
        <v>1.454</v>
      </c>
      <c r="K337" s="1">
        <v>0.08</v>
      </c>
      <c r="L337" s="1">
        <v>1.3740000000000001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</v>
      </c>
      <c r="AG337" s="1"/>
      <c r="AH337" s="1"/>
      <c r="AI337" s="1"/>
    </row>
    <row r="338" spans="1:35" hidden="1" x14ac:dyDescent="0.3">
      <c r="A338" s="1">
        <v>0</v>
      </c>
      <c r="B338" s="1" t="s">
        <v>6</v>
      </c>
      <c r="C338" s="1">
        <v>0.6</v>
      </c>
      <c r="D338" s="1">
        <v>2</v>
      </c>
      <c r="E338" s="1">
        <v>113</v>
      </c>
      <c r="F338" s="1">
        <v>17</v>
      </c>
      <c r="G338" s="1">
        <v>17</v>
      </c>
      <c r="H338" s="1">
        <f t="shared" si="10"/>
        <v>1</v>
      </c>
      <c r="I338" s="2">
        <f t="shared" si="11"/>
        <v>0</v>
      </c>
      <c r="J338" s="1">
        <v>8.8999999999999996E-2</v>
      </c>
      <c r="K338" s="1">
        <v>8.4000000000000005E-2</v>
      </c>
      <c r="L338" s="1">
        <v>5.0000000000000001E-3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  <c r="AG338" s="1"/>
      <c r="AH338" s="1"/>
      <c r="AI338" s="1"/>
    </row>
    <row r="339" spans="1:35" x14ac:dyDescent="0.3">
      <c r="A339" s="1">
        <v>0</v>
      </c>
      <c r="B339" s="1" t="s">
        <v>6</v>
      </c>
      <c r="C339" s="1">
        <v>0.6</v>
      </c>
      <c r="D339" s="1">
        <v>3</v>
      </c>
      <c r="E339" s="1">
        <v>113</v>
      </c>
      <c r="F339" s="1">
        <v>19</v>
      </c>
      <c r="G339" s="1">
        <v>19</v>
      </c>
      <c r="H339" s="1">
        <f t="shared" si="10"/>
        <v>1</v>
      </c>
      <c r="I339" s="2">
        <f t="shared" si="11"/>
        <v>0</v>
      </c>
      <c r="J339" s="1">
        <v>0.33600000000000002</v>
      </c>
      <c r="K339" s="1">
        <v>0.08</v>
      </c>
      <c r="L339" s="1">
        <v>0.25600000000000001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  <c r="AG339" s="1"/>
      <c r="AH339" s="1"/>
      <c r="AI339" s="1"/>
    </row>
    <row r="340" spans="1:35" hidden="1" x14ac:dyDescent="0.3">
      <c r="A340" s="1">
        <v>0</v>
      </c>
      <c r="B340" s="1" t="s">
        <v>6</v>
      </c>
      <c r="C340" s="1">
        <v>0.6</v>
      </c>
      <c r="D340" s="1">
        <v>4</v>
      </c>
      <c r="E340" s="1">
        <v>113</v>
      </c>
      <c r="F340" s="1">
        <v>19</v>
      </c>
      <c r="G340" s="1">
        <v>19</v>
      </c>
      <c r="H340" s="1">
        <f t="shared" si="10"/>
        <v>1</v>
      </c>
      <c r="I340" s="2">
        <f t="shared" si="11"/>
        <v>0</v>
      </c>
      <c r="J340" s="1">
        <v>1.5129999999999999</v>
      </c>
      <c r="K340" s="1">
        <v>8.5999999999999993E-2</v>
      </c>
      <c r="L340" s="1">
        <v>1.427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  <c r="AG340" s="1"/>
      <c r="AH340" s="1"/>
      <c r="AI340" s="1"/>
    </row>
    <row r="341" spans="1:35" hidden="1" x14ac:dyDescent="0.3">
      <c r="A341" s="1">
        <v>0</v>
      </c>
      <c r="B341" s="1" t="s">
        <v>6</v>
      </c>
      <c r="C341" s="1">
        <v>0.6</v>
      </c>
      <c r="D341" s="1">
        <v>2</v>
      </c>
      <c r="E341" s="1">
        <v>114</v>
      </c>
      <c r="F341" s="1">
        <v>19</v>
      </c>
      <c r="G341" s="1">
        <v>19</v>
      </c>
      <c r="H341" s="1">
        <f t="shared" si="10"/>
        <v>1</v>
      </c>
      <c r="I341" s="2">
        <f t="shared" si="11"/>
        <v>0</v>
      </c>
      <c r="J341" s="1">
        <v>1.93</v>
      </c>
      <c r="K341" s="1">
        <v>7.3999999999999996E-2</v>
      </c>
      <c r="L341" s="1">
        <v>1.8560000000000001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</v>
      </c>
      <c r="AG341" s="1"/>
      <c r="AH341" s="1"/>
      <c r="AI341" s="1"/>
    </row>
    <row r="342" spans="1:35" x14ac:dyDescent="0.3">
      <c r="A342" s="1">
        <v>0</v>
      </c>
      <c r="B342" s="1" t="s">
        <v>6</v>
      </c>
      <c r="C342" s="1">
        <v>0.6</v>
      </c>
      <c r="D342" s="1">
        <v>3</v>
      </c>
      <c r="E342" s="1">
        <v>114</v>
      </c>
      <c r="F342" s="1">
        <v>19</v>
      </c>
      <c r="G342" s="1">
        <v>19</v>
      </c>
      <c r="H342" s="1">
        <f t="shared" si="10"/>
        <v>1</v>
      </c>
      <c r="I342" s="2">
        <f t="shared" si="11"/>
        <v>0</v>
      </c>
      <c r="J342" s="1">
        <v>1.5629999999999999</v>
      </c>
      <c r="K342" s="1">
        <v>8.1000000000000003E-2</v>
      </c>
      <c r="L342" s="1">
        <v>1.482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</v>
      </c>
      <c r="AG342" s="1"/>
      <c r="AH342" s="1"/>
      <c r="AI342" s="1"/>
    </row>
    <row r="343" spans="1:35" hidden="1" x14ac:dyDescent="0.3">
      <c r="A343" s="1">
        <v>0</v>
      </c>
      <c r="B343" s="1" t="s">
        <v>6</v>
      </c>
      <c r="C343" s="1">
        <v>0.6</v>
      </c>
      <c r="D343" s="1">
        <v>4</v>
      </c>
      <c r="E343" s="1">
        <v>114</v>
      </c>
      <c r="F343" s="1">
        <v>20</v>
      </c>
      <c r="G343" s="1">
        <v>20</v>
      </c>
      <c r="H343" s="1">
        <f t="shared" si="10"/>
        <v>1</v>
      </c>
      <c r="I343" s="2">
        <f t="shared" si="11"/>
        <v>0</v>
      </c>
      <c r="J343" s="1">
        <v>1.653</v>
      </c>
      <c r="K343" s="1">
        <v>0.08</v>
      </c>
      <c r="L343" s="1">
        <v>1.573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1</v>
      </c>
      <c r="AG343" s="1"/>
      <c r="AH343" s="1"/>
      <c r="AI343" s="1"/>
    </row>
    <row r="344" spans="1:35" hidden="1" x14ac:dyDescent="0.3">
      <c r="A344" s="1">
        <v>0</v>
      </c>
      <c r="B344" s="1" t="s">
        <v>6</v>
      </c>
      <c r="C344" s="1">
        <v>0.6</v>
      </c>
      <c r="D344" s="1">
        <v>2</v>
      </c>
      <c r="E344" s="1">
        <v>115</v>
      </c>
      <c r="F344" s="1">
        <v>18</v>
      </c>
      <c r="G344" s="1">
        <v>18</v>
      </c>
      <c r="H344" s="1">
        <f t="shared" si="10"/>
        <v>1</v>
      </c>
      <c r="I344" s="2">
        <f t="shared" si="11"/>
        <v>0</v>
      </c>
      <c r="J344" s="1">
        <v>9.8000000000000004E-2</v>
      </c>
      <c r="K344" s="1">
        <v>7.6999999999999999E-2</v>
      </c>
      <c r="L344" s="1">
        <v>2.1000000000000001E-2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  <c r="AG344" s="1"/>
      <c r="AH344" s="1"/>
      <c r="AI344" s="1"/>
    </row>
    <row r="345" spans="1:35" x14ac:dyDescent="0.3">
      <c r="A345" s="1">
        <v>0</v>
      </c>
      <c r="B345" s="1" t="s">
        <v>6</v>
      </c>
      <c r="C345" s="1">
        <v>0.6</v>
      </c>
      <c r="D345" s="1">
        <v>3</v>
      </c>
      <c r="E345" s="1">
        <v>115</v>
      </c>
      <c r="F345" s="1">
        <v>18</v>
      </c>
      <c r="G345" s="1">
        <v>18</v>
      </c>
      <c r="H345" s="1">
        <f t="shared" si="10"/>
        <v>1</v>
      </c>
      <c r="I345" s="2">
        <f t="shared" si="11"/>
        <v>0</v>
      </c>
      <c r="J345" s="1">
        <v>0.106</v>
      </c>
      <c r="K345" s="1">
        <v>6.2E-2</v>
      </c>
      <c r="L345" s="1">
        <v>4.3999999999999997E-2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  <c r="AG345" s="1"/>
      <c r="AH345" s="1"/>
      <c r="AI345" s="1"/>
    </row>
    <row r="346" spans="1:35" hidden="1" x14ac:dyDescent="0.3">
      <c r="A346" s="1">
        <v>0</v>
      </c>
      <c r="B346" s="1" t="s">
        <v>6</v>
      </c>
      <c r="C346" s="1">
        <v>0.6</v>
      </c>
      <c r="D346" s="1">
        <v>4</v>
      </c>
      <c r="E346" s="1">
        <v>115</v>
      </c>
      <c r="F346" s="1">
        <v>18</v>
      </c>
      <c r="G346" s="1">
        <v>18</v>
      </c>
      <c r="H346" s="1">
        <f t="shared" si="10"/>
        <v>1</v>
      </c>
      <c r="I346" s="2">
        <f t="shared" si="11"/>
        <v>0</v>
      </c>
      <c r="J346" s="1">
        <v>0.158</v>
      </c>
      <c r="K346" s="1">
        <v>7.6999999999999999E-2</v>
      </c>
      <c r="L346" s="1">
        <v>8.1000000000000003E-2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AG346" s="1"/>
      <c r="AH346" s="1"/>
      <c r="AI346" s="1"/>
    </row>
    <row r="347" spans="1:35" hidden="1" x14ac:dyDescent="0.3">
      <c r="A347" s="1">
        <v>0</v>
      </c>
      <c r="B347" s="1" t="s">
        <v>6</v>
      </c>
      <c r="C347" s="1">
        <v>0.6</v>
      </c>
      <c r="D347" s="1">
        <v>2</v>
      </c>
      <c r="E347" s="1">
        <v>116</v>
      </c>
      <c r="F347" s="1">
        <v>18</v>
      </c>
      <c r="G347" s="1">
        <v>18</v>
      </c>
      <c r="H347" s="1">
        <f t="shared" si="10"/>
        <v>1</v>
      </c>
      <c r="I347" s="2">
        <f t="shared" si="11"/>
        <v>0</v>
      </c>
      <c r="J347" s="1">
        <v>1.4239999999999999</v>
      </c>
      <c r="K347" s="1">
        <v>8.8999999999999996E-2</v>
      </c>
      <c r="L347" s="1">
        <v>1.335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  <c r="AG347" s="1"/>
      <c r="AH347" s="1"/>
      <c r="AI347" s="1"/>
    </row>
    <row r="348" spans="1:35" x14ac:dyDescent="0.3">
      <c r="A348" s="1">
        <v>0</v>
      </c>
      <c r="B348" s="1" t="s">
        <v>6</v>
      </c>
      <c r="C348" s="1">
        <v>0.6</v>
      </c>
      <c r="D348" s="1">
        <v>3</v>
      </c>
      <c r="E348" s="1">
        <v>116</v>
      </c>
      <c r="F348" s="1">
        <v>19</v>
      </c>
      <c r="G348" s="1">
        <v>19</v>
      </c>
      <c r="H348" s="1">
        <f t="shared" si="10"/>
        <v>1</v>
      </c>
      <c r="I348" s="2">
        <f t="shared" si="11"/>
        <v>0</v>
      </c>
      <c r="J348" s="1">
        <v>2.0179999999999998</v>
      </c>
      <c r="K348" s="1">
        <v>8.8999999999999996E-2</v>
      </c>
      <c r="L348" s="1">
        <v>1.929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  <c r="AG348" s="1"/>
      <c r="AH348" s="1"/>
      <c r="AI348" s="1"/>
    </row>
    <row r="349" spans="1:35" hidden="1" x14ac:dyDescent="0.3">
      <c r="A349" s="1">
        <v>0</v>
      </c>
      <c r="B349" s="1" t="s">
        <v>6</v>
      </c>
      <c r="C349" s="1">
        <v>0.6</v>
      </c>
      <c r="D349" s="1">
        <v>4</v>
      </c>
      <c r="E349" s="1">
        <v>116</v>
      </c>
      <c r="F349" s="1">
        <v>19</v>
      </c>
      <c r="G349" s="1">
        <v>19</v>
      </c>
      <c r="H349" s="1">
        <f t="shared" si="10"/>
        <v>1</v>
      </c>
      <c r="I349" s="2">
        <f t="shared" si="11"/>
        <v>0</v>
      </c>
      <c r="J349" s="1">
        <v>19.088999999999999</v>
      </c>
      <c r="K349" s="1">
        <v>8.3000000000000004E-2</v>
      </c>
      <c r="L349" s="1">
        <v>9.9339999999999993</v>
      </c>
      <c r="M349" s="1">
        <v>4.9000000000000002E-2</v>
      </c>
      <c r="N349" s="1">
        <v>4.0000000000000001E-3</v>
      </c>
      <c r="O349" s="1">
        <v>0</v>
      </c>
      <c r="P349" s="1">
        <v>1778</v>
      </c>
      <c r="Q349" s="1">
        <v>5</v>
      </c>
      <c r="R349" s="1">
        <v>0</v>
      </c>
      <c r="S349" s="1">
        <v>2</v>
      </c>
      <c r="T349" s="1">
        <v>3</v>
      </c>
      <c r="U349" s="1">
        <v>1</v>
      </c>
      <c r="AG349" s="1"/>
      <c r="AH349" s="1"/>
      <c r="AI349" s="1"/>
    </row>
    <row r="350" spans="1:35" hidden="1" x14ac:dyDescent="0.3">
      <c r="A350" s="1">
        <v>0</v>
      </c>
      <c r="B350" s="1" t="s">
        <v>6</v>
      </c>
      <c r="C350" s="1">
        <v>0.6</v>
      </c>
      <c r="D350" s="1">
        <v>2</v>
      </c>
      <c r="E350" s="1">
        <v>117</v>
      </c>
      <c r="F350" s="1">
        <v>18</v>
      </c>
      <c r="G350" s="1">
        <v>18</v>
      </c>
      <c r="H350" s="1">
        <f t="shared" si="10"/>
        <v>1</v>
      </c>
      <c r="I350" s="2">
        <f t="shared" si="11"/>
        <v>0</v>
      </c>
      <c r="J350" s="1">
        <v>0.187</v>
      </c>
      <c r="K350" s="1">
        <v>8.3000000000000004E-2</v>
      </c>
      <c r="L350" s="1">
        <v>0.104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  <c r="AG350" s="1"/>
      <c r="AH350" s="1"/>
      <c r="AI350" s="1"/>
    </row>
    <row r="351" spans="1:35" x14ac:dyDescent="0.3">
      <c r="A351" s="1">
        <v>0</v>
      </c>
      <c r="B351" s="1" t="s">
        <v>6</v>
      </c>
      <c r="C351" s="1">
        <v>0.6</v>
      </c>
      <c r="D351" s="1">
        <v>3</v>
      </c>
      <c r="E351" s="1">
        <v>117</v>
      </c>
      <c r="F351" s="1">
        <v>19</v>
      </c>
      <c r="G351" s="1">
        <v>19</v>
      </c>
      <c r="H351" s="1">
        <f t="shared" si="10"/>
        <v>1</v>
      </c>
      <c r="I351" s="2">
        <f t="shared" si="11"/>
        <v>0</v>
      </c>
      <c r="J351" s="1">
        <v>0.28699999999999998</v>
      </c>
      <c r="K351" s="1">
        <v>8.3000000000000004E-2</v>
      </c>
      <c r="L351" s="1">
        <v>0.20399999999999999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  <c r="AG351" s="1"/>
      <c r="AH351" s="1"/>
      <c r="AI351" s="1"/>
    </row>
    <row r="352" spans="1:35" hidden="1" x14ac:dyDescent="0.3">
      <c r="A352" s="1">
        <v>0</v>
      </c>
      <c r="B352" s="1" t="s">
        <v>6</v>
      </c>
      <c r="C352" s="1">
        <v>0.6</v>
      </c>
      <c r="D352" s="1">
        <v>4</v>
      </c>
      <c r="E352" s="1">
        <v>117</v>
      </c>
      <c r="F352" s="1">
        <v>19</v>
      </c>
      <c r="G352" s="1">
        <v>19</v>
      </c>
      <c r="H352" s="1">
        <f t="shared" si="10"/>
        <v>1</v>
      </c>
      <c r="I352" s="2">
        <f t="shared" si="11"/>
        <v>0</v>
      </c>
      <c r="J352" s="1">
        <v>0.23100000000000001</v>
      </c>
      <c r="K352" s="1">
        <v>8.4000000000000005E-2</v>
      </c>
      <c r="L352" s="1">
        <v>0.14699999999999999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1</v>
      </c>
      <c r="AG352" s="1"/>
      <c r="AH352" s="1"/>
      <c r="AI352" s="1"/>
    </row>
    <row r="353" spans="1:35" hidden="1" x14ac:dyDescent="0.3">
      <c r="A353" s="1">
        <v>0</v>
      </c>
      <c r="B353" s="1" t="s">
        <v>6</v>
      </c>
      <c r="C353" s="1">
        <v>0.6</v>
      </c>
      <c r="D353" s="1">
        <v>2</v>
      </c>
      <c r="E353" s="1">
        <v>118</v>
      </c>
      <c r="F353" s="1">
        <v>17</v>
      </c>
      <c r="G353" s="1">
        <v>17</v>
      </c>
      <c r="H353" s="1">
        <f t="shared" si="10"/>
        <v>1</v>
      </c>
      <c r="I353" s="2">
        <f t="shared" si="11"/>
        <v>0</v>
      </c>
      <c r="J353" s="1">
        <v>0.14799999999999999</v>
      </c>
      <c r="K353" s="1">
        <v>0.09</v>
      </c>
      <c r="L353" s="1">
        <v>5.8000000000000003E-2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  <c r="AG353" s="1"/>
      <c r="AH353" s="1"/>
      <c r="AI353" s="1"/>
    </row>
    <row r="354" spans="1:35" x14ac:dyDescent="0.3">
      <c r="A354" s="1">
        <v>0</v>
      </c>
      <c r="B354" s="1" t="s">
        <v>6</v>
      </c>
      <c r="C354" s="1">
        <v>0.6</v>
      </c>
      <c r="D354" s="1">
        <v>3</v>
      </c>
      <c r="E354" s="1">
        <v>118</v>
      </c>
      <c r="F354" s="1">
        <v>19</v>
      </c>
      <c r="G354" s="1">
        <v>19</v>
      </c>
      <c r="H354" s="1">
        <f t="shared" si="10"/>
        <v>1</v>
      </c>
      <c r="I354" s="2">
        <f t="shared" si="11"/>
        <v>0</v>
      </c>
      <c r="J354" s="1">
        <v>1.3440000000000001</v>
      </c>
      <c r="K354" s="1">
        <v>0.09</v>
      </c>
      <c r="L354" s="1">
        <v>1.254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  <c r="AG354" s="1"/>
      <c r="AH354" s="1"/>
      <c r="AI354" s="1"/>
    </row>
    <row r="355" spans="1:35" hidden="1" x14ac:dyDescent="0.3">
      <c r="A355" s="1">
        <v>0</v>
      </c>
      <c r="B355" s="1" t="s">
        <v>6</v>
      </c>
      <c r="C355" s="1">
        <v>0.6</v>
      </c>
      <c r="D355" s="1">
        <v>4</v>
      </c>
      <c r="E355" s="1">
        <v>118</v>
      </c>
      <c r="F355" s="1">
        <v>20</v>
      </c>
      <c r="G355" s="1">
        <v>20</v>
      </c>
      <c r="H355" s="1">
        <f t="shared" si="10"/>
        <v>1</v>
      </c>
      <c r="I355" s="2">
        <f t="shared" si="11"/>
        <v>0</v>
      </c>
      <c r="J355" s="1">
        <v>1.506</v>
      </c>
      <c r="K355" s="1">
        <v>9.1999999999999998E-2</v>
      </c>
      <c r="L355" s="1">
        <v>1.4139999999999999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  <c r="AG355" s="1"/>
      <c r="AH355" s="1"/>
      <c r="AI355" s="1"/>
    </row>
    <row r="356" spans="1:35" hidden="1" x14ac:dyDescent="0.3">
      <c r="A356" s="1">
        <v>0</v>
      </c>
      <c r="B356" s="1" t="s">
        <v>6</v>
      </c>
      <c r="C356" s="1">
        <v>0.6</v>
      </c>
      <c r="D356" s="1">
        <v>2</v>
      </c>
      <c r="E356" s="1">
        <v>119</v>
      </c>
      <c r="F356" s="1">
        <v>17</v>
      </c>
      <c r="G356" s="1">
        <v>17</v>
      </c>
      <c r="H356" s="1">
        <f t="shared" si="10"/>
        <v>1</v>
      </c>
      <c r="I356" s="2">
        <f t="shared" si="11"/>
        <v>0</v>
      </c>
      <c r="J356" s="1">
        <v>0.183</v>
      </c>
      <c r="K356" s="1">
        <v>0.109</v>
      </c>
      <c r="L356" s="1">
        <v>7.3999999999999996E-2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  <c r="AG356" s="1"/>
      <c r="AH356" s="1"/>
      <c r="AI356" s="1"/>
    </row>
    <row r="357" spans="1:35" x14ac:dyDescent="0.3">
      <c r="A357" s="1">
        <v>0</v>
      </c>
      <c r="B357" s="1" t="s">
        <v>6</v>
      </c>
      <c r="C357" s="1">
        <v>0.6</v>
      </c>
      <c r="D357" s="1">
        <v>3</v>
      </c>
      <c r="E357" s="1">
        <v>119</v>
      </c>
      <c r="F357" s="1">
        <v>19</v>
      </c>
      <c r="G357" s="1">
        <v>19</v>
      </c>
      <c r="H357" s="1">
        <f t="shared" si="10"/>
        <v>1</v>
      </c>
      <c r="I357" s="2">
        <f t="shared" si="11"/>
        <v>0</v>
      </c>
      <c r="J357" s="1">
        <v>1.5549999999999999</v>
      </c>
      <c r="K357" s="1">
        <v>0.10100000000000001</v>
      </c>
      <c r="L357" s="1">
        <v>1.454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  <c r="AG357" s="1"/>
      <c r="AH357" s="1"/>
      <c r="AI357" s="1"/>
    </row>
    <row r="358" spans="1:35" hidden="1" x14ac:dyDescent="0.3">
      <c r="A358" s="1">
        <v>0</v>
      </c>
      <c r="B358" s="1" t="s">
        <v>6</v>
      </c>
      <c r="C358" s="1">
        <v>0.6</v>
      </c>
      <c r="D358" s="1">
        <v>4</v>
      </c>
      <c r="E358" s="1">
        <v>119</v>
      </c>
      <c r="F358" s="1">
        <v>19</v>
      </c>
      <c r="G358" s="1">
        <v>19</v>
      </c>
      <c r="H358" s="1">
        <f t="shared" si="10"/>
        <v>1</v>
      </c>
      <c r="I358" s="2">
        <f t="shared" si="11"/>
        <v>0</v>
      </c>
      <c r="J358" s="1">
        <v>1.5609999999999999</v>
      </c>
      <c r="K358" s="1">
        <v>9.7000000000000003E-2</v>
      </c>
      <c r="L358" s="1">
        <v>1.464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  <c r="AG358" s="1"/>
      <c r="AH358" s="1"/>
      <c r="AI358" s="1"/>
    </row>
    <row r="359" spans="1:35" hidden="1" x14ac:dyDescent="0.3">
      <c r="A359" s="1">
        <v>0</v>
      </c>
      <c r="B359" s="1" t="s">
        <v>6</v>
      </c>
      <c r="C359" s="1">
        <v>0.6</v>
      </c>
      <c r="D359" s="1">
        <v>2</v>
      </c>
      <c r="E359" s="1">
        <v>120</v>
      </c>
      <c r="F359" s="1">
        <v>21</v>
      </c>
      <c r="G359" s="1">
        <v>21</v>
      </c>
      <c r="H359" s="1">
        <f t="shared" si="10"/>
        <v>1</v>
      </c>
      <c r="I359" s="2">
        <f t="shared" si="11"/>
        <v>0</v>
      </c>
      <c r="J359" s="1">
        <v>0.88800000000000001</v>
      </c>
      <c r="K359" s="1">
        <v>7.8E-2</v>
      </c>
      <c r="L359" s="1">
        <v>0.81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  <c r="AG359" s="1"/>
      <c r="AH359" s="1"/>
      <c r="AI359" s="1"/>
    </row>
    <row r="360" spans="1:35" x14ac:dyDescent="0.3">
      <c r="A360" s="1">
        <v>0</v>
      </c>
      <c r="B360" s="1" t="s">
        <v>6</v>
      </c>
      <c r="C360" s="1">
        <v>0.6</v>
      </c>
      <c r="D360" s="1">
        <v>3</v>
      </c>
      <c r="E360" s="1">
        <v>120</v>
      </c>
      <c r="F360" s="1">
        <v>19</v>
      </c>
      <c r="G360" s="1">
        <v>19</v>
      </c>
      <c r="H360" s="1">
        <f t="shared" si="10"/>
        <v>1</v>
      </c>
      <c r="I360" s="2">
        <f t="shared" si="11"/>
        <v>0</v>
      </c>
      <c r="J360" s="1">
        <v>0.34499999999999997</v>
      </c>
      <c r="K360" s="1">
        <v>7.3999999999999996E-2</v>
      </c>
      <c r="L360" s="1">
        <v>0.27100000000000002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1</v>
      </c>
      <c r="AG360" s="1"/>
      <c r="AH360" s="1"/>
      <c r="AI360" s="1"/>
    </row>
    <row r="361" spans="1:35" hidden="1" x14ac:dyDescent="0.3">
      <c r="A361" s="1">
        <v>0</v>
      </c>
      <c r="B361" s="1" t="s">
        <v>6</v>
      </c>
      <c r="C361" s="1">
        <v>0.6</v>
      </c>
      <c r="D361" s="1">
        <v>4</v>
      </c>
      <c r="E361" s="1">
        <v>120</v>
      </c>
      <c r="F361" s="1">
        <v>21</v>
      </c>
      <c r="G361" s="1">
        <v>21</v>
      </c>
      <c r="H361" s="1">
        <f t="shared" si="10"/>
        <v>1</v>
      </c>
      <c r="I361" s="2">
        <f t="shared" si="11"/>
        <v>0</v>
      </c>
      <c r="J361" s="1">
        <v>1.7609999999999999</v>
      </c>
      <c r="K361" s="1">
        <v>7.0999999999999994E-2</v>
      </c>
      <c r="L361" s="1">
        <v>1.69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1</v>
      </c>
      <c r="AG361" s="1"/>
      <c r="AH361" s="1"/>
      <c r="AI361" s="1"/>
    </row>
    <row r="362" spans="1:35" hidden="1" x14ac:dyDescent="0.3">
      <c r="A362" s="1">
        <v>0</v>
      </c>
      <c r="B362" s="1" t="s">
        <v>6</v>
      </c>
      <c r="C362" s="1">
        <v>0.6</v>
      </c>
      <c r="D362" s="1">
        <v>2</v>
      </c>
      <c r="E362" s="1">
        <v>121</v>
      </c>
      <c r="F362" s="1">
        <v>18</v>
      </c>
      <c r="G362" s="1">
        <v>18</v>
      </c>
      <c r="H362" s="1">
        <f t="shared" si="10"/>
        <v>1</v>
      </c>
      <c r="I362" s="2">
        <f t="shared" si="11"/>
        <v>0</v>
      </c>
      <c r="J362" s="1">
        <v>0.13400000000000001</v>
      </c>
      <c r="K362" s="1">
        <v>7.6999999999999999E-2</v>
      </c>
      <c r="L362" s="1">
        <v>5.7000000000000002E-2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1</v>
      </c>
      <c r="AG362" s="1"/>
      <c r="AH362" s="1"/>
      <c r="AI362" s="1"/>
    </row>
    <row r="363" spans="1:35" x14ac:dyDescent="0.3">
      <c r="A363" s="1">
        <v>0</v>
      </c>
      <c r="B363" s="1" t="s">
        <v>6</v>
      </c>
      <c r="C363" s="1">
        <v>0.6</v>
      </c>
      <c r="D363" s="1">
        <v>3</v>
      </c>
      <c r="E363" s="1">
        <v>121</v>
      </c>
      <c r="F363" s="1">
        <v>19</v>
      </c>
      <c r="G363" s="1">
        <v>19</v>
      </c>
      <c r="H363" s="1">
        <f t="shared" si="10"/>
        <v>1</v>
      </c>
      <c r="I363" s="2">
        <f t="shared" si="11"/>
        <v>0</v>
      </c>
      <c r="J363" s="1">
        <v>2.141</v>
      </c>
      <c r="K363" s="1">
        <v>0.06</v>
      </c>
      <c r="L363" s="1">
        <v>2.081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1</v>
      </c>
      <c r="AG363" s="1"/>
      <c r="AH363" s="1"/>
      <c r="AI363" s="1"/>
    </row>
    <row r="364" spans="1:35" hidden="1" x14ac:dyDescent="0.3">
      <c r="A364" s="1">
        <v>0</v>
      </c>
      <c r="B364" s="1" t="s">
        <v>6</v>
      </c>
      <c r="C364" s="1">
        <v>0.6</v>
      </c>
      <c r="D364" s="1">
        <v>4</v>
      </c>
      <c r="E364" s="1">
        <v>121</v>
      </c>
      <c r="F364" s="1">
        <v>19</v>
      </c>
      <c r="G364" s="1">
        <v>19</v>
      </c>
      <c r="H364" s="1">
        <f t="shared" si="10"/>
        <v>1</v>
      </c>
      <c r="I364" s="2">
        <f t="shared" si="11"/>
        <v>0</v>
      </c>
      <c r="J364" s="1">
        <v>6.282</v>
      </c>
      <c r="K364" s="1">
        <v>8.3000000000000004E-2</v>
      </c>
      <c r="L364" s="1">
        <v>6.1989999999999998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1</v>
      </c>
      <c r="AG364" s="1"/>
      <c r="AH364" s="1"/>
      <c r="AI364" s="1"/>
    </row>
    <row r="365" spans="1:35" hidden="1" x14ac:dyDescent="0.3">
      <c r="A365" s="1">
        <v>0</v>
      </c>
      <c r="B365" s="1" t="s">
        <v>6</v>
      </c>
      <c r="C365" s="1">
        <v>0.6</v>
      </c>
      <c r="D365" s="1">
        <v>2</v>
      </c>
      <c r="E365" s="1">
        <v>122</v>
      </c>
      <c r="F365" s="1">
        <v>18</v>
      </c>
      <c r="G365" s="1">
        <v>18</v>
      </c>
      <c r="H365" s="1">
        <f t="shared" si="10"/>
        <v>1</v>
      </c>
      <c r="I365" s="2">
        <f t="shared" si="11"/>
        <v>0</v>
      </c>
      <c r="J365" s="1">
        <v>1.5389999999999999</v>
      </c>
      <c r="K365" s="1">
        <v>7.6999999999999999E-2</v>
      </c>
      <c r="L365" s="1">
        <v>1.462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  <c r="AG365" s="1"/>
      <c r="AH365" s="1"/>
      <c r="AI365" s="1"/>
    </row>
    <row r="366" spans="1:35" x14ac:dyDescent="0.3">
      <c r="A366" s="1">
        <v>0</v>
      </c>
      <c r="B366" s="1" t="s">
        <v>6</v>
      </c>
      <c r="C366" s="1">
        <v>0.6</v>
      </c>
      <c r="D366" s="1">
        <v>3</v>
      </c>
      <c r="E366" s="1">
        <v>122</v>
      </c>
      <c r="F366" s="1">
        <v>18</v>
      </c>
      <c r="G366" s="1">
        <v>18</v>
      </c>
      <c r="H366" s="1">
        <f t="shared" si="10"/>
        <v>1</v>
      </c>
      <c r="I366" s="2">
        <f t="shared" si="11"/>
        <v>0</v>
      </c>
      <c r="J366" s="1">
        <v>1.4750000000000001</v>
      </c>
      <c r="K366" s="1">
        <v>6.0999999999999999E-2</v>
      </c>
      <c r="L366" s="1">
        <v>1.4139999999999999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1</v>
      </c>
      <c r="AG366" s="1"/>
      <c r="AH366" s="1"/>
      <c r="AI366" s="1"/>
    </row>
    <row r="367" spans="1:35" hidden="1" x14ac:dyDescent="0.3">
      <c r="A367" s="1">
        <v>0</v>
      </c>
      <c r="B367" s="1" t="s">
        <v>6</v>
      </c>
      <c r="C367" s="1">
        <v>0.6</v>
      </c>
      <c r="D367" s="1">
        <v>4</v>
      </c>
      <c r="E367" s="1">
        <v>122</v>
      </c>
      <c r="F367" s="1">
        <v>19</v>
      </c>
      <c r="G367" s="1">
        <v>19</v>
      </c>
      <c r="H367" s="1">
        <f t="shared" si="10"/>
        <v>1</v>
      </c>
      <c r="I367" s="2">
        <f t="shared" si="11"/>
        <v>0</v>
      </c>
      <c r="J367" s="1">
        <v>1.4319999999999999</v>
      </c>
      <c r="K367" s="1">
        <v>8.2000000000000003E-2</v>
      </c>
      <c r="L367" s="1">
        <v>1.35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  <c r="AG367" s="1"/>
      <c r="AH367" s="1"/>
      <c r="AI367" s="1"/>
    </row>
    <row r="368" spans="1:35" hidden="1" x14ac:dyDescent="0.3">
      <c r="A368" s="1">
        <v>0</v>
      </c>
      <c r="B368" s="1" t="s">
        <v>6</v>
      </c>
      <c r="C368" s="1">
        <v>0.6</v>
      </c>
      <c r="D368" s="1">
        <v>2</v>
      </c>
      <c r="E368" s="1">
        <v>123</v>
      </c>
      <c r="F368" s="1">
        <v>18</v>
      </c>
      <c r="G368" s="1">
        <v>18</v>
      </c>
      <c r="H368" s="1">
        <f t="shared" si="10"/>
        <v>1</v>
      </c>
      <c r="I368" s="2">
        <f t="shared" si="11"/>
        <v>0</v>
      </c>
      <c r="J368" s="1">
        <v>0.128</v>
      </c>
      <c r="K368" s="1">
        <v>8.5999999999999993E-2</v>
      </c>
      <c r="L368" s="1">
        <v>4.2000000000000003E-2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  <c r="AG368" s="1"/>
      <c r="AH368" s="1"/>
      <c r="AI368" s="1"/>
    </row>
    <row r="369" spans="1:35" x14ac:dyDescent="0.3">
      <c r="A369" s="1">
        <v>0</v>
      </c>
      <c r="B369" s="1" t="s">
        <v>6</v>
      </c>
      <c r="C369" s="1">
        <v>0.6</v>
      </c>
      <c r="D369" s="1">
        <v>3</v>
      </c>
      <c r="E369" s="1">
        <v>123</v>
      </c>
      <c r="F369" s="1">
        <v>18</v>
      </c>
      <c r="G369" s="1">
        <v>18</v>
      </c>
      <c r="H369" s="1">
        <f t="shared" si="10"/>
        <v>1</v>
      </c>
      <c r="I369" s="2">
        <f t="shared" si="11"/>
        <v>0</v>
      </c>
      <c r="J369" s="1">
        <v>0.215</v>
      </c>
      <c r="K369" s="1">
        <v>8.5999999999999993E-2</v>
      </c>
      <c r="L369" s="1">
        <v>0.129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1</v>
      </c>
      <c r="AG369" s="1"/>
      <c r="AH369" s="1"/>
      <c r="AI369" s="1"/>
    </row>
    <row r="370" spans="1:35" hidden="1" x14ac:dyDescent="0.3">
      <c r="A370" s="1">
        <v>0</v>
      </c>
      <c r="B370" s="1" t="s">
        <v>6</v>
      </c>
      <c r="C370" s="1">
        <v>0.6</v>
      </c>
      <c r="D370" s="1">
        <v>4</v>
      </c>
      <c r="E370" s="1">
        <v>123</v>
      </c>
      <c r="F370" s="1">
        <v>20</v>
      </c>
      <c r="G370" s="1">
        <v>20</v>
      </c>
      <c r="H370" s="1">
        <f t="shared" si="10"/>
        <v>1</v>
      </c>
      <c r="I370" s="2">
        <f t="shared" si="11"/>
        <v>0</v>
      </c>
      <c r="J370" s="1">
        <v>1.3720000000000001</v>
      </c>
      <c r="K370" s="1">
        <v>8.6999999999999994E-2</v>
      </c>
      <c r="L370" s="1">
        <v>1.2849999999999999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1</v>
      </c>
      <c r="AG370" s="1"/>
      <c r="AH370" s="1"/>
      <c r="AI370" s="1"/>
    </row>
    <row r="371" spans="1:35" hidden="1" x14ac:dyDescent="0.3">
      <c r="A371" s="1">
        <v>0</v>
      </c>
      <c r="B371" s="1" t="s">
        <v>6</v>
      </c>
      <c r="C371" s="1">
        <v>0.6</v>
      </c>
      <c r="D371" s="1">
        <v>2</v>
      </c>
      <c r="E371" s="1">
        <v>124</v>
      </c>
      <c r="F371" s="1">
        <v>18</v>
      </c>
      <c r="G371" s="1">
        <v>18</v>
      </c>
      <c r="H371" s="1">
        <f t="shared" si="10"/>
        <v>1</v>
      </c>
      <c r="I371" s="2">
        <f t="shared" si="11"/>
        <v>0</v>
      </c>
      <c r="J371" s="1">
        <v>1.492</v>
      </c>
      <c r="K371" s="1">
        <v>8.5000000000000006E-2</v>
      </c>
      <c r="L371" s="1">
        <v>1.407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  <c r="AG371" s="1"/>
      <c r="AH371" s="1"/>
      <c r="AI371" s="1"/>
    </row>
    <row r="372" spans="1:35" x14ac:dyDescent="0.3">
      <c r="A372" s="1">
        <v>0</v>
      </c>
      <c r="B372" s="1" t="s">
        <v>6</v>
      </c>
      <c r="C372" s="1">
        <v>0.6</v>
      </c>
      <c r="D372" s="1">
        <v>3</v>
      </c>
      <c r="E372" s="1">
        <v>124</v>
      </c>
      <c r="F372" s="1">
        <v>19</v>
      </c>
      <c r="G372" s="1">
        <v>19</v>
      </c>
      <c r="H372" s="1">
        <f t="shared" si="10"/>
        <v>1</v>
      </c>
      <c r="I372" s="2">
        <f t="shared" si="11"/>
        <v>0</v>
      </c>
      <c r="J372" s="1">
        <v>0.27</v>
      </c>
      <c r="K372" s="1">
        <v>9.7000000000000003E-2</v>
      </c>
      <c r="L372" s="1">
        <v>0.17299999999999999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1</v>
      </c>
      <c r="AG372" s="1"/>
      <c r="AH372" s="1"/>
      <c r="AI372" s="1"/>
    </row>
    <row r="373" spans="1:35" hidden="1" x14ac:dyDescent="0.3">
      <c r="A373" s="1">
        <v>0</v>
      </c>
      <c r="B373" s="1" t="s">
        <v>6</v>
      </c>
      <c r="C373" s="1">
        <v>0.6</v>
      </c>
      <c r="D373" s="1">
        <v>4</v>
      </c>
      <c r="E373" s="1">
        <v>124</v>
      </c>
      <c r="F373" s="1">
        <v>19</v>
      </c>
      <c r="G373" s="1">
        <v>19</v>
      </c>
      <c r="H373" s="1">
        <f t="shared" si="10"/>
        <v>1</v>
      </c>
      <c r="I373" s="2">
        <f t="shared" si="11"/>
        <v>0</v>
      </c>
      <c r="J373" s="1">
        <v>1.2609999999999999</v>
      </c>
      <c r="K373" s="1">
        <v>6.8000000000000005E-2</v>
      </c>
      <c r="L373" s="1">
        <v>1.1930000000000001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  <c r="AG373" s="1"/>
      <c r="AH373" s="1"/>
      <c r="AI373" s="1"/>
    </row>
    <row r="374" spans="1:35" hidden="1" x14ac:dyDescent="0.3">
      <c r="A374" s="1">
        <v>1</v>
      </c>
      <c r="B374" s="1" t="s">
        <v>6</v>
      </c>
      <c r="C374" s="1">
        <v>0.6</v>
      </c>
      <c r="D374" s="1">
        <v>2</v>
      </c>
      <c r="E374" s="1">
        <v>125</v>
      </c>
      <c r="F374" s="1">
        <v>18</v>
      </c>
      <c r="G374" s="1">
        <v>18</v>
      </c>
      <c r="H374" s="1">
        <f t="shared" si="10"/>
        <v>1</v>
      </c>
      <c r="I374" s="2">
        <f t="shared" si="11"/>
        <v>0</v>
      </c>
      <c r="J374" s="1">
        <v>1.6890000000000001</v>
      </c>
      <c r="K374" s="1">
        <v>0.106</v>
      </c>
      <c r="L374" s="1">
        <v>1.583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1</v>
      </c>
    </row>
    <row r="375" spans="1:35" x14ac:dyDescent="0.3">
      <c r="A375" s="1">
        <v>1</v>
      </c>
      <c r="B375" s="1" t="s">
        <v>6</v>
      </c>
      <c r="C375" s="1">
        <v>0.6</v>
      </c>
      <c r="D375" s="1">
        <v>3</v>
      </c>
      <c r="E375" s="1">
        <v>125</v>
      </c>
      <c r="F375" s="1">
        <v>20</v>
      </c>
      <c r="G375" s="1">
        <v>20</v>
      </c>
      <c r="H375" s="1">
        <f t="shared" si="10"/>
        <v>1</v>
      </c>
      <c r="I375" s="2">
        <f t="shared" si="11"/>
        <v>0</v>
      </c>
      <c r="J375" s="1">
        <v>1.252</v>
      </c>
      <c r="K375" s="1">
        <v>6.6000000000000003E-2</v>
      </c>
      <c r="L375" s="1">
        <v>1.1859999999999999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</row>
    <row r="376" spans="1:35" hidden="1" x14ac:dyDescent="0.3">
      <c r="A376" s="1">
        <v>1</v>
      </c>
      <c r="B376" s="1" t="s">
        <v>6</v>
      </c>
      <c r="C376" s="1">
        <v>0.6</v>
      </c>
      <c r="D376" s="1">
        <v>4</v>
      </c>
      <c r="E376" s="1">
        <v>125</v>
      </c>
      <c r="F376" s="1">
        <v>19</v>
      </c>
      <c r="G376" s="1">
        <v>19</v>
      </c>
      <c r="H376" s="1">
        <f t="shared" si="10"/>
        <v>1</v>
      </c>
      <c r="I376" s="2">
        <f t="shared" si="11"/>
        <v>0</v>
      </c>
      <c r="J376" s="1">
        <v>1.5820000000000001</v>
      </c>
      <c r="K376" s="1">
        <v>9.5000000000000001E-2</v>
      </c>
      <c r="L376" s="1">
        <v>1.4870000000000001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</row>
    <row r="377" spans="1:35" hidden="1" x14ac:dyDescent="0.3">
      <c r="A377" s="1">
        <v>0</v>
      </c>
      <c r="B377" s="1" t="s">
        <v>7</v>
      </c>
      <c r="C377" s="1">
        <v>0.6</v>
      </c>
      <c r="D377" s="1">
        <v>2</v>
      </c>
      <c r="E377" s="1">
        <v>126</v>
      </c>
      <c r="F377" s="1">
        <v>51</v>
      </c>
      <c r="G377" s="1">
        <v>51</v>
      </c>
      <c r="H377" s="1">
        <f t="shared" si="10"/>
        <v>1</v>
      </c>
      <c r="I377" s="2">
        <f t="shared" si="11"/>
        <v>0</v>
      </c>
      <c r="J377" s="1">
        <v>0.95599999999999996</v>
      </c>
      <c r="K377" s="1">
        <v>6.4000000000000001E-2</v>
      </c>
      <c r="L377" s="1">
        <v>0.89200000000000002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  <c r="AG377" s="1"/>
      <c r="AH377" s="1"/>
      <c r="AI377" s="1"/>
    </row>
    <row r="378" spans="1:35" x14ac:dyDescent="0.3">
      <c r="A378" s="1">
        <v>0</v>
      </c>
      <c r="B378" s="1" t="s">
        <v>7</v>
      </c>
      <c r="C378" s="1">
        <v>0.6</v>
      </c>
      <c r="D378" s="1">
        <v>3</v>
      </c>
      <c r="E378" s="1">
        <v>126</v>
      </c>
      <c r="F378" s="1">
        <v>51</v>
      </c>
      <c r="G378" s="1">
        <v>51</v>
      </c>
      <c r="H378" s="1">
        <f t="shared" si="10"/>
        <v>1</v>
      </c>
      <c r="I378" s="2">
        <f t="shared" si="11"/>
        <v>0</v>
      </c>
      <c r="J378" s="1">
        <v>2.629</v>
      </c>
      <c r="K378" s="1">
        <v>6.5000000000000002E-2</v>
      </c>
      <c r="L378" s="1">
        <v>2.5640000000000001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  <c r="AG378" s="1"/>
      <c r="AH378" s="1"/>
      <c r="AI378" s="1"/>
    </row>
    <row r="379" spans="1:35" hidden="1" x14ac:dyDescent="0.3">
      <c r="A379" s="1">
        <v>0</v>
      </c>
      <c r="B379" s="1" t="s">
        <v>7</v>
      </c>
      <c r="C379" s="1">
        <v>0.6</v>
      </c>
      <c r="D379" s="1">
        <v>4</v>
      </c>
      <c r="E379" s="1">
        <v>126</v>
      </c>
      <c r="F379" s="1">
        <v>51</v>
      </c>
      <c r="G379" s="1">
        <v>51</v>
      </c>
      <c r="H379" s="1">
        <f t="shared" si="10"/>
        <v>1</v>
      </c>
      <c r="I379" s="2">
        <f t="shared" si="11"/>
        <v>0</v>
      </c>
      <c r="J379" s="1">
        <v>0.98099999999999998</v>
      </c>
      <c r="K379" s="1">
        <v>7.0000000000000007E-2</v>
      </c>
      <c r="L379" s="1">
        <v>0.91100000000000003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  <c r="AG379" s="1"/>
      <c r="AH379" s="1"/>
      <c r="AI379" s="1"/>
    </row>
    <row r="380" spans="1:35" hidden="1" x14ac:dyDescent="0.3">
      <c r="A380" s="1">
        <v>0</v>
      </c>
      <c r="B380" s="1" t="s">
        <v>7</v>
      </c>
      <c r="C380" s="1">
        <v>0.6</v>
      </c>
      <c r="D380" s="1">
        <v>2</v>
      </c>
      <c r="E380" s="1">
        <v>127</v>
      </c>
      <c r="F380" s="1">
        <v>52</v>
      </c>
      <c r="G380" s="1">
        <v>51</v>
      </c>
      <c r="H380" s="1">
        <f t="shared" si="10"/>
        <v>0</v>
      </c>
      <c r="I380" s="2">
        <f t="shared" si="11"/>
        <v>1.9607843137254901</v>
      </c>
      <c r="J380" s="1">
        <v>3601.53</v>
      </c>
      <c r="K380" s="1">
        <v>0.06</v>
      </c>
      <c r="L380" s="1">
        <v>9.9610000000000003</v>
      </c>
      <c r="M380" s="1">
        <v>1.4510000000000001</v>
      </c>
      <c r="N380" s="1">
        <v>2.6749999999999998</v>
      </c>
      <c r="O380" s="1">
        <v>0</v>
      </c>
      <c r="P380" s="1">
        <v>11020</v>
      </c>
      <c r="Q380" s="1">
        <v>4158</v>
      </c>
      <c r="R380" s="1">
        <v>0</v>
      </c>
      <c r="S380" s="1">
        <v>60</v>
      </c>
      <c r="T380" s="1">
        <v>1083</v>
      </c>
      <c r="U380" s="1">
        <v>1</v>
      </c>
      <c r="AG380" s="1"/>
      <c r="AH380" s="1"/>
      <c r="AI380" s="1"/>
    </row>
    <row r="381" spans="1:35" x14ac:dyDescent="0.3">
      <c r="A381" s="1">
        <v>0</v>
      </c>
      <c r="B381" s="1" t="s">
        <v>7</v>
      </c>
      <c r="C381" s="1">
        <v>0.6</v>
      </c>
      <c r="D381" s="1">
        <v>3</v>
      </c>
      <c r="E381" s="1">
        <v>127</v>
      </c>
      <c r="F381" s="1">
        <v>52</v>
      </c>
      <c r="G381" s="1">
        <v>51</v>
      </c>
      <c r="H381" s="1">
        <f t="shared" si="10"/>
        <v>0</v>
      </c>
      <c r="I381" s="2">
        <f t="shared" si="11"/>
        <v>1.9607843137254901</v>
      </c>
      <c r="J381" s="1">
        <v>3600.1080000000002</v>
      </c>
      <c r="K381" s="1">
        <v>5.5E-2</v>
      </c>
      <c r="L381" s="1">
        <v>9.9689999999999994</v>
      </c>
      <c r="M381" s="1">
        <v>6.0519999999999996</v>
      </c>
      <c r="N381" s="1">
        <v>5.8940000000000001</v>
      </c>
      <c r="O381" s="1">
        <v>0</v>
      </c>
      <c r="P381" s="1">
        <v>14749</v>
      </c>
      <c r="Q381" s="1">
        <v>8308</v>
      </c>
      <c r="R381" s="1">
        <v>0</v>
      </c>
      <c r="S381" s="1">
        <v>67</v>
      </c>
      <c r="T381" s="1">
        <v>3077</v>
      </c>
      <c r="U381" s="1">
        <v>1</v>
      </c>
      <c r="AG381" s="1"/>
      <c r="AH381" s="1"/>
      <c r="AI381" s="1"/>
    </row>
    <row r="382" spans="1:35" hidden="1" x14ac:dyDescent="0.3">
      <c r="A382" s="1">
        <v>0</v>
      </c>
      <c r="B382" s="1" t="s">
        <v>7</v>
      </c>
      <c r="C382" s="1">
        <v>0.6</v>
      </c>
      <c r="D382" s="1">
        <v>4</v>
      </c>
      <c r="E382" s="1">
        <v>127</v>
      </c>
      <c r="F382" s="1">
        <v>52</v>
      </c>
      <c r="G382" s="1">
        <v>51</v>
      </c>
      <c r="H382" s="1">
        <f t="shared" si="10"/>
        <v>0</v>
      </c>
      <c r="I382" s="2">
        <f t="shared" si="11"/>
        <v>1.9607843137254901</v>
      </c>
      <c r="J382" s="1">
        <v>3602.8249999999998</v>
      </c>
      <c r="K382" s="1">
        <v>6.0999999999999999E-2</v>
      </c>
      <c r="L382" s="1">
        <v>9.9749999999999996</v>
      </c>
      <c r="M382" s="1">
        <v>4.8890000000000002</v>
      </c>
      <c r="N382" s="1">
        <v>6.6580000000000004</v>
      </c>
      <c r="O382" s="1">
        <v>0</v>
      </c>
      <c r="P382" s="1">
        <v>10015</v>
      </c>
      <c r="Q382" s="1">
        <v>17838</v>
      </c>
      <c r="R382" s="1">
        <v>0</v>
      </c>
      <c r="S382" s="1">
        <v>76</v>
      </c>
      <c r="T382" s="1">
        <v>2143</v>
      </c>
      <c r="U382" s="1">
        <v>1</v>
      </c>
      <c r="AG382" s="1"/>
      <c r="AH382" s="1"/>
      <c r="AI382" s="1"/>
    </row>
    <row r="383" spans="1:35" hidden="1" x14ac:dyDescent="0.3">
      <c r="A383" s="1">
        <v>0</v>
      </c>
      <c r="B383" s="1" t="s">
        <v>7</v>
      </c>
      <c r="C383" s="1">
        <v>0.6</v>
      </c>
      <c r="D383" s="1">
        <v>2</v>
      </c>
      <c r="E383" s="1">
        <v>128</v>
      </c>
      <c r="F383" s="1">
        <v>57</v>
      </c>
      <c r="G383" s="1">
        <v>57</v>
      </c>
      <c r="H383" s="1">
        <f t="shared" si="10"/>
        <v>1</v>
      </c>
      <c r="I383" s="2">
        <f t="shared" si="11"/>
        <v>0</v>
      </c>
      <c r="J383" s="1">
        <v>0.498</v>
      </c>
      <c r="K383" s="1">
        <v>0.05</v>
      </c>
      <c r="L383" s="1">
        <v>0.44800000000000001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1</v>
      </c>
      <c r="AG383" s="1"/>
      <c r="AH383" s="1"/>
      <c r="AI383" s="1"/>
    </row>
    <row r="384" spans="1:35" x14ac:dyDescent="0.3">
      <c r="A384" s="1">
        <v>0</v>
      </c>
      <c r="B384" s="1" t="s">
        <v>7</v>
      </c>
      <c r="C384" s="1">
        <v>0.6</v>
      </c>
      <c r="D384" s="1">
        <v>3</v>
      </c>
      <c r="E384" s="1">
        <v>128</v>
      </c>
      <c r="F384" s="1">
        <v>57</v>
      </c>
      <c r="G384" s="1">
        <v>57</v>
      </c>
      <c r="H384" s="1">
        <f t="shared" si="10"/>
        <v>1</v>
      </c>
      <c r="I384" s="2">
        <f t="shared" si="11"/>
        <v>0</v>
      </c>
      <c r="J384" s="1">
        <v>0.621</v>
      </c>
      <c r="K384" s="1">
        <v>6.9000000000000006E-2</v>
      </c>
      <c r="L384" s="1">
        <v>0.55200000000000005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AG384" s="1"/>
      <c r="AH384" s="1"/>
      <c r="AI384" s="1"/>
    </row>
    <row r="385" spans="1:35" hidden="1" x14ac:dyDescent="0.3">
      <c r="A385" s="1">
        <v>0</v>
      </c>
      <c r="B385" s="1" t="s">
        <v>7</v>
      </c>
      <c r="C385" s="1">
        <v>0.6</v>
      </c>
      <c r="D385" s="1">
        <v>4</v>
      </c>
      <c r="E385" s="1">
        <v>128</v>
      </c>
      <c r="F385" s="1">
        <v>57</v>
      </c>
      <c r="G385" s="1">
        <v>57</v>
      </c>
      <c r="H385" s="1">
        <f t="shared" si="10"/>
        <v>1</v>
      </c>
      <c r="I385" s="2">
        <f t="shared" si="11"/>
        <v>0</v>
      </c>
      <c r="J385" s="1">
        <v>0.68899999999999995</v>
      </c>
      <c r="K385" s="1">
        <v>6.5000000000000002E-2</v>
      </c>
      <c r="L385" s="1">
        <v>0.624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  <c r="AG385" s="1"/>
      <c r="AH385" s="1"/>
      <c r="AI385" s="1"/>
    </row>
    <row r="386" spans="1:35" hidden="1" x14ac:dyDescent="0.3">
      <c r="A386" s="1">
        <v>0</v>
      </c>
      <c r="B386" s="1" t="s">
        <v>7</v>
      </c>
      <c r="C386" s="1">
        <v>0.6</v>
      </c>
      <c r="D386" s="1">
        <v>2</v>
      </c>
      <c r="E386" s="1">
        <v>129</v>
      </c>
      <c r="F386" s="1">
        <v>55</v>
      </c>
      <c r="G386" s="1">
        <v>55</v>
      </c>
      <c r="H386" s="1">
        <f t="shared" si="10"/>
        <v>1</v>
      </c>
      <c r="I386" s="2">
        <f t="shared" si="11"/>
        <v>0</v>
      </c>
      <c r="J386" s="1">
        <v>0.59399999999999997</v>
      </c>
      <c r="K386" s="1">
        <v>6.3E-2</v>
      </c>
      <c r="L386" s="1">
        <v>0.53100000000000003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1</v>
      </c>
      <c r="AG386" s="1"/>
      <c r="AH386" s="1"/>
      <c r="AI386" s="1"/>
    </row>
    <row r="387" spans="1:35" x14ac:dyDescent="0.3">
      <c r="A387" s="1">
        <v>0</v>
      </c>
      <c r="B387" s="1" t="s">
        <v>7</v>
      </c>
      <c r="C387" s="1">
        <v>0.6</v>
      </c>
      <c r="D387" s="1">
        <v>3</v>
      </c>
      <c r="E387" s="1">
        <v>129</v>
      </c>
      <c r="F387" s="1">
        <v>55</v>
      </c>
      <c r="G387" s="1">
        <v>55</v>
      </c>
      <c r="H387" s="1">
        <f t="shared" ref="H387:H450" si="12">IF(F387=G387,1,0)</f>
        <v>1</v>
      </c>
      <c r="I387" s="2">
        <f t="shared" ref="I387:I450" si="13">(F387-G387)/G387*100</f>
        <v>0</v>
      </c>
      <c r="J387" s="1">
        <v>0.58699999999999997</v>
      </c>
      <c r="K387" s="1">
        <v>6.5000000000000002E-2</v>
      </c>
      <c r="L387" s="1">
        <v>0.52200000000000002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  <c r="AG387" s="1"/>
      <c r="AH387" s="1"/>
      <c r="AI387" s="1"/>
    </row>
    <row r="388" spans="1:35" hidden="1" x14ac:dyDescent="0.3">
      <c r="A388" s="1">
        <v>0</v>
      </c>
      <c r="B388" s="1" t="s">
        <v>7</v>
      </c>
      <c r="C388" s="1">
        <v>0.6</v>
      </c>
      <c r="D388" s="1">
        <v>4</v>
      </c>
      <c r="E388" s="1">
        <v>129</v>
      </c>
      <c r="F388" s="1">
        <v>55</v>
      </c>
      <c r="G388" s="1">
        <v>55</v>
      </c>
      <c r="H388" s="1">
        <f t="shared" si="12"/>
        <v>1</v>
      </c>
      <c r="I388" s="2">
        <f t="shared" si="13"/>
        <v>0</v>
      </c>
      <c r="J388" s="1">
        <v>0.59699999999999998</v>
      </c>
      <c r="K388" s="1">
        <v>6.6000000000000003E-2</v>
      </c>
      <c r="L388" s="1">
        <v>0.53100000000000003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</v>
      </c>
      <c r="AG388" s="1"/>
      <c r="AH388" s="1"/>
      <c r="AI388" s="1"/>
    </row>
    <row r="389" spans="1:35" hidden="1" x14ac:dyDescent="0.3">
      <c r="A389" s="1">
        <v>0</v>
      </c>
      <c r="B389" s="1" t="s">
        <v>7</v>
      </c>
      <c r="C389" s="1">
        <v>0.6</v>
      </c>
      <c r="D389" s="1">
        <v>2</v>
      </c>
      <c r="E389" s="1">
        <v>130</v>
      </c>
      <c r="F389" s="1">
        <v>54</v>
      </c>
      <c r="G389" s="1">
        <v>54</v>
      </c>
      <c r="H389" s="1">
        <f t="shared" si="12"/>
        <v>1</v>
      </c>
      <c r="I389" s="2">
        <f t="shared" si="13"/>
        <v>0</v>
      </c>
      <c r="J389" s="1">
        <v>0.46100000000000002</v>
      </c>
      <c r="K389" s="1">
        <v>6.2E-2</v>
      </c>
      <c r="L389" s="1">
        <v>0.39900000000000002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1</v>
      </c>
      <c r="AG389" s="1"/>
      <c r="AH389" s="1"/>
      <c r="AI389" s="1"/>
    </row>
    <row r="390" spans="1:35" x14ac:dyDescent="0.3">
      <c r="A390" s="1">
        <v>0</v>
      </c>
      <c r="B390" s="1" t="s">
        <v>7</v>
      </c>
      <c r="C390" s="1">
        <v>0.6</v>
      </c>
      <c r="D390" s="1">
        <v>3</v>
      </c>
      <c r="E390" s="1">
        <v>130</v>
      </c>
      <c r="F390" s="1">
        <v>54</v>
      </c>
      <c r="G390" s="1">
        <v>54</v>
      </c>
      <c r="H390" s="1">
        <f t="shared" si="12"/>
        <v>1</v>
      </c>
      <c r="I390" s="2">
        <f t="shared" si="13"/>
        <v>0</v>
      </c>
      <c r="J390" s="1">
        <v>0.46300000000000002</v>
      </c>
      <c r="K390" s="1">
        <v>6.2E-2</v>
      </c>
      <c r="L390" s="1">
        <v>0.40100000000000002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1</v>
      </c>
      <c r="AG390" s="1"/>
      <c r="AH390" s="1"/>
      <c r="AI390" s="1"/>
    </row>
    <row r="391" spans="1:35" hidden="1" x14ac:dyDescent="0.3">
      <c r="A391" s="1">
        <v>0</v>
      </c>
      <c r="B391" s="1" t="s">
        <v>7</v>
      </c>
      <c r="C391" s="1">
        <v>0.6</v>
      </c>
      <c r="D391" s="1">
        <v>4</v>
      </c>
      <c r="E391" s="1">
        <v>130</v>
      </c>
      <c r="F391" s="1">
        <v>54</v>
      </c>
      <c r="G391" s="1">
        <v>54</v>
      </c>
      <c r="H391" s="1">
        <f t="shared" si="12"/>
        <v>1</v>
      </c>
      <c r="I391" s="2">
        <f t="shared" si="13"/>
        <v>0</v>
      </c>
      <c r="J391" s="1">
        <v>7.9020000000000001</v>
      </c>
      <c r="K391" s="1">
        <v>6.4000000000000001E-2</v>
      </c>
      <c r="L391" s="1">
        <v>7.8380000000000001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  <c r="AG391" s="1"/>
      <c r="AH391" s="1"/>
      <c r="AI391" s="1"/>
    </row>
    <row r="392" spans="1:35" hidden="1" x14ac:dyDescent="0.3">
      <c r="A392" s="1">
        <v>0</v>
      </c>
      <c r="B392" s="1" t="s">
        <v>7</v>
      </c>
      <c r="C392" s="1">
        <v>0.6</v>
      </c>
      <c r="D392" s="1">
        <v>2</v>
      </c>
      <c r="E392" s="1">
        <v>131</v>
      </c>
      <c r="F392" s="1">
        <v>53</v>
      </c>
      <c r="G392" s="1">
        <v>52</v>
      </c>
      <c r="H392" s="1">
        <f t="shared" si="12"/>
        <v>0</v>
      </c>
      <c r="I392" s="2">
        <f t="shared" si="13"/>
        <v>1.9230769230769231</v>
      </c>
      <c r="J392" s="1">
        <v>3601.491</v>
      </c>
      <c r="K392" s="1">
        <v>6.7000000000000004E-2</v>
      </c>
      <c r="L392" s="1">
        <v>9.9570000000000007</v>
      </c>
      <c r="M392" s="1">
        <v>1.2370000000000001</v>
      </c>
      <c r="N392" s="1">
        <v>0.53200000000000003</v>
      </c>
      <c r="O392" s="1">
        <v>0</v>
      </c>
      <c r="P392" s="1">
        <v>7364</v>
      </c>
      <c r="Q392" s="1">
        <v>1134</v>
      </c>
      <c r="R392" s="1">
        <v>0</v>
      </c>
      <c r="S392" s="1">
        <v>58</v>
      </c>
      <c r="T392" s="1">
        <v>327</v>
      </c>
      <c r="U392" s="1">
        <v>1</v>
      </c>
      <c r="AG392" s="1"/>
      <c r="AH392" s="1"/>
      <c r="AI392" s="1"/>
    </row>
    <row r="393" spans="1:35" x14ac:dyDescent="0.3">
      <c r="A393" s="1">
        <v>0</v>
      </c>
      <c r="B393" s="1" t="s">
        <v>7</v>
      </c>
      <c r="C393" s="1">
        <v>0.6</v>
      </c>
      <c r="D393" s="1">
        <v>3</v>
      </c>
      <c r="E393" s="1">
        <v>131</v>
      </c>
      <c r="F393" s="1">
        <v>52</v>
      </c>
      <c r="G393" s="1">
        <v>52</v>
      </c>
      <c r="H393" s="1">
        <f t="shared" si="12"/>
        <v>1</v>
      </c>
      <c r="I393" s="2">
        <f t="shared" si="13"/>
        <v>0</v>
      </c>
      <c r="J393" s="1">
        <v>8.3239999999999998</v>
      </c>
      <c r="K393" s="1">
        <v>7.0000000000000007E-2</v>
      </c>
      <c r="L393" s="1">
        <v>8.2539999999999996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1</v>
      </c>
      <c r="AG393" s="1"/>
      <c r="AH393" s="1"/>
      <c r="AI393" s="1"/>
    </row>
    <row r="394" spans="1:35" hidden="1" x14ac:dyDescent="0.3">
      <c r="A394" s="1">
        <v>0</v>
      </c>
      <c r="B394" s="1" t="s">
        <v>7</v>
      </c>
      <c r="C394" s="1">
        <v>0.6</v>
      </c>
      <c r="D394" s="1">
        <v>4</v>
      </c>
      <c r="E394" s="1">
        <v>131</v>
      </c>
      <c r="F394" s="1">
        <v>52</v>
      </c>
      <c r="G394" s="1">
        <v>52</v>
      </c>
      <c r="H394" s="1">
        <f t="shared" si="12"/>
        <v>1</v>
      </c>
      <c r="I394" s="2">
        <f t="shared" si="13"/>
        <v>0</v>
      </c>
      <c r="J394" s="1">
        <v>5.5720000000000001</v>
      </c>
      <c r="K394" s="1">
        <v>4.9000000000000002E-2</v>
      </c>
      <c r="L394" s="1">
        <v>5.5229999999999997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1</v>
      </c>
      <c r="AG394" s="1"/>
      <c r="AH394" s="1"/>
      <c r="AI394" s="1"/>
    </row>
    <row r="395" spans="1:35" hidden="1" x14ac:dyDescent="0.3">
      <c r="A395" s="1">
        <v>0</v>
      </c>
      <c r="B395" s="1" t="s">
        <v>7</v>
      </c>
      <c r="C395" s="1">
        <v>0.6</v>
      </c>
      <c r="D395" s="1">
        <v>2</v>
      </c>
      <c r="E395" s="1">
        <v>132</v>
      </c>
      <c r="F395" s="1">
        <v>58</v>
      </c>
      <c r="G395" s="1">
        <v>58</v>
      </c>
      <c r="H395" s="1">
        <f t="shared" si="12"/>
        <v>1</v>
      </c>
      <c r="I395" s="2">
        <f t="shared" si="13"/>
        <v>0</v>
      </c>
      <c r="J395" s="1">
        <v>0.55500000000000005</v>
      </c>
      <c r="K395" s="1">
        <v>7.0999999999999994E-2</v>
      </c>
      <c r="L395" s="1">
        <v>0.48399999999999999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  <c r="AG395" s="1"/>
      <c r="AH395" s="1"/>
      <c r="AI395" s="1"/>
    </row>
    <row r="396" spans="1:35" x14ac:dyDescent="0.3">
      <c r="A396" s="1">
        <v>0</v>
      </c>
      <c r="B396" s="1" t="s">
        <v>7</v>
      </c>
      <c r="C396" s="1">
        <v>0.6</v>
      </c>
      <c r="D396" s="1">
        <v>3</v>
      </c>
      <c r="E396" s="1">
        <v>132</v>
      </c>
      <c r="F396" s="1">
        <v>58</v>
      </c>
      <c r="G396" s="1">
        <v>58</v>
      </c>
      <c r="H396" s="1">
        <f t="shared" si="12"/>
        <v>1</v>
      </c>
      <c r="I396" s="2">
        <f t="shared" si="13"/>
        <v>0</v>
      </c>
      <c r="J396" s="1">
        <v>0.53600000000000003</v>
      </c>
      <c r="K396" s="1">
        <v>6.4000000000000001E-2</v>
      </c>
      <c r="L396" s="1">
        <v>0.47199999999999998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  <c r="AG396" s="1"/>
      <c r="AH396" s="1"/>
      <c r="AI396" s="1"/>
    </row>
    <row r="397" spans="1:35" hidden="1" x14ac:dyDescent="0.3">
      <c r="A397" s="1">
        <v>0</v>
      </c>
      <c r="B397" s="1" t="s">
        <v>7</v>
      </c>
      <c r="C397" s="1">
        <v>0.6</v>
      </c>
      <c r="D397" s="1">
        <v>4</v>
      </c>
      <c r="E397" s="1">
        <v>132</v>
      </c>
      <c r="F397" s="1">
        <v>58</v>
      </c>
      <c r="G397" s="1">
        <v>58</v>
      </c>
      <c r="H397" s="1">
        <f t="shared" si="12"/>
        <v>1</v>
      </c>
      <c r="I397" s="2">
        <f t="shared" si="13"/>
        <v>0</v>
      </c>
      <c r="J397" s="1">
        <v>0.54800000000000004</v>
      </c>
      <c r="K397" s="1">
        <v>6.6000000000000003E-2</v>
      </c>
      <c r="L397" s="1">
        <v>0.48199999999999998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  <c r="AG397" s="1"/>
      <c r="AH397" s="1"/>
      <c r="AI397" s="1"/>
    </row>
    <row r="398" spans="1:35" hidden="1" x14ac:dyDescent="0.3">
      <c r="A398" s="1">
        <v>0</v>
      </c>
      <c r="B398" s="1" t="s">
        <v>7</v>
      </c>
      <c r="C398" s="1">
        <v>0.6</v>
      </c>
      <c r="D398" s="1">
        <v>2</v>
      </c>
      <c r="E398" s="1">
        <v>133</v>
      </c>
      <c r="F398" s="1">
        <v>54</v>
      </c>
      <c r="G398" s="1">
        <v>54</v>
      </c>
      <c r="H398" s="1">
        <f t="shared" si="12"/>
        <v>1</v>
      </c>
      <c r="I398" s="2">
        <f t="shared" si="13"/>
        <v>0</v>
      </c>
      <c r="J398" s="1">
        <v>1.054</v>
      </c>
      <c r="K398" s="1">
        <v>6.2E-2</v>
      </c>
      <c r="L398" s="1">
        <v>0.99199999999999999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  <c r="AG398" s="1"/>
      <c r="AH398" s="1"/>
      <c r="AI398" s="1"/>
    </row>
    <row r="399" spans="1:35" x14ac:dyDescent="0.3">
      <c r="A399" s="1">
        <v>0</v>
      </c>
      <c r="B399" s="1" t="s">
        <v>7</v>
      </c>
      <c r="C399" s="1">
        <v>0.6</v>
      </c>
      <c r="D399" s="1">
        <v>3</v>
      </c>
      <c r="E399" s="1">
        <v>133</v>
      </c>
      <c r="F399" s="1">
        <v>54</v>
      </c>
      <c r="G399" s="1">
        <v>54</v>
      </c>
      <c r="H399" s="1">
        <f t="shared" si="12"/>
        <v>1</v>
      </c>
      <c r="I399" s="2">
        <f t="shared" si="13"/>
        <v>0</v>
      </c>
      <c r="J399" s="1">
        <v>0.63900000000000001</v>
      </c>
      <c r="K399" s="1">
        <v>6.4000000000000001E-2</v>
      </c>
      <c r="L399" s="1">
        <v>0.57499999999999996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1</v>
      </c>
      <c r="AG399" s="1"/>
      <c r="AH399" s="1"/>
      <c r="AI399" s="1"/>
    </row>
    <row r="400" spans="1:35" hidden="1" x14ac:dyDescent="0.3">
      <c r="A400" s="1">
        <v>0</v>
      </c>
      <c r="B400" s="1" t="s">
        <v>7</v>
      </c>
      <c r="C400" s="1">
        <v>0.6</v>
      </c>
      <c r="D400" s="1">
        <v>4</v>
      </c>
      <c r="E400" s="1">
        <v>133</v>
      </c>
      <c r="F400" s="1">
        <v>54</v>
      </c>
      <c r="G400" s="1">
        <v>54</v>
      </c>
      <c r="H400" s="1">
        <f t="shared" si="12"/>
        <v>1</v>
      </c>
      <c r="I400" s="2">
        <f t="shared" si="13"/>
        <v>0</v>
      </c>
      <c r="J400" s="1">
        <v>0.71</v>
      </c>
      <c r="K400" s="1">
        <v>0.06</v>
      </c>
      <c r="L400" s="1">
        <v>0.65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  <c r="AG400" s="1"/>
      <c r="AH400" s="1"/>
      <c r="AI400" s="1"/>
    </row>
    <row r="401" spans="1:35" hidden="1" x14ac:dyDescent="0.3">
      <c r="A401" s="1">
        <v>0</v>
      </c>
      <c r="B401" s="1" t="s">
        <v>7</v>
      </c>
      <c r="C401" s="1">
        <v>0.6</v>
      </c>
      <c r="D401" s="1">
        <v>2</v>
      </c>
      <c r="E401" s="1">
        <v>134</v>
      </c>
      <c r="F401" s="1">
        <v>54</v>
      </c>
      <c r="G401" s="1">
        <v>54</v>
      </c>
      <c r="H401" s="1">
        <f t="shared" si="12"/>
        <v>1</v>
      </c>
      <c r="I401" s="2">
        <f t="shared" si="13"/>
        <v>0</v>
      </c>
      <c r="J401" s="1">
        <v>0.51600000000000001</v>
      </c>
      <c r="K401" s="1">
        <v>7.4999999999999997E-2</v>
      </c>
      <c r="L401" s="1">
        <v>0.441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1</v>
      </c>
      <c r="AG401" s="1"/>
      <c r="AH401" s="1"/>
      <c r="AI401" s="1"/>
    </row>
    <row r="402" spans="1:35" x14ac:dyDescent="0.3">
      <c r="A402" s="1">
        <v>0</v>
      </c>
      <c r="B402" s="1" t="s">
        <v>7</v>
      </c>
      <c r="C402" s="1">
        <v>0.6</v>
      </c>
      <c r="D402" s="1">
        <v>3</v>
      </c>
      <c r="E402" s="1">
        <v>134</v>
      </c>
      <c r="F402" s="1">
        <v>54</v>
      </c>
      <c r="G402" s="1">
        <v>54</v>
      </c>
      <c r="H402" s="1">
        <f t="shared" si="12"/>
        <v>1</v>
      </c>
      <c r="I402" s="2">
        <f t="shared" si="13"/>
        <v>0</v>
      </c>
      <c r="J402" s="1">
        <v>0.47199999999999998</v>
      </c>
      <c r="K402" s="1">
        <v>7.3999999999999996E-2</v>
      </c>
      <c r="L402" s="1">
        <v>0.39800000000000002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1</v>
      </c>
      <c r="AG402" s="1"/>
      <c r="AH402" s="1"/>
      <c r="AI402" s="1"/>
    </row>
    <row r="403" spans="1:35" hidden="1" x14ac:dyDescent="0.3">
      <c r="A403" s="1">
        <v>0</v>
      </c>
      <c r="B403" s="1" t="s">
        <v>7</v>
      </c>
      <c r="C403" s="1">
        <v>0.6</v>
      </c>
      <c r="D403" s="1">
        <v>4</v>
      </c>
      <c r="E403" s="1">
        <v>134</v>
      </c>
      <c r="F403" s="1">
        <v>54</v>
      </c>
      <c r="G403" s="1">
        <v>54</v>
      </c>
      <c r="H403" s="1">
        <f t="shared" si="12"/>
        <v>1</v>
      </c>
      <c r="I403" s="2">
        <f t="shared" si="13"/>
        <v>0</v>
      </c>
      <c r="J403" s="1">
        <v>0.503</v>
      </c>
      <c r="K403" s="1">
        <v>6.7000000000000004E-2</v>
      </c>
      <c r="L403" s="1">
        <v>0.436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</v>
      </c>
      <c r="AG403" s="1"/>
      <c r="AH403" s="1"/>
      <c r="AI403" s="1"/>
    </row>
    <row r="404" spans="1:35" hidden="1" x14ac:dyDescent="0.3">
      <c r="A404" s="1">
        <v>0</v>
      </c>
      <c r="B404" s="1" t="s">
        <v>7</v>
      </c>
      <c r="C404" s="1">
        <v>0.6</v>
      </c>
      <c r="D404" s="1">
        <v>2</v>
      </c>
      <c r="E404" s="1">
        <v>135</v>
      </c>
      <c r="F404" s="1">
        <v>55</v>
      </c>
      <c r="G404" s="1">
        <v>55</v>
      </c>
      <c r="H404" s="1">
        <f t="shared" si="12"/>
        <v>1</v>
      </c>
      <c r="I404" s="2">
        <f t="shared" si="13"/>
        <v>0</v>
      </c>
      <c r="J404" s="1">
        <v>1.383</v>
      </c>
      <c r="K404" s="1">
        <v>5.8000000000000003E-2</v>
      </c>
      <c r="L404" s="1">
        <v>1.325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1</v>
      </c>
      <c r="AG404" s="1"/>
      <c r="AH404" s="1"/>
      <c r="AI404" s="1"/>
    </row>
    <row r="405" spans="1:35" x14ac:dyDescent="0.3">
      <c r="A405" s="1">
        <v>0</v>
      </c>
      <c r="B405" s="1" t="s">
        <v>7</v>
      </c>
      <c r="C405" s="1">
        <v>0.6</v>
      </c>
      <c r="D405" s="1">
        <v>3</v>
      </c>
      <c r="E405" s="1">
        <v>135</v>
      </c>
      <c r="F405" s="1">
        <v>56</v>
      </c>
      <c r="G405" s="1">
        <v>56</v>
      </c>
      <c r="H405" s="1">
        <f t="shared" si="12"/>
        <v>1</v>
      </c>
      <c r="I405" s="2">
        <f t="shared" si="13"/>
        <v>0</v>
      </c>
      <c r="J405" s="1">
        <v>1.6850000000000001</v>
      </c>
      <c r="K405" s="1">
        <v>6.0999999999999999E-2</v>
      </c>
      <c r="L405" s="1">
        <v>1.6240000000000001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1</v>
      </c>
      <c r="AG405" s="1"/>
      <c r="AH405" s="1"/>
      <c r="AI405" s="1"/>
    </row>
    <row r="406" spans="1:35" hidden="1" x14ac:dyDescent="0.3">
      <c r="A406" s="1">
        <v>0</v>
      </c>
      <c r="B406" s="1" t="s">
        <v>7</v>
      </c>
      <c r="C406" s="1">
        <v>0.6</v>
      </c>
      <c r="D406" s="1">
        <v>4</v>
      </c>
      <c r="E406" s="1">
        <v>135</v>
      </c>
      <c r="F406" s="1">
        <v>55</v>
      </c>
      <c r="G406" s="1">
        <v>55</v>
      </c>
      <c r="H406" s="1">
        <f t="shared" si="12"/>
        <v>1</v>
      </c>
      <c r="I406" s="2">
        <f t="shared" si="13"/>
        <v>0</v>
      </c>
      <c r="J406" s="1">
        <v>4.8620000000000001</v>
      </c>
      <c r="K406" s="1">
        <v>6.4000000000000001E-2</v>
      </c>
      <c r="L406" s="1">
        <v>4.798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  <c r="AG406" s="1"/>
      <c r="AH406" s="1"/>
      <c r="AI406" s="1"/>
    </row>
    <row r="407" spans="1:35" hidden="1" x14ac:dyDescent="0.3">
      <c r="A407" s="1">
        <v>0</v>
      </c>
      <c r="B407" s="1" t="s">
        <v>7</v>
      </c>
      <c r="C407" s="1">
        <v>0.6</v>
      </c>
      <c r="D407" s="1">
        <v>2</v>
      </c>
      <c r="E407" s="1">
        <v>136</v>
      </c>
      <c r="F407" s="1">
        <v>52</v>
      </c>
      <c r="G407" s="1">
        <v>52</v>
      </c>
      <c r="H407" s="1">
        <f t="shared" si="12"/>
        <v>1</v>
      </c>
      <c r="I407" s="2">
        <f t="shared" si="13"/>
        <v>0</v>
      </c>
      <c r="J407" s="1">
        <v>4.33</v>
      </c>
      <c r="K407" s="1">
        <v>6.5000000000000002E-2</v>
      </c>
      <c r="L407" s="1">
        <v>4.2649999999999997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1</v>
      </c>
      <c r="AG407" s="1"/>
      <c r="AH407" s="1"/>
      <c r="AI407" s="1"/>
    </row>
    <row r="408" spans="1:35" x14ac:dyDescent="0.3">
      <c r="A408" s="1">
        <v>0</v>
      </c>
      <c r="B408" s="1" t="s">
        <v>7</v>
      </c>
      <c r="C408" s="1">
        <v>0.6</v>
      </c>
      <c r="D408" s="1">
        <v>3</v>
      </c>
      <c r="E408" s="1">
        <v>136</v>
      </c>
      <c r="F408" s="1">
        <v>52</v>
      </c>
      <c r="G408" s="1">
        <v>52</v>
      </c>
      <c r="H408" s="1">
        <f t="shared" si="12"/>
        <v>1</v>
      </c>
      <c r="I408" s="2">
        <f t="shared" si="13"/>
        <v>0</v>
      </c>
      <c r="J408" s="1">
        <v>6.4359999999999999</v>
      </c>
      <c r="K408" s="1">
        <v>6.2E-2</v>
      </c>
      <c r="L408" s="1">
        <v>6.3739999999999997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1</v>
      </c>
      <c r="AG408" s="1"/>
      <c r="AH408" s="1"/>
      <c r="AI408" s="1"/>
    </row>
    <row r="409" spans="1:35" hidden="1" x14ac:dyDescent="0.3">
      <c r="A409" s="1">
        <v>0</v>
      </c>
      <c r="B409" s="1" t="s">
        <v>7</v>
      </c>
      <c r="C409" s="1">
        <v>0.6</v>
      </c>
      <c r="D409" s="1">
        <v>4</v>
      </c>
      <c r="E409" s="1">
        <v>136</v>
      </c>
      <c r="F409" s="1">
        <v>52</v>
      </c>
      <c r="G409" s="1">
        <v>52</v>
      </c>
      <c r="H409" s="1">
        <f t="shared" si="12"/>
        <v>1</v>
      </c>
      <c r="I409" s="2">
        <f t="shared" si="13"/>
        <v>0</v>
      </c>
      <c r="J409" s="1">
        <v>9.4819999999999993</v>
      </c>
      <c r="K409" s="1">
        <v>6.6000000000000003E-2</v>
      </c>
      <c r="L409" s="1">
        <v>9.4160000000000004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  <c r="AG409" s="1"/>
      <c r="AH409" s="1"/>
      <c r="AI409" s="1"/>
    </row>
    <row r="410" spans="1:35" hidden="1" x14ac:dyDescent="0.3">
      <c r="A410" s="1">
        <v>0</v>
      </c>
      <c r="B410" s="1" t="s">
        <v>7</v>
      </c>
      <c r="C410" s="1">
        <v>0.6</v>
      </c>
      <c r="D410" s="1">
        <v>2</v>
      </c>
      <c r="E410" s="1">
        <v>137</v>
      </c>
      <c r="F410" s="1">
        <v>53</v>
      </c>
      <c r="G410" s="1">
        <v>53</v>
      </c>
      <c r="H410" s="1">
        <f t="shared" si="12"/>
        <v>1</v>
      </c>
      <c r="I410" s="2">
        <f t="shared" si="13"/>
        <v>0</v>
      </c>
      <c r="J410" s="1">
        <v>0.51</v>
      </c>
      <c r="K410" s="1">
        <v>7.1999999999999995E-2</v>
      </c>
      <c r="L410" s="1">
        <v>0.438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  <c r="AG410" s="1"/>
      <c r="AH410" s="1"/>
      <c r="AI410" s="1"/>
    </row>
    <row r="411" spans="1:35" x14ac:dyDescent="0.3">
      <c r="A411" s="1">
        <v>0</v>
      </c>
      <c r="B411" s="1" t="s">
        <v>7</v>
      </c>
      <c r="C411" s="1">
        <v>0.6</v>
      </c>
      <c r="D411" s="1">
        <v>3</v>
      </c>
      <c r="E411" s="1">
        <v>137</v>
      </c>
      <c r="F411" s="1">
        <v>53</v>
      </c>
      <c r="G411" s="1">
        <v>53</v>
      </c>
      <c r="H411" s="1">
        <f t="shared" si="12"/>
        <v>1</v>
      </c>
      <c r="I411" s="2">
        <f t="shared" si="13"/>
        <v>0</v>
      </c>
      <c r="J411" s="1">
        <v>0.45100000000000001</v>
      </c>
      <c r="K411" s="1">
        <v>7.1999999999999995E-2</v>
      </c>
      <c r="L411" s="1">
        <v>0.379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  <c r="AG411" s="1"/>
      <c r="AH411" s="1"/>
      <c r="AI411" s="1"/>
    </row>
    <row r="412" spans="1:35" hidden="1" x14ac:dyDescent="0.3">
      <c r="A412" s="1">
        <v>0</v>
      </c>
      <c r="B412" s="1" t="s">
        <v>7</v>
      </c>
      <c r="C412" s="1">
        <v>0.6</v>
      </c>
      <c r="D412" s="1">
        <v>4</v>
      </c>
      <c r="E412" s="1">
        <v>137</v>
      </c>
      <c r="F412" s="1">
        <v>53</v>
      </c>
      <c r="G412" s="1">
        <v>53</v>
      </c>
      <c r="H412" s="1">
        <f t="shared" si="12"/>
        <v>1</v>
      </c>
      <c r="I412" s="2">
        <f t="shared" si="13"/>
        <v>0</v>
      </c>
      <c r="J412" s="1">
        <v>0.49399999999999999</v>
      </c>
      <c r="K412" s="1">
        <v>7.5999999999999998E-2</v>
      </c>
      <c r="L412" s="1">
        <v>0.41799999999999998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1</v>
      </c>
      <c r="AG412" s="1"/>
      <c r="AH412" s="1"/>
      <c r="AI412" s="1"/>
    </row>
    <row r="413" spans="1:35" hidden="1" x14ac:dyDescent="0.3">
      <c r="A413" s="1">
        <v>0</v>
      </c>
      <c r="B413" s="1" t="s">
        <v>7</v>
      </c>
      <c r="C413" s="1">
        <v>0.6</v>
      </c>
      <c r="D413" s="1">
        <v>2</v>
      </c>
      <c r="E413" s="1">
        <v>138</v>
      </c>
      <c r="F413" s="1">
        <v>56</v>
      </c>
      <c r="G413" s="1">
        <v>56</v>
      </c>
      <c r="H413" s="1">
        <f t="shared" si="12"/>
        <v>1</v>
      </c>
      <c r="I413" s="2">
        <f t="shared" si="13"/>
        <v>0</v>
      </c>
      <c r="J413" s="1">
        <v>0.52600000000000002</v>
      </c>
      <c r="K413" s="1">
        <v>7.0999999999999994E-2</v>
      </c>
      <c r="L413" s="1">
        <v>0.45500000000000002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1</v>
      </c>
      <c r="AG413" s="1"/>
      <c r="AH413" s="1"/>
      <c r="AI413" s="1"/>
    </row>
    <row r="414" spans="1:35" x14ac:dyDescent="0.3">
      <c r="A414" s="1">
        <v>0</v>
      </c>
      <c r="B414" s="1" t="s">
        <v>7</v>
      </c>
      <c r="C414" s="1">
        <v>0.6</v>
      </c>
      <c r="D414" s="1">
        <v>3</v>
      </c>
      <c r="E414" s="1">
        <v>138</v>
      </c>
      <c r="F414" s="1">
        <v>56</v>
      </c>
      <c r="G414" s="1">
        <v>56</v>
      </c>
      <c r="H414" s="1">
        <f t="shared" si="12"/>
        <v>1</v>
      </c>
      <c r="I414" s="2">
        <f t="shared" si="13"/>
        <v>0</v>
      </c>
      <c r="J414" s="1">
        <v>0.51600000000000001</v>
      </c>
      <c r="K414" s="1">
        <v>7.0000000000000007E-2</v>
      </c>
      <c r="L414" s="1">
        <v>0.44600000000000001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1</v>
      </c>
      <c r="AG414" s="1"/>
      <c r="AH414" s="1"/>
      <c r="AI414" s="1"/>
    </row>
    <row r="415" spans="1:35" hidden="1" x14ac:dyDescent="0.3">
      <c r="A415" s="1">
        <v>0</v>
      </c>
      <c r="B415" s="1" t="s">
        <v>7</v>
      </c>
      <c r="C415" s="1">
        <v>0.6</v>
      </c>
      <c r="D415" s="1">
        <v>4</v>
      </c>
      <c r="E415" s="1">
        <v>138</v>
      </c>
      <c r="F415" s="1">
        <v>56</v>
      </c>
      <c r="G415" s="1">
        <v>56</v>
      </c>
      <c r="H415" s="1">
        <f t="shared" si="12"/>
        <v>1</v>
      </c>
      <c r="I415" s="2">
        <f t="shared" si="13"/>
        <v>0</v>
      </c>
      <c r="J415" s="1">
        <v>0.50800000000000001</v>
      </c>
      <c r="K415" s="1">
        <v>6.8000000000000005E-2</v>
      </c>
      <c r="L415" s="1">
        <v>0.44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1</v>
      </c>
      <c r="AG415" s="1"/>
      <c r="AH415" s="1"/>
      <c r="AI415" s="1"/>
    </row>
    <row r="416" spans="1:35" hidden="1" x14ac:dyDescent="0.3">
      <c r="A416" s="1">
        <v>0</v>
      </c>
      <c r="B416" s="1" t="s">
        <v>7</v>
      </c>
      <c r="C416" s="1">
        <v>0.6</v>
      </c>
      <c r="D416" s="1">
        <v>2</v>
      </c>
      <c r="E416" s="1">
        <v>139</v>
      </c>
      <c r="F416" s="1">
        <v>51</v>
      </c>
      <c r="G416" s="1">
        <v>51</v>
      </c>
      <c r="H416" s="1">
        <f t="shared" si="12"/>
        <v>1</v>
      </c>
      <c r="I416" s="2">
        <f t="shared" si="13"/>
        <v>0</v>
      </c>
      <c r="J416" s="1">
        <v>0.67700000000000005</v>
      </c>
      <c r="K416" s="1">
        <v>6.9000000000000006E-2</v>
      </c>
      <c r="L416" s="1">
        <v>0.60799999999999998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  <c r="AG416" s="1"/>
      <c r="AH416" s="1"/>
      <c r="AI416" s="1"/>
    </row>
    <row r="417" spans="1:35" x14ac:dyDescent="0.3">
      <c r="A417" s="1">
        <v>0</v>
      </c>
      <c r="B417" s="1" t="s">
        <v>7</v>
      </c>
      <c r="C417" s="1">
        <v>0.6</v>
      </c>
      <c r="D417" s="1">
        <v>3</v>
      </c>
      <c r="E417" s="1">
        <v>139</v>
      </c>
      <c r="F417" s="1">
        <v>51</v>
      </c>
      <c r="G417" s="1">
        <v>51</v>
      </c>
      <c r="H417" s="1">
        <f t="shared" si="12"/>
        <v>1</v>
      </c>
      <c r="I417" s="2">
        <f t="shared" si="13"/>
        <v>0</v>
      </c>
      <c r="J417" s="1">
        <v>0.66200000000000003</v>
      </c>
      <c r="K417" s="1">
        <v>6.5000000000000002E-2</v>
      </c>
      <c r="L417" s="1">
        <v>0.59699999999999998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  <c r="AG417" s="1"/>
      <c r="AH417" s="1"/>
      <c r="AI417" s="1"/>
    </row>
    <row r="418" spans="1:35" hidden="1" x14ac:dyDescent="0.3">
      <c r="A418" s="1">
        <v>0</v>
      </c>
      <c r="B418" s="1" t="s">
        <v>7</v>
      </c>
      <c r="C418" s="1">
        <v>0.6</v>
      </c>
      <c r="D418" s="1">
        <v>4</v>
      </c>
      <c r="E418" s="1">
        <v>139</v>
      </c>
      <c r="F418" s="1">
        <v>51</v>
      </c>
      <c r="G418" s="1">
        <v>51</v>
      </c>
      <c r="H418" s="1">
        <f t="shared" si="12"/>
        <v>1</v>
      </c>
      <c r="I418" s="2">
        <f t="shared" si="13"/>
        <v>0</v>
      </c>
      <c r="J418" s="1">
        <v>0.67600000000000005</v>
      </c>
      <c r="K418" s="1">
        <v>6.4000000000000001E-2</v>
      </c>
      <c r="L418" s="1">
        <v>0.61199999999999999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  <c r="AG418" s="1"/>
      <c r="AH418" s="1"/>
      <c r="AI418" s="1"/>
    </row>
    <row r="419" spans="1:35" hidden="1" x14ac:dyDescent="0.3">
      <c r="A419" s="1">
        <v>0</v>
      </c>
      <c r="B419" s="1" t="s">
        <v>7</v>
      </c>
      <c r="C419" s="1">
        <v>0.6</v>
      </c>
      <c r="D419" s="1">
        <v>2</v>
      </c>
      <c r="E419" s="1">
        <v>140</v>
      </c>
      <c r="F419" s="1">
        <v>55</v>
      </c>
      <c r="G419" s="1">
        <v>55</v>
      </c>
      <c r="H419" s="1">
        <f t="shared" si="12"/>
        <v>1</v>
      </c>
      <c r="I419" s="2">
        <f t="shared" si="13"/>
        <v>0</v>
      </c>
      <c r="J419" s="1">
        <v>0.42</v>
      </c>
      <c r="K419" s="1">
        <v>0.06</v>
      </c>
      <c r="L419" s="1">
        <v>0.36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  <c r="AG419" s="1"/>
      <c r="AH419" s="1"/>
      <c r="AI419" s="1"/>
    </row>
    <row r="420" spans="1:35" x14ac:dyDescent="0.3">
      <c r="A420" s="1">
        <v>0</v>
      </c>
      <c r="B420" s="1" t="s">
        <v>7</v>
      </c>
      <c r="C420" s="1">
        <v>0.6</v>
      </c>
      <c r="D420" s="1">
        <v>3</v>
      </c>
      <c r="E420" s="1">
        <v>140</v>
      </c>
      <c r="F420" s="1">
        <v>55</v>
      </c>
      <c r="G420" s="1">
        <v>55</v>
      </c>
      <c r="H420" s="1">
        <f t="shared" si="12"/>
        <v>1</v>
      </c>
      <c r="I420" s="2">
        <f t="shared" si="13"/>
        <v>0</v>
      </c>
      <c r="J420" s="1">
        <v>0.41899999999999998</v>
      </c>
      <c r="K420" s="1">
        <v>6.0999999999999999E-2</v>
      </c>
      <c r="L420" s="1">
        <v>0.35799999999999998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AG420" s="1"/>
      <c r="AH420" s="1"/>
      <c r="AI420" s="1"/>
    </row>
    <row r="421" spans="1:35" hidden="1" x14ac:dyDescent="0.3">
      <c r="A421" s="1">
        <v>0</v>
      </c>
      <c r="B421" s="1" t="s">
        <v>7</v>
      </c>
      <c r="C421" s="1">
        <v>0.6</v>
      </c>
      <c r="D421" s="1">
        <v>4</v>
      </c>
      <c r="E421" s="1">
        <v>140</v>
      </c>
      <c r="F421" s="1">
        <v>56</v>
      </c>
      <c r="G421" s="1">
        <v>55</v>
      </c>
      <c r="H421" s="1">
        <f t="shared" si="12"/>
        <v>0</v>
      </c>
      <c r="I421" s="2">
        <f t="shared" si="13"/>
        <v>1.8181818181818181</v>
      </c>
      <c r="J421" s="1">
        <v>3600.047</v>
      </c>
      <c r="K421" s="1">
        <v>6.2E-2</v>
      </c>
      <c r="L421" s="1">
        <v>9.9629999999999992</v>
      </c>
      <c r="M421" s="1">
        <v>3.37</v>
      </c>
      <c r="N421" s="1">
        <v>3.6709999999999998</v>
      </c>
      <c r="O421" s="1">
        <v>0</v>
      </c>
      <c r="P421" s="1">
        <v>12380</v>
      </c>
      <c r="Q421" s="1">
        <v>19562</v>
      </c>
      <c r="R421" s="1">
        <v>0</v>
      </c>
      <c r="S421" s="1">
        <v>85</v>
      </c>
      <c r="T421" s="1">
        <v>2721</v>
      </c>
      <c r="U421" s="1">
        <v>1</v>
      </c>
      <c r="AG421" s="1"/>
      <c r="AH421" s="1"/>
      <c r="AI421" s="1"/>
    </row>
    <row r="422" spans="1:35" hidden="1" x14ac:dyDescent="0.3">
      <c r="A422" s="1">
        <v>0</v>
      </c>
      <c r="B422" s="1" t="s">
        <v>7</v>
      </c>
      <c r="C422" s="1">
        <v>0.6</v>
      </c>
      <c r="D422" s="1">
        <v>2</v>
      </c>
      <c r="E422" s="1">
        <v>141</v>
      </c>
      <c r="F422" s="1">
        <v>51</v>
      </c>
      <c r="G422" s="1">
        <v>51</v>
      </c>
      <c r="H422" s="1">
        <f t="shared" si="12"/>
        <v>1</v>
      </c>
      <c r="I422" s="2">
        <f t="shared" si="13"/>
        <v>0</v>
      </c>
      <c r="J422" s="1">
        <v>12.843</v>
      </c>
      <c r="K422" s="1">
        <v>4.5999999999999999E-2</v>
      </c>
      <c r="L422" s="1">
        <v>9.9649999999999999</v>
      </c>
      <c r="M422" s="1">
        <v>1.4999999999999999E-2</v>
      </c>
      <c r="N422" s="1">
        <v>0</v>
      </c>
      <c r="O422" s="1">
        <v>0</v>
      </c>
      <c r="P422" s="1">
        <v>1435</v>
      </c>
      <c r="Q422" s="1">
        <v>0</v>
      </c>
      <c r="R422" s="1">
        <v>0</v>
      </c>
      <c r="S422" s="1">
        <v>0</v>
      </c>
      <c r="T422" s="1">
        <v>1</v>
      </c>
      <c r="U422" s="1">
        <v>1</v>
      </c>
      <c r="AG422" s="1"/>
      <c r="AH422" s="1"/>
      <c r="AI422" s="1"/>
    </row>
    <row r="423" spans="1:35" x14ac:dyDescent="0.3">
      <c r="A423" s="1">
        <v>0</v>
      </c>
      <c r="B423" s="1" t="s">
        <v>7</v>
      </c>
      <c r="C423" s="1">
        <v>0.6</v>
      </c>
      <c r="D423" s="1">
        <v>3</v>
      </c>
      <c r="E423" s="1">
        <v>141</v>
      </c>
      <c r="F423" s="1">
        <v>51</v>
      </c>
      <c r="G423" s="1">
        <v>51</v>
      </c>
      <c r="H423" s="1">
        <f t="shared" si="12"/>
        <v>1</v>
      </c>
      <c r="I423" s="2">
        <f t="shared" si="13"/>
        <v>0</v>
      </c>
      <c r="J423" s="1">
        <v>12.686</v>
      </c>
      <c r="K423" s="1">
        <v>6.7000000000000004E-2</v>
      </c>
      <c r="L423" s="1">
        <v>9.9510000000000005</v>
      </c>
      <c r="M423" s="1">
        <v>1.6E-2</v>
      </c>
      <c r="N423" s="1">
        <v>0</v>
      </c>
      <c r="O423" s="1">
        <v>0</v>
      </c>
      <c r="P423" s="1">
        <v>1296</v>
      </c>
      <c r="Q423" s="1">
        <v>0</v>
      </c>
      <c r="R423" s="1">
        <v>0</v>
      </c>
      <c r="S423" s="1">
        <v>0</v>
      </c>
      <c r="T423" s="1">
        <v>1</v>
      </c>
      <c r="U423" s="1">
        <v>1</v>
      </c>
      <c r="AG423" s="1"/>
      <c r="AH423" s="1"/>
      <c r="AI423" s="1"/>
    </row>
    <row r="424" spans="1:35" hidden="1" x14ac:dyDescent="0.3">
      <c r="A424" s="1">
        <v>0</v>
      </c>
      <c r="B424" s="1" t="s">
        <v>7</v>
      </c>
      <c r="C424" s="1">
        <v>0.6</v>
      </c>
      <c r="D424" s="1">
        <v>4</v>
      </c>
      <c r="E424" s="1">
        <v>141</v>
      </c>
      <c r="F424" s="1">
        <v>51</v>
      </c>
      <c r="G424" s="1">
        <v>51</v>
      </c>
      <c r="H424" s="1">
        <f t="shared" si="12"/>
        <v>1</v>
      </c>
      <c r="I424" s="2">
        <f t="shared" si="13"/>
        <v>0</v>
      </c>
      <c r="J424" s="1">
        <v>14.343999999999999</v>
      </c>
      <c r="K424" s="1">
        <v>8.3000000000000004E-2</v>
      </c>
      <c r="L424" s="1">
        <v>9.9380000000000006</v>
      </c>
      <c r="M424" s="1">
        <v>2.9000000000000001E-2</v>
      </c>
      <c r="N424" s="1">
        <v>0</v>
      </c>
      <c r="O424" s="1">
        <v>0</v>
      </c>
      <c r="P424" s="1">
        <v>1483</v>
      </c>
      <c r="Q424" s="1">
        <v>0</v>
      </c>
      <c r="R424" s="1">
        <v>0</v>
      </c>
      <c r="S424" s="1">
        <v>0</v>
      </c>
      <c r="T424" s="1">
        <v>1</v>
      </c>
      <c r="U424" s="1">
        <v>1</v>
      </c>
      <c r="AG424" s="1"/>
      <c r="AH424" s="1"/>
      <c r="AI424" s="1"/>
    </row>
    <row r="425" spans="1:35" hidden="1" x14ac:dyDescent="0.3">
      <c r="A425" s="1">
        <v>0</v>
      </c>
      <c r="B425" s="1" t="s">
        <v>7</v>
      </c>
      <c r="C425" s="1">
        <v>0.6</v>
      </c>
      <c r="D425" s="1">
        <v>2</v>
      </c>
      <c r="E425" s="1">
        <v>142</v>
      </c>
      <c r="F425" s="1">
        <v>54</v>
      </c>
      <c r="G425" s="1">
        <v>54</v>
      </c>
      <c r="H425" s="1">
        <f t="shared" si="12"/>
        <v>1</v>
      </c>
      <c r="I425" s="2">
        <f t="shared" si="13"/>
        <v>0</v>
      </c>
      <c r="J425" s="1">
        <v>0.41399999999999998</v>
      </c>
      <c r="K425" s="1">
        <v>3.9E-2</v>
      </c>
      <c r="L425" s="1">
        <v>0.375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AG425" s="1"/>
      <c r="AH425" s="1"/>
      <c r="AI425" s="1"/>
    </row>
    <row r="426" spans="1:35" x14ac:dyDescent="0.3">
      <c r="A426" s="1">
        <v>0</v>
      </c>
      <c r="B426" s="1" t="s">
        <v>7</v>
      </c>
      <c r="C426" s="1">
        <v>0.6</v>
      </c>
      <c r="D426" s="1">
        <v>3</v>
      </c>
      <c r="E426" s="1">
        <v>142</v>
      </c>
      <c r="F426" s="1">
        <v>55</v>
      </c>
      <c r="G426" s="1">
        <v>54</v>
      </c>
      <c r="H426" s="1">
        <f t="shared" si="12"/>
        <v>0</v>
      </c>
      <c r="I426" s="2">
        <f t="shared" si="13"/>
        <v>1.8518518518518516</v>
      </c>
      <c r="J426" s="1">
        <v>3601.998</v>
      </c>
      <c r="K426" s="1">
        <v>6.9000000000000006E-2</v>
      </c>
      <c r="L426" s="1">
        <v>9.9499999999999993</v>
      </c>
      <c r="M426" s="1">
        <v>0.86699999999999999</v>
      </c>
      <c r="N426" s="1">
        <v>1.2689999999999999</v>
      </c>
      <c r="O426" s="1">
        <v>0</v>
      </c>
      <c r="P426" s="1">
        <v>9429</v>
      </c>
      <c r="Q426" s="1">
        <v>2070</v>
      </c>
      <c r="R426" s="1">
        <v>0</v>
      </c>
      <c r="S426" s="1">
        <v>78</v>
      </c>
      <c r="T426" s="1">
        <v>815</v>
      </c>
      <c r="U426" s="1">
        <v>1</v>
      </c>
      <c r="AG426" s="1"/>
      <c r="AH426" s="1"/>
      <c r="AI426" s="1"/>
    </row>
    <row r="427" spans="1:35" hidden="1" x14ac:dyDescent="0.3">
      <c r="A427" s="1">
        <v>0</v>
      </c>
      <c r="B427" s="1" t="s">
        <v>7</v>
      </c>
      <c r="C427" s="1">
        <v>0.6</v>
      </c>
      <c r="D427" s="1">
        <v>4</v>
      </c>
      <c r="E427" s="1">
        <v>142</v>
      </c>
      <c r="F427" s="1">
        <v>54</v>
      </c>
      <c r="G427" s="1">
        <v>54</v>
      </c>
      <c r="H427" s="1">
        <f t="shared" si="12"/>
        <v>1</v>
      </c>
      <c r="I427" s="2">
        <f t="shared" si="13"/>
        <v>0</v>
      </c>
      <c r="J427" s="1">
        <v>0.27600000000000002</v>
      </c>
      <c r="K427" s="1">
        <v>3.5999999999999997E-2</v>
      </c>
      <c r="L427" s="1">
        <v>0.24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  <c r="AG427" s="1"/>
      <c r="AH427" s="1"/>
      <c r="AI427" s="1"/>
    </row>
    <row r="428" spans="1:35" hidden="1" x14ac:dyDescent="0.3">
      <c r="A428" s="1">
        <v>0</v>
      </c>
      <c r="B428" s="1" t="s">
        <v>7</v>
      </c>
      <c r="C428" s="1">
        <v>0.6</v>
      </c>
      <c r="D428" s="1">
        <v>2</v>
      </c>
      <c r="E428" s="1">
        <v>143</v>
      </c>
      <c r="F428" s="1">
        <v>53</v>
      </c>
      <c r="G428" s="1">
        <v>53</v>
      </c>
      <c r="H428" s="1">
        <f t="shared" si="12"/>
        <v>1</v>
      </c>
      <c r="I428" s="2">
        <f t="shared" si="13"/>
        <v>0</v>
      </c>
      <c r="J428" s="1">
        <v>123.712</v>
      </c>
      <c r="K428" s="1">
        <v>3.5000000000000003E-2</v>
      </c>
      <c r="L428" s="1">
        <v>9.9860000000000007</v>
      </c>
      <c r="M428" s="1">
        <v>0.20499999999999999</v>
      </c>
      <c r="N428" s="1">
        <v>0.46500000000000002</v>
      </c>
      <c r="O428" s="1">
        <v>0</v>
      </c>
      <c r="P428" s="1">
        <v>5522</v>
      </c>
      <c r="Q428" s="1">
        <v>573</v>
      </c>
      <c r="R428" s="1">
        <v>0</v>
      </c>
      <c r="S428" s="1">
        <v>47</v>
      </c>
      <c r="T428" s="1">
        <v>93</v>
      </c>
      <c r="U428" s="1">
        <v>1</v>
      </c>
      <c r="AG428" s="1"/>
      <c r="AH428" s="1"/>
      <c r="AI428" s="1"/>
    </row>
    <row r="429" spans="1:35" x14ac:dyDescent="0.3">
      <c r="A429" s="1">
        <v>0</v>
      </c>
      <c r="B429" s="1" t="s">
        <v>7</v>
      </c>
      <c r="C429" s="1">
        <v>0.6</v>
      </c>
      <c r="D429" s="1">
        <v>3</v>
      </c>
      <c r="E429" s="1">
        <v>143</v>
      </c>
      <c r="F429" s="1">
        <v>53</v>
      </c>
      <c r="G429" s="1">
        <v>53</v>
      </c>
      <c r="H429" s="1">
        <f t="shared" si="12"/>
        <v>1</v>
      </c>
      <c r="I429" s="2">
        <f t="shared" si="13"/>
        <v>0</v>
      </c>
      <c r="J429" s="1">
        <v>5.9530000000000003</v>
      </c>
      <c r="K429" s="1">
        <v>3.4000000000000002E-2</v>
      </c>
      <c r="L429" s="1">
        <v>5.9189999999999996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AG429" s="1"/>
      <c r="AH429" s="1"/>
      <c r="AI429" s="1"/>
    </row>
    <row r="430" spans="1:35" hidden="1" x14ac:dyDescent="0.3">
      <c r="A430" s="1">
        <v>0</v>
      </c>
      <c r="B430" s="1" t="s">
        <v>7</v>
      </c>
      <c r="C430" s="1">
        <v>0.6</v>
      </c>
      <c r="D430" s="1">
        <v>4</v>
      </c>
      <c r="E430" s="1">
        <v>143</v>
      </c>
      <c r="F430" s="1">
        <v>53</v>
      </c>
      <c r="G430" s="1">
        <v>53</v>
      </c>
      <c r="H430" s="1">
        <f t="shared" si="12"/>
        <v>1</v>
      </c>
      <c r="I430" s="2">
        <f t="shared" si="13"/>
        <v>0</v>
      </c>
      <c r="J430" s="1">
        <v>156.13800000000001</v>
      </c>
      <c r="K430" s="1">
        <v>3.4000000000000002E-2</v>
      </c>
      <c r="L430" s="1">
        <v>10.007999999999999</v>
      </c>
      <c r="M430" s="1">
        <v>6.4000000000000001E-2</v>
      </c>
      <c r="N430" s="1">
        <v>0.52600000000000002</v>
      </c>
      <c r="O430" s="1">
        <v>0</v>
      </c>
      <c r="P430" s="1">
        <v>5368</v>
      </c>
      <c r="Q430" s="1">
        <v>715</v>
      </c>
      <c r="R430" s="1">
        <v>0</v>
      </c>
      <c r="S430" s="1">
        <v>29</v>
      </c>
      <c r="T430" s="1">
        <v>57</v>
      </c>
      <c r="U430" s="1">
        <v>1</v>
      </c>
      <c r="AG430" s="1"/>
      <c r="AH430" s="1"/>
      <c r="AI430" s="1"/>
    </row>
    <row r="431" spans="1:35" hidden="1" x14ac:dyDescent="0.3">
      <c r="A431" s="1">
        <v>0</v>
      </c>
      <c r="B431" s="1" t="s">
        <v>7</v>
      </c>
      <c r="C431" s="1">
        <v>0.6</v>
      </c>
      <c r="D431" s="1">
        <v>2</v>
      </c>
      <c r="E431" s="1">
        <v>144</v>
      </c>
      <c r="F431" s="1">
        <v>48</v>
      </c>
      <c r="G431" s="1">
        <v>48</v>
      </c>
      <c r="H431" s="1">
        <f t="shared" si="12"/>
        <v>1</v>
      </c>
      <c r="I431" s="2">
        <f t="shared" si="13"/>
        <v>0</v>
      </c>
      <c r="J431" s="1">
        <v>0.65400000000000003</v>
      </c>
      <c r="K431" s="1">
        <v>3.6999999999999998E-2</v>
      </c>
      <c r="L431" s="1">
        <v>0.61699999999999999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  <c r="AG431" s="1"/>
      <c r="AH431" s="1"/>
      <c r="AI431" s="1"/>
    </row>
    <row r="432" spans="1:35" x14ac:dyDescent="0.3">
      <c r="A432" s="1">
        <v>0</v>
      </c>
      <c r="B432" s="1" t="s">
        <v>7</v>
      </c>
      <c r="C432" s="1">
        <v>0.6</v>
      </c>
      <c r="D432" s="1">
        <v>3</v>
      </c>
      <c r="E432" s="1">
        <v>144</v>
      </c>
      <c r="F432" s="1">
        <v>48</v>
      </c>
      <c r="G432" s="1">
        <v>48</v>
      </c>
      <c r="H432" s="1">
        <f t="shared" si="12"/>
        <v>1</v>
      </c>
      <c r="I432" s="2">
        <f t="shared" si="13"/>
        <v>0</v>
      </c>
      <c r="J432" s="1">
        <v>0.52400000000000002</v>
      </c>
      <c r="K432" s="1">
        <v>3.6999999999999998E-2</v>
      </c>
      <c r="L432" s="1">
        <v>0.48699999999999999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  <c r="AG432" s="1"/>
      <c r="AH432" s="1"/>
      <c r="AI432" s="1"/>
    </row>
    <row r="433" spans="1:35" hidden="1" x14ac:dyDescent="0.3">
      <c r="A433" s="1">
        <v>0</v>
      </c>
      <c r="B433" s="1" t="s">
        <v>7</v>
      </c>
      <c r="C433" s="1">
        <v>0.6</v>
      </c>
      <c r="D433" s="1">
        <v>4</v>
      </c>
      <c r="E433" s="1">
        <v>144</v>
      </c>
      <c r="F433" s="1">
        <v>48</v>
      </c>
      <c r="G433" s="1">
        <v>48</v>
      </c>
      <c r="H433" s="1">
        <f t="shared" si="12"/>
        <v>1</v>
      </c>
      <c r="I433" s="2">
        <f t="shared" si="13"/>
        <v>0</v>
      </c>
      <c r="J433" s="1">
        <v>0.52900000000000003</v>
      </c>
      <c r="K433" s="1">
        <v>3.5999999999999997E-2</v>
      </c>
      <c r="L433" s="1">
        <v>0.49299999999999999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AG433" s="1"/>
      <c r="AH433" s="1"/>
      <c r="AI433" s="1"/>
    </row>
    <row r="434" spans="1:35" hidden="1" x14ac:dyDescent="0.3">
      <c r="A434" s="1">
        <v>0</v>
      </c>
      <c r="B434" s="1" t="s">
        <v>7</v>
      </c>
      <c r="C434" s="1">
        <v>0.6</v>
      </c>
      <c r="D434" s="1">
        <v>2</v>
      </c>
      <c r="E434" s="1">
        <v>145</v>
      </c>
      <c r="F434" s="1">
        <v>56</v>
      </c>
      <c r="G434" s="1">
        <v>56</v>
      </c>
      <c r="H434" s="1">
        <f t="shared" si="12"/>
        <v>1</v>
      </c>
      <c r="I434" s="2">
        <f t="shared" si="13"/>
        <v>0</v>
      </c>
      <c r="J434" s="1">
        <v>0.39400000000000002</v>
      </c>
      <c r="K434" s="1">
        <v>4.2999999999999997E-2</v>
      </c>
      <c r="L434" s="1">
        <v>0.35099999999999998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  <c r="AG434" s="1"/>
      <c r="AH434" s="1"/>
      <c r="AI434" s="1"/>
    </row>
    <row r="435" spans="1:35" x14ac:dyDescent="0.3">
      <c r="A435" s="1">
        <v>0</v>
      </c>
      <c r="B435" s="1" t="s">
        <v>7</v>
      </c>
      <c r="C435" s="1">
        <v>0.6</v>
      </c>
      <c r="D435" s="1">
        <v>3</v>
      </c>
      <c r="E435" s="1">
        <v>145</v>
      </c>
      <c r="F435" s="1">
        <v>56</v>
      </c>
      <c r="G435" s="1">
        <v>56</v>
      </c>
      <c r="H435" s="1">
        <f t="shared" si="12"/>
        <v>1</v>
      </c>
      <c r="I435" s="2">
        <f t="shared" si="13"/>
        <v>0</v>
      </c>
      <c r="J435" s="1">
        <v>0.40200000000000002</v>
      </c>
      <c r="K435" s="1">
        <v>3.4000000000000002E-2</v>
      </c>
      <c r="L435" s="1">
        <v>0.36799999999999999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  <c r="AG435" s="1"/>
      <c r="AH435" s="1"/>
      <c r="AI435" s="1"/>
    </row>
    <row r="436" spans="1:35" hidden="1" x14ac:dyDescent="0.3">
      <c r="A436" s="1">
        <v>0</v>
      </c>
      <c r="B436" s="1" t="s">
        <v>7</v>
      </c>
      <c r="C436" s="1">
        <v>0.6</v>
      </c>
      <c r="D436" s="1">
        <v>4</v>
      </c>
      <c r="E436" s="1">
        <v>145</v>
      </c>
      <c r="F436" s="1">
        <v>56</v>
      </c>
      <c r="G436" s="1">
        <v>56</v>
      </c>
      <c r="H436" s="1">
        <f t="shared" si="12"/>
        <v>1</v>
      </c>
      <c r="I436" s="2">
        <f t="shared" si="13"/>
        <v>0</v>
      </c>
      <c r="J436" s="1">
        <v>388.70100000000002</v>
      </c>
      <c r="K436" s="1">
        <v>3.4000000000000002E-2</v>
      </c>
      <c r="L436" s="1">
        <v>9.9930000000000003</v>
      </c>
      <c r="M436" s="1">
        <v>4.8000000000000001E-2</v>
      </c>
      <c r="N436" s="1">
        <v>0.18099999999999999</v>
      </c>
      <c r="O436" s="1">
        <v>0</v>
      </c>
      <c r="P436" s="1">
        <v>6381</v>
      </c>
      <c r="Q436" s="1">
        <v>1053</v>
      </c>
      <c r="R436" s="1">
        <v>0</v>
      </c>
      <c r="S436" s="1">
        <v>13</v>
      </c>
      <c r="T436" s="1">
        <v>25</v>
      </c>
      <c r="U436" s="1">
        <v>1</v>
      </c>
      <c r="AG436" s="1"/>
      <c r="AH436" s="1"/>
      <c r="AI436" s="1"/>
    </row>
    <row r="437" spans="1:35" hidden="1" x14ac:dyDescent="0.3">
      <c r="A437" s="1">
        <v>0</v>
      </c>
      <c r="B437" s="1" t="s">
        <v>7</v>
      </c>
      <c r="C437" s="1">
        <v>0.6</v>
      </c>
      <c r="D437" s="1">
        <v>2</v>
      </c>
      <c r="E437" s="1">
        <v>146</v>
      </c>
      <c r="F437" s="1">
        <v>53</v>
      </c>
      <c r="G437" s="1">
        <v>53</v>
      </c>
      <c r="H437" s="1">
        <f t="shared" si="12"/>
        <v>1</v>
      </c>
      <c r="I437" s="2">
        <f t="shared" si="13"/>
        <v>0</v>
      </c>
      <c r="J437" s="1">
        <v>0.42199999999999999</v>
      </c>
      <c r="K437" s="1">
        <v>3.4000000000000002E-2</v>
      </c>
      <c r="L437" s="1">
        <v>0.38800000000000001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AG437" s="1"/>
      <c r="AH437" s="1"/>
      <c r="AI437" s="1"/>
    </row>
    <row r="438" spans="1:35" x14ac:dyDescent="0.3">
      <c r="A438" s="1">
        <v>0</v>
      </c>
      <c r="B438" s="1" t="s">
        <v>7</v>
      </c>
      <c r="C438" s="1">
        <v>0.6</v>
      </c>
      <c r="D438" s="1">
        <v>3</v>
      </c>
      <c r="E438" s="1">
        <v>146</v>
      </c>
      <c r="F438" s="1">
        <v>53</v>
      </c>
      <c r="G438" s="1">
        <v>53</v>
      </c>
      <c r="H438" s="1">
        <f t="shared" si="12"/>
        <v>1</v>
      </c>
      <c r="I438" s="2">
        <f t="shared" si="13"/>
        <v>0</v>
      </c>
      <c r="J438" s="1">
        <v>0.31</v>
      </c>
      <c r="K438" s="1">
        <v>3.4000000000000002E-2</v>
      </c>
      <c r="L438" s="1">
        <v>0.27600000000000002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  <c r="AG438" s="1"/>
      <c r="AH438" s="1"/>
      <c r="AI438" s="1"/>
    </row>
    <row r="439" spans="1:35" hidden="1" x14ac:dyDescent="0.3">
      <c r="A439" s="1">
        <v>0</v>
      </c>
      <c r="B439" s="1" t="s">
        <v>7</v>
      </c>
      <c r="C439" s="1">
        <v>0.6</v>
      </c>
      <c r="D439" s="1">
        <v>4</v>
      </c>
      <c r="E439" s="1">
        <v>146</v>
      </c>
      <c r="F439" s="1">
        <v>53</v>
      </c>
      <c r="G439" s="1">
        <v>53</v>
      </c>
      <c r="H439" s="1">
        <f t="shared" si="12"/>
        <v>1</v>
      </c>
      <c r="I439" s="2">
        <f t="shared" si="13"/>
        <v>0</v>
      </c>
      <c r="J439" s="1">
        <v>0.313</v>
      </c>
      <c r="K439" s="1">
        <v>3.4000000000000002E-2</v>
      </c>
      <c r="L439" s="1">
        <v>0.27900000000000003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  <c r="AG439" s="1"/>
      <c r="AH439" s="1"/>
      <c r="AI439" s="1"/>
    </row>
    <row r="440" spans="1:35" hidden="1" x14ac:dyDescent="0.3">
      <c r="A440" s="1">
        <v>0</v>
      </c>
      <c r="B440" s="1" t="s">
        <v>7</v>
      </c>
      <c r="C440" s="1">
        <v>0.6</v>
      </c>
      <c r="D440" s="1">
        <v>2</v>
      </c>
      <c r="E440" s="1">
        <v>147</v>
      </c>
      <c r="F440" s="1">
        <v>59</v>
      </c>
      <c r="G440" s="1">
        <v>59</v>
      </c>
      <c r="H440" s="1">
        <f t="shared" si="12"/>
        <v>1</v>
      </c>
      <c r="I440" s="2">
        <f t="shared" si="13"/>
        <v>0</v>
      </c>
      <c r="J440" s="1">
        <v>0.33600000000000002</v>
      </c>
      <c r="K440" s="1">
        <v>3.4000000000000002E-2</v>
      </c>
      <c r="L440" s="1">
        <v>0.30199999999999999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  <c r="AG440" s="1"/>
      <c r="AH440" s="1"/>
      <c r="AI440" s="1"/>
    </row>
    <row r="441" spans="1:35" x14ac:dyDescent="0.3">
      <c r="A441" s="1">
        <v>0</v>
      </c>
      <c r="B441" s="1" t="s">
        <v>7</v>
      </c>
      <c r="C441" s="1">
        <v>0.6</v>
      </c>
      <c r="D441" s="1">
        <v>3</v>
      </c>
      <c r="E441" s="1">
        <v>147</v>
      </c>
      <c r="F441" s="1">
        <v>59</v>
      </c>
      <c r="G441" s="1">
        <v>59</v>
      </c>
      <c r="H441" s="1">
        <f t="shared" si="12"/>
        <v>1</v>
      </c>
      <c r="I441" s="2">
        <f t="shared" si="13"/>
        <v>0</v>
      </c>
      <c r="J441" s="1">
        <v>0.47599999999999998</v>
      </c>
      <c r="K441" s="1">
        <v>7.2999999999999995E-2</v>
      </c>
      <c r="L441" s="1">
        <v>0.40300000000000002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</v>
      </c>
      <c r="AG441" s="1"/>
      <c r="AH441" s="1"/>
      <c r="AI441" s="1"/>
    </row>
    <row r="442" spans="1:35" hidden="1" x14ac:dyDescent="0.3">
      <c r="A442" s="1">
        <v>0</v>
      </c>
      <c r="B442" s="1" t="s">
        <v>7</v>
      </c>
      <c r="C442" s="1">
        <v>0.6</v>
      </c>
      <c r="D442" s="1">
        <v>4</v>
      </c>
      <c r="E442" s="1">
        <v>147</v>
      </c>
      <c r="F442" s="1">
        <v>59</v>
      </c>
      <c r="G442" s="1">
        <v>59</v>
      </c>
      <c r="H442" s="1">
        <f t="shared" si="12"/>
        <v>1</v>
      </c>
      <c r="I442" s="2">
        <f t="shared" si="13"/>
        <v>0</v>
      </c>
      <c r="J442" s="1">
        <v>2.3740000000000001</v>
      </c>
      <c r="K442" s="1">
        <v>6.6000000000000003E-2</v>
      </c>
      <c r="L442" s="1">
        <v>2.3079999999999998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  <c r="AG442" s="1"/>
      <c r="AH442" s="1"/>
      <c r="AI442" s="1"/>
    </row>
    <row r="443" spans="1:35" hidden="1" x14ac:dyDescent="0.3">
      <c r="A443" s="1">
        <v>0</v>
      </c>
      <c r="B443" s="1" t="s">
        <v>7</v>
      </c>
      <c r="C443" s="1">
        <v>0.6</v>
      </c>
      <c r="D443" s="1">
        <v>2</v>
      </c>
      <c r="E443" s="1">
        <v>148</v>
      </c>
      <c r="F443" s="1">
        <v>52</v>
      </c>
      <c r="G443" s="1">
        <v>52</v>
      </c>
      <c r="H443" s="1">
        <f t="shared" si="12"/>
        <v>1</v>
      </c>
      <c r="I443" s="2">
        <f t="shared" si="13"/>
        <v>0</v>
      </c>
      <c r="J443" s="1">
        <v>13.266</v>
      </c>
      <c r="K443" s="1">
        <v>5.3999999999999999E-2</v>
      </c>
      <c r="L443" s="1">
        <v>9.9670000000000005</v>
      </c>
      <c r="M443" s="1">
        <v>1.6E-2</v>
      </c>
      <c r="N443" s="1">
        <v>0</v>
      </c>
      <c r="O443" s="1">
        <v>0</v>
      </c>
      <c r="P443" s="1">
        <v>1278</v>
      </c>
      <c r="Q443" s="1">
        <v>0</v>
      </c>
      <c r="R443" s="1">
        <v>0</v>
      </c>
      <c r="S443" s="1">
        <v>0</v>
      </c>
      <c r="T443" s="1">
        <v>1</v>
      </c>
      <c r="U443" s="1">
        <v>1</v>
      </c>
      <c r="AG443" s="1"/>
      <c r="AH443" s="1"/>
      <c r="AI443" s="1"/>
    </row>
    <row r="444" spans="1:35" x14ac:dyDescent="0.3">
      <c r="A444" s="1">
        <v>0</v>
      </c>
      <c r="B444" s="1" t="s">
        <v>7</v>
      </c>
      <c r="C444" s="1">
        <v>0.6</v>
      </c>
      <c r="D444" s="1">
        <v>3</v>
      </c>
      <c r="E444" s="1">
        <v>148</v>
      </c>
      <c r="F444" s="1">
        <v>52</v>
      </c>
      <c r="G444" s="1">
        <v>52</v>
      </c>
      <c r="H444" s="1">
        <f t="shared" si="12"/>
        <v>1</v>
      </c>
      <c r="I444" s="2">
        <f t="shared" si="13"/>
        <v>0</v>
      </c>
      <c r="J444" s="1">
        <v>12.919</v>
      </c>
      <c r="K444" s="1">
        <v>3.5000000000000003E-2</v>
      </c>
      <c r="L444" s="1">
        <v>9.9939999999999998</v>
      </c>
      <c r="M444" s="1">
        <v>8.9999999999999993E-3</v>
      </c>
      <c r="N444" s="1">
        <v>0</v>
      </c>
      <c r="O444" s="1">
        <v>0</v>
      </c>
      <c r="P444" s="1">
        <v>1279</v>
      </c>
      <c r="Q444" s="1">
        <v>0</v>
      </c>
      <c r="R444" s="1">
        <v>0</v>
      </c>
      <c r="S444" s="1">
        <v>0</v>
      </c>
      <c r="T444" s="1">
        <v>1</v>
      </c>
      <c r="U444" s="1">
        <v>1</v>
      </c>
      <c r="AG444" s="1"/>
      <c r="AH444" s="1"/>
      <c r="AI444" s="1"/>
    </row>
    <row r="445" spans="1:35" hidden="1" x14ac:dyDescent="0.3">
      <c r="A445" s="1">
        <v>0</v>
      </c>
      <c r="B445" s="1" t="s">
        <v>7</v>
      </c>
      <c r="C445" s="1">
        <v>0.6</v>
      </c>
      <c r="D445" s="1">
        <v>4</v>
      </c>
      <c r="E445" s="1">
        <v>148</v>
      </c>
      <c r="F445" s="1">
        <v>52</v>
      </c>
      <c r="G445" s="1">
        <v>52</v>
      </c>
      <c r="H445" s="1">
        <f t="shared" si="12"/>
        <v>1</v>
      </c>
      <c r="I445" s="2">
        <f t="shared" si="13"/>
        <v>0</v>
      </c>
      <c r="J445" s="1">
        <v>13.423</v>
      </c>
      <c r="K445" s="1">
        <v>4.2000000000000003E-2</v>
      </c>
      <c r="L445" s="1">
        <v>9.9860000000000007</v>
      </c>
      <c r="M445" s="1">
        <v>7.0000000000000001E-3</v>
      </c>
      <c r="N445" s="1">
        <v>0</v>
      </c>
      <c r="O445" s="1">
        <v>0</v>
      </c>
      <c r="P445" s="1">
        <v>1169</v>
      </c>
      <c r="Q445" s="1">
        <v>0</v>
      </c>
      <c r="R445" s="1">
        <v>0</v>
      </c>
      <c r="S445" s="1">
        <v>0</v>
      </c>
      <c r="T445" s="1">
        <v>1</v>
      </c>
      <c r="U445" s="1">
        <v>1</v>
      </c>
      <c r="AG445" s="1"/>
      <c r="AH445" s="1"/>
      <c r="AI445" s="1"/>
    </row>
    <row r="446" spans="1:35" hidden="1" x14ac:dyDescent="0.3">
      <c r="A446" s="1">
        <v>0</v>
      </c>
      <c r="B446" s="1" t="s">
        <v>7</v>
      </c>
      <c r="C446" s="1">
        <v>0.6</v>
      </c>
      <c r="D446" s="1">
        <v>2</v>
      </c>
      <c r="E446" s="1">
        <v>149</v>
      </c>
      <c r="F446" s="1">
        <v>55</v>
      </c>
      <c r="G446" s="1">
        <v>55</v>
      </c>
      <c r="H446" s="1">
        <f t="shared" si="12"/>
        <v>1</v>
      </c>
      <c r="I446" s="2">
        <f t="shared" si="13"/>
        <v>0</v>
      </c>
      <c r="J446" s="1">
        <v>0.29399999999999998</v>
      </c>
      <c r="K446" s="1">
        <v>3.3000000000000002E-2</v>
      </c>
      <c r="L446" s="1">
        <v>0.26100000000000001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  <c r="AG446" s="1"/>
      <c r="AH446" s="1"/>
      <c r="AI446" s="1"/>
    </row>
    <row r="447" spans="1:35" x14ac:dyDescent="0.3">
      <c r="A447" s="1">
        <v>0</v>
      </c>
      <c r="B447" s="1" t="s">
        <v>7</v>
      </c>
      <c r="C447" s="1">
        <v>0.6</v>
      </c>
      <c r="D447" s="1">
        <v>3</v>
      </c>
      <c r="E447" s="1">
        <v>149</v>
      </c>
      <c r="F447" s="1">
        <v>55</v>
      </c>
      <c r="G447" s="1">
        <v>55</v>
      </c>
      <c r="H447" s="1">
        <f t="shared" si="12"/>
        <v>1</v>
      </c>
      <c r="I447" s="2">
        <f t="shared" si="13"/>
        <v>0</v>
      </c>
      <c r="J447" s="1">
        <v>0.3</v>
      </c>
      <c r="K447" s="1">
        <v>3.3000000000000002E-2</v>
      </c>
      <c r="L447" s="1">
        <v>0.26700000000000002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  <c r="AG447" s="1"/>
      <c r="AH447" s="1"/>
      <c r="AI447" s="1"/>
    </row>
    <row r="448" spans="1:35" hidden="1" x14ac:dyDescent="0.3">
      <c r="A448" s="1">
        <v>0</v>
      </c>
      <c r="B448" s="1" t="s">
        <v>7</v>
      </c>
      <c r="C448" s="1">
        <v>0.6</v>
      </c>
      <c r="D448" s="1">
        <v>4</v>
      </c>
      <c r="E448" s="1">
        <v>149</v>
      </c>
      <c r="F448" s="1">
        <v>55</v>
      </c>
      <c r="G448" s="1">
        <v>55</v>
      </c>
      <c r="H448" s="1">
        <f t="shared" si="12"/>
        <v>1</v>
      </c>
      <c r="I448" s="2">
        <f t="shared" si="13"/>
        <v>0</v>
      </c>
      <c r="J448" s="1">
        <v>0.28299999999999997</v>
      </c>
      <c r="K448" s="1">
        <v>3.4000000000000002E-2</v>
      </c>
      <c r="L448" s="1">
        <v>0.249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  <c r="AG448" s="1"/>
      <c r="AH448" s="1"/>
      <c r="AI448" s="1"/>
    </row>
    <row r="449" spans="1:35" hidden="1" x14ac:dyDescent="0.3">
      <c r="A449" s="1">
        <v>1</v>
      </c>
      <c r="B449" s="1" t="s">
        <v>7</v>
      </c>
      <c r="C449" s="1">
        <v>0.6</v>
      </c>
      <c r="D449" s="1">
        <v>2</v>
      </c>
      <c r="E449" s="1">
        <v>150</v>
      </c>
      <c r="F449" s="1">
        <v>58</v>
      </c>
      <c r="G449" s="1">
        <v>58</v>
      </c>
      <c r="H449" s="1">
        <f t="shared" si="12"/>
        <v>1</v>
      </c>
      <c r="I449" s="2">
        <f t="shared" si="13"/>
        <v>0</v>
      </c>
      <c r="J449" s="1">
        <v>0.495</v>
      </c>
      <c r="K449" s="1">
        <v>3.6999999999999998E-2</v>
      </c>
      <c r="L449" s="1">
        <v>0.45800000000000002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</row>
    <row r="450" spans="1:35" x14ac:dyDescent="0.3">
      <c r="A450" s="1">
        <v>1</v>
      </c>
      <c r="B450" s="1" t="s">
        <v>7</v>
      </c>
      <c r="C450" s="1">
        <v>0.6</v>
      </c>
      <c r="D450" s="1">
        <v>3</v>
      </c>
      <c r="E450" s="1">
        <v>150</v>
      </c>
      <c r="F450" s="1">
        <v>58</v>
      </c>
      <c r="G450" s="1">
        <v>58</v>
      </c>
      <c r="H450" s="1">
        <f t="shared" si="12"/>
        <v>1</v>
      </c>
      <c r="I450" s="2">
        <f t="shared" si="13"/>
        <v>0</v>
      </c>
      <c r="J450" s="1">
        <v>13.055999999999999</v>
      </c>
      <c r="K450" s="1">
        <v>3.5999999999999997E-2</v>
      </c>
      <c r="L450" s="1">
        <v>9.9879999999999995</v>
      </c>
      <c r="M450" s="1">
        <v>6.0000000000000001E-3</v>
      </c>
      <c r="N450" s="1">
        <v>0</v>
      </c>
      <c r="O450" s="1">
        <v>0</v>
      </c>
      <c r="P450" s="1">
        <v>1204</v>
      </c>
      <c r="Q450" s="1">
        <v>0</v>
      </c>
      <c r="R450" s="1">
        <v>0</v>
      </c>
      <c r="S450" s="1">
        <v>0</v>
      </c>
      <c r="T450" s="1">
        <v>1</v>
      </c>
      <c r="U450" s="1">
        <v>1</v>
      </c>
    </row>
    <row r="451" spans="1:35" hidden="1" x14ac:dyDescent="0.3">
      <c r="A451" s="1">
        <v>1</v>
      </c>
      <c r="B451" s="1" t="s">
        <v>7</v>
      </c>
      <c r="C451" s="1">
        <v>0.6</v>
      </c>
      <c r="D451" s="1">
        <v>4</v>
      </c>
      <c r="E451" s="1">
        <v>150</v>
      </c>
      <c r="F451" s="1">
        <v>58</v>
      </c>
      <c r="G451" s="1">
        <v>58</v>
      </c>
      <c r="H451" s="1">
        <f t="shared" ref="H451:H514" si="14">IF(F451=G451,1,0)</f>
        <v>1</v>
      </c>
      <c r="I451" s="2">
        <f t="shared" ref="I451:I514" si="15">(F451-G451)/G451*100</f>
        <v>0</v>
      </c>
      <c r="J451" s="1">
        <v>13.53</v>
      </c>
      <c r="K451" s="1">
        <v>3.6999999999999998E-2</v>
      </c>
      <c r="L451" s="1">
        <v>10.013999999999999</v>
      </c>
      <c r="M451" s="1">
        <v>4.0000000000000001E-3</v>
      </c>
      <c r="N451" s="1">
        <v>0</v>
      </c>
      <c r="O451" s="1">
        <v>0</v>
      </c>
      <c r="P451" s="1">
        <v>1220</v>
      </c>
      <c r="Q451" s="1">
        <v>0</v>
      </c>
      <c r="R451" s="1">
        <v>0</v>
      </c>
      <c r="S451" s="1">
        <v>0</v>
      </c>
      <c r="T451" s="1">
        <v>1</v>
      </c>
      <c r="U451" s="1">
        <v>1</v>
      </c>
    </row>
    <row r="452" spans="1:35" hidden="1" x14ac:dyDescent="0.3">
      <c r="A452" s="1">
        <v>0</v>
      </c>
      <c r="B452" s="1" t="s">
        <v>5</v>
      </c>
      <c r="C452" s="1">
        <v>0.2</v>
      </c>
      <c r="D452" s="1">
        <v>2</v>
      </c>
      <c r="E452" s="1">
        <v>151</v>
      </c>
      <c r="F452" s="1">
        <v>22</v>
      </c>
      <c r="G452" s="1">
        <v>22</v>
      </c>
      <c r="H452" s="1">
        <f t="shared" si="14"/>
        <v>1</v>
      </c>
      <c r="I452" s="2">
        <f t="shared" si="15"/>
        <v>0</v>
      </c>
      <c r="J452" s="1">
        <v>1.08</v>
      </c>
      <c r="K452" s="1">
        <v>2.8000000000000001E-2</v>
      </c>
      <c r="L452" s="1">
        <v>1.052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AG452" s="1"/>
      <c r="AH452" s="1"/>
      <c r="AI452" s="1"/>
    </row>
    <row r="453" spans="1:35" x14ac:dyDescent="0.3">
      <c r="A453" s="1">
        <v>0</v>
      </c>
      <c r="B453" s="1" t="s">
        <v>5</v>
      </c>
      <c r="C453" s="1">
        <v>0.2</v>
      </c>
      <c r="D453" s="1">
        <v>3</v>
      </c>
      <c r="E453" s="1">
        <v>151</v>
      </c>
      <c r="F453" s="1">
        <v>22</v>
      </c>
      <c r="G453" s="1">
        <v>22</v>
      </c>
      <c r="H453" s="1">
        <f t="shared" si="14"/>
        <v>1</v>
      </c>
      <c r="I453" s="2">
        <f t="shared" si="15"/>
        <v>0</v>
      </c>
      <c r="J453" s="1">
        <v>1.1060000000000001</v>
      </c>
      <c r="K453" s="1">
        <v>1.9E-2</v>
      </c>
      <c r="L453" s="1">
        <v>1.087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  <c r="AG453" s="1"/>
      <c r="AH453" s="1"/>
      <c r="AI453" s="1"/>
    </row>
    <row r="454" spans="1:35" hidden="1" x14ac:dyDescent="0.3">
      <c r="A454" s="1">
        <v>0</v>
      </c>
      <c r="B454" s="1" t="s">
        <v>5</v>
      </c>
      <c r="C454" s="1">
        <v>0.2</v>
      </c>
      <c r="D454" s="1">
        <v>4</v>
      </c>
      <c r="E454" s="1">
        <v>151</v>
      </c>
      <c r="F454" s="1">
        <v>22</v>
      </c>
      <c r="G454" s="1">
        <v>22</v>
      </c>
      <c r="H454" s="1">
        <f t="shared" si="14"/>
        <v>1</v>
      </c>
      <c r="I454" s="2">
        <f t="shared" si="15"/>
        <v>0</v>
      </c>
      <c r="J454" s="1">
        <v>1.3879999999999999</v>
      </c>
      <c r="K454" s="1">
        <v>1.7999999999999999E-2</v>
      </c>
      <c r="L454" s="1">
        <v>1.37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AG454" s="1"/>
      <c r="AH454" s="1"/>
      <c r="AI454" s="1"/>
    </row>
    <row r="455" spans="1:35" hidden="1" x14ac:dyDescent="0.3">
      <c r="A455" s="1">
        <v>0</v>
      </c>
      <c r="B455" s="1" t="s">
        <v>5</v>
      </c>
      <c r="C455" s="1">
        <v>0.2</v>
      </c>
      <c r="D455" s="1">
        <v>2</v>
      </c>
      <c r="E455" s="1">
        <v>152</v>
      </c>
      <c r="F455" s="1">
        <v>22</v>
      </c>
      <c r="G455" s="1">
        <v>22</v>
      </c>
      <c r="H455" s="1">
        <f t="shared" si="14"/>
        <v>1</v>
      </c>
      <c r="I455" s="2">
        <f t="shared" si="15"/>
        <v>0</v>
      </c>
      <c r="J455" s="1">
        <v>0.68300000000000005</v>
      </c>
      <c r="K455" s="1">
        <v>2.7E-2</v>
      </c>
      <c r="L455" s="1">
        <v>0.65600000000000003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  <c r="AG455" s="1"/>
      <c r="AH455" s="1"/>
      <c r="AI455" s="1"/>
    </row>
    <row r="456" spans="1:35" x14ac:dyDescent="0.3">
      <c r="A456" s="1">
        <v>0</v>
      </c>
      <c r="B456" s="1" t="s">
        <v>5</v>
      </c>
      <c r="C456" s="1">
        <v>0.2</v>
      </c>
      <c r="D456" s="1">
        <v>3</v>
      </c>
      <c r="E456" s="1">
        <v>152</v>
      </c>
      <c r="F456" s="1">
        <v>22</v>
      </c>
      <c r="G456" s="1">
        <v>22</v>
      </c>
      <c r="H456" s="1">
        <f t="shared" si="14"/>
        <v>1</v>
      </c>
      <c r="I456" s="2">
        <f t="shared" si="15"/>
        <v>0</v>
      </c>
      <c r="J456" s="1">
        <v>0.72399999999999998</v>
      </c>
      <c r="K456" s="1">
        <v>2.7E-2</v>
      </c>
      <c r="L456" s="1">
        <v>0.69699999999999995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AG456" s="1"/>
      <c r="AH456" s="1"/>
      <c r="AI456" s="1"/>
    </row>
    <row r="457" spans="1:35" hidden="1" x14ac:dyDescent="0.3">
      <c r="A457" s="1">
        <v>0</v>
      </c>
      <c r="B457" s="1" t="s">
        <v>5</v>
      </c>
      <c r="C457" s="1">
        <v>0.2</v>
      </c>
      <c r="D457" s="1">
        <v>4</v>
      </c>
      <c r="E457" s="1">
        <v>152</v>
      </c>
      <c r="F457" s="1">
        <v>22</v>
      </c>
      <c r="G457" s="1">
        <v>22</v>
      </c>
      <c r="H457" s="1">
        <f t="shared" si="14"/>
        <v>1</v>
      </c>
      <c r="I457" s="2">
        <f t="shared" si="15"/>
        <v>0</v>
      </c>
      <c r="J457" s="1">
        <v>0.73</v>
      </c>
      <c r="K457" s="1">
        <v>2.4E-2</v>
      </c>
      <c r="L457" s="1">
        <v>0.70599999999999996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  <c r="AG457" s="1"/>
      <c r="AH457" s="1"/>
      <c r="AI457" s="1"/>
    </row>
    <row r="458" spans="1:35" hidden="1" x14ac:dyDescent="0.3">
      <c r="A458" s="1">
        <v>0</v>
      </c>
      <c r="B458" s="1" t="s">
        <v>5</v>
      </c>
      <c r="C458" s="1">
        <v>0.2</v>
      </c>
      <c r="D458" s="1">
        <v>2</v>
      </c>
      <c r="E458" s="1">
        <v>153</v>
      </c>
      <c r="F458" s="1">
        <v>21</v>
      </c>
      <c r="G458" s="1">
        <v>21</v>
      </c>
      <c r="H458" s="1">
        <f t="shared" si="14"/>
        <v>1</v>
      </c>
      <c r="I458" s="2">
        <f t="shared" si="15"/>
        <v>0</v>
      </c>
      <c r="J458" s="1">
        <v>0.52400000000000002</v>
      </c>
      <c r="K458" s="1">
        <v>2.4E-2</v>
      </c>
      <c r="L458" s="1">
        <v>0.5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  <c r="AG458" s="1"/>
      <c r="AH458" s="1"/>
      <c r="AI458" s="1"/>
    </row>
    <row r="459" spans="1:35" x14ac:dyDescent="0.3">
      <c r="A459" s="1">
        <v>0</v>
      </c>
      <c r="B459" s="1" t="s">
        <v>5</v>
      </c>
      <c r="C459" s="1">
        <v>0.2</v>
      </c>
      <c r="D459" s="1">
        <v>3</v>
      </c>
      <c r="E459" s="1">
        <v>153</v>
      </c>
      <c r="F459" s="1">
        <v>21</v>
      </c>
      <c r="G459" s="1">
        <v>21</v>
      </c>
      <c r="H459" s="1">
        <f t="shared" si="14"/>
        <v>1</v>
      </c>
      <c r="I459" s="2">
        <f t="shared" si="15"/>
        <v>0</v>
      </c>
      <c r="J459" s="1">
        <v>0.61399999999999999</v>
      </c>
      <c r="K459" s="1">
        <v>2.5000000000000001E-2</v>
      </c>
      <c r="L459" s="1">
        <v>0.58899999999999997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  <c r="AG459" s="1"/>
      <c r="AH459" s="1"/>
      <c r="AI459" s="1"/>
    </row>
    <row r="460" spans="1:35" hidden="1" x14ac:dyDescent="0.3">
      <c r="A460" s="1">
        <v>0</v>
      </c>
      <c r="B460" s="1" t="s">
        <v>5</v>
      </c>
      <c r="C460" s="1">
        <v>0.2</v>
      </c>
      <c r="D460" s="1">
        <v>4</v>
      </c>
      <c r="E460" s="1">
        <v>153</v>
      </c>
      <c r="F460" s="1">
        <v>21</v>
      </c>
      <c r="G460" s="1">
        <v>21</v>
      </c>
      <c r="H460" s="1">
        <f t="shared" si="14"/>
        <v>1</v>
      </c>
      <c r="I460" s="2">
        <f t="shared" si="15"/>
        <v>0</v>
      </c>
      <c r="J460" s="1">
        <v>0.56799999999999995</v>
      </c>
      <c r="K460" s="1">
        <v>2.5000000000000001E-2</v>
      </c>
      <c r="L460" s="1">
        <v>0.54300000000000004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  <c r="AG460" s="1"/>
      <c r="AH460" s="1"/>
      <c r="AI460" s="1"/>
    </row>
    <row r="461" spans="1:35" hidden="1" x14ac:dyDescent="0.3">
      <c r="A461" s="1">
        <v>0</v>
      </c>
      <c r="B461" s="1" t="s">
        <v>5</v>
      </c>
      <c r="C461" s="1">
        <v>0.2</v>
      </c>
      <c r="D461" s="1">
        <v>2</v>
      </c>
      <c r="E461" s="1">
        <v>154</v>
      </c>
      <c r="F461" s="1">
        <v>25</v>
      </c>
      <c r="G461" s="1">
        <v>25</v>
      </c>
      <c r="H461" s="1">
        <f t="shared" si="14"/>
        <v>1</v>
      </c>
      <c r="I461" s="2">
        <f t="shared" si="15"/>
        <v>0</v>
      </c>
      <c r="J461" s="1">
        <v>0.626</v>
      </c>
      <c r="K461" s="1">
        <v>2.1000000000000001E-2</v>
      </c>
      <c r="L461" s="1">
        <v>0.60499999999999998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  <c r="AG461" s="1"/>
      <c r="AH461" s="1"/>
      <c r="AI461" s="1"/>
    </row>
    <row r="462" spans="1:35" x14ac:dyDescent="0.3">
      <c r="A462" s="1">
        <v>0</v>
      </c>
      <c r="B462" s="1" t="s">
        <v>5</v>
      </c>
      <c r="C462" s="1">
        <v>0.2</v>
      </c>
      <c r="D462" s="1">
        <v>3</v>
      </c>
      <c r="E462" s="1">
        <v>154</v>
      </c>
      <c r="F462" s="1">
        <v>25</v>
      </c>
      <c r="G462" s="1">
        <v>25</v>
      </c>
      <c r="H462" s="1">
        <f t="shared" si="14"/>
        <v>1</v>
      </c>
      <c r="I462" s="2">
        <f t="shared" si="15"/>
        <v>0</v>
      </c>
      <c r="J462" s="1">
        <v>0.66800000000000004</v>
      </c>
      <c r="K462" s="1">
        <v>2.5999999999999999E-2</v>
      </c>
      <c r="L462" s="1">
        <v>0.64200000000000002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AG462" s="1"/>
      <c r="AH462" s="1"/>
      <c r="AI462" s="1"/>
    </row>
    <row r="463" spans="1:35" hidden="1" x14ac:dyDescent="0.3">
      <c r="A463" s="1">
        <v>0</v>
      </c>
      <c r="B463" s="1" t="s">
        <v>5</v>
      </c>
      <c r="C463" s="1">
        <v>0.2</v>
      </c>
      <c r="D463" s="1">
        <v>4</v>
      </c>
      <c r="E463" s="1">
        <v>154</v>
      </c>
      <c r="F463" s="1">
        <v>25</v>
      </c>
      <c r="G463" s="1">
        <v>25</v>
      </c>
      <c r="H463" s="1">
        <f t="shared" si="14"/>
        <v>1</v>
      </c>
      <c r="I463" s="2">
        <f t="shared" si="15"/>
        <v>0</v>
      </c>
      <c r="J463" s="1">
        <v>0.65</v>
      </c>
      <c r="K463" s="1">
        <v>2.5999999999999999E-2</v>
      </c>
      <c r="L463" s="1">
        <v>0.624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  <c r="AG463" s="1"/>
      <c r="AH463" s="1"/>
      <c r="AI463" s="1"/>
    </row>
    <row r="464" spans="1:35" hidden="1" x14ac:dyDescent="0.3">
      <c r="A464" s="1">
        <v>0</v>
      </c>
      <c r="B464" s="1" t="s">
        <v>5</v>
      </c>
      <c r="C464" s="1">
        <v>0.2</v>
      </c>
      <c r="D464" s="1">
        <v>2</v>
      </c>
      <c r="E464" s="1">
        <v>155</v>
      </c>
      <c r="F464" s="1">
        <v>23</v>
      </c>
      <c r="G464" s="1">
        <v>23</v>
      </c>
      <c r="H464" s="1">
        <f t="shared" si="14"/>
        <v>1</v>
      </c>
      <c r="I464" s="2">
        <f t="shared" si="15"/>
        <v>0</v>
      </c>
      <c r="J464" s="1">
        <v>0.57399999999999995</v>
      </c>
      <c r="K464" s="1">
        <v>2.7E-2</v>
      </c>
      <c r="L464" s="1">
        <v>0.54700000000000004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AG464" s="1"/>
      <c r="AH464" s="1"/>
      <c r="AI464" s="1"/>
    </row>
    <row r="465" spans="1:35" x14ac:dyDescent="0.3">
      <c r="A465" s="1">
        <v>0</v>
      </c>
      <c r="B465" s="1" t="s">
        <v>5</v>
      </c>
      <c r="C465" s="1">
        <v>0.2</v>
      </c>
      <c r="D465" s="1">
        <v>3</v>
      </c>
      <c r="E465" s="1">
        <v>155</v>
      </c>
      <c r="F465" s="1">
        <v>23</v>
      </c>
      <c r="G465" s="1">
        <v>23</v>
      </c>
      <c r="H465" s="1">
        <f t="shared" si="14"/>
        <v>1</v>
      </c>
      <c r="I465" s="2">
        <f t="shared" si="15"/>
        <v>0</v>
      </c>
      <c r="J465" s="1">
        <v>0.59599999999999997</v>
      </c>
      <c r="K465" s="1">
        <v>2.7E-2</v>
      </c>
      <c r="L465" s="1">
        <v>0.56899999999999995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  <c r="AG465" s="1"/>
      <c r="AH465" s="1"/>
      <c r="AI465" s="1"/>
    </row>
    <row r="466" spans="1:35" hidden="1" x14ac:dyDescent="0.3">
      <c r="A466" s="1">
        <v>0</v>
      </c>
      <c r="B466" s="1" t="s">
        <v>5</v>
      </c>
      <c r="C466" s="1">
        <v>0.2</v>
      </c>
      <c r="D466" s="1">
        <v>4</v>
      </c>
      <c r="E466" s="1">
        <v>155</v>
      </c>
      <c r="F466" s="1">
        <v>23</v>
      </c>
      <c r="G466" s="1">
        <v>23</v>
      </c>
      <c r="H466" s="1">
        <f t="shared" si="14"/>
        <v>1</v>
      </c>
      <c r="I466" s="2">
        <f t="shared" si="15"/>
        <v>0</v>
      </c>
      <c r="J466" s="1">
        <v>0.53</v>
      </c>
      <c r="K466" s="1">
        <v>2.7E-2</v>
      </c>
      <c r="L466" s="1">
        <v>0.503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  <c r="AG466" s="1"/>
      <c r="AH466" s="1"/>
      <c r="AI466" s="1"/>
    </row>
    <row r="467" spans="1:35" hidden="1" x14ac:dyDescent="0.3">
      <c r="A467" s="1">
        <v>0</v>
      </c>
      <c r="B467" s="1" t="s">
        <v>5</v>
      </c>
      <c r="C467" s="1">
        <v>0.2</v>
      </c>
      <c r="D467" s="1">
        <v>2</v>
      </c>
      <c r="E467" s="1">
        <v>156</v>
      </c>
      <c r="F467" s="1">
        <v>23</v>
      </c>
      <c r="G467" s="1">
        <v>23</v>
      </c>
      <c r="H467" s="1">
        <f t="shared" si="14"/>
        <v>1</v>
      </c>
      <c r="I467" s="2">
        <f t="shared" si="15"/>
        <v>0</v>
      </c>
      <c r="J467" s="1">
        <v>0.60199999999999998</v>
      </c>
      <c r="K467" s="1">
        <v>2.5999999999999999E-2</v>
      </c>
      <c r="L467" s="1">
        <v>0.57599999999999996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AG467" s="1"/>
      <c r="AH467" s="1"/>
      <c r="AI467" s="1"/>
    </row>
    <row r="468" spans="1:35" x14ac:dyDescent="0.3">
      <c r="A468" s="1">
        <v>0</v>
      </c>
      <c r="B468" s="1" t="s">
        <v>5</v>
      </c>
      <c r="C468" s="1">
        <v>0.2</v>
      </c>
      <c r="D468" s="1">
        <v>3</v>
      </c>
      <c r="E468" s="1">
        <v>156</v>
      </c>
      <c r="F468" s="1">
        <v>23</v>
      </c>
      <c r="G468" s="1">
        <v>23</v>
      </c>
      <c r="H468" s="1">
        <f t="shared" si="14"/>
        <v>1</v>
      </c>
      <c r="I468" s="2">
        <f t="shared" si="15"/>
        <v>0</v>
      </c>
      <c r="J468" s="1">
        <v>0.59699999999999998</v>
      </c>
      <c r="K468" s="1">
        <v>2.8000000000000001E-2</v>
      </c>
      <c r="L468" s="1">
        <v>0.56899999999999995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AG468" s="1"/>
      <c r="AH468" s="1"/>
      <c r="AI468" s="1"/>
    </row>
    <row r="469" spans="1:35" hidden="1" x14ac:dyDescent="0.3">
      <c r="A469" s="1">
        <v>0</v>
      </c>
      <c r="B469" s="1" t="s">
        <v>5</v>
      </c>
      <c r="C469" s="1">
        <v>0.2</v>
      </c>
      <c r="D469" s="1">
        <v>4</v>
      </c>
      <c r="E469" s="1">
        <v>156</v>
      </c>
      <c r="F469" s="1">
        <v>23</v>
      </c>
      <c r="G469" s="1">
        <v>23</v>
      </c>
      <c r="H469" s="1">
        <f t="shared" si="14"/>
        <v>1</v>
      </c>
      <c r="I469" s="2">
        <f t="shared" si="15"/>
        <v>0</v>
      </c>
      <c r="J469" s="1">
        <v>0.56399999999999995</v>
      </c>
      <c r="K469" s="1">
        <v>2.5999999999999999E-2</v>
      </c>
      <c r="L469" s="1">
        <v>0.53800000000000003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AG469" s="1"/>
      <c r="AH469" s="1"/>
      <c r="AI469" s="1"/>
    </row>
    <row r="470" spans="1:35" hidden="1" x14ac:dyDescent="0.3">
      <c r="A470" s="1">
        <v>0</v>
      </c>
      <c r="B470" s="1" t="s">
        <v>5</v>
      </c>
      <c r="C470" s="1">
        <v>0.2</v>
      </c>
      <c r="D470" s="1">
        <v>2</v>
      </c>
      <c r="E470" s="1">
        <v>157</v>
      </c>
      <c r="F470" s="1">
        <v>26</v>
      </c>
      <c r="G470" s="1">
        <v>26</v>
      </c>
      <c r="H470" s="1">
        <f t="shared" si="14"/>
        <v>1</v>
      </c>
      <c r="I470" s="2">
        <f t="shared" si="15"/>
        <v>0</v>
      </c>
      <c r="J470" s="1">
        <v>0.72499999999999998</v>
      </c>
      <c r="K470" s="1">
        <v>2.5000000000000001E-2</v>
      </c>
      <c r="L470" s="1">
        <v>0.7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  <c r="AG470" s="1"/>
      <c r="AH470" s="1"/>
      <c r="AI470" s="1"/>
    </row>
    <row r="471" spans="1:35" x14ac:dyDescent="0.3">
      <c r="A471" s="1">
        <v>0</v>
      </c>
      <c r="B471" s="1" t="s">
        <v>5</v>
      </c>
      <c r="C471" s="1">
        <v>0.2</v>
      </c>
      <c r="D471" s="1">
        <v>3</v>
      </c>
      <c r="E471" s="1">
        <v>157</v>
      </c>
      <c r="F471" s="1">
        <v>26</v>
      </c>
      <c r="G471" s="1">
        <v>26</v>
      </c>
      <c r="H471" s="1">
        <f t="shared" si="14"/>
        <v>1</v>
      </c>
      <c r="I471" s="2">
        <f t="shared" si="15"/>
        <v>0</v>
      </c>
      <c r="J471" s="1">
        <v>0.79</v>
      </c>
      <c r="K471" s="1">
        <v>2.5999999999999999E-2</v>
      </c>
      <c r="L471" s="1">
        <v>0.76400000000000001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  <c r="AG471" s="1"/>
      <c r="AH471" s="1"/>
      <c r="AI471" s="1"/>
    </row>
    <row r="472" spans="1:35" hidden="1" x14ac:dyDescent="0.3">
      <c r="A472" s="1">
        <v>0</v>
      </c>
      <c r="B472" s="1" t="s">
        <v>5</v>
      </c>
      <c r="C472" s="1">
        <v>0.2</v>
      </c>
      <c r="D472" s="1">
        <v>4</v>
      </c>
      <c r="E472" s="1">
        <v>157</v>
      </c>
      <c r="F472" s="1">
        <v>26</v>
      </c>
      <c r="G472" s="1">
        <v>26</v>
      </c>
      <c r="H472" s="1">
        <f t="shared" si="14"/>
        <v>1</v>
      </c>
      <c r="I472" s="2">
        <f t="shared" si="15"/>
        <v>0</v>
      </c>
      <c r="J472" s="1">
        <v>0.75800000000000001</v>
      </c>
      <c r="K472" s="1">
        <v>2.5999999999999999E-2</v>
      </c>
      <c r="L472" s="1">
        <v>0.73199999999999998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AG472" s="1"/>
      <c r="AH472" s="1"/>
      <c r="AI472" s="1"/>
    </row>
    <row r="473" spans="1:35" hidden="1" x14ac:dyDescent="0.3">
      <c r="A473" s="1">
        <v>0</v>
      </c>
      <c r="B473" s="1" t="s">
        <v>5</v>
      </c>
      <c r="C473" s="1">
        <v>0.2</v>
      </c>
      <c r="D473" s="1">
        <v>2</v>
      </c>
      <c r="E473" s="1">
        <v>158</v>
      </c>
      <c r="F473" s="1">
        <v>23</v>
      </c>
      <c r="G473" s="1">
        <v>23</v>
      </c>
      <c r="H473" s="1">
        <f t="shared" si="14"/>
        <v>1</v>
      </c>
      <c r="I473" s="2">
        <f t="shared" si="15"/>
        <v>0</v>
      </c>
      <c r="J473" s="1">
        <v>0.58599999999999997</v>
      </c>
      <c r="K473" s="1">
        <v>2.5000000000000001E-2</v>
      </c>
      <c r="L473" s="1">
        <v>0.56100000000000005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  <c r="AG473" s="1"/>
      <c r="AH473" s="1"/>
      <c r="AI473" s="1"/>
    </row>
    <row r="474" spans="1:35" x14ac:dyDescent="0.3">
      <c r="A474" s="1">
        <v>0</v>
      </c>
      <c r="B474" s="1" t="s">
        <v>5</v>
      </c>
      <c r="C474" s="1">
        <v>0.2</v>
      </c>
      <c r="D474" s="1">
        <v>3</v>
      </c>
      <c r="E474" s="1">
        <v>158</v>
      </c>
      <c r="F474" s="1">
        <v>23</v>
      </c>
      <c r="G474" s="1">
        <v>23</v>
      </c>
      <c r="H474" s="1">
        <f t="shared" si="14"/>
        <v>1</v>
      </c>
      <c r="I474" s="2">
        <f t="shared" si="15"/>
        <v>0</v>
      </c>
      <c r="J474" s="1">
        <v>0.59399999999999997</v>
      </c>
      <c r="K474" s="1">
        <v>2.5000000000000001E-2</v>
      </c>
      <c r="L474" s="1">
        <v>0.56899999999999995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  <c r="AG474" s="1"/>
      <c r="AH474" s="1"/>
      <c r="AI474" s="1"/>
    </row>
    <row r="475" spans="1:35" hidden="1" x14ac:dyDescent="0.3">
      <c r="A475" s="1">
        <v>0</v>
      </c>
      <c r="B475" s="1" t="s">
        <v>5</v>
      </c>
      <c r="C475" s="1">
        <v>0.2</v>
      </c>
      <c r="D475" s="1">
        <v>4</v>
      </c>
      <c r="E475" s="1">
        <v>158</v>
      </c>
      <c r="F475" s="1">
        <v>23</v>
      </c>
      <c r="G475" s="1">
        <v>23</v>
      </c>
      <c r="H475" s="1">
        <f t="shared" si="14"/>
        <v>1</v>
      </c>
      <c r="I475" s="2">
        <f t="shared" si="15"/>
        <v>0</v>
      </c>
      <c r="J475" s="1">
        <v>0.57599999999999996</v>
      </c>
      <c r="K475" s="1">
        <v>2.5999999999999999E-2</v>
      </c>
      <c r="L475" s="1">
        <v>0.55000000000000004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  <c r="AG475" s="1"/>
      <c r="AH475" s="1"/>
      <c r="AI475" s="1"/>
    </row>
    <row r="476" spans="1:35" hidden="1" x14ac:dyDescent="0.3">
      <c r="A476" s="1">
        <v>0</v>
      </c>
      <c r="B476" s="1" t="s">
        <v>5</v>
      </c>
      <c r="C476" s="1">
        <v>0.2</v>
      </c>
      <c r="D476" s="1">
        <v>2</v>
      </c>
      <c r="E476" s="1">
        <v>159</v>
      </c>
      <c r="F476" s="1">
        <v>19</v>
      </c>
      <c r="G476" s="1">
        <v>19</v>
      </c>
      <c r="H476" s="1">
        <f t="shared" si="14"/>
        <v>1</v>
      </c>
      <c r="I476" s="2">
        <f t="shared" si="15"/>
        <v>0</v>
      </c>
      <c r="J476" s="1">
        <v>0.53400000000000003</v>
      </c>
      <c r="K476" s="1">
        <v>2.7E-2</v>
      </c>
      <c r="L476" s="1">
        <v>0.50700000000000001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  <c r="AG476" s="1"/>
      <c r="AH476" s="1"/>
      <c r="AI476" s="1"/>
    </row>
    <row r="477" spans="1:35" x14ac:dyDescent="0.3">
      <c r="A477" s="1">
        <v>0</v>
      </c>
      <c r="B477" s="1" t="s">
        <v>5</v>
      </c>
      <c r="C477" s="1">
        <v>0.2</v>
      </c>
      <c r="D477" s="1">
        <v>3</v>
      </c>
      <c r="E477" s="1">
        <v>159</v>
      </c>
      <c r="F477" s="1">
        <v>19</v>
      </c>
      <c r="G477" s="1">
        <v>19</v>
      </c>
      <c r="H477" s="1">
        <f t="shared" si="14"/>
        <v>1</v>
      </c>
      <c r="I477" s="2">
        <f t="shared" si="15"/>
        <v>0</v>
      </c>
      <c r="J477" s="1">
        <v>0.52200000000000002</v>
      </c>
      <c r="K477" s="1">
        <v>2.7E-2</v>
      </c>
      <c r="L477" s="1">
        <v>0.495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  <c r="AG477" s="1"/>
      <c r="AH477" s="1"/>
      <c r="AI477" s="1"/>
    </row>
    <row r="478" spans="1:35" hidden="1" x14ac:dyDescent="0.3">
      <c r="A478" s="1">
        <v>0</v>
      </c>
      <c r="B478" s="1" t="s">
        <v>5</v>
      </c>
      <c r="C478" s="1">
        <v>0.2</v>
      </c>
      <c r="D478" s="1">
        <v>4</v>
      </c>
      <c r="E478" s="1">
        <v>159</v>
      </c>
      <c r="F478" s="1">
        <v>19</v>
      </c>
      <c r="G478" s="1">
        <v>19</v>
      </c>
      <c r="H478" s="1">
        <f t="shared" si="14"/>
        <v>1</v>
      </c>
      <c r="I478" s="2">
        <f t="shared" si="15"/>
        <v>0</v>
      </c>
      <c r="J478" s="1">
        <v>0.52400000000000002</v>
      </c>
      <c r="K478" s="1">
        <v>2.5999999999999999E-2</v>
      </c>
      <c r="L478" s="1">
        <v>0.498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AG478" s="1"/>
      <c r="AH478" s="1"/>
      <c r="AI478" s="1"/>
    </row>
    <row r="479" spans="1:35" hidden="1" x14ac:dyDescent="0.3">
      <c r="A479" s="1">
        <v>0</v>
      </c>
      <c r="B479" s="1" t="s">
        <v>5</v>
      </c>
      <c r="C479" s="1">
        <v>0.2</v>
      </c>
      <c r="D479" s="1">
        <v>2</v>
      </c>
      <c r="E479" s="1">
        <v>160</v>
      </c>
      <c r="F479" s="1">
        <v>22</v>
      </c>
      <c r="G479" s="1">
        <v>22</v>
      </c>
      <c r="H479" s="1">
        <f t="shared" si="14"/>
        <v>1</v>
      </c>
      <c r="I479" s="2">
        <f t="shared" si="15"/>
        <v>0</v>
      </c>
      <c r="J479" s="1">
        <v>0.63100000000000001</v>
      </c>
      <c r="K479" s="1">
        <v>2.5999999999999999E-2</v>
      </c>
      <c r="L479" s="1">
        <v>0.60499999999999998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  <c r="AG479" s="1"/>
      <c r="AH479" s="1"/>
      <c r="AI479" s="1"/>
    </row>
    <row r="480" spans="1:35" x14ac:dyDescent="0.3">
      <c r="A480" s="1">
        <v>0</v>
      </c>
      <c r="B480" s="1" t="s">
        <v>5</v>
      </c>
      <c r="C480" s="1">
        <v>0.2</v>
      </c>
      <c r="D480" s="1">
        <v>3</v>
      </c>
      <c r="E480" s="1">
        <v>160</v>
      </c>
      <c r="F480" s="1">
        <v>22</v>
      </c>
      <c r="G480" s="1">
        <v>22</v>
      </c>
      <c r="H480" s="1">
        <f t="shared" si="14"/>
        <v>1</v>
      </c>
      <c r="I480" s="2">
        <f t="shared" si="15"/>
        <v>0</v>
      </c>
      <c r="J480" s="1">
        <v>0.7</v>
      </c>
      <c r="K480" s="1">
        <v>1.9E-2</v>
      </c>
      <c r="L480" s="1">
        <v>0.68100000000000005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AG480" s="1"/>
      <c r="AH480" s="1"/>
      <c r="AI480" s="1"/>
    </row>
    <row r="481" spans="1:35" hidden="1" x14ac:dyDescent="0.3">
      <c r="A481" s="1">
        <v>0</v>
      </c>
      <c r="B481" s="1" t="s">
        <v>5</v>
      </c>
      <c r="C481" s="1">
        <v>0.2</v>
      </c>
      <c r="D481" s="1">
        <v>4</v>
      </c>
      <c r="E481" s="1">
        <v>160</v>
      </c>
      <c r="F481" s="1">
        <v>22</v>
      </c>
      <c r="G481" s="1">
        <v>22</v>
      </c>
      <c r="H481" s="1">
        <f t="shared" si="14"/>
        <v>1</v>
      </c>
      <c r="I481" s="2">
        <f t="shared" si="15"/>
        <v>0</v>
      </c>
      <c r="J481" s="1">
        <v>0.624</v>
      </c>
      <c r="K481" s="1">
        <v>2.7E-2</v>
      </c>
      <c r="L481" s="1">
        <v>0.59699999999999998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AG481" s="1"/>
      <c r="AH481" s="1"/>
      <c r="AI481" s="1"/>
    </row>
    <row r="482" spans="1:35" hidden="1" x14ac:dyDescent="0.3">
      <c r="A482" s="1">
        <v>0</v>
      </c>
      <c r="B482" s="1" t="s">
        <v>5</v>
      </c>
      <c r="C482" s="1">
        <v>0.2</v>
      </c>
      <c r="D482" s="1">
        <v>2</v>
      </c>
      <c r="E482" s="1">
        <v>161</v>
      </c>
      <c r="F482" s="1">
        <v>22</v>
      </c>
      <c r="G482" s="1">
        <v>22</v>
      </c>
      <c r="H482" s="1">
        <f t="shared" si="14"/>
        <v>1</v>
      </c>
      <c r="I482" s="2">
        <f t="shared" si="15"/>
        <v>0</v>
      </c>
      <c r="J482" s="1">
        <v>0.59299999999999997</v>
      </c>
      <c r="K482" s="1">
        <v>2.5999999999999999E-2</v>
      </c>
      <c r="L482" s="1">
        <v>0.56699999999999995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  <c r="AG482" s="1"/>
      <c r="AH482" s="1"/>
      <c r="AI482" s="1"/>
    </row>
    <row r="483" spans="1:35" x14ac:dyDescent="0.3">
      <c r="A483" s="1">
        <v>0</v>
      </c>
      <c r="B483" s="1" t="s">
        <v>5</v>
      </c>
      <c r="C483" s="1">
        <v>0.2</v>
      </c>
      <c r="D483" s="1">
        <v>3</v>
      </c>
      <c r="E483" s="1">
        <v>161</v>
      </c>
      <c r="F483" s="1">
        <v>22</v>
      </c>
      <c r="G483" s="1">
        <v>22</v>
      </c>
      <c r="H483" s="1">
        <f t="shared" si="14"/>
        <v>1</v>
      </c>
      <c r="I483" s="2">
        <f t="shared" si="15"/>
        <v>0</v>
      </c>
      <c r="J483" s="1">
        <v>0.59899999999999998</v>
      </c>
      <c r="K483" s="1">
        <v>2.5000000000000001E-2</v>
      </c>
      <c r="L483" s="1">
        <v>0.57399999999999995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AG483" s="1"/>
      <c r="AH483" s="1"/>
      <c r="AI483" s="1"/>
    </row>
    <row r="484" spans="1:35" hidden="1" x14ac:dyDescent="0.3">
      <c r="A484" s="1">
        <v>0</v>
      </c>
      <c r="B484" s="1" t="s">
        <v>5</v>
      </c>
      <c r="C484" s="1">
        <v>0.2</v>
      </c>
      <c r="D484" s="1">
        <v>4</v>
      </c>
      <c r="E484" s="1">
        <v>161</v>
      </c>
      <c r="F484" s="1">
        <v>22</v>
      </c>
      <c r="G484" s="1">
        <v>22</v>
      </c>
      <c r="H484" s="1">
        <f t="shared" si="14"/>
        <v>1</v>
      </c>
      <c r="I484" s="2">
        <f t="shared" si="15"/>
        <v>0</v>
      </c>
      <c r="J484" s="1">
        <v>0.64600000000000002</v>
      </c>
      <c r="K484" s="1">
        <v>2.7E-2</v>
      </c>
      <c r="L484" s="1">
        <v>0.61899999999999999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AG484" s="1"/>
      <c r="AH484" s="1"/>
      <c r="AI484" s="1"/>
    </row>
    <row r="485" spans="1:35" hidden="1" x14ac:dyDescent="0.3">
      <c r="A485" s="1">
        <v>0</v>
      </c>
      <c r="B485" s="1" t="s">
        <v>5</v>
      </c>
      <c r="C485" s="1">
        <v>0.2</v>
      </c>
      <c r="D485" s="1">
        <v>2</v>
      </c>
      <c r="E485" s="1">
        <v>162</v>
      </c>
      <c r="F485" s="1">
        <v>23</v>
      </c>
      <c r="G485" s="1">
        <v>23</v>
      </c>
      <c r="H485" s="1">
        <f t="shared" si="14"/>
        <v>1</v>
      </c>
      <c r="I485" s="2">
        <f t="shared" si="15"/>
        <v>0</v>
      </c>
      <c r="J485" s="1">
        <v>1.69</v>
      </c>
      <c r="K485" s="1">
        <v>2.1999999999999999E-2</v>
      </c>
      <c r="L485" s="1">
        <v>1.6679999999999999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  <c r="AG485" s="1"/>
      <c r="AH485" s="1"/>
      <c r="AI485" s="1"/>
    </row>
    <row r="486" spans="1:35" x14ac:dyDescent="0.3">
      <c r="A486" s="1">
        <v>0</v>
      </c>
      <c r="B486" s="1" t="s">
        <v>5</v>
      </c>
      <c r="C486" s="1">
        <v>0.2</v>
      </c>
      <c r="D486" s="1">
        <v>3</v>
      </c>
      <c r="E486" s="1">
        <v>162</v>
      </c>
      <c r="F486" s="1">
        <v>23</v>
      </c>
      <c r="G486" s="1">
        <v>23</v>
      </c>
      <c r="H486" s="1">
        <f t="shared" si="14"/>
        <v>1</v>
      </c>
      <c r="I486" s="2">
        <f t="shared" si="15"/>
        <v>0</v>
      </c>
      <c r="J486" s="1">
        <v>1.722</v>
      </c>
      <c r="K486" s="1">
        <v>2.5999999999999999E-2</v>
      </c>
      <c r="L486" s="1">
        <v>1.696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AG486" s="1"/>
      <c r="AH486" s="1"/>
      <c r="AI486" s="1"/>
    </row>
    <row r="487" spans="1:35" hidden="1" x14ac:dyDescent="0.3">
      <c r="A487" s="1">
        <v>0</v>
      </c>
      <c r="B487" s="1" t="s">
        <v>5</v>
      </c>
      <c r="C487" s="1">
        <v>0.2</v>
      </c>
      <c r="D487" s="1">
        <v>4</v>
      </c>
      <c r="E487" s="1">
        <v>162</v>
      </c>
      <c r="F487" s="1">
        <v>23</v>
      </c>
      <c r="G487" s="1">
        <v>23</v>
      </c>
      <c r="H487" s="1">
        <f t="shared" si="14"/>
        <v>1</v>
      </c>
      <c r="I487" s="2">
        <f t="shared" si="15"/>
        <v>0</v>
      </c>
      <c r="J487" s="1">
        <v>1.6559999999999999</v>
      </c>
      <c r="K487" s="1">
        <v>2.5999999999999999E-2</v>
      </c>
      <c r="L487" s="1">
        <v>1.63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AG487" s="1"/>
      <c r="AH487" s="1"/>
      <c r="AI487" s="1"/>
    </row>
    <row r="488" spans="1:35" hidden="1" x14ac:dyDescent="0.3">
      <c r="A488" s="1">
        <v>0</v>
      </c>
      <c r="B488" s="1" t="s">
        <v>5</v>
      </c>
      <c r="C488" s="1">
        <v>0.2</v>
      </c>
      <c r="D488" s="1">
        <v>2</v>
      </c>
      <c r="E488" s="1">
        <v>163</v>
      </c>
      <c r="F488" s="1">
        <v>25</v>
      </c>
      <c r="G488" s="1">
        <v>25</v>
      </c>
      <c r="H488" s="1">
        <f t="shared" si="14"/>
        <v>1</v>
      </c>
      <c r="I488" s="2">
        <f t="shared" si="15"/>
        <v>0</v>
      </c>
      <c r="J488" s="1">
        <v>0.55500000000000005</v>
      </c>
      <c r="K488" s="1">
        <v>2.5000000000000001E-2</v>
      </c>
      <c r="L488" s="1">
        <v>0.53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  <c r="AG488" s="1"/>
      <c r="AH488" s="1"/>
      <c r="AI488" s="1"/>
    </row>
    <row r="489" spans="1:35" x14ac:dyDescent="0.3">
      <c r="A489" s="1">
        <v>0</v>
      </c>
      <c r="B489" s="1" t="s">
        <v>5</v>
      </c>
      <c r="C489" s="1">
        <v>0.2</v>
      </c>
      <c r="D489" s="1">
        <v>3</v>
      </c>
      <c r="E489" s="1">
        <v>163</v>
      </c>
      <c r="F489" s="1">
        <v>25</v>
      </c>
      <c r="G489" s="1">
        <v>25</v>
      </c>
      <c r="H489" s="1">
        <f t="shared" si="14"/>
        <v>1</v>
      </c>
      <c r="I489" s="2">
        <f t="shared" si="15"/>
        <v>0</v>
      </c>
      <c r="J489" s="1">
        <v>0.63400000000000001</v>
      </c>
      <c r="K489" s="1">
        <v>2.5999999999999999E-2</v>
      </c>
      <c r="L489" s="1">
        <v>0.60799999999999998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AG489" s="1"/>
      <c r="AH489" s="1"/>
      <c r="AI489" s="1"/>
    </row>
    <row r="490" spans="1:35" hidden="1" x14ac:dyDescent="0.3">
      <c r="A490" s="1">
        <v>0</v>
      </c>
      <c r="B490" s="1" t="s">
        <v>5</v>
      </c>
      <c r="C490" s="1">
        <v>0.2</v>
      </c>
      <c r="D490" s="1">
        <v>4</v>
      </c>
      <c r="E490" s="1">
        <v>163</v>
      </c>
      <c r="F490" s="1">
        <v>25</v>
      </c>
      <c r="G490" s="1">
        <v>25</v>
      </c>
      <c r="H490" s="1">
        <f t="shared" si="14"/>
        <v>1</v>
      </c>
      <c r="I490" s="2">
        <f t="shared" si="15"/>
        <v>0</v>
      </c>
      <c r="J490" s="1">
        <v>0.61</v>
      </c>
      <c r="K490" s="1">
        <v>2.5000000000000001E-2</v>
      </c>
      <c r="L490" s="1">
        <v>0.58499999999999996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AG490" s="1"/>
      <c r="AH490" s="1"/>
      <c r="AI490" s="1"/>
    </row>
    <row r="491" spans="1:35" hidden="1" x14ac:dyDescent="0.3">
      <c r="A491" s="1">
        <v>0</v>
      </c>
      <c r="B491" s="1" t="s">
        <v>5</v>
      </c>
      <c r="C491" s="1">
        <v>0.2</v>
      </c>
      <c r="D491" s="1">
        <v>2</v>
      </c>
      <c r="E491" s="1">
        <v>164</v>
      </c>
      <c r="F491" s="1">
        <v>23</v>
      </c>
      <c r="G491" s="1">
        <v>23</v>
      </c>
      <c r="H491" s="1">
        <f t="shared" si="14"/>
        <v>1</v>
      </c>
      <c r="I491" s="2">
        <f t="shared" si="15"/>
        <v>0</v>
      </c>
      <c r="J491" s="1">
        <v>0.751</v>
      </c>
      <c r="K491" s="1">
        <v>2.8000000000000001E-2</v>
      </c>
      <c r="L491" s="1">
        <v>0.72299999999999998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  <c r="AG491" s="1"/>
      <c r="AH491" s="1"/>
      <c r="AI491" s="1"/>
    </row>
    <row r="492" spans="1:35" x14ac:dyDescent="0.3">
      <c r="A492" s="1">
        <v>0</v>
      </c>
      <c r="B492" s="1" t="s">
        <v>5</v>
      </c>
      <c r="C492" s="1">
        <v>0.2</v>
      </c>
      <c r="D492" s="1">
        <v>3</v>
      </c>
      <c r="E492" s="1">
        <v>164</v>
      </c>
      <c r="F492" s="1">
        <v>23</v>
      </c>
      <c r="G492" s="1">
        <v>23</v>
      </c>
      <c r="H492" s="1">
        <f t="shared" si="14"/>
        <v>1</v>
      </c>
      <c r="I492" s="2">
        <f t="shared" si="15"/>
        <v>0</v>
      </c>
      <c r="J492" s="1">
        <v>0.77900000000000003</v>
      </c>
      <c r="K492" s="1">
        <v>2.7E-2</v>
      </c>
      <c r="L492" s="1">
        <v>0.752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AG492" s="1"/>
      <c r="AH492" s="1"/>
      <c r="AI492" s="1"/>
    </row>
    <row r="493" spans="1:35" hidden="1" x14ac:dyDescent="0.3">
      <c r="A493" s="1">
        <v>0</v>
      </c>
      <c r="B493" s="1" t="s">
        <v>5</v>
      </c>
      <c r="C493" s="1">
        <v>0.2</v>
      </c>
      <c r="D493" s="1">
        <v>4</v>
      </c>
      <c r="E493" s="1">
        <v>164</v>
      </c>
      <c r="F493" s="1">
        <v>23</v>
      </c>
      <c r="G493" s="1">
        <v>23</v>
      </c>
      <c r="H493" s="1">
        <f t="shared" si="14"/>
        <v>1</v>
      </c>
      <c r="I493" s="2">
        <f t="shared" si="15"/>
        <v>0</v>
      </c>
      <c r="J493" s="1">
        <v>0.69</v>
      </c>
      <c r="K493" s="1">
        <v>2.7E-2</v>
      </c>
      <c r="L493" s="1">
        <v>0.66300000000000003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  <c r="AG493" s="1"/>
      <c r="AH493" s="1"/>
      <c r="AI493" s="1"/>
    </row>
    <row r="494" spans="1:35" hidden="1" x14ac:dyDescent="0.3">
      <c r="A494" s="1">
        <v>0</v>
      </c>
      <c r="B494" s="1" t="s">
        <v>5</v>
      </c>
      <c r="C494" s="1">
        <v>0.2</v>
      </c>
      <c r="D494" s="1">
        <v>2</v>
      </c>
      <c r="E494" s="1">
        <v>165</v>
      </c>
      <c r="F494" s="1">
        <v>25</v>
      </c>
      <c r="G494" s="1">
        <v>25</v>
      </c>
      <c r="H494" s="1">
        <f t="shared" si="14"/>
        <v>1</v>
      </c>
      <c r="I494" s="2">
        <f t="shared" si="15"/>
        <v>0</v>
      </c>
      <c r="J494" s="1">
        <v>1.758</v>
      </c>
      <c r="K494" s="1">
        <v>2.5000000000000001E-2</v>
      </c>
      <c r="L494" s="1">
        <v>1.7330000000000001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AG494" s="1"/>
      <c r="AH494" s="1"/>
      <c r="AI494" s="1"/>
    </row>
    <row r="495" spans="1:35" x14ac:dyDescent="0.3">
      <c r="A495" s="1">
        <v>0</v>
      </c>
      <c r="B495" s="1" t="s">
        <v>5</v>
      </c>
      <c r="C495" s="1">
        <v>0.2</v>
      </c>
      <c r="D495" s="1">
        <v>3</v>
      </c>
      <c r="E495" s="1">
        <v>165</v>
      </c>
      <c r="F495" s="1">
        <v>25</v>
      </c>
      <c r="G495" s="1">
        <v>25</v>
      </c>
      <c r="H495" s="1">
        <f t="shared" si="14"/>
        <v>1</v>
      </c>
      <c r="I495" s="2">
        <f t="shared" si="15"/>
        <v>0</v>
      </c>
      <c r="J495" s="1">
        <v>1.298</v>
      </c>
      <c r="K495" s="1">
        <v>0.03</v>
      </c>
      <c r="L495" s="1">
        <v>1.268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  <c r="AG495" s="1"/>
      <c r="AH495" s="1"/>
      <c r="AI495" s="1"/>
    </row>
    <row r="496" spans="1:35" hidden="1" x14ac:dyDescent="0.3">
      <c r="A496" s="1">
        <v>0</v>
      </c>
      <c r="B496" s="1" t="s">
        <v>5</v>
      </c>
      <c r="C496" s="1">
        <v>0.2</v>
      </c>
      <c r="D496" s="1">
        <v>4</v>
      </c>
      <c r="E496" s="1">
        <v>165</v>
      </c>
      <c r="F496" s="1">
        <v>25</v>
      </c>
      <c r="G496" s="1">
        <v>25</v>
      </c>
      <c r="H496" s="1">
        <f t="shared" si="14"/>
        <v>1</v>
      </c>
      <c r="I496" s="2">
        <f t="shared" si="15"/>
        <v>0</v>
      </c>
      <c r="J496" s="1">
        <v>1.736</v>
      </c>
      <c r="K496" s="1">
        <v>3.1E-2</v>
      </c>
      <c r="L496" s="1">
        <v>1.7050000000000001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AG496" s="1"/>
      <c r="AH496" s="1"/>
      <c r="AI496" s="1"/>
    </row>
    <row r="497" spans="1:35" hidden="1" x14ac:dyDescent="0.3">
      <c r="A497" s="1">
        <v>0</v>
      </c>
      <c r="B497" s="1" t="s">
        <v>5</v>
      </c>
      <c r="C497" s="1">
        <v>0.2</v>
      </c>
      <c r="D497" s="1">
        <v>2</v>
      </c>
      <c r="E497" s="1">
        <v>166</v>
      </c>
      <c r="F497" s="1">
        <v>24</v>
      </c>
      <c r="G497" s="1">
        <v>24</v>
      </c>
      <c r="H497" s="1">
        <f t="shared" si="14"/>
        <v>1</v>
      </c>
      <c r="I497" s="2">
        <f t="shared" si="15"/>
        <v>0</v>
      </c>
      <c r="J497" s="1">
        <v>0.64500000000000002</v>
      </c>
      <c r="K497" s="1">
        <v>2.5999999999999999E-2</v>
      </c>
      <c r="L497" s="1">
        <v>0.61899999999999999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  <c r="AG497" s="1"/>
      <c r="AH497" s="1"/>
      <c r="AI497" s="1"/>
    </row>
    <row r="498" spans="1:35" x14ac:dyDescent="0.3">
      <c r="A498" s="1">
        <v>0</v>
      </c>
      <c r="B498" s="1" t="s">
        <v>5</v>
      </c>
      <c r="C498" s="1">
        <v>0.2</v>
      </c>
      <c r="D498" s="1">
        <v>3</v>
      </c>
      <c r="E498" s="1">
        <v>166</v>
      </c>
      <c r="F498" s="1">
        <v>24</v>
      </c>
      <c r="G498" s="1">
        <v>24</v>
      </c>
      <c r="H498" s="1">
        <f t="shared" si="14"/>
        <v>1</v>
      </c>
      <c r="I498" s="2">
        <f t="shared" si="15"/>
        <v>0</v>
      </c>
      <c r="J498" s="1">
        <v>0.64400000000000002</v>
      </c>
      <c r="K498" s="1">
        <v>2.7E-2</v>
      </c>
      <c r="L498" s="1">
        <v>0.61699999999999999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AG498" s="1"/>
      <c r="AH498" s="1"/>
      <c r="AI498" s="1"/>
    </row>
    <row r="499" spans="1:35" hidden="1" x14ac:dyDescent="0.3">
      <c r="A499" s="1">
        <v>0</v>
      </c>
      <c r="B499" s="1" t="s">
        <v>5</v>
      </c>
      <c r="C499" s="1">
        <v>0.2</v>
      </c>
      <c r="D499" s="1">
        <v>4</v>
      </c>
      <c r="E499" s="1">
        <v>166</v>
      </c>
      <c r="F499" s="1">
        <v>24</v>
      </c>
      <c r="G499" s="1">
        <v>24</v>
      </c>
      <c r="H499" s="1">
        <f t="shared" si="14"/>
        <v>1</v>
      </c>
      <c r="I499" s="2">
        <f t="shared" si="15"/>
        <v>0</v>
      </c>
      <c r="J499" s="1">
        <v>0.54800000000000004</v>
      </c>
      <c r="K499" s="1">
        <v>2.5999999999999999E-2</v>
      </c>
      <c r="L499" s="1">
        <v>0.52200000000000002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  <c r="AG499" s="1"/>
      <c r="AH499" s="1"/>
      <c r="AI499" s="1"/>
    </row>
    <row r="500" spans="1:35" hidden="1" x14ac:dyDescent="0.3">
      <c r="A500" s="1">
        <v>0</v>
      </c>
      <c r="B500" s="1" t="s">
        <v>5</v>
      </c>
      <c r="C500" s="1">
        <v>0.2</v>
      </c>
      <c r="D500" s="1">
        <v>2</v>
      </c>
      <c r="E500" s="1">
        <v>167</v>
      </c>
      <c r="F500" s="1">
        <v>22</v>
      </c>
      <c r="G500" s="1">
        <v>22</v>
      </c>
      <c r="H500" s="1">
        <f t="shared" si="14"/>
        <v>1</v>
      </c>
      <c r="I500" s="2">
        <f t="shared" si="15"/>
        <v>0</v>
      </c>
      <c r="J500" s="1">
        <v>0.69099999999999995</v>
      </c>
      <c r="K500" s="1">
        <v>2.8000000000000001E-2</v>
      </c>
      <c r="L500" s="1">
        <v>0.66300000000000003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  <c r="AG500" s="1"/>
      <c r="AH500" s="1"/>
      <c r="AI500" s="1"/>
    </row>
    <row r="501" spans="1:35" x14ac:dyDescent="0.3">
      <c r="A501" s="1">
        <v>0</v>
      </c>
      <c r="B501" s="1" t="s">
        <v>5</v>
      </c>
      <c r="C501" s="1">
        <v>0.2</v>
      </c>
      <c r="D501" s="1">
        <v>3</v>
      </c>
      <c r="E501" s="1">
        <v>167</v>
      </c>
      <c r="F501" s="1">
        <v>22</v>
      </c>
      <c r="G501" s="1">
        <v>22</v>
      </c>
      <c r="H501" s="1">
        <f t="shared" si="14"/>
        <v>1</v>
      </c>
      <c r="I501" s="2">
        <f t="shared" si="15"/>
        <v>0</v>
      </c>
      <c r="J501" s="1">
        <v>0.64600000000000002</v>
      </c>
      <c r="K501" s="1">
        <v>2.7E-2</v>
      </c>
      <c r="L501" s="1">
        <v>0.61899999999999999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  <c r="AG501" s="1"/>
      <c r="AH501" s="1"/>
      <c r="AI501" s="1"/>
    </row>
    <row r="502" spans="1:35" hidden="1" x14ac:dyDescent="0.3">
      <c r="A502" s="1">
        <v>0</v>
      </c>
      <c r="B502" s="1" t="s">
        <v>5</v>
      </c>
      <c r="C502" s="1">
        <v>0.2</v>
      </c>
      <c r="D502" s="1">
        <v>4</v>
      </c>
      <c r="E502" s="1">
        <v>167</v>
      </c>
      <c r="F502" s="1">
        <v>22</v>
      </c>
      <c r="G502" s="1">
        <v>22</v>
      </c>
      <c r="H502" s="1">
        <f t="shared" si="14"/>
        <v>1</v>
      </c>
      <c r="I502" s="2">
        <f t="shared" si="15"/>
        <v>0</v>
      </c>
      <c r="J502" s="1">
        <v>0.66500000000000004</v>
      </c>
      <c r="K502" s="1">
        <v>2.8000000000000001E-2</v>
      </c>
      <c r="L502" s="1">
        <v>0.63700000000000001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  <c r="AG502" s="1"/>
      <c r="AH502" s="1"/>
      <c r="AI502" s="1"/>
    </row>
    <row r="503" spans="1:35" hidden="1" x14ac:dyDescent="0.3">
      <c r="A503" s="1">
        <v>0</v>
      </c>
      <c r="B503" s="1" t="s">
        <v>5</v>
      </c>
      <c r="C503" s="1">
        <v>0.2</v>
      </c>
      <c r="D503" s="1">
        <v>2</v>
      </c>
      <c r="E503" s="1">
        <v>168</v>
      </c>
      <c r="F503" s="1">
        <v>22</v>
      </c>
      <c r="G503" s="1">
        <v>22</v>
      </c>
      <c r="H503" s="1">
        <f t="shared" si="14"/>
        <v>1</v>
      </c>
      <c r="I503" s="2">
        <f t="shared" si="15"/>
        <v>0</v>
      </c>
      <c r="J503" s="1">
        <v>1.593</v>
      </c>
      <c r="K503" s="1">
        <v>2.9000000000000001E-2</v>
      </c>
      <c r="L503" s="1">
        <v>1.5640000000000001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AG503" s="1"/>
      <c r="AH503" s="1"/>
      <c r="AI503" s="1"/>
    </row>
    <row r="504" spans="1:35" x14ac:dyDescent="0.3">
      <c r="A504" s="1">
        <v>0</v>
      </c>
      <c r="B504" s="1" t="s">
        <v>5</v>
      </c>
      <c r="C504" s="1">
        <v>0.2</v>
      </c>
      <c r="D504" s="1">
        <v>3</v>
      </c>
      <c r="E504" s="1">
        <v>168</v>
      </c>
      <c r="F504" s="1">
        <v>22</v>
      </c>
      <c r="G504" s="1">
        <v>22</v>
      </c>
      <c r="H504" s="1">
        <f t="shared" si="14"/>
        <v>1</v>
      </c>
      <c r="I504" s="2">
        <f t="shared" si="15"/>
        <v>0</v>
      </c>
      <c r="J504" s="1">
        <v>1.633</v>
      </c>
      <c r="K504" s="1">
        <v>2.8000000000000001E-2</v>
      </c>
      <c r="L504" s="1">
        <v>1.605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  <c r="AG504" s="1"/>
      <c r="AH504" s="1"/>
      <c r="AI504" s="1"/>
    </row>
    <row r="505" spans="1:35" hidden="1" x14ac:dyDescent="0.3">
      <c r="A505" s="1">
        <v>0</v>
      </c>
      <c r="B505" s="1" t="s">
        <v>5</v>
      </c>
      <c r="C505" s="1">
        <v>0.2</v>
      </c>
      <c r="D505" s="1">
        <v>4</v>
      </c>
      <c r="E505" s="1">
        <v>168</v>
      </c>
      <c r="F505" s="1">
        <v>22</v>
      </c>
      <c r="G505" s="1">
        <v>22</v>
      </c>
      <c r="H505" s="1">
        <f t="shared" si="14"/>
        <v>1</v>
      </c>
      <c r="I505" s="2">
        <f t="shared" si="15"/>
        <v>0</v>
      </c>
      <c r="J505" s="1">
        <v>1.419</v>
      </c>
      <c r="K505" s="1">
        <v>2.8000000000000001E-2</v>
      </c>
      <c r="L505" s="1">
        <v>1.391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1</v>
      </c>
      <c r="AG505" s="1"/>
      <c r="AH505" s="1"/>
      <c r="AI505" s="1"/>
    </row>
    <row r="506" spans="1:35" hidden="1" x14ac:dyDescent="0.3">
      <c r="A506" s="1">
        <v>0</v>
      </c>
      <c r="B506" s="1" t="s">
        <v>5</v>
      </c>
      <c r="C506" s="1">
        <v>0.2</v>
      </c>
      <c r="D506" s="1">
        <v>2</v>
      </c>
      <c r="E506" s="1">
        <v>169</v>
      </c>
      <c r="F506" s="1">
        <v>21</v>
      </c>
      <c r="G506" s="1">
        <v>21</v>
      </c>
      <c r="H506" s="1">
        <f t="shared" si="14"/>
        <v>1</v>
      </c>
      <c r="I506" s="2">
        <f t="shared" si="15"/>
        <v>0</v>
      </c>
      <c r="J506" s="1">
        <v>0.68200000000000005</v>
      </c>
      <c r="K506" s="1">
        <v>2.4E-2</v>
      </c>
      <c r="L506" s="1">
        <v>0.65800000000000003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1</v>
      </c>
      <c r="AG506" s="1"/>
      <c r="AH506" s="1"/>
      <c r="AI506" s="1"/>
    </row>
    <row r="507" spans="1:35" x14ac:dyDescent="0.3">
      <c r="A507" s="1">
        <v>0</v>
      </c>
      <c r="B507" s="1" t="s">
        <v>5</v>
      </c>
      <c r="C507" s="1">
        <v>0.2</v>
      </c>
      <c r="D507" s="1">
        <v>3</v>
      </c>
      <c r="E507" s="1">
        <v>169</v>
      </c>
      <c r="F507" s="1">
        <v>21</v>
      </c>
      <c r="G507" s="1">
        <v>21</v>
      </c>
      <c r="H507" s="1">
        <f t="shared" si="14"/>
        <v>1</v>
      </c>
      <c r="I507" s="2">
        <f t="shared" si="15"/>
        <v>0</v>
      </c>
      <c r="J507" s="1">
        <v>0.66</v>
      </c>
      <c r="K507" s="1">
        <v>2.5000000000000001E-2</v>
      </c>
      <c r="L507" s="1">
        <v>0.63500000000000001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1</v>
      </c>
      <c r="AG507" s="1"/>
      <c r="AH507" s="1"/>
      <c r="AI507" s="1"/>
    </row>
    <row r="508" spans="1:35" hidden="1" x14ac:dyDescent="0.3">
      <c r="A508" s="1">
        <v>0</v>
      </c>
      <c r="B508" s="1" t="s">
        <v>5</v>
      </c>
      <c r="C508" s="1">
        <v>0.2</v>
      </c>
      <c r="D508" s="1">
        <v>4</v>
      </c>
      <c r="E508" s="1">
        <v>169</v>
      </c>
      <c r="F508" s="1">
        <v>21</v>
      </c>
      <c r="G508" s="1">
        <v>21</v>
      </c>
      <c r="H508" s="1">
        <f t="shared" si="14"/>
        <v>1</v>
      </c>
      <c r="I508" s="2">
        <f t="shared" si="15"/>
        <v>0</v>
      </c>
      <c r="J508" s="1">
        <v>0.63100000000000001</v>
      </c>
      <c r="K508" s="1">
        <v>2.4E-2</v>
      </c>
      <c r="L508" s="1">
        <v>0.60699999999999998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  <c r="AG508" s="1"/>
      <c r="AH508" s="1"/>
      <c r="AI508" s="1"/>
    </row>
    <row r="509" spans="1:35" hidden="1" x14ac:dyDescent="0.3">
      <c r="A509" s="1">
        <v>0</v>
      </c>
      <c r="B509" s="1" t="s">
        <v>5</v>
      </c>
      <c r="C509" s="1">
        <v>0.2</v>
      </c>
      <c r="D509" s="1">
        <v>2</v>
      </c>
      <c r="E509" s="1">
        <v>170</v>
      </c>
      <c r="F509" s="1">
        <v>24</v>
      </c>
      <c r="G509" s="1">
        <v>24</v>
      </c>
      <c r="H509" s="1">
        <f t="shared" si="14"/>
        <v>1</v>
      </c>
      <c r="I509" s="2">
        <f t="shared" si="15"/>
        <v>0</v>
      </c>
      <c r="J509" s="1">
        <v>0.628</v>
      </c>
      <c r="K509" s="1">
        <v>2.9000000000000001E-2</v>
      </c>
      <c r="L509" s="1">
        <v>0.59899999999999998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  <c r="AG509" s="1"/>
      <c r="AH509" s="1"/>
      <c r="AI509" s="1"/>
    </row>
    <row r="510" spans="1:35" x14ac:dyDescent="0.3">
      <c r="A510" s="1">
        <v>0</v>
      </c>
      <c r="B510" s="1" t="s">
        <v>5</v>
      </c>
      <c r="C510" s="1">
        <v>0.2</v>
      </c>
      <c r="D510" s="1">
        <v>3</v>
      </c>
      <c r="E510" s="1">
        <v>170</v>
      </c>
      <c r="F510" s="1">
        <v>24</v>
      </c>
      <c r="G510" s="1">
        <v>24</v>
      </c>
      <c r="H510" s="1">
        <f t="shared" si="14"/>
        <v>1</v>
      </c>
      <c r="I510" s="2">
        <f t="shared" si="15"/>
        <v>0</v>
      </c>
      <c r="J510" s="1">
        <v>0.64600000000000002</v>
      </c>
      <c r="K510" s="1">
        <v>2.9000000000000001E-2</v>
      </c>
      <c r="L510" s="1">
        <v>0.61699999999999999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1</v>
      </c>
      <c r="AG510" s="1"/>
      <c r="AH510" s="1"/>
      <c r="AI510" s="1"/>
    </row>
    <row r="511" spans="1:35" hidden="1" x14ac:dyDescent="0.3">
      <c r="A511" s="1">
        <v>0</v>
      </c>
      <c r="B511" s="1" t="s">
        <v>5</v>
      </c>
      <c r="C511" s="1">
        <v>0.2</v>
      </c>
      <c r="D511" s="1">
        <v>4</v>
      </c>
      <c r="E511" s="1">
        <v>170</v>
      </c>
      <c r="F511" s="1">
        <v>24</v>
      </c>
      <c r="G511" s="1">
        <v>24</v>
      </c>
      <c r="H511" s="1">
        <f t="shared" si="14"/>
        <v>1</v>
      </c>
      <c r="I511" s="2">
        <f t="shared" si="15"/>
        <v>0</v>
      </c>
      <c r="J511" s="1">
        <v>0.56999999999999995</v>
      </c>
      <c r="K511" s="1">
        <v>2.7E-2</v>
      </c>
      <c r="L511" s="1">
        <v>0.54300000000000004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1</v>
      </c>
      <c r="AG511" s="1"/>
      <c r="AH511" s="1"/>
      <c r="AI511" s="1"/>
    </row>
    <row r="512" spans="1:35" hidden="1" x14ac:dyDescent="0.3">
      <c r="A512" s="1">
        <v>0</v>
      </c>
      <c r="B512" s="1" t="s">
        <v>5</v>
      </c>
      <c r="C512" s="1">
        <v>0.2</v>
      </c>
      <c r="D512" s="1">
        <v>2</v>
      </c>
      <c r="E512" s="1">
        <v>171</v>
      </c>
      <c r="F512" s="1">
        <v>24</v>
      </c>
      <c r="G512" s="1">
        <v>24</v>
      </c>
      <c r="H512" s="1">
        <f t="shared" si="14"/>
        <v>1</v>
      </c>
      <c r="I512" s="2">
        <f t="shared" si="15"/>
        <v>0</v>
      </c>
      <c r="J512" s="1">
        <v>0.64600000000000002</v>
      </c>
      <c r="K512" s="1">
        <v>2.3E-2</v>
      </c>
      <c r="L512" s="1">
        <v>0.623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  <c r="AG512" s="1"/>
      <c r="AH512" s="1"/>
      <c r="AI512" s="1"/>
    </row>
    <row r="513" spans="1:35" x14ac:dyDescent="0.3">
      <c r="A513" s="1">
        <v>0</v>
      </c>
      <c r="B513" s="1" t="s">
        <v>5</v>
      </c>
      <c r="C513" s="1">
        <v>0.2</v>
      </c>
      <c r="D513" s="1">
        <v>3</v>
      </c>
      <c r="E513" s="1">
        <v>171</v>
      </c>
      <c r="F513" s="1">
        <v>24</v>
      </c>
      <c r="G513" s="1">
        <v>24</v>
      </c>
      <c r="H513" s="1">
        <f t="shared" si="14"/>
        <v>1</v>
      </c>
      <c r="I513" s="2">
        <f t="shared" si="15"/>
        <v>0</v>
      </c>
      <c r="J513" s="1">
        <v>0.622</v>
      </c>
      <c r="K513" s="1">
        <v>2.1999999999999999E-2</v>
      </c>
      <c r="L513" s="1">
        <v>0.6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  <c r="AG513" s="1"/>
      <c r="AH513" s="1"/>
      <c r="AI513" s="1"/>
    </row>
    <row r="514" spans="1:35" hidden="1" x14ac:dyDescent="0.3">
      <c r="A514" s="1">
        <v>0</v>
      </c>
      <c r="B514" s="1" t="s">
        <v>5</v>
      </c>
      <c r="C514" s="1">
        <v>0.2</v>
      </c>
      <c r="D514" s="1">
        <v>4</v>
      </c>
      <c r="E514" s="1">
        <v>171</v>
      </c>
      <c r="F514" s="1">
        <v>24</v>
      </c>
      <c r="G514" s="1">
        <v>24</v>
      </c>
      <c r="H514" s="1">
        <f t="shared" si="14"/>
        <v>1</v>
      </c>
      <c r="I514" s="2">
        <f t="shared" si="15"/>
        <v>0</v>
      </c>
      <c r="J514" s="1">
        <v>0.57199999999999995</v>
      </c>
      <c r="K514" s="1">
        <v>2.5000000000000001E-2</v>
      </c>
      <c r="L514" s="1">
        <v>0.54700000000000004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  <c r="AG514" s="1"/>
      <c r="AH514" s="1"/>
      <c r="AI514" s="1"/>
    </row>
    <row r="515" spans="1:35" hidden="1" x14ac:dyDescent="0.3">
      <c r="A515" s="1">
        <v>0</v>
      </c>
      <c r="B515" s="1" t="s">
        <v>5</v>
      </c>
      <c r="C515" s="1">
        <v>0.2</v>
      </c>
      <c r="D515" s="1">
        <v>2</v>
      </c>
      <c r="E515" s="1">
        <v>172</v>
      </c>
      <c r="F515" s="1">
        <v>24</v>
      </c>
      <c r="G515" s="1">
        <v>24</v>
      </c>
      <c r="H515" s="1">
        <f t="shared" ref="H515:H578" si="16">IF(F515=G515,1,0)</f>
        <v>1</v>
      </c>
      <c r="I515" s="2">
        <f t="shared" ref="I515:I578" si="17">(F515-G515)/G515*100</f>
        <v>0</v>
      </c>
      <c r="J515" s="1">
        <v>0.60899999999999999</v>
      </c>
      <c r="K515" s="1">
        <v>2.5999999999999999E-2</v>
      </c>
      <c r="L515" s="1">
        <v>0.58299999999999996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AG515" s="1"/>
      <c r="AH515" s="1"/>
      <c r="AI515" s="1"/>
    </row>
    <row r="516" spans="1:35" x14ac:dyDescent="0.3">
      <c r="A516" s="1">
        <v>0</v>
      </c>
      <c r="B516" s="1" t="s">
        <v>5</v>
      </c>
      <c r="C516" s="1">
        <v>0.2</v>
      </c>
      <c r="D516" s="1">
        <v>3</v>
      </c>
      <c r="E516" s="1">
        <v>172</v>
      </c>
      <c r="F516" s="1">
        <v>24</v>
      </c>
      <c r="G516" s="1">
        <v>24</v>
      </c>
      <c r="H516" s="1">
        <f t="shared" si="16"/>
        <v>1</v>
      </c>
      <c r="I516" s="2">
        <f t="shared" si="17"/>
        <v>0</v>
      </c>
      <c r="J516" s="1">
        <v>0.60099999999999998</v>
      </c>
      <c r="K516" s="1">
        <v>2.7E-2</v>
      </c>
      <c r="L516" s="1">
        <v>0.57399999999999995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  <c r="AG516" s="1"/>
      <c r="AH516" s="1"/>
      <c r="AI516" s="1"/>
    </row>
    <row r="517" spans="1:35" hidden="1" x14ac:dyDescent="0.3">
      <c r="A517" s="1">
        <v>0</v>
      </c>
      <c r="B517" s="1" t="s">
        <v>5</v>
      </c>
      <c r="C517" s="1">
        <v>0.2</v>
      </c>
      <c r="D517" s="1">
        <v>4</v>
      </c>
      <c r="E517" s="1">
        <v>172</v>
      </c>
      <c r="F517" s="1">
        <v>24</v>
      </c>
      <c r="G517" s="1">
        <v>24</v>
      </c>
      <c r="H517" s="1">
        <f t="shared" si="16"/>
        <v>1</v>
      </c>
      <c r="I517" s="2">
        <f t="shared" si="17"/>
        <v>0</v>
      </c>
      <c r="J517" s="1">
        <v>0.52100000000000002</v>
      </c>
      <c r="K517" s="1">
        <v>2.8000000000000001E-2</v>
      </c>
      <c r="L517" s="1">
        <v>0.49299999999999999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  <c r="AG517" s="1"/>
      <c r="AH517" s="1"/>
      <c r="AI517" s="1"/>
    </row>
    <row r="518" spans="1:35" hidden="1" x14ac:dyDescent="0.3">
      <c r="A518" s="1">
        <v>0</v>
      </c>
      <c r="B518" s="1" t="s">
        <v>5</v>
      </c>
      <c r="C518" s="1">
        <v>0.2</v>
      </c>
      <c r="D518" s="1">
        <v>2</v>
      </c>
      <c r="E518" s="1">
        <v>173</v>
      </c>
      <c r="F518" s="1">
        <v>24</v>
      </c>
      <c r="G518" s="1">
        <v>24</v>
      </c>
      <c r="H518" s="1">
        <f t="shared" si="16"/>
        <v>1</v>
      </c>
      <c r="I518" s="2">
        <f t="shared" si="17"/>
        <v>0</v>
      </c>
      <c r="J518" s="1">
        <v>0.63700000000000001</v>
      </c>
      <c r="K518" s="1">
        <v>2.5999999999999999E-2</v>
      </c>
      <c r="L518" s="1">
        <v>0.61099999999999999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  <c r="AG518" s="1"/>
      <c r="AH518" s="1"/>
      <c r="AI518" s="1"/>
    </row>
    <row r="519" spans="1:35" x14ac:dyDescent="0.3">
      <c r="A519" s="1">
        <v>0</v>
      </c>
      <c r="B519" s="1" t="s">
        <v>5</v>
      </c>
      <c r="C519" s="1">
        <v>0.2</v>
      </c>
      <c r="D519" s="1">
        <v>3</v>
      </c>
      <c r="E519" s="1">
        <v>173</v>
      </c>
      <c r="F519" s="1">
        <v>24</v>
      </c>
      <c r="G519" s="1">
        <v>24</v>
      </c>
      <c r="H519" s="1">
        <f t="shared" si="16"/>
        <v>1</v>
      </c>
      <c r="I519" s="2">
        <f t="shared" si="17"/>
        <v>0</v>
      </c>
      <c r="J519" s="1">
        <v>0.65300000000000002</v>
      </c>
      <c r="K519" s="1">
        <v>1.9E-2</v>
      </c>
      <c r="L519" s="1">
        <v>0.63400000000000001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  <c r="AG519" s="1"/>
      <c r="AH519" s="1"/>
      <c r="AI519" s="1"/>
    </row>
    <row r="520" spans="1:35" hidden="1" x14ac:dyDescent="0.3">
      <c r="A520" s="1">
        <v>0</v>
      </c>
      <c r="B520" s="1" t="s">
        <v>5</v>
      </c>
      <c r="C520" s="1">
        <v>0.2</v>
      </c>
      <c r="D520" s="1">
        <v>4</v>
      </c>
      <c r="E520" s="1">
        <v>173</v>
      </c>
      <c r="F520" s="1">
        <v>24</v>
      </c>
      <c r="G520" s="1">
        <v>24</v>
      </c>
      <c r="H520" s="1">
        <f t="shared" si="16"/>
        <v>1</v>
      </c>
      <c r="I520" s="2">
        <f t="shared" si="17"/>
        <v>0</v>
      </c>
      <c r="J520" s="1">
        <v>0.56999999999999995</v>
      </c>
      <c r="K520" s="1">
        <v>2.5999999999999999E-2</v>
      </c>
      <c r="L520" s="1">
        <v>0.54400000000000004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1</v>
      </c>
      <c r="AG520" s="1"/>
      <c r="AH520" s="1"/>
      <c r="AI520" s="1"/>
    </row>
    <row r="521" spans="1:35" hidden="1" x14ac:dyDescent="0.3">
      <c r="A521" s="1">
        <v>0</v>
      </c>
      <c r="B521" s="1" t="s">
        <v>5</v>
      </c>
      <c r="C521" s="1">
        <v>0.2</v>
      </c>
      <c r="D521" s="1">
        <v>2</v>
      </c>
      <c r="E521" s="1">
        <v>174</v>
      </c>
      <c r="F521" s="1">
        <v>22</v>
      </c>
      <c r="G521" s="1">
        <v>22</v>
      </c>
      <c r="H521" s="1">
        <f t="shared" si="16"/>
        <v>1</v>
      </c>
      <c r="I521" s="2">
        <f t="shared" si="17"/>
        <v>0</v>
      </c>
      <c r="J521" s="1">
        <v>0.44600000000000001</v>
      </c>
      <c r="K521" s="1">
        <v>1.9E-2</v>
      </c>
      <c r="L521" s="1">
        <v>0.42699999999999999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  <c r="AG521" s="1"/>
      <c r="AH521" s="1"/>
      <c r="AI521" s="1"/>
    </row>
    <row r="522" spans="1:35" x14ac:dyDescent="0.3">
      <c r="A522" s="1">
        <v>0</v>
      </c>
      <c r="B522" s="1" t="s">
        <v>5</v>
      </c>
      <c r="C522" s="1">
        <v>0.2</v>
      </c>
      <c r="D522" s="1">
        <v>3</v>
      </c>
      <c r="E522" s="1">
        <v>174</v>
      </c>
      <c r="F522" s="1">
        <v>22</v>
      </c>
      <c r="G522" s="1">
        <v>22</v>
      </c>
      <c r="H522" s="1">
        <f t="shared" si="16"/>
        <v>1</v>
      </c>
      <c r="I522" s="2">
        <f t="shared" si="17"/>
        <v>0</v>
      </c>
      <c r="J522" s="1">
        <v>0.55100000000000005</v>
      </c>
      <c r="K522" s="1">
        <v>2.5000000000000001E-2</v>
      </c>
      <c r="L522" s="1">
        <v>0.52600000000000002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  <c r="AG522" s="1"/>
      <c r="AH522" s="1"/>
      <c r="AI522" s="1"/>
    </row>
    <row r="523" spans="1:35" hidden="1" x14ac:dyDescent="0.3">
      <c r="A523" s="1">
        <v>0</v>
      </c>
      <c r="B523" s="1" t="s">
        <v>5</v>
      </c>
      <c r="C523" s="1">
        <v>0.2</v>
      </c>
      <c r="D523" s="1">
        <v>4</v>
      </c>
      <c r="E523" s="1">
        <v>174</v>
      </c>
      <c r="F523" s="1">
        <v>23</v>
      </c>
      <c r="G523" s="1">
        <v>23</v>
      </c>
      <c r="H523" s="1">
        <f t="shared" si="16"/>
        <v>1</v>
      </c>
      <c r="I523" s="2">
        <f t="shared" si="17"/>
        <v>0</v>
      </c>
      <c r="J523" s="1">
        <v>1.0580000000000001</v>
      </c>
      <c r="K523" s="1">
        <v>2.4E-2</v>
      </c>
      <c r="L523" s="1">
        <v>1.034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1</v>
      </c>
      <c r="AG523" s="1"/>
      <c r="AH523" s="1"/>
      <c r="AI523" s="1"/>
    </row>
    <row r="524" spans="1:35" hidden="1" x14ac:dyDescent="0.3">
      <c r="A524" s="1">
        <v>1</v>
      </c>
      <c r="B524" s="1" t="s">
        <v>5</v>
      </c>
      <c r="C524" s="1">
        <v>0.2</v>
      </c>
      <c r="D524" s="1">
        <v>2</v>
      </c>
      <c r="E524" s="1">
        <v>175</v>
      </c>
      <c r="F524" s="1">
        <v>26</v>
      </c>
      <c r="G524" s="1">
        <v>26</v>
      </c>
      <c r="H524" s="1">
        <f t="shared" si="16"/>
        <v>1</v>
      </c>
      <c r="I524" s="2">
        <f t="shared" si="17"/>
        <v>0</v>
      </c>
      <c r="J524" s="1">
        <v>0.53100000000000003</v>
      </c>
      <c r="K524" s="1">
        <v>2.5000000000000001E-2</v>
      </c>
      <c r="L524" s="1">
        <v>0.50600000000000001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</row>
    <row r="525" spans="1:35" x14ac:dyDescent="0.3">
      <c r="A525" s="1">
        <v>1</v>
      </c>
      <c r="B525" s="1" t="s">
        <v>5</v>
      </c>
      <c r="C525" s="1">
        <v>0.2</v>
      </c>
      <c r="D525" s="1">
        <v>3</v>
      </c>
      <c r="E525" s="1">
        <v>175</v>
      </c>
      <c r="F525" s="1">
        <v>26</v>
      </c>
      <c r="G525" s="1">
        <v>26</v>
      </c>
      <c r="H525" s="1">
        <f t="shared" si="16"/>
        <v>1</v>
      </c>
      <c r="I525" s="2">
        <f t="shared" si="17"/>
        <v>0</v>
      </c>
      <c r="J525" s="1">
        <v>0.56799999999999995</v>
      </c>
      <c r="K525" s="1">
        <v>2.7E-2</v>
      </c>
      <c r="L525" s="1">
        <v>0.54100000000000004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</row>
    <row r="526" spans="1:35" hidden="1" x14ac:dyDescent="0.3">
      <c r="A526" s="1">
        <v>1</v>
      </c>
      <c r="B526" s="1" t="s">
        <v>5</v>
      </c>
      <c r="C526" s="1">
        <v>0.2</v>
      </c>
      <c r="D526" s="1">
        <v>4</v>
      </c>
      <c r="E526" s="1">
        <v>175</v>
      </c>
      <c r="F526" s="1">
        <v>26</v>
      </c>
      <c r="G526" s="1">
        <v>26</v>
      </c>
      <c r="H526" s="1">
        <f t="shared" si="16"/>
        <v>1</v>
      </c>
      <c r="I526" s="2">
        <f t="shared" si="17"/>
        <v>0</v>
      </c>
      <c r="J526" s="1">
        <v>0.629</v>
      </c>
      <c r="K526" s="1">
        <v>2.5999999999999999E-2</v>
      </c>
      <c r="L526" s="1">
        <v>0.60299999999999998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</row>
    <row r="527" spans="1:35" hidden="1" x14ac:dyDescent="0.3">
      <c r="A527" s="1">
        <v>0</v>
      </c>
      <c r="B527" s="1" t="s">
        <v>6</v>
      </c>
      <c r="C527" s="1">
        <v>0.2</v>
      </c>
      <c r="D527" s="1">
        <v>2</v>
      </c>
      <c r="E527" s="1">
        <v>176</v>
      </c>
      <c r="F527" s="1">
        <v>14</v>
      </c>
      <c r="G527" s="1">
        <v>14</v>
      </c>
      <c r="H527" s="1">
        <f t="shared" si="16"/>
        <v>1</v>
      </c>
      <c r="I527" s="2">
        <f t="shared" si="17"/>
        <v>0</v>
      </c>
      <c r="J527" s="1">
        <v>0.24099999999999999</v>
      </c>
      <c r="K527" s="1">
        <v>0.02</v>
      </c>
      <c r="L527" s="1">
        <v>0.221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  <c r="AG527" s="1"/>
      <c r="AH527" s="1"/>
      <c r="AI527" s="1"/>
    </row>
    <row r="528" spans="1:35" x14ac:dyDescent="0.3">
      <c r="A528" s="1">
        <v>0</v>
      </c>
      <c r="B528" s="1" t="s">
        <v>6</v>
      </c>
      <c r="C528" s="1">
        <v>0.2</v>
      </c>
      <c r="D528" s="1">
        <v>3</v>
      </c>
      <c r="E528" s="1">
        <v>176</v>
      </c>
      <c r="F528" s="1">
        <v>14</v>
      </c>
      <c r="G528" s="1">
        <v>14</v>
      </c>
      <c r="H528" s="1">
        <f t="shared" si="16"/>
        <v>1</v>
      </c>
      <c r="I528" s="2">
        <f t="shared" si="17"/>
        <v>0</v>
      </c>
      <c r="J528" s="1">
        <v>0.28899999999999998</v>
      </c>
      <c r="K528" s="1">
        <v>0.02</v>
      </c>
      <c r="L528" s="1">
        <v>0.26900000000000002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  <c r="AG528" s="1"/>
      <c r="AH528" s="1"/>
      <c r="AI528" s="1"/>
    </row>
    <row r="529" spans="1:35" hidden="1" x14ac:dyDescent="0.3">
      <c r="A529" s="1">
        <v>0</v>
      </c>
      <c r="B529" s="1" t="s">
        <v>6</v>
      </c>
      <c r="C529" s="1">
        <v>0.2</v>
      </c>
      <c r="D529" s="1">
        <v>4</v>
      </c>
      <c r="E529" s="1">
        <v>176</v>
      </c>
      <c r="F529" s="1">
        <v>14</v>
      </c>
      <c r="G529" s="1">
        <v>14</v>
      </c>
      <c r="H529" s="1">
        <f t="shared" si="16"/>
        <v>1</v>
      </c>
      <c r="I529" s="2">
        <f t="shared" si="17"/>
        <v>0</v>
      </c>
      <c r="J529" s="1">
        <v>0.36699999999999999</v>
      </c>
      <c r="K529" s="1">
        <v>2.1000000000000001E-2</v>
      </c>
      <c r="L529" s="1">
        <v>0.34599999999999997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  <c r="AG529" s="1"/>
      <c r="AH529" s="1"/>
      <c r="AI529" s="1"/>
    </row>
    <row r="530" spans="1:35" hidden="1" x14ac:dyDescent="0.3">
      <c r="A530" s="1">
        <v>0</v>
      </c>
      <c r="B530" s="1" t="s">
        <v>6</v>
      </c>
      <c r="C530" s="1">
        <v>0.2</v>
      </c>
      <c r="D530" s="1">
        <v>2</v>
      </c>
      <c r="E530" s="1">
        <v>177</v>
      </c>
      <c r="F530" s="1">
        <v>14</v>
      </c>
      <c r="G530" s="1">
        <v>14</v>
      </c>
      <c r="H530" s="1">
        <f t="shared" si="16"/>
        <v>1</v>
      </c>
      <c r="I530" s="2">
        <f t="shared" si="17"/>
        <v>0</v>
      </c>
      <c r="J530" s="1">
        <v>0.36399999999999999</v>
      </c>
      <c r="K530" s="1">
        <v>2.1999999999999999E-2</v>
      </c>
      <c r="L530" s="1">
        <v>0.34200000000000003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</v>
      </c>
      <c r="AG530" s="1"/>
      <c r="AH530" s="1"/>
      <c r="AI530" s="1"/>
    </row>
    <row r="531" spans="1:35" x14ac:dyDescent="0.3">
      <c r="A531" s="1">
        <v>0</v>
      </c>
      <c r="B531" s="1" t="s">
        <v>6</v>
      </c>
      <c r="C531" s="1">
        <v>0.2</v>
      </c>
      <c r="D531" s="1">
        <v>3</v>
      </c>
      <c r="E531" s="1">
        <v>177</v>
      </c>
      <c r="F531" s="1">
        <v>14</v>
      </c>
      <c r="G531" s="1">
        <v>14</v>
      </c>
      <c r="H531" s="1">
        <f t="shared" si="16"/>
        <v>1</v>
      </c>
      <c r="I531" s="2">
        <f t="shared" si="17"/>
        <v>0</v>
      </c>
      <c r="J531" s="1">
        <v>0.33500000000000002</v>
      </c>
      <c r="K531" s="1">
        <v>2.1999999999999999E-2</v>
      </c>
      <c r="L531" s="1">
        <v>0.313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  <c r="AG531" s="1"/>
      <c r="AH531" s="1"/>
      <c r="AI531" s="1"/>
    </row>
    <row r="532" spans="1:35" hidden="1" x14ac:dyDescent="0.3">
      <c r="A532" s="1">
        <v>0</v>
      </c>
      <c r="B532" s="1" t="s">
        <v>6</v>
      </c>
      <c r="C532" s="1">
        <v>0.2</v>
      </c>
      <c r="D532" s="1">
        <v>4</v>
      </c>
      <c r="E532" s="1">
        <v>177</v>
      </c>
      <c r="F532" s="1">
        <v>15</v>
      </c>
      <c r="G532" s="1">
        <v>15</v>
      </c>
      <c r="H532" s="1">
        <f t="shared" si="16"/>
        <v>1</v>
      </c>
      <c r="I532" s="2">
        <f t="shared" si="17"/>
        <v>0</v>
      </c>
      <c r="J532" s="1">
        <v>1.454</v>
      </c>
      <c r="K532" s="1">
        <v>2.1999999999999999E-2</v>
      </c>
      <c r="L532" s="1">
        <v>1.4319999999999999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  <c r="AG532" s="1"/>
      <c r="AH532" s="1"/>
      <c r="AI532" s="1"/>
    </row>
    <row r="533" spans="1:35" hidden="1" x14ac:dyDescent="0.3">
      <c r="A533" s="1">
        <v>0</v>
      </c>
      <c r="B533" s="1" t="s">
        <v>6</v>
      </c>
      <c r="C533" s="1">
        <v>0.2</v>
      </c>
      <c r="D533" s="1">
        <v>2</v>
      </c>
      <c r="E533" s="1">
        <v>178</v>
      </c>
      <c r="F533" s="1">
        <v>15</v>
      </c>
      <c r="G533" s="1">
        <v>15</v>
      </c>
      <c r="H533" s="1">
        <f t="shared" si="16"/>
        <v>1</v>
      </c>
      <c r="I533" s="2">
        <f t="shared" si="17"/>
        <v>0</v>
      </c>
      <c r="J533" s="1">
        <v>0.39800000000000002</v>
      </c>
      <c r="K533" s="1">
        <v>2.1000000000000001E-2</v>
      </c>
      <c r="L533" s="1">
        <v>0.377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  <c r="AG533" s="1"/>
      <c r="AH533" s="1"/>
      <c r="AI533" s="1"/>
    </row>
    <row r="534" spans="1:35" x14ac:dyDescent="0.3">
      <c r="A534" s="1">
        <v>0</v>
      </c>
      <c r="B534" s="1" t="s">
        <v>6</v>
      </c>
      <c r="C534" s="1">
        <v>0.2</v>
      </c>
      <c r="D534" s="1">
        <v>3</v>
      </c>
      <c r="E534" s="1">
        <v>178</v>
      </c>
      <c r="F534" s="1">
        <v>15</v>
      </c>
      <c r="G534" s="1">
        <v>15</v>
      </c>
      <c r="H534" s="1">
        <f t="shared" si="16"/>
        <v>1</v>
      </c>
      <c r="I534" s="2">
        <f t="shared" si="17"/>
        <v>0</v>
      </c>
      <c r="J534" s="1">
        <v>0.432</v>
      </c>
      <c r="K534" s="1">
        <v>2.1999999999999999E-2</v>
      </c>
      <c r="L534" s="1">
        <v>0.41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1</v>
      </c>
      <c r="AG534" s="1"/>
      <c r="AH534" s="1"/>
      <c r="AI534" s="1"/>
    </row>
    <row r="535" spans="1:35" hidden="1" x14ac:dyDescent="0.3">
      <c r="A535" s="1">
        <v>0</v>
      </c>
      <c r="B535" s="1" t="s">
        <v>6</v>
      </c>
      <c r="C535" s="1">
        <v>0.2</v>
      </c>
      <c r="D535" s="1">
        <v>4</v>
      </c>
      <c r="E535" s="1">
        <v>178</v>
      </c>
      <c r="F535" s="1">
        <v>15</v>
      </c>
      <c r="G535" s="1">
        <v>15</v>
      </c>
      <c r="H535" s="1">
        <f t="shared" si="16"/>
        <v>1</v>
      </c>
      <c r="I535" s="2">
        <f t="shared" si="17"/>
        <v>0</v>
      </c>
      <c r="J535" s="1">
        <v>0.39400000000000002</v>
      </c>
      <c r="K535" s="1">
        <v>2.1999999999999999E-2</v>
      </c>
      <c r="L535" s="1">
        <v>0.372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  <c r="AG535" s="1"/>
      <c r="AH535" s="1"/>
      <c r="AI535" s="1"/>
    </row>
    <row r="536" spans="1:35" hidden="1" x14ac:dyDescent="0.3">
      <c r="A536" s="1">
        <v>0</v>
      </c>
      <c r="B536" s="1" t="s">
        <v>6</v>
      </c>
      <c r="C536" s="1">
        <v>0.2</v>
      </c>
      <c r="D536" s="1">
        <v>2</v>
      </c>
      <c r="E536" s="1">
        <v>179</v>
      </c>
      <c r="F536" s="1">
        <v>15</v>
      </c>
      <c r="G536" s="1">
        <v>15</v>
      </c>
      <c r="H536" s="1">
        <f t="shared" si="16"/>
        <v>1</v>
      </c>
      <c r="I536" s="2">
        <f t="shared" si="17"/>
        <v>0</v>
      </c>
      <c r="J536" s="1">
        <v>0.30299999999999999</v>
      </c>
      <c r="K536" s="1">
        <v>2.1000000000000001E-2</v>
      </c>
      <c r="L536" s="1">
        <v>0.28199999999999997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AG536" s="1"/>
      <c r="AH536" s="1"/>
      <c r="AI536" s="1"/>
    </row>
    <row r="537" spans="1:35" x14ac:dyDescent="0.3">
      <c r="A537" s="1">
        <v>0</v>
      </c>
      <c r="B537" s="1" t="s">
        <v>6</v>
      </c>
      <c r="C537" s="1">
        <v>0.2</v>
      </c>
      <c r="D537" s="1">
        <v>3</v>
      </c>
      <c r="E537" s="1">
        <v>179</v>
      </c>
      <c r="F537" s="1">
        <v>15</v>
      </c>
      <c r="G537" s="1">
        <v>15</v>
      </c>
      <c r="H537" s="1">
        <f t="shared" si="16"/>
        <v>1</v>
      </c>
      <c r="I537" s="2">
        <f t="shared" si="17"/>
        <v>0</v>
      </c>
      <c r="J537" s="1">
        <v>0.32600000000000001</v>
      </c>
      <c r="K537" s="1">
        <v>2.1999999999999999E-2</v>
      </c>
      <c r="L537" s="1">
        <v>0.30399999999999999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1</v>
      </c>
      <c r="AG537" s="1"/>
      <c r="AH537" s="1"/>
      <c r="AI537" s="1"/>
    </row>
    <row r="538" spans="1:35" hidden="1" x14ac:dyDescent="0.3">
      <c r="A538" s="1">
        <v>0</v>
      </c>
      <c r="B538" s="1" t="s">
        <v>6</v>
      </c>
      <c r="C538" s="1">
        <v>0.2</v>
      </c>
      <c r="D538" s="1">
        <v>4</v>
      </c>
      <c r="E538" s="1">
        <v>179</v>
      </c>
      <c r="F538" s="1">
        <v>15</v>
      </c>
      <c r="G538" s="1">
        <v>15</v>
      </c>
      <c r="H538" s="1">
        <f t="shared" si="16"/>
        <v>1</v>
      </c>
      <c r="I538" s="2">
        <f t="shared" si="17"/>
        <v>0</v>
      </c>
      <c r="J538" s="1">
        <v>0.373</v>
      </c>
      <c r="K538" s="1">
        <v>2.1000000000000001E-2</v>
      </c>
      <c r="L538" s="1">
        <v>0.35199999999999998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AG538" s="1"/>
      <c r="AH538" s="1"/>
      <c r="AI538" s="1"/>
    </row>
    <row r="539" spans="1:35" hidden="1" x14ac:dyDescent="0.3">
      <c r="A539" s="1">
        <v>0</v>
      </c>
      <c r="B539" s="1" t="s">
        <v>6</v>
      </c>
      <c r="C539" s="1">
        <v>0.2</v>
      </c>
      <c r="D539" s="1">
        <v>2</v>
      </c>
      <c r="E539" s="1">
        <v>180</v>
      </c>
      <c r="F539" s="1">
        <v>15</v>
      </c>
      <c r="G539" s="1">
        <v>15</v>
      </c>
      <c r="H539" s="1">
        <f t="shared" si="16"/>
        <v>1</v>
      </c>
      <c r="I539" s="2">
        <f t="shared" si="17"/>
        <v>0</v>
      </c>
      <c r="J539" s="1">
        <v>0.26200000000000001</v>
      </c>
      <c r="K539" s="1">
        <v>1.9E-2</v>
      </c>
      <c r="L539" s="1">
        <v>0.24299999999999999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  <c r="AG539" s="1"/>
      <c r="AH539" s="1"/>
      <c r="AI539" s="1"/>
    </row>
    <row r="540" spans="1:35" x14ac:dyDescent="0.3">
      <c r="A540" s="1">
        <v>0</v>
      </c>
      <c r="B540" s="1" t="s">
        <v>6</v>
      </c>
      <c r="C540" s="1">
        <v>0.2</v>
      </c>
      <c r="D540" s="1">
        <v>3</v>
      </c>
      <c r="E540" s="1">
        <v>180</v>
      </c>
      <c r="F540" s="1">
        <v>15</v>
      </c>
      <c r="G540" s="1">
        <v>15</v>
      </c>
      <c r="H540" s="1">
        <f t="shared" si="16"/>
        <v>1</v>
      </c>
      <c r="I540" s="2">
        <f t="shared" si="17"/>
        <v>0</v>
      </c>
      <c r="J540" s="1">
        <v>0.29799999999999999</v>
      </c>
      <c r="K540" s="1">
        <v>1.4E-2</v>
      </c>
      <c r="L540" s="1">
        <v>0.28399999999999997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AG540" s="1"/>
      <c r="AH540" s="1"/>
      <c r="AI540" s="1"/>
    </row>
    <row r="541" spans="1:35" hidden="1" x14ac:dyDescent="0.3">
      <c r="A541" s="1">
        <v>0</v>
      </c>
      <c r="B541" s="1" t="s">
        <v>6</v>
      </c>
      <c r="C541" s="1">
        <v>0.2</v>
      </c>
      <c r="D541" s="1">
        <v>4</v>
      </c>
      <c r="E541" s="1">
        <v>180</v>
      </c>
      <c r="F541" s="1">
        <v>16</v>
      </c>
      <c r="G541" s="1">
        <v>16</v>
      </c>
      <c r="H541" s="1">
        <f t="shared" si="16"/>
        <v>1</v>
      </c>
      <c r="I541" s="2">
        <f t="shared" si="17"/>
        <v>0</v>
      </c>
      <c r="J541" s="1">
        <v>1.3009999999999999</v>
      </c>
      <c r="K541" s="1">
        <v>0.02</v>
      </c>
      <c r="L541" s="1">
        <v>1.2809999999999999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  <c r="AG541" s="1"/>
      <c r="AH541" s="1"/>
      <c r="AI541" s="1"/>
    </row>
    <row r="542" spans="1:35" hidden="1" x14ac:dyDescent="0.3">
      <c r="A542" s="1">
        <v>0</v>
      </c>
      <c r="B542" s="1" t="s">
        <v>6</v>
      </c>
      <c r="C542" s="1">
        <v>0.2</v>
      </c>
      <c r="D542" s="1">
        <v>2</v>
      </c>
      <c r="E542" s="1">
        <v>181</v>
      </c>
      <c r="F542" s="1">
        <v>14</v>
      </c>
      <c r="G542" s="1">
        <v>14</v>
      </c>
      <c r="H542" s="1">
        <f t="shared" si="16"/>
        <v>1</v>
      </c>
      <c r="I542" s="2">
        <f t="shared" si="17"/>
        <v>0</v>
      </c>
      <c r="J542" s="1">
        <v>0.77200000000000002</v>
      </c>
      <c r="K542" s="1">
        <v>2.1000000000000001E-2</v>
      </c>
      <c r="L542" s="1">
        <v>0.751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AG542" s="1"/>
      <c r="AH542" s="1"/>
      <c r="AI542" s="1"/>
    </row>
    <row r="543" spans="1:35" x14ac:dyDescent="0.3">
      <c r="A543" s="1">
        <v>0</v>
      </c>
      <c r="B543" s="1" t="s">
        <v>6</v>
      </c>
      <c r="C543" s="1">
        <v>0.2</v>
      </c>
      <c r="D543" s="1">
        <v>3</v>
      </c>
      <c r="E543" s="1">
        <v>181</v>
      </c>
      <c r="F543" s="1">
        <v>14</v>
      </c>
      <c r="G543" s="1">
        <v>14</v>
      </c>
      <c r="H543" s="1">
        <f t="shared" si="16"/>
        <v>1</v>
      </c>
      <c r="I543" s="2">
        <f t="shared" si="17"/>
        <v>0</v>
      </c>
      <c r="J543" s="1">
        <v>1.2829999999999999</v>
      </c>
      <c r="K543" s="1">
        <v>2.1000000000000001E-2</v>
      </c>
      <c r="L543" s="1">
        <v>1.262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  <c r="AG543" s="1"/>
      <c r="AH543" s="1"/>
      <c r="AI543" s="1"/>
    </row>
    <row r="544" spans="1:35" hidden="1" x14ac:dyDescent="0.3">
      <c r="A544" s="1">
        <v>0</v>
      </c>
      <c r="B544" s="1" t="s">
        <v>6</v>
      </c>
      <c r="C544" s="1">
        <v>0.2</v>
      </c>
      <c r="D544" s="1">
        <v>4</v>
      </c>
      <c r="E544" s="1">
        <v>181</v>
      </c>
      <c r="F544" s="1">
        <v>14</v>
      </c>
      <c r="G544" s="1">
        <v>14</v>
      </c>
      <c r="H544" s="1">
        <f t="shared" si="16"/>
        <v>1</v>
      </c>
      <c r="I544" s="2">
        <f t="shared" si="17"/>
        <v>0</v>
      </c>
      <c r="J544" s="1">
        <v>1.393</v>
      </c>
      <c r="K544" s="1">
        <v>2.1000000000000001E-2</v>
      </c>
      <c r="L544" s="1">
        <v>1.3720000000000001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  <c r="AG544" s="1"/>
      <c r="AH544" s="1"/>
      <c r="AI544" s="1"/>
    </row>
    <row r="545" spans="1:35" hidden="1" x14ac:dyDescent="0.3">
      <c r="A545" s="1">
        <v>0</v>
      </c>
      <c r="B545" s="1" t="s">
        <v>6</v>
      </c>
      <c r="C545" s="1">
        <v>0.2</v>
      </c>
      <c r="D545" s="1">
        <v>2</v>
      </c>
      <c r="E545" s="1">
        <v>182</v>
      </c>
      <c r="F545" s="1">
        <v>15</v>
      </c>
      <c r="G545" s="1">
        <v>15</v>
      </c>
      <c r="H545" s="1">
        <f t="shared" si="16"/>
        <v>1</v>
      </c>
      <c r="I545" s="2">
        <f t="shared" si="17"/>
        <v>0</v>
      </c>
      <c r="J545" s="1">
        <v>0.28199999999999997</v>
      </c>
      <c r="K545" s="1">
        <v>2.1000000000000001E-2</v>
      </c>
      <c r="L545" s="1">
        <v>0.26100000000000001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1</v>
      </c>
      <c r="AG545" s="1"/>
      <c r="AH545" s="1"/>
      <c r="AI545" s="1"/>
    </row>
    <row r="546" spans="1:35" x14ac:dyDescent="0.3">
      <c r="A546" s="1">
        <v>0</v>
      </c>
      <c r="B546" s="1" t="s">
        <v>6</v>
      </c>
      <c r="C546" s="1">
        <v>0.2</v>
      </c>
      <c r="D546" s="1">
        <v>3</v>
      </c>
      <c r="E546" s="1">
        <v>182</v>
      </c>
      <c r="F546" s="1">
        <v>15</v>
      </c>
      <c r="G546" s="1">
        <v>15</v>
      </c>
      <c r="H546" s="1">
        <f t="shared" si="16"/>
        <v>1</v>
      </c>
      <c r="I546" s="2">
        <f t="shared" si="17"/>
        <v>0</v>
      </c>
      <c r="J546" s="1">
        <v>0.38700000000000001</v>
      </c>
      <c r="K546" s="1">
        <v>2.1000000000000001E-2</v>
      </c>
      <c r="L546" s="1">
        <v>0.36599999999999999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  <c r="AG546" s="1"/>
      <c r="AH546" s="1"/>
      <c r="AI546" s="1"/>
    </row>
    <row r="547" spans="1:35" hidden="1" x14ac:dyDescent="0.3">
      <c r="A547" s="1">
        <v>0</v>
      </c>
      <c r="B547" s="1" t="s">
        <v>6</v>
      </c>
      <c r="C547" s="1">
        <v>0.2</v>
      </c>
      <c r="D547" s="1">
        <v>4</v>
      </c>
      <c r="E547" s="1">
        <v>182</v>
      </c>
      <c r="F547" s="1">
        <v>15</v>
      </c>
      <c r="G547" s="1">
        <v>15</v>
      </c>
      <c r="H547" s="1">
        <f t="shared" si="16"/>
        <v>1</v>
      </c>
      <c r="I547" s="2">
        <f t="shared" si="17"/>
        <v>0</v>
      </c>
      <c r="J547" s="1">
        <v>0.39100000000000001</v>
      </c>
      <c r="K547" s="1">
        <v>2.1000000000000001E-2</v>
      </c>
      <c r="L547" s="1">
        <v>0.37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  <c r="AG547" s="1"/>
      <c r="AH547" s="1"/>
      <c r="AI547" s="1"/>
    </row>
    <row r="548" spans="1:35" hidden="1" x14ac:dyDescent="0.3">
      <c r="A548" s="1">
        <v>0</v>
      </c>
      <c r="B548" s="1" t="s">
        <v>6</v>
      </c>
      <c r="C548" s="1">
        <v>0.2</v>
      </c>
      <c r="D548" s="1">
        <v>2</v>
      </c>
      <c r="E548" s="1">
        <v>183</v>
      </c>
      <c r="F548" s="1">
        <v>14</v>
      </c>
      <c r="G548" s="1">
        <v>14</v>
      </c>
      <c r="H548" s="1">
        <f t="shared" si="16"/>
        <v>1</v>
      </c>
      <c r="I548" s="2">
        <f t="shared" si="17"/>
        <v>0</v>
      </c>
      <c r="J548" s="1">
        <v>0.374</v>
      </c>
      <c r="K548" s="1">
        <v>0.02</v>
      </c>
      <c r="L548" s="1">
        <v>0.35399999999999998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</v>
      </c>
      <c r="AG548" s="1"/>
      <c r="AH548" s="1"/>
      <c r="AI548" s="1"/>
    </row>
    <row r="549" spans="1:35" x14ac:dyDescent="0.3">
      <c r="A549" s="1">
        <v>0</v>
      </c>
      <c r="B549" s="1" t="s">
        <v>6</v>
      </c>
      <c r="C549" s="1">
        <v>0.2</v>
      </c>
      <c r="D549" s="1">
        <v>3</v>
      </c>
      <c r="E549" s="1">
        <v>183</v>
      </c>
      <c r="F549" s="1">
        <v>14</v>
      </c>
      <c r="G549" s="1">
        <v>14</v>
      </c>
      <c r="H549" s="1">
        <f t="shared" si="16"/>
        <v>1</v>
      </c>
      <c r="I549" s="2">
        <f t="shared" si="17"/>
        <v>0</v>
      </c>
      <c r="J549" s="1">
        <v>0.36699999999999999</v>
      </c>
      <c r="K549" s="1">
        <v>2.1000000000000001E-2</v>
      </c>
      <c r="L549" s="1">
        <v>0.34599999999999997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  <c r="AG549" s="1"/>
      <c r="AH549" s="1"/>
      <c r="AI549" s="1"/>
    </row>
    <row r="550" spans="1:35" hidden="1" x14ac:dyDescent="0.3">
      <c r="A550" s="1">
        <v>0</v>
      </c>
      <c r="B550" s="1" t="s">
        <v>6</v>
      </c>
      <c r="C550" s="1">
        <v>0.2</v>
      </c>
      <c r="D550" s="1">
        <v>4</v>
      </c>
      <c r="E550" s="1">
        <v>183</v>
      </c>
      <c r="F550" s="1">
        <v>14</v>
      </c>
      <c r="G550" s="1">
        <v>14</v>
      </c>
      <c r="H550" s="1">
        <f t="shared" si="16"/>
        <v>1</v>
      </c>
      <c r="I550" s="2">
        <f t="shared" si="17"/>
        <v>0</v>
      </c>
      <c r="J550" s="1">
        <v>0.375</v>
      </c>
      <c r="K550" s="1">
        <v>2.1000000000000001E-2</v>
      </c>
      <c r="L550" s="1">
        <v>0.35399999999999998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1</v>
      </c>
      <c r="AG550" s="1"/>
      <c r="AH550" s="1"/>
      <c r="AI550" s="1"/>
    </row>
    <row r="551" spans="1:35" hidden="1" x14ac:dyDescent="0.3">
      <c r="A551" s="1">
        <v>0</v>
      </c>
      <c r="B551" s="1" t="s">
        <v>6</v>
      </c>
      <c r="C551" s="1">
        <v>0.2</v>
      </c>
      <c r="D551" s="1">
        <v>2</v>
      </c>
      <c r="E551" s="1">
        <v>184</v>
      </c>
      <c r="F551" s="1">
        <v>15</v>
      </c>
      <c r="G551" s="1">
        <v>15</v>
      </c>
      <c r="H551" s="1">
        <f t="shared" si="16"/>
        <v>1</v>
      </c>
      <c r="I551" s="2">
        <f t="shared" si="17"/>
        <v>0</v>
      </c>
      <c r="J551" s="1">
        <v>0.35199999999999998</v>
      </c>
      <c r="K551" s="1">
        <v>2.1999999999999999E-2</v>
      </c>
      <c r="L551" s="1">
        <v>0.33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  <c r="AG551" s="1"/>
      <c r="AH551" s="1"/>
      <c r="AI551" s="1"/>
    </row>
    <row r="552" spans="1:35" x14ac:dyDescent="0.3">
      <c r="A552" s="1">
        <v>0</v>
      </c>
      <c r="B552" s="1" t="s">
        <v>6</v>
      </c>
      <c r="C552" s="1">
        <v>0.2</v>
      </c>
      <c r="D552" s="1">
        <v>3</v>
      </c>
      <c r="E552" s="1">
        <v>184</v>
      </c>
      <c r="F552" s="1">
        <v>15</v>
      </c>
      <c r="G552" s="1">
        <v>15</v>
      </c>
      <c r="H552" s="1">
        <f t="shared" si="16"/>
        <v>1</v>
      </c>
      <c r="I552" s="2">
        <f t="shared" si="17"/>
        <v>0</v>
      </c>
      <c r="J552" s="1">
        <v>0.38800000000000001</v>
      </c>
      <c r="K552" s="1">
        <v>2.1999999999999999E-2</v>
      </c>
      <c r="L552" s="1">
        <v>0.36599999999999999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1</v>
      </c>
      <c r="AG552" s="1"/>
      <c r="AH552" s="1"/>
      <c r="AI552" s="1"/>
    </row>
    <row r="553" spans="1:35" hidden="1" x14ac:dyDescent="0.3">
      <c r="A553" s="1">
        <v>0</v>
      </c>
      <c r="B553" s="1" t="s">
        <v>6</v>
      </c>
      <c r="C553" s="1">
        <v>0.2</v>
      </c>
      <c r="D553" s="1">
        <v>4</v>
      </c>
      <c r="E553" s="1">
        <v>184</v>
      </c>
      <c r="F553" s="1">
        <v>15</v>
      </c>
      <c r="G553" s="1">
        <v>15</v>
      </c>
      <c r="H553" s="1">
        <f t="shared" si="16"/>
        <v>1</v>
      </c>
      <c r="I553" s="2">
        <f t="shared" si="17"/>
        <v>0</v>
      </c>
      <c r="J553" s="1">
        <v>0.38500000000000001</v>
      </c>
      <c r="K553" s="1">
        <v>2.1000000000000001E-2</v>
      </c>
      <c r="L553" s="1">
        <v>0.36399999999999999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1</v>
      </c>
      <c r="AG553" s="1"/>
      <c r="AH553" s="1"/>
      <c r="AI553" s="1"/>
    </row>
    <row r="554" spans="1:35" hidden="1" x14ac:dyDescent="0.3">
      <c r="A554" s="1">
        <v>0</v>
      </c>
      <c r="B554" s="1" t="s">
        <v>6</v>
      </c>
      <c r="C554" s="1">
        <v>0.2</v>
      </c>
      <c r="D554" s="1">
        <v>2</v>
      </c>
      <c r="E554" s="1">
        <v>185</v>
      </c>
      <c r="F554" s="1">
        <v>15</v>
      </c>
      <c r="G554" s="1">
        <v>15</v>
      </c>
      <c r="H554" s="1">
        <f t="shared" si="16"/>
        <v>1</v>
      </c>
      <c r="I554" s="2">
        <f t="shared" si="17"/>
        <v>0</v>
      </c>
      <c r="J554" s="1">
        <v>0.26400000000000001</v>
      </c>
      <c r="K554" s="1">
        <v>2.1999999999999999E-2</v>
      </c>
      <c r="L554" s="1">
        <v>0.24199999999999999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1</v>
      </c>
      <c r="AG554" s="1"/>
      <c r="AH554" s="1"/>
      <c r="AI554" s="1"/>
    </row>
    <row r="555" spans="1:35" x14ac:dyDescent="0.3">
      <c r="A555" s="1">
        <v>0</v>
      </c>
      <c r="B555" s="1" t="s">
        <v>6</v>
      </c>
      <c r="C555" s="1">
        <v>0.2</v>
      </c>
      <c r="D555" s="1">
        <v>3</v>
      </c>
      <c r="E555" s="1">
        <v>185</v>
      </c>
      <c r="F555" s="1">
        <v>15</v>
      </c>
      <c r="G555" s="1">
        <v>15</v>
      </c>
      <c r="H555" s="1">
        <f t="shared" si="16"/>
        <v>1</v>
      </c>
      <c r="I555" s="2">
        <f t="shared" si="17"/>
        <v>0</v>
      </c>
      <c r="J555" s="1">
        <v>0.26100000000000001</v>
      </c>
      <c r="K555" s="1">
        <v>2.1999999999999999E-2</v>
      </c>
      <c r="L555" s="1">
        <v>0.23899999999999999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  <c r="AG555" s="1"/>
      <c r="AH555" s="1"/>
      <c r="AI555" s="1"/>
    </row>
    <row r="556" spans="1:35" hidden="1" x14ac:dyDescent="0.3">
      <c r="A556" s="1">
        <v>0</v>
      </c>
      <c r="B556" s="1" t="s">
        <v>6</v>
      </c>
      <c r="C556" s="1">
        <v>0.2</v>
      </c>
      <c r="D556" s="1">
        <v>4</v>
      </c>
      <c r="E556" s="1">
        <v>185</v>
      </c>
      <c r="F556" s="1">
        <v>15</v>
      </c>
      <c r="G556" s="1">
        <v>15</v>
      </c>
      <c r="H556" s="1">
        <f t="shared" si="16"/>
        <v>1</v>
      </c>
      <c r="I556" s="2">
        <f t="shared" si="17"/>
        <v>0</v>
      </c>
      <c r="J556" s="1">
        <v>0.3</v>
      </c>
      <c r="K556" s="1">
        <v>1.7000000000000001E-2</v>
      </c>
      <c r="L556" s="1">
        <v>0.28299999999999997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1</v>
      </c>
      <c r="AG556" s="1"/>
      <c r="AH556" s="1"/>
      <c r="AI556" s="1"/>
    </row>
    <row r="557" spans="1:35" hidden="1" x14ac:dyDescent="0.3">
      <c r="A557" s="1">
        <v>0</v>
      </c>
      <c r="B557" s="1" t="s">
        <v>6</v>
      </c>
      <c r="C557" s="1">
        <v>0.2</v>
      </c>
      <c r="D557" s="1">
        <v>2</v>
      </c>
      <c r="E557" s="1">
        <v>186</v>
      </c>
      <c r="F557" s="1">
        <v>14</v>
      </c>
      <c r="G557" s="1">
        <v>14</v>
      </c>
      <c r="H557" s="1">
        <f t="shared" si="16"/>
        <v>1</v>
      </c>
      <c r="I557" s="2">
        <f t="shared" si="17"/>
        <v>0</v>
      </c>
      <c r="J557" s="1">
        <v>0.39</v>
      </c>
      <c r="K557" s="1">
        <v>2.1000000000000001E-2</v>
      </c>
      <c r="L557" s="1">
        <v>0.36899999999999999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  <c r="AG557" s="1"/>
      <c r="AH557" s="1"/>
      <c r="AI557" s="1"/>
    </row>
    <row r="558" spans="1:35" x14ac:dyDescent="0.3">
      <c r="A558" s="1">
        <v>0</v>
      </c>
      <c r="B558" s="1" t="s">
        <v>6</v>
      </c>
      <c r="C558" s="1">
        <v>0.2</v>
      </c>
      <c r="D558" s="1">
        <v>3</v>
      </c>
      <c r="E558" s="1">
        <v>186</v>
      </c>
      <c r="F558" s="1">
        <v>14</v>
      </c>
      <c r="G558" s="1">
        <v>14</v>
      </c>
      <c r="H558" s="1">
        <f t="shared" si="16"/>
        <v>1</v>
      </c>
      <c r="I558" s="2">
        <f t="shared" si="17"/>
        <v>0</v>
      </c>
      <c r="J558" s="1">
        <v>0.46800000000000003</v>
      </c>
      <c r="K558" s="1">
        <v>2.1999999999999999E-2</v>
      </c>
      <c r="L558" s="1">
        <v>0.44600000000000001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1</v>
      </c>
      <c r="AG558" s="1"/>
      <c r="AH558" s="1"/>
      <c r="AI558" s="1"/>
    </row>
    <row r="559" spans="1:35" hidden="1" x14ac:dyDescent="0.3">
      <c r="A559" s="1">
        <v>0</v>
      </c>
      <c r="B559" s="1" t="s">
        <v>6</v>
      </c>
      <c r="C559" s="1">
        <v>0.2</v>
      </c>
      <c r="D559" s="1">
        <v>4</v>
      </c>
      <c r="E559" s="1">
        <v>186</v>
      </c>
      <c r="F559" s="1">
        <v>15</v>
      </c>
      <c r="G559" s="1">
        <v>15</v>
      </c>
      <c r="H559" s="1">
        <f t="shared" si="16"/>
        <v>1</v>
      </c>
      <c r="I559" s="2">
        <f t="shared" si="17"/>
        <v>0</v>
      </c>
      <c r="J559" s="1">
        <v>1.4390000000000001</v>
      </c>
      <c r="K559" s="1">
        <v>2.1999999999999999E-2</v>
      </c>
      <c r="L559" s="1">
        <v>1.417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1</v>
      </c>
      <c r="AG559" s="1"/>
      <c r="AH559" s="1"/>
      <c r="AI559" s="1"/>
    </row>
    <row r="560" spans="1:35" hidden="1" x14ac:dyDescent="0.3">
      <c r="A560" s="1">
        <v>0</v>
      </c>
      <c r="B560" s="1" t="s">
        <v>6</v>
      </c>
      <c r="C560" s="1">
        <v>0.2</v>
      </c>
      <c r="D560" s="1">
        <v>2</v>
      </c>
      <c r="E560" s="1">
        <v>187</v>
      </c>
      <c r="F560" s="1">
        <v>15</v>
      </c>
      <c r="G560" s="1">
        <v>15</v>
      </c>
      <c r="H560" s="1">
        <f t="shared" si="16"/>
        <v>1</v>
      </c>
      <c r="I560" s="2">
        <f t="shared" si="17"/>
        <v>0</v>
      </c>
      <c r="J560" s="1">
        <v>0.28699999999999998</v>
      </c>
      <c r="K560" s="1">
        <v>2.1000000000000001E-2</v>
      </c>
      <c r="L560" s="1">
        <v>0.26600000000000001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  <c r="AG560" s="1"/>
      <c r="AH560" s="1"/>
      <c r="AI560" s="1"/>
    </row>
    <row r="561" spans="1:35" x14ac:dyDescent="0.3">
      <c r="A561" s="1">
        <v>0</v>
      </c>
      <c r="B561" s="1" t="s">
        <v>6</v>
      </c>
      <c r="C561" s="1">
        <v>0.2</v>
      </c>
      <c r="D561" s="1">
        <v>3</v>
      </c>
      <c r="E561" s="1">
        <v>187</v>
      </c>
      <c r="F561" s="1">
        <v>15</v>
      </c>
      <c r="G561" s="1">
        <v>15</v>
      </c>
      <c r="H561" s="1">
        <f t="shared" si="16"/>
        <v>1</v>
      </c>
      <c r="I561" s="2">
        <f t="shared" si="17"/>
        <v>0</v>
      </c>
      <c r="J561" s="1">
        <v>0.33200000000000002</v>
      </c>
      <c r="K561" s="1">
        <v>2.1000000000000001E-2</v>
      </c>
      <c r="L561" s="1">
        <v>0.311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1</v>
      </c>
      <c r="AG561" s="1"/>
      <c r="AH561" s="1"/>
      <c r="AI561" s="1"/>
    </row>
    <row r="562" spans="1:35" hidden="1" x14ac:dyDescent="0.3">
      <c r="A562" s="1">
        <v>0</v>
      </c>
      <c r="B562" s="1" t="s">
        <v>6</v>
      </c>
      <c r="C562" s="1">
        <v>0.2</v>
      </c>
      <c r="D562" s="1">
        <v>4</v>
      </c>
      <c r="E562" s="1">
        <v>187</v>
      </c>
      <c r="F562" s="1">
        <v>15</v>
      </c>
      <c r="G562" s="1">
        <v>15</v>
      </c>
      <c r="H562" s="1">
        <f t="shared" si="16"/>
        <v>1</v>
      </c>
      <c r="I562" s="2">
        <f t="shared" si="17"/>
        <v>0</v>
      </c>
      <c r="J562" s="1">
        <v>0.35</v>
      </c>
      <c r="K562" s="1">
        <v>2.1000000000000001E-2</v>
      </c>
      <c r="L562" s="1">
        <v>0.32900000000000001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  <c r="AG562" s="1"/>
      <c r="AH562" s="1"/>
      <c r="AI562" s="1"/>
    </row>
    <row r="563" spans="1:35" hidden="1" x14ac:dyDescent="0.3">
      <c r="A563" s="1">
        <v>0</v>
      </c>
      <c r="B563" s="1" t="s">
        <v>6</v>
      </c>
      <c r="C563" s="1">
        <v>0.2</v>
      </c>
      <c r="D563" s="1">
        <v>2</v>
      </c>
      <c r="E563" s="1">
        <v>188</v>
      </c>
      <c r="F563" s="1">
        <v>16</v>
      </c>
      <c r="G563" s="1">
        <v>16</v>
      </c>
      <c r="H563" s="1">
        <f t="shared" si="16"/>
        <v>1</v>
      </c>
      <c r="I563" s="2">
        <f t="shared" si="17"/>
        <v>0</v>
      </c>
      <c r="J563" s="1">
        <v>0.41</v>
      </c>
      <c r="K563" s="1">
        <v>2.1000000000000001E-2</v>
      </c>
      <c r="L563" s="1">
        <v>0.38900000000000001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1</v>
      </c>
      <c r="AG563" s="1"/>
      <c r="AH563" s="1"/>
      <c r="AI563" s="1"/>
    </row>
    <row r="564" spans="1:35" x14ac:dyDescent="0.3">
      <c r="A564" s="1">
        <v>0</v>
      </c>
      <c r="B564" s="1" t="s">
        <v>6</v>
      </c>
      <c r="C564" s="1">
        <v>0.2</v>
      </c>
      <c r="D564" s="1">
        <v>3</v>
      </c>
      <c r="E564" s="1">
        <v>188</v>
      </c>
      <c r="F564" s="1">
        <v>16</v>
      </c>
      <c r="G564" s="1">
        <v>16</v>
      </c>
      <c r="H564" s="1">
        <f t="shared" si="16"/>
        <v>1</v>
      </c>
      <c r="I564" s="2">
        <f t="shared" si="17"/>
        <v>0</v>
      </c>
      <c r="J564" s="1">
        <v>0.36199999999999999</v>
      </c>
      <c r="K564" s="1">
        <v>2.1999999999999999E-2</v>
      </c>
      <c r="L564" s="1">
        <v>0.34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1</v>
      </c>
      <c r="AG564" s="1"/>
      <c r="AH564" s="1"/>
      <c r="AI564" s="1"/>
    </row>
    <row r="565" spans="1:35" hidden="1" x14ac:dyDescent="0.3">
      <c r="A565" s="1">
        <v>0</v>
      </c>
      <c r="B565" s="1" t="s">
        <v>6</v>
      </c>
      <c r="C565" s="1">
        <v>0.2</v>
      </c>
      <c r="D565" s="1">
        <v>4</v>
      </c>
      <c r="E565" s="1">
        <v>188</v>
      </c>
      <c r="F565" s="1">
        <v>16</v>
      </c>
      <c r="G565" s="1">
        <v>16</v>
      </c>
      <c r="H565" s="1">
        <f t="shared" si="16"/>
        <v>1</v>
      </c>
      <c r="I565" s="2">
        <f t="shared" si="17"/>
        <v>0</v>
      </c>
      <c r="J565" s="1">
        <v>0.35599999999999998</v>
      </c>
      <c r="K565" s="1">
        <v>2.1000000000000001E-2</v>
      </c>
      <c r="L565" s="1">
        <v>0.33500000000000002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1</v>
      </c>
      <c r="AG565" s="1"/>
      <c r="AH565" s="1"/>
      <c r="AI565" s="1"/>
    </row>
    <row r="566" spans="1:35" hidden="1" x14ac:dyDescent="0.3">
      <c r="A566" s="1">
        <v>0</v>
      </c>
      <c r="B566" s="1" t="s">
        <v>6</v>
      </c>
      <c r="C566" s="1">
        <v>0.2</v>
      </c>
      <c r="D566" s="1">
        <v>2</v>
      </c>
      <c r="E566" s="1">
        <v>189</v>
      </c>
      <c r="F566" s="1">
        <v>15</v>
      </c>
      <c r="G566" s="1">
        <v>15</v>
      </c>
      <c r="H566" s="1">
        <f t="shared" si="16"/>
        <v>1</v>
      </c>
      <c r="I566" s="2">
        <f t="shared" si="17"/>
        <v>0</v>
      </c>
      <c r="J566" s="1">
        <v>0.28000000000000003</v>
      </c>
      <c r="K566" s="1">
        <v>0.02</v>
      </c>
      <c r="L566" s="1">
        <v>0.26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AG566" s="1"/>
      <c r="AH566" s="1"/>
      <c r="AI566" s="1"/>
    </row>
    <row r="567" spans="1:35" x14ac:dyDescent="0.3">
      <c r="A567" s="1">
        <v>0</v>
      </c>
      <c r="B567" s="1" t="s">
        <v>6</v>
      </c>
      <c r="C567" s="1">
        <v>0.2</v>
      </c>
      <c r="D567" s="1">
        <v>3</v>
      </c>
      <c r="E567" s="1">
        <v>189</v>
      </c>
      <c r="F567" s="1">
        <v>15</v>
      </c>
      <c r="G567" s="1">
        <v>15</v>
      </c>
      <c r="H567" s="1">
        <f t="shared" si="16"/>
        <v>1</v>
      </c>
      <c r="I567" s="2">
        <f t="shared" si="17"/>
        <v>0</v>
      </c>
      <c r="J567" s="1">
        <v>0.33800000000000002</v>
      </c>
      <c r="K567" s="1">
        <v>2.1000000000000001E-2</v>
      </c>
      <c r="L567" s="1">
        <v>0.317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  <c r="AG567" s="1"/>
      <c r="AH567" s="1"/>
      <c r="AI567" s="1"/>
    </row>
    <row r="568" spans="1:35" hidden="1" x14ac:dyDescent="0.3">
      <c r="A568" s="1">
        <v>0</v>
      </c>
      <c r="B568" s="1" t="s">
        <v>6</v>
      </c>
      <c r="C568" s="1">
        <v>0.2</v>
      </c>
      <c r="D568" s="1">
        <v>4</v>
      </c>
      <c r="E568" s="1">
        <v>189</v>
      </c>
      <c r="F568" s="1">
        <v>15</v>
      </c>
      <c r="G568" s="1">
        <v>15</v>
      </c>
      <c r="H568" s="1">
        <f t="shared" si="16"/>
        <v>1</v>
      </c>
      <c r="I568" s="2">
        <f t="shared" si="17"/>
        <v>0</v>
      </c>
      <c r="J568" s="1">
        <v>0.28399999999999997</v>
      </c>
      <c r="K568" s="1">
        <v>2.1000000000000001E-2</v>
      </c>
      <c r="L568" s="1">
        <v>0.26300000000000001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1</v>
      </c>
      <c r="AG568" s="1"/>
      <c r="AH568" s="1"/>
      <c r="AI568" s="1"/>
    </row>
    <row r="569" spans="1:35" hidden="1" x14ac:dyDescent="0.3">
      <c r="A569" s="1">
        <v>0</v>
      </c>
      <c r="B569" s="1" t="s">
        <v>6</v>
      </c>
      <c r="C569" s="1">
        <v>0.2</v>
      </c>
      <c r="D569" s="1">
        <v>2</v>
      </c>
      <c r="E569" s="1">
        <v>190</v>
      </c>
      <c r="F569" s="1">
        <v>14</v>
      </c>
      <c r="G569" s="1">
        <v>14</v>
      </c>
      <c r="H569" s="1">
        <f t="shared" si="16"/>
        <v>1</v>
      </c>
      <c r="I569" s="2">
        <f t="shared" si="17"/>
        <v>0</v>
      </c>
      <c r="J569" s="1">
        <v>1.371</v>
      </c>
      <c r="K569" s="1">
        <v>2.1000000000000001E-2</v>
      </c>
      <c r="L569" s="1">
        <v>1.35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1</v>
      </c>
      <c r="AG569" s="1"/>
      <c r="AH569" s="1"/>
      <c r="AI569" s="1"/>
    </row>
    <row r="570" spans="1:35" x14ac:dyDescent="0.3">
      <c r="A570" s="1">
        <v>0</v>
      </c>
      <c r="B570" s="1" t="s">
        <v>6</v>
      </c>
      <c r="C570" s="1">
        <v>0.2</v>
      </c>
      <c r="D570" s="1">
        <v>3</v>
      </c>
      <c r="E570" s="1">
        <v>190</v>
      </c>
      <c r="F570" s="1">
        <v>14</v>
      </c>
      <c r="G570" s="1">
        <v>14</v>
      </c>
      <c r="H570" s="1">
        <f t="shared" si="16"/>
        <v>1</v>
      </c>
      <c r="I570" s="2">
        <f t="shared" si="17"/>
        <v>0</v>
      </c>
      <c r="J570" s="1">
        <v>1.446</v>
      </c>
      <c r="K570" s="1">
        <v>2.1000000000000001E-2</v>
      </c>
      <c r="L570" s="1">
        <v>1.425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1</v>
      </c>
      <c r="AG570" s="1"/>
      <c r="AH570" s="1"/>
      <c r="AI570" s="1"/>
    </row>
    <row r="571" spans="1:35" hidden="1" x14ac:dyDescent="0.3">
      <c r="A571" s="1">
        <v>0</v>
      </c>
      <c r="B571" s="1" t="s">
        <v>6</v>
      </c>
      <c r="C571" s="1">
        <v>0.2</v>
      </c>
      <c r="D571" s="1">
        <v>4</v>
      </c>
      <c r="E571" s="1">
        <v>190</v>
      </c>
      <c r="F571" s="1">
        <v>14</v>
      </c>
      <c r="G571" s="1">
        <v>14</v>
      </c>
      <c r="H571" s="1">
        <f t="shared" si="16"/>
        <v>1</v>
      </c>
      <c r="I571" s="2">
        <f t="shared" si="17"/>
        <v>0</v>
      </c>
      <c r="J571" s="1">
        <v>1.4790000000000001</v>
      </c>
      <c r="K571" s="1">
        <v>2.1000000000000001E-2</v>
      </c>
      <c r="L571" s="1">
        <v>1.458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  <c r="AG571" s="1"/>
      <c r="AH571" s="1"/>
      <c r="AI571" s="1"/>
    </row>
    <row r="572" spans="1:35" hidden="1" x14ac:dyDescent="0.3">
      <c r="A572" s="1">
        <v>0</v>
      </c>
      <c r="B572" s="1" t="s">
        <v>6</v>
      </c>
      <c r="C572" s="1">
        <v>0.2</v>
      </c>
      <c r="D572" s="1">
        <v>2</v>
      </c>
      <c r="E572" s="1">
        <v>191</v>
      </c>
      <c r="F572" s="1">
        <v>14</v>
      </c>
      <c r="G572" s="1">
        <v>14</v>
      </c>
      <c r="H572" s="1">
        <f t="shared" si="16"/>
        <v>1</v>
      </c>
      <c r="I572" s="2">
        <f t="shared" si="17"/>
        <v>0</v>
      </c>
      <c r="J572" s="1">
        <v>0.22900000000000001</v>
      </c>
      <c r="K572" s="1">
        <v>1.7999999999999999E-2</v>
      </c>
      <c r="L572" s="1">
        <v>0.21099999999999999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</v>
      </c>
      <c r="AG572" s="1"/>
      <c r="AH572" s="1"/>
      <c r="AI572" s="1"/>
    </row>
    <row r="573" spans="1:35" x14ac:dyDescent="0.3">
      <c r="A573" s="1">
        <v>0</v>
      </c>
      <c r="B573" s="1" t="s">
        <v>6</v>
      </c>
      <c r="C573" s="1">
        <v>0.2</v>
      </c>
      <c r="D573" s="1">
        <v>3</v>
      </c>
      <c r="E573" s="1">
        <v>191</v>
      </c>
      <c r="F573" s="1">
        <v>14</v>
      </c>
      <c r="G573" s="1">
        <v>14</v>
      </c>
      <c r="H573" s="1">
        <f t="shared" si="16"/>
        <v>1</v>
      </c>
      <c r="I573" s="2">
        <f t="shared" si="17"/>
        <v>0</v>
      </c>
      <c r="J573" s="1">
        <v>0.26600000000000001</v>
      </c>
      <c r="K573" s="1">
        <v>2.1999999999999999E-2</v>
      </c>
      <c r="L573" s="1">
        <v>0.24399999999999999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  <c r="AG573" s="1"/>
      <c r="AH573" s="1"/>
      <c r="AI573" s="1"/>
    </row>
    <row r="574" spans="1:35" hidden="1" x14ac:dyDescent="0.3">
      <c r="A574" s="1">
        <v>0</v>
      </c>
      <c r="B574" s="1" t="s">
        <v>6</v>
      </c>
      <c r="C574" s="1">
        <v>0.2</v>
      </c>
      <c r="D574" s="1">
        <v>4</v>
      </c>
      <c r="E574" s="1">
        <v>191</v>
      </c>
      <c r="F574" s="1">
        <v>14</v>
      </c>
      <c r="G574" s="1">
        <v>14</v>
      </c>
      <c r="H574" s="1">
        <f t="shared" si="16"/>
        <v>1</v>
      </c>
      <c r="I574" s="2">
        <f t="shared" si="17"/>
        <v>0</v>
      </c>
      <c r="J574" s="1">
        <v>0.27400000000000002</v>
      </c>
      <c r="K574" s="1">
        <v>2.3E-2</v>
      </c>
      <c r="L574" s="1">
        <v>0.251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  <c r="AG574" s="1"/>
      <c r="AH574" s="1"/>
      <c r="AI574" s="1"/>
    </row>
    <row r="575" spans="1:35" hidden="1" x14ac:dyDescent="0.3">
      <c r="A575" s="1">
        <v>0</v>
      </c>
      <c r="B575" s="1" t="s">
        <v>6</v>
      </c>
      <c r="C575" s="1">
        <v>0.2</v>
      </c>
      <c r="D575" s="1">
        <v>2</v>
      </c>
      <c r="E575" s="1">
        <v>192</v>
      </c>
      <c r="F575" s="1">
        <v>14</v>
      </c>
      <c r="G575" s="1">
        <v>14</v>
      </c>
      <c r="H575" s="1">
        <f t="shared" si="16"/>
        <v>1</v>
      </c>
      <c r="I575" s="2">
        <f t="shared" si="17"/>
        <v>0</v>
      </c>
      <c r="J575" s="1">
        <v>0.23599999999999999</v>
      </c>
      <c r="K575" s="1">
        <v>2.1000000000000001E-2</v>
      </c>
      <c r="L575" s="1">
        <v>0.215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1</v>
      </c>
      <c r="AG575" s="1"/>
      <c r="AH575" s="1"/>
      <c r="AI575" s="1"/>
    </row>
    <row r="576" spans="1:35" x14ac:dyDescent="0.3">
      <c r="A576" s="1">
        <v>0</v>
      </c>
      <c r="B576" s="1" t="s">
        <v>6</v>
      </c>
      <c r="C576" s="1">
        <v>0.2</v>
      </c>
      <c r="D576" s="1">
        <v>3</v>
      </c>
      <c r="E576" s="1">
        <v>192</v>
      </c>
      <c r="F576" s="1">
        <v>14</v>
      </c>
      <c r="G576" s="1">
        <v>14</v>
      </c>
      <c r="H576" s="1">
        <f t="shared" si="16"/>
        <v>1</v>
      </c>
      <c r="I576" s="2">
        <f t="shared" si="17"/>
        <v>0</v>
      </c>
      <c r="J576" s="1">
        <v>0.24</v>
      </c>
      <c r="K576" s="1">
        <v>0.02</v>
      </c>
      <c r="L576" s="1">
        <v>0.22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1</v>
      </c>
      <c r="AG576" s="1"/>
      <c r="AH576" s="1"/>
      <c r="AI576" s="1"/>
    </row>
    <row r="577" spans="1:35" hidden="1" x14ac:dyDescent="0.3">
      <c r="A577" s="1">
        <v>0</v>
      </c>
      <c r="B577" s="1" t="s">
        <v>6</v>
      </c>
      <c r="C577" s="1">
        <v>0.2</v>
      </c>
      <c r="D577" s="1">
        <v>4</v>
      </c>
      <c r="E577" s="1">
        <v>192</v>
      </c>
      <c r="F577" s="1">
        <v>14</v>
      </c>
      <c r="G577" s="1">
        <v>14</v>
      </c>
      <c r="H577" s="1">
        <f t="shared" si="16"/>
        <v>1</v>
      </c>
      <c r="I577" s="2">
        <f t="shared" si="17"/>
        <v>0</v>
      </c>
      <c r="J577" s="1">
        <v>0.29199999999999998</v>
      </c>
      <c r="K577" s="1">
        <v>2.1000000000000001E-2</v>
      </c>
      <c r="L577" s="1">
        <v>0.27100000000000002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  <c r="AG577" s="1"/>
      <c r="AH577" s="1"/>
      <c r="AI577" s="1"/>
    </row>
    <row r="578" spans="1:35" hidden="1" x14ac:dyDescent="0.3">
      <c r="A578" s="1">
        <v>0</v>
      </c>
      <c r="B578" s="1" t="s">
        <v>6</v>
      </c>
      <c r="C578" s="1">
        <v>0.2</v>
      </c>
      <c r="D578" s="1">
        <v>2</v>
      </c>
      <c r="E578" s="1">
        <v>193</v>
      </c>
      <c r="F578" s="1">
        <v>15</v>
      </c>
      <c r="G578" s="1">
        <v>15</v>
      </c>
      <c r="H578" s="1">
        <f t="shared" si="16"/>
        <v>1</v>
      </c>
      <c r="I578" s="2">
        <f t="shared" si="17"/>
        <v>0</v>
      </c>
      <c r="J578" s="1">
        <v>0.29799999999999999</v>
      </c>
      <c r="K578" s="1">
        <v>2.1999999999999999E-2</v>
      </c>
      <c r="L578" s="1">
        <v>0.27600000000000002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  <c r="AG578" s="1"/>
      <c r="AH578" s="1"/>
      <c r="AI578" s="1"/>
    </row>
    <row r="579" spans="1:35" x14ac:dyDescent="0.3">
      <c r="A579" s="1">
        <v>0</v>
      </c>
      <c r="B579" s="1" t="s">
        <v>6</v>
      </c>
      <c r="C579" s="1">
        <v>0.2</v>
      </c>
      <c r="D579" s="1">
        <v>3</v>
      </c>
      <c r="E579" s="1">
        <v>193</v>
      </c>
      <c r="F579" s="1">
        <v>15</v>
      </c>
      <c r="G579" s="1">
        <v>15</v>
      </c>
      <c r="H579" s="1">
        <f t="shared" ref="H579:H642" si="18">IF(F579=G579,1,0)</f>
        <v>1</v>
      </c>
      <c r="I579" s="2">
        <f t="shared" ref="I579:I642" si="19">(F579-G579)/G579*100</f>
        <v>0</v>
      </c>
      <c r="J579" s="1">
        <v>0.34699999999999998</v>
      </c>
      <c r="K579" s="1">
        <v>2.1000000000000001E-2</v>
      </c>
      <c r="L579" s="1">
        <v>0.32600000000000001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  <c r="AG579" s="1"/>
      <c r="AH579" s="1"/>
      <c r="AI579" s="1"/>
    </row>
    <row r="580" spans="1:35" hidden="1" x14ac:dyDescent="0.3">
      <c r="A580" s="1">
        <v>0</v>
      </c>
      <c r="B580" s="1" t="s">
        <v>6</v>
      </c>
      <c r="C580" s="1">
        <v>0.2</v>
      </c>
      <c r="D580" s="1">
        <v>4</v>
      </c>
      <c r="E580" s="1">
        <v>193</v>
      </c>
      <c r="F580" s="1">
        <v>16</v>
      </c>
      <c r="G580" s="1">
        <v>16</v>
      </c>
      <c r="H580" s="1">
        <f t="shared" si="18"/>
        <v>1</v>
      </c>
      <c r="I580" s="2">
        <f t="shared" si="19"/>
        <v>0</v>
      </c>
      <c r="J580" s="1">
        <v>7.5430000000000001</v>
      </c>
      <c r="K580" s="1">
        <v>2.1999999999999999E-2</v>
      </c>
      <c r="L580" s="1">
        <v>7.5209999999999999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  <c r="AG580" s="1"/>
      <c r="AH580" s="1"/>
      <c r="AI580" s="1"/>
    </row>
    <row r="581" spans="1:35" hidden="1" x14ac:dyDescent="0.3">
      <c r="A581" s="1">
        <v>0</v>
      </c>
      <c r="B581" s="1" t="s">
        <v>6</v>
      </c>
      <c r="C581" s="1">
        <v>0.2</v>
      </c>
      <c r="D581" s="1">
        <v>2</v>
      </c>
      <c r="E581" s="1">
        <v>194</v>
      </c>
      <c r="F581" s="1">
        <v>16</v>
      </c>
      <c r="G581" s="1">
        <v>16</v>
      </c>
      <c r="H581" s="1">
        <f t="shared" si="18"/>
        <v>1</v>
      </c>
      <c r="I581" s="2">
        <f t="shared" si="19"/>
        <v>0</v>
      </c>
      <c r="J581" s="1">
        <v>0.313</v>
      </c>
      <c r="K581" s="1">
        <v>2.1999999999999999E-2</v>
      </c>
      <c r="L581" s="1">
        <v>0.29099999999999998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  <c r="AG581" s="1"/>
      <c r="AH581" s="1"/>
      <c r="AI581" s="1"/>
    </row>
    <row r="582" spans="1:35" x14ac:dyDescent="0.3">
      <c r="A582" s="1">
        <v>0</v>
      </c>
      <c r="B582" s="1" t="s">
        <v>6</v>
      </c>
      <c r="C582" s="1">
        <v>0.2</v>
      </c>
      <c r="D582" s="1">
        <v>3</v>
      </c>
      <c r="E582" s="1">
        <v>194</v>
      </c>
      <c r="F582" s="1">
        <v>17</v>
      </c>
      <c r="G582" s="1">
        <v>17</v>
      </c>
      <c r="H582" s="1">
        <f t="shared" si="18"/>
        <v>1</v>
      </c>
      <c r="I582" s="2">
        <f t="shared" si="19"/>
        <v>0</v>
      </c>
      <c r="J582" s="1">
        <v>1.6359999999999999</v>
      </c>
      <c r="K582" s="1">
        <v>2.3E-2</v>
      </c>
      <c r="L582" s="1">
        <v>1.613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1</v>
      </c>
      <c r="AG582" s="1"/>
      <c r="AH582" s="1"/>
      <c r="AI582" s="1"/>
    </row>
    <row r="583" spans="1:35" hidden="1" x14ac:dyDescent="0.3">
      <c r="A583" s="1">
        <v>0</v>
      </c>
      <c r="B583" s="1" t="s">
        <v>6</v>
      </c>
      <c r="C583" s="1">
        <v>0.2</v>
      </c>
      <c r="D583" s="1">
        <v>4</v>
      </c>
      <c r="E583" s="1">
        <v>194</v>
      </c>
      <c r="F583" s="1">
        <v>16</v>
      </c>
      <c r="G583" s="1">
        <v>16</v>
      </c>
      <c r="H583" s="1">
        <f t="shared" si="18"/>
        <v>1</v>
      </c>
      <c r="I583" s="2">
        <f t="shared" si="19"/>
        <v>0</v>
      </c>
      <c r="J583" s="1">
        <v>0.36199999999999999</v>
      </c>
      <c r="K583" s="1">
        <v>2.1999999999999999E-2</v>
      </c>
      <c r="L583" s="1">
        <v>0.34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1</v>
      </c>
      <c r="AG583" s="1"/>
      <c r="AH583" s="1"/>
      <c r="AI583" s="1"/>
    </row>
    <row r="584" spans="1:35" hidden="1" x14ac:dyDescent="0.3">
      <c r="A584" s="1">
        <v>0</v>
      </c>
      <c r="B584" s="1" t="s">
        <v>6</v>
      </c>
      <c r="C584" s="1">
        <v>0.2</v>
      </c>
      <c r="D584" s="1">
        <v>2</v>
      </c>
      <c r="E584" s="1">
        <v>195</v>
      </c>
      <c r="F584" s="1">
        <v>15</v>
      </c>
      <c r="G584" s="1">
        <v>15</v>
      </c>
      <c r="H584" s="1">
        <f t="shared" si="18"/>
        <v>1</v>
      </c>
      <c r="I584" s="2">
        <f t="shared" si="19"/>
        <v>0</v>
      </c>
      <c r="J584" s="1">
        <v>0.33400000000000002</v>
      </c>
      <c r="K584" s="1">
        <v>2.1999999999999999E-2</v>
      </c>
      <c r="L584" s="1">
        <v>0.312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  <c r="AG584" s="1"/>
      <c r="AH584" s="1"/>
      <c r="AI584" s="1"/>
    </row>
    <row r="585" spans="1:35" x14ac:dyDescent="0.3">
      <c r="A585" s="1">
        <v>0</v>
      </c>
      <c r="B585" s="1" t="s">
        <v>6</v>
      </c>
      <c r="C585" s="1">
        <v>0.2</v>
      </c>
      <c r="D585" s="1">
        <v>3</v>
      </c>
      <c r="E585" s="1">
        <v>195</v>
      </c>
      <c r="F585" s="1">
        <v>15</v>
      </c>
      <c r="G585" s="1">
        <v>15</v>
      </c>
      <c r="H585" s="1">
        <f t="shared" si="18"/>
        <v>1</v>
      </c>
      <c r="I585" s="2">
        <f t="shared" si="19"/>
        <v>0</v>
      </c>
      <c r="J585" s="1">
        <v>0.33800000000000002</v>
      </c>
      <c r="K585" s="1">
        <v>2.1999999999999999E-2</v>
      </c>
      <c r="L585" s="1">
        <v>0.316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1</v>
      </c>
      <c r="AG585" s="1"/>
      <c r="AH585" s="1"/>
      <c r="AI585" s="1"/>
    </row>
    <row r="586" spans="1:35" hidden="1" x14ac:dyDescent="0.3">
      <c r="A586" s="1">
        <v>0</v>
      </c>
      <c r="B586" s="1" t="s">
        <v>6</v>
      </c>
      <c r="C586" s="1">
        <v>0.2</v>
      </c>
      <c r="D586" s="1">
        <v>4</v>
      </c>
      <c r="E586" s="1">
        <v>195</v>
      </c>
      <c r="F586" s="1">
        <v>15</v>
      </c>
      <c r="G586" s="1">
        <v>15</v>
      </c>
      <c r="H586" s="1">
        <f t="shared" si="18"/>
        <v>1</v>
      </c>
      <c r="I586" s="2">
        <f t="shared" si="19"/>
        <v>0</v>
      </c>
      <c r="J586" s="1">
        <v>0.27400000000000002</v>
      </c>
      <c r="K586" s="1">
        <v>2.3E-2</v>
      </c>
      <c r="L586" s="1">
        <v>0.251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1</v>
      </c>
      <c r="AG586" s="1"/>
      <c r="AH586" s="1"/>
      <c r="AI586" s="1"/>
    </row>
    <row r="587" spans="1:35" hidden="1" x14ac:dyDescent="0.3">
      <c r="A587" s="1">
        <v>0</v>
      </c>
      <c r="B587" s="1" t="s">
        <v>6</v>
      </c>
      <c r="C587" s="1">
        <v>0.2</v>
      </c>
      <c r="D587" s="1">
        <v>2</v>
      </c>
      <c r="E587" s="1">
        <v>196</v>
      </c>
      <c r="F587" s="1">
        <v>15</v>
      </c>
      <c r="G587" s="1">
        <v>15</v>
      </c>
      <c r="H587" s="1">
        <f t="shared" si="18"/>
        <v>1</v>
      </c>
      <c r="I587" s="2">
        <f t="shared" si="19"/>
        <v>0</v>
      </c>
      <c r="J587" s="1">
        <v>0.4</v>
      </c>
      <c r="K587" s="1">
        <v>2.4E-2</v>
      </c>
      <c r="L587" s="1">
        <v>0.376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1</v>
      </c>
      <c r="AG587" s="1"/>
      <c r="AH587" s="1"/>
      <c r="AI587" s="1"/>
    </row>
    <row r="588" spans="1:35" x14ac:dyDescent="0.3">
      <c r="A588" s="1">
        <v>0</v>
      </c>
      <c r="B588" s="1" t="s">
        <v>6</v>
      </c>
      <c r="C588" s="1">
        <v>0.2</v>
      </c>
      <c r="D588" s="1">
        <v>3</v>
      </c>
      <c r="E588" s="1">
        <v>196</v>
      </c>
      <c r="F588" s="1">
        <v>15</v>
      </c>
      <c r="G588" s="1">
        <v>15</v>
      </c>
      <c r="H588" s="1">
        <f t="shared" si="18"/>
        <v>1</v>
      </c>
      <c r="I588" s="2">
        <f t="shared" si="19"/>
        <v>0</v>
      </c>
      <c r="J588" s="1">
        <v>0.33</v>
      </c>
      <c r="K588" s="1">
        <v>2.4E-2</v>
      </c>
      <c r="L588" s="1">
        <v>0.30599999999999999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1</v>
      </c>
      <c r="AG588" s="1"/>
      <c r="AH588" s="1"/>
      <c r="AI588" s="1"/>
    </row>
    <row r="589" spans="1:35" hidden="1" x14ac:dyDescent="0.3">
      <c r="A589" s="1">
        <v>0</v>
      </c>
      <c r="B589" s="1" t="s">
        <v>6</v>
      </c>
      <c r="C589" s="1">
        <v>0.2</v>
      </c>
      <c r="D589" s="1">
        <v>4</v>
      </c>
      <c r="E589" s="1">
        <v>196</v>
      </c>
      <c r="F589" s="1">
        <v>15</v>
      </c>
      <c r="G589" s="1">
        <v>15</v>
      </c>
      <c r="H589" s="1">
        <f t="shared" si="18"/>
        <v>1</v>
      </c>
      <c r="I589" s="2">
        <f t="shared" si="19"/>
        <v>0</v>
      </c>
      <c r="J589" s="1">
        <v>0.41599999999999998</v>
      </c>
      <c r="K589" s="1">
        <v>0.02</v>
      </c>
      <c r="L589" s="1">
        <v>0.39600000000000002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  <c r="AG589" s="1"/>
      <c r="AH589" s="1"/>
      <c r="AI589" s="1"/>
    </row>
    <row r="590" spans="1:35" hidden="1" x14ac:dyDescent="0.3">
      <c r="A590" s="1">
        <v>0</v>
      </c>
      <c r="B590" s="1" t="s">
        <v>6</v>
      </c>
      <c r="C590" s="1">
        <v>0.2</v>
      </c>
      <c r="D590" s="1">
        <v>2</v>
      </c>
      <c r="E590" s="1">
        <v>197</v>
      </c>
      <c r="F590" s="1">
        <v>15</v>
      </c>
      <c r="G590" s="1">
        <v>15</v>
      </c>
      <c r="H590" s="1">
        <f t="shared" si="18"/>
        <v>1</v>
      </c>
      <c r="I590" s="2">
        <f t="shared" si="19"/>
        <v>0</v>
      </c>
      <c r="J590" s="1">
        <v>0.432</v>
      </c>
      <c r="K590" s="1">
        <v>1.9E-2</v>
      </c>
      <c r="L590" s="1">
        <v>0.41299999999999998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  <c r="AG590" s="1"/>
      <c r="AH590" s="1"/>
      <c r="AI590" s="1"/>
    </row>
    <row r="591" spans="1:35" x14ac:dyDescent="0.3">
      <c r="A591" s="1">
        <v>0</v>
      </c>
      <c r="B591" s="1" t="s">
        <v>6</v>
      </c>
      <c r="C591" s="1">
        <v>0.2</v>
      </c>
      <c r="D591" s="1">
        <v>3</v>
      </c>
      <c r="E591" s="1">
        <v>197</v>
      </c>
      <c r="F591" s="1">
        <v>15</v>
      </c>
      <c r="G591" s="1">
        <v>15</v>
      </c>
      <c r="H591" s="1">
        <f t="shared" si="18"/>
        <v>1</v>
      </c>
      <c r="I591" s="2">
        <f t="shared" si="19"/>
        <v>0</v>
      </c>
      <c r="J591" s="1">
        <v>0.46500000000000002</v>
      </c>
      <c r="K591" s="1">
        <v>2.1000000000000001E-2</v>
      </c>
      <c r="L591" s="1">
        <v>0.44400000000000001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1</v>
      </c>
      <c r="AG591" s="1"/>
      <c r="AH591" s="1"/>
      <c r="AI591" s="1"/>
    </row>
    <row r="592" spans="1:35" hidden="1" x14ac:dyDescent="0.3">
      <c r="A592" s="1">
        <v>0</v>
      </c>
      <c r="B592" s="1" t="s">
        <v>6</v>
      </c>
      <c r="C592" s="1">
        <v>0.2</v>
      </c>
      <c r="D592" s="1">
        <v>4</v>
      </c>
      <c r="E592" s="1">
        <v>197</v>
      </c>
      <c r="F592" s="1">
        <v>15</v>
      </c>
      <c r="G592" s="1">
        <v>15</v>
      </c>
      <c r="H592" s="1">
        <f t="shared" si="18"/>
        <v>1</v>
      </c>
      <c r="I592" s="2">
        <f t="shared" si="19"/>
        <v>0</v>
      </c>
      <c r="J592" s="1">
        <v>0.42799999999999999</v>
      </c>
      <c r="K592" s="1">
        <v>2.1999999999999999E-2</v>
      </c>
      <c r="L592" s="1">
        <v>0.40600000000000003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1</v>
      </c>
      <c r="AG592" s="1"/>
      <c r="AH592" s="1"/>
      <c r="AI592" s="1"/>
    </row>
    <row r="593" spans="1:35" hidden="1" x14ac:dyDescent="0.3">
      <c r="A593" s="1">
        <v>0</v>
      </c>
      <c r="B593" s="1" t="s">
        <v>6</v>
      </c>
      <c r="C593" s="1">
        <v>0.2</v>
      </c>
      <c r="D593" s="1">
        <v>2</v>
      </c>
      <c r="E593" s="1">
        <v>198</v>
      </c>
      <c r="F593" s="1">
        <v>14</v>
      </c>
      <c r="G593" s="1">
        <v>14</v>
      </c>
      <c r="H593" s="1">
        <f t="shared" si="18"/>
        <v>1</v>
      </c>
      <c r="I593" s="2">
        <f t="shared" si="19"/>
        <v>0</v>
      </c>
      <c r="J593" s="1">
        <v>0.372</v>
      </c>
      <c r="K593" s="1">
        <v>0.02</v>
      </c>
      <c r="L593" s="1">
        <v>0.35199999999999998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  <c r="AG593" s="1"/>
      <c r="AH593" s="1"/>
      <c r="AI593" s="1"/>
    </row>
    <row r="594" spans="1:35" x14ac:dyDescent="0.3">
      <c r="A594" s="1">
        <v>0</v>
      </c>
      <c r="B594" s="1" t="s">
        <v>6</v>
      </c>
      <c r="C594" s="1">
        <v>0.2</v>
      </c>
      <c r="D594" s="1">
        <v>3</v>
      </c>
      <c r="E594" s="1">
        <v>198</v>
      </c>
      <c r="F594" s="1">
        <v>14</v>
      </c>
      <c r="G594" s="1">
        <v>14</v>
      </c>
      <c r="H594" s="1">
        <f t="shared" si="18"/>
        <v>1</v>
      </c>
      <c r="I594" s="2">
        <f t="shared" si="19"/>
        <v>0</v>
      </c>
      <c r="J594" s="1">
        <v>0.39700000000000002</v>
      </c>
      <c r="K594" s="1">
        <v>0.02</v>
      </c>
      <c r="L594" s="1">
        <v>0.377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  <c r="AG594" s="1"/>
      <c r="AH594" s="1"/>
      <c r="AI594" s="1"/>
    </row>
    <row r="595" spans="1:35" hidden="1" x14ac:dyDescent="0.3">
      <c r="A595" s="1">
        <v>0</v>
      </c>
      <c r="B595" s="1" t="s">
        <v>6</v>
      </c>
      <c r="C595" s="1">
        <v>0.2</v>
      </c>
      <c r="D595" s="1">
        <v>4</v>
      </c>
      <c r="E595" s="1">
        <v>198</v>
      </c>
      <c r="F595" s="1">
        <v>14</v>
      </c>
      <c r="G595" s="1">
        <v>14</v>
      </c>
      <c r="H595" s="1">
        <f t="shared" si="18"/>
        <v>1</v>
      </c>
      <c r="I595" s="2">
        <f t="shared" si="19"/>
        <v>0</v>
      </c>
      <c r="J595" s="1">
        <v>1066.596</v>
      </c>
      <c r="K595" s="1">
        <v>2.1000000000000001E-2</v>
      </c>
      <c r="L595" s="1">
        <v>9.9909999999999997</v>
      </c>
      <c r="M595" s="1">
        <v>43.164000000000001</v>
      </c>
      <c r="N595" s="1">
        <v>0.23799999999999999</v>
      </c>
      <c r="O595" s="1">
        <v>0</v>
      </c>
      <c r="P595" s="1">
        <v>30623</v>
      </c>
      <c r="Q595" s="1">
        <v>1276</v>
      </c>
      <c r="R595" s="1">
        <v>0</v>
      </c>
      <c r="S595" s="1">
        <v>59</v>
      </c>
      <c r="T595" s="1">
        <v>149</v>
      </c>
      <c r="U595" s="1">
        <v>1</v>
      </c>
      <c r="AG595" s="1"/>
      <c r="AH595" s="1"/>
      <c r="AI595" s="1"/>
    </row>
    <row r="596" spans="1:35" hidden="1" x14ac:dyDescent="0.3">
      <c r="A596" s="1">
        <v>0</v>
      </c>
      <c r="B596" s="1" t="s">
        <v>6</v>
      </c>
      <c r="C596" s="1">
        <v>0.2</v>
      </c>
      <c r="D596" s="1">
        <v>2</v>
      </c>
      <c r="E596" s="1">
        <v>199</v>
      </c>
      <c r="F596" s="1">
        <v>15</v>
      </c>
      <c r="G596" s="1">
        <v>15</v>
      </c>
      <c r="H596" s="1">
        <f t="shared" si="18"/>
        <v>1</v>
      </c>
      <c r="I596" s="2">
        <f t="shared" si="19"/>
        <v>0</v>
      </c>
      <c r="J596" s="1">
        <v>0.32200000000000001</v>
      </c>
      <c r="K596" s="1">
        <v>2.5000000000000001E-2</v>
      </c>
      <c r="L596" s="1">
        <v>0.29699999999999999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  <c r="AG596" s="1"/>
      <c r="AH596" s="1"/>
      <c r="AI596" s="1"/>
    </row>
    <row r="597" spans="1:35" x14ac:dyDescent="0.3">
      <c r="A597" s="1">
        <v>0</v>
      </c>
      <c r="B597" s="1" t="s">
        <v>6</v>
      </c>
      <c r="C597" s="1">
        <v>0.2</v>
      </c>
      <c r="D597" s="1">
        <v>3</v>
      </c>
      <c r="E597" s="1">
        <v>199</v>
      </c>
      <c r="F597" s="1">
        <v>15</v>
      </c>
      <c r="G597" s="1">
        <v>15</v>
      </c>
      <c r="H597" s="1">
        <f t="shared" si="18"/>
        <v>1</v>
      </c>
      <c r="I597" s="2">
        <f t="shared" si="19"/>
        <v>0</v>
      </c>
      <c r="J597" s="1">
        <v>0.35499999999999998</v>
      </c>
      <c r="K597" s="1">
        <v>2.4E-2</v>
      </c>
      <c r="L597" s="1">
        <v>0.33100000000000002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  <c r="AG597" s="1"/>
      <c r="AH597" s="1"/>
      <c r="AI597" s="1"/>
    </row>
    <row r="598" spans="1:35" hidden="1" x14ac:dyDescent="0.3">
      <c r="A598" s="1">
        <v>0</v>
      </c>
      <c r="B598" s="1" t="s">
        <v>6</v>
      </c>
      <c r="C598" s="1">
        <v>0.2</v>
      </c>
      <c r="D598" s="1">
        <v>4</v>
      </c>
      <c r="E598" s="1">
        <v>199</v>
      </c>
      <c r="F598" s="1">
        <v>15</v>
      </c>
      <c r="G598" s="1">
        <v>15</v>
      </c>
      <c r="H598" s="1">
        <f t="shared" si="18"/>
        <v>1</v>
      </c>
      <c r="I598" s="2">
        <f t="shared" si="19"/>
        <v>0</v>
      </c>
      <c r="J598" s="1">
        <v>0.38300000000000001</v>
      </c>
      <c r="K598" s="1">
        <v>2.5000000000000001E-2</v>
      </c>
      <c r="L598" s="1">
        <v>0.35799999999999998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  <c r="AG598" s="1"/>
      <c r="AH598" s="1"/>
      <c r="AI598" s="1"/>
    </row>
    <row r="599" spans="1:35" hidden="1" x14ac:dyDescent="0.3">
      <c r="A599" s="1">
        <v>1</v>
      </c>
      <c r="B599" s="1" t="s">
        <v>6</v>
      </c>
      <c r="C599" s="1">
        <v>0.2</v>
      </c>
      <c r="D599" s="1">
        <v>2</v>
      </c>
      <c r="E599" s="1">
        <v>200</v>
      </c>
      <c r="F599" s="1">
        <v>15</v>
      </c>
      <c r="G599" s="1">
        <v>15</v>
      </c>
      <c r="H599" s="1">
        <f t="shared" si="18"/>
        <v>1</v>
      </c>
      <c r="I599" s="2">
        <f t="shared" si="19"/>
        <v>0</v>
      </c>
      <c r="J599" s="1">
        <v>0.53600000000000003</v>
      </c>
      <c r="K599" s="1">
        <v>2.1999999999999999E-2</v>
      </c>
      <c r="L599" s="1">
        <v>0.51400000000000001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</row>
    <row r="600" spans="1:35" x14ac:dyDescent="0.3">
      <c r="A600" s="1">
        <v>1</v>
      </c>
      <c r="B600" s="1" t="s">
        <v>6</v>
      </c>
      <c r="C600" s="1">
        <v>0.2</v>
      </c>
      <c r="D600" s="1">
        <v>3</v>
      </c>
      <c r="E600" s="1">
        <v>200</v>
      </c>
      <c r="F600" s="1">
        <v>15</v>
      </c>
      <c r="G600" s="1">
        <v>15</v>
      </c>
      <c r="H600" s="1">
        <f t="shared" si="18"/>
        <v>1</v>
      </c>
      <c r="I600" s="2">
        <f t="shared" si="19"/>
        <v>0</v>
      </c>
      <c r="J600" s="1">
        <v>0.51500000000000001</v>
      </c>
      <c r="K600" s="1">
        <v>2.3E-2</v>
      </c>
      <c r="L600" s="1">
        <v>0.49199999999999999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</row>
    <row r="601" spans="1:35" hidden="1" x14ac:dyDescent="0.3">
      <c r="A601" s="1">
        <v>1</v>
      </c>
      <c r="B601" s="1" t="s">
        <v>6</v>
      </c>
      <c r="C601" s="1">
        <v>0.2</v>
      </c>
      <c r="D601" s="1">
        <v>4</v>
      </c>
      <c r="E601" s="1">
        <v>200</v>
      </c>
      <c r="F601" s="1">
        <v>15</v>
      </c>
      <c r="G601" s="1">
        <v>15</v>
      </c>
      <c r="H601" s="1">
        <f t="shared" si="18"/>
        <v>1</v>
      </c>
      <c r="I601" s="2">
        <f t="shared" si="19"/>
        <v>0</v>
      </c>
      <c r="J601" s="1">
        <v>0.53700000000000003</v>
      </c>
      <c r="K601" s="1">
        <v>2.4E-2</v>
      </c>
      <c r="L601" s="1">
        <v>0.51300000000000001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</row>
    <row r="602" spans="1:35" hidden="1" x14ac:dyDescent="0.3">
      <c r="A602" s="1">
        <v>0</v>
      </c>
      <c r="B602" s="1" t="s">
        <v>7</v>
      </c>
      <c r="C602" s="1">
        <v>0.2</v>
      </c>
      <c r="D602" s="1">
        <v>2</v>
      </c>
      <c r="E602" s="1">
        <v>201</v>
      </c>
      <c r="F602" s="1">
        <v>53</v>
      </c>
      <c r="G602" s="1">
        <v>52</v>
      </c>
      <c r="H602" s="1">
        <f t="shared" si="18"/>
        <v>0</v>
      </c>
      <c r="I602" s="2">
        <f t="shared" si="19"/>
        <v>1.9230769230769231</v>
      </c>
      <c r="J602" s="1">
        <v>3600.0529999999999</v>
      </c>
      <c r="K602" s="1">
        <v>2.5000000000000001E-2</v>
      </c>
      <c r="L602" s="1">
        <v>10.006</v>
      </c>
      <c r="M602" s="1">
        <v>5.8810000000000002</v>
      </c>
      <c r="N602" s="1">
        <v>4.327</v>
      </c>
      <c r="O602" s="1">
        <v>0</v>
      </c>
      <c r="P602" s="1">
        <v>14546</v>
      </c>
      <c r="Q602" s="1">
        <v>1429</v>
      </c>
      <c r="R602" s="1">
        <v>0</v>
      </c>
      <c r="S602" s="1">
        <v>79</v>
      </c>
      <c r="T602" s="1">
        <v>1887</v>
      </c>
      <c r="U602" s="1">
        <v>1</v>
      </c>
      <c r="AG602" s="1"/>
      <c r="AH602" s="1"/>
      <c r="AI602" s="1"/>
    </row>
    <row r="603" spans="1:35" x14ac:dyDescent="0.3">
      <c r="A603" s="1">
        <v>0</v>
      </c>
      <c r="B603" s="1" t="s">
        <v>7</v>
      </c>
      <c r="C603" s="1">
        <v>0.2</v>
      </c>
      <c r="D603" s="1">
        <v>3</v>
      </c>
      <c r="E603" s="1">
        <v>201</v>
      </c>
      <c r="F603" s="1">
        <v>52</v>
      </c>
      <c r="G603" s="1">
        <v>52</v>
      </c>
      <c r="H603" s="1">
        <f t="shared" si="18"/>
        <v>1</v>
      </c>
      <c r="I603" s="2">
        <f t="shared" si="19"/>
        <v>0</v>
      </c>
      <c r="J603" s="1">
        <v>9.5239999999999991</v>
      </c>
      <c r="K603" s="1">
        <v>3.5999999999999997E-2</v>
      </c>
      <c r="L603" s="1">
        <v>9.4879999999999995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  <c r="AG603" s="1"/>
      <c r="AH603" s="1"/>
      <c r="AI603" s="1"/>
    </row>
    <row r="604" spans="1:35" hidden="1" x14ac:dyDescent="0.3">
      <c r="A604" s="1">
        <v>0</v>
      </c>
      <c r="B604" s="1" t="s">
        <v>7</v>
      </c>
      <c r="C604" s="1">
        <v>0.2</v>
      </c>
      <c r="D604" s="1">
        <v>4</v>
      </c>
      <c r="E604" s="1">
        <v>201</v>
      </c>
      <c r="F604" s="1">
        <v>52</v>
      </c>
      <c r="G604" s="1">
        <v>52</v>
      </c>
      <c r="H604" s="1">
        <f t="shared" si="18"/>
        <v>1</v>
      </c>
      <c r="I604" s="2">
        <f t="shared" si="19"/>
        <v>0</v>
      </c>
      <c r="J604" s="1">
        <v>268.01</v>
      </c>
      <c r="K604" s="1">
        <v>3.5000000000000003E-2</v>
      </c>
      <c r="L604" s="1">
        <v>10</v>
      </c>
      <c r="M604" s="1">
        <v>0.875</v>
      </c>
      <c r="N604" s="1">
        <v>0.95099999999999996</v>
      </c>
      <c r="O604" s="1">
        <v>0</v>
      </c>
      <c r="P604" s="1">
        <v>8092</v>
      </c>
      <c r="Q604" s="1">
        <v>830</v>
      </c>
      <c r="R604" s="1">
        <v>0</v>
      </c>
      <c r="S604" s="1">
        <v>38</v>
      </c>
      <c r="T604" s="1">
        <v>75</v>
      </c>
      <c r="U604" s="1">
        <v>1</v>
      </c>
      <c r="AG604" s="1"/>
      <c r="AH604" s="1"/>
      <c r="AI604" s="1"/>
    </row>
    <row r="605" spans="1:35" hidden="1" x14ac:dyDescent="0.3">
      <c r="A605" s="1">
        <v>0</v>
      </c>
      <c r="B605" s="1" t="s">
        <v>7</v>
      </c>
      <c r="C605" s="1">
        <v>0.2</v>
      </c>
      <c r="D605" s="1">
        <v>2</v>
      </c>
      <c r="E605" s="1">
        <v>202</v>
      </c>
      <c r="F605" s="1">
        <v>61</v>
      </c>
      <c r="G605" s="1">
        <v>61</v>
      </c>
      <c r="H605" s="1">
        <f t="shared" si="18"/>
        <v>1</v>
      </c>
      <c r="I605" s="2">
        <f t="shared" si="19"/>
        <v>0</v>
      </c>
      <c r="J605" s="1">
        <v>0.51300000000000001</v>
      </c>
      <c r="K605" s="1">
        <v>3.4000000000000002E-2</v>
      </c>
      <c r="L605" s="1">
        <v>0.47899999999999998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  <c r="AG605" s="1"/>
      <c r="AH605" s="1"/>
      <c r="AI605" s="1"/>
    </row>
    <row r="606" spans="1:35" x14ac:dyDescent="0.3">
      <c r="A606" s="1">
        <v>0</v>
      </c>
      <c r="B606" s="1" t="s">
        <v>7</v>
      </c>
      <c r="C606" s="1">
        <v>0.2</v>
      </c>
      <c r="D606" s="1">
        <v>3</v>
      </c>
      <c r="E606" s="1">
        <v>202</v>
      </c>
      <c r="F606" s="1">
        <v>61</v>
      </c>
      <c r="G606" s="1">
        <v>61</v>
      </c>
      <c r="H606" s="1">
        <f t="shared" si="18"/>
        <v>1</v>
      </c>
      <c r="I606" s="2">
        <f t="shared" si="19"/>
        <v>0</v>
      </c>
      <c r="J606" s="1">
        <v>0.46700000000000003</v>
      </c>
      <c r="K606" s="1">
        <v>2.1999999999999999E-2</v>
      </c>
      <c r="L606" s="1">
        <v>0.44500000000000001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  <c r="AG606" s="1"/>
      <c r="AH606" s="1"/>
      <c r="AI606" s="1"/>
    </row>
    <row r="607" spans="1:35" hidden="1" x14ac:dyDescent="0.3">
      <c r="A607" s="1">
        <v>0</v>
      </c>
      <c r="B607" s="1" t="s">
        <v>7</v>
      </c>
      <c r="C607" s="1">
        <v>0.2</v>
      </c>
      <c r="D607" s="1">
        <v>4</v>
      </c>
      <c r="E607" s="1">
        <v>202</v>
      </c>
      <c r="F607" s="1">
        <v>61</v>
      </c>
      <c r="G607" s="1">
        <v>61</v>
      </c>
      <c r="H607" s="1">
        <f t="shared" si="18"/>
        <v>1</v>
      </c>
      <c r="I607" s="2">
        <f t="shared" si="19"/>
        <v>0</v>
      </c>
      <c r="J607" s="1">
        <v>0.497</v>
      </c>
      <c r="K607" s="1">
        <v>3.7999999999999999E-2</v>
      </c>
      <c r="L607" s="1">
        <v>0.45900000000000002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  <c r="AG607" s="1"/>
      <c r="AH607" s="1"/>
      <c r="AI607" s="1"/>
    </row>
    <row r="608" spans="1:35" hidden="1" x14ac:dyDescent="0.3">
      <c r="A608" s="1">
        <v>0</v>
      </c>
      <c r="B608" s="1" t="s">
        <v>7</v>
      </c>
      <c r="C608" s="1">
        <v>0.2</v>
      </c>
      <c r="D608" s="1">
        <v>2</v>
      </c>
      <c r="E608" s="1">
        <v>203</v>
      </c>
      <c r="F608" s="1">
        <v>52</v>
      </c>
      <c r="G608" s="1">
        <v>52</v>
      </c>
      <c r="H608" s="1">
        <f t="shared" si="18"/>
        <v>1</v>
      </c>
      <c r="I608" s="2">
        <f t="shared" si="19"/>
        <v>0</v>
      </c>
      <c r="J608" s="1">
        <v>0.39</v>
      </c>
      <c r="K608" s="1">
        <v>2.7E-2</v>
      </c>
      <c r="L608" s="1">
        <v>0.36299999999999999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  <c r="AG608" s="1"/>
      <c r="AH608" s="1"/>
      <c r="AI608" s="1"/>
    </row>
    <row r="609" spans="1:35" x14ac:dyDescent="0.3">
      <c r="A609" s="1">
        <v>0</v>
      </c>
      <c r="B609" s="1" t="s">
        <v>7</v>
      </c>
      <c r="C609" s="1">
        <v>0.2</v>
      </c>
      <c r="D609" s="1">
        <v>3</v>
      </c>
      <c r="E609" s="1">
        <v>203</v>
      </c>
      <c r="F609" s="1">
        <v>52</v>
      </c>
      <c r="G609" s="1">
        <v>52</v>
      </c>
      <c r="H609" s="1">
        <f t="shared" si="18"/>
        <v>1</v>
      </c>
      <c r="I609" s="2">
        <f t="shared" si="19"/>
        <v>0</v>
      </c>
      <c r="J609" s="1">
        <v>0.434</v>
      </c>
      <c r="K609" s="1">
        <v>3.6999999999999998E-2</v>
      </c>
      <c r="L609" s="1">
        <v>0.39700000000000002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</v>
      </c>
      <c r="AG609" s="1"/>
      <c r="AH609" s="1"/>
      <c r="AI609" s="1"/>
    </row>
    <row r="610" spans="1:35" hidden="1" x14ac:dyDescent="0.3">
      <c r="A610" s="1">
        <v>0</v>
      </c>
      <c r="B610" s="1" t="s">
        <v>7</v>
      </c>
      <c r="C610" s="1">
        <v>0.2</v>
      </c>
      <c r="D610" s="1">
        <v>4</v>
      </c>
      <c r="E610" s="1">
        <v>203</v>
      </c>
      <c r="F610" s="1">
        <v>52</v>
      </c>
      <c r="G610" s="1">
        <v>52</v>
      </c>
      <c r="H610" s="1">
        <f t="shared" si="18"/>
        <v>1</v>
      </c>
      <c r="I610" s="2">
        <f t="shared" si="19"/>
        <v>0</v>
      </c>
      <c r="J610" s="1">
        <v>466.85500000000002</v>
      </c>
      <c r="K610" s="1">
        <v>2.9000000000000001E-2</v>
      </c>
      <c r="L610" s="1">
        <v>10.012</v>
      </c>
      <c r="M610" s="1">
        <v>1.5609999999999999</v>
      </c>
      <c r="N610" s="1">
        <v>1.1759999999999999</v>
      </c>
      <c r="O610" s="1">
        <v>0</v>
      </c>
      <c r="P610" s="1">
        <v>9678</v>
      </c>
      <c r="Q610" s="1">
        <v>2011</v>
      </c>
      <c r="R610" s="1">
        <v>0</v>
      </c>
      <c r="S610" s="1">
        <v>90</v>
      </c>
      <c r="T610" s="1">
        <v>181</v>
      </c>
      <c r="U610" s="1">
        <v>1</v>
      </c>
      <c r="AG610" s="1"/>
      <c r="AH610" s="1"/>
      <c r="AI610" s="1"/>
    </row>
    <row r="611" spans="1:35" hidden="1" x14ac:dyDescent="0.3">
      <c r="A611" s="1">
        <v>0</v>
      </c>
      <c r="B611" s="1" t="s">
        <v>7</v>
      </c>
      <c r="C611" s="1">
        <v>0.2</v>
      </c>
      <c r="D611" s="1">
        <v>2</v>
      </c>
      <c r="E611" s="1">
        <v>204</v>
      </c>
      <c r="F611" s="1">
        <v>50</v>
      </c>
      <c r="G611" s="1">
        <v>49</v>
      </c>
      <c r="H611" s="1">
        <f t="shared" si="18"/>
        <v>0</v>
      </c>
      <c r="I611" s="2">
        <f t="shared" si="19"/>
        <v>2.0408163265306123</v>
      </c>
      <c r="J611" s="1">
        <v>3600.107</v>
      </c>
      <c r="K611" s="1">
        <v>3.3000000000000002E-2</v>
      </c>
      <c r="L611" s="1">
        <v>9.9930000000000003</v>
      </c>
      <c r="M611" s="1">
        <v>11.962999999999999</v>
      </c>
      <c r="N611" s="1">
        <v>2.109</v>
      </c>
      <c r="O611" s="1">
        <v>0</v>
      </c>
      <c r="P611" s="1">
        <v>21403</v>
      </c>
      <c r="Q611" s="1">
        <v>700</v>
      </c>
      <c r="R611" s="1">
        <v>0</v>
      </c>
      <c r="S611" s="1">
        <v>44</v>
      </c>
      <c r="T611" s="1">
        <v>389</v>
      </c>
      <c r="U611" s="1">
        <v>1</v>
      </c>
      <c r="AG611" s="1"/>
      <c r="AH611" s="1"/>
      <c r="AI611" s="1"/>
    </row>
    <row r="612" spans="1:35" x14ac:dyDescent="0.3">
      <c r="A612" s="1">
        <v>0</v>
      </c>
      <c r="B612" s="1" t="s">
        <v>7</v>
      </c>
      <c r="C612" s="1">
        <v>0.2</v>
      </c>
      <c r="D612" s="1">
        <v>3</v>
      </c>
      <c r="E612" s="1">
        <v>204</v>
      </c>
      <c r="F612" s="1">
        <v>50</v>
      </c>
      <c r="G612" s="1">
        <v>49</v>
      </c>
      <c r="H612" s="1">
        <f t="shared" si="18"/>
        <v>0</v>
      </c>
      <c r="I612" s="2">
        <f t="shared" si="19"/>
        <v>2.0408163265306123</v>
      </c>
      <c r="J612" s="1">
        <v>3600.0949999999998</v>
      </c>
      <c r="K612" s="1">
        <v>3.7999999999999999E-2</v>
      </c>
      <c r="L612" s="1">
        <v>10.018000000000001</v>
      </c>
      <c r="M612" s="1">
        <v>12.519</v>
      </c>
      <c r="N612" s="1">
        <v>2.4710000000000001</v>
      </c>
      <c r="O612" s="1">
        <v>0</v>
      </c>
      <c r="P612" s="1">
        <v>22618</v>
      </c>
      <c r="Q612" s="1">
        <v>1714</v>
      </c>
      <c r="R612" s="1">
        <v>0</v>
      </c>
      <c r="S612" s="1">
        <v>44</v>
      </c>
      <c r="T612" s="1">
        <v>461</v>
      </c>
      <c r="U612" s="1">
        <v>1</v>
      </c>
      <c r="AG612" s="1"/>
      <c r="AH612" s="1"/>
      <c r="AI612" s="1"/>
    </row>
    <row r="613" spans="1:35" hidden="1" x14ac:dyDescent="0.3">
      <c r="A613" s="1">
        <v>0</v>
      </c>
      <c r="B613" s="1" t="s">
        <v>7</v>
      </c>
      <c r="C613" s="1">
        <v>0.2</v>
      </c>
      <c r="D613" s="1">
        <v>4</v>
      </c>
      <c r="E613" s="1">
        <v>204</v>
      </c>
      <c r="F613" s="1">
        <v>50</v>
      </c>
      <c r="G613" s="1">
        <v>49</v>
      </c>
      <c r="H613" s="1">
        <f t="shared" si="18"/>
        <v>0</v>
      </c>
      <c r="I613" s="2">
        <f t="shared" si="19"/>
        <v>2.0408163265306123</v>
      </c>
      <c r="J613" s="1">
        <v>3600.0569999999998</v>
      </c>
      <c r="K613" s="1">
        <v>2.1999999999999999E-2</v>
      </c>
      <c r="L613" s="1">
        <v>10.016</v>
      </c>
      <c r="M613" s="1">
        <v>14.673999999999999</v>
      </c>
      <c r="N613" s="1">
        <v>1.9590000000000001</v>
      </c>
      <c r="O613" s="1">
        <v>0</v>
      </c>
      <c r="P613" s="1">
        <v>21421</v>
      </c>
      <c r="Q613" s="1">
        <v>1945</v>
      </c>
      <c r="R613" s="1">
        <v>0</v>
      </c>
      <c r="S613" s="1">
        <v>42</v>
      </c>
      <c r="T613" s="1">
        <v>335</v>
      </c>
      <c r="U613" s="1">
        <v>1</v>
      </c>
      <c r="AG613" s="1"/>
      <c r="AH613" s="1"/>
      <c r="AI613" s="1"/>
    </row>
    <row r="614" spans="1:35" hidden="1" x14ac:dyDescent="0.3">
      <c r="A614" s="1">
        <v>0</v>
      </c>
      <c r="B614" s="1" t="s">
        <v>7</v>
      </c>
      <c r="C614" s="1">
        <v>0.2</v>
      </c>
      <c r="D614" s="1">
        <v>2</v>
      </c>
      <c r="E614" s="1">
        <v>205</v>
      </c>
      <c r="F614" s="1">
        <v>56</v>
      </c>
      <c r="G614" s="1">
        <v>56</v>
      </c>
      <c r="H614" s="1">
        <f t="shared" si="18"/>
        <v>1</v>
      </c>
      <c r="I614" s="2">
        <f t="shared" si="19"/>
        <v>0</v>
      </c>
      <c r="J614" s="1">
        <v>0.79</v>
      </c>
      <c r="K614" s="1">
        <v>3.5000000000000003E-2</v>
      </c>
      <c r="L614" s="1">
        <v>0.755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  <c r="AG614" s="1"/>
      <c r="AH614" s="1"/>
      <c r="AI614" s="1"/>
    </row>
    <row r="615" spans="1:35" x14ac:dyDescent="0.3">
      <c r="A615" s="1">
        <v>0</v>
      </c>
      <c r="B615" s="1" t="s">
        <v>7</v>
      </c>
      <c r="C615" s="1">
        <v>0.2</v>
      </c>
      <c r="D615" s="1">
        <v>3</v>
      </c>
      <c r="E615" s="1">
        <v>205</v>
      </c>
      <c r="F615" s="1">
        <v>56</v>
      </c>
      <c r="G615" s="1">
        <v>56</v>
      </c>
      <c r="H615" s="1">
        <f t="shared" si="18"/>
        <v>1</v>
      </c>
      <c r="I615" s="2">
        <f t="shared" si="19"/>
        <v>0</v>
      </c>
      <c r="J615" s="1">
        <v>287.77100000000002</v>
      </c>
      <c r="K615" s="1">
        <v>2.1999999999999999E-2</v>
      </c>
      <c r="L615" s="1">
        <v>10.018000000000001</v>
      </c>
      <c r="M615" s="1">
        <v>7.3999999999999996E-2</v>
      </c>
      <c r="N615" s="1">
        <v>1.2270000000000001</v>
      </c>
      <c r="O615" s="1">
        <v>0</v>
      </c>
      <c r="P615" s="1">
        <v>7483</v>
      </c>
      <c r="Q615" s="1">
        <v>374</v>
      </c>
      <c r="R615" s="1">
        <v>0</v>
      </c>
      <c r="S615" s="1">
        <v>77</v>
      </c>
      <c r="T615" s="1">
        <v>153</v>
      </c>
      <c r="U615" s="1">
        <v>1</v>
      </c>
      <c r="AG615" s="1"/>
      <c r="AH615" s="1"/>
      <c r="AI615" s="1"/>
    </row>
    <row r="616" spans="1:35" hidden="1" x14ac:dyDescent="0.3">
      <c r="A616" s="1">
        <v>0</v>
      </c>
      <c r="B616" s="1" t="s">
        <v>7</v>
      </c>
      <c r="C616" s="1">
        <v>0.2</v>
      </c>
      <c r="D616" s="1">
        <v>4</v>
      </c>
      <c r="E616" s="1">
        <v>205</v>
      </c>
      <c r="F616" s="1">
        <v>57</v>
      </c>
      <c r="G616" s="1">
        <v>56</v>
      </c>
      <c r="H616" s="1">
        <f t="shared" si="18"/>
        <v>0</v>
      </c>
      <c r="I616" s="2">
        <f t="shared" si="19"/>
        <v>1.7857142857142856</v>
      </c>
      <c r="J616" s="1">
        <v>3600.134</v>
      </c>
      <c r="K616" s="1">
        <v>3.9E-2</v>
      </c>
      <c r="L616" s="1">
        <v>10.003</v>
      </c>
      <c r="M616" s="1">
        <v>1.9379999999999999</v>
      </c>
      <c r="N616" s="1">
        <v>4.8959999999999999</v>
      </c>
      <c r="O616" s="1">
        <v>0</v>
      </c>
      <c r="P616" s="1">
        <v>12100</v>
      </c>
      <c r="Q616" s="1">
        <v>10277</v>
      </c>
      <c r="R616" s="1">
        <v>0</v>
      </c>
      <c r="S616" s="1">
        <v>104</v>
      </c>
      <c r="T616" s="1">
        <v>2183</v>
      </c>
      <c r="U616" s="1">
        <v>1</v>
      </c>
      <c r="AG616" s="1"/>
      <c r="AH616" s="1"/>
      <c r="AI616" s="1"/>
    </row>
    <row r="617" spans="1:35" hidden="1" x14ac:dyDescent="0.3">
      <c r="A617" s="1">
        <v>0</v>
      </c>
      <c r="B617" s="1" t="s">
        <v>7</v>
      </c>
      <c r="C617" s="1">
        <v>0.2</v>
      </c>
      <c r="D617" s="1">
        <v>2</v>
      </c>
      <c r="E617" s="1">
        <v>206</v>
      </c>
      <c r="F617" s="1">
        <v>51</v>
      </c>
      <c r="G617" s="1">
        <v>51</v>
      </c>
      <c r="H617" s="1">
        <f t="shared" si="18"/>
        <v>1</v>
      </c>
      <c r="I617" s="2">
        <f t="shared" si="19"/>
        <v>0</v>
      </c>
      <c r="J617" s="1">
        <v>1.3049999999999999</v>
      </c>
      <c r="K617" s="1">
        <v>3.3000000000000002E-2</v>
      </c>
      <c r="L617" s="1">
        <v>1.272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</v>
      </c>
      <c r="AG617" s="1"/>
      <c r="AH617" s="1"/>
      <c r="AI617" s="1"/>
    </row>
    <row r="618" spans="1:35" x14ac:dyDescent="0.3">
      <c r="A618" s="1">
        <v>0</v>
      </c>
      <c r="B618" s="1" t="s">
        <v>7</v>
      </c>
      <c r="C618" s="1">
        <v>0.2</v>
      </c>
      <c r="D618" s="1">
        <v>3</v>
      </c>
      <c r="E618" s="1">
        <v>206</v>
      </c>
      <c r="F618" s="1">
        <v>51</v>
      </c>
      <c r="G618" s="1">
        <v>51</v>
      </c>
      <c r="H618" s="1">
        <f t="shared" si="18"/>
        <v>1</v>
      </c>
      <c r="I618" s="2">
        <f t="shared" si="19"/>
        <v>0</v>
      </c>
      <c r="J618" s="1">
        <v>0.65</v>
      </c>
      <c r="K618" s="1">
        <v>3.1E-2</v>
      </c>
      <c r="L618" s="1">
        <v>0.61899999999999999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1</v>
      </c>
      <c r="AG618" s="1"/>
      <c r="AH618" s="1"/>
      <c r="AI618" s="1"/>
    </row>
    <row r="619" spans="1:35" hidden="1" x14ac:dyDescent="0.3">
      <c r="A619" s="1">
        <v>0</v>
      </c>
      <c r="B619" s="1" t="s">
        <v>7</v>
      </c>
      <c r="C619" s="1">
        <v>0.2</v>
      </c>
      <c r="D619" s="1">
        <v>4</v>
      </c>
      <c r="E619" s="1">
        <v>206</v>
      </c>
      <c r="F619" s="1">
        <v>51</v>
      </c>
      <c r="G619" s="1">
        <v>51</v>
      </c>
      <c r="H619" s="1">
        <f t="shared" si="18"/>
        <v>1</v>
      </c>
      <c r="I619" s="2">
        <f t="shared" si="19"/>
        <v>0</v>
      </c>
      <c r="J619" s="1">
        <v>0.68400000000000005</v>
      </c>
      <c r="K619" s="1">
        <v>3.4000000000000002E-2</v>
      </c>
      <c r="L619" s="1">
        <v>0.65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  <c r="AG619" s="1"/>
      <c r="AH619" s="1"/>
      <c r="AI619" s="1"/>
    </row>
    <row r="620" spans="1:35" hidden="1" x14ac:dyDescent="0.3">
      <c r="A620" s="1">
        <v>0</v>
      </c>
      <c r="B620" s="1" t="s">
        <v>7</v>
      </c>
      <c r="C620" s="1">
        <v>0.2</v>
      </c>
      <c r="D620" s="1">
        <v>2</v>
      </c>
      <c r="E620" s="1">
        <v>207</v>
      </c>
      <c r="F620" s="1">
        <v>51</v>
      </c>
      <c r="G620" s="1">
        <v>51</v>
      </c>
      <c r="H620" s="1">
        <f t="shared" si="18"/>
        <v>1</v>
      </c>
      <c r="I620" s="2">
        <f t="shared" si="19"/>
        <v>0</v>
      </c>
      <c r="J620" s="1">
        <v>55.331000000000003</v>
      </c>
      <c r="K620" s="1">
        <v>2.8000000000000001E-2</v>
      </c>
      <c r="L620" s="1">
        <v>10.026999999999999</v>
      </c>
      <c r="M620" s="1">
        <v>0.128</v>
      </c>
      <c r="N620" s="1">
        <v>0</v>
      </c>
      <c r="O620" s="1">
        <v>0</v>
      </c>
      <c r="P620" s="1">
        <v>2360</v>
      </c>
      <c r="Q620" s="1">
        <v>0</v>
      </c>
      <c r="R620" s="1">
        <v>0</v>
      </c>
      <c r="S620" s="1">
        <v>0</v>
      </c>
      <c r="T620" s="1">
        <v>1</v>
      </c>
      <c r="U620" s="1">
        <v>1</v>
      </c>
      <c r="AG620" s="1"/>
      <c r="AH620" s="1"/>
      <c r="AI620" s="1"/>
    </row>
    <row r="621" spans="1:35" x14ac:dyDescent="0.3">
      <c r="A621" s="1">
        <v>0</v>
      </c>
      <c r="B621" s="1" t="s">
        <v>7</v>
      </c>
      <c r="C621" s="1">
        <v>0.2</v>
      </c>
      <c r="D621" s="1">
        <v>3</v>
      </c>
      <c r="E621" s="1">
        <v>207</v>
      </c>
      <c r="F621" s="1">
        <v>51</v>
      </c>
      <c r="G621" s="1">
        <v>51</v>
      </c>
      <c r="H621" s="1">
        <f t="shared" si="18"/>
        <v>1</v>
      </c>
      <c r="I621" s="2">
        <f t="shared" si="19"/>
        <v>0</v>
      </c>
      <c r="J621" s="1">
        <v>72.587999999999994</v>
      </c>
      <c r="K621" s="1">
        <v>2.8000000000000001E-2</v>
      </c>
      <c r="L621" s="1">
        <v>10.021000000000001</v>
      </c>
      <c r="M621" s="1">
        <v>0.185</v>
      </c>
      <c r="N621" s="1">
        <v>0</v>
      </c>
      <c r="O621" s="1">
        <v>0</v>
      </c>
      <c r="P621" s="1">
        <v>2492</v>
      </c>
      <c r="Q621" s="1">
        <v>0</v>
      </c>
      <c r="R621" s="1">
        <v>0</v>
      </c>
      <c r="S621" s="1">
        <v>0</v>
      </c>
      <c r="T621" s="1">
        <v>1</v>
      </c>
      <c r="U621" s="1">
        <v>1</v>
      </c>
      <c r="AG621" s="1"/>
      <c r="AH621" s="1"/>
      <c r="AI621" s="1"/>
    </row>
    <row r="622" spans="1:35" hidden="1" x14ac:dyDescent="0.3">
      <c r="A622" s="1">
        <v>0</v>
      </c>
      <c r="B622" s="1" t="s">
        <v>7</v>
      </c>
      <c r="C622" s="1">
        <v>0.2</v>
      </c>
      <c r="D622" s="1">
        <v>4</v>
      </c>
      <c r="E622" s="1">
        <v>207</v>
      </c>
      <c r="F622" s="1">
        <v>51</v>
      </c>
      <c r="G622" s="1">
        <v>51</v>
      </c>
      <c r="H622" s="1">
        <f t="shared" si="18"/>
        <v>1</v>
      </c>
      <c r="I622" s="2">
        <f t="shared" si="19"/>
        <v>0</v>
      </c>
      <c r="J622" s="1">
        <v>0.44</v>
      </c>
      <c r="K622" s="1">
        <v>0.03</v>
      </c>
      <c r="L622" s="1">
        <v>0.41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  <c r="AG622" s="1"/>
      <c r="AH622" s="1"/>
      <c r="AI622" s="1"/>
    </row>
    <row r="623" spans="1:35" hidden="1" x14ac:dyDescent="0.3">
      <c r="A623" s="1">
        <v>0</v>
      </c>
      <c r="B623" s="1" t="s">
        <v>7</v>
      </c>
      <c r="C623" s="1">
        <v>0.2</v>
      </c>
      <c r="D623" s="1">
        <v>2</v>
      </c>
      <c r="E623" s="1">
        <v>208</v>
      </c>
      <c r="F623" s="1">
        <v>56</v>
      </c>
      <c r="G623" s="1">
        <v>56</v>
      </c>
      <c r="H623" s="1">
        <f t="shared" si="18"/>
        <v>1</v>
      </c>
      <c r="I623" s="2">
        <f t="shared" si="19"/>
        <v>0</v>
      </c>
      <c r="J623" s="1">
        <v>0.48599999999999999</v>
      </c>
      <c r="K623" s="1">
        <v>3.5999999999999997E-2</v>
      </c>
      <c r="L623" s="1">
        <v>0.45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1</v>
      </c>
      <c r="AG623" s="1"/>
      <c r="AH623" s="1"/>
      <c r="AI623" s="1"/>
    </row>
    <row r="624" spans="1:35" x14ac:dyDescent="0.3">
      <c r="A624" s="1">
        <v>0</v>
      </c>
      <c r="B624" s="1" t="s">
        <v>7</v>
      </c>
      <c r="C624" s="1">
        <v>0.2</v>
      </c>
      <c r="D624" s="1">
        <v>3</v>
      </c>
      <c r="E624" s="1">
        <v>208</v>
      </c>
      <c r="F624" s="1">
        <v>56</v>
      </c>
      <c r="G624" s="1">
        <v>56</v>
      </c>
      <c r="H624" s="1">
        <f t="shared" si="18"/>
        <v>1</v>
      </c>
      <c r="I624" s="2">
        <f t="shared" si="19"/>
        <v>0</v>
      </c>
      <c r="J624" s="1">
        <v>0.47699999999999998</v>
      </c>
      <c r="K624" s="1">
        <v>3.7999999999999999E-2</v>
      </c>
      <c r="L624" s="1">
        <v>0.439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</v>
      </c>
      <c r="AG624" s="1"/>
      <c r="AH624" s="1"/>
      <c r="AI624" s="1"/>
    </row>
    <row r="625" spans="1:35" hidden="1" x14ac:dyDescent="0.3">
      <c r="A625" s="1">
        <v>0</v>
      </c>
      <c r="B625" s="1" t="s">
        <v>7</v>
      </c>
      <c r="C625" s="1">
        <v>0.2</v>
      </c>
      <c r="D625" s="1">
        <v>4</v>
      </c>
      <c r="E625" s="1">
        <v>208</v>
      </c>
      <c r="F625" s="1">
        <v>56</v>
      </c>
      <c r="G625" s="1">
        <v>56</v>
      </c>
      <c r="H625" s="1">
        <f t="shared" si="18"/>
        <v>1</v>
      </c>
      <c r="I625" s="2">
        <f t="shared" si="19"/>
        <v>0</v>
      </c>
      <c r="J625" s="1">
        <v>0.76700000000000002</v>
      </c>
      <c r="K625" s="1">
        <v>3.5999999999999997E-2</v>
      </c>
      <c r="L625" s="1">
        <v>0.73099999999999998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1</v>
      </c>
      <c r="AG625" s="1"/>
      <c r="AH625" s="1"/>
      <c r="AI625" s="1"/>
    </row>
    <row r="626" spans="1:35" hidden="1" x14ac:dyDescent="0.3">
      <c r="A626" s="1">
        <v>0</v>
      </c>
      <c r="B626" s="1" t="s">
        <v>7</v>
      </c>
      <c r="C626" s="1">
        <v>0.2</v>
      </c>
      <c r="D626" s="1">
        <v>2</v>
      </c>
      <c r="E626" s="1">
        <v>209</v>
      </c>
      <c r="F626" s="1">
        <v>54</v>
      </c>
      <c r="G626" s="1">
        <v>54</v>
      </c>
      <c r="H626" s="1">
        <f t="shared" si="18"/>
        <v>1</v>
      </c>
      <c r="I626" s="2">
        <f t="shared" si="19"/>
        <v>0</v>
      </c>
      <c r="J626" s="1">
        <v>0.83299999999999996</v>
      </c>
      <c r="K626" s="1">
        <v>2.1000000000000001E-2</v>
      </c>
      <c r="L626" s="1">
        <v>0.81200000000000006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  <c r="AG626" s="1"/>
      <c r="AH626" s="1"/>
      <c r="AI626" s="1"/>
    </row>
    <row r="627" spans="1:35" x14ac:dyDescent="0.3">
      <c r="A627" s="1">
        <v>0</v>
      </c>
      <c r="B627" s="1" t="s">
        <v>7</v>
      </c>
      <c r="C627" s="1">
        <v>0.2</v>
      </c>
      <c r="D627" s="1">
        <v>3</v>
      </c>
      <c r="E627" s="1">
        <v>209</v>
      </c>
      <c r="F627" s="1">
        <v>54</v>
      </c>
      <c r="G627" s="1">
        <v>54</v>
      </c>
      <c r="H627" s="1">
        <f t="shared" si="18"/>
        <v>1</v>
      </c>
      <c r="I627" s="2">
        <f t="shared" si="19"/>
        <v>0</v>
      </c>
      <c r="J627" s="1">
        <v>0.88400000000000001</v>
      </c>
      <c r="K627" s="1">
        <v>3.4000000000000002E-2</v>
      </c>
      <c r="L627" s="1">
        <v>0.85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1</v>
      </c>
      <c r="AG627" s="1"/>
      <c r="AH627" s="1"/>
      <c r="AI627" s="1"/>
    </row>
    <row r="628" spans="1:35" hidden="1" x14ac:dyDescent="0.3">
      <c r="A628" s="1">
        <v>0</v>
      </c>
      <c r="B628" s="1" t="s">
        <v>7</v>
      </c>
      <c r="C628" s="1">
        <v>0.2</v>
      </c>
      <c r="D628" s="1">
        <v>4</v>
      </c>
      <c r="E628" s="1">
        <v>209</v>
      </c>
      <c r="F628" s="1">
        <v>54</v>
      </c>
      <c r="G628" s="1">
        <v>54</v>
      </c>
      <c r="H628" s="1">
        <f t="shared" si="18"/>
        <v>1</v>
      </c>
      <c r="I628" s="2">
        <f t="shared" si="19"/>
        <v>0</v>
      </c>
      <c r="J628" s="1">
        <v>0.76</v>
      </c>
      <c r="K628" s="1">
        <v>3.2000000000000001E-2</v>
      </c>
      <c r="L628" s="1">
        <v>0.72799999999999998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  <c r="AG628" s="1"/>
      <c r="AH628" s="1"/>
      <c r="AI628" s="1"/>
    </row>
    <row r="629" spans="1:35" hidden="1" x14ac:dyDescent="0.3">
      <c r="A629" s="1">
        <v>0</v>
      </c>
      <c r="B629" s="1" t="s">
        <v>7</v>
      </c>
      <c r="C629" s="1">
        <v>0.2</v>
      </c>
      <c r="D629" s="1">
        <v>2</v>
      </c>
      <c r="E629" s="1">
        <v>210</v>
      </c>
      <c r="F629" s="1">
        <v>52</v>
      </c>
      <c r="G629" s="1">
        <v>51</v>
      </c>
      <c r="H629" s="1">
        <f t="shared" si="18"/>
        <v>0</v>
      </c>
      <c r="I629" s="2">
        <f t="shared" si="19"/>
        <v>1.9607843137254901</v>
      </c>
      <c r="J629" s="1">
        <v>3600.134</v>
      </c>
      <c r="K629" s="1">
        <v>2.4E-2</v>
      </c>
      <c r="L629" s="1">
        <v>10.015000000000001</v>
      </c>
      <c r="M629" s="1">
        <v>3.1339999999999999</v>
      </c>
      <c r="N629" s="1">
        <v>7.28</v>
      </c>
      <c r="O629" s="1">
        <v>0</v>
      </c>
      <c r="P629" s="1">
        <v>14882</v>
      </c>
      <c r="Q629" s="1">
        <v>1647</v>
      </c>
      <c r="R629" s="1">
        <v>0</v>
      </c>
      <c r="S629" s="1">
        <v>68</v>
      </c>
      <c r="T629" s="1">
        <v>919</v>
      </c>
      <c r="U629" s="1">
        <v>1</v>
      </c>
      <c r="AG629" s="1"/>
      <c r="AH629" s="1"/>
      <c r="AI629" s="1"/>
    </row>
    <row r="630" spans="1:35" x14ac:dyDescent="0.3">
      <c r="A630" s="1">
        <v>0</v>
      </c>
      <c r="B630" s="1" t="s">
        <v>7</v>
      </c>
      <c r="C630" s="1">
        <v>0.2</v>
      </c>
      <c r="D630" s="1">
        <v>3</v>
      </c>
      <c r="E630" s="1">
        <v>210</v>
      </c>
      <c r="F630" s="1">
        <v>52</v>
      </c>
      <c r="G630" s="1">
        <v>51</v>
      </c>
      <c r="H630" s="1">
        <f t="shared" si="18"/>
        <v>0</v>
      </c>
      <c r="I630" s="2">
        <f t="shared" si="19"/>
        <v>1.9607843137254901</v>
      </c>
      <c r="J630" s="1">
        <v>3600.1289999999999</v>
      </c>
      <c r="K630" s="1">
        <v>3.5999999999999997E-2</v>
      </c>
      <c r="L630" s="1">
        <v>9.9939999999999998</v>
      </c>
      <c r="M630" s="1">
        <v>3.867</v>
      </c>
      <c r="N630" s="1">
        <v>8.4339999999999993</v>
      </c>
      <c r="O630" s="1">
        <v>0</v>
      </c>
      <c r="P630" s="1">
        <v>14437</v>
      </c>
      <c r="Q630" s="1">
        <v>5110</v>
      </c>
      <c r="R630" s="1">
        <v>0</v>
      </c>
      <c r="S630" s="1">
        <v>76</v>
      </c>
      <c r="T630" s="1">
        <v>945</v>
      </c>
      <c r="U630" s="1">
        <v>1</v>
      </c>
      <c r="AG630" s="1"/>
      <c r="AH630" s="1"/>
      <c r="AI630" s="1"/>
    </row>
    <row r="631" spans="1:35" hidden="1" x14ac:dyDescent="0.3">
      <c r="A631" s="1">
        <v>0</v>
      </c>
      <c r="B631" s="1" t="s">
        <v>7</v>
      </c>
      <c r="C631" s="1">
        <v>0.2</v>
      </c>
      <c r="D631" s="1">
        <v>4</v>
      </c>
      <c r="E631" s="1">
        <v>210</v>
      </c>
      <c r="F631" s="1">
        <v>52</v>
      </c>
      <c r="G631" s="1">
        <v>51</v>
      </c>
      <c r="H631" s="1">
        <f t="shared" si="18"/>
        <v>0</v>
      </c>
      <c r="I631" s="2">
        <f t="shared" si="19"/>
        <v>1.9607843137254901</v>
      </c>
      <c r="J631" s="1">
        <v>3600.1350000000002</v>
      </c>
      <c r="K631" s="1">
        <v>3.9E-2</v>
      </c>
      <c r="L631" s="1">
        <v>10.01</v>
      </c>
      <c r="M631" s="1">
        <v>4.8600000000000003</v>
      </c>
      <c r="N631" s="1">
        <v>5.5990000000000002</v>
      </c>
      <c r="O631" s="1">
        <v>0</v>
      </c>
      <c r="P631" s="1">
        <v>15650</v>
      </c>
      <c r="Q631" s="1">
        <v>8906</v>
      </c>
      <c r="R631" s="1">
        <v>0</v>
      </c>
      <c r="S631" s="1">
        <v>76</v>
      </c>
      <c r="T631" s="1">
        <v>989</v>
      </c>
      <c r="U631" s="1">
        <v>1</v>
      </c>
      <c r="AG631" s="1"/>
      <c r="AH631" s="1"/>
      <c r="AI631" s="1"/>
    </row>
    <row r="632" spans="1:35" hidden="1" x14ac:dyDescent="0.3">
      <c r="A632" s="1">
        <v>0</v>
      </c>
      <c r="B632" s="1" t="s">
        <v>7</v>
      </c>
      <c r="C632" s="1">
        <v>0.2</v>
      </c>
      <c r="D632" s="1">
        <v>2</v>
      </c>
      <c r="E632" s="1">
        <v>211</v>
      </c>
      <c r="F632" s="1">
        <v>51</v>
      </c>
      <c r="G632" s="1">
        <v>51</v>
      </c>
      <c r="H632" s="1">
        <f t="shared" si="18"/>
        <v>1</v>
      </c>
      <c r="I632" s="2">
        <f t="shared" si="19"/>
        <v>0</v>
      </c>
      <c r="J632" s="1">
        <v>0.59399999999999997</v>
      </c>
      <c r="K632" s="1">
        <v>2.3E-2</v>
      </c>
      <c r="L632" s="1">
        <v>0.57099999999999995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  <c r="AG632" s="1"/>
      <c r="AH632" s="1"/>
      <c r="AI632" s="1"/>
    </row>
    <row r="633" spans="1:35" x14ac:dyDescent="0.3">
      <c r="A633" s="1">
        <v>0</v>
      </c>
      <c r="B633" s="1" t="s">
        <v>7</v>
      </c>
      <c r="C633" s="1">
        <v>0.2</v>
      </c>
      <c r="D633" s="1">
        <v>3</v>
      </c>
      <c r="E633" s="1">
        <v>211</v>
      </c>
      <c r="F633" s="1">
        <v>51</v>
      </c>
      <c r="G633" s="1">
        <v>51</v>
      </c>
      <c r="H633" s="1">
        <f t="shared" si="18"/>
        <v>1</v>
      </c>
      <c r="I633" s="2">
        <f t="shared" si="19"/>
        <v>0</v>
      </c>
      <c r="J633" s="1">
        <v>0.68100000000000005</v>
      </c>
      <c r="K633" s="1">
        <v>2.9000000000000001E-2</v>
      </c>
      <c r="L633" s="1">
        <v>0.65200000000000002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1</v>
      </c>
      <c r="AG633" s="1"/>
      <c r="AH633" s="1"/>
      <c r="AI633" s="1"/>
    </row>
    <row r="634" spans="1:35" hidden="1" x14ac:dyDescent="0.3">
      <c r="A634" s="1">
        <v>0</v>
      </c>
      <c r="B634" s="1" t="s">
        <v>7</v>
      </c>
      <c r="C634" s="1">
        <v>0.2</v>
      </c>
      <c r="D634" s="1">
        <v>4</v>
      </c>
      <c r="E634" s="1">
        <v>211</v>
      </c>
      <c r="F634" s="1">
        <v>51</v>
      </c>
      <c r="G634" s="1">
        <v>51</v>
      </c>
      <c r="H634" s="1">
        <f t="shared" si="18"/>
        <v>1</v>
      </c>
      <c r="I634" s="2">
        <f t="shared" si="19"/>
        <v>0</v>
      </c>
      <c r="J634" s="1">
        <v>0.5</v>
      </c>
      <c r="K634" s="1">
        <v>0.03</v>
      </c>
      <c r="L634" s="1">
        <v>0.47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1</v>
      </c>
      <c r="AG634" s="1"/>
      <c r="AH634" s="1"/>
      <c r="AI634" s="1"/>
    </row>
    <row r="635" spans="1:35" hidden="1" x14ac:dyDescent="0.3">
      <c r="A635" s="1">
        <v>0</v>
      </c>
      <c r="B635" s="1" t="s">
        <v>7</v>
      </c>
      <c r="C635" s="1">
        <v>0.2</v>
      </c>
      <c r="D635" s="1">
        <v>2</v>
      </c>
      <c r="E635" s="1">
        <v>212</v>
      </c>
      <c r="F635" s="1">
        <v>52</v>
      </c>
      <c r="G635" s="1">
        <v>51</v>
      </c>
      <c r="H635" s="1">
        <f t="shared" si="18"/>
        <v>0</v>
      </c>
      <c r="I635" s="2">
        <f t="shared" si="19"/>
        <v>1.9607843137254901</v>
      </c>
      <c r="J635" s="1">
        <v>3600.0419999999999</v>
      </c>
      <c r="K635" s="1">
        <v>0.03</v>
      </c>
      <c r="L635" s="1">
        <v>10.026999999999999</v>
      </c>
      <c r="M635" s="1">
        <v>3.2320000000000002</v>
      </c>
      <c r="N635" s="1">
        <v>3.3929999999999998</v>
      </c>
      <c r="O635" s="1">
        <v>0</v>
      </c>
      <c r="P635" s="1">
        <v>12899</v>
      </c>
      <c r="Q635" s="1">
        <v>1262</v>
      </c>
      <c r="R635" s="1">
        <v>0</v>
      </c>
      <c r="S635" s="1">
        <v>39</v>
      </c>
      <c r="T635" s="1">
        <v>481</v>
      </c>
      <c r="U635" s="1">
        <v>1</v>
      </c>
      <c r="AG635" s="1"/>
      <c r="AH635" s="1"/>
      <c r="AI635" s="1"/>
    </row>
    <row r="636" spans="1:35" x14ac:dyDescent="0.3">
      <c r="A636" s="1">
        <v>0</v>
      </c>
      <c r="B636" s="1" t="s">
        <v>7</v>
      </c>
      <c r="C636" s="1">
        <v>0.2</v>
      </c>
      <c r="D636" s="1">
        <v>3</v>
      </c>
      <c r="E636" s="1">
        <v>212</v>
      </c>
      <c r="F636" s="1">
        <v>52</v>
      </c>
      <c r="G636" s="1">
        <v>51</v>
      </c>
      <c r="H636" s="1">
        <f t="shared" si="18"/>
        <v>0</v>
      </c>
      <c r="I636" s="2">
        <f t="shared" si="19"/>
        <v>1.9607843137254901</v>
      </c>
      <c r="J636" s="1">
        <v>3600.047</v>
      </c>
      <c r="K636" s="1">
        <v>3.3000000000000002E-2</v>
      </c>
      <c r="L636" s="1">
        <v>10.019</v>
      </c>
      <c r="M636" s="1">
        <v>2.6219999999999999</v>
      </c>
      <c r="N636" s="1">
        <v>3.9</v>
      </c>
      <c r="O636" s="1">
        <v>0</v>
      </c>
      <c r="P636" s="1">
        <v>12980</v>
      </c>
      <c r="Q636" s="1">
        <v>1173</v>
      </c>
      <c r="R636" s="1">
        <v>0</v>
      </c>
      <c r="S636" s="1">
        <v>34</v>
      </c>
      <c r="T636" s="1">
        <v>413</v>
      </c>
      <c r="U636" s="1">
        <v>1</v>
      </c>
      <c r="AG636" s="1"/>
      <c r="AH636" s="1"/>
      <c r="AI636" s="1"/>
    </row>
    <row r="637" spans="1:35" hidden="1" x14ac:dyDescent="0.3">
      <c r="A637" s="1">
        <v>0</v>
      </c>
      <c r="B637" s="1" t="s">
        <v>7</v>
      </c>
      <c r="C637" s="1">
        <v>0.2</v>
      </c>
      <c r="D637" s="1">
        <v>4</v>
      </c>
      <c r="E637" s="1">
        <v>212</v>
      </c>
      <c r="F637" s="1">
        <v>52</v>
      </c>
      <c r="G637" s="1">
        <v>51</v>
      </c>
      <c r="H637" s="1">
        <f t="shared" si="18"/>
        <v>0</v>
      </c>
      <c r="I637" s="2">
        <f t="shared" si="19"/>
        <v>1.9607843137254901</v>
      </c>
      <c r="J637" s="1">
        <v>3600.018</v>
      </c>
      <c r="K637" s="1">
        <v>2.9000000000000001E-2</v>
      </c>
      <c r="L637" s="1">
        <v>10.052</v>
      </c>
      <c r="M637" s="1">
        <v>3.4790000000000001</v>
      </c>
      <c r="N637" s="1">
        <v>5.1769999999999996</v>
      </c>
      <c r="O637" s="1">
        <v>0</v>
      </c>
      <c r="P637" s="1">
        <v>12636</v>
      </c>
      <c r="Q637" s="1">
        <v>7834</v>
      </c>
      <c r="R637" s="1">
        <v>0</v>
      </c>
      <c r="S637" s="1">
        <v>53</v>
      </c>
      <c r="T637" s="1">
        <v>683</v>
      </c>
      <c r="U637" s="1">
        <v>1</v>
      </c>
      <c r="AG637" s="1"/>
      <c r="AH637" s="1"/>
      <c r="AI637" s="1"/>
    </row>
    <row r="638" spans="1:35" hidden="1" x14ac:dyDescent="0.3">
      <c r="A638" s="1">
        <v>0</v>
      </c>
      <c r="B638" s="1" t="s">
        <v>7</v>
      </c>
      <c r="C638" s="1">
        <v>0.2</v>
      </c>
      <c r="D638" s="1">
        <v>2</v>
      </c>
      <c r="E638" s="1">
        <v>213</v>
      </c>
      <c r="F638" s="1">
        <v>52</v>
      </c>
      <c r="G638" s="1">
        <v>52</v>
      </c>
      <c r="H638" s="1">
        <f t="shared" si="18"/>
        <v>1</v>
      </c>
      <c r="I638" s="2">
        <f t="shared" si="19"/>
        <v>0</v>
      </c>
      <c r="J638" s="1">
        <v>0.61299999999999999</v>
      </c>
      <c r="K638" s="1">
        <v>2.1999999999999999E-2</v>
      </c>
      <c r="L638" s="1">
        <v>0.59099999999999997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  <c r="AG638" s="1"/>
      <c r="AH638" s="1"/>
      <c r="AI638" s="1"/>
    </row>
    <row r="639" spans="1:35" x14ac:dyDescent="0.3">
      <c r="A639" s="1">
        <v>0</v>
      </c>
      <c r="B639" s="1" t="s">
        <v>7</v>
      </c>
      <c r="C639" s="1">
        <v>0.2</v>
      </c>
      <c r="D639" s="1">
        <v>3</v>
      </c>
      <c r="E639" s="1">
        <v>213</v>
      </c>
      <c r="F639" s="1">
        <v>52</v>
      </c>
      <c r="G639" s="1">
        <v>52</v>
      </c>
      <c r="H639" s="1">
        <f t="shared" si="18"/>
        <v>1</v>
      </c>
      <c r="I639" s="2">
        <f t="shared" si="19"/>
        <v>0</v>
      </c>
      <c r="J639" s="1">
        <v>0.57399999999999995</v>
      </c>
      <c r="K639" s="1">
        <v>2.1999999999999999E-2</v>
      </c>
      <c r="L639" s="1">
        <v>0.55200000000000005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1</v>
      </c>
      <c r="AG639" s="1"/>
      <c r="AH639" s="1"/>
      <c r="AI639" s="1"/>
    </row>
    <row r="640" spans="1:35" hidden="1" x14ac:dyDescent="0.3">
      <c r="A640" s="1">
        <v>0</v>
      </c>
      <c r="B640" s="1" t="s">
        <v>7</v>
      </c>
      <c r="C640" s="1">
        <v>0.2</v>
      </c>
      <c r="D640" s="1">
        <v>4</v>
      </c>
      <c r="E640" s="1">
        <v>213</v>
      </c>
      <c r="F640" s="1">
        <v>52</v>
      </c>
      <c r="G640" s="1">
        <v>52</v>
      </c>
      <c r="H640" s="1">
        <f t="shared" si="18"/>
        <v>1</v>
      </c>
      <c r="I640" s="2">
        <f t="shared" si="19"/>
        <v>0</v>
      </c>
      <c r="J640" s="1">
        <v>0.59699999999999998</v>
      </c>
      <c r="K640" s="1">
        <v>2.1000000000000001E-2</v>
      </c>
      <c r="L640" s="1">
        <v>0.57599999999999996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1</v>
      </c>
      <c r="AG640" s="1"/>
      <c r="AH640" s="1"/>
      <c r="AI640" s="1"/>
    </row>
    <row r="641" spans="1:35" hidden="1" x14ac:dyDescent="0.3">
      <c r="A641" s="1">
        <v>0</v>
      </c>
      <c r="B641" s="1" t="s">
        <v>7</v>
      </c>
      <c r="C641" s="1">
        <v>0.2</v>
      </c>
      <c r="D641" s="1">
        <v>2</v>
      </c>
      <c r="E641" s="1">
        <v>214</v>
      </c>
      <c r="F641" s="1">
        <v>54</v>
      </c>
      <c r="G641" s="1">
        <v>54</v>
      </c>
      <c r="H641" s="1">
        <f t="shared" si="18"/>
        <v>1</v>
      </c>
      <c r="I641" s="2">
        <f t="shared" si="19"/>
        <v>0</v>
      </c>
      <c r="J641" s="1">
        <v>2.2160000000000002</v>
      </c>
      <c r="K641" s="1">
        <v>2.5000000000000001E-2</v>
      </c>
      <c r="L641" s="1">
        <v>2.1909999999999998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  <c r="AG641" s="1"/>
      <c r="AH641" s="1"/>
      <c r="AI641" s="1"/>
    </row>
    <row r="642" spans="1:35" x14ac:dyDescent="0.3">
      <c r="A642" s="1">
        <v>0</v>
      </c>
      <c r="B642" s="1" t="s">
        <v>7</v>
      </c>
      <c r="C642" s="1">
        <v>0.2</v>
      </c>
      <c r="D642" s="1">
        <v>3</v>
      </c>
      <c r="E642" s="1">
        <v>214</v>
      </c>
      <c r="F642" s="1">
        <v>54</v>
      </c>
      <c r="G642" s="1">
        <v>54</v>
      </c>
      <c r="H642" s="1">
        <f t="shared" si="18"/>
        <v>1</v>
      </c>
      <c r="I642" s="2">
        <f t="shared" si="19"/>
        <v>0</v>
      </c>
      <c r="J642" s="1">
        <v>2.8359999999999999</v>
      </c>
      <c r="K642" s="1">
        <v>2.7E-2</v>
      </c>
      <c r="L642" s="1">
        <v>2.8090000000000002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  <c r="AG642" s="1"/>
      <c r="AH642" s="1"/>
      <c r="AI642" s="1"/>
    </row>
    <row r="643" spans="1:35" hidden="1" x14ac:dyDescent="0.3">
      <c r="A643" s="1">
        <v>0</v>
      </c>
      <c r="B643" s="1" t="s">
        <v>7</v>
      </c>
      <c r="C643" s="1">
        <v>0.2</v>
      </c>
      <c r="D643" s="1">
        <v>4</v>
      </c>
      <c r="E643" s="1">
        <v>214</v>
      </c>
      <c r="F643" s="1">
        <v>54</v>
      </c>
      <c r="G643" s="1">
        <v>54</v>
      </c>
      <c r="H643" s="1">
        <f t="shared" ref="H643:H706" si="20">IF(F643=G643,1,0)</f>
        <v>1</v>
      </c>
      <c r="I643" s="2">
        <f t="shared" ref="I643:I706" si="21">(F643-G643)/G643*100</f>
        <v>0</v>
      </c>
      <c r="J643" s="1">
        <v>0.32400000000000001</v>
      </c>
      <c r="K643" s="1">
        <v>2.5999999999999999E-2</v>
      </c>
      <c r="L643" s="1">
        <v>0.29799999999999999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1</v>
      </c>
      <c r="AG643" s="1"/>
      <c r="AH643" s="1"/>
      <c r="AI643" s="1"/>
    </row>
    <row r="644" spans="1:35" hidden="1" x14ac:dyDescent="0.3">
      <c r="A644" s="1">
        <v>0</v>
      </c>
      <c r="B644" s="1" t="s">
        <v>7</v>
      </c>
      <c r="C644" s="1">
        <v>0.2</v>
      </c>
      <c r="D644" s="1">
        <v>2</v>
      </c>
      <c r="E644" s="1">
        <v>215</v>
      </c>
      <c r="F644" s="1">
        <v>48</v>
      </c>
      <c r="G644" s="1">
        <v>48</v>
      </c>
      <c r="H644" s="1">
        <f t="shared" si="20"/>
        <v>1</v>
      </c>
      <c r="I644" s="2">
        <f t="shared" si="21"/>
        <v>0</v>
      </c>
      <c r="J644" s="1">
        <v>0.59899999999999998</v>
      </c>
      <c r="K644" s="1">
        <v>2.4E-2</v>
      </c>
      <c r="L644" s="1">
        <v>0.57499999999999996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  <c r="AG644" s="1"/>
      <c r="AH644" s="1"/>
      <c r="AI644" s="1"/>
    </row>
    <row r="645" spans="1:35" x14ac:dyDescent="0.3">
      <c r="A645" s="1">
        <v>0</v>
      </c>
      <c r="B645" s="1" t="s">
        <v>7</v>
      </c>
      <c r="C645" s="1">
        <v>0.2</v>
      </c>
      <c r="D645" s="1">
        <v>3</v>
      </c>
      <c r="E645" s="1">
        <v>215</v>
      </c>
      <c r="F645" s="1">
        <v>48</v>
      </c>
      <c r="G645" s="1">
        <v>48</v>
      </c>
      <c r="H645" s="1">
        <f t="shared" si="20"/>
        <v>1</v>
      </c>
      <c r="I645" s="2">
        <f t="shared" si="21"/>
        <v>0</v>
      </c>
      <c r="J645" s="1">
        <v>0.6</v>
      </c>
      <c r="K645" s="1">
        <v>2.4E-2</v>
      </c>
      <c r="L645" s="1">
        <v>0.57599999999999996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1</v>
      </c>
      <c r="AG645" s="1"/>
      <c r="AH645" s="1"/>
      <c r="AI645" s="1"/>
    </row>
    <row r="646" spans="1:35" hidden="1" x14ac:dyDescent="0.3">
      <c r="A646" s="1">
        <v>0</v>
      </c>
      <c r="B646" s="1" t="s">
        <v>7</v>
      </c>
      <c r="C646" s="1">
        <v>0.2</v>
      </c>
      <c r="D646" s="1">
        <v>4</v>
      </c>
      <c r="E646" s="1">
        <v>215</v>
      </c>
      <c r="F646" s="1">
        <v>48</v>
      </c>
      <c r="G646" s="1">
        <v>48</v>
      </c>
      <c r="H646" s="1">
        <f t="shared" si="20"/>
        <v>1</v>
      </c>
      <c r="I646" s="2">
        <f t="shared" si="21"/>
        <v>0</v>
      </c>
      <c r="J646" s="1">
        <v>0.64400000000000002</v>
      </c>
      <c r="K646" s="1">
        <v>2.4E-2</v>
      </c>
      <c r="L646" s="1">
        <v>0.62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1</v>
      </c>
      <c r="AG646" s="1"/>
      <c r="AH646" s="1"/>
      <c r="AI646" s="1"/>
    </row>
    <row r="647" spans="1:35" hidden="1" x14ac:dyDescent="0.3">
      <c r="A647" s="1">
        <v>0</v>
      </c>
      <c r="B647" s="1" t="s">
        <v>7</v>
      </c>
      <c r="C647" s="1">
        <v>0.2</v>
      </c>
      <c r="D647" s="1">
        <v>2</v>
      </c>
      <c r="E647" s="1">
        <v>216</v>
      </c>
      <c r="F647" s="1">
        <v>52</v>
      </c>
      <c r="G647" s="1">
        <v>52</v>
      </c>
      <c r="H647" s="1">
        <f t="shared" si="20"/>
        <v>1</v>
      </c>
      <c r="I647" s="2">
        <f t="shared" si="21"/>
        <v>0</v>
      </c>
      <c r="J647" s="1">
        <v>61.716000000000001</v>
      </c>
      <c r="K647" s="1">
        <v>2.3E-2</v>
      </c>
      <c r="L647" s="1">
        <v>10.021000000000001</v>
      </c>
      <c r="M647" s="1">
        <v>3.6999999999999998E-2</v>
      </c>
      <c r="N647" s="1">
        <v>0</v>
      </c>
      <c r="O647" s="1">
        <v>0</v>
      </c>
      <c r="P647" s="1">
        <v>3132</v>
      </c>
      <c r="Q647" s="1">
        <v>0</v>
      </c>
      <c r="R647" s="1">
        <v>0</v>
      </c>
      <c r="S647" s="1">
        <v>0</v>
      </c>
      <c r="T647" s="1">
        <v>1</v>
      </c>
      <c r="U647" s="1">
        <v>1</v>
      </c>
      <c r="AG647" s="1"/>
      <c r="AH647" s="1"/>
      <c r="AI647" s="1"/>
    </row>
    <row r="648" spans="1:35" x14ac:dyDescent="0.3">
      <c r="A648" s="1">
        <v>0</v>
      </c>
      <c r="B648" s="1" t="s">
        <v>7</v>
      </c>
      <c r="C648" s="1">
        <v>0.2</v>
      </c>
      <c r="D648" s="1">
        <v>3</v>
      </c>
      <c r="E648" s="1">
        <v>216</v>
      </c>
      <c r="F648" s="1">
        <v>52</v>
      </c>
      <c r="G648" s="1">
        <v>52</v>
      </c>
      <c r="H648" s="1">
        <f t="shared" si="20"/>
        <v>1</v>
      </c>
      <c r="I648" s="2">
        <f t="shared" si="21"/>
        <v>0</v>
      </c>
      <c r="J648" s="1">
        <v>75.460999999999999</v>
      </c>
      <c r="K648" s="1">
        <v>2.3E-2</v>
      </c>
      <c r="L648" s="1">
        <v>10.026999999999999</v>
      </c>
      <c r="M648" s="1">
        <v>0.06</v>
      </c>
      <c r="N648" s="1">
        <v>0</v>
      </c>
      <c r="O648" s="1">
        <v>0</v>
      </c>
      <c r="P648" s="1">
        <v>3241</v>
      </c>
      <c r="Q648" s="1">
        <v>0</v>
      </c>
      <c r="R648" s="1">
        <v>0</v>
      </c>
      <c r="S648" s="1">
        <v>0</v>
      </c>
      <c r="T648" s="1">
        <v>1</v>
      </c>
      <c r="U648" s="1">
        <v>1</v>
      </c>
      <c r="AG648" s="1"/>
      <c r="AH648" s="1"/>
      <c r="AI648" s="1"/>
    </row>
    <row r="649" spans="1:35" hidden="1" x14ac:dyDescent="0.3">
      <c r="A649" s="1">
        <v>0</v>
      </c>
      <c r="B649" s="1" t="s">
        <v>7</v>
      </c>
      <c r="C649" s="1">
        <v>0.2</v>
      </c>
      <c r="D649" s="1">
        <v>4</v>
      </c>
      <c r="E649" s="1">
        <v>216</v>
      </c>
      <c r="F649" s="1">
        <v>52</v>
      </c>
      <c r="G649" s="1">
        <v>52</v>
      </c>
      <c r="H649" s="1">
        <f t="shared" si="20"/>
        <v>1</v>
      </c>
      <c r="I649" s="2">
        <f t="shared" si="21"/>
        <v>0</v>
      </c>
      <c r="J649" s="1">
        <v>60.405000000000001</v>
      </c>
      <c r="K649" s="1">
        <v>2.3E-2</v>
      </c>
      <c r="L649" s="1">
        <v>10.023999999999999</v>
      </c>
      <c r="M649" s="1">
        <v>5.5E-2</v>
      </c>
      <c r="N649" s="1">
        <v>0</v>
      </c>
      <c r="O649" s="1">
        <v>0</v>
      </c>
      <c r="P649" s="1">
        <v>2634</v>
      </c>
      <c r="Q649" s="1">
        <v>0</v>
      </c>
      <c r="R649" s="1">
        <v>0</v>
      </c>
      <c r="S649" s="1">
        <v>0</v>
      </c>
      <c r="T649" s="1">
        <v>1</v>
      </c>
      <c r="U649" s="1">
        <v>1</v>
      </c>
      <c r="AG649" s="1"/>
      <c r="AH649" s="1"/>
      <c r="AI649" s="1"/>
    </row>
    <row r="650" spans="1:35" hidden="1" x14ac:dyDescent="0.3">
      <c r="A650" s="1">
        <v>0</v>
      </c>
      <c r="B650" s="1" t="s">
        <v>7</v>
      </c>
      <c r="C650" s="1">
        <v>0.2</v>
      </c>
      <c r="D650" s="1">
        <v>2</v>
      </c>
      <c r="E650" s="1">
        <v>217</v>
      </c>
      <c r="F650" s="1">
        <v>51</v>
      </c>
      <c r="G650" s="1">
        <v>51</v>
      </c>
      <c r="H650" s="1">
        <f t="shared" si="20"/>
        <v>1</v>
      </c>
      <c r="I650" s="2">
        <f t="shared" si="21"/>
        <v>0</v>
      </c>
      <c r="J650" s="1">
        <v>0.68300000000000005</v>
      </c>
      <c r="K650" s="1">
        <v>2.4E-2</v>
      </c>
      <c r="L650" s="1">
        <v>0.65900000000000003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  <c r="AG650" s="1"/>
      <c r="AH650" s="1"/>
      <c r="AI650" s="1"/>
    </row>
    <row r="651" spans="1:35" x14ac:dyDescent="0.3">
      <c r="A651" s="1">
        <v>0</v>
      </c>
      <c r="B651" s="1" t="s">
        <v>7</v>
      </c>
      <c r="C651" s="1">
        <v>0.2</v>
      </c>
      <c r="D651" s="1">
        <v>3</v>
      </c>
      <c r="E651" s="1">
        <v>217</v>
      </c>
      <c r="F651" s="1">
        <v>51</v>
      </c>
      <c r="G651" s="1">
        <v>51</v>
      </c>
      <c r="H651" s="1">
        <f t="shared" si="20"/>
        <v>1</v>
      </c>
      <c r="I651" s="2">
        <f t="shared" si="21"/>
        <v>0</v>
      </c>
      <c r="J651" s="1">
        <v>0.70399999999999996</v>
      </c>
      <c r="K651" s="1">
        <v>2.4E-2</v>
      </c>
      <c r="L651" s="1">
        <v>0.68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  <c r="AG651" s="1"/>
      <c r="AH651" s="1"/>
      <c r="AI651" s="1"/>
    </row>
    <row r="652" spans="1:35" hidden="1" x14ac:dyDescent="0.3">
      <c r="A652" s="1">
        <v>0</v>
      </c>
      <c r="B652" s="1" t="s">
        <v>7</v>
      </c>
      <c r="C652" s="1">
        <v>0.2</v>
      </c>
      <c r="D652" s="1">
        <v>4</v>
      </c>
      <c r="E652" s="1">
        <v>217</v>
      </c>
      <c r="F652" s="1">
        <v>51</v>
      </c>
      <c r="G652" s="1">
        <v>51</v>
      </c>
      <c r="H652" s="1">
        <f t="shared" si="20"/>
        <v>1</v>
      </c>
      <c r="I652" s="2">
        <f t="shared" si="21"/>
        <v>0</v>
      </c>
      <c r="J652" s="1">
        <v>0.69799999999999995</v>
      </c>
      <c r="K652" s="1">
        <v>2.4E-2</v>
      </c>
      <c r="L652" s="1">
        <v>0.67400000000000004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  <c r="AG652" s="1"/>
      <c r="AH652" s="1"/>
      <c r="AI652" s="1"/>
    </row>
    <row r="653" spans="1:35" hidden="1" x14ac:dyDescent="0.3">
      <c r="A653" s="1">
        <v>0</v>
      </c>
      <c r="B653" s="1" t="s">
        <v>7</v>
      </c>
      <c r="C653" s="1">
        <v>0.2</v>
      </c>
      <c r="D653" s="1">
        <v>2</v>
      </c>
      <c r="E653" s="1">
        <v>218</v>
      </c>
      <c r="F653" s="1">
        <v>52</v>
      </c>
      <c r="G653" s="1">
        <v>52</v>
      </c>
      <c r="H653" s="1">
        <f t="shared" si="20"/>
        <v>1</v>
      </c>
      <c r="I653" s="2">
        <f t="shared" si="21"/>
        <v>0</v>
      </c>
      <c r="J653" s="1">
        <v>0.73699999999999999</v>
      </c>
      <c r="K653" s="1">
        <v>2.3E-2</v>
      </c>
      <c r="L653" s="1">
        <v>0.71399999999999997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1</v>
      </c>
      <c r="AG653" s="1"/>
      <c r="AH653" s="1"/>
      <c r="AI653" s="1"/>
    </row>
    <row r="654" spans="1:35" x14ac:dyDescent="0.3">
      <c r="A654" s="1">
        <v>0</v>
      </c>
      <c r="B654" s="1" t="s">
        <v>7</v>
      </c>
      <c r="C654" s="1">
        <v>0.2</v>
      </c>
      <c r="D654" s="1">
        <v>3</v>
      </c>
      <c r="E654" s="1">
        <v>218</v>
      </c>
      <c r="F654" s="1">
        <v>52</v>
      </c>
      <c r="G654" s="1">
        <v>52</v>
      </c>
      <c r="H654" s="1">
        <f t="shared" si="20"/>
        <v>1</v>
      </c>
      <c r="I654" s="2">
        <f t="shared" si="21"/>
        <v>0</v>
      </c>
      <c r="J654" s="1">
        <v>330.73700000000002</v>
      </c>
      <c r="K654" s="1">
        <v>2.3E-2</v>
      </c>
      <c r="L654" s="1">
        <v>10.013</v>
      </c>
      <c r="M654" s="1">
        <v>0.157</v>
      </c>
      <c r="N654" s="1">
        <v>1.353</v>
      </c>
      <c r="O654" s="1">
        <v>0</v>
      </c>
      <c r="P654" s="1">
        <v>8724</v>
      </c>
      <c r="Q654" s="1">
        <v>575</v>
      </c>
      <c r="R654" s="1">
        <v>0</v>
      </c>
      <c r="S654" s="1">
        <v>49</v>
      </c>
      <c r="T654" s="1">
        <v>97</v>
      </c>
      <c r="U654" s="1">
        <v>1</v>
      </c>
      <c r="AG654" s="1"/>
      <c r="AH654" s="1"/>
      <c r="AI654" s="1"/>
    </row>
    <row r="655" spans="1:35" hidden="1" x14ac:dyDescent="0.3">
      <c r="A655" s="1">
        <v>0</v>
      </c>
      <c r="B655" s="1" t="s">
        <v>7</v>
      </c>
      <c r="C655" s="1">
        <v>0.2</v>
      </c>
      <c r="D655" s="1">
        <v>4</v>
      </c>
      <c r="E655" s="1">
        <v>218</v>
      </c>
      <c r="F655" s="1">
        <v>52</v>
      </c>
      <c r="G655" s="1">
        <v>52</v>
      </c>
      <c r="H655" s="1">
        <f t="shared" si="20"/>
        <v>1</v>
      </c>
      <c r="I655" s="2">
        <f t="shared" si="21"/>
        <v>0</v>
      </c>
      <c r="J655" s="1">
        <v>0.68600000000000005</v>
      </c>
      <c r="K655" s="1">
        <v>2.1999999999999999E-2</v>
      </c>
      <c r="L655" s="1">
        <v>0.66400000000000003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  <c r="AG655" s="1"/>
      <c r="AH655" s="1"/>
      <c r="AI655" s="1"/>
    </row>
    <row r="656" spans="1:35" hidden="1" x14ac:dyDescent="0.3">
      <c r="A656" s="1">
        <v>0</v>
      </c>
      <c r="B656" s="1" t="s">
        <v>7</v>
      </c>
      <c r="C656" s="1">
        <v>0.2</v>
      </c>
      <c r="D656" s="1">
        <v>2</v>
      </c>
      <c r="E656" s="1">
        <v>219</v>
      </c>
      <c r="F656" s="1">
        <v>51</v>
      </c>
      <c r="G656" s="1">
        <v>51</v>
      </c>
      <c r="H656" s="1">
        <f t="shared" si="20"/>
        <v>1</v>
      </c>
      <c r="I656" s="2">
        <f t="shared" si="21"/>
        <v>0</v>
      </c>
      <c r="J656" s="1">
        <v>0.41499999999999998</v>
      </c>
      <c r="K656" s="1">
        <v>2.4E-2</v>
      </c>
      <c r="L656" s="1">
        <v>0.39100000000000001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1</v>
      </c>
      <c r="AG656" s="1"/>
      <c r="AH656" s="1"/>
      <c r="AI656" s="1"/>
    </row>
    <row r="657" spans="1:35" x14ac:dyDescent="0.3">
      <c r="A657" s="1">
        <v>0</v>
      </c>
      <c r="B657" s="1" t="s">
        <v>7</v>
      </c>
      <c r="C657" s="1">
        <v>0.2</v>
      </c>
      <c r="D657" s="1">
        <v>3</v>
      </c>
      <c r="E657" s="1">
        <v>219</v>
      </c>
      <c r="F657" s="1">
        <v>51</v>
      </c>
      <c r="G657" s="1">
        <v>51</v>
      </c>
      <c r="H657" s="1">
        <f t="shared" si="20"/>
        <v>1</v>
      </c>
      <c r="I657" s="2">
        <f t="shared" si="21"/>
        <v>0</v>
      </c>
      <c r="J657" s="1">
        <v>0.373</v>
      </c>
      <c r="K657" s="1">
        <v>2.5000000000000001E-2</v>
      </c>
      <c r="L657" s="1">
        <v>0.34799999999999998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  <c r="AG657" s="1"/>
      <c r="AH657" s="1"/>
      <c r="AI657" s="1"/>
    </row>
    <row r="658" spans="1:35" hidden="1" x14ac:dyDescent="0.3">
      <c r="A658" s="1">
        <v>0</v>
      </c>
      <c r="B658" s="1" t="s">
        <v>7</v>
      </c>
      <c r="C658" s="1">
        <v>0.2</v>
      </c>
      <c r="D658" s="1">
        <v>4</v>
      </c>
      <c r="E658" s="1">
        <v>219</v>
      </c>
      <c r="F658" s="1">
        <v>51</v>
      </c>
      <c r="G658" s="1">
        <v>51</v>
      </c>
      <c r="H658" s="1">
        <f t="shared" si="20"/>
        <v>1</v>
      </c>
      <c r="I658" s="2">
        <f t="shared" si="21"/>
        <v>0</v>
      </c>
      <c r="J658" s="1">
        <v>0.42</v>
      </c>
      <c r="K658" s="1">
        <v>2.5999999999999999E-2</v>
      </c>
      <c r="L658" s="1">
        <v>0.39400000000000002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1</v>
      </c>
      <c r="AG658" s="1"/>
      <c r="AH658" s="1"/>
      <c r="AI658" s="1"/>
    </row>
    <row r="659" spans="1:35" hidden="1" x14ac:dyDescent="0.3">
      <c r="A659" s="1">
        <v>0</v>
      </c>
      <c r="B659" s="1" t="s">
        <v>7</v>
      </c>
      <c r="C659" s="1">
        <v>0.2</v>
      </c>
      <c r="D659" s="1">
        <v>2</v>
      </c>
      <c r="E659" s="1">
        <v>220</v>
      </c>
      <c r="F659" s="1">
        <v>52</v>
      </c>
      <c r="G659" s="1">
        <v>52</v>
      </c>
      <c r="H659" s="1">
        <f t="shared" si="20"/>
        <v>1</v>
      </c>
      <c r="I659" s="2">
        <f t="shared" si="21"/>
        <v>0</v>
      </c>
      <c r="J659" s="1">
        <v>0.54900000000000004</v>
      </c>
      <c r="K659" s="1">
        <v>2.5999999999999999E-2</v>
      </c>
      <c r="L659" s="1">
        <v>0.52300000000000002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  <c r="AG659" s="1"/>
      <c r="AH659" s="1"/>
      <c r="AI659" s="1"/>
    </row>
    <row r="660" spans="1:35" x14ac:dyDescent="0.3">
      <c r="A660" s="1">
        <v>0</v>
      </c>
      <c r="B660" s="1" t="s">
        <v>7</v>
      </c>
      <c r="C660" s="1">
        <v>0.2</v>
      </c>
      <c r="D660" s="1">
        <v>3</v>
      </c>
      <c r="E660" s="1">
        <v>220</v>
      </c>
      <c r="F660" s="1">
        <v>52</v>
      </c>
      <c r="G660" s="1">
        <v>52</v>
      </c>
      <c r="H660" s="1">
        <f t="shared" si="20"/>
        <v>1</v>
      </c>
      <c r="I660" s="2">
        <f t="shared" si="21"/>
        <v>0</v>
      </c>
      <c r="J660" s="1">
        <v>0.55600000000000005</v>
      </c>
      <c r="K660" s="1">
        <v>2.5999999999999999E-2</v>
      </c>
      <c r="L660" s="1">
        <v>0.53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1</v>
      </c>
      <c r="AG660" s="1"/>
      <c r="AH660" s="1"/>
      <c r="AI660" s="1"/>
    </row>
    <row r="661" spans="1:35" hidden="1" x14ac:dyDescent="0.3">
      <c r="A661" s="1">
        <v>0</v>
      </c>
      <c r="B661" s="1" t="s">
        <v>7</v>
      </c>
      <c r="C661" s="1">
        <v>0.2</v>
      </c>
      <c r="D661" s="1">
        <v>4</v>
      </c>
      <c r="E661" s="1">
        <v>220</v>
      </c>
      <c r="F661" s="1">
        <v>52</v>
      </c>
      <c r="G661" s="1">
        <v>52</v>
      </c>
      <c r="H661" s="1">
        <f t="shared" si="20"/>
        <v>1</v>
      </c>
      <c r="I661" s="2">
        <f t="shared" si="21"/>
        <v>0</v>
      </c>
      <c r="J661" s="1">
        <v>0.53100000000000003</v>
      </c>
      <c r="K661" s="1">
        <v>2.5999999999999999E-2</v>
      </c>
      <c r="L661" s="1">
        <v>0.505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  <c r="AG661" s="1"/>
      <c r="AH661" s="1"/>
      <c r="AI661" s="1"/>
    </row>
    <row r="662" spans="1:35" hidden="1" x14ac:dyDescent="0.3">
      <c r="A662" s="1">
        <v>0</v>
      </c>
      <c r="B662" s="1" t="s">
        <v>7</v>
      </c>
      <c r="C662" s="1">
        <v>0.2</v>
      </c>
      <c r="D662" s="1">
        <v>2</v>
      </c>
      <c r="E662" s="1">
        <v>221</v>
      </c>
      <c r="F662" s="1">
        <v>57</v>
      </c>
      <c r="G662" s="1">
        <v>57</v>
      </c>
      <c r="H662" s="1">
        <f t="shared" si="20"/>
        <v>1</v>
      </c>
      <c r="I662" s="2">
        <f t="shared" si="21"/>
        <v>0</v>
      </c>
      <c r="J662" s="1">
        <v>0.54500000000000004</v>
      </c>
      <c r="K662" s="1">
        <v>2.7E-2</v>
      </c>
      <c r="L662" s="1">
        <v>0.51800000000000002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  <c r="AG662" s="1"/>
      <c r="AH662" s="1"/>
      <c r="AI662" s="1"/>
    </row>
    <row r="663" spans="1:35" x14ac:dyDescent="0.3">
      <c r="A663" s="1">
        <v>0</v>
      </c>
      <c r="B663" s="1" t="s">
        <v>7</v>
      </c>
      <c r="C663" s="1">
        <v>0.2</v>
      </c>
      <c r="D663" s="1">
        <v>3</v>
      </c>
      <c r="E663" s="1">
        <v>221</v>
      </c>
      <c r="F663" s="1">
        <v>57</v>
      </c>
      <c r="G663" s="1">
        <v>57</v>
      </c>
      <c r="H663" s="1">
        <f t="shared" si="20"/>
        <v>1</v>
      </c>
      <c r="I663" s="2">
        <f t="shared" si="21"/>
        <v>0</v>
      </c>
      <c r="J663" s="1">
        <v>0.60699999999999998</v>
      </c>
      <c r="K663" s="1">
        <v>2.5000000000000001E-2</v>
      </c>
      <c r="L663" s="1">
        <v>0.58199999999999996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1</v>
      </c>
      <c r="AG663" s="1"/>
      <c r="AH663" s="1"/>
      <c r="AI663" s="1"/>
    </row>
    <row r="664" spans="1:35" hidden="1" x14ac:dyDescent="0.3">
      <c r="A664" s="1">
        <v>0</v>
      </c>
      <c r="B664" s="1" t="s">
        <v>7</v>
      </c>
      <c r="C664" s="1">
        <v>0.2</v>
      </c>
      <c r="D664" s="1">
        <v>4</v>
      </c>
      <c r="E664" s="1">
        <v>221</v>
      </c>
      <c r="F664" s="1">
        <v>57</v>
      </c>
      <c r="G664" s="1">
        <v>57</v>
      </c>
      <c r="H664" s="1">
        <f t="shared" si="20"/>
        <v>1</v>
      </c>
      <c r="I664" s="2">
        <f t="shared" si="21"/>
        <v>0</v>
      </c>
      <c r="J664" s="1">
        <v>0.60599999999999998</v>
      </c>
      <c r="K664" s="1">
        <v>2.5000000000000001E-2</v>
      </c>
      <c r="L664" s="1">
        <v>0.58099999999999996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1</v>
      </c>
      <c r="AG664" s="1"/>
      <c r="AH664" s="1"/>
      <c r="AI664" s="1"/>
    </row>
    <row r="665" spans="1:35" hidden="1" x14ac:dyDescent="0.3">
      <c r="A665" s="1">
        <v>0</v>
      </c>
      <c r="B665" s="1" t="s">
        <v>7</v>
      </c>
      <c r="C665" s="1">
        <v>0.2</v>
      </c>
      <c r="D665" s="1">
        <v>2</v>
      </c>
      <c r="E665" s="1">
        <v>222</v>
      </c>
      <c r="F665" s="1">
        <v>52</v>
      </c>
      <c r="G665" s="1">
        <v>52</v>
      </c>
      <c r="H665" s="1">
        <f t="shared" si="20"/>
        <v>1</v>
      </c>
      <c r="I665" s="2">
        <f t="shared" si="21"/>
        <v>0</v>
      </c>
      <c r="J665" s="1">
        <v>35.621000000000002</v>
      </c>
      <c r="K665" s="1">
        <v>2.3E-2</v>
      </c>
      <c r="L665" s="1">
        <v>10.019</v>
      </c>
      <c r="M665" s="1">
        <v>0.03</v>
      </c>
      <c r="N665" s="1">
        <v>0</v>
      </c>
      <c r="O665" s="1">
        <v>0</v>
      </c>
      <c r="P665" s="1">
        <v>1981</v>
      </c>
      <c r="Q665" s="1">
        <v>0</v>
      </c>
      <c r="R665" s="1">
        <v>0</v>
      </c>
      <c r="S665" s="1">
        <v>0</v>
      </c>
      <c r="T665" s="1">
        <v>1</v>
      </c>
      <c r="U665" s="1">
        <v>1</v>
      </c>
      <c r="AG665" s="1"/>
      <c r="AH665" s="1"/>
      <c r="AI665" s="1"/>
    </row>
    <row r="666" spans="1:35" x14ac:dyDescent="0.3">
      <c r="A666" s="1">
        <v>0</v>
      </c>
      <c r="B666" s="1" t="s">
        <v>7</v>
      </c>
      <c r="C666" s="1">
        <v>0.2</v>
      </c>
      <c r="D666" s="1">
        <v>3</v>
      </c>
      <c r="E666" s="1">
        <v>222</v>
      </c>
      <c r="F666" s="1">
        <v>52</v>
      </c>
      <c r="G666" s="1">
        <v>52</v>
      </c>
      <c r="H666" s="1">
        <f t="shared" si="20"/>
        <v>1</v>
      </c>
      <c r="I666" s="2">
        <f t="shared" si="21"/>
        <v>0</v>
      </c>
      <c r="J666" s="1">
        <v>38.305</v>
      </c>
      <c r="K666" s="1">
        <v>2.4E-2</v>
      </c>
      <c r="L666" s="1">
        <v>10.048</v>
      </c>
      <c r="M666" s="1">
        <v>2.5999999999999999E-2</v>
      </c>
      <c r="N666" s="1">
        <v>0</v>
      </c>
      <c r="O666" s="1">
        <v>0</v>
      </c>
      <c r="P666" s="1">
        <v>2018</v>
      </c>
      <c r="Q666" s="1">
        <v>0</v>
      </c>
      <c r="R666" s="1">
        <v>0</v>
      </c>
      <c r="S666" s="1">
        <v>0</v>
      </c>
      <c r="T666" s="1">
        <v>1</v>
      </c>
      <c r="U666" s="1">
        <v>1</v>
      </c>
      <c r="AG666" s="1"/>
      <c r="AH666" s="1"/>
      <c r="AI666" s="1"/>
    </row>
    <row r="667" spans="1:35" hidden="1" x14ac:dyDescent="0.3">
      <c r="A667" s="1">
        <v>0</v>
      </c>
      <c r="B667" s="1" t="s">
        <v>7</v>
      </c>
      <c r="C667" s="1">
        <v>0.2</v>
      </c>
      <c r="D667" s="1">
        <v>4</v>
      </c>
      <c r="E667" s="1">
        <v>222</v>
      </c>
      <c r="F667" s="1">
        <v>52</v>
      </c>
      <c r="G667" s="1">
        <v>52</v>
      </c>
      <c r="H667" s="1">
        <f t="shared" si="20"/>
        <v>1</v>
      </c>
      <c r="I667" s="2">
        <f t="shared" si="21"/>
        <v>0</v>
      </c>
      <c r="J667" s="1">
        <v>36.713999999999999</v>
      </c>
      <c r="K667" s="1">
        <v>2.4E-2</v>
      </c>
      <c r="L667" s="1">
        <v>10.019</v>
      </c>
      <c r="M667" s="1">
        <v>3.5999999999999997E-2</v>
      </c>
      <c r="N667" s="1">
        <v>0</v>
      </c>
      <c r="O667" s="1">
        <v>0</v>
      </c>
      <c r="P667" s="1">
        <v>1929</v>
      </c>
      <c r="Q667" s="1">
        <v>0</v>
      </c>
      <c r="R667" s="1">
        <v>0</v>
      </c>
      <c r="S667" s="1">
        <v>0</v>
      </c>
      <c r="T667" s="1">
        <v>1</v>
      </c>
      <c r="U667" s="1">
        <v>1</v>
      </c>
      <c r="AG667" s="1"/>
      <c r="AH667" s="1"/>
      <c r="AI667" s="1"/>
    </row>
    <row r="668" spans="1:35" hidden="1" x14ac:dyDescent="0.3">
      <c r="A668" s="1">
        <v>0</v>
      </c>
      <c r="B668" s="1" t="s">
        <v>7</v>
      </c>
      <c r="C668" s="1">
        <v>0.2</v>
      </c>
      <c r="D668" s="1">
        <v>2</v>
      </c>
      <c r="E668" s="1">
        <v>223</v>
      </c>
      <c r="F668" s="1">
        <v>51</v>
      </c>
      <c r="G668" s="1">
        <v>50</v>
      </c>
      <c r="H668" s="1">
        <f t="shared" si="20"/>
        <v>0</v>
      </c>
      <c r="I668" s="2">
        <f t="shared" si="21"/>
        <v>2</v>
      </c>
      <c r="J668" s="1">
        <v>3600.5650000000001</v>
      </c>
      <c r="K668" s="1">
        <v>2.5000000000000001E-2</v>
      </c>
      <c r="L668" s="1">
        <v>10.026999999999999</v>
      </c>
      <c r="M668" s="1">
        <v>8.6549999999999994</v>
      </c>
      <c r="N668" s="1">
        <v>2.871</v>
      </c>
      <c r="O668" s="1">
        <v>0</v>
      </c>
      <c r="P668" s="1">
        <v>21118</v>
      </c>
      <c r="Q668" s="1">
        <v>649</v>
      </c>
      <c r="R668" s="1">
        <v>0</v>
      </c>
      <c r="S668" s="1">
        <v>47</v>
      </c>
      <c r="T668" s="1">
        <v>319</v>
      </c>
      <c r="U668" s="1">
        <v>1</v>
      </c>
      <c r="AG668" s="1"/>
      <c r="AH668" s="1"/>
      <c r="AI668" s="1"/>
    </row>
    <row r="669" spans="1:35" x14ac:dyDescent="0.3">
      <c r="A669" s="1">
        <v>0</v>
      </c>
      <c r="B669" s="1" t="s">
        <v>7</v>
      </c>
      <c r="C669" s="1">
        <v>0.2</v>
      </c>
      <c r="D669" s="1">
        <v>3</v>
      </c>
      <c r="E669" s="1">
        <v>223</v>
      </c>
      <c r="F669" s="1">
        <v>51</v>
      </c>
      <c r="G669" s="1">
        <v>50</v>
      </c>
      <c r="H669" s="1">
        <f t="shared" si="20"/>
        <v>0</v>
      </c>
      <c r="I669" s="2">
        <f t="shared" si="21"/>
        <v>2</v>
      </c>
      <c r="J669" s="1">
        <v>3600.01</v>
      </c>
      <c r="K669" s="1">
        <v>2.5000000000000001E-2</v>
      </c>
      <c r="L669" s="1">
        <v>10.02</v>
      </c>
      <c r="M669" s="1">
        <v>24.192</v>
      </c>
      <c r="N669" s="1">
        <v>3.2650000000000001</v>
      </c>
      <c r="O669" s="1">
        <v>0</v>
      </c>
      <c r="P669" s="1">
        <v>28116</v>
      </c>
      <c r="Q669" s="1">
        <v>734</v>
      </c>
      <c r="R669" s="1">
        <v>0</v>
      </c>
      <c r="S669" s="1">
        <v>24</v>
      </c>
      <c r="T669" s="1">
        <v>283</v>
      </c>
      <c r="U669" s="1">
        <v>1</v>
      </c>
      <c r="AG669" s="1"/>
      <c r="AH669" s="1"/>
      <c r="AI669" s="1"/>
    </row>
    <row r="670" spans="1:35" hidden="1" x14ac:dyDescent="0.3">
      <c r="A670" s="1">
        <v>0</v>
      </c>
      <c r="B670" s="1" t="s">
        <v>7</v>
      </c>
      <c r="C670" s="1">
        <v>0.2</v>
      </c>
      <c r="D670" s="1">
        <v>4</v>
      </c>
      <c r="E670" s="1">
        <v>223</v>
      </c>
      <c r="F670" s="1">
        <v>51</v>
      </c>
      <c r="G670" s="1">
        <v>50</v>
      </c>
      <c r="H670" s="1">
        <f t="shared" si="20"/>
        <v>0</v>
      </c>
      <c r="I670" s="2">
        <f t="shared" si="21"/>
        <v>2</v>
      </c>
      <c r="J670" s="1">
        <v>3600.096</v>
      </c>
      <c r="K670" s="1">
        <v>2.4E-2</v>
      </c>
      <c r="L670" s="1">
        <v>10.026999999999999</v>
      </c>
      <c r="M670" s="1">
        <v>17.611999999999998</v>
      </c>
      <c r="N670" s="1">
        <v>3.153</v>
      </c>
      <c r="O670" s="1">
        <v>0</v>
      </c>
      <c r="P670" s="1">
        <v>26090</v>
      </c>
      <c r="Q670" s="1">
        <v>1249</v>
      </c>
      <c r="R670" s="1">
        <v>0</v>
      </c>
      <c r="S670" s="1">
        <v>31</v>
      </c>
      <c r="T670" s="1">
        <v>241</v>
      </c>
      <c r="U670" s="1">
        <v>1</v>
      </c>
      <c r="AG670" s="1"/>
      <c r="AH670" s="1"/>
      <c r="AI670" s="1"/>
    </row>
    <row r="671" spans="1:35" hidden="1" x14ac:dyDescent="0.3">
      <c r="A671" s="1">
        <v>0</v>
      </c>
      <c r="B671" s="1" t="s">
        <v>7</v>
      </c>
      <c r="C671" s="1">
        <v>0.2</v>
      </c>
      <c r="D671" s="1">
        <v>2</v>
      </c>
      <c r="E671" s="1">
        <v>224</v>
      </c>
      <c r="F671" s="1">
        <v>55</v>
      </c>
      <c r="G671" s="1">
        <v>55</v>
      </c>
      <c r="H671" s="1">
        <f t="shared" si="20"/>
        <v>1</v>
      </c>
      <c r="I671" s="2">
        <f t="shared" si="21"/>
        <v>0</v>
      </c>
      <c r="J671" s="1">
        <v>0.59399999999999997</v>
      </c>
      <c r="K671" s="1">
        <v>2.7E-2</v>
      </c>
      <c r="L671" s="1">
        <v>0.56699999999999995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1</v>
      </c>
      <c r="AG671" s="1"/>
      <c r="AH671" s="1"/>
      <c r="AI671" s="1"/>
    </row>
    <row r="672" spans="1:35" x14ac:dyDescent="0.3">
      <c r="A672" s="1">
        <v>0</v>
      </c>
      <c r="B672" s="1" t="s">
        <v>7</v>
      </c>
      <c r="C672" s="1">
        <v>0.2</v>
      </c>
      <c r="D672" s="1">
        <v>3</v>
      </c>
      <c r="E672" s="1">
        <v>224</v>
      </c>
      <c r="F672" s="1">
        <v>55</v>
      </c>
      <c r="G672" s="1">
        <v>55</v>
      </c>
      <c r="H672" s="1">
        <f t="shared" si="20"/>
        <v>1</v>
      </c>
      <c r="I672" s="2">
        <f t="shared" si="21"/>
        <v>0</v>
      </c>
      <c r="J672" s="1">
        <v>0.59199999999999997</v>
      </c>
      <c r="K672" s="1">
        <v>2.5000000000000001E-2</v>
      </c>
      <c r="L672" s="1">
        <v>0.56699999999999995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1</v>
      </c>
      <c r="AG672" s="1"/>
      <c r="AH672" s="1"/>
      <c r="AI672" s="1"/>
    </row>
    <row r="673" spans="1:35" hidden="1" x14ac:dyDescent="0.3">
      <c r="A673" s="1">
        <v>0</v>
      </c>
      <c r="B673" s="1" t="s">
        <v>7</v>
      </c>
      <c r="C673" s="1">
        <v>0.2</v>
      </c>
      <c r="D673" s="1">
        <v>4</v>
      </c>
      <c r="E673" s="1">
        <v>224</v>
      </c>
      <c r="F673" s="1">
        <v>55</v>
      </c>
      <c r="G673" s="1">
        <v>55</v>
      </c>
      <c r="H673" s="1">
        <f t="shared" si="20"/>
        <v>1</v>
      </c>
      <c r="I673" s="2">
        <f t="shared" si="21"/>
        <v>0</v>
      </c>
      <c r="J673" s="1">
        <v>0.84699999999999998</v>
      </c>
      <c r="K673" s="1">
        <v>2.7E-2</v>
      </c>
      <c r="L673" s="1">
        <v>0.82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1</v>
      </c>
      <c r="AG673" s="1"/>
      <c r="AH673" s="1"/>
      <c r="AI673" s="1"/>
    </row>
    <row r="674" spans="1:35" hidden="1" x14ac:dyDescent="0.3">
      <c r="A674" s="1">
        <v>1</v>
      </c>
      <c r="B674" s="1" t="s">
        <v>7</v>
      </c>
      <c r="C674" s="1">
        <v>0.2</v>
      </c>
      <c r="D674" s="1">
        <v>2</v>
      </c>
      <c r="E674" s="1">
        <v>225</v>
      </c>
      <c r="F674" s="1">
        <v>52</v>
      </c>
      <c r="G674" s="1">
        <v>52</v>
      </c>
      <c r="H674" s="1">
        <f t="shared" si="20"/>
        <v>1</v>
      </c>
      <c r="I674" s="2">
        <f t="shared" si="21"/>
        <v>0</v>
      </c>
      <c r="J674" s="1">
        <v>3.3820000000000001</v>
      </c>
      <c r="K674" s="1">
        <v>2.5999999999999999E-2</v>
      </c>
      <c r="L674" s="1">
        <v>3.3559999999999999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</row>
    <row r="675" spans="1:35" x14ac:dyDescent="0.3">
      <c r="A675" s="1">
        <v>1</v>
      </c>
      <c r="B675" s="1" t="s">
        <v>7</v>
      </c>
      <c r="C675" s="1">
        <v>0.2</v>
      </c>
      <c r="D675" s="1">
        <v>3</v>
      </c>
      <c r="E675" s="1">
        <v>225</v>
      </c>
      <c r="F675" s="1">
        <v>52</v>
      </c>
      <c r="G675" s="1">
        <v>52</v>
      </c>
      <c r="H675" s="1">
        <f t="shared" si="20"/>
        <v>1</v>
      </c>
      <c r="I675" s="2">
        <f t="shared" si="21"/>
        <v>0</v>
      </c>
      <c r="J675" s="1">
        <v>0.52300000000000002</v>
      </c>
      <c r="K675" s="1">
        <v>2.7E-2</v>
      </c>
      <c r="L675" s="1">
        <v>0.496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1</v>
      </c>
    </row>
    <row r="676" spans="1:35" hidden="1" x14ac:dyDescent="0.3">
      <c r="A676" s="1">
        <v>1</v>
      </c>
      <c r="B676" s="1" t="s">
        <v>7</v>
      </c>
      <c r="C676" s="1">
        <v>0.2</v>
      </c>
      <c r="D676" s="1">
        <v>4</v>
      </c>
      <c r="E676" s="1">
        <v>225</v>
      </c>
      <c r="F676" s="1">
        <v>52</v>
      </c>
      <c r="G676" s="1">
        <v>52</v>
      </c>
      <c r="H676" s="1">
        <f t="shared" si="20"/>
        <v>1</v>
      </c>
      <c r="I676" s="2">
        <f t="shared" si="21"/>
        <v>0</v>
      </c>
      <c r="J676" s="1">
        <v>3.0449999999999999</v>
      </c>
      <c r="K676" s="1">
        <v>2.5999999999999999E-2</v>
      </c>
      <c r="L676" s="1">
        <v>3.0190000000000001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1</v>
      </c>
    </row>
    <row r="677" spans="1:35" hidden="1" x14ac:dyDescent="0.3">
      <c r="A677" s="1">
        <v>0</v>
      </c>
      <c r="B677" s="1" t="s">
        <v>5</v>
      </c>
      <c r="C677" s="1">
        <v>0.6</v>
      </c>
      <c r="D677" s="1">
        <v>2</v>
      </c>
      <c r="E677" s="1">
        <v>226</v>
      </c>
      <c r="F677" s="1">
        <v>25</v>
      </c>
      <c r="G677" s="1">
        <v>25</v>
      </c>
      <c r="H677" s="1">
        <f t="shared" si="20"/>
        <v>1</v>
      </c>
      <c r="I677" s="2">
        <f t="shared" si="21"/>
        <v>0</v>
      </c>
      <c r="J677" s="1">
        <v>0.23699999999999999</v>
      </c>
      <c r="K677" s="1">
        <v>8.8999999999999996E-2</v>
      </c>
      <c r="L677" s="1">
        <v>0.14799999999999999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  <c r="AG677" s="1"/>
      <c r="AH677" s="1"/>
      <c r="AI677" s="1"/>
    </row>
    <row r="678" spans="1:35" x14ac:dyDescent="0.3">
      <c r="A678" s="1">
        <v>0</v>
      </c>
      <c r="B678" s="1" t="s">
        <v>5</v>
      </c>
      <c r="C678" s="1">
        <v>0.6</v>
      </c>
      <c r="D678" s="1">
        <v>3</v>
      </c>
      <c r="E678" s="1">
        <v>226</v>
      </c>
      <c r="F678" s="1">
        <v>26</v>
      </c>
      <c r="G678" s="1">
        <v>26</v>
      </c>
      <c r="H678" s="1">
        <f t="shared" si="20"/>
        <v>1</v>
      </c>
      <c r="I678" s="2">
        <f t="shared" si="21"/>
        <v>0</v>
      </c>
      <c r="J678" s="1">
        <v>0.251</v>
      </c>
      <c r="K678" s="1">
        <v>0.107</v>
      </c>
      <c r="L678" s="1">
        <v>0.14399999999999999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</v>
      </c>
      <c r="AG678" s="1"/>
      <c r="AH678" s="1"/>
      <c r="AI678" s="1"/>
    </row>
    <row r="679" spans="1:35" hidden="1" x14ac:dyDescent="0.3">
      <c r="A679" s="1">
        <v>0</v>
      </c>
      <c r="B679" s="1" t="s">
        <v>5</v>
      </c>
      <c r="C679" s="1">
        <v>0.6</v>
      </c>
      <c r="D679" s="1">
        <v>4</v>
      </c>
      <c r="E679" s="1">
        <v>226</v>
      </c>
      <c r="F679" s="1">
        <v>26</v>
      </c>
      <c r="G679" s="1">
        <v>26</v>
      </c>
      <c r="H679" s="1">
        <f t="shared" si="20"/>
        <v>1</v>
      </c>
      <c r="I679" s="2">
        <f t="shared" si="21"/>
        <v>0</v>
      </c>
      <c r="J679" s="1">
        <v>1.159</v>
      </c>
      <c r="K679" s="1">
        <v>0.10299999999999999</v>
      </c>
      <c r="L679" s="1">
        <v>1.056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  <c r="AG679" s="1"/>
      <c r="AH679" s="1"/>
      <c r="AI679" s="1"/>
    </row>
    <row r="680" spans="1:35" hidden="1" x14ac:dyDescent="0.3">
      <c r="A680" s="1">
        <v>0</v>
      </c>
      <c r="B680" s="1" t="s">
        <v>5</v>
      </c>
      <c r="C680" s="1">
        <v>0.6</v>
      </c>
      <c r="D680" s="1">
        <v>2</v>
      </c>
      <c r="E680" s="1">
        <v>227</v>
      </c>
      <c r="F680" s="1">
        <v>27</v>
      </c>
      <c r="G680" s="1">
        <v>27</v>
      </c>
      <c r="H680" s="1">
        <f t="shared" si="20"/>
        <v>1</v>
      </c>
      <c r="I680" s="2">
        <f t="shared" si="21"/>
        <v>0</v>
      </c>
      <c r="J680" s="1">
        <v>0.316</v>
      </c>
      <c r="K680" s="1">
        <v>0.113</v>
      </c>
      <c r="L680" s="1">
        <v>0.20300000000000001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</v>
      </c>
      <c r="AG680" s="1"/>
      <c r="AH680" s="1"/>
      <c r="AI680" s="1"/>
    </row>
    <row r="681" spans="1:35" x14ac:dyDescent="0.3">
      <c r="A681" s="1">
        <v>0</v>
      </c>
      <c r="B681" s="1" t="s">
        <v>5</v>
      </c>
      <c r="C681" s="1">
        <v>0.6</v>
      </c>
      <c r="D681" s="1">
        <v>3</v>
      </c>
      <c r="E681" s="1">
        <v>227</v>
      </c>
      <c r="F681" s="1">
        <v>28</v>
      </c>
      <c r="G681" s="1">
        <v>27</v>
      </c>
      <c r="H681" s="1">
        <f t="shared" si="20"/>
        <v>0</v>
      </c>
      <c r="I681" s="2">
        <f t="shared" si="21"/>
        <v>3.7037037037037033</v>
      </c>
      <c r="J681" s="1">
        <v>3602.0129999999999</v>
      </c>
      <c r="K681" s="1">
        <v>0.11</v>
      </c>
      <c r="L681" s="1">
        <v>9.9290000000000003</v>
      </c>
      <c r="M681" s="1">
        <v>13.301</v>
      </c>
      <c r="N681" s="1">
        <v>2.1659999999999999</v>
      </c>
      <c r="O681" s="1">
        <v>0</v>
      </c>
      <c r="P681" s="1">
        <v>16985</v>
      </c>
      <c r="Q681" s="1">
        <v>4901</v>
      </c>
      <c r="R681" s="1">
        <v>0</v>
      </c>
      <c r="S681" s="1">
        <v>42</v>
      </c>
      <c r="T681" s="1">
        <v>1097</v>
      </c>
      <c r="U681" s="1">
        <v>1</v>
      </c>
      <c r="AG681" s="1"/>
      <c r="AH681" s="1"/>
      <c r="AI681" s="1"/>
    </row>
    <row r="682" spans="1:35" hidden="1" x14ac:dyDescent="0.3">
      <c r="A682" s="1">
        <v>0</v>
      </c>
      <c r="B682" s="1" t="s">
        <v>5</v>
      </c>
      <c r="C682" s="1">
        <v>0.6</v>
      </c>
      <c r="D682" s="1">
        <v>4</v>
      </c>
      <c r="E682" s="1">
        <v>227</v>
      </c>
      <c r="F682" s="1">
        <v>28</v>
      </c>
      <c r="G682" s="1">
        <v>28</v>
      </c>
      <c r="H682" s="1">
        <f t="shared" si="20"/>
        <v>1</v>
      </c>
      <c r="I682" s="2">
        <f t="shared" si="21"/>
        <v>0</v>
      </c>
      <c r="J682" s="1">
        <v>9.6739999999999995</v>
      </c>
      <c r="K682" s="1">
        <v>0.111</v>
      </c>
      <c r="L682" s="1">
        <v>9.5630000000000006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1</v>
      </c>
      <c r="AG682" s="1"/>
      <c r="AH682" s="1"/>
      <c r="AI682" s="1"/>
    </row>
    <row r="683" spans="1:35" hidden="1" x14ac:dyDescent="0.3">
      <c r="A683" s="1">
        <v>0</v>
      </c>
      <c r="B683" s="1" t="s">
        <v>5</v>
      </c>
      <c r="C683" s="1">
        <v>0.6</v>
      </c>
      <c r="D683" s="1">
        <v>2</v>
      </c>
      <c r="E683" s="1">
        <v>228</v>
      </c>
      <c r="F683" s="1">
        <v>24</v>
      </c>
      <c r="G683" s="1">
        <v>24</v>
      </c>
      <c r="H683" s="1">
        <f t="shared" si="20"/>
        <v>1</v>
      </c>
      <c r="I683" s="2">
        <f t="shared" si="21"/>
        <v>0</v>
      </c>
      <c r="J683" s="1">
        <v>1.07</v>
      </c>
      <c r="K683" s="1">
        <v>9.8000000000000004E-2</v>
      </c>
      <c r="L683" s="1">
        <v>0.97199999999999998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  <c r="AG683" s="1"/>
      <c r="AH683" s="1"/>
      <c r="AI683" s="1"/>
    </row>
    <row r="684" spans="1:35" x14ac:dyDescent="0.3">
      <c r="A684" s="1">
        <v>0</v>
      </c>
      <c r="B684" s="1" t="s">
        <v>5</v>
      </c>
      <c r="C684" s="1">
        <v>0.6</v>
      </c>
      <c r="D684" s="1">
        <v>3</v>
      </c>
      <c r="E684" s="1">
        <v>228</v>
      </c>
      <c r="F684" s="1">
        <v>24</v>
      </c>
      <c r="G684" s="1">
        <v>24</v>
      </c>
      <c r="H684" s="1">
        <f t="shared" si="20"/>
        <v>1</v>
      </c>
      <c r="I684" s="2">
        <f t="shared" si="21"/>
        <v>0</v>
      </c>
      <c r="J684" s="1">
        <v>1.752</v>
      </c>
      <c r="K684" s="1">
        <v>9.7000000000000003E-2</v>
      </c>
      <c r="L684" s="1">
        <v>1.655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  <c r="AG684" s="1"/>
      <c r="AH684" s="1"/>
      <c r="AI684" s="1"/>
    </row>
    <row r="685" spans="1:35" hidden="1" x14ac:dyDescent="0.3">
      <c r="A685" s="1">
        <v>0</v>
      </c>
      <c r="B685" s="1" t="s">
        <v>5</v>
      </c>
      <c r="C685" s="1">
        <v>0.6</v>
      </c>
      <c r="D685" s="1">
        <v>4</v>
      </c>
      <c r="E685" s="1">
        <v>228</v>
      </c>
      <c r="F685" s="1">
        <v>25</v>
      </c>
      <c r="G685" s="1">
        <v>25</v>
      </c>
      <c r="H685" s="1">
        <f t="shared" si="20"/>
        <v>1</v>
      </c>
      <c r="I685" s="2">
        <f t="shared" si="21"/>
        <v>0</v>
      </c>
      <c r="J685" s="1">
        <v>1.1619999999999999</v>
      </c>
      <c r="K685" s="1">
        <v>0.10299999999999999</v>
      </c>
      <c r="L685" s="1">
        <v>1.0589999999999999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1</v>
      </c>
      <c r="AG685" s="1"/>
      <c r="AH685" s="1"/>
      <c r="AI685" s="1"/>
    </row>
    <row r="686" spans="1:35" hidden="1" x14ac:dyDescent="0.3">
      <c r="A686" s="1">
        <v>0</v>
      </c>
      <c r="B686" s="1" t="s">
        <v>5</v>
      </c>
      <c r="C686" s="1">
        <v>0.6</v>
      </c>
      <c r="D686" s="1">
        <v>2</v>
      </c>
      <c r="E686" s="1">
        <v>229</v>
      </c>
      <c r="F686" s="1">
        <v>25</v>
      </c>
      <c r="G686" s="1">
        <v>25</v>
      </c>
      <c r="H686" s="1">
        <f t="shared" si="20"/>
        <v>1</v>
      </c>
      <c r="I686" s="2">
        <f t="shared" si="21"/>
        <v>0</v>
      </c>
      <c r="J686" s="1">
        <v>4.29</v>
      </c>
      <c r="K686" s="1">
        <v>9.5000000000000001E-2</v>
      </c>
      <c r="L686" s="1">
        <v>4.1950000000000003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1</v>
      </c>
      <c r="AG686" s="1"/>
      <c r="AH686" s="1"/>
      <c r="AI686" s="1"/>
    </row>
    <row r="687" spans="1:35" x14ac:dyDescent="0.3">
      <c r="A687" s="1">
        <v>0</v>
      </c>
      <c r="B687" s="1" t="s">
        <v>5</v>
      </c>
      <c r="C687" s="1">
        <v>0.6</v>
      </c>
      <c r="D687" s="1">
        <v>3</v>
      </c>
      <c r="E687" s="1">
        <v>229</v>
      </c>
      <c r="F687" s="1">
        <v>25</v>
      </c>
      <c r="G687" s="1">
        <v>25</v>
      </c>
      <c r="H687" s="1">
        <f t="shared" si="20"/>
        <v>1</v>
      </c>
      <c r="I687" s="2">
        <f t="shared" si="21"/>
        <v>0</v>
      </c>
      <c r="J687" s="1">
        <v>5.53</v>
      </c>
      <c r="K687" s="1">
        <v>9.6000000000000002E-2</v>
      </c>
      <c r="L687" s="1">
        <v>5.4340000000000002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  <c r="AG687" s="1"/>
      <c r="AH687" s="1"/>
      <c r="AI687" s="1"/>
    </row>
    <row r="688" spans="1:35" hidden="1" x14ac:dyDescent="0.3">
      <c r="A688" s="1">
        <v>0</v>
      </c>
      <c r="B688" s="1" t="s">
        <v>5</v>
      </c>
      <c r="C688" s="1">
        <v>0.6</v>
      </c>
      <c r="D688" s="1">
        <v>4</v>
      </c>
      <c r="E688" s="1">
        <v>229</v>
      </c>
      <c r="F688" s="1">
        <v>25</v>
      </c>
      <c r="G688" s="1">
        <v>25</v>
      </c>
      <c r="H688" s="1">
        <f t="shared" si="20"/>
        <v>1</v>
      </c>
      <c r="I688" s="2">
        <f t="shared" si="21"/>
        <v>0</v>
      </c>
      <c r="J688" s="1">
        <v>2.4359999999999999</v>
      </c>
      <c r="K688" s="1">
        <v>7.2999999999999995E-2</v>
      </c>
      <c r="L688" s="1">
        <v>2.363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  <c r="AG688" s="1"/>
      <c r="AH688" s="1"/>
      <c r="AI688" s="1"/>
    </row>
    <row r="689" spans="1:35" hidden="1" x14ac:dyDescent="0.3">
      <c r="A689" s="1">
        <v>0</v>
      </c>
      <c r="B689" s="1" t="s">
        <v>5</v>
      </c>
      <c r="C689" s="1">
        <v>0.6</v>
      </c>
      <c r="D689" s="1">
        <v>2</v>
      </c>
      <c r="E689" s="1">
        <v>230</v>
      </c>
      <c r="F689" s="1">
        <v>27</v>
      </c>
      <c r="G689" s="1">
        <v>27</v>
      </c>
      <c r="H689" s="1">
        <f t="shared" si="20"/>
        <v>1</v>
      </c>
      <c r="I689" s="2">
        <f t="shared" si="21"/>
        <v>0</v>
      </c>
      <c r="J689" s="1">
        <v>1.032</v>
      </c>
      <c r="K689" s="1">
        <v>7.8E-2</v>
      </c>
      <c r="L689" s="1">
        <v>0.95399999999999996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1</v>
      </c>
      <c r="AG689" s="1"/>
      <c r="AH689" s="1"/>
      <c r="AI689" s="1"/>
    </row>
    <row r="690" spans="1:35" x14ac:dyDescent="0.3">
      <c r="A690" s="1">
        <v>0</v>
      </c>
      <c r="B690" s="1" t="s">
        <v>5</v>
      </c>
      <c r="C690" s="1">
        <v>0.6</v>
      </c>
      <c r="D690" s="1">
        <v>3</v>
      </c>
      <c r="E690" s="1">
        <v>230</v>
      </c>
      <c r="F690" s="1">
        <v>26</v>
      </c>
      <c r="G690" s="1">
        <v>26</v>
      </c>
      <c r="H690" s="1">
        <f t="shared" si="20"/>
        <v>1</v>
      </c>
      <c r="I690" s="2">
        <f t="shared" si="21"/>
        <v>0</v>
      </c>
      <c r="J690" s="1">
        <v>0.19800000000000001</v>
      </c>
      <c r="K690" s="1">
        <v>8.2000000000000003E-2</v>
      </c>
      <c r="L690" s="1">
        <v>0.11600000000000001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  <c r="AG690" s="1"/>
      <c r="AH690" s="1"/>
      <c r="AI690" s="1"/>
    </row>
    <row r="691" spans="1:35" hidden="1" x14ac:dyDescent="0.3">
      <c r="A691" s="1">
        <v>0</v>
      </c>
      <c r="B691" s="1" t="s">
        <v>5</v>
      </c>
      <c r="C691" s="1">
        <v>0.6</v>
      </c>
      <c r="D691" s="1">
        <v>4</v>
      </c>
      <c r="E691" s="1">
        <v>230</v>
      </c>
      <c r="F691" s="1">
        <v>26</v>
      </c>
      <c r="G691" s="1">
        <v>26</v>
      </c>
      <c r="H691" s="1">
        <f t="shared" si="20"/>
        <v>1</v>
      </c>
      <c r="I691" s="2">
        <f t="shared" si="21"/>
        <v>0</v>
      </c>
      <c r="J691" s="1">
        <v>0.19600000000000001</v>
      </c>
      <c r="K691" s="1">
        <v>8.3000000000000004E-2</v>
      </c>
      <c r="L691" s="1">
        <v>0.113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AG691" s="1"/>
      <c r="AH691" s="1"/>
      <c r="AI691" s="1"/>
    </row>
    <row r="692" spans="1:35" hidden="1" x14ac:dyDescent="0.3">
      <c r="A692" s="1">
        <v>0</v>
      </c>
      <c r="B692" s="1" t="s">
        <v>5</v>
      </c>
      <c r="C692" s="1">
        <v>0.6</v>
      </c>
      <c r="D692" s="1">
        <v>2</v>
      </c>
      <c r="E692" s="1">
        <v>231</v>
      </c>
      <c r="F692" s="1">
        <v>23</v>
      </c>
      <c r="G692" s="1">
        <v>23</v>
      </c>
      <c r="H692" s="1">
        <f t="shared" si="20"/>
        <v>1</v>
      </c>
      <c r="I692" s="2">
        <f t="shared" si="21"/>
        <v>0</v>
      </c>
      <c r="J692" s="1">
        <v>0.188</v>
      </c>
      <c r="K692" s="1">
        <v>9.6000000000000002E-2</v>
      </c>
      <c r="L692" s="1">
        <v>9.1999999999999998E-2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1</v>
      </c>
      <c r="AG692" s="1"/>
      <c r="AH692" s="1"/>
      <c r="AI692" s="1"/>
    </row>
    <row r="693" spans="1:35" x14ac:dyDescent="0.3">
      <c r="A693" s="1">
        <v>0</v>
      </c>
      <c r="B693" s="1" t="s">
        <v>5</v>
      </c>
      <c r="C693" s="1">
        <v>0.6</v>
      </c>
      <c r="D693" s="1">
        <v>3</v>
      </c>
      <c r="E693" s="1">
        <v>231</v>
      </c>
      <c r="F693" s="1">
        <v>23</v>
      </c>
      <c r="G693" s="1">
        <v>23</v>
      </c>
      <c r="H693" s="1">
        <f t="shared" si="20"/>
        <v>1</v>
      </c>
      <c r="I693" s="2">
        <f t="shared" si="21"/>
        <v>0</v>
      </c>
      <c r="J693" s="1">
        <v>0.192</v>
      </c>
      <c r="K693" s="1">
        <v>9.5000000000000001E-2</v>
      </c>
      <c r="L693" s="1">
        <v>9.7000000000000003E-2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</v>
      </c>
      <c r="AG693" s="1"/>
      <c r="AH693" s="1"/>
      <c r="AI693" s="1"/>
    </row>
    <row r="694" spans="1:35" hidden="1" x14ac:dyDescent="0.3">
      <c r="A694" s="1">
        <v>0</v>
      </c>
      <c r="B694" s="1" t="s">
        <v>5</v>
      </c>
      <c r="C694" s="1">
        <v>0.6</v>
      </c>
      <c r="D694" s="1">
        <v>4</v>
      </c>
      <c r="E694" s="1">
        <v>231</v>
      </c>
      <c r="F694" s="1">
        <v>23</v>
      </c>
      <c r="G694" s="1">
        <v>23</v>
      </c>
      <c r="H694" s="1">
        <f t="shared" si="20"/>
        <v>1</v>
      </c>
      <c r="I694" s="2">
        <f t="shared" si="21"/>
        <v>0</v>
      </c>
      <c r="J694" s="1">
        <v>0.19600000000000001</v>
      </c>
      <c r="K694" s="1">
        <v>9.5000000000000001E-2</v>
      </c>
      <c r="L694" s="1">
        <v>0.10100000000000001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  <c r="AG694" s="1"/>
      <c r="AH694" s="1"/>
      <c r="AI694" s="1"/>
    </row>
    <row r="695" spans="1:35" hidden="1" x14ac:dyDescent="0.3">
      <c r="A695" s="1">
        <v>0</v>
      </c>
      <c r="B695" s="1" t="s">
        <v>5</v>
      </c>
      <c r="C695" s="1">
        <v>0.6</v>
      </c>
      <c r="D695" s="1">
        <v>2</v>
      </c>
      <c r="E695" s="1">
        <v>232</v>
      </c>
      <c r="F695" s="1">
        <v>22</v>
      </c>
      <c r="G695" s="1">
        <v>22</v>
      </c>
      <c r="H695" s="1">
        <f t="shared" si="20"/>
        <v>1</v>
      </c>
      <c r="I695" s="2">
        <f t="shared" si="21"/>
        <v>0</v>
      </c>
      <c r="J695" s="1">
        <v>0.16800000000000001</v>
      </c>
      <c r="K695" s="1">
        <v>7.4999999999999997E-2</v>
      </c>
      <c r="L695" s="1">
        <v>9.2999999999999999E-2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  <c r="AG695" s="1"/>
      <c r="AH695" s="1"/>
      <c r="AI695" s="1"/>
    </row>
    <row r="696" spans="1:35" x14ac:dyDescent="0.3">
      <c r="A696" s="1">
        <v>0</v>
      </c>
      <c r="B696" s="1" t="s">
        <v>5</v>
      </c>
      <c r="C696" s="1">
        <v>0.6</v>
      </c>
      <c r="D696" s="1">
        <v>3</v>
      </c>
      <c r="E696" s="1">
        <v>232</v>
      </c>
      <c r="F696" s="1">
        <v>23</v>
      </c>
      <c r="G696" s="1">
        <v>23</v>
      </c>
      <c r="H696" s="1">
        <f t="shared" si="20"/>
        <v>1</v>
      </c>
      <c r="I696" s="2">
        <f t="shared" si="21"/>
        <v>0</v>
      </c>
      <c r="J696" s="1">
        <v>1.0640000000000001</v>
      </c>
      <c r="K696" s="1">
        <v>9.6000000000000002E-2</v>
      </c>
      <c r="L696" s="1">
        <v>0.96799999999999997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1</v>
      </c>
      <c r="AG696" s="1"/>
      <c r="AH696" s="1"/>
      <c r="AI696" s="1"/>
    </row>
    <row r="697" spans="1:35" hidden="1" x14ac:dyDescent="0.3">
      <c r="A697" s="1">
        <v>0</v>
      </c>
      <c r="B697" s="1" t="s">
        <v>5</v>
      </c>
      <c r="C697" s="1">
        <v>0.6</v>
      </c>
      <c r="D697" s="1">
        <v>4</v>
      </c>
      <c r="E697" s="1">
        <v>232</v>
      </c>
      <c r="F697" s="1">
        <v>23</v>
      </c>
      <c r="G697" s="1">
        <v>23</v>
      </c>
      <c r="H697" s="1">
        <f t="shared" si="20"/>
        <v>1</v>
      </c>
      <c r="I697" s="2">
        <f t="shared" si="21"/>
        <v>0</v>
      </c>
      <c r="J697" s="1">
        <v>1.415</v>
      </c>
      <c r="K697" s="1">
        <v>9.6000000000000002E-2</v>
      </c>
      <c r="L697" s="1">
        <v>1.319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  <c r="AG697" s="1"/>
      <c r="AH697" s="1"/>
      <c r="AI697" s="1"/>
    </row>
    <row r="698" spans="1:35" hidden="1" x14ac:dyDescent="0.3">
      <c r="A698" s="1">
        <v>0</v>
      </c>
      <c r="B698" s="1" t="s">
        <v>5</v>
      </c>
      <c r="C698" s="1">
        <v>0.6</v>
      </c>
      <c r="D698" s="1">
        <v>2</v>
      </c>
      <c r="E698" s="1">
        <v>233</v>
      </c>
      <c r="F698" s="1">
        <v>24</v>
      </c>
      <c r="G698" s="1">
        <v>24</v>
      </c>
      <c r="H698" s="1">
        <f t="shared" si="20"/>
        <v>1</v>
      </c>
      <c r="I698" s="2">
        <f t="shared" si="21"/>
        <v>0</v>
      </c>
      <c r="J698" s="1">
        <v>0.187</v>
      </c>
      <c r="K698" s="1">
        <v>9.8000000000000004E-2</v>
      </c>
      <c r="L698" s="1">
        <v>8.8999999999999996E-2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  <c r="AG698" s="1"/>
      <c r="AH698" s="1"/>
      <c r="AI698" s="1"/>
    </row>
    <row r="699" spans="1:35" x14ac:dyDescent="0.3">
      <c r="A699" s="1">
        <v>0</v>
      </c>
      <c r="B699" s="1" t="s">
        <v>5</v>
      </c>
      <c r="C699" s="1">
        <v>0.6</v>
      </c>
      <c r="D699" s="1">
        <v>3</v>
      </c>
      <c r="E699" s="1">
        <v>233</v>
      </c>
      <c r="F699" s="1">
        <v>24</v>
      </c>
      <c r="G699" s="1">
        <v>24</v>
      </c>
      <c r="H699" s="1">
        <f t="shared" si="20"/>
        <v>1</v>
      </c>
      <c r="I699" s="2">
        <f t="shared" si="21"/>
        <v>0</v>
      </c>
      <c r="J699" s="1">
        <v>0.21</v>
      </c>
      <c r="K699" s="1">
        <v>0.10199999999999999</v>
      </c>
      <c r="L699" s="1">
        <v>0.108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  <c r="AG699" s="1"/>
      <c r="AH699" s="1"/>
      <c r="AI699" s="1"/>
    </row>
    <row r="700" spans="1:35" hidden="1" x14ac:dyDescent="0.3">
      <c r="A700" s="1">
        <v>0</v>
      </c>
      <c r="B700" s="1" t="s">
        <v>5</v>
      </c>
      <c r="C700" s="1">
        <v>0.6</v>
      </c>
      <c r="D700" s="1">
        <v>4</v>
      </c>
      <c r="E700" s="1">
        <v>233</v>
      </c>
      <c r="F700" s="1">
        <v>24</v>
      </c>
      <c r="G700" s="1">
        <v>24</v>
      </c>
      <c r="H700" s="1">
        <f t="shared" si="20"/>
        <v>1</v>
      </c>
      <c r="I700" s="2">
        <f t="shared" si="21"/>
        <v>0</v>
      </c>
      <c r="J700" s="1">
        <v>0.219</v>
      </c>
      <c r="K700" s="1">
        <v>9.7000000000000003E-2</v>
      </c>
      <c r="L700" s="1">
        <v>0.122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1</v>
      </c>
      <c r="AG700" s="1"/>
      <c r="AH700" s="1"/>
      <c r="AI700" s="1"/>
    </row>
    <row r="701" spans="1:35" hidden="1" x14ac:dyDescent="0.3">
      <c r="A701" s="1">
        <v>0</v>
      </c>
      <c r="B701" s="1" t="s">
        <v>5</v>
      </c>
      <c r="C701" s="1">
        <v>0.6</v>
      </c>
      <c r="D701" s="1">
        <v>2</v>
      </c>
      <c r="E701" s="1">
        <v>234</v>
      </c>
      <c r="F701" s="1">
        <v>26</v>
      </c>
      <c r="G701" s="1">
        <v>26</v>
      </c>
      <c r="H701" s="1">
        <f t="shared" si="20"/>
        <v>1</v>
      </c>
      <c r="I701" s="2">
        <f t="shared" si="21"/>
        <v>0</v>
      </c>
      <c r="J701" s="1">
        <v>1.655</v>
      </c>
      <c r="K701" s="1">
        <v>8.4000000000000005E-2</v>
      </c>
      <c r="L701" s="1">
        <v>1.571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  <c r="AG701" s="1"/>
      <c r="AH701" s="1"/>
      <c r="AI701" s="1"/>
    </row>
    <row r="702" spans="1:35" x14ac:dyDescent="0.3">
      <c r="A702" s="1">
        <v>0</v>
      </c>
      <c r="B702" s="1" t="s">
        <v>5</v>
      </c>
      <c r="C702" s="1">
        <v>0.6</v>
      </c>
      <c r="D702" s="1">
        <v>3</v>
      </c>
      <c r="E702" s="1">
        <v>234</v>
      </c>
      <c r="F702" s="1">
        <v>26</v>
      </c>
      <c r="G702" s="1">
        <v>26</v>
      </c>
      <c r="H702" s="1">
        <f t="shared" si="20"/>
        <v>1</v>
      </c>
      <c r="I702" s="2">
        <f t="shared" si="21"/>
        <v>0</v>
      </c>
      <c r="J702" s="1">
        <v>1.026</v>
      </c>
      <c r="K702" s="1">
        <v>8.5000000000000006E-2</v>
      </c>
      <c r="L702" s="1">
        <v>0.94099999999999995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1</v>
      </c>
      <c r="AG702" s="1"/>
      <c r="AH702" s="1"/>
      <c r="AI702" s="1"/>
    </row>
    <row r="703" spans="1:35" hidden="1" x14ac:dyDescent="0.3">
      <c r="A703" s="1">
        <v>0</v>
      </c>
      <c r="B703" s="1" t="s">
        <v>5</v>
      </c>
      <c r="C703" s="1">
        <v>0.6</v>
      </c>
      <c r="D703" s="1">
        <v>4</v>
      </c>
      <c r="E703" s="1">
        <v>234</v>
      </c>
      <c r="F703" s="1">
        <v>26</v>
      </c>
      <c r="G703" s="1">
        <v>26</v>
      </c>
      <c r="H703" s="1">
        <f t="shared" si="20"/>
        <v>1</v>
      </c>
      <c r="I703" s="2">
        <f t="shared" si="21"/>
        <v>0</v>
      </c>
      <c r="J703" s="1">
        <v>1.32</v>
      </c>
      <c r="K703" s="1">
        <v>8.6999999999999994E-2</v>
      </c>
      <c r="L703" s="1">
        <v>1.2330000000000001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  <c r="AG703" s="1"/>
      <c r="AH703" s="1"/>
      <c r="AI703" s="1"/>
    </row>
    <row r="704" spans="1:35" hidden="1" x14ac:dyDescent="0.3">
      <c r="A704" s="1">
        <v>0</v>
      </c>
      <c r="B704" s="1" t="s">
        <v>5</v>
      </c>
      <c r="C704" s="1">
        <v>0.6</v>
      </c>
      <c r="D704" s="1">
        <v>2</v>
      </c>
      <c r="E704" s="1">
        <v>235</v>
      </c>
      <c r="F704" s="1">
        <v>26</v>
      </c>
      <c r="G704" s="1">
        <v>26</v>
      </c>
      <c r="H704" s="1">
        <f t="shared" si="20"/>
        <v>1</v>
      </c>
      <c r="I704" s="2">
        <f t="shared" si="21"/>
        <v>0</v>
      </c>
      <c r="J704" s="1">
        <v>0.224</v>
      </c>
      <c r="K704" s="1">
        <v>0.09</v>
      </c>
      <c r="L704" s="1">
        <v>0.13400000000000001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</v>
      </c>
      <c r="AG704" s="1"/>
      <c r="AH704" s="1"/>
      <c r="AI704" s="1"/>
    </row>
    <row r="705" spans="1:35" x14ac:dyDescent="0.3">
      <c r="A705" s="1">
        <v>0</v>
      </c>
      <c r="B705" s="1" t="s">
        <v>5</v>
      </c>
      <c r="C705" s="1">
        <v>0.6</v>
      </c>
      <c r="D705" s="1">
        <v>3</v>
      </c>
      <c r="E705" s="1">
        <v>235</v>
      </c>
      <c r="F705" s="1">
        <v>26</v>
      </c>
      <c r="G705" s="1">
        <v>26</v>
      </c>
      <c r="H705" s="1">
        <f t="shared" si="20"/>
        <v>1</v>
      </c>
      <c r="I705" s="2">
        <f t="shared" si="21"/>
        <v>0</v>
      </c>
      <c r="J705" s="1">
        <v>1.6839999999999999</v>
      </c>
      <c r="K705" s="1">
        <v>0.09</v>
      </c>
      <c r="L705" s="1">
        <v>1.5940000000000001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1</v>
      </c>
      <c r="AG705" s="1"/>
      <c r="AH705" s="1"/>
      <c r="AI705" s="1"/>
    </row>
    <row r="706" spans="1:35" hidden="1" x14ac:dyDescent="0.3">
      <c r="A706" s="1">
        <v>0</v>
      </c>
      <c r="B706" s="1" t="s">
        <v>5</v>
      </c>
      <c r="C706" s="1">
        <v>0.6</v>
      </c>
      <c r="D706" s="1">
        <v>4</v>
      </c>
      <c r="E706" s="1">
        <v>235</v>
      </c>
      <c r="F706" s="1">
        <v>27</v>
      </c>
      <c r="G706" s="1">
        <v>27</v>
      </c>
      <c r="H706" s="1">
        <f t="shared" si="20"/>
        <v>1</v>
      </c>
      <c r="I706" s="2">
        <f t="shared" si="21"/>
        <v>0</v>
      </c>
      <c r="J706" s="1">
        <v>1.7509999999999999</v>
      </c>
      <c r="K706" s="1">
        <v>8.8999999999999996E-2</v>
      </c>
      <c r="L706" s="1">
        <v>1.6619999999999999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  <c r="AG706" s="1"/>
      <c r="AH706" s="1"/>
      <c r="AI706" s="1"/>
    </row>
    <row r="707" spans="1:35" hidden="1" x14ac:dyDescent="0.3">
      <c r="A707" s="1">
        <v>0</v>
      </c>
      <c r="B707" s="1" t="s">
        <v>5</v>
      </c>
      <c r="C707" s="1">
        <v>0.6</v>
      </c>
      <c r="D707" s="1">
        <v>2</v>
      </c>
      <c r="E707" s="1">
        <v>236</v>
      </c>
      <c r="F707" s="1">
        <v>23</v>
      </c>
      <c r="G707" s="1">
        <v>23</v>
      </c>
      <c r="H707" s="1">
        <f t="shared" ref="H707:H770" si="22">IF(F707=G707,1,0)</f>
        <v>1</v>
      </c>
      <c r="I707" s="2">
        <f t="shared" ref="I707:I770" si="23">(F707-G707)/G707*100</f>
        <v>0</v>
      </c>
      <c r="J707" s="1">
        <v>0.19500000000000001</v>
      </c>
      <c r="K707" s="1">
        <v>9.8000000000000004E-2</v>
      </c>
      <c r="L707" s="1">
        <v>9.7000000000000003E-2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1</v>
      </c>
      <c r="AG707" s="1"/>
      <c r="AH707" s="1"/>
      <c r="AI707" s="1"/>
    </row>
    <row r="708" spans="1:35" x14ac:dyDescent="0.3">
      <c r="A708" s="1">
        <v>0</v>
      </c>
      <c r="B708" s="1" t="s">
        <v>5</v>
      </c>
      <c r="C708" s="1">
        <v>0.6</v>
      </c>
      <c r="D708" s="1">
        <v>3</v>
      </c>
      <c r="E708" s="1">
        <v>236</v>
      </c>
      <c r="F708" s="1">
        <v>23</v>
      </c>
      <c r="G708" s="1">
        <v>23</v>
      </c>
      <c r="H708" s="1">
        <f t="shared" si="22"/>
        <v>1</v>
      </c>
      <c r="I708" s="2">
        <f t="shared" si="23"/>
        <v>0</v>
      </c>
      <c r="J708" s="1">
        <v>0.20300000000000001</v>
      </c>
      <c r="K708" s="1">
        <v>9.5000000000000001E-2</v>
      </c>
      <c r="L708" s="1">
        <v>0.108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  <c r="AG708" s="1"/>
      <c r="AH708" s="1"/>
      <c r="AI708" s="1"/>
    </row>
    <row r="709" spans="1:35" hidden="1" x14ac:dyDescent="0.3">
      <c r="A709" s="1">
        <v>0</v>
      </c>
      <c r="B709" s="1" t="s">
        <v>5</v>
      </c>
      <c r="C709" s="1">
        <v>0.6</v>
      </c>
      <c r="D709" s="1">
        <v>4</v>
      </c>
      <c r="E709" s="1">
        <v>236</v>
      </c>
      <c r="F709" s="1">
        <v>24</v>
      </c>
      <c r="G709" s="1">
        <v>24</v>
      </c>
      <c r="H709" s="1">
        <f t="shared" si="22"/>
        <v>1</v>
      </c>
      <c r="I709" s="2">
        <f t="shared" si="23"/>
        <v>0</v>
      </c>
      <c r="J709" s="1">
        <v>1.29</v>
      </c>
      <c r="K709" s="1">
        <v>9.8000000000000004E-2</v>
      </c>
      <c r="L709" s="1">
        <v>1.1919999999999999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1</v>
      </c>
      <c r="AG709" s="1"/>
      <c r="AH709" s="1"/>
      <c r="AI709" s="1"/>
    </row>
    <row r="710" spans="1:35" hidden="1" x14ac:dyDescent="0.3">
      <c r="A710" s="1">
        <v>0</v>
      </c>
      <c r="B710" s="1" t="s">
        <v>5</v>
      </c>
      <c r="C710" s="1">
        <v>0.6</v>
      </c>
      <c r="D710" s="1">
        <v>2</v>
      </c>
      <c r="E710" s="1">
        <v>237</v>
      </c>
      <c r="F710" s="1">
        <v>24</v>
      </c>
      <c r="G710" s="1">
        <v>24</v>
      </c>
      <c r="H710" s="1">
        <f t="shared" si="22"/>
        <v>1</v>
      </c>
      <c r="I710" s="2">
        <f t="shared" si="23"/>
        <v>0</v>
      </c>
      <c r="J710" s="1">
        <v>1.21</v>
      </c>
      <c r="K710" s="1">
        <v>8.8999999999999996E-2</v>
      </c>
      <c r="L710" s="1">
        <v>1.121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  <c r="AG710" s="1"/>
      <c r="AH710" s="1"/>
      <c r="AI710" s="1"/>
    </row>
    <row r="711" spans="1:35" x14ac:dyDescent="0.3">
      <c r="A711" s="1">
        <v>0</v>
      </c>
      <c r="B711" s="1" t="s">
        <v>5</v>
      </c>
      <c r="C711" s="1">
        <v>0.6</v>
      </c>
      <c r="D711" s="1">
        <v>3</v>
      </c>
      <c r="E711" s="1">
        <v>237</v>
      </c>
      <c r="F711" s="1">
        <v>24</v>
      </c>
      <c r="G711" s="1">
        <v>24</v>
      </c>
      <c r="H711" s="1">
        <f t="shared" si="22"/>
        <v>1</v>
      </c>
      <c r="I711" s="2">
        <f t="shared" si="23"/>
        <v>0</v>
      </c>
      <c r="J711" s="1">
        <v>1.417</v>
      </c>
      <c r="K711" s="1">
        <v>9.0999999999999998E-2</v>
      </c>
      <c r="L711" s="1">
        <v>1.3260000000000001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  <c r="AG711" s="1"/>
      <c r="AH711" s="1"/>
      <c r="AI711" s="1"/>
    </row>
    <row r="712" spans="1:35" hidden="1" x14ac:dyDescent="0.3">
      <c r="A712" s="1">
        <v>0</v>
      </c>
      <c r="B712" s="1" t="s">
        <v>5</v>
      </c>
      <c r="C712" s="1">
        <v>0.6</v>
      </c>
      <c r="D712" s="1">
        <v>4</v>
      </c>
      <c r="E712" s="1">
        <v>237</v>
      </c>
      <c r="F712" s="1">
        <v>25</v>
      </c>
      <c r="G712" s="1">
        <v>25</v>
      </c>
      <c r="H712" s="1">
        <f t="shared" si="22"/>
        <v>1</v>
      </c>
      <c r="I712" s="2">
        <f t="shared" si="23"/>
        <v>0</v>
      </c>
      <c r="J712" s="1">
        <v>1.2829999999999999</v>
      </c>
      <c r="K712" s="1">
        <v>8.4000000000000005E-2</v>
      </c>
      <c r="L712" s="1">
        <v>1.1990000000000001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1</v>
      </c>
      <c r="AG712" s="1"/>
      <c r="AH712" s="1"/>
      <c r="AI712" s="1"/>
    </row>
    <row r="713" spans="1:35" hidden="1" x14ac:dyDescent="0.3">
      <c r="A713" s="1">
        <v>0</v>
      </c>
      <c r="B713" s="1" t="s">
        <v>5</v>
      </c>
      <c r="C713" s="1">
        <v>0.6</v>
      </c>
      <c r="D713" s="1">
        <v>2</v>
      </c>
      <c r="E713" s="1">
        <v>238</v>
      </c>
      <c r="F713" s="1">
        <v>23</v>
      </c>
      <c r="G713" s="1">
        <v>23</v>
      </c>
      <c r="H713" s="1">
        <f t="shared" si="22"/>
        <v>1</v>
      </c>
      <c r="I713" s="2">
        <f t="shared" si="23"/>
        <v>0</v>
      </c>
      <c r="J713" s="1">
        <v>0.26500000000000001</v>
      </c>
      <c r="K713" s="1">
        <v>0.10299999999999999</v>
      </c>
      <c r="L713" s="1">
        <v>0.16200000000000001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  <c r="AG713" s="1"/>
      <c r="AH713" s="1"/>
      <c r="AI713" s="1"/>
    </row>
    <row r="714" spans="1:35" x14ac:dyDescent="0.3">
      <c r="A714" s="1">
        <v>0</v>
      </c>
      <c r="B714" s="1" t="s">
        <v>5</v>
      </c>
      <c r="C714" s="1">
        <v>0.6</v>
      </c>
      <c r="D714" s="1">
        <v>3</v>
      </c>
      <c r="E714" s="1">
        <v>238</v>
      </c>
      <c r="F714" s="1">
        <v>23</v>
      </c>
      <c r="G714" s="1">
        <v>23</v>
      </c>
      <c r="H714" s="1">
        <f t="shared" si="22"/>
        <v>1</v>
      </c>
      <c r="I714" s="2">
        <f t="shared" si="23"/>
        <v>0</v>
      </c>
      <c r="J714" s="1">
        <v>0.28599999999999998</v>
      </c>
      <c r="K714" s="1">
        <v>0.111</v>
      </c>
      <c r="L714" s="1">
        <v>0.17499999999999999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  <c r="AG714" s="1"/>
      <c r="AH714" s="1"/>
      <c r="AI714" s="1"/>
    </row>
    <row r="715" spans="1:35" hidden="1" x14ac:dyDescent="0.3">
      <c r="A715" s="1">
        <v>0</v>
      </c>
      <c r="B715" s="1" t="s">
        <v>5</v>
      </c>
      <c r="C715" s="1">
        <v>0.6</v>
      </c>
      <c r="D715" s="1">
        <v>4</v>
      </c>
      <c r="E715" s="1">
        <v>238</v>
      </c>
      <c r="F715" s="1">
        <v>24</v>
      </c>
      <c r="G715" s="1">
        <v>24</v>
      </c>
      <c r="H715" s="1">
        <f t="shared" si="22"/>
        <v>1</v>
      </c>
      <c r="I715" s="2">
        <f t="shared" si="23"/>
        <v>0</v>
      </c>
      <c r="J715" s="1">
        <v>1.1839999999999999</v>
      </c>
      <c r="K715" s="1">
        <v>0.104</v>
      </c>
      <c r="L715" s="1">
        <v>1.08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  <c r="AG715" s="1"/>
      <c r="AH715" s="1"/>
      <c r="AI715" s="1"/>
    </row>
    <row r="716" spans="1:35" hidden="1" x14ac:dyDescent="0.3">
      <c r="A716" s="1">
        <v>0</v>
      </c>
      <c r="B716" s="1" t="s">
        <v>5</v>
      </c>
      <c r="C716" s="1">
        <v>0.6</v>
      </c>
      <c r="D716" s="1">
        <v>2</v>
      </c>
      <c r="E716" s="1">
        <v>239</v>
      </c>
      <c r="F716" s="1">
        <v>22</v>
      </c>
      <c r="G716" s="1">
        <v>22</v>
      </c>
      <c r="H716" s="1">
        <f t="shared" si="22"/>
        <v>1</v>
      </c>
      <c r="I716" s="2">
        <f t="shared" si="23"/>
        <v>0</v>
      </c>
      <c r="J716" s="1">
        <v>0.82299999999999995</v>
      </c>
      <c r="K716" s="1">
        <v>9.2999999999999999E-2</v>
      </c>
      <c r="L716" s="1">
        <v>0.73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</v>
      </c>
      <c r="AG716" s="1"/>
      <c r="AH716" s="1"/>
      <c r="AI716" s="1"/>
    </row>
    <row r="717" spans="1:35" x14ac:dyDescent="0.3">
      <c r="A717" s="1">
        <v>0</v>
      </c>
      <c r="B717" s="1" t="s">
        <v>5</v>
      </c>
      <c r="C717" s="1">
        <v>0.6</v>
      </c>
      <c r="D717" s="1">
        <v>3</v>
      </c>
      <c r="E717" s="1">
        <v>239</v>
      </c>
      <c r="F717" s="1">
        <v>22</v>
      </c>
      <c r="G717" s="1">
        <v>22</v>
      </c>
      <c r="H717" s="1">
        <f t="shared" si="22"/>
        <v>1</v>
      </c>
      <c r="I717" s="2">
        <f t="shared" si="23"/>
        <v>0</v>
      </c>
      <c r="J717" s="1">
        <v>0.95399999999999996</v>
      </c>
      <c r="K717" s="1">
        <v>0.09</v>
      </c>
      <c r="L717" s="1">
        <v>0.86399999999999999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  <c r="AG717" s="1"/>
      <c r="AH717" s="1"/>
      <c r="AI717" s="1"/>
    </row>
    <row r="718" spans="1:35" hidden="1" x14ac:dyDescent="0.3">
      <c r="A718" s="1">
        <v>0</v>
      </c>
      <c r="B718" s="1" t="s">
        <v>5</v>
      </c>
      <c r="C718" s="1">
        <v>0.6</v>
      </c>
      <c r="D718" s="1">
        <v>4</v>
      </c>
      <c r="E718" s="1">
        <v>239</v>
      </c>
      <c r="F718" s="1">
        <v>23</v>
      </c>
      <c r="G718" s="1">
        <v>23</v>
      </c>
      <c r="H718" s="1">
        <f t="shared" si="22"/>
        <v>1</v>
      </c>
      <c r="I718" s="2">
        <f t="shared" si="23"/>
        <v>0</v>
      </c>
      <c r="J718" s="1">
        <v>0.57499999999999996</v>
      </c>
      <c r="K718" s="1">
        <v>9.2999999999999999E-2</v>
      </c>
      <c r="L718" s="1">
        <v>0.48199999999999998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1</v>
      </c>
      <c r="AG718" s="1"/>
      <c r="AH718" s="1"/>
      <c r="AI718" s="1"/>
    </row>
    <row r="719" spans="1:35" hidden="1" x14ac:dyDescent="0.3">
      <c r="A719" s="1">
        <v>0</v>
      </c>
      <c r="B719" s="1" t="s">
        <v>5</v>
      </c>
      <c r="C719" s="1">
        <v>0.6</v>
      </c>
      <c r="D719" s="1">
        <v>2</v>
      </c>
      <c r="E719" s="1">
        <v>240</v>
      </c>
      <c r="F719" s="1">
        <v>23</v>
      </c>
      <c r="G719" s="1">
        <v>23</v>
      </c>
      <c r="H719" s="1">
        <f t="shared" si="22"/>
        <v>1</v>
      </c>
      <c r="I719" s="2">
        <f t="shared" si="23"/>
        <v>0</v>
      </c>
      <c r="J719" s="1">
        <v>1.4950000000000001</v>
      </c>
      <c r="K719" s="1">
        <v>9.7000000000000003E-2</v>
      </c>
      <c r="L719" s="1">
        <v>1.3979999999999999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</v>
      </c>
      <c r="AG719" s="1"/>
      <c r="AH719" s="1"/>
      <c r="AI719" s="1"/>
    </row>
    <row r="720" spans="1:35" x14ac:dyDescent="0.3">
      <c r="A720" s="1">
        <v>0</v>
      </c>
      <c r="B720" s="1" t="s">
        <v>5</v>
      </c>
      <c r="C720" s="1">
        <v>0.6</v>
      </c>
      <c r="D720" s="1">
        <v>3</v>
      </c>
      <c r="E720" s="1">
        <v>240</v>
      </c>
      <c r="F720" s="1">
        <v>23</v>
      </c>
      <c r="G720" s="1">
        <v>23</v>
      </c>
      <c r="H720" s="1">
        <f t="shared" si="22"/>
        <v>1</v>
      </c>
      <c r="I720" s="2">
        <f t="shared" si="23"/>
        <v>0</v>
      </c>
      <c r="J720" s="1">
        <v>0.19700000000000001</v>
      </c>
      <c r="K720" s="1">
        <v>0.1</v>
      </c>
      <c r="L720" s="1">
        <v>9.7000000000000003E-2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  <c r="AG720" s="1"/>
      <c r="AH720" s="1"/>
      <c r="AI720" s="1"/>
    </row>
    <row r="721" spans="1:35" hidden="1" x14ac:dyDescent="0.3">
      <c r="A721" s="1">
        <v>0</v>
      </c>
      <c r="B721" s="1" t="s">
        <v>5</v>
      </c>
      <c r="C721" s="1">
        <v>0.6</v>
      </c>
      <c r="D721" s="1">
        <v>4</v>
      </c>
      <c r="E721" s="1">
        <v>240</v>
      </c>
      <c r="F721" s="1">
        <v>23</v>
      </c>
      <c r="G721" s="1">
        <v>23</v>
      </c>
      <c r="H721" s="1">
        <f t="shared" si="22"/>
        <v>1</v>
      </c>
      <c r="I721" s="2">
        <f t="shared" si="23"/>
        <v>0</v>
      </c>
      <c r="J721" s="1">
        <v>1.093</v>
      </c>
      <c r="K721" s="1">
        <v>0.10199999999999999</v>
      </c>
      <c r="L721" s="1">
        <v>0.99099999999999999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  <c r="AG721" s="1"/>
      <c r="AH721" s="1"/>
      <c r="AI721" s="1"/>
    </row>
    <row r="722" spans="1:35" hidden="1" x14ac:dyDescent="0.3">
      <c r="A722" s="1">
        <v>0</v>
      </c>
      <c r="B722" s="1" t="s">
        <v>5</v>
      </c>
      <c r="C722" s="1">
        <v>0.6</v>
      </c>
      <c r="D722" s="1">
        <v>2</v>
      </c>
      <c r="E722" s="1">
        <v>241</v>
      </c>
      <c r="F722" s="1">
        <v>24</v>
      </c>
      <c r="G722" s="1">
        <v>24</v>
      </c>
      <c r="H722" s="1">
        <f t="shared" si="22"/>
        <v>1</v>
      </c>
      <c r="I722" s="2">
        <f t="shared" si="23"/>
        <v>0</v>
      </c>
      <c r="J722" s="1">
        <v>1.4670000000000001</v>
      </c>
      <c r="K722" s="1">
        <v>9.4E-2</v>
      </c>
      <c r="L722" s="1">
        <v>1.373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1</v>
      </c>
      <c r="AG722" s="1"/>
      <c r="AH722" s="1"/>
      <c r="AI722" s="1"/>
    </row>
    <row r="723" spans="1:35" x14ac:dyDescent="0.3">
      <c r="A723" s="1">
        <v>0</v>
      </c>
      <c r="B723" s="1" t="s">
        <v>5</v>
      </c>
      <c r="C723" s="1">
        <v>0.6</v>
      </c>
      <c r="D723" s="1">
        <v>3</v>
      </c>
      <c r="E723" s="1">
        <v>241</v>
      </c>
      <c r="F723" s="1">
        <v>24</v>
      </c>
      <c r="G723" s="1">
        <v>24</v>
      </c>
      <c r="H723" s="1">
        <f t="shared" si="22"/>
        <v>1</v>
      </c>
      <c r="I723" s="2">
        <f t="shared" si="23"/>
        <v>0</v>
      </c>
      <c r="J723" s="1">
        <v>1.0469999999999999</v>
      </c>
      <c r="K723" s="1">
        <v>7.0000000000000007E-2</v>
      </c>
      <c r="L723" s="1">
        <v>0.97699999999999998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</v>
      </c>
      <c r="AG723" s="1"/>
      <c r="AH723" s="1"/>
      <c r="AI723" s="1"/>
    </row>
    <row r="724" spans="1:35" hidden="1" x14ac:dyDescent="0.3">
      <c r="A724" s="1">
        <v>0</v>
      </c>
      <c r="B724" s="1" t="s">
        <v>5</v>
      </c>
      <c r="C724" s="1">
        <v>0.6</v>
      </c>
      <c r="D724" s="1">
        <v>4</v>
      </c>
      <c r="E724" s="1">
        <v>241</v>
      </c>
      <c r="F724" s="1">
        <v>24</v>
      </c>
      <c r="G724" s="1">
        <v>24</v>
      </c>
      <c r="H724" s="1">
        <f t="shared" si="22"/>
        <v>1</v>
      </c>
      <c r="I724" s="2">
        <f t="shared" si="23"/>
        <v>0</v>
      </c>
      <c r="J724" s="1">
        <v>1.488</v>
      </c>
      <c r="K724" s="1">
        <v>9.6000000000000002E-2</v>
      </c>
      <c r="L724" s="1">
        <v>1.3919999999999999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  <c r="AG724" s="1"/>
      <c r="AH724" s="1"/>
      <c r="AI724" s="1"/>
    </row>
    <row r="725" spans="1:35" hidden="1" x14ac:dyDescent="0.3">
      <c r="A725" s="1">
        <v>0</v>
      </c>
      <c r="B725" s="1" t="s">
        <v>5</v>
      </c>
      <c r="C725" s="1">
        <v>0.6</v>
      </c>
      <c r="D725" s="1">
        <v>2</v>
      </c>
      <c r="E725" s="1">
        <v>242</v>
      </c>
      <c r="F725" s="1">
        <v>24</v>
      </c>
      <c r="G725" s="1">
        <v>24</v>
      </c>
      <c r="H725" s="1">
        <f t="shared" si="22"/>
        <v>1</v>
      </c>
      <c r="I725" s="2">
        <f t="shared" si="23"/>
        <v>0</v>
      </c>
      <c r="J725" s="1">
        <v>0.18099999999999999</v>
      </c>
      <c r="K725" s="1">
        <v>9.5000000000000001E-2</v>
      </c>
      <c r="L725" s="1">
        <v>8.5999999999999993E-2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  <c r="AG725" s="1"/>
      <c r="AH725" s="1"/>
      <c r="AI725" s="1"/>
    </row>
    <row r="726" spans="1:35" x14ac:dyDescent="0.3">
      <c r="A726" s="1">
        <v>0</v>
      </c>
      <c r="B726" s="1" t="s">
        <v>5</v>
      </c>
      <c r="C726" s="1">
        <v>0.6</v>
      </c>
      <c r="D726" s="1">
        <v>3</v>
      </c>
      <c r="E726" s="1">
        <v>242</v>
      </c>
      <c r="F726" s="1">
        <v>24</v>
      </c>
      <c r="G726" s="1">
        <v>24</v>
      </c>
      <c r="H726" s="1">
        <f t="shared" si="22"/>
        <v>1</v>
      </c>
      <c r="I726" s="2">
        <f t="shared" si="23"/>
        <v>0</v>
      </c>
      <c r="J726" s="1">
        <v>0.23400000000000001</v>
      </c>
      <c r="K726" s="1">
        <v>0.104</v>
      </c>
      <c r="L726" s="1">
        <v>0.13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1</v>
      </c>
      <c r="AG726" s="1"/>
      <c r="AH726" s="1"/>
      <c r="AI726" s="1"/>
    </row>
    <row r="727" spans="1:35" hidden="1" x14ac:dyDescent="0.3">
      <c r="A727" s="1">
        <v>0</v>
      </c>
      <c r="B727" s="1" t="s">
        <v>5</v>
      </c>
      <c r="C727" s="1">
        <v>0.6</v>
      </c>
      <c r="D727" s="1">
        <v>4</v>
      </c>
      <c r="E727" s="1">
        <v>242</v>
      </c>
      <c r="F727" s="1">
        <v>24</v>
      </c>
      <c r="G727" s="1">
        <v>24</v>
      </c>
      <c r="H727" s="1">
        <f t="shared" si="22"/>
        <v>1</v>
      </c>
      <c r="I727" s="2">
        <f t="shared" si="23"/>
        <v>0</v>
      </c>
      <c r="J727" s="1">
        <v>0.221</v>
      </c>
      <c r="K727" s="1">
        <v>9.9000000000000005E-2</v>
      </c>
      <c r="L727" s="1">
        <v>0.122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  <c r="AG727" s="1"/>
      <c r="AH727" s="1"/>
      <c r="AI727" s="1"/>
    </row>
    <row r="728" spans="1:35" hidden="1" x14ac:dyDescent="0.3">
      <c r="A728" s="1">
        <v>0</v>
      </c>
      <c r="B728" s="1" t="s">
        <v>5</v>
      </c>
      <c r="C728" s="1">
        <v>0.6</v>
      </c>
      <c r="D728" s="1">
        <v>2</v>
      </c>
      <c r="E728" s="1">
        <v>243</v>
      </c>
      <c r="F728" s="1">
        <v>24</v>
      </c>
      <c r="G728" s="1">
        <v>24</v>
      </c>
      <c r="H728" s="1">
        <f t="shared" si="22"/>
        <v>1</v>
      </c>
      <c r="I728" s="2">
        <f t="shared" si="23"/>
        <v>0</v>
      </c>
      <c r="J728" s="1">
        <v>1.4359999999999999</v>
      </c>
      <c r="K728" s="1">
        <v>0.10100000000000001</v>
      </c>
      <c r="L728" s="1">
        <v>1.335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</v>
      </c>
      <c r="AG728" s="1"/>
      <c r="AH728" s="1"/>
      <c r="AI728" s="1"/>
    </row>
    <row r="729" spans="1:35" x14ac:dyDescent="0.3">
      <c r="A729" s="1">
        <v>0</v>
      </c>
      <c r="B729" s="1" t="s">
        <v>5</v>
      </c>
      <c r="C729" s="1">
        <v>0.6</v>
      </c>
      <c r="D729" s="1">
        <v>3</v>
      </c>
      <c r="E729" s="1">
        <v>243</v>
      </c>
      <c r="F729" s="1">
        <v>24</v>
      </c>
      <c r="G729" s="1">
        <v>24</v>
      </c>
      <c r="H729" s="1">
        <f t="shared" si="22"/>
        <v>1</v>
      </c>
      <c r="I729" s="2">
        <f t="shared" si="23"/>
        <v>0</v>
      </c>
      <c r="J729" s="1">
        <v>0.35299999999999998</v>
      </c>
      <c r="K729" s="1">
        <v>9.1999999999999998E-2</v>
      </c>
      <c r="L729" s="1">
        <v>0.26100000000000001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1</v>
      </c>
      <c r="AG729" s="1"/>
      <c r="AH729" s="1"/>
      <c r="AI729" s="1"/>
    </row>
    <row r="730" spans="1:35" hidden="1" x14ac:dyDescent="0.3">
      <c r="A730" s="1">
        <v>0</v>
      </c>
      <c r="B730" s="1" t="s">
        <v>5</v>
      </c>
      <c r="C730" s="1">
        <v>0.6</v>
      </c>
      <c r="D730" s="1">
        <v>4</v>
      </c>
      <c r="E730" s="1">
        <v>243</v>
      </c>
      <c r="F730" s="1">
        <v>24</v>
      </c>
      <c r="G730" s="1">
        <v>24</v>
      </c>
      <c r="H730" s="1">
        <f t="shared" si="22"/>
        <v>1</v>
      </c>
      <c r="I730" s="2">
        <f t="shared" si="23"/>
        <v>0</v>
      </c>
      <c r="J730" s="1">
        <v>1.1339999999999999</v>
      </c>
      <c r="K730" s="1">
        <v>0.104</v>
      </c>
      <c r="L730" s="1">
        <v>1.03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  <c r="AG730" s="1"/>
      <c r="AH730" s="1"/>
      <c r="AI730" s="1"/>
    </row>
    <row r="731" spans="1:35" hidden="1" x14ac:dyDescent="0.3">
      <c r="A731" s="1">
        <v>0</v>
      </c>
      <c r="B731" s="1" t="s">
        <v>5</v>
      </c>
      <c r="C731" s="1">
        <v>0.6</v>
      </c>
      <c r="D731" s="1">
        <v>2</v>
      </c>
      <c r="E731" s="1">
        <v>244</v>
      </c>
      <c r="F731" s="1">
        <v>22</v>
      </c>
      <c r="G731" s="1">
        <v>22</v>
      </c>
      <c r="H731" s="1">
        <f t="shared" si="22"/>
        <v>1</v>
      </c>
      <c r="I731" s="2">
        <f t="shared" si="23"/>
        <v>0</v>
      </c>
      <c r="J731" s="1">
        <v>0.94</v>
      </c>
      <c r="K731" s="1">
        <v>8.8999999999999996E-2</v>
      </c>
      <c r="L731" s="1">
        <v>0.85099999999999998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1</v>
      </c>
      <c r="AG731" s="1"/>
      <c r="AH731" s="1"/>
      <c r="AI731" s="1"/>
    </row>
    <row r="732" spans="1:35" x14ac:dyDescent="0.3">
      <c r="A732" s="1">
        <v>0</v>
      </c>
      <c r="B732" s="1" t="s">
        <v>5</v>
      </c>
      <c r="C732" s="1">
        <v>0.6</v>
      </c>
      <c r="D732" s="1">
        <v>3</v>
      </c>
      <c r="E732" s="1">
        <v>244</v>
      </c>
      <c r="F732" s="1">
        <v>23</v>
      </c>
      <c r="G732" s="1">
        <v>23</v>
      </c>
      <c r="H732" s="1">
        <f t="shared" si="22"/>
        <v>1</v>
      </c>
      <c r="I732" s="2">
        <f t="shared" si="23"/>
        <v>0</v>
      </c>
      <c r="J732" s="1">
        <v>1.413</v>
      </c>
      <c r="K732" s="1">
        <v>9.1999999999999998E-2</v>
      </c>
      <c r="L732" s="1">
        <v>1.321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1</v>
      </c>
      <c r="AG732" s="1"/>
      <c r="AH732" s="1"/>
      <c r="AI732" s="1"/>
    </row>
    <row r="733" spans="1:35" hidden="1" x14ac:dyDescent="0.3">
      <c r="A733" s="1">
        <v>0</v>
      </c>
      <c r="B733" s="1" t="s">
        <v>5</v>
      </c>
      <c r="C733" s="1">
        <v>0.6</v>
      </c>
      <c r="D733" s="1">
        <v>4</v>
      </c>
      <c r="E733" s="1">
        <v>244</v>
      </c>
      <c r="F733" s="1">
        <v>23</v>
      </c>
      <c r="G733" s="1">
        <v>23</v>
      </c>
      <c r="H733" s="1">
        <f t="shared" si="22"/>
        <v>1</v>
      </c>
      <c r="I733" s="2">
        <f t="shared" si="23"/>
        <v>0</v>
      </c>
      <c r="J733" s="1">
        <v>1.347</v>
      </c>
      <c r="K733" s="1">
        <v>7.0000000000000007E-2</v>
      </c>
      <c r="L733" s="1">
        <v>1.2769999999999999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1</v>
      </c>
      <c r="AG733" s="1"/>
      <c r="AH733" s="1"/>
      <c r="AI733" s="1"/>
    </row>
    <row r="734" spans="1:35" hidden="1" x14ac:dyDescent="0.3">
      <c r="A734" s="1">
        <v>0</v>
      </c>
      <c r="B734" s="1" t="s">
        <v>5</v>
      </c>
      <c r="C734" s="1">
        <v>0.6</v>
      </c>
      <c r="D734" s="1">
        <v>2</v>
      </c>
      <c r="E734" s="1">
        <v>245</v>
      </c>
      <c r="F734" s="1">
        <v>24</v>
      </c>
      <c r="G734" s="1">
        <v>24</v>
      </c>
      <c r="H734" s="1">
        <f t="shared" si="22"/>
        <v>1</v>
      </c>
      <c r="I734" s="2">
        <f t="shared" si="23"/>
        <v>0</v>
      </c>
      <c r="J734" s="1">
        <v>0.19</v>
      </c>
      <c r="K734" s="1">
        <v>9.4E-2</v>
      </c>
      <c r="L734" s="1">
        <v>9.6000000000000002E-2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  <c r="AG734" s="1"/>
      <c r="AH734" s="1"/>
      <c r="AI734" s="1"/>
    </row>
    <row r="735" spans="1:35" x14ac:dyDescent="0.3">
      <c r="A735" s="1">
        <v>0</v>
      </c>
      <c r="B735" s="1" t="s">
        <v>5</v>
      </c>
      <c r="C735" s="1">
        <v>0.6</v>
      </c>
      <c r="D735" s="1">
        <v>3</v>
      </c>
      <c r="E735" s="1">
        <v>245</v>
      </c>
      <c r="F735" s="1">
        <v>24</v>
      </c>
      <c r="G735" s="1">
        <v>24</v>
      </c>
      <c r="H735" s="1">
        <f t="shared" si="22"/>
        <v>1</v>
      </c>
      <c r="I735" s="2">
        <f t="shared" si="23"/>
        <v>0</v>
      </c>
      <c r="J735" s="1">
        <v>0.19900000000000001</v>
      </c>
      <c r="K735" s="1">
        <v>9.5000000000000001E-2</v>
      </c>
      <c r="L735" s="1">
        <v>0.104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  <c r="AG735" s="1"/>
      <c r="AH735" s="1"/>
      <c r="AI735" s="1"/>
    </row>
    <row r="736" spans="1:35" hidden="1" x14ac:dyDescent="0.3">
      <c r="A736" s="1">
        <v>0</v>
      </c>
      <c r="B736" s="1" t="s">
        <v>5</v>
      </c>
      <c r="C736" s="1">
        <v>0.6</v>
      </c>
      <c r="D736" s="1">
        <v>4</v>
      </c>
      <c r="E736" s="1">
        <v>245</v>
      </c>
      <c r="F736" s="1">
        <v>24</v>
      </c>
      <c r="G736" s="1">
        <v>24</v>
      </c>
      <c r="H736" s="1">
        <f t="shared" si="22"/>
        <v>1</v>
      </c>
      <c r="I736" s="2">
        <f t="shared" si="23"/>
        <v>0</v>
      </c>
      <c r="J736" s="1">
        <v>0.20499999999999999</v>
      </c>
      <c r="K736" s="1">
        <v>9.4E-2</v>
      </c>
      <c r="L736" s="1">
        <v>0.111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  <c r="AG736" s="1"/>
      <c r="AH736" s="1"/>
      <c r="AI736" s="1"/>
    </row>
    <row r="737" spans="1:35" hidden="1" x14ac:dyDescent="0.3">
      <c r="A737" s="1">
        <v>0</v>
      </c>
      <c r="B737" s="1" t="s">
        <v>5</v>
      </c>
      <c r="C737" s="1">
        <v>0.6</v>
      </c>
      <c r="D737" s="1">
        <v>2</v>
      </c>
      <c r="E737" s="1">
        <v>246</v>
      </c>
      <c r="F737" s="1">
        <v>28</v>
      </c>
      <c r="G737" s="1">
        <v>28</v>
      </c>
      <c r="H737" s="1">
        <f t="shared" si="22"/>
        <v>1</v>
      </c>
      <c r="I737" s="2">
        <f t="shared" si="23"/>
        <v>0</v>
      </c>
      <c r="J737" s="1">
        <v>1.0309999999999999</v>
      </c>
      <c r="K737" s="1">
        <v>9.2999999999999999E-2</v>
      </c>
      <c r="L737" s="1">
        <v>0.93799999999999994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</v>
      </c>
      <c r="AG737" s="1"/>
      <c r="AH737" s="1"/>
      <c r="AI737" s="1"/>
    </row>
    <row r="738" spans="1:35" x14ac:dyDescent="0.3">
      <c r="A738" s="1">
        <v>0</v>
      </c>
      <c r="B738" s="1" t="s">
        <v>5</v>
      </c>
      <c r="C738" s="1">
        <v>0.6</v>
      </c>
      <c r="D738" s="1">
        <v>3</v>
      </c>
      <c r="E738" s="1">
        <v>246</v>
      </c>
      <c r="F738" s="1">
        <v>29</v>
      </c>
      <c r="G738" s="1">
        <v>29</v>
      </c>
      <c r="H738" s="1">
        <f t="shared" si="22"/>
        <v>1</v>
      </c>
      <c r="I738" s="2">
        <f t="shared" si="23"/>
        <v>0</v>
      </c>
      <c r="J738" s="1">
        <v>2.004</v>
      </c>
      <c r="K738" s="1">
        <v>8.5000000000000006E-2</v>
      </c>
      <c r="L738" s="1">
        <v>1.919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  <c r="AG738" s="1"/>
      <c r="AH738" s="1"/>
      <c r="AI738" s="1"/>
    </row>
    <row r="739" spans="1:35" hidden="1" x14ac:dyDescent="0.3">
      <c r="A739" s="1">
        <v>0</v>
      </c>
      <c r="B739" s="1" t="s">
        <v>5</v>
      </c>
      <c r="C739" s="1">
        <v>0.6</v>
      </c>
      <c r="D739" s="1">
        <v>4</v>
      </c>
      <c r="E739" s="1">
        <v>246</v>
      </c>
      <c r="F739" s="1">
        <v>28</v>
      </c>
      <c r="G739" s="1">
        <v>28</v>
      </c>
      <c r="H739" s="1">
        <f t="shared" si="22"/>
        <v>1</v>
      </c>
      <c r="I739" s="2">
        <f t="shared" si="23"/>
        <v>0</v>
      </c>
      <c r="J739" s="1">
        <v>0.2</v>
      </c>
      <c r="K739" s="1">
        <v>7.3999999999999996E-2</v>
      </c>
      <c r="L739" s="1">
        <v>0.126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1</v>
      </c>
      <c r="AG739" s="1"/>
      <c r="AH739" s="1"/>
      <c r="AI739" s="1"/>
    </row>
    <row r="740" spans="1:35" hidden="1" x14ac:dyDescent="0.3">
      <c r="A740" s="1">
        <v>0</v>
      </c>
      <c r="B740" s="1" t="s">
        <v>5</v>
      </c>
      <c r="C740" s="1">
        <v>0.6</v>
      </c>
      <c r="D740" s="1">
        <v>2</v>
      </c>
      <c r="E740" s="1">
        <v>247</v>
      </c>
      <c r="F740" s="1">
        <v>24</v>
      </c>
      <c r="G740" s="1">
        <v>24</v>
      </c>
      <c r="H740" s="1">
        <f t="shared" si="22"/>
        <v>1</v>
      </c>
      <c r="I740" s="2">
        <f t="shared" si="23"/>
        <v>0</v>
      </c>
      <c r="J740" s="1">
        <v>1.117</v>
      </c>
      <c r="K740" s="1">
        <v>0.10100000000000001</v>
      </c>
      <c r="L740" s="1">
        <v>1.016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  <c r="AG740" s="1"/>
      <c r="AH740" s="1"/>
      <c r="AI740" s="1"/>
    </row>
    <row r="741" spans="1:35" x14ac:dyDescent="0.3">
      <c r="A741" s="1">
        <v>0</v>
      </c>
      <c r="B741" s="1" t="s">
        <v>5</v>
      </c>
      <c r="C741" s="1">
        <v>0.6</v>
      </c>
      <c r="D741" s="1">
        <v>3</v>
      </c>
      <c r="E741" s="1">
        <v>247</v>
      </c>
      <c r="F741" s="1">
        <v>24</v>
      </c>
      <c r="G741" s="1">
        <v>24</v>
      </c>
      <c r="H741" s="1">
        <f t="shared" si="22"/>
        <v>1</v>
      </c>
      <c r="I741" s="2">
        <f t="shared" si="23"/>
        <v>0</v>
      </c>
      <c r="J741" s="1">
        <v>1.357</v>
      </c>
      <c r="K741" s="1">
        <v>7.4999999999999997E-2</v>
      </c>
      <c r="L741" s="1">
        <v>1.282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1</v>
      </c>
      <c r="AG741" s="1"/>
      <c r="AH741" s="1"/>
      <c r="AI741" s="1"/>
    </row>
    <row r="742" spans="1:35" hidden="1" x14ac:dyDescent="0.3">
      <c r="A742" s="1">
        <v>0</v>
      </c>
      <c r="B742" s="1" t="s">
        <v>5</v>
      </c>
      <c r="C742" s="1">
        <v>0.6</v>
      </c>
      <c r="D742" s="1">
        <v>4</v>
      </c>
      <c r="E742" s="1">
        <v>247</v>
      </c>
      <c r="F742" s="1">
        <v>24</v>
      </c>
      <c r="G742" s="1">
        <v>24</v>
      </c>
      <c r="H742" s="1">
        <f t="shared" si="22"/>
        <v>1</v>
      </c>
      <c r="I742" s="2">
        <f t="shared" si="23"/>
        <v>0</v>
      </c>
      <c r="J742" s="1">
        <v>1.4830000000000001</v>
      </c>
      <c r="K742" s="1">
        <v>8.3000000000000004E-2</v>
      </c>
      <c r="L742" s="1">
        <v>1.4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1</v>
      </c>
      <c r="AG742" s="1"/>
      <c r="AH742" s="1"/>
      <c r="AI742" s="1"/>
    </row>
    <row r="743" spans="1:35" hidden="1" x14ac:dyDescent="0.3">
      <c r="A743" s="1">
        <v>0</v>
      </c>
      <c r="B743" s="1" t="s">
        <v>5</v>
      </c>
      <c r="C743" s="1">
        <v>0.6</v>
      </c>
      <c r="D743" s="1">
        <v>2</v>
      </c>
      <c r="E743" s="1">
        <v>248</v>
      </c>
      <c r="F743" s="1">
        <v>21</v>
      </c>
      <c r="G743" s="1">
        <v>21</v>
      </c>
      <c r="H743" s="1">
        <f t="shared" si="22"/>
        <v>1</v>
      </c>
      <c r="I743" s="2">
        <f t="shared" si="23"/>
        <v>0</v>
      </c>
      <c r="J743" s="1">
        <v>1.575</v>
      </c>
      <c r="K743" s="1">
        <v>0.108</v>
      </c>
      <c r="L743" s="1">
        <v>1.4670000000000001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</v>
      </c>
      <c r="AG743" s="1"/>
      <c r="AH743" s="1"/>
      <c r="AI743" s="1"/>
    </row>
    <row r="744" spans="1:35" x14ac:dyDescent="0.3">
      <c r="A744" s="1">
        <v>0</v>
      </c>
      <c r="B744" s="1" t="s">
        <v>5</v>
      </c>
      <c r="C744" s="1">
        <v>0.6</v>
      </c>
      <c r="D744" s="1">
        <v>3</v>
      </c>
      <c r="E744" s="1">
        <v>248</v>
      </c>
      <c r="F744" s="1">
        <v>21</v>
      </c>
      <c r="G744" s="1">
        <v>21</v>
      </c>
      <c r="H744" s="1">
        <f t="shared" si="22"/>
        <v>1</v>
      </c>
      <c r="I744" s="2">
        <f t="shared" si="23"/>
        <v>0</v>
      </c>
      <c r="J744" s="1">
        <v>1.1120000000000001</v>
      </c>
      <c r="K744" s="1">
        <v>0.10299999999999999</v>
      </c>
      <c r="L744" s="1">
        <v>1.0089999999999999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AG744" s="1"/>
      <c r="AH744" s="1"/>
      <c r="AI744" s="1"/>
    </row>
    <row r="745" spans="1:35" hidden="1" x14ac:dyDescent="0.3">
      <c r="A745" s="1">
        <v>0</v>
      </c>
      <c r="B745" s="1" t="s">
        <v>5</v>
      </c>
      <c r="C745" s="1">
        <v>0.6</v>
      </c>
      <c r="D745" s="1">
        <v>4</v>
      </c>
      <c r="E745" s="1">
        <v>248</v>
      </c>
      <c r="F745" s="1">
        <v>22</v>
      </c>
      <c r="G745" s="1">
        <v>22</v>
      </c>
      <c r="H745" s="1">
        <f t="shared" si="22"/>
        <v>1</v>
      </c>
      <c r="I745" s="2">
        <f t="shared" si="23"/>
        <v>0</v>
      </c>
      <c r="J745" s="1">
        <v>0.91200000000000003</v>
      </c>
      <c r="K745" s="1">
        <v>9.1999999999999998E-2</v>
      </c>
      <c r="L745" s="1">
        <v>0.82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  <c r="AG745" s="1"/>
      <c r="AH745" s="1"/>
      <c r="AI745" s="1"/>
    </row>
    <row r="746" spans="1:35" hidden="1" x14ac:dyDescent="0.3">
      <c r="A746" s="1">
        <v>0</v>
      </c>
      <c r="B746" s="1" t="s">
        <v>5</v>
      </c>
      <c r="C746" s="1">
        <v>0.6</v>
      </c>
      <c r="D746" s="1">
        <v>2</v>
      </c>
      <c r="E746" s="1">
        <v>249</v>
      </c>
      <c r="F746" s="1">
        <v>22</v>
      </c>
      <c r="G746" s="1">
        <v>22</v>
      </c>
      <c r="H746" s="1">
        <f t="shared" si="22"/>
        <v>1</v>
      </c>
      <c r="I746" s="2">
        <f t="shared" si="23"/>
        <v>0</v>
      </c>
      <c r="J746" s="1">
        <v>1.4770000000000001</v>
      </c>
      <c r="K746" s="1">
        <v>8.5000000000000006E-2</v>
      </c>
      <c r="L746" s="1">
        <v>1.3919999999999999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  <c r="AG746" s="1"/>
      <c r="AH746" s="1"/>
      <c r="AI746" s="1"/>
    </row>
    <row r="747" spans="1:35" x14ac:dyDescent="0.3">
      <c r="A747" s="1">
        <v>0</v>
      </c>
      <c r="B747" s="1" t="s">
        <v>5</v>
      </c>
      <c r="C747" s="1">
        <v>0.6</v>
      </c>
      <c r="D747" s="1">
        <v>3</v>
      </c>
      <c r="E747" s="1">
        <v>249</v>
      </c>
      <c r="F747" s="1">
        <v>23</v>
      </c>
      <c r="G747" s="1">
        <v>23</v>
      </c>
      <c r="H747" s="1">
        <f t="shared" si="22"/>
        <v>1</v>
      </c>
      <c r="I747" s="2">
        <f t="shared" si="23"/>
        <v>0</v>
      </c>
      <c r="J747" s="1">
        <v>1.5780000000000001</v>
      </c>
      <c r="K747" s="1">
        <v>8.3000000000000004E-2</v>
      </c>
      <c r="L747" s="1">
        <v>1.4950000000000001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1</v>
      </c>
      <c r="AG747" s="1"/>
      <c r="AH747" s="1"/>
      <c r="AI747" s="1"/>
    </row>
    <row r="748" spans="1:35" hidden="1" x14ac:dyDescent="0.3">
      <c r="A748" s="1">
        <v>0</v>
      </c>
      <c r="B748" s="1" t="s">
        <v>5</v>
      </c>
      <c r="C748" s="1">
        <v>0.6</v>
      </c>
      <c r="D748" s="1">
        <v>4</v>
      </c>
      <c r="E748" s="1">
        <v>249</v>
      </c>
      <c r="F748" s="1">
        <v>23</v>
      </c>
      <c r="G748" s="1">
        <v>23</v>
      </c>
      <c r="H748" s="1">
        <f t="shared" si="22"/>
        <v>1</v>
      </c>
      <c r="I748" s="2">
        <f t="shared" si="23"/>
        <v>0</v>
      </c>
      <c r="J748" s="1">
        <v>1.4870000000000001</v>
      </c>
      <c r="K748" s="1">
        <v>6.9000000000000006E-2</v>
      </c>
      <c r="L748" s="1">
        <v>1.4179999999999999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1</v>
      </c>
      <c r="AG748" s="1"/>
      <c r="AH748" s="1"/>
      <c r="AI748" s="1"/>
    </row>
    <row r="749" spans="1:35" hidden="1" x14ac:dyDescent="0.3">
      <c r="A749" s="1">
        <v>1</v>
      </c>
      <c r="B749" s="1" t="s">
        <v>5</v>
      </c>
      <c r="C749" s="1">
        <v>0.6</v>
      </c>
      <c r="D749" s="1">
        <v>2</v>
      </c>
      <c r="E749" s="1">
        <v>250</v>
      </c>
      <c r="F749" s="1">
        <v>25</v>
      </c>
      <c r="G749" s="1">
        <v>25</v>
      </c>
      <c r="H749" s="1">
        <f t="shared" si="22"/>
        <v>1</v>
      </c>
      <c r="I749" s="2">
        <f t="shared" si="23"/>
        <v>0</v>
      </c>
      <c r="J749" s="1">
        <v>0.503</v>
      </c>
      <c r="K749" s="1">
        <v>0.109</v>
      </c>
      <c r="L749" s="1">
        <v>0.39400000000000002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1</v>
      </c>
    </row>
    <row r="750" spans="1:35" x14ac:dyDescent="0.3">
      <c r="A750" s="1">
        <v>1</v>
      </c>
      <c r="B750" s="1" t="s">
        <v>5</v>
      </c>
      <c r="C750" s="1">
        <v>0.6</v>
      </c>
      <c r="D750" s="1">
        <v>3</v>
      </c>
      <c r="E750" s="1">
        <v>250</v>
      </c>
      <c r="F750" s="1">
        <v>25</v>
      </c>
      <c r="G750" s="1">
        <v>25</v>
      </c>
      <c r="H750" s="1">
        <f t="shared" si="22"/>
        <v>1</v>
      </c>
      <c r="I750" s="2">
        <f t="shared" si="23"/>
        <v>0</v>
      </c>
      <c r="J750" s="1">
        <v>1.3919999999999999</v>
      </c>
      <c r="K750" s="1">
        <v>9.8000000000000004E-2</v>
      </c>
      <c r="L750" s="1">
        <v>1.294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1</v>
      </c>
    </row>
    <row r="751" spans="1:35" hidden="1" x14ac:dyDescent="0.3">
      <c r="A751" s="1">
        <v>1</v>
      </c>
      <c r="B751" s="1" t="s">
        <v>5</v>
      </c>
      <c r="C751" s="1">
        <v>0.6</v>
      </c>
      <c r="D751" s="1">
        <v>4</v>
      </c>
      <c r="E751" s="1">
        <v>250</v>
      </c>
      <c r="F751" s="1">
        <v>25</v>
      </c>
      <c r="G751" s="1">
        <v>25</v>
      </c>
      <c r="H751" s="1">
        <f t="shared" si="22"/>
        <v>1</v>
      </c>
      <c r="I751" s="2">
        <f t="shared" si="23"/>
        <v>0</v>
      </c>
      <c r="J751" s="1">
        <v>1.458</v>
      </c>
      <c r="K751" s="1">
        <v>9.6000000000000002E-2</v>
      </c>
      <c r="L751" s="1">
        <v>1.3620000000000001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1</v>
      </c>
    </row>
    <row r="752" spans="1:35" hidden="1" x14ac:dyDescent="0.3">
      <c r="A752" s="1">
        <v>0</v>
      </c>
      <c r="B752" s="1" t="s">
        <v>6</v>
      </c>
      <c r="C752" s="1">
        <v>0.6</v>
      </c>
      <c r="D752" s="1">
        <v>2</v>
      </c>
      <c r="E752" s="1">
        <v>251</v>
      </c>
      <c r="F752" s="1">
        <v>18</v>
      </c>
      <c r="G752" s="1">
        <v>18</v>
      </c>
      <c r="H752" s="1">
        <f t="shared" si="22"/>
        <v>1</v>
      </c>
      <c r="I752" s="2">
        <f t="shared" si="23"/>
        <v>0</v>
      </c>
      <c r="J752" s="1">
        <v>9.1999999999999998E-2</v>
      </c>
      <c r="K752" s="1">
        <v>8.5999999999999993E-2</v>
      </c>
      <c r="L752" s="1">
        <v>6.0000000000000001E-3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  <c r="AG752" s="1"/>
      <c r="AH752" s="1"/>
      <c r="AI752" s="1"/>
    </row>
    <row r="753" spans="1:35" x14ac:dyDescent="0.3">
      <c r="A753" s="1">
        <v>0</v>
      </c>
      <c r="B753" s="1" t="s">
        <v>6</v>
      </c>
      <c r="C753" s="1">
        <v>0.6</v>
      </c>
      <c r="D753" s="1">
        <v>3</v>
      </c>
      <c r="E753" s="1">
        <v>251</v>
      </c>
      <c r="F753" s="1">
        <v>19</v>
      </c>
      <c r="G753" s="1">
        <v>19</v>
      </c>
      <c r="H753" s="1">
        <f t="shared" si="22"/>
        <v>1</v>
      </c>
      <c r="I753" s="2">
        <f t="shared" si="23"/>
        <v>0</v>
      </c>
      <c r="J753" s="1">
        <v>0.28799999999999998</v>
      </c>
      <c r="K753" s="1">
        <v>8.5000000000000006E-2</v>
      </c>
      <c r="L753" s="1">
        <v>0.20300000000000001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</v>
      </c>
      <c r="AG753" s="1"/>
      <c r="AH753" s="1"/>
      <c r="AI753" s="1"/>
    </row>
    <row r="754" spans="1:35" hidden="1" x14ac:dyDescent="0.3">
      <c r="A754" s="1">
        <v>0</v>
      </c>
      <c r="B754" s="1" t="s">
        <v>6</v>
      </c>
      <c r="C754" s="1">
        <v>0.6</v>
      </c>
      <c r="D754" s="1">
        <v>4</v>
      </c>
      <c r="E754" s="1">
        <v>251</v>
      </c>
      <c r="F754" s="1">
        <v>21</v>
      </c>
      <c r="G754" s="1">
        <v>21</v>
      </c>
      <c r="H754" s="1">
        <f t="shared" si="22"/>
        <v>1</v>
      </c>
      <c r="I754" s="2">
        <f t="shared" si="23"/>
        <v>0</v>
      </c>
      <c r="J754" s="1">
        <v>0.15</v>
      </c>
      <c r="K754" s="1">
        <v>8.1000000000000003E-2</v>
      </c>
      <c r="L754" s="1">
        <v>6.9000000000000006E-2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1</v>
      </c>
      <c r="AG754" s="1"/>
      <c r="AH754" s="1"/>
      <c r="AI754" s="1"/>
    </row>
    <row r="755" spans="1:35" hidden="1" x14ac:dyDescent="0.3">
      <c r="A755" s="1">
        <v>0</v>
      </c>
      <c r="B755" s="1" t="s">
        <v>6</v>
      </c>
      <c r="C755" s="1">
        <v>0.6</v>
      </c>
      <c r="D755" s="1">
        <v>2</v>
      </c>
      <c r="E755" s="1">
        <v>252</v>
      </c>
      <c r="F755" s="1">
        <v>19</v>
      </c>
      <c r="G755" s="1">
        <v>19</v>
      </c>
      <c r="H755" s="1">
        <f t="shared" si="22"/>
        <v>1</v>
      </c>
      <c r="I755" s="2">
        <f t="shared" si="23"/>
        <v>0</v>
      </c>
      <c r="J755" s="1">
        <v>8.3000000000000004E-2</v>
      </c>
      <c r="K755" s="1">
        <v>0.08</v>
      </c>
      <c r="L755" s="1">
        <v>3.0000000000000001E-3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</v>
      </c>
      <c r="AG755" s="1"/>
      <c r="AH755" s="1"/>
      <c r="AI755" s="1"/>
    </row>
    <row r="756" spans="1:35" x14ac:dyDescent="0.3">
      <c r="A756" s="1">
        <v>0</v>
      </c>
      <c r="B756" s="1" t="s">
        <v>6</v>
      </c>
      <c r="C756" s="1">
        <v>0.6</v>
      </c>
      <c r="D756" s="1">
        <v>3</v>
      </c>
      <c r="E756" s="1">
        <v>252</v>
      </c>
      <c r="F756" s="1">
        <v>19</v>
      </c>
      <c r="G756" s="1">
        <v>19</v>
      </c>
      <c r="H756" s="1">
        <f t="shared" si="22"/>
        <v>1</v>
      </c>
      <c r="I756" s="2">
        <f t="shared" si="23"/>
        <v>0</v>
      </c>
      <c r="J756" s="1">
        <v>1.6619999999999999</v>
      </c>
      <c r="K756" s="1">
        <v>0.08</v>
      </c>
      <c r="L756" s="1">
        <v>1.5820000000000001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</v>
      </c>
      <c r="AG756" s="1"/>
      <c r="AH756" s="1"/>
      <c r="AI756" s="1"/>
    </row>
    <row r="757" spans="1:35" hidden="1" x14ac:dyDescent="0.3">
      <c r="A757" s="1">
        <v>0</v>
      </c>
      <c r="B757" s="1" t="s">
        <v>6</v>
      </c>
      <c r="C757" s="1">
        <v>0.6</v>
      </c>
      <c r="D757" s="1">
        <v>4</v>
      </c>
      <c r="E757" s="1">
        <v>252</v>
      </c>
      <c r="F757" s="1">
        <v>20</v>
      </c>
      <c r="G757" s="1">
        <v>20</v>
      </c>
      <c r="H757" s="1">
        <f t="shared" si="22"/>
        <v>1</v>
      </c>
      <c r="I757" s="2">
        <f t="shared" si="23"/>
        <v>0</v>
      </c>
      <c r="J757" s="1">
        <v>1.0649999999999999</v>
      </c>
      <c r="K757" s="1">
        <v>7.5999999999999998E-2</v>
      </c>
      <c r="L757" s="1">
        <v>0.98899999999999999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</v>
      </c>
      <c r="AG757" s="1"/>
      <c r="AH757" s="1"/>
      <c r="AI757" s="1"/>
    </row>
    <row r="758" spans="1:35" hidden="1" x14ac:dyDescent="0.3">
      <c r="A758" s="1">
        <v>0</v>
      </c>
      <c r="B758" s="1" t="s">
        <v>6</v>
      </c>
      <c r="C758" s="1">
        <v>0.6</v>
      </c>
      <c r="D758" s="1">
        <v>2</v>
      </c>
      <c r="E758" s="1">
        <v>253</v>
      </c>
      <c r="F758" s="1">
        <v>19</v>
      </c>
      <c r="G758" s="1">
        <v>19</v>
      </c>
      <c r="H758" s="1">
        <f t="shared" si="22"/>
        <v>1</v>
      </c>
      <c r="I758" s="2">
        <f t="shared" si="23"/>
        <v>0</v>
      </c>
      <c r="J758" s="1">
        <v>8.2000000000000003E-2</v>
      </c>
      <c r="K758" s="1">
        <v>7.0999999999999994E-2</v>
      </c>
      <c r="L758" s="1">
        <v>1.0999999999999999E-2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1</v>
      </c>
      <c r="AG758" s="1"/>
      <c r="AH758" s="1"/>
      <c r="AI758" s="1"/>
    </row>
    <row r="759" spans="1:35" x14ac:dyDescent="0.3">
      <c r="A759" s="1">
        <v>0</v>
      </c>
      <c r="B759" s="1" t="s">
        <v>6</v>
      </c>
      <c r="C759" s="1">
        <v>0.6</v>
      </c>
      <c r="D759" s="1">
        <v>3</v>
      </c>
      <c r="E759" s="1">
        <v>253</v>
      </c>
      <c r="F759" s="1">
        <v>19</v>
      </c>
      <c r="G759" s="1">
        <v>19</v>
      </c>
      <c r="H759" s="1">
        <f t="shared" si="22"/>
        <v>1</v>
      </c>
      <c r="I759" s="2">
        <f t="shared" si="23"/>
        <v>0</v>
      </c>
      <c r="J759" s="1">
        <v>0.106</v>
      </c>
      <c r="K759" s="1">
        <v>7.2999999999999995E-2</v>
      </c>
      <c r="L759" s="1">
        <v>3.3000000000000002E-2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</v>
      </c>
      <c r="AG759" s="1"/>
      <c r="AH759" s="1"/>
      <c r="AI759" s="1"/>
    </row>
    <row r="760" spans="1:35" hidden="1" x14ac:dyDescent="0.3">
      <c r="A760" s="1">
        <v>0</v>
      </c>
      <c r="B760" s="1" t="s">
        <v>6</v>
      </c>
      <c r="C760" s="1">
        <v>0.6</v>
      </c>
      <c r="D760" s="1">
        <v>4</v>
      </c>
      <c r="E760" s="1">
        <v>253</v>
      </c>
      <c r="F760" s="1">
        <v>20</v>
      </c>
      <c r="G760" s="1">
        <v>20</v>
      </c>
      <c r="H760" s="1">
        <f t="shared" si="22"/>
        <v>1</v>
      </c>
      <c r="I760" s="2">
        <f t="shared" si="23"/>
        <v>0</v>
      </c>
      <c r="J760" s="1">
        <v>0.13800000000000001</v>
      </c>
      <c r="K760" s="1">
        <v>7.2999999999999995E-2</v>
      </c>
      <c r="L760" s="1">
        <v>6.5000000000000002E-2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</v>
      </c>
      <c r="AG760" s="1"/>
      <c r="AH760" s="1"/>
      <c r="AI760" s="1"/>
    </row>
    <row r="761" spans="1:35" hidden="1" x14ac:dyDescent="0.3">
      <c r="A761" s="1">
        <v>0</v>
      </c>
      <c r="B761" s="1" t="s">
        <v>6</v>
      </c>
      <c r="C761" s="1">
        <v>0.6</v>
      </c>
      <c r="D761" s="1">
        <v>2</v>
      </c>
      <c r="E761" s="1">
        <v>254</v>
      </c>
      <c r="F761" s="1">
        <v>18</v>
      </c>
      <c r="G761" s="1">
        <v>18</v>
      </c>
      <c r="H761" s="1">
        <f t="shared" si="22"/>
        <v>1</v>
      </c>
      <c r="I761" s="2">
        <f t="shared" si="23"/>
        <v>0</v>
      </c>
      <c r="J761" s="1">
        <v>8.1000000000000003E-2</v>
      </c>
      <c r="K761" s="1">
        <v>7.8E-2</v>
      </c>
      <c r="L761" s="1">
        <v>3.0000000000000001E-3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  <c r="AG761" s="1"/>
      <c r="AH761" s="1"/>
      <c r="AI761" s="1"/>
    </row>
    <row r="762" spans="1:35" x14ac:dyDescent="0.3">
      <c r="A762" s="1">
        <v>0</v>
      </c>
      <c r="B762" s="1" t="s">
        <v>6</v>
      </c>
      <c r="C762" s="1">
        <v>0.6</v>
      </c>
      <c r="D762" s="1">
        <v>3</v>
      </c>
      <c r="E762" s="1">
        <v>254</v>
      </c>
      <c r="F762" s="1">
        <v>19</v>
      </c>
      <c r="G762" s="1">
        <v>19</v>
      </c>
      <c r="H762" s="1">
        <f t="shared" si="22"/>
        <v>1</v>
      </c>
      <c r="I762" s="2">
        <f t="shared" si="23"/>
        <v>0</v>
      </c>
      <c r="J762" s="1">
        <v>0.08</v>
      </c>
      <c r="K762" s="1">
        <v>7.6999999999999999E-2</v>
      </c>
      <c r="L762" s="1">
        <v>3.0000000000000001E-3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1</v>
      </c>
      <c r="AG762" s="1"/>
      <c r="AH762" s="1"/>
      <c r="AI762" s="1"/>
    </row>
    <row r="763" spans="1:35" hidden="1" x14ac:dyDescent="0.3">
      <c r="A763" s="1">
        <v>0</v>
      </c>
      <c r="B763" s="1" t="s">
        <v>6</v>
      </c>
      <c r="C763" s="1">
        <v>0.6</v>
      </c>
      <c r="D763" s="1">
        <v>4</v>
      </c>
      <c r="E763" s="1">
        <v>254</v>
      </c>
      <c r="F763" s="1">
        <v>20</v>
      </c>
      <c r="G763" s="1">
        <v>20</v>
      </c>
      <c r="H763" s="1">
        <f t="shared" si="22"/>
        <v>1</v>
      </c>
      <c r="I763" s="2">
        <f t="shared" si="23"/>
        <v>0</v>
      </c>
      <c r="J763" s="1">
        <v>0.125</v>
      </c>
      <c r="K763" s="1">
        <v>7.5999999999999998E-2</v>
      </c>
      <c r="L763" s="1">
        <v>4.9000000000000002E-2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1</v>
      </c>
      <c r="AG763" s="1"/>
      <c r="AH763" s="1"/>
      <c r="AI763" s="1"/>
    </row>
    <row r="764" spans="1:35" hidden="1" x14ac:dyDescent="0.3">
      <c r="A764" s="1">
        <v>0</v>
      </c>
      <c r="B764" s="1" t="s">
        <v>6</v>
      </c>
      <c r="C764" s="1">
        <v>0.6</v>
      </c>
      <c r="D764" s="1">
        <v>2</v>
      </c>
      <c r="E764" s="1">
        <v>255</v>
      </c>
      <c r="F764" s="1">
        <v>18</v>
      </c>
      <c r="G764" s="1">
        <v>18</v>
      </c>
      <c r="H764" s="1">
        <f t="shared" si="22"/>
        <v>1</v>
      </c>
      <c r="I764" s="2">
        <f t="shared" si="23"/>
        <v>0</v>
      </c>
      <c r="J764" s="1">
        <v>7.6999999999999999E-2</v>
      </c>
      <c r="K764" s="1">
        <v>7.4999999999999997E-2</v>
      </c>
      <c r="L764" s="1">
        <v>2E-3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1</v>
      </c>
      <c r="AG764" s="1"/>
      <c r="AH764" s="1"/>
      <c r="AI764" s="1"/>
    </row>
    <row r="765" spans="1:35" x14ac:dyDescent="0.3">
      <c r="A765" s="1">
        <v>0</v>
      </c>
      <c r="B765" s="1" t="s">
        <v>6</v>
      </c>
      <c r="C765" s="1">
        <v>0.6</v>
      </c>
      <c r="D765" s="1">
        <v>3</v>
      </c>
      <c r="E765" s="1">
        <v>255</v>
      </c>
      <c r="F765" s="1">
        <v>20</v>
      </c>
      <c r="G765" s="1">
        <v>20</v>
      </c>
      <c r="H765" s="1">
        <f t="shared" si="22"/>
        <v>1</v>
      </c>
      <c r="I765" s="2">
        <f t="shared" si="23"/>
        <v>0</v>
      </c>
      <c r="J765" s="1">
        <v>8.7999999999999995E-2</v>
      </c>
      <c r="K765" s="1">
        <v>7.3999999999999996E-2</v>
      </c>
      <c r="L765" s="1">
        <v>1.4E-2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1</v>
      </c>
      <c r="AG765" s="1"/>
      <c r="AH765" s="1"/>
      <c r="AI765" s="1"/>
    </row>
    <row r="766" spans="1:35" hidden="1" x14ac:dyDescent="0.3">
      <c r="A766" s="1">
        <v>0</v>
      </c>
      <c r="B766" s="1" t="s">
        <v>6</v>
      </c>
      <c r="C766" s="1">
        <v>0.6</v>
      </c>
      <c r="D766" s="1">
        <v>4</v>
      </c>
      <c r="E766" s="1">
        <v>255</v>
      </c>
      <c r="F766" s="1">
        <v>20</v>
      </c>
      <c r="G766" s="1">
        <v>20</v>
      </c>
      <c r="H766" s="1">
        <f t="shared" si="22"/>
        <v>1</v>
      </c>
      <c r="I766" s="2">
        <f t="shared" si="23"/>
        <v>0</v>
      </c>
      <c r="J766" s="1">
        <v>1.754</v>
      </c>
      <c r="K766" s="1">
        <v>7.3999999999999996E-2</v>
      </c>
      <c r="L766" s="1">
        <v>1.68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1</v>
      </c>
      <c r="AG766" s="1"/>
      <c r="AH766" s="1"/>
      <c r="AI766" s="1"/>
    </row>
    <row r="767" spans="1:35" hidden="1" x14ac:dyDescent="0.3">
      <c r="A767" s="1">
        <v>0</v>
      </c>
      <c r="B767" s="1" t="s">
        <v>6</v>
      </c>
      <c r="C767" s="1">
        <v>0.6</v>
      </c>
      <c r="D767" s="1">
        <v>2</v>
      </c>
      <c r="E767" s="1">
        <v>256</v>
      </c>
      <c r="F767" s="1">
        <v>19</v>
      </c>
      <c r="G767" s="1">
        <v>19</v>
      </c>
      <c r="H767" s="1">
        <f t="shared" si="22"/>
        <v>1</v>
      </c>
      <c r="I767" s="2">
        <f t="shared" si="23"/>
        <v>0</v>
      </c>
      <c r="J767" s="1">
        <v>0.1</v>
      </c>
      <c r="K767" s="1">
        <v>8.7999999999999995E-2</v>
      </c>
      <c r="L767" s="1">
        <v>1.2E-2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  <c r="AG767" s="1"/>
      <c r="AH767" s="1"/>
      <c r="AI767" s="1"/>
    </row>
    <row r="768" spans="1:35" x14ac:dyDescent="0.3">
      <c r="A768" s="1">
        <v>0</v>
      </c>
      <c r="B768" s="1" t="s">
        <v>6</v>
      </c>
      <c r="C768" s="1">
        <v>0.6</v>
      </c>
      <c r="D768" s="1">
        <v>3</v>
      </c>
      <c r="E768" s="1">
        <v>256</v>
      </c>
      <c r="F768" s="1">
        <v>19</v>
      </c>
      <c r="G768" s="1">
        <v>19</v>
      </c>
      <c r="H768" s="1">
        <f t="shared" si="22"/>
        <v>1</v>
      </c>
      <c r="I768" s="2">
        <f t="shared" si="23"/>
        <v>0</v>
      </c>
      <c r="J768" s="1">
        <v>8.4000000000000005E-2</v>
      </c>
      <c r="K768" s="1">
        <v>7.3999999999999996E-2</v>
      </c>
      <c r="L768" s="1">
        <v>0.01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1</v>
      </c>
      <c r="AG768" s="1"/>
      <c r="AH768" s="1"/>
      <c r="AI768" s="1"/>
    </row>
    <row r="769" spans="1:35" hidden="1" x14ac:dyDescent="0.3">
      <c r="A769" s="1">
        <v>0</v>
      </c>
      <c r="B769" s="1" t="s">
        <v>6</v>
      </c>
      <c r="C769" s="1">
        <v>0.6</v>
      </c>
      <c r="D769" s="1">
        <v>4</v>
      </c>
      <c r="E769" s="1">
        <v>256</v>
      </c>
      <c r="F769" s="1">
        <v>20</v>
      </c>
      <c r="G769" s="1">
        <v>20</v>
      </c>
      <c r="H769" s="1">
        <f t="shared" si="22"/>
        <v>1</v>
      </c>
      <c r="I769" s="2">
        <f t="shared" si="23"/>
        <v>0</v>
      </c>
      <c r="J769" s="1">
        <v>1.4950000000000001</v>
      </c>
      <c r="K769" s="1">
        <v>8.5999999999999993E-2</v>
      </c>
      <c r="L769" s="1">
        <v>1.409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  <c r="AG769" s="1"/>
      <c r="AH769" s="1"/>
      <c r="AI769" s="1"/>
    </row>
    <row r="770" spans="1:35" hidden="1" x14ac:dyDescent="0.3">
      <c r="A770" s="1">
        <v>0</v>
      </c>
      <c r="B770" s="1" t="s">
        <v>6</v>
      </c>
      <c r="C770" s="1">
        <v>0.6</v>
      </c>
      <c r="D770" s="1">
        <v>2</v>
      </c>
      <c r="E770" s="1">
        <v>257</v>
      </c>
      <c r="F770" s="1">
        <v>19</v>
      </c>
      <c r="G770" s="1">
        <v>19</v>
      </c>
      <c r="H770" s="1">
        <f t="shared" si="22"/>
        <v>1</v>
      </c>
      <c r="I770" s="2">
        <f t="shared" si="23"/>
        <v>0</v>
      </c>
      <c r="J770" s="1">
        <v>1.919</v>
      </c>
      <c r="K770" s="1">
        <v>7.5999999999999998E-2</v>
      </c>
      <c r="L770" s="1">
        <v>1.843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  <c r="AG770" s="1"/>
      <c r="AH770" s="1"/>
      <c r="AI770" s="1"/>
    </row>
    <row r="771" spans="1:35" x14ac:dyDescent="0.3">
      <c r="A771" s="1">
        <v>0</v>
      </c>
      <c r="B771" s="1" t="s">
        <v>6</v>
      </c>
      <c r="C771" s="1">
        <v>0.6</v>
      </c>
      <c r="D771" s="1">
        <v>3</v>
      </c>
      <c r="E771" s="1">
        <v>257</v>
      </c>
      <c r="F771" s="1">
        <v>20</v>
      </c>
      <c r="G771" s="1">
        <v>20</v>
      </c>
      <c r="H771" s="1">
        <f t="shared" ref="H771:H834" si="24">IF(F771=G771,1,0)</f>
        <v>1</v>
      </c>
      <c r="I771" s="2">
        <f t="shared" ref="I771:I834" si="25">(F771-G771)/G771*100</f>
        <v>0</v>
      </c>
      <c r="J771" s="1">
        <v>0.107</v>
      </c>
      <c r="K771" s="1">
        <v>0.08</v>
      </c>
      <c r="L771" s="1">
        <v>2.7E-2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  <c r="AG771" s="1"/>
      <c r="AH771" s="1"/>
      <c r="AI771" s="1"/>
    </row>
    <row r="772" spans="1:35" hidden="1" x14ac:dyDescent="0.3">
      <c r="A772" s="1">
        <v>0</v>
      </c>
      <c r="B772" s="1" t="s">
        <v>6</v>
      </c>
      <c r="C772" s="1">
        <v>0.6</v>
      </c>
      <c r="D772" s="1">
        <v>4</v>
      </c>
      <c r="E772" s="1">
        <v>257</v>
      </c>
      <c r="F772" s="1">
        <v>20</v>
      </c>
      <c r="G772" s="1">
        <v>20</v>
      </c>
      <c r="H772" s="1">
        <f t="shared" si="24"/>
        <v>1</v>
      </c>
      <c r="I772" s="2">
        <f t="shared" si="25"/>
        <v>0</v>
      </c>
      <c r="J772" s="1">
        <v>0.94199999999999995</v>
      </c>
      <c r="K772" s="1">
        <v>7.8E-2</v>
      </c>
      <c r="L772" s="1">
        <v>0.86399999999999999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1</v>
      </c>
      <c r="AG772" s="1"/>
      <c r="AH772" s="1"/>
      <c r="AI772" s="1"/>
    </row>
    <row r="773" spans="1:35" hidden="1" x14ac:dyDescent="0.3">
      <c r="A773" s="1">
        <v>0</v>
      </c>
      <c r="B773" s="1" t="s">
        <v>6</v>
      </c>
      <c r="C773" s="1">
        <v>0.6</v>
      </c>
      <c r="D773" s="1">
        <v>2</v>
      </c>
      <c r="E773" s="1">
        <v>258</v>
      </c>
      <c r="F773" s="1">
        <v>18</v>
      </c>
      <c r="G773" s="1">
        <v>18</v>
      </c>
      <c r="H773" s="1">
        <f t="shared" si="24"/>
        <v>1</v>
      </c>
      <c r="I773" s="2">
        <f t="shared" si="25"/>
        <v>0</v>
      </c>
      <c r="J773" s="1">
        <v>9.4E-2</v>
      </c>
      <c r="K773" s="1">
        <v>8.2000000000000003E-2</v>
      </c>
      <c r="L773" s="1">
        <v>1.2E-2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  <c r="AG773" s="1"/>
      <c r="AH773" s="1"/>
      <c r="AI773" s="1"/>
    </row>
    <row r="774" spans="1:35" x14ac:dyDescent="0.3">
      <c r="A774" s="1">
        <v>0</v>
      </c>
      <c r="B774" s="1" t="s">
        <v>6</v>
      </c>
      <c r="C774" s="1">
        <v>0.6</v>
      </c>
      <c r="D774" s="1">
        <v>3</v>
      </c>
      <c r="E774" s="1">
        <v>258</v>
      </c>
      <c r="F774" s="1">
        <v>19</v>
      </c>
      <c r="G774" s="1">
        <v>19</v>
      </c>
      <c r="H774" s="1">
        <f t="shared" si="24"/>
        <v>1</v>
      </c>
      <c r="I774" s="2">
        <f t="shared" si="25"/>
        <v>0</v>
      </c>
      <c r="J774" s="1">
        <v>9.5000000000000001E-2</v>
      </c>
      <c r="K774" s="1">
        <v>8.1000000000000003E-2</v>
      </c>
      <c r="L774" s="1">
        <v>1.4E-2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</v>
      </c>
      <c r="AG774" s="1"/>
      <c r="AH774" s="1"/>
      <c r="AI774" s="1"/>
    </row>
    <row r="775" spans="1:35" hidden="1" x14ac:dyDescent="0.3">
      <c r="A775" s="1">
        <v>0</v>
      </c>
      <c r="B775" s="1" t="s">
        <v>6</v>
      </c>
      <c r="C775" s="1">
        <v>0.6</v>
      </c>
      <c r="D775" s="1">
        <v>4</v>
      </c>
      <c r="E775" s="1">
        <v>258</v>
      </c>
      <c r="F775" s="1">
        <v>21</v>
      </c>
      <c r="G775" s="1">
        <v>21</v>
      </c>
      <c r="H775" s="1">
        <f t="shared" si="24"/>
        <v>1</v>
      </c>
      <c r="I775" s="2">
        <f t="shared" si="25"/>
        <v>0</v>
      </c>
      <c r="J775" s="1">
        <v>1.9530000000000001</v>
      </c>
      <c r="K775" s="1">
        <v>8.1000000000000003E-2</v>
      </c>
      <c r="L775" s="1">
        <v>1.8720000000000001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</v>
      </c>
      <c r="AG775" s="1"/>
      <c r="AH775" s="1"/>
      <c r="AI775" s="1"/>
    </row>
    <row r="776" spans="1:35" hidden="1" x14ac:dyDescent="0.3">
      <c r="A776" s="1">
        <v>0</v>
      </c>
      <c r="B776" s="1" t="s">
        <v>6</v>
      </c>
      <c r="C776" s="1">
        <v>0.6</v>
      </c>
      <c r="D776" s="1">
        <v>2</v>
      </c>
      <c r="E776" s="1">
        <v>259</v>
      </c>
      <c r="F776" s="1">
        <v>19</v>
      </c>
      <c r="G776" s="1">
        <v>19</v>
      </c>
      <c r="H776" s="1">
        <f t="shared" si="24"/>
        <v>1</v>
      </c>
      <c r="I776" s="2">
        <f t="shared" si="25"/>
        <v>0</v>
      </c>
      <c r="J776" s="1">
        <v>1.724</v>
      </c>
      <c r="K776" s="1">
        <v>0.08</v>
      </c>
      <c r="L776" s="1">
        <v>1.6439999999999999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1</v>
      </c>
      <c r="AG776" s="1"/>
      <c r="AH776" s="1"/>
      <c r="AI776" s="1"/>
    </row>
    <row r="777" spans="1:35" x14ac:dyDescent="0.3">
      <c r="A777" s="1">
        <v>0</v>
      </c>
      <c r="B777" s="1" t="s">
        <v>6</v>
      </c>
      <c r="C777" s="1">
        <v>0.6</v>
      </c>
      <c r="D777" s="1">
        <v>3</v>
      </c>
      <c r="E777" s="1">
        <v>259</v>
      </c>
      <c r="F777" s="1">
        <v>20</v>
      </c>
      <c r="G777" s="1">
        <v>20</v>
      </c>
      <c r="H777" s="1">
        <f t="shared" si="24"/>
        <v>1</v>
      </c>
      <c r="I777" s="2">
        <f t="shared" si="25"/>
        <v>0</v>
      </c>
      <c r="J777" s="1">
        <v>1.4710000000000001</v>
      </c>
      <c r="K777" s="1">
        <v>8.2000000000000003E-2</v>
      </c>
      <c r="L777" s="1">
        <v>1.389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1</v>
      </c>
      <c r="AG777" s="1"/>
      <c r="AH777" s="1"/>
      <c r="AI777" s="1"/>
    </row>
    <row r="778" spans="1:35" hidden="1" x14ac:dyDescent="0.3">
      <c r="A778" s="1">
        <v>0</v>
      </c>
      <c r="B778" s="1" t="s">
        <v>6</v>
      </c>
      <c r="C778" s="1">
        <v>0.6</v>
      </c>
      <c r="D778" s="1">
        <v>4</v>
      </c>
      <c r="E778" s="1">
        <v>259</v>
      </c>
      <c r="F778" s="1">
        <v>20</v>
      </c>
      <c r="G778" s="1">
        <v>20</v>
      </c>
      <c r="H778" s="1">
        <f t="shared" si="24"/>
        <v>1</v>
      </c>
      <c r="I778" s="2">
        <f t="shared" si="25"/>
        <v>0</v>
      </c>
      <c r="J778" s="1">
        <v>1.9</v>
      </c>
      <c r="K778" s="1">
        <v>8.5000000000000006E-2</v>
      </c>
      <c r="L778" s="1">
        <v>1.8149999999999999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  <c r="AG778" s="1"/>
      <c r="AH778" s="1"/>
      <c r="AI778" s="1"/>
    </row>
    <row r="779" spans="1:35" hidden="1" x14ac:dyDescent="0.3">
      <c r="A779" s="1">
        <v>0</v>
      </c>
      <c r="B779" s="1" t="s">
        <v>6</v>
      </c>
      <c r="C779" s="1">
        <v>0.6</v>
      </c>
      <c r="D779" s="1">
        <v>2</v>
      </c>
      <c r="E779" s="1">
        <v>260</v>
      </c>
      <c r="F779" s="1">
        <v>19</v>
      </c>
      <c r="G779" s="1">
        <v>19</v>
      </c>
      <c r="H779" s="1">
        <f t="shared" si="24"/>
        <v>1</v>
      </c>
      <c r="I779" s="2">
        <f t="shared" si="25"/>
        <v>0</v>
      </c>
      <c r="J779" s="1">
        <v>0.09</v>
      </c>
      <c r="K779" s="1">
        <v>8.3000000000000004E-2</v>
      </c>
      <c r="L779" s="1">
        <v>7.0000000000000001E-3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  <c r="AG779" s="1"/>
      <c r="AH779" s="1"/>
      <c r="AI779" s="1"/>
    </row>
    <row r="780" spans="1:35" x14ac:dyDescent="0.3">
      <c r="A780" s="1">
        <v>0</v>
      </c>
      <c r="B780" s="1" t="s">
        <v>6</v>
      </c>
      <c r="C780" s="1">
        <v>0.6</v>
      </c>
      <c r="D780" s="1">
        <v>3</v>
      </c>
      <c r="E780" s="1">
        <v>260</v>
      </c>
      <c r="F780" s="1">
        <v>19</v>
      </c>
      <c r="G780" s="1">
        <v>19</v>
      </c>
      <c r="H780" s="1">
        <f t="shared" si="24"/>
        <v>1</v>
      </c>
      <c r="I780" s="2">
        <f t="shared" si="25"/>
        <v>0</v>
      </c>
      <c r="J780" s="1">
        <v>0.76</v>
      </c>
      <c r="K780" s="1">
        <v>8.3000000000000004E-2</v>
      </c>
      <c r="L780" s="1">
        <v>0.67700000000000005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1</v>
      </c>
      <c r="AG780" s="1"/>
      <c r="AH780" s="1"/>
      <c r="AI780" s="1"/>
    </row>
    <row r="781" spans="1:35" hidden="1" x14ac:dyDescent="0.3">
      <c r="A781" s="1">
        <v>0</v>
      </c>
      <c r="B781" s="1" t="s">
        <v>6</v>
      </c>
      <c r="C781" s="1">
        <v>0.6</v>
      </c>
      <c r="D781" s="1">
        <v>4</v>
      </c>
      <c r="E781" s="1">
        <v>260</v>
      </c>
      <c r="F781" s="1">
        <v>20</v>
      </c>
      <c r="G781" s="1">
        <v>20</v>
      </c>
      <c r="H781" s="1">
        <f t="shared" si="24"/>
        <v>1</v>
      </c>
      <c r="I781" s="2">
        <f t="shared" si="25"/>
        <v>0</v>
      </c>
      <c r="J781" s="1">
        <v>0.496</v>
      </c>
      <c r="K781" s="1">
        <v>6.2E-2</v>
      </c>
      <c r="L781" s="1">
        <v>0.434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1</v>
      </c>
      <c r="AG781" s="1"/>
      <c r="AH781" s="1"/>
      <c r="AI781" s="1"/>
    </row>
    <row r="782" spans="1:35" hidden="1" x14ac:dyDescent="0.3">
      <c r="A782" s="1">
        <v>0</v>
      </c>
      <c r="B782" s="1" t="s">
        <v>6</v>
      </c>
      <c r="C782" s="1">
        <v>0.6</v>
      </c>
      <c r="D782" s="1">
        <v>2</v>
      </c>
      <c r="E782" s="1">
        <v>261</v>
      </c>
      <c r="F782" s="1">
        <v>18</v>
      </c>
      <c r="G782" s="1">
        <v>18</v>
      </c>
      <c r="H782" s="1">
        <f t="shared" si="24"/>
        <v>1</v>
      </c>
      <c r="I782" s="2">
        <f t="shared" si="25"/>
        <v>0</v>
      </c>
      <c r="J782" s="1">
        <v>0.115</v>
      </c>
      <c r="K782" s="1">
        <v>8.2000000000000003E-2</v>
      </c>
      <c r="L782" s="1">
        <v>3.3000000000000002E-2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  <c r="AG782" s="1"/>
      <c r="AH782" s="1"/>
      <c r="AI782" s="1"/>
    </row>
    <row r="783" spans="1:35" x14ac:dyDescent="0.3">
      <c r="A783" s="1">
        <v>0</v>
      </c>
      <c r="B783" s="1" t="s">
        <v>6</v>
      </c>
      <c r="C783" s="1">
        <v>0.6</v>
      </c>
      <c r="D783" s="1">
        <v>3</v>
      </c>
      <c r="E783" s="1">
        <v>261</v>
      </c>
      <c r="F783" s="1">
        <v>19</v>
      </c>
      <c r="G783" s="1">
        <v>19</v>
      </c>
      <c r="H783" s="1">
        <f t="shared" si="24"/>
        <v>1</v>
      </c>
      <c r="I783" s="2">
        <f t="shared" si="25"/>
        <v>0</v>
      </c>
      <c r="J783" s="1">
        <v>1.0189999999999999</v>
      </c>
      <c r="K783" s="1">
        <v>8.1000000000000003E-2</v>
      </c>
      <c r="L783" s="1">
        <v>0.93799999999999994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1</v>
      </c>
      <c r="AG783" s="1"/>
      <c r="AH783" s="1"/>
      <c r="AI783" s="1"/>
    </row>
    <row r="784" spans="1:35" hidden="1" x14ac:dyDescent="0.3">
      <c r="A784" s="1">
        <v>0</v>
      </c>
      <c r="B784" s="1" t="s">
        <v>6</v>
      </c>
      <c r="C784" s="1">
        <v>0.6</v>
      </c>
      <c r="D784" s="1">
        <v>4</v>
      </c>
      <c r="E784" s="1">
        <v>261</v>
      </c>
      <c r="F784" s="1">
        <v>20</v>
      </c>
      <c r="G784" s="1">
        <v>20</v>
      </c>
      <c r="H784" s="1">
        <f t="shared" si="24"/>
        <v>1</v>
      </c>
      <c r="I784" s="2">
        <f t="shared" si="25"/>
        <v>0</v>
      </c>
      <c r="J784" s="1">
        <v>1.804</v>
      </c>
      <c r="K784" s="1">
        <v>8.2000000000000003E-2</v>
      </c>
      <c r="L784" s="1">
        <v>1.722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</v>
      </c>
      <c r="AG784" s="1"/>
      <c r="AH784" s="1"/>
      <c r="AI784" s="1"/>
    </row>
    <row r="785" spans="1:35" hidden="1" x14ac:dyDescent="0.3">
      <c r="A785" s="1">
        <v>0</v>
      </c>
      <c r="B785" s="1" t="s">
        <v>6</v>
      </c>
      <c r="C785" s="1">
        <v>0.6</v>
      </c>
      <c r="D785" s="1">
        <v>2</v>
      </c>
      <c r="E785" s="1">
        <v>262</v>
      </c>
      <c r="F785" s="1">
        <v>19</v>
      </c>
      <c r="G785" s="1">
        <v>19</v>
      </c>
      <c r="H785" s="1">
        <f t="shared" si="24"/>
        <v>1</v>
      </c>
      <c r="I785" s="2">
        <f t="shared" si="25"/>
        <v>0</v>
      </c>
      <c r="J785" s="1">
        <v>0.85099999999999998</v>
      </c>
      <c r="K785" s="1">
        <v>6.8000000000000005E-2</v>
      </c>
      <c r="L785" s="1">
        <v>0.78300000000000003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1</v>
      </c>
      <c r="AG785" s="1"/>
      <c r="AH785" s="1"/>
      <c r="AI785" s="1"/>
    </row>
    <row r="786" spans="1:35" x14ac:dyDescent="0.3">
      <c r="A786" s="1">
        <v>0</v>
      </c>
      <c r="B786" s="1" t="s">
        <v>6</v>
      </c>
      <c r="C786" s="1">
        <v>0.6</v>
      </c>
      <c r="D786" s="1">
        <v>3</v>
      </c>
      <c r="E786" s="1">
        <v>262</v>
      </c>
      <c r="F786" s="1">
        <v>19</v>
      </c>
      <c r="G786" s="1">
        <v>19</v>
      </c>
      <c r="H786" s="1">
        <f t="shared" si="24"/>
        <v>1</v>
      </c>
      <c r="I786" s="2">
        <f t="shared" si="25"/>
        <v>0</v>
      </c>
      <c r="J786" s="1">
        <v>2.0489999999999999</v>
      </c>
      <c r="K786" s="1">
        <v>6.5000000000000002E-2</v>
      </c>
      <c r="L786" s="1">
        <v>1.984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  <c r="AG786" s="1"/>
      <c r="AH786" s="1"/>
      <c r="AI786" s="1"/>
    </row>
    <row r="787" spans="1:35" hidden="1" x14ac:dyDescent="0.3">
      <c r="A787" s="1">
        <v>0</v>
      </c>
      <c r="B787" s="1" t="s">
        <v>6</v>
      </c>
      <c r="C787" s="1">
        <v>0.6</v>
      </c>
      <c r="D787" s="1">
        <v>4</v>
      </c>
      <c r="E787" s="1">
        <v>262</v>
      </c>
      <c r="F787" s="1">
        <v>21</v>
      </c>
      <c r="G787" s="1">
        <v>21</v>
      </c>
      <c r="H787" s="1">
        <f t="shared" si="24"/>
        <v>1</v>
      </c>
      <c r="I787" s="2">
        <f t="shared" si="25"/>
        <v>0</v>
      </c>
      <c r="J787" s="1">
        <v>1.875</v>
      </c>
      <c r="K787" s="1">
        <v>6.8000000000000005E-2</v>
      </c>
      <c r="L787" s="1">
        <v>1.8069999999999999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1</v>
      </c>
      <c r="AG787" s="1"/>
      <c r="AH787" s="1"/>
      <c r="AI787" s="1"/>
    </row>
    <row r="788" spans="1:35" hidden="1" x14ac:dyDescent="0.3">
      <c r="A788" s="1">
        <v>0</v>
      </c>
      <c r="B788" s="1" t="s">
        <v>6</v>
      </c>
      <c r="C788" s="1">
        <v>0.6</v>
      </c>
      <c r="D788" s="1">
        <v>2</v>
      </c>
      <c r="E788" s="1">
        <v>263</v>
      </c>
      <c r="F788" s="1">
        <v>19</v>
      </c>
      <c r="G788" s="1">
        <v>19</v>
      </c>
      <c r="H788" s="1">
        <f t="shared" si="24"/>
        <v>1</v>
      </c>
      <c r="I788" s="2">
        <f t="shared" si="25"/>
        <v>0</v>
      </c>
      <c r="J788" s="1">
        <v>1.2450000000000001</v>
      </c>
      <c r="K788" s="1">
        <v>7.6999999999999999E-2</v>
      </c>
      <c r="L788" s="1">
        <v>1.1679999999999999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  <c r="AG788" s="1"/>
      <c r="AH788" s="1"/>
      <c r="AI788" s="1"/>
    </row>
    <row r="789" spans="1:35" x14ac:dyDescent="0.3">
      <c r="A789" s="1">
        <v>0</v>
      </c>
      <c r="B789" s="1" t="s">
        <v>6</v>
      </c>
      <c r="C789" s="1">
        <v>0.6</v>
      </c>
      <c r="D789" s="1">
        <v>3</v>
      </c>
      <c r="E789" s="1">
        <v>263</v>
      </c>
      <c r="F789" s="1">
        <v>19</v>
      </c>
      <c r="G789" s="1">
        <v>19</v>
      </c>
      <c r="H789" s="1">
        <f t="shared" si="24"/>
        <v>1</v>
      </c>
      <c r="I789" s="2">
        <f t="shared" si="25"/>
        <v>0</v>
      </c>
      <c r="J789" s="1">
        <v>1.931</v>
      </c>
      <c r="K789" s="1">
        <v>7.6999999999999999E-2</v>
      </c>
      <c r="L789" s="1">
        <v>1.8540000000000001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1</v>
      </c>
      <c r="AG789" s="1"/>
      <c r="AH789" s="1"/>
      <c r="AI789" s="1"/>
    </row>
    <row r="790" spans="1:35" hidden="1" x14ac:dyDescent="0.3">
      <c r="A790" s="1">
        <v>0</v>
      </c>
      <c r="B790" s="1" t="s">
        <v>6</v>
      </c>
      <c r="C790" s="1">
        <v>0.6</v>
      </c>
      <c r="D790" s="1">
        <v>4</v>
      </c>
      <c r="E790" s="1">
        <v>263</v>
      </c>
      <c r="F790" s="1">
        <v>20</v>
      </c>
      <c r="G790" s="1">
        <v>20</v>
      </c>
      <c r="H790" s="1">
        <f t="shared" si="24"/>
        <v>1</v>
      </c>
      <c r="I790" s="2">
        <f t="shared" si="25"/>
        <v>0</v>
      </c>
      <c r="J790" s="1">
        <v>1.8540000000000001</v>
      </c>
      <c r="K790" s="1">
        <v>7.2999999999999995E-2</v>
      </c>
      <c r="L790" s="1">
        <v>1.7809999999999999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1</v>
      </c>
      <c r="AG790" s="1"/>
      <c r="AH790" s="1"/>
      <c r="AI790" s="1"/>
    </row>
    <row r="791" spans="1:35" hidden="1" x14ac:dyDescent="0.3">
      <c r="A791" s="1">
        <v>0</v>
      </c>
      <c r="B791" s="1" t="s">
        <v>6</v>
      </c>
      <c r="C791" s="1">
        <v>0.6</v>
      </c>
      <c r="D791" s="1">
        <v>2</v>
      </c>
      <c r="E791" s="1">
        <v>264</v>
      </c>
      <c r="F791" s="1">
        <v>18</v>
      </c>
      <c r="G791" s="1">
        <v>18</v>
      </c>
      <c r="H791" s="1">
        <f t="shared" si="24"/>
        <v>1</v>
      </c>
      <c r="I791" s="2">
        <f t="shared" si="25"/>
        <v>0</v>
      </c>
      <c r="J791" s="1">
        <v>8.2000000000000003E-2</v>
      </c>
      <c r="K791" s="1">
        <v>7.8E-2</v>
      </c>
      <c r="L791" s="1">
        <v>4.0000000000000001E-3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1</v>
      </c>
      <c r="AG791" s="1"/>
      <c r="AH791" s="1"/>
      <c r="AI791" s="1"/>
    </row>
    <row r="792" spans="1:35" x14ac:dyDescent="0.3">
      <c r="A792" s="1">
        <v>0</v>
      </c>
      <c r="B792" s="1" t="s">
        <v>6</v>
      </c>
      <c r="C792" s="1">
        <v>0.6</v>
      </c>
      <c r="D792" s="1">
        <v>3</v>
      </c>
      <c r="E792" s="1">
        <v>264</v>
      </c>
      <c r="F792" s="1">
        <v>20</v>
      </c>
      <c r="G792" s="1">
        <v>20</v>
      </c>
      <c r="H792" s="1">
        <f t="shared" si="24"/>
        <v>1</v>
      </c>
      <c r="I792" s="2">
        <f t="shared" si="25"/>
        <v>0</v>
      </c>
      <c r="J792" s="1">
        <v>1.589</v>
      </c>
      <c r="K792" s="1">
        <v>8.5999999999999993E-2</v>
      </c>
      <c r="L792" s="1">
        <v>1.5029999999999999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  <c r="AG792" s="1"/>
      <c r="AH792" s="1"/>
      <c r="AI792" s="1"/>
    </row>
    <row r="793" spans="1:35" hidden="1" x14ac:dyDescent="0.3">
      <c r="A793" s="1">
        <v>0</v>
      </c>
      <c r="B793" s="1" t="s">
        <v>6</v>
      </c>
      <c r="C793" s="1">
        <v>0.6</v>
      </c>
      <c r="D793" s="1">
        <v>4</v>
      </c>
      <c r="E793" s="1">
        <v>264</v>
      </c>
      <c r="F793" s="1">
        <v>21</v>
      </c>
      <c r="G793" s="1">
        <v>21</v>
      </c>
      <c r="H793" s="1">
        <f t="shared" si="24"/>
        <v>1</v>
      </c>
      <c r="I793" s="2">
        <f t="shared" si="25"/>
        <v>0</v>
      </c>
      <c r="J793" s="1">
        <v>1.52</v>
      </c>
      <c r="K793" s="1">
        <v>0.08</v>
      </c>
      <c r="L793" s="1">
        <v>1.44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AG793" s="1"/>
      <c r="AH793" s="1"/>
      <c r="AI793" s="1"/>
    </row>
    <row r="794" spans="1:35" hidden="1" x14ac:dyDescent="0.3">
      <c r="A794" s="1">
        <v>0</v>
      </c>
      <c r="B794" s="1" t="s">
        <v>6</v>
      </c>
      <c r="C794" s="1">
        <v>0.6</v>
      </c>
      <c r="D794" s="1">
        <v>2</v>
      </c>
      <c r="E794" s="1">
        <v>265</v>
      </c>
      <c r="F794" s="1">
        <v>19</v>
      </c>
      <c r="G794" s="1">
        <v>19</v>
      </c>
      <c r="H794" s="1">
        <f t="shared" si="24"/>
        <v>1</v>
      </c>
      <c r="I794" s="2">
        <f t="shared" si="25"/>
        <v>0</v>
      </c>
      <c r="J794" s="1">
        <v>8.7999999999999995E-2</v>
      </c>
      <c r="K794" s="1">
        <v>8.5999999999999993E-2</v>
      </c>
      <c r="L794" s="1">
        <v>2E-3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1</v>
      </c>
      <c r="AG794" s="1"/>
      <c r="AH794" s="1"/>
      <c r="AI794" s="1"/>
    </row>
    <row r="795" spans="1:35" x14ac:dyDescent="0.3">
      <c r="A795" s="1">
        <v>0</v>
      </c>
      <c r="B795" s="1" t="s">
        <v>6</v>
      </c>
      <c r="C795" s="1">
        <v>0.6</v>
      </c>
      <c r="D795" s="1">
        <v>3</v>
      </c>
      <c r="E795" s="1">
        <v>265</v>
      </c>
      <c r="F795" s="1">
        <v>19</v>
      </c>
      <c r="G795" s="1">
        <v>19</v>
      </c>
      <c r="H795" s="1">
        <f t="shared" si="24"/>
        <v>1</v>
      </c>
      <c r="I795" s="2">
        <f t="shared" si="25"/>
        <v>0</v>
      </c>
      <c r="J795" s="1">
        <v>1.8480000000000001</v>
      </c>
      <c r="K795" s="1">
        <v>8.1000000000000003E-2</v>
      </c>
      <c r="L795" s="1">
        <v>1.7669999999999999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1</v>
      </c>
      <c r="AG795" s="1"/>
      <c r="AH795" s="1"/>
      <c r="AI795" s="1"/>
    </row>
    <row r="796" spans="1:35" hidden="1" x14ac:dyDescent="0.3">
      <c r="A796" s="1">
        <v>0</v>
      </c>
      <c r="B796" s="1" t="s">
        <v>6</v>
      </c>
      <c r="C796" s="1">
        <v>0.6</v>
      </c>
      <c r="D796" s="1">
        <v>4</v>
      </c>
      <c r="E796" s="1">
        <v>265</v>
      </c>
      <c r="F796" s="1">
        <v>20</v>
      </c>
      <c r="G796" s="1">
        <v>20</v>
      </c>
      <c r="H796" s="1">
        <f t="shared" si="24"/>
        <v>1</v>
      </c>
      <c r="I796" s="2">
        <f t="shared" si="25"/>
        <v>0</v>
      </c>
      <c r="J796" s="1">
        <v>1.63</v>
      </c>
      <c r="K796" s="1">
        <v>8.4000000000000005E-2</v>
      </c>
      <c r="L796" s="1">
        <v>1.546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</v>
      </c>
      <c r="AG796" s="1"/>
      <c r="AH796" s="1"/>
      <c r="AI796" s="1"/>
    </row>
    <row r="797" spans="1:35" hidden="1" x14ac:dyDescent="0.3">
      <c r="A797" s="1">
        <v>0</v>
      </c>
      <c r="B797" s="1" t="s">
        <v>6</v>
      </c>
      <c r="C797" s="1">
        <v>0.6</v>
      </c>
      <c r="D797" s="1">
        <v>2</v>
      </c>
      <c r="E797" s="1">
        <v>266</v>
      </c>
      <c r="F797" s="1">
        <v>18</v>
      </c>
      <c r="G797" s="1">
        <v>18</v>
      </c>
      <c r="H797" s="1">
        <f t="shared" si="24"/>
        <v>1</v>
      </c>
      <c r="I797" s="2">
        <f t="shared" si="25"/>
        <v>0</v>
      </c>
      <c r="J797" s="1">
        <v>7.0999999999999994E-2</v>
      </c>
      <c r="K797" s="1">
        <v>7.0000000000000007E-2</v>
      </c>
      <c r="L797" s="1">
        <v>1E-3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  <c r="AG797" s="1"/>
      <c r="AH797" s="1"/>
      <c r="AI797" s="1"/>
    </row>
    <row r="798" spans="1:35" x14ac:dyDescent="0.3">
      <c r="A798" s="1">
        <v>0</v>
      </c>
      <c r="B798" s="1" t="s">
        <v>6</v>
      </c>
      <c r="C798" s="1">
        <v>0.6</v>
      </c>
      <c r="D798" s="1">
        <v>3</v>
      </c>
      <c r="E798" s="1">
        <v>266</v>
      </c>
      <c r="F798" s="1">
        <v>19</v>
      </c>
      <c r="G798" s="1">
        <v>19</v>
      </c>
      <c r="H798" s="1">
        <f t="shared" si="24"/>
        <v>1</v>
      </c>
      <c r="I798" s="2">
        <f t="shared" si="25"/>
        <v>0</v>
      </c>
      <c r="J798" s="1">
        <v>7.8E-2</v>
      </c>
      <c r="K798" s="1">
        <v>7.1999999999999995E-2</v>
      </c>
      <c r="L798" s="1">
        <v>6.0000000000000001E-3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  <c r="AG798" s="1"/>
      <c r="AH798" s="1"/>
      <c r="AI798" s="1"/>
    </row>
    <row r="799" spans="1:35" hidden="1" x14ac:dyDescent="0.3">
      <c r="A799" s="1">
        <v>0</v>
      </c>
      <c r="B799" s="1" t="s">
        <v>6</v>
      </c>
      <c r="C799" s="1">
        <v>0.6</v>
      </c>
      <c r="D799" s="1">
        <v>4</v>
      </c>
      <c r="E799" s="1">
        <v>266</v>
      </c>
      <c r="F799" s="1">
        <v>19</v>
      </c>
      <c r="G799" s="1">
        <v>19</v>
      </c>
      <c r="H799" s="1">
        <f t="shared" si="24"/>
        <v>1</v>
      </c>
      <c r="I799" s="2">
        <f t="shared" si="25"/>
        <v>0</v>
      </c>
      <c r="J799" s="1">
        <v>9.7000000000000003E-2</v>
      </c>
      <c r="K799" s="1">
        <v>7.1999999999999995E-2</v>
      </c>
      <c r="L799" s="1">
        <v>2.5000000000000001E-2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  <c r="AG799" s="1"/>
      <c r="AH799" s="1"/>
      <c r="AI799" s="1"/>
    </row>
    <row r="800" spans="1:35" hidden="1" x14ac:dyDescent="0.3">
      <c r="A800" s="1">
        <v>0</v>
      </c>
      <c r="B800" s="1" t="s">
        <v>6</v>
      </c>
      <c r="C800" s="1">
        <v>0.6</v>
      </c>
      <c r="D800" s="1">
        <v>2</v>
      </c>
      <c r="E800" s="1">
        <v>267</v>
      </c>
      <c r="F800" s="1">
        <v>18</v>
      </c>
      <c r="G800" s="1">
        <v>18</v>
      </c>
      <c r="H800" s="1">
        <f t="shared" si="24"/>
        <v>1</v>
      </c>
      <c r="I800" s="2">
        <f t="shared" si="25"/>
        <v>0</v>
      </c>
      <c r="J800" s="1">
        <v>8.6999999999999994E-2</v>
      </c>
      <c r="K800" s="1">
        <v>8.5999999999999993E-2</v>
      </c>
      <c r="L800" s="1">
        <v>1E-3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1</v>
      </c>
      <c r="AG800" s="1"/>
      <c r="AH800" s="1"/>
      <c r="AI800" s="1"/>
    </row>
    <row r="801" spans="1:35" x14ac:dyDescent="0.3">
      <c r="A801" s="1">
        <v>0</v>
      </c>
      <c r="B801" s="1" t="s">
        <v>6</v>
      </c>
      <c r="C801" s="1">
        <v>0.6</v>
      </c>
      <c r="D801" s="1">
        <v>3</v>
      </c>
      <c r="E801" s="1">
        <v>267</v>
      </c>
      <c r="F801" s="1">
        <v>19</v>
      </c>
      <c r="G801" s="1">
        <v>19</v>
      </c>
      <c r="H801" s="1">
        <f t="shared" si="24"/>
        <v>1</v>
      </c>
      <c r="I801" s="2">
        <f t="shared" si="25"/>
        <v>0</v>
      </c>
      <c r="J801" s="1">
        <v>8.5000000000000006E-2</v>
      </c>
      <c r="K801" s="1">
        <v>8.2000000000000003E-2</v>
      </c>
      <c r="L801" s="1">
        <v>3.0000000000000001E-3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  <c r="AG801" s="1"/>
      <c r="AH801" s="1"/>
      <c r="AI801" s="1"/>
    </row>
    <row r="802" spans="1:35" hidden="1" x14ac:dyDescent="0.3">
      <c r="A802" s="1">
        <v>0</v>
      </c>
      <c r="B802" s="1" t="s">
        <v>6</v>
      </c>
      <c r="C802" s="1">
        <v>0.6</v>
      </c>
      <c r="D802" s="1">
        <v>4</v>
      </c>
      <c r="E802" s="1">
        <v>267</v>
      </c>
      <c r="F802" s="1">
        <v>21</v>
      </c>
      <c r="G802" s="1">
        <v>21</v>
      </c>
      <c r="H802" s="1">
        <f t="shared" si="24"/>
        <v>1</v>
      </c>
      <c r="I802" s="2">
        <f t="shared" si="25"/>
        <v>0</v>
      </c>
      <c r="J802" s="1">
        <v>1.8380000000000001</v>
      </c>
      <c r="K802" s="1">
        <v>8.5000000000000006E-2</v>
      </c>
      <c r="L802" s="1">
        <v>1.7529999999999999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1</v>
      </c>
      <c r="AG802" s="1"/>
      <c r="AH802" s="1"/>
      <c r="AI802" s="1"/>
    </row>
    <row r="803" spans="1:35" hidden="1" x14ac:dyDescent="0.3">
      <c r="A803" s="1">
        <v>0</v>
      </c>
      <c r="B803" s="1" t="s">
        <v>6</v>
      </c>
      <c r="C803" s="1">
        <v>0.6</v>
      </c>
      <c r="D803" s="1">
        <v>2</v>
      </c>
      <c r="E803" s="1">
        <v>268</v>
      </c>
      <c r="F803" s="1">
        <v>19</v>
      </c>
      <c r="G803" s="1">
        <v>19</v>
      </c>
      <c r="H803" s="1">
        <f t="shared" si="24"/>
        <v>1</v>
      </c>
      <c r="I803" s="2">
        <f t="shared" si="25"/>
        <v>0</v>
      </c>
      <c r="J803" s="1">
        <v>1.6919999999999999</v>
      </c>
      <c r="K803" s="1">
        <v>7.4999999999999997E-2</v>
      </c>
      <c r="L803" s="1">
        <v>1.617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1</v>
      </c>
      <c r="AG803" s="1"/>
      <c r="AH803" s="1"/>
      <c r="AI803" s="1"/>
    </row>
    <row r="804" spans="1:35" x14ac:dyDescent="0.3">
      <c r="A804" s="1">
        <v>0</v>
      </c>
      <c r="B804" s="1" t="s">
        <v>6</v>
      </c>
      <c r="C804" s="1">
        <v>0.6</v>
      </c>
      <c r="D804" s="1">
        <v>3</v>
      </c>
      <c r="E804" s="1">
        <v>268</v>
      </c>
      <c r="F804" s="1">
        <v>19</v>
      </c>
      <c r="G804" s="1">
        <v>19</v>
      </c>
      <c r="H804" s="1">
        <f t="shared" si="24"/>
        <v>1</v>
      </c>
      <c r="I804" s="2">
        <f t="shared" si="25"/>
        <v>0</v>
      </c>
      <c r="J804" s="1">
        <v>1.883</v>
      </c>
      <c r="K804" s="1">
        <v>7.2999999999999995E-2</v>
      </c>
      <c r="L804" s="1">
        <v>1.81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  <c r="AG804" s="1"/>
      <c r="AH804" s="1"/>
      <c r="AI804" s="1"/>
    </row>
    <row r="805" spans="1:35" hidden="1" x14ac:dyDescent="0.3">
      <c r="A805" s="1">
        <v>0</v>
      </c>
      <c r="B805" s="1" t="s">
        <v>6</v>
      </c>
      <c r="C805" s="1">
        <v>0.6</v>
      </c>
      <c r="D805" s="1">
        <v>4</v>
      </c>
      <c r="E805" s="1">
        <v>268</v>
      </c>
      <c r="F805" s="1">
        <v>20</v>
      </c>
      <c r="G805" s="1">
        <v>20</v>
      </c>
      <c r="H805" s="1">
        <f t="shared" si="24"/>
        <v>1</v>
      </c>
      <c r="I805" s="2">
        <f t="shared" si="25"/>
        <v>0</v>
      </c>
      <c r="J805" s="1">
        <v>1.637</v>
      </c>
      <c r="K805" s="1">
        <v>7.4999999999999997E-2</v>
      </c>
      <c r="L805" s="1">
        <v>1.5620000000000001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  <c r="AG805" s="1"/>
      <c r="AH805" s="1"/>
      <c r="AI805" s="1"/>
    </row>
    <row r="806" spans="1:35" hidden="1" x14ac:dyDescent="0.3">
      <c r="A806" s="1">
        <v>0</v>
      </c>
      <c r="B806" s="1" t="s">
        <v>6</v>
      </c>
      <c r="C806" s="1">
        <v>0.6</v>
      </c>
      <c r="D806" s="1">
        <v>2</v>
      </c>
      <c r="E806" s="1">
        <v>269</v>
      </c>
      <c r="F806" s="1">
        <v>18</v>
      </c>
      <c r="G806" s="1">
        <v>18</v>
      </c>
      <c r="H806" s="1">
        <f t="shared" si="24"/>
        <v>1</v>
      </c>
      <c r="I806" s="2">
        <f t="shared" si="25"/>
        <v>0</v>
      </c>
      <c r="J806" s="1">
        <v>0.104</v>
      </c>
      <c r="K806" s="1">
        <v>8.7999999999999995E-2</v>
      </c>
      <c r="L806" s="1">
        <v>1.6E-2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1</v>
      </c>
      <c r="AG806" s="1"/>
      <c r="AH806" s="1"/>
      <c r="AI806" s="1"/>
    </row>
    <row r="807" spans="1:35" x14ac:dyDescent="0.3">
      <c r="A807" s="1">
        <v>0</v>
      </c>
      <c r="B807" s="1" t="s">
        <v>6</v>
      </c>
      <c r="C807" s="1">
        <v>0.6</v>
      </c>
      <c r="D807" s="1">
        <v>3</v>
      </c>
      <c r="E807" s="1">
        <v>269</v>
      </c>
      <c r="F807" s="1">
        <v>19</v>
      </c>
      <c r="G807" s="1">
        <v>19</v>
      </c>
      <c r="H807" s="1">
        <f t="shared" si="24"/>
        <v>1</v>
      </c>
      <c r="I807" s="2">
        <f t="shared" si="25"/>
        <v>0</v>
      </c>
      <c r="J807" s="1">
        <v>1.974</v>
      </c>
      <c r="K807" s="1">
        <v>8.7999999999999995E-2</v>
      </c>
      <c r="L807" s="1">
        <v>1.8859999999999999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1</v>
      </c>
      <c r="AG807" s="1"/>
      <c r="AH807" s="1"/>
      <c r="AI807" s="1"/>
    </row>
    <row r="808" spans="1:35" hidden="1" x14ac:dyDescent="0.3">
      <c r="A808" s="1">
        <v>0</v>
      </c>
      <c r="B808" s="1" t="s">
        <v>6</v>
      </c>
      <c r="C808" s="1">
        <v>0.6</v>
      </c>
      <c r="D808" s="1">
        <v>4</v>
      </c>
      <c r="E808" s="1">
        <v>269</v>
      </c>
      <c r="F808" s="1">
        <v>20</v>
      </c>
      <c r="G808" s="1">
        <v>20</v>
      </c>
      <c r="H808" s="1">
        <f t="shared" si="24"/>
        <v>1</v>
      </c>
      <c r="I808" s="2">
        <f t="shared" si="25"/>
        <v>0</v>
      </c>
      <c r="J808" s="1">
        <v>1.784</v>
      </c>
      <c r="K808" s="1">
        <v>8.4000000000000005E-2</v>
      </c>
      <c r="L808" s="1">
        <v>1.7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  <c r="AG808" s="1"/>
      <c r="AH808" s="1"/>
      <c r="AI808" s="1"/>
    </row>
    <row r="809" spans="1:35" hidden="1" x14ac:dyDescent="0.3">
      <c r="A809" s="1">
        <v>0</v>
      </c>
      <c r="B809" s="1" t="s">
        <v>6</v>
      </c>
      <c r="C809" s="1">
        <v>0.6</v>
      </c>
      <c r="D809" s="1">
        <v>2</v>
      </c>
      <c r="E809" s="1">
        <v>270</v>
      </c>
      <c r="F809" s="1">
        <v>18</v>
      </c>
      <c r="G809" s="1">
        <v>18</v>
      </c>
      <c r="H809" s="1">
        <f t="shared" si="24"/>
        <v>1</v>
      </c>
      <c r="I809" s="2">
        <f t="shared" si="25"/>
        <v>0</v>
      </c>
      <c r="J809" s="1">
        <v>8.1000000000000003E-2</v>
      </c>
      <c r="K809" s="1">
        <v>7.8E-2</v>
      </c>
      <c r="L809" s="1">
        <v>3.0000000000000001E-3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</v>
      </c>
      <c r="AG809" s="1"/>
      <c r="AH809" s="1"/>
      <c r="AI809" s="1"/>
    </row>
    <row r="810" spans="1:35" x14ac:dyDescent="0.3">
      <c r="A810" s="1">
        <v>0</v>
      </c>
      <c r="B810" s="1" t="s">
        <v>6</v>
      </c>
      <c r="C810" s="1">
        <v>0.6</v>
      </c>
      <c r="D810" s="1">
        <v>3</v>
      </c>
      <c r="E810" s="1">
        <v>270</v>
      </c>
      <c r="F810" s="1">
        <v>19</v>
      </c>
      <c r="G810" s="1">
        <v>19</v>
      </c>
      <c r="H810" s="1">
        <f t="shared" si="24"/>
        <v>1</v>
      </c>
      <c r="I810" s="2">
        <f t="shared" si="25"/>
        <v>0</v>
      </c>
      <c r="J810" s="1">
        <v>0.09</v>
      </c>
      <c r="K810" s="1">
        <v>6.9000000000000006E-2</v>
      </c>
      <c r="L810" s="1">
        <v>2.1000000000000001E-2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1</v>
      </c>
      <c r="AG810" s="1"/>
      <c r="AH810" s="1"/>
      <c r="AI810" s="1"/>
    </row>
    <row r="811" spans="1:35" hidden="1" x14ac:dyDescent="0.3">
      <c r="A811" s="1">
        <v>0</v>
      </c>
      <c r="B811" s="1" t="s">
        <v>6</v>
      </c>
      <c r="C811" s="1">
        <v>0.6</v>
      </c>
      <c r="D811" s="1">
        <v>4</v>
      </c>
      <c r="E811" s="1">
        <v>270</v>
      </c>
      <c r="F811" s="1">
        <v>20</v>
      </c>
      <c r="G811" s="1">
        <v>20</v>
      </c>
      <c r="H811" s="1">
        <f t="shared" si="24"/>
        <v>1</v>
      </c>
      <c r="I811" s="2">
        <f t="shared" si="25"/>
        <v>0</v>
      </c>
      <c r="J811" s="1">
        <v>0.375</v>
      </c>
      <c r="K811" s="1">
        <v>6.9000000000000006E-2</v>
      </c>
      <c r="L811" s="1">
        <v>0.30599999999999999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1</v>
      </c>
      <c r="AG811" s="1"/>
      <c r="AH811" s="1"/>
      <c r="AI811" s="1"/>
    </row>
    <row r="812" spans="1:35" hidden="1" x14ac:dyDescent="0.3">
      <c r="A812" s="1">
        <v>0</v>
      </c>
      <c r="B812" s="1" t="s">
        <v>6</v>
      </c>
      <c r="C812" s="1">
        <v>0.6</v>
      </c>
      <c r="D812" s="1">
        <v>2</v>
      </c>
      <c r="E812" s="1">
        <v>271</v>
      </c>
      <c r="F812" s="1">
        <v>19</v>
      </c>
      <c r="G812" s="1">
        <v>19</v>
      </c>
      <c r="H812" s="1">
        <f t="shared" si="24"/>
        <v>1</v>
      </c>
      <c r="I812" s="2">
        <f t="shared" si="25"/>
        <v>0</v>
      </c>
      <c r="J812" s="1">
        <v>0.11899999999999999</v>
      </c>
      <c r="K812" s="1">
        <v>6.9000000000000006E-2</v>
      </c>
      <c r="L812" s="1">
        <v>0.05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1</v>
      </c>
      <c r="AG812" s="1"/>
      <c r="AH812" s="1"/>
      <c r="AI812" s="1"/>
    </row>
    <row r="813" spans="1:35" x14ac:dyDescent="0.3">
      <c r="A813" s="1">
        <v>0</v>
      </c>
      <c r="B813" s="1" t="s">
        <v>6</v>
      </c>
      <c r="C813" s="1">
        <v>0.6</v>
      </c>
      <c r="D813" s="1">
        <v>3</v>
      </c>
      <c r="E813" s="1">
        <v>271</v>
      </c>
      <c r="F813" s="1">
        <v>19</v>
      </c>
      <c r="G813" s="1">
        <v>19</v>
      </c>
      <c r="H813" s="1">
        <f t="shared" si="24"/>
        <v>1</v>
      </c>
      <c r="I813" s="2">
        <f t="shared" si="25"/>
        <v>0</v>
      </c>
      <c r="J813" s="1">
        <v>1.4970000000000001</v>
      </c>
      <c r="K813" s="1">
        <v>6.9000000000000006E-2</v>
      </c>
      <c r="L813" s="1">
        <v>1.4279999999999999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AG813" s="1"/>
      <c r="AH813" s="1"/>
      <c r="AI813" s="1"/>
    </row>
    <row r="814" spans="1:35" hidden="1" x14ac:dyDescent="0.3">
      <c r="A814" s="1">
        <v>0</v>
      </c>
      <c r="B814" s="1" t="s">
        <v>6</v>
      </c>
      <c r="C814" s="1">
        <v>0.6</v>
      </c>
      <c r="D814" s="1">
        <v>4</v>
      </c>
      <c r="E814" s="1">
        <v>271</v>
      </c>
      <c r="F814" s="1">
        <v>19</v>
      </c>
      <c r="G814" s="1">
        <v>19</v>
      </c>
      <c r="H814" s="1">
        <f t="shared" si="24"/>
        <v>1</v>
      </c>
      <c r="I814" s="2">
        <f t="shared" si="25"/>
        <v>0</v>
      </c>
      <c r="J814" s="1">
        <v>1.804</v>
      </c>
      <c r="K814" s="1">
        <v>6.7000000000000004E-2</v>
      </c>
      <c r="L814" s="1">
        <v>1.7370000000000001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  <c r="AG814" s="1"/>
      <c r="AH814" s="1"/>
      <c r="AI814" s="1"/>
    </row>
    <row r="815" spans="1:35" hidden="1" x14ac:dyDescent="0.3">
      <c r="A815" s="1">
        <v>0</v>
      </c>
      <c r="B815" s="1" t="s">
        <v>6</v>
      </c>
      <c r="C815" s="1">
        <v>0.6</v>
      </c>
      <c r="D815" s="1">
        <v>2</v>
      </c>
      <c r="E815" s="1">
        <v>272</v>
      </c>
      <c r="F815" s="1">
        <v>18</v>
      </c>
      <c r="G815" s="1">
        <v>18</v>
      </c>
      <c r="H815" s="1">
        <f t="shared" si="24"/>
        <v>1</v>
      </c>
      <c r="I815" s="2">
        <f t="shared" si="25"/>
        <v>0</v>
      </c>
      <c r="J815" s="1">
        <v>8.5000000000000006E-2</v>
      </c>
      <c r="K815" s="1">
        <v>7.4999999999999997E-2</v>
      </c>
      <c r="L815" s="1">
        <v>0.01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  <c r="AG815" s="1"/>
      <c r="AH815" s="1"/>
      <c r="AI815" s="1"/>
    </row>
    <row r="816" spans="1:35" x14ac:dyDescent="0.3">
      <c r="A816" s="1">
        <v>0</v>
      </c>
      <c r="B816" s="1" t="s">
        <v>6</v>
      </c>
      <c r="C816" s="1">
        <v>0.6</v>
      </c>
      <c r="D816" s="1">
        <v>3</v>
      </c>
      <c r="E816" s="1">
        <v>272</v>
      </c>
      <c r="F816" s="1">
        <v>19</v>
      </c>
      <c r="G816" s="1">
        <v>19</v>
      </c>
      <c r="H816" s="1">
        <f t="shared" si="24"/>
        <v>1</v>
      </c>
      <c r="I816" s="2">
        <f t="shared" si="25"/>
        <v>0</v>
      </c>
      <c r="J816" s="1">
        <v>1.9059999999999999</v>
      </c>
      <c r="K816" s="1">
        <v>7.9000000000000001E-2</v>
      </c>
      <c r="L816" s="1">
        <v>1.827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1</v>
      </c>
      <c r="AG816" s="1"/>
      <c r="AH816" s="1"/>
      <c r="AI816" s="1"/>
    </row>
    <row r="817" spans="1:35" hidden="1" x14ac:dyDescent="0.3">
      <c r="A817" s="1">
        <v>0</v>
      </c>
      <c r="B817" s="1" t="s">
        <v>6</v>
      </c>
      <c r="C817" s="1">
        <v>0.6</v>
      </c>
      <c r="D817" s="1">
        <v>4</v>
      </c>
      <c r="E817" s="1">
        <v>272</v>
      </c>
      <c r="F817" s="1">
        <v>20</v>
      </c>
      <c r="G817" s="1">
        <v>20</v>
      </c>
      <c r="H817" s="1">
        <f t="shared" si="24"/>
        <v>1</v>
      </c>
      <c r="I817" s="2">
        <f t="shared" si="25"/>
        <v>0</v>
      </c>
      <c r="J817" s="1">
        <v>0.13400000000000001</v>
      </c>
      <c r="K817" s="1">
        <v>7.6999999999999999E-2</v>
      </c>
      <c r="L817" s="1">
        <v>5.7000000000000002E-2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  <c r="AG817" s="1"/>
      <c r="AH817" s="1"/>
      <c r="AI817" s="1"/>
    </row>
    <row r="818" spans="1:35" hidden="1" x14ac:dyDescent="0.3">
      <c r="A818" s="1">
        <v>0</v>
      </c>
      <c r="B818" s="1" t="s">
        <v>6</v>
      </c>
      <c r="C818" s="1">
        <v>0.6</v>
      </c>
      <c r="D818" s="1">
        <v>2</v>
      </c>
      <c r="E818" s="1">
        <v>273</v>
      </c>
      <c r="F818" s="1">
        <v>19</v>
      </c>
      <c r="G818" s="1">
        <v>19</v>
      </c>
      <c r="H818" s="1">
        <f t="shared" si="24"/>
        <v>1</v>
      </c>
      <c r="I818" s="2">
        <f t="shared" si="25"/>
        <v>0</v>
      </c>
      <c r="J818" s="1">
        <v>7.0999999999999994E-2</v>
      </c>
      <c r="K818" s="1">
        <v>6.2E-2</v>
      </c>
      <c r="L818" s="1">
        <v>8.9999999999999993E-3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  <c r="AG818" s="1"/>
      <c r="AH818" s="1"/>
      <c r="AI818" s="1"/>
    </row>
    <row r="819" spans="1:35" x14ac:dyDescent="0.3">
      <c r="A819" s="1">
        <v>0</v>
      </c>
      <c r="B819" s="1" t="s">
        <v>6</v>
      </c>
      <c r="C819" s="1">
        <v>0.6</v>
      </c>
      <c r="D819" s="1">
        <v>3</v>
      </c>
      <c r="E819" s="1">
        <v>273</v>
      </c>
      <c r="F819" s="1">
        <v>20</v>
      </c>
      <c r="G819" s="1">
        <v>20</v>
      </c>
      <c r="H819" s="1">
        <f t="shared" si="24"/>
        <v>1</v>
      </c>
      <c r="I819" s="2">
        <f t="shared" si="25"/>
        <v>0</v>
      </c>
      <c r="J819" s="1">
        <v>1.722</v>
      </c>
      <c r="K819" s="1">
        <v>6.5000000000000002E-2</v>
      </c>
      <c r="L819" s="1">
        <v>1.657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  <c r="AG819" s="1"/>
      <c r="AH819" s="1"/>
      <c r="AI819" s="1"/>
    </row>
    <row r="820" spans="1:35" hidden="1" x14ac:dyDescent="0.3">
      <c r="A820" s="1">
        <v>0</v>
      </c>
      <c r="B820" s="1" t="s">
        <v>6</v>
      </c>
      <c r="C820" s="1">
        <v>0.6</v>
      </c>
      <c r="D820" s="1">
        <v>4</v>
      </c>
      <c r="E820" s="1">
        <v>273</v>
      </c>
      <c r="F820" s="1">
        <v>20</v>
      </c>
      <c r="G820" s="1">
        <v>20</v>
      </c>
      <c r="H820" s="1">
        <f t="shared" si="24"/>
        <v>1</v>
      </c>
      <c r="I820" s="2">
        <f t="shared" si="25"/>
        <v>0</v>
      </c>
      <c r="J820" s="1">
        <v>1.986</v>
      </c>
      <c r="K820" s="1">
        <v>7.3999999999999996E-2</v>
      </c>
      <c r="L820" s="1">
        <v>1.9119999999999999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1</v>
      </c>
      <c r="AG820" s="1"/>
      <c r="AH820" s="1"/>
      <c r="AI820" s="1"/>
    </row>
    <row r="821" spans="1:35" hidden="1" x14ac:dyDescent="0.3">
      <c r="A821" s="1">
        <v>0</v>
      </c>
      <c r="B821" s="1" t="s">
        <v>6</v>
      </c>
      <c r="C821" s="1">
        <v>0.6</v>
      </c>
      <c r="D821" s="1">
        <v>2</v>
      </c>
      <c r="E821" s="1">
        <v>274</v>
      </c>
      <c r="F821" s="1">
        <v>19</v>
      </c>
      <c r="G821" s="1">
        <v>19</v>
      </c>
      <c r="H821" s="1">
        <f t="shared" si="24"/>
        <v>1</v>
      </c>
      <c r="I821" s="2">
        <f t="shared" si="25"/>
        <v>0</v>
      </c>
      <c r="J821" s="1">
        <v>8.5000000000000006E-2</v>
      </c>
      <c r="K821" s="1">
        <v>8.1000000000000003E-2</v>
      </c>
      <c r="L821" s="1">
        <v>4.0000000000000001E-3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1</v>
      </c>
      <c r="AG821" s="1"/>
      <c r="AH821" s="1"/>
      <c r="AI821" s="1"/>
    </row>
    <row r="822" spans="1:35" x14ac:dyDescent="0.3">
      <c r="A822" s="1">
        <v>0</v>
      </c>
      <c r="B822" s="1" t="s">
        <v>6</v>
      </c>
      <c r="C822" s="1">
        <v>0.6</v>
      </c>
      <c r="D822" s="1">
        <v>3</v>
      </c>
      <c r="E822" s="1">
        <v>274</v>
      </c>
      <c r="F822" s="1">
        <v>19</v>
      </c>
      <c r="G822" s="1">
        <v>19</v>
      </c>
      <c r="H822" s="1">
        <f t="shared" si="24"/>
        <v>1</v>
      </c>
      <c r="I822" s="2">
        <f t="shared" si="25"/>
        <v>0</v>
      </c>
      <c r="J822" s="1">
        <v>1.038</v>
      </c>
      <c r="K822" s="1">
        <v>7.8E-2</v>
      </c>
      <c r="L822" s="1">
        <v>0.96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1</v>
      </c>
      <c r="AG822" s="1"/>
      <c r="AH822" s="1"/>
      <c r="AI822" s="1"/>
    </row>
    <row r="823" spans="1:35" hidden="1" x14ac:dyDescent="0.3">
      <c r="A823" s="1">
        <v>0</v>
      </c>
      <c r="B823" s="1" t="s">
        <v>6</v>
      </c>
      <c r="C823" s="1">
        <v>0.6</v>
      </c>
      <c r="D823" s="1">
        <v>4</v>
      </c>
      <c r="E823" s="1">
        <v>274</v>
      </c>
      <c r="F823" s="1">
        <v>21</v>
      </c>
      <c r="G823" s="1">
        <v>21</v>
      </c>
      <c r="H823" s="1">
        <f t="shared" si="24"/>
        <v>1</v>
      </c>
      <c r="I823" s="2">
        <f t="shared" si="25"/>
        <v>0</v>
      </c>
      <c r="J823" s="1">
        <v>0.126</v>
      </c>
      <c r="K823" s="1">
        <v>7.9000000000000001E-2</v>
      </c>
      <c r="L823" s="1">
        <v>4.7E-2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1</v>
      </c>
      <c r="AG823" s="1"/>
      <c r="AH823" s="1"/>
      <c r="AI823" s="1"/>
    </row>
    <row r="824" spans="1:35" hidden="1" x14ac:dyDescent="0.3">
      <c r="A824" s="1">
        <v>1</v>
      </c>
      <c r="B824" s="1" t="s">
        <v>6</v>
      </c>
      <c r="C824" s="1">
        <v>0.6</v>
      </c>
      <c r="D824" s="1">
        <v>2</v>
      </c>
      <c r="E824" s="1">
        <v>275</v>
      </c>
      <c r="F824" s="1">
        <v>18</v>
      </c>
      <c r="G824" s="1">
        <v>18</v>
      </c>
      <c r="H824" s="1">
        <f t="shared" si="24"/>
        <v>1</v>
      </c>
      <c r="I824" s="2">
        <f t="shared" si="25"/>
        <v>0</v>
      </c>
      <c r="J824" s="1">
        <v>7.4999999999999997E-2</v>
      </c>
      <c r="K824" s="1">
        <v>7.1999999999999995E-2</v>
      </c>
      <c r="L824" s="1">
        <v>3.0000000000000001E-3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</row>
    <row r="825" spans="1:35" x14ac:dyDescent="0.3">
      <c r="A825" s="1">
        <v>1</v>
      </c>
      <c r="B825" s="1" t="s">
        <v>6</v>
      </c>
      <c r="C825" s="1">
        <v>0.6</v>
      </c>
      <c r="D825" s="1">
        <v>3</v>
      </c>
      <c r="E825" s="1">
        <v>275</v>
      </c>
      <c r="F825" s="1">
        <v>19</v>
      </c>
      <c r="G825" s="1">
        <v>19</v>
      </c>
      <c r="H825" s="1">
        <f t="shared" si="24"/>
        <v>1</v>
      </c>
      <c r="I825" s="2">
        <f t="shared" si="25"/>
        <v>0</v>
      </c>
      <c r="J825" s="1">
        <v>1.8839999999999999</v>
      </c>
      <c r="K825" s="1">
        <v>0.08</v>
      </c>
      <c r="L825" s="1">
        <v>1.804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</row>
    <row r="826" spans="1:35" hidden="1" x14ac:dyDescent="0.3">
      <c r="A826" s="1">
        <v>1</v>
      </c>
      <c r="B826" s="1" t="s">
        <v>6</v>
      </c>
      <c r="C826" s="1">
        <v>0.6</v>
      </c>
      <c r="D826" s="1">
        <v>4</v>
      </c>
      <c r="E826" s="1">
        <v>275</v>
      </c>
      <c r="F826" s="1">
        <v>19</v>
      </c>
      <c r="G826" s="1">
        <v>19</v>
      </c>
      <c r="H826" s="1">
        <f t="shared" si="24"/>
        <v>1</v>
      </c>
      <c r="I826" s="2">
        <f t="shared" si="25"/>
        <v>0</v>
      </c>
      <c r="J826" s="1">
        <v>0.158</v>
      </c>
      <c r="K826" s="1">
        <v>7.1999999999999995E-2</v>
      </c>
      <c r="L826" s="1">
        <v>8.5999999999999993E-2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1</v>
      </c>
    </row>
    <row r="827" spans="1:35" hidden="1" x14ac:dyDescent="0.3">
      <c r="A827" s="1">
        <v>0</v>
      </c>
      <c r="B827" s="1" t="s">
        <v>7</v>
      </c>
      <c r="C827" s="1">
        <v>0.6</v>
      </c>
      <c r="D827" s="1">
        <v>2</v>
      </c>
      <c r="E827" s="1">
        <v>276</v>
      </c>
      <c r="F827" s="1">
        <v>60</v>
      </c>
      <c r="G827" s="1">
        <v>60</v>
      </c>
      <c r="H827" s="1">
        <f t="shared" si="24"/>
        <v>1</v>
      </c>
      <c r="I827" s="2">
        <f t="shared" si="25"/>
        <v>0</v>
      </c>
      <c r="J827" s="1">
        <v>2.72</v>
      </c>
      <c r="K827" s="1">
        <v>5.2999999999999999E-2</v>
      </c>
      <c r="L827" s="1">
        <v>2.6669999999999998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  <c r="AG827" s="1"/>
      <c r="AH827" s="1"/>
      <c r="AI827" s="1"/>
    </row>
    <row r="828" spans="1:35" x14ac:dyDescent="0.3">
      <c r="A828" s="1">
        <v>0</v>
      </c>
      <c r="B828" s="1" t="s">
        <v>7</v>
      </c>
      <c r="C828" s="1">
        <v>0.6</v>
      </c>
      <c r="D828" s="1">
        <v>3</v>
      </c>
      <c r="E828" s="1">
        <v>276</v>
      </c>
      <c r="F828" s="1">
        <v>60</v>
      </c>
      <c r="G828" s="1">
        <v>60</v>
      </c>
      <c r="H828" s="1">
        <f t="shared" si="24"/>
        <v>1</v>
      </c>
      <c r="I828" s="2">
        <f t="shared" si="25"/>
        <v>0</v>
      </c>
      <c r="J828" s="1">
        <v>3.2229999999999999</v>
      </c>
      <c r="K828" s="1">
        <v>5.3999999999999999E-2</v>
      </c>
      <c r="L828" s="1">
        <v>3.169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</v>
      </c>
      <c r="AG828" s="1"/>
      <c r="AH828" s="1"/>
      <c r="AI828" s="1"/>
    </row>
    <row r="829" spans="1:35" hidden="1" x14ac:dyDescent="0.3">
      <c r="A829" s="1">
        <v>0</v>
      </c>
      <c r="B829" s="1" t="s">
        <v>7</v>
      </c>
      <c r="C829" s="1">
        <v>0.6</v>
      </c>
      <c r="D829" s="1">
        <v>4</v>
      </c>
      <c r="E829" s="1">
        <v>276</v>
      </c>
      <c r="F829" s="1">
        <v>60</v>
      </c>
      <c r="G829" s="1">
        <v>60</v>
      </c>
      <c r="H829" s="1">
        <f t="shared" si="24"/>
        <v>1</v>
      </c>
      <c r="I829" s="2">
        <f t="shared" si="25"/>
        <v>0</v>
      </c>
      <c r="J829" s="1">
        <v>2.5510000000000002</v>
      </c>
      <c r="K829" s="1">
        <v>5.6000000000000001E-2</v>
      </c>
      <c r="L829" s="1">
        <v>2.4950000000000001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1</v>
      </c>
      <c r="AG829" s="1"/>
      <c r="AH829" s="1"/>
      <c r="AI829" s="1"/>
    </row>
    <row r="830" spans="1:35" hidden="1" x14ac:dyDescent="0.3">
      <c r="A830" s="1">
        <v>0</v>
      </c>
      <c r="B830" s="1" t="s">
        <v>7</v>
      </c>
      <c r="C830" s="1">
        <v>0.6</v>
      </c>
      <c r="D830" s="1">
        <v>2</v>
      </c>
      <c r="E830" s="1">
        <v>277</v>
      </c>
      <c r="F830" s="1">
        <v>57</v>
      </c>
      <c r="G830" s="1">
        <v>56</v>
      </c>
      <c r="H830" s="1">
        <f t="shared" si="24"/>
        <v>0</v>
      </c>
      <c r="I830" s="2">
        <f t="shared" si="25"/>
        <v>1.7857142857142856</v>
      </c>
      <c r="J830" s="1">
        <v>3600.0279999999998</v>
      </c>
      <c r="K830" s="1">
        <v>5.8999999999999997E-2</v>
      </c>
      <c r="L830" s="1">
        <v>9.9719999999999995</v>
      </c>
      <c r="M830" s="1">
        <v>1.0649999999999999</v>
      </c>
      <c r="N830" s="1">
        <v>1.7250000000000001</v>
      </c>
      <c r="O830" s="1">
        <v>0</v>
      </c>
      <c r="P830" s="1">
        <v>10687</v>
      </c>
      <c r="Q830" s="1">
        <v>1259</v>
      </c>
      <c r="R830" s="1">
        <v>0</v>
      </c>
      <c r="S830" s="1">
        <v>57</v>
      </c>
      <c r="T830" s="1">
        <v>771</v>
      </c>
      <c r="U830" s="1">
        <v>1</v>
      </c>
      <c r="AG830" s="1"/>
      <c r="AH830" s="1"/>
      <c r="AI830" s="1"/>
    </row>
    <row r="831" spans="1:35" x14ac:dyDescent="0.3">
      <c r="A831" s="1">
        <v>0</v>
      </c>
      <c r="B831" s="1" t="s">
        <v>7</v>
      </c>
      <c r="C831" s="1">
        <v>0.6</v>
      </c>
      <c r="D831" s="1">
        <v>3</v>
      </c>
      <c r="E831" s="1">
        <v>277</v>
      </c>
      <c r="F831" s="1">
        <v>57</v>
      </c>
      <c r="G831" s="1">
        <v>56</v>
      </c>
      <c r="H831" s="1">
        <f t="shared" si="24"/>
        <v>0</v>
      </c>
      <c r="I831" s="2">
        <f t="shared" si="25"/>
        <v>1.7857142857142856</v>
      </c>
      <c r="J831" s="1">
        <v>3601.9229999999998</v>
      </c>
      <c r="K831" s="1">
        <v>6.6000000000000003E-2</v>
      </c>
      <c r="L831" s="1">
        <v>9.968</v>
      </c>
      <c r="M831" s="1">
        <v>0.83899999999999997</v>
      </c>
      <c r="N831" s="1">
        <v>1.482</v>
      </c>
      <c r="O831" s="1">
        <v>0</v>
      </c>
      <c r="P831" s="1">
        <v>7113</v>
      </c>
      <c r="Q831" s="1">
        <v>3730</v>
      </c>
      <c r="R831" s="1">
        <v>0</v>
      </c>
      <c r="S831" s="1">
        <v>53</v>
      </c>
      <c r="T831" s="1">
        <v>519</v>
      </c>
      <c r="U831" s="1">
        <v>1</v>
      </c>
      <c r="AG831" s="1"/>
      <c r="AH831" s="1"/>
      <c r="AI831" s="1"/>
    </row>
    <row r="832" spans="1:35" hidden="1" x14ac:dyDescent="0.3">
      <c r="A832" s="1">
        <v>0</v>
      </c>
      <c r="B832" s="1" t="s">
        <v>7</v>
      </c>
      <c r="C832" s="1">
        <v>0.6</v>
      </c>
      <c r="D832" s="1">
        <v>4</v>
      </c>
      <c r="E832" s="1">
        <v>277</v>
      </c>
      <c r="F832" s="1">
        <v>56</v>
      </c>
      <c r="G832" s="1">
        <v>56</v>
      </c>
      <c r="H832" s="1">
        <f t="shared" si="24"/>
        <v>1</v>
      </c>
      <c r="I832" s="2">
        <f t="shared" si="25"/>
        <v>0</v>
      </c>
      <c r="J832" s="1">
        <v>3.09</v>
      </c>
      <c r="K832" s="1">
        <v>6.6000000000000003E-2</v>
      </c>
      <c r="L832" s="1">
        <v>3.024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1</v>
      </c>
      <c r="AG832" s="1"/>
      <c r="AH832" s="1"/>
      <c r="AI832" s="1"/>
    </row>
    <row r="833" spans="1:35" hidden="1" x14ac:dyDescent="0.3">
      <c r="A833" s="1">
        <v>0</v>
      </c>
      <c r="B833" s="1" t="s">
        <v>7</v>
      </c>
      <c r="C833" s="1">
        <v>0.6</v>
      </c>
      <c r="D833" s="1">
        <v>2</v>
      </c>
      <c r="E833" s="1">
        <v>278</v>
      </c>
      <c r="F833" s="1">
        <v>58</v>
      </c>
      <c r="G833" s="1">
        <v>58</v>
      </c>
      <c r="H833" s="1">
        <f t="shared" si="24"/>
        <v>1</v>
      </c>
      <c r="I833" s="2">
        <f t="shared" si="25"/>
        <v>0</v>
      </c>
      <c r="J833" s="1">
        <v>2.0790000000000002</v>
      </c>
      <c r="K833" s="1">
        <v>6.3E-2</v>
      </c>
      <c r="L833" s="1">
        <v>2.016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1</v>
      </c>
      <c r="AG833" s="1"/>
      <c r="AH833" s="1"/>
      <c r="AI833" s="1"/>
    </row>
    <row r="834" spans="1:35" x14ac:dyDescent="0.3">
      <c r="A834" s="1">
        <v>0</v>
      </c>
      <c r="B834" s="1" t="s">
        <v>7</v>
      </c>
      <c r="C834" s="1">
        <v>0.6</v>
      </c>
      <c r="D834" s="1">
        <v>3</v>
      </c>
      <c r="E834" s="1">
        <v>278</v>
      </c>
      <c r="F834" s="1">
        <v>58</v>
      </c>
      <c r="G834" s="1">
        <v>58</v>
      </c>
      <c r="H834" s="1">
        <f t="shared" si="24"/>
        <v>1</v>
      </c>
      <c r="I834" s="2">
        <f t="shared" si="25"/>
        <v>0</v>
      </c>
      <c r="J834" s="1">
        <v>2.2349999999999999</v>
      </c>
      <c r="K834" s="1">
        <v>0.06</v>
      </c>
      <c r="L834" s="1">
        <v>2.1749999999999998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  <c r="AG834" s="1"/>
      <c r="AH834" s="1"/>
      <c r="AI834" s="1"/>
    </row>
    <row r="835" spans="1:35" hidden="1" x14ac:dyDescent="0.3">
      <c r="A835" s="1">
        <v>0</v>
      </c>
      <c r="B835" s="1" t="s">
        <v>7</v>
      </c>
      <c r="C835" s="1">
        <v>0.6</v>
      </c>
      <c r="D835" s="1">
        <v>4</v>
      </c>
      <c r="E835" s="1">
        <v>278</v>
      </c>
      <c r="F835" s="1">
        <v>58</v>
      </c>
      <c r="G835" s="1">
        <v>58</v>
      </c>
      <c r="H835" s="1">
        <f t="shared" ref="H835:H898" si="26">IF(F835=G835,1,0)</f>
        <v>1</v>
      </c>
      <c r="I835" s="2">
        <f t="shared" ref="I835:I898" si="27">(F835-G835)/G835*100</f>
        <v>0</v>
      </c>
      <c r="J835" s="1">
        <v>2.153</v>
      </c>
      <c r="K835" s="1">
        <v>6.5000000000000002E-2</v>
      </c>
      <c r="L835" s="1">
        <v>2.0880000000000001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  <c r="AG835" s="1"/>
      <c r="AH835" s="1"/>
      <c r="AI835" s="1"/>
    </row>
    <row r="836" spans="1:35" hidden="1" x14ac:dyDescent="0.3">
      <c r="A836" s="1">
        <v>0</v>
      </c>
      <c r="B836" s="1" t="s">
        <v>7</v>
      </c>
      <c r="C836" s="1">
        <v>0.6</v>
      </c>
      <c r="D836" s="1">
        <v>2</v>
      </c>
      <c r="E836" s="1">
        <v>279</v>
      </c>
      <c r="F836" s="1">
        <v>54</v>
      </c>
      <c r="G836" s="1">
        <v>54</v>
      </c>
      <c r="H836" s="1">
        <f t="shared" si="26"/>
        <v>1</v>
      </c>
      <c r="I836" s="2">
        <f t="shared" si="27"/>
        <v>0</v>
      </c>
      <c r="J836" s="1">
        <v>3.1840000000000002</v>
      </c>
      <c r="K836" s="1">
        <v>6.9000000000000006E-2</v>
      </c>
      <c r="L836" s="1">
        <v>3.1150000000000002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  <c r="AG836" s="1"/>
      <c r="AH836" s="1"/>
      <c r="AI836" s="1"/>
    </row>
    <row r="837" spans="1:35" x14ac:dyDescent="0.3">
      <c r="A837" s="1">
        <v>0</v>
      </c>
      <c r="B837" s="1" t="s">
        <v>7</v>
      </c>
      <c r="C837" s="1">
        <v>0.6</v>
      </c>
      <c r="D837" s="1">
        <v>3</v>
      </c>
      <c r="E837" s="1">
        <v>279</v>
      </c>
      <c r="F837" s="1">
        <v>54</v>
      </c>
      <c r="G837" s="1">
        <v>54</v>
      </c>
      <c r="H837" s="1">
        <f t="shared" si="26"/>
        <v>1</v>
      </c>
      <c r="I837" s="2">
        <f t="shared" si="27"/>
        <v>0</v>
      </c>
      <c r="J837" s="1">
        <v>4.0519999999999996</v>
      </c>
      <c r="K837" s="1">
        <v>7.0999999999999994E-2</v>
      </c>
      <c r="L837" s="1">
        <v>3.9809999999999999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1</v>
      </c>
      <c r="AG837" s="1"/>
      <c r="AH837" s="1"/>
      <c r="AI837" s="1"/>
    </row>
    <row r="838" spans="1:35" hidden="1" x14ac:dyDescent="0.3">
      <c r="A838" s="1">
        <v>0</v>
      </c>
      <c r="B838" s="1" t="s">
        <v>7</v>
      </c>
      <c r="C838" s="1">
        <v>0.6</v>
      </c>
      <c r="D838" s="1">
        <v>4</v>
      </c>
      <c r="E838" s="1">
        <v>279</v>
      </c>
      <c r="F838" s="1">
        <v>54</v>
      </c>
      <c r="G838" s="1">
        <v>54</v>
      </c>
      <c r="H838" s="1">
        <f t="shared" si="26"/>
        <v>1</v>
      </c>
      <c r="I838" s="2">
        <f t="shared" si="27"/>
        <v>0</v>
      </c>
      <c r="J838" s="1">
        <v>3.4140000000000001</v>
      </c>
      <c r="K838" s="1">
        <v>6.5000000000000002E-2</v>
      </c>
      <c r="L838" s="1">
        <v>3.3490000000000002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  <c r="AG838" s="1"/>
      <c r="AH838" s="1"/>
      <c r="AI838" s="1"/>
    </row>
    <row r="839" spans="1:35" hidden="1" x14ac:dyDescent="0.3">
      <c r="A839" s="1">
        <v>0</v>
      </c>
      <c r="B839" s="1" t="s">
        <v>7</v>
      </c>
      <c r="C839" s="1">
        <v>0.6</v>
      </c>
      <c r="D839" s="1">
        <v>2</v>
      </c>
      <c r="E839" s="1">
        <v>280</v>
      </c>
      <c r="F839" s="1">
        <v>55</v>
      </c>
      <c r="G839" s="1">
        <v>55</v>
      </c>
      <c r="H839" s="1">
        <f t="shared" si="26"/>
        <v>1</v>
      </c>
      <c r="I839" s="2">
        <f t="shared" si="27"/>
        <v>0</v>
      </c>
      <c r="J839" s="1">
        <v>1.4510000000000001</v>
      </c>
      <c r="K839" s="1">
        <v>7.0999999999999994E-2</v>
      </c>
      <c r="L839" s="1">
        <v>1.38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  <c r="AG839" s="1"/>
      <c r="AH839" s="1"/>
      <c r="AI839" s="1"/>
    </row>
    <row r="840" spans="1:35" x14ac:dyDescent="0.3">
      <c r="A840" s="1">
        <v>0</v>
      </c>
      <c r="B840" s="1" t="s">
        <v>7</v>
      </c>
      <c r="C840" s="1">
        <v>0.6</v>
      </c>
      <c r="D840" s="1">
        <v>3</v>
      </c>
      <c r="E840" s="1">
        <v>280</v>
      </c>
      <c r="F840" s="1">
        <v>55</v>
      </c>
      <c r="G840" s="1">
        <v>55</v>
      </c>
      <c r="H840" s="1">
        <f t="shared" si="26"/>
        <v>1</v>
      </c>
      <c r="I840" s="2">
        <f t="shared" si="27"/>
        <v>0</v>
      </c>
      <c r="J840" s="1">
        <v>1.073</v>
      </c>
      <c r="K840" s="1">
        <v>6.8000000000000005E-2</v>
      </c>
      <c r="L840" s="1">
        <v>1.0049999999999999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AG840" s="1"/>
      <c r="AH840" s="1"/>
      <c r="AI840" s="1"/>
    </row>
    <row r="841" spans="1:35" hidden="1" x14ac:dyDescent="0.3">
      <c r="A841" s="1">
        <v>0</v>
      </c>
      <c r="B841" s="1" t="s">
        <v>7</v>
      </c>
      <c r="C841" s="1">
        <v>0.6</v>
      </c>
      <c r="D841" s="1">
        <v>4</v>
      </c>
      <c r="E841" s="1">
        <v>280</v>
      </c>
      <c r="F841" s="1">
        <v>55</v>
      </c>
      <c r="G841" s="1">
        <v>55</v>
      </c>
      <c r="H841" s="1">
        <f t="shared" si="26"/>
        <v>1</v>
      </c>
      <c r="I841" s="2">
        <f t="shared" si="27"/>
        <v>0</v>
      </c>
      <c r="J841" s="1">
        <v>1.44</v>
      </c>
      <c r="K841" s="1">
        <v>6.9000000000000006E-2</v>
      </c>
      <c r="L841" s="1">
        <v>1.371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  <c r="AG841" s="1"/>
      <c r="AH841" s="1"/>
      <c r="AI841" s="1"/>
    </row>
    <row r="842" spans="1:35" hidden="1" x14ac:dyDescent="0.3">
      <c r="A842" s="1">
        <v>0</v>
      </c>
      <c r="B842" s="1" t="s">
        <v>7</v>
      </c>
      <c r="C842" s="1">
        <v>0.6</v>
      </c>
      <c r="D842" s="1">
        <v>2</v>
      </c>
      <c r="E842" s="1">
        <v>281</v>
      </c>
      <c r="F842" s="1">
        <v>63</v>
      </c>
      <c r="G842" s="1">
        <v>63</v>
      </c>
      <c r="H842" s="1">
        <f t="shared" si="26"/>
        <v>1</v>
      </c>
      <c r="I842" s="2">
        <f t="shared" si="27"/>
        <v>0</v>
      </c>
      <c r="J842" s="1">
        <v>1.458</v>
      </c>
      <c r="K842" s="1">
        <v>5.1999999999999998E-2</v>
      </c>
      <c r="L842" s="1">
        <v>1.4059999999999999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  <c r="AG842" s="1"/>
      <c r="AH842" s="1"/>
      <c r="AI842" s="1"/>
    </row>
    <row r="843" spans="1:35" x14ac:dyDescent="0.3">
      <c r="A843" s="1">
        <v>0</v>
      </c>
      <c r="B843" s="1" t="s">
        <v>7</v>
      </c>
      <c r="C843" s="1">
        <v>0.6</v>
      </c>
      <c r="D843" s="1">
        <v>3</v>
      </c>
      <c r="E843" s="1">
        <v>281</v>
      </c>
      <c r="F843" s="1">
        <v>63</v>
      </c>
      <c r="G843" s="1">
        <v>63</v>
      </c>
      <c r="H843" s="1">
        <f t="shared" si="26"/>
        <v>1</v>
      </c>
      <c r="I843" s="2">
        <f t="shared" si="27"/>
        <v>0</v>
      </c>
      <c r="J843" s="1">
        <v>1.474</v>
      </c>
      <c r="K843" s="1">
        <v>5.1999999999999998E-2</v>
      </c>
      <c r="L843" s="1">
        <v>1.4219999999999999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1</v>
      </c>
      <c r="AG843" s="1"/>
      <c r="AH843" s="1"/>
      <c r="AI843" s="1"/>
    </row>
    <row r="844" spans="1:35" hidden="1" x14ac:dyDescent="0.3">
      <c r="A844" s="1">
        <v>0</v>
      </c>
      <c r="B844" s="1" t="s">
        <v>7</v>
      </c>
      <c r="C844" s="1">
        <v>0.6</v>
      </c>
      <c r="D844" s="1">
        <v>4</v>
      </c>
      <c r="E844" s="1">
        <v>281</v>
      </c>
      <c r="F844" s="1">
        <v>63</v>
      </c>
      <c r="G844" s="1">
        <v>63</v>
      </c>
      <c r="H844" s="1">
        <f t="shared" si="26"/>
        <v>1</v>
      </c>
      <c r="I844" s="2">
        <f t="shared" si="27"/>
        <v>0</v>
      </c>
      <c r="J844" s="1">
        <v>9.4060000000000006</v>
      </c>
      <c r="K844" s="1">
        <v>6.2E-2</v>
      </c>
      <c r="L844" s="1">
        <v>9.3439999999999994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  <c r="AG844" s="1"/>
      <c r="AH844" s="1"/>
      <c r="AI844" s="1"/>
    </row>
    <row r="845" spans="1:35" hidden="1" x14ac:dyDescent="0.3">
      <c r="A845" s="1">
        <v>0</v>
      </c>
      <c r="B845" s="1" t="s">
        <v>7</v>
      </c>
      <c r="C845" s="1">
        <v>0.6</v>
      </c>
      <c r="D845" s="1">
        <v>2</v>
      </c>
      <c r="E845" s="1">
        <v>282</v>
      </c>
      <c r="F845" s="1">
        <v>60</v>
      </c>
      <c r="G845" s="1">
        <v>60</v>
      </c>
      <c r="H845" s="1">
        <f t="shared" si="26"/>
        <v>1</v>
      </c>
      <c r="I845" s="2">
        <f t="shared" si="27"/>
        <v>0</v>
      </c>
      <c r="J845" s="1">
        <v>4.4320000000000004</v>
      </c>
      <c r="K845" s="1">
        <v>5.8000000000000003E-2</v>
      </c>
      <c r="L845" s="1">
        <v>4.3739999999999997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  <c r="AG845" s="1"/>
      <c r="AH845" s="1"/>
      <c r="AI845" s="1"/>
    </row>
    <row r="846" spans="1:35" x14ac:dyDescent="0.3">
      <c r="A846" s="1">
        <v>0</v>
      </c>
      <c r="B846" s="1" t="s">
        <v>7</v>
      </c>
      <c r="C846" s="1">
        <v>0.6</v>
      </c>
      <c r="D846" s="1">
        <v>3</v>
      </c>
      <c r="E846" s="1">
        <v>282</v>
      </c>
      <c r="F846" s="1">
        <v>60</v>
      </c>
      <c r="G846" s="1">
        <v>60</v>
      </c>
      <c r="H846" s="1">
        <f t="shared" si="26"/>
        <v>1</v>
      </c>
      <c r="I846" s="2">
        <f t="shared" si="27"/>
        <v>0</v>
      </c>
      <c r="J846" s="1">
        <v>5.5019999999999998</v>
      </c>
      <c r="K846" s="1">
        <v>6.0999999999999999E-2</v>
      </c>
      <c r="L846" s="1">
        <v>5.4409999999999998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  <c r="AG846" s="1"/>
      <c r="AH846" s="1"/>
      <c r="AI846" s="1"/>
    </row>
    <row r="847" spans="1:35" hidden="1" x14ac:dyDescent="0.3">
      <c r="A847" s="1">
        <v>0</v>
      </c>
      <c r="B847" s="1" t="s">
        <v>7</v>
      </c>
      <c r="C847" s="1">
        <v>0.6</v>
      </c>
      <c r="D847" s="1">
        <v>4</v>
      </c>
      <c r="E847" s="1">
        <v>282</v>
      </c>
      <c r="F847" s="1">
        <v>60</v>
      </c>
      <c r="G847" s="1">
        <v>60</v>
      </c>
      <c r="H847" s="1">
        <f t="shared" si="26"/>
        <v>1</v>
      </c>
      <c r="I847" s="2">
        <f t="shared" si="27"/>
        <v>0</v>
      </c>
      <c r="J847" s="1">
        <v>5.5339999999999998</v>
      </c>
      <c r="K847" s="1">
        <v>6.7000000000000004E-2</v>
      </c>
      <c r="L847" s="1">
        <v>5.4669999999999996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  <c r="AG847" s="1"/>
      <c r="AH847" s="1"/>
      <c r="AI847" s="1"/>
    </row>
    <row r="848" spans="1:35" hidden="1" x14ac:dyDescent="0.3">
      <c r="A848" s="1">
        <v>0</v>
      </c>
      <c r="B848" s="1" t="s">
        <v>7</v>
      </c>
      <c r="C848" s="1">
        <v>0.6</v>
      </c>
      <c r="D848" s="1">
        <v>2</v>
      </c>
      <c r="E848" s="1">
        <v>283</v>
      </c>
      <c r="F848" s="1">
        <v>55</v>
      </c>
      <c r="G848" s="1">
        <v>55</v>
      </c>
      <c r="H848" s="1">
        <f t="shared" si="26"/>
        <v>1</v>
      </c>
      <c r="I848" s="2">
        <f t="shared" si="27"/>
        <v>0</v>
      </c>
      <c r="J848" s="1">
        <v>0.29199999999999998</v>
      </c>
      <c r="K848" s="1">
        <v>6.0999999999999999E-2</v>
      </c>
      <c r="L848" s="1">
        <v>0.23100000000000001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  <c r="AG848" s="1"/>
      <c r="AH848" s="1"/>
      <c r="AI848" s="1"/>
    </row>
    <row r="849" spans="1:35" x14ac:dyDescent="0.3">
      <c r="A849" s="1">
        <v>0</v>
      </c>
      <c r="B849" s="1" t="s">
        <v>7</v>
      </c>
      <c r="C849" s="1">
        <v>0.6</v>
      </c>
      <c r="D849" s="1">
        <v>3</v>
      </c>
      <c r="E849" s="1">
        <v>283</v>
      </c>
      <c r="F849" s="1">
        <v>55</v>
      </c>
      <c r="G849" s="1">
        <v>55</v>
      </c>
      <c r="H849" s="1">
        <f t="shared" si="26"/>
        <v>1</v>
      </c>
      <c r="I849" s="2">
        <f t="shared" si="27"/>
        <v>0</v>
      </c>
      <c r="J849" s="1">
        <v>0.29799999999999999</v>
      </c>
      <c r="K849" s="1">
        <v>6.0999999999999999E-2</v>
      </c>
      <c r="L849" s="1">
        <v>0.23699999999999999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  <c r="AG849" s="1"/>
      <c r="AH849" s="1"/>
      <c r="AI849" s="1"/>
    </row>
    <row r="850" spans="1:35" hidden="1" x14ac:dyDescent="0.3">
      <c r="A850" s="1">
        <v>0</v>
      </c>
      <c r="B850" s="1" t="s">
        <v>7</v>
      </c>
      <c r="C850" s="1">
        <v>0.6</v>
      </c>
      <c r="D850" s="1">
        <v>4</v>
      </c>
      <c r="E850" s="1">
        <v>283</v>
      </c>
      <c r="F850" s="1">
        <v>55</v>
      </c>
      <c r="G850" s="1">
        <v>55</v>
      </c>
      <c r="H850" s="1">
        <f t="shared" si="26"/>
        <v>1</v>
      </c>
      <c r="I850" s="2">
        <f t="shared" si="27"/>
        <v>0</v>
      </c>
      <c r="J850" s="1">
        <v>0.23300000000000001</v>
      </c>
      <c r="K850" s="1">
        <v>4.3999999999999997E-2</v>
      </c>
      <c r="L850" s="1">
        <v>0.189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  <c r="AG850" s="1"/>
      <c r="AH850" s="1"/>
      <c r="AI850" s="1"/>
    </row>
    <row r="851" spans="1:35" hidden="1" x14ac:dyDescent="0.3">
      <c r="A851" s="1">
        <v>0</v>
      </c>
      <c r="B851" s="1" t="s">
        <v>7</v>
      </c>
      <c r="C851" s="1">
        <v>0.6</v>
      </c>
      <c r="D851" s="1">
        <v>2</v>
      </c>
      <c r="E851" s="1">
        <v>284</v>
      </c>
      <c r="F851" s="1">
        <v>55</v>
      </c>
      <c r="G851" s="1">
        <v>55</v>
      </c>
      <c r="H851" s="1">
        <f t="shared" si="26"/>
        <v>1</v>
      </c>
      <c r="I851" s="2">
        <f t="shared" si="27"/>
        <v>0</v>
      </c>
      <c r="J851" s="1">
        <v>0.28899999999999998</v>
      </c>
      <c r="K851" s="1">
        <v>6.0999999999999999E-2</v>
      </c>
      <c r="L851" s="1">
        <v>0.22800000000000001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  <c r="AG851" s="1"/>
      <c r="AH851" s="1"/>
      <c r="AI851" s="1"/>
    </row>
    <row r="852" spans="1:35" x14ac:dyDescent="0.3">
      <c r="A852" s="1">
        <v>0</v>
      </c>
      <c r="B852" s="1" t="s">
        <v>7</v>
      </c>
      <c r="C852" s="1">
        <v>0.6</v>
      </c>
      <c r="D852" s="1">
        <v>3</v>
      </c>
      <c r="E852" s="1">
        <v>284</v>
      </c>
      <c r="F852" s="1">
        <v>55</v>
      </c>
      <c r="G852" s="1">
        <v>55</v>
      </c>
      <c r="H852" s="1">
        <f t="shared" si="26"/>
        <v>1</v>
      </c>
      <c r="I852" s="2">
        <f t="shared" si="27"/>
        <v>0</v>
      </c>
      <c r="J852" s="1">
        <v>0.29199999999999998</v>
      </c>
      <c r="K852" s="1">
        <v>5.8999999999999997E-2</v>
      </c>
      <c r="L852" s="1">
        <v>0.23300000000000001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  <c r="AG852" s="1"/>
      <c r="AH852" s="1"/>
      <c r="AI852" s="1"/>
    </row>
    <row r="853" spans="1:35" hidden="1" x14ac:dyDescent="0.3">
      <c r="A853" s="1">
        <v>0</v>
      </c>
      <c r="B853" s="1" t="s">
        <v>7</v>
      </c>
      <c r="C853" s="1">
        <v>0.6</v>
      </c>
      <c r="D853" s="1">
        <v>4</v>
      </c>
      <c r="E853" s="1">
        <v>284</v>
      </c>
      <c r="F853" s="1">
        <v>55</v>
      </c>
      <c r="G853" s="1">
        <v>55</v>
      </c>
      <c r="H853" s="1">
        <f t="shared" si="26"/>
        <v>1</v>
      </c>
      <c r="I853" s="2">
        <f t="shared" si="27"/>
        <v>0</v>
      </c>
      <c r="J853" s="1">
        <v>0.3</v>
      </c>
      <c r="K853" s="1">
        <v>6.6000000000000003E-2</v>
      </c>
      <c r="L853" s="1">
        <v>0.23400000000000001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  <c r="AG853" s="1"/>
      <c r="AH853" s="1"/>
      <c r="AI853" s="1"/>
    </row>
    <row r="854" spans="1:35" hidden="1" x14ac:dyDescent="0.3">
      <c r="A854" s="1">
        <v>0</v>
      </c>
      <c r="B854" s="1" t="s">
        <v>7</v>
      </c>
      <c r="C854" s="1">
        <v>0.6</v>
      </c>
      <c r="D854" s="1">
        <v>2</v>
      </c>
      <c r="E854" s="1">
        <v>285</v>
      </c>
      <c r="F854" s="1">
        <v>54</v>
      </c>
      <c r="G854" s="1">
        <v>54</v>
      </c>
      <c r="H854" s="1">
        <f t="shared" si="26"/>
        <v>1</v>
      </c>
      <c r="I854" s="2">
        <f t="shared" si="27"/>
        <v>0</v>
      </c>
      <c r="J854" s="1">
        <v>1.8879999999999999</v>
      </c>
      <c r="K854" s="1">
        <v>7.0999999999999994E-2</v>
      </c>
      <c r="L854" s="1">
        <v>1.8169999999999999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  <c r="AG854" s="1"/>
      <c r="AH854" s="1"/>
      <c r="AI854" s="1"/>
    </row>
    <row r="855" spans="1:35" x14ac:dyDescent="0.3">
      <c r="A855" s="1">
        <v>0</v>
      </c>
      <c r="B855" s="1" t="s">
        <v>7</v>
      </c>
      <c r="C855" s="1">
        <v>0.6</v>
      </c>
      <c r="D855" s="1">
        <v>3</v>
      </c>
      <c r="E855" s="1">
        <v>285</v>
      </c>
      <c r="F855" s="1">
        <v>54</v>
      </c>
      <c r="G855" s="1">
        <v>54</v>
      </c>
      <c r="H855" s="1">
        <f t="shared" si="26"/>
        <v>1</v>
      </c>
      <c r="I855" s="2">
        <f t="shared" si="27"/>
        <v>0</v>
      </c>
      <c r="J855" s="1">
        <v>1.865</v>
      </c>
      <c r="K855" s="1">
        <v>6.6000000000000003E-2</v>
      </c>
      <c r="L855" s="1">
        <v>1.7989999999999999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  <c r="AG855" s="1"/>
      <c r="AH855" s="1"/>
      <c r="AI855" s="1"/>
    </row>
    <row r="856" spans="1:35" hidden="1" x14ac:dyDescent="0.3">
      <c r="A856" s="1">
        <v>0</v>
      </c>
      <c r="B856" s="1" t="s">
        <v>7</v>
      </c>
      <c r="C856" s="1">
        <v>0.6</v>
      </c>
      <c r="D856" s="1">
        <v>4</v>
      </c>
      <c r="E856" s="1">
        <v>285</v>
      </c>
      <c r="F856" s="1">
        <v>55</v>
      </c>
      <c r="G856" s="1">
        <v>55</v>
      </c>
      <c r="H856" s="1">
        <f t="shared" si="26"/>
        <v>1</v>
      </c>
      <c r="I856" s="2">
        <f t="shared" si="27"/>
        <v>0</v>
      </c>
      <c r="J856" s="1">
        <v>2.77</v>
      </c>
      <c r="K856" s="1">
        <v>7.6999999999999999E-2</v>
      </c>
      <c r="L856" s="1">
        <v>2.6930000000000001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1</v>
      </c>
      <c r="AG856" s="1"/>
      <c r="AH856" s="1"/>
      <c r="AI856" s="1"/>
    </row>
    <row r="857" spans="1:35" hidden="1" x14ac:dyDescent="0.3">
      <c r="A857" s="1">
        <v>0</v>
      </c>
      <c r="B857" s="1" t="s">
        <v>7</v>
      </c>
      <c r="C857" s="1">
        <v>0.6</v>
      </c>
      <c r="D857" s="1">
        <v>2</v>
      </c>
      <c r="E857" s="1">
        <v>286</v>
      </c>
      <c r="F857" s="1">
        <v>56</v>
      </c>
      <c r="G857" s="1">
        <v>56</v>
      </c>
      <c r="H857" s="1">
        <f t="shared" si="26"/>
        <v>1</v>
      </c>
      <c r="I857" s="2">
        <f t="shared" si="27"/>
        <v>0</v>
      </c>
      <c r="J857" s="1">
        <v>0.23799999999999999</v>
      </c>
      <c r="K857" s="1">
        <v>6.9000000000000006E-2</v>
      </c>
      <c r="L857" s="1">
        <v>0.16900000000000001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1</v>
      </c>
      <c r="AG857" s="1"/>
      <c r="AH857" s="1"/>
      <c r="AI857" s="1"/>
    </row>
    <row r="858" spans="1:35" x14ac:dyDescent="0.3">
      <c r="A858" s="1">
        <v>0</v>
      </c>
      <c r="B858" s="1" t="s">
        <v>7</v>
      </c>
      <c r="C858" s="1">
        <v>0.6</v>
      </c>
      <c r="D858" s="1">
        <v>3</v>
      </c>
      <c r="E858" s="1">
        <v>286</v>
      </c>
      <c r="F858" s="1">
        <v>56</v>
      </c>
      <c r="G858" s="1">
        <v>56</v>
      </c>
      <c r="H858" s="1">
        <f t="shared" si="26"/>
        <v>1</v>
      </c>
      <c r="I858" s="2">
        <f t="shared" si="27"/>
        <v>0</v>
      </c>
      <c r="J858" s="1">
        <v>0.27400000000000002</v>
      </c>
      <c r="K858" s="1">
        <v>6.6000000000000003E-2</v>
      </c>
      <c r="L858" s="1">
        <v>0.20799999999999999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</v>
      </c>
      <c r="AG858" s="1"/>
      <c r="AH858" s="1"/>
      <c r="AI858" s="1"/>
    </row>
    <row r="859" spans="1:35" hidden="1" x14ac:dyDescent="0.3">
      <c r="A859" s="1">
        <v>0</v>
      </c>
      <c r="B859" s="1" t="s">
        <v>7</v>
      </c>
      <c r="C859" s="1">
        <v>0.6</v>
      </c>
      <c r="D859" s="1">
        <v>4</v>
      </c>
      <c r="E859" s="1">
        <v>286</v>
      </c>
      <c r="F859" s="1">
        <v>56</v>
      </c>
      <c r="G859" s="1">
        <v>56</v>
      </c>
      <c r="H859" s="1">
        <f t="shared" si="26"/>
        <v>1</v>
      </c>
      <c r="I859" s="2">
        <f t="shared" si="27"/>
        <v>0</v>
      </c>
      <c r="J859" s="1">
        <v>0.28599999999999998</v>
      </c>
      <c r="K859" s="1">
        <v>6.9000000000000006E-2</v>
      </c>
      <c r="L859" s="1">
        <v>0.217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1</v>
      </c>
      <c r="AG859" s="1"/>
      <c r="AH859" s="1"/>
      <c r="AI859" s="1"/>
    </row>
    <row r="860" spans="1:35" hidden="1" x14ac:dyDescent="0.3">
      <c r="A860" s="1">
        <v>0</v>
      </c>
      <c r="B860" s="1" t="s">
        <v>7</v>
      </c>
      <c r="C860" s="1">
        <v>0.6</v>
      </c>
      <c r="D860" s="1">
        <v>2</v>
      </c>
      <c r="E860" s="1">
        <v>287</v>
      </c>
      <c r="F860" s="1">
        <v>55</v>
      </c>
      <c r="G860" s="1">
        <v>55</v>
      </c>
      <c r="H860" s="1">
        <f t="shared" si="26"/>
        <v>1</v>
      </c>
      <c r="I860" s="2">
        <f t="shared" si="27"/>
        <v>0</v>
      </c>
      <c r="J860" s="1">
        <v>0.27500000000000002</v>
      </c>
      <c r="K860" s="1">
        <v>7.3999999999999996E-2</v>
      </c>
      <c r="L860" s="1">
        <v>0.20100000000000001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</v>
      </c>
      <c r="AG860" s="1"/>
      <c r="AH860" s="1"/>
      <c r="AI860" s="1"/>
    </row>
    <row r="861" spans="1:35" x14ac:dyDescent="0.3">
      <c r="A861" s="1">
        <v>0</v>
      </c>
      <c r="B861" s="1" t="s">
        <v>7</v>
      </c>
      <c r="C861" s="1">
        <v>0.6</v>
      </c>
      <c r="D861" s="1">
        <v>3</v>
      </c>
      <c r="E861" s="1">
        <v>287</v>
      </c>
      <c r="F861" s="1">
        <v>55</v>
      </c>
      <c r="G861" s="1">
        <v>55</v>
      </c>
      <c r="H861" s="1">
        <f t="shared" si="26"/>
        <v>1</v>
      </c>
      <c r="I861" s="2">
        <f t="shared" si="27"/>
        <v>0</v>
      </c>
      <c r="J861" s="1">
        <v>0.28999999999999998</v>
      </c>
      <c r="K861" s="1">
        <v>6.4000000000000001E-2</v>
      </c>
      <c r="L861" s="1">
        <v>0.22600000000000001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1</v>
      </c>
      <c r="AG861" s="1"/>
      <c r="AH861" s="1"/>
      <c r="AI861" s="1"/>
    </row>
    <row r="862" spans="1:35" hidden="1" x14ac:dyDescent="0.3">
      <c r="A862" s="1">
        <v>0</v>
      </c>
      <c r="B862" s="1" t="s">
        <v>7</v>
      </c>
      <c r="C862" s="1">
        <v>0.6</v>
      </c>
      <c r="D862" s="1">
        <v>4</v>
      </c>
      <c r="E862" s="1">
        <v>287</v>
      </c>
      <c r="F862" s="1">
        <v>55</v>
      </c>
      <c r="G862" s="1">
        <v>55</v>
      </c>
      <c r="H862" s="1">
        <f t="shared" si="26"/>
        <v>1</v>
      </c>
      <c r="I862" s="2">
        <f t="shared" si="27"/>
        <v>0</v>
      </c>
      <c r="J862" s="1">
        <v>0.30599999999999999</v>
      </c>
      <c r="K862" s="1">
        <v>7.1999999999999995E-2</v>
      </c>
      <c r="L862" s="1">
        <v>0.23400000000000001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1</v>
      </c>
      <c r="AG862" s="1"/>
      <c r="AH862" s="1"/>
      <c r="AI862" s="1"/>
    </row>
    <row r="863" spans="1:35" hidden="1" x14ac:dyDescent="0.3">
      <c r="A863" s="1">
        <v>0</v>
      </c>
      <c r="B863" s="1" t="s">
        <v>7</v>
      </c>
      <c r="C863" s="1">
        <v>0.6</v>
      </c>
      <c r="D863" s="1">
        <v>2</v>
      </c>
      <c r="E863" s="1">
        <v>288</v>
      </c>
      <c r="F863" s="1">
        <v>56</v>
      </c>
      <c r="G863" s="1">
        <v>56</v>
      </c>
      <c r="H863" s="1">
        <f t="shared" si="26"/>
        <v>1</v>
      </c>
      <c r="I863" s="2">
        <f t="shared" si="27"/>
        <v>0</v>
      </c>
      <c r="J863" s="1">
        <v>5.2469999999999999</v>
      </c>
      <c r="K863" s="1">
        <v>7.6999999999999999E-2</v>
      </c>
      <c r="L863" s="1">
        <v>5.17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  <c r="AG863" s="1"/>
      <c r="AH863" s="1"/>
      <c r="AI863" s="1"/>
    </row>
    <row r="864" spans="1:35" x14ac:dyDescent="0.3">
      <c r="A864" s="1">
        <v>0</v>
      </c>
      <c r="B864" s="1" t="s">
        <v>7</v>
      </c>
      <c r="C864" s="1">
        <v>0.6</v>
      </c>
      <c r="D864" s="1">
        <v>3</v>
      </c>
      <c r="E864" s="1">
        <v>288</v>
      </c>
      <c r="F864" s="1">
        <v>56</v>
      </c>
      <c r="G864" s="1">
        <v>56</v>
      </c>
      <c r="H864" s="1">
        <f t="shared" si="26"/>
        <v>1</v>
      </c>
      <c r="I864" s="2">
        <f t="shared" si="27"/>
        <v>0</v>
      </c>
      <c r="J864" s="1">
        <v>4.9820000000000002</v>
      </c>
      <c r="K864" s="1">
        <v>7.9000000000000001E-2</v>
      </c>
      <c r="L864" s="1">
        <v>4.9029999999999996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  <c r="AG864" s="1"/>
      <c r="AH864" s="1"/>
      <c r="AI864" s="1"/>
    </row>
    <row r="865" spans="1:35" hidden="1" x14ac:dyDescent="0.3">
      <c r="A865" s="1">
        <v>0</v>
      </c>
      <c r="B865" s="1" t="s">
        <v>7</v>
      </c>
      <c r="C865" s="1">
        <v>0.6</v>
      </c>
      <c r="D865" s="1">
        <v>4</v>
      </c>
      <c r="E865" s="1">
        <v>288</v>
      </c>
      <c r="F865" s="1">
        <v>56</v>
      </c>
      <c r="G865" s="1">
        <v>56</v>
      </c>
      <c r="H865" s="1">
        <f t="shared" si="26"/>
        <v>1</v>
      </c>
      <c r="I865" s="2">
        <f t="shared" si="27"/>
        <v>0</v>
      </c>
      <c r="J865" s="1">
        <v>6.7889999999999997</v>
      </c>
      <c r="K865" s="1">
        <v>7.8E-2</v>
      </c>
      <c r="L865" s="1">
        <v>6.7110000000000003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</v>
      </c>
      <c r="AG865" s="1"/>
      <c r="AH865" s="1"/>
      <c r="AI865" s="1"/>
    </row>
    <row r="866" spans="1:35" hidden="1" x14ac:dyDescent="0.3">
      <c r="A866" s="1">
        <v>0</v>
      </c>
      <c r="B866" s="1" t="s">
        <v>7</v>
      </c>
      <c r="C866" s="1">
        <v>0.6</v>
      </c>
      <c r="D866" s="1">
        <v>2</v>
      </c>
      <c r="E866" s="1">
        <v>289</v>
      </c>
      <c r="F866" s="1">
        <v>62</v>
      </c>
      <c r="G866" s="1">
        <v>62</v>
      </c>
      <c r="H866" s="1">
        <f t="shared" si="26"/>
        <v>1</v>
      </c>
      <c r="I866" s="2">
        <f t="shared" si="27"/>
        <v>0</v>
      </c>
      <c r="J866" s="1">
        <v>1.8140000000000001</v>
      </c>
      <c r="K866" s="1">
        <v>7.3999999999999996E-2</v>
      </c>
      <c r="L866" s="1">
        <v>1.74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  <c r="AG866" s="1"/>
      <c r="AH866" s="1"/>
      <c r="AI866" s="1"/>
    </row>
    <row r="867" spans="1:35" x14ac:dyDescent="0.3">
      <c r="A867" s="1">
        <v>0</v>
      </c>
      <c r="B867" s="1" t="s">
        <v>7</v>
      </c>
      <c r="C867" s="1">
        <v>0.6</v>
      </c>
      <c r="D867" s="1">
        <v>3</v>
      </c>
      <c r="E867" s="1">
        <v>289</v>
      </c>
      <c r="F867" s="1">
        <v>62</v>
      </c>
      <c r="G867" s="1">
        <v>62</v>
      </c>
      <c r="H867" s="1">
        <f t="shared" si="26"/>
        <v>1</v>
      </c>
      <c r="I867" s="2">
        <f t="shared" si="27"/>
        <v>0</v>
      </c>
      <c r="J867" s="1">
        <v>2.0960000000000001</v>
      </c>
      <c r="K867" s="1">
        <v>7.2999999999999995E-2</v>
      </c>
      <c r="L867" s="1">
        <v>2.0230000000000001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1</v>
      </c>
      <c r="AG867" s="1"/>
      <c r="AH867" s="1"/>
      <c r="AI867" s="1"/>
    </row>
    <row r="868" spans="1:35" hidden="1" x14ac:dyDescent="0.3">
      <c r="A868" s="1">
        <v>0</v>
      </c>
      <c r="B868" s="1" t="s">
        <v>7</v>
      </c>
      <c r="C868" s="1">
        <v>0.6</v>
      </c>
      <c r="D868" s="1">
        <v>4</v>
      </c>
      <c r="E868" s="1">
        <v>289</v>
      </c>
      <c r="F868" s="1">
        <v>62</v>
      </c>
      <c r="G868" s="1">
        <v>62</v>
      </c>
      <c r="H868" s="1">
        <f t="shared" si="26"/>
        <v>1</v>
      </c>
      <c r="I868" s="2">
        <f t="shared" si="27"/>
        <v>0</v>
      </c>
      <c r="J868" s="1">
        <v>1.9339999999999999</v>
      </c>
      <c r="K868" s="1">
        <v>7.5999999999999998E-2</v>
      </c>
      <c r="L868" s="1">
        <v>1.8580000000000001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  <c r="AG868" s="1"/>
      <c r="AH868" s="1"/>
      <c r="AI868" s="1"/>
    </row>
    <row r="869" spans="1:35" hidden="1" x14ac:dyDescent="0.3">
      <c r="A869" s="1">
        <v>0</v>
      </c>
      <c r="B869" s="1" t="s">
        <v>7</v>
      </c>
      <c r="C869" s="1">
        <v>0.6</v>
      </c>
      <c r="D869" s="1">
        <v>2</v>
      </c>
      <c r="E869" s="1">
        <v>290</v>
      </c>
      <c r="F869" s="1">
        <v>54</v>
      </c>
      <c r="G869" s="1">
        <v>54</v>
      </c>
      <c r="H869" s="1">
        <f t="shared" si="26"/>
        <v>1</v>
      </c>
      <c r="I869" s="2">
        <f t="shared" si="27"/>
        <v>0</v>
      </c>
      <c r="J869" s="1">
        <v>1.901</v>
      </c>
      <c r="K869" s="1">
        <v>7.4999999999999997E-2</v>
      </c>
      <c r="L869" s="1">
        <v>1.8260000000000001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</v>
      </c>
      <c r="AG869" s="1"/>
      <c r="AH869" s="1"/>
      <c r="AI869" s="1"/>
    </row>
    <row r="870" spans="1:35" x14ac:dyDescent="0.3">
      <c r="A870" s="1">
        <v>0</v>
      </c>
      <c r="B870" s="1" t="s">
        <v>7</v>
      </c>
      <c r="C870" s="1">
        <v>0.6</v>
      </c>
      <c r="D870" s="1">
        <v>3</v>
      </c>
      <c r="E870" s="1">
        <v>290</v>
      </c>
      <c r="F870" s="1">
        <v>54</v>
      </c>
      <c r="G870" s="1">
        <v>54</v>
      </c>
      <c r="H870" s="1">
        <f t="shared" si="26"/>
        <v>1</v>
      </c>
      <c r="I870" s="2">
        <f t="shared" si="27"/>
        <v>0</v>
      </c>
      <c r="J870" s="1">
        <v>2.3490000000000002</v>
      </c>
      <c r="K870" s="1">
        <v>6.5000000000000002E-2</v>
      </c>
      <c r="L870" s="1">
        <v>2.2839999999999998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</v>
      </c>
      <c r="AG870" s="1"/>
      <c r="AH870" s="1"/>
      <c r="AI870" s="1"/>
    </row>
    <row r="871" spans="1:35" hidden="1" x14ac:dyDescent="0.3">
      <c r="A871" s="1">
        <v>0</v>
      </c>
      <c r="B871" s="1" t="s">
        <v>7</v>
      </c>
      <c r="C871" s="1">
        <v>0.6</v>
      </c>
      <c r="D871" s="1">
        <v>4</v>
      </c>
      <c r="E871" s="1">
        <v>290</v>
      </c>
      <c r="F871" s="1">
        <v>54</v>
      </c>
      <c r="G871" s="1">
        <v>54</v>
      </c>
      <c r="H871" s="1">
        <f t="shared" si="26"/>
        <v>1</v>
      </c>
      <c r="I871" s="2">
        <f t="shared" si="27"/>
        <v>0</v>
      </c>
      <c r="J871" s="1">
        <v>2.0990000000000002</v>
      </c>
      <c r="K871" s="1">
        <v>7.0000000000000007E-2</v>
      </c>
      <c r="L871" s="1">
        <v>2.0289999999999999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  <c r="AG871" s="1"/>
      <c r="AH871" s="1"/>
      <c r="AI871" s="1"/>
    </row>
    <row r="872" spans="1:35" hidden="1" x14ac:dyDescent="0.3">
      <c r="A872" s="1">
        <v>0</v>
      </c>
      <c r="B872" s="1" t="s">
        <v>7</v>
      </c>
      <c r="C872" s="1">
        <v>0.6</v>
      </c>
      <c r="D872" s="1">
        <v>2</v>
      </c>
      <c r="E872" s="1">
        <v>291</v>
      </c>
      <c r="F872" s="1">
        <v>52</v>
      </c>
      <c r="G872" s="1">
        <v>52</v>
      </c>
      <c r="H872" s="1">
        <f t="shared" si="26"/>
        <v>1</v>
      </c>
      <c r="I872" s="2">
        <f t="shared" si="27"/>
        <v>0</v>
      </c>
      <c r="J872" s="1">
        <v>2.8639999999999999</v>
      </c>
      <c r="K872" s="1">
        <v>8.4000000000000005E-2</v>
      </c>
      <c r="L872" s="1">
        <v>2.78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1</v>
      </c>
      <c r="AG872" s="1"/>
      <c r="AH872" s="1"/>
      <c r="AI872" s="1"/>
    </row>
    <row r="873" spans="1:35" x14ac:dyDescent="0.3">
      <c r="A873" s="1">
        <v>0</v>
      </c>
      <c r="B873" s="1" t="s">
        <v>7</v>
      </c>
      <c r="C873" s="1">
        <v>0.6</v>
      </c>
      <c r="D873" s="1">
        <v>3</v>
      </c>
      <c r="E873" s="1">
        <v>291</v>
      </c>
      <c r="F873" s="1">
        <v>52</v>
      </c>
      <c r="G873" s="1">
        <v>52</v>
      </c>
      <c r="H873" s="1">
        <f t="shared" si="26"/>
        <v>1</v>
      </c>
      <c r="I873" s="2">
        <f t="shared" si="27"/>
        <v>0</v>
      </c>
      <c r="J873" s="1">
        <v>2.8620000000000001</v>
      </c>
      <c r="K873" s="1">
        <v>6.5000000000000002E-2</v>
      </c>
      <c r="L873" s="1">
        <v>2.7970000000000002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</v>
      </c>
      <c r="AG873" s="1"/>
      <c r="AH873" s="1"/>
      <c r="AI873" s="1"/>
    </row>
    <row r="874" spans="1:35" hidden="1" x14ac:dyDescent="0.3">
      <c r="A874" s="1">
        <v>0</v>
      </c>
      <c r="B874" s="1" t="s">
        <v>7</v>
      </c>
      <c r="C874" s="1">
        <v>0.6</v>
      </c>
      <c r="D874" s="1">
        <v>4</v>
      </c>
      <c r="E874" s="1">
        <v>291</v>
      </c>
      <c r="F874" s="1">
        <v>52</v>
      </c>
      <c r="G874" s="1">
        <v>52</v>
      </c>
      <c r="H874" s="1">
        <f t="shared" si="26"/>
        <v>1</v>
      </c>
      <c r="I874" s="2">
        <f t="shared" si="27"/>
        <v>0</v>
      </c>
      <c r="J874" s="1">
        <v>2.8450000000000002</v>
      </c>
      <c r="K874" s="1">
        <v>8.2000000000000003E-2</v>
      </c>
      <c r="L874" s="1">
        <v>2.7629999999999999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AG874" s="1"/>
      <c r="AH874" s="1"/>
      <c r="AI874" s="1"/>
    </row>
    <row r="875" spans="1:35" hidden="1" x14ac:dyDescent="0.3">
      <c r="A875" s="1">
        <v>0</v>
      </c>
      <c r="B875" s="1" t="s">
        <v>7</v>
      </c>
      <c r="C875" s="1">
        <v>0.6</v>
      </c>
      <c r="D875" s="1">
        <v>2</v>
      </c>
      <c r="E875" s="1">
        <v>292</v>
      </c>
      <c r="F875" s="1">
        <v>58</v>
      </c>
      <c r="G875" s="1">
        <v>58</v>
      </c>
      <c r="H875" s="1">
        <f t="shared" si="26"/>
        <v>1</v>
      </c>
      <c r="I875" s="2">
        <f t="shared" si="27"/>
        <v>0</v>
      </c>
      <c r="J875" s="1">
        <v>3.7949999999999999</v>
      </c>
      <c r="K875" s="1">
        <v>7.6999999999999999E-2</v>
      </c>
      <c r="L875" s="1">
        <v>3.718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1</v>
      </c>
      <c r="AG875" s="1"/>
      <c r="AH875" s="1"/>
      <c r="AI875" s="1"/>
    </row>
    <row r="876" spans="1:35" x14ac:dyDescent="0.3">
      <c r="A876" s="1">
        <v>0</v>
      </c>
      <c r="B876" s="1" t="s">
        <v>7</v>
      </c>
      <c r="C876" s="1">
        <v>0.6</v>
      </c>
      <c r="D876" s="1">
        <v>3</v>
      </c>
      <c r="E876" s="1">
        <v>292</v>
      </c>
      <c r="F876" s="1">
        <v>58</v>
      </c>
      <c r="G876" s="1">
        <v>58</v>
      </c>
      <c r="H876" s="1">
        <f t="shared" si="26"/>
        <v>1</v>
      </c>
      <c r="I876" s="2">
        <f t="shared" si="27"/>
        <v>0</v>
      </c>
      <c r="J876" s="1">
        <v>3.5579999999999998</v>
      </c>
      <c r="K876" s="1">
        <v>7.6999999999999999E-2</v>
      </c>
      <c r="L876" s="1">
        <v>3.4809999999999999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  <c r="AG876" s="1"/>
      <c r="AH876" s="1"/>
      <c r="AI876" s="1"/>
    </row>
    <row r="877" spans="1:35" hidden="1" x14ac:dyDescent="0.3">
      <c r="A877" s="1">
        <v>0</v>
      </c>
      <c r="B877" s="1" t="s">
        <v>7</v>
      </c>
      <c r="C877" s="1">
        <v>0.6</v>
      </c>
      <c r="D877" s="1">
        <v>4</v>
      </c>
      <c r="E877" s="1">
        <v>292</v>
      </c>
      <c r="F877" s="1">
        <v>58</v>
      </c>
      <c r="G877" s="1">
        <v>58</v>
      </c>
      <c r="H877" s="1">
        <f t="shared" si="26"/>
        <v>1</v>
      </c>
      <c r="I877" s="2">
        <f t="shared" si="27"/>
        <v>0</v>
      </c>
      <c r="J877" s="1">
        <v>3.831</v>
      </c>
      <c r="K877" s="1">
        <v>8.2000000000000003E-2</v>
      </c>
      <c r="L877" s="1">
        <v>3.7490000000000001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</v>
      </c>
      <c r="AG877" s="1"/>
      <c r="AH877" s="1"/>
      <c r="AI877" s="1"/>
    </row>
    <row r="878" spans="1:35" hidden="1" x14ac:dyDescent="0.3">
      <c r="A878" s="1">
        <v>0</v>
      </c>
      <c r="B878" s="1" t="s">
        <v>7</v>
      </c>
      <c r="C878" s="1">
        <v>0.6</v>
      </c>
      <c r="D878" s="1">
        <v>2</v>
      </c>
      <c r="E878" s="1">
        <v>293</v>
      </c>
      <c r="F878" s="1">
        <v>53</v>
      </c>
      <c r="G878" s="1">
        <v>53</v>
      </c>
      <c r="H878" s="1">
        <f t="shared" si="26"/>
        <v>1</v>
      </c>
      <c r="I878" s="2">
        <f t="shared" si="27"/>
        <v>0</v>
      </c>
      <c r="J878" s="1">
        <v>7.3449999999999998</v>
      </c>
      <c r="K878" s="1">
        <v>8.2000000000000003E-2</v>
      </c>
      <c r="L878" s="1">
        <v>7.2629999999999999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AG878" s="1"/>
      <c r="AH878" s="1"/>
      <c r="AI878" s="1"/>
    </row>
    <row r="879" spans="1:35" x14ac:dyDescent="0.3">
      <c r="A879" s="1">
        <v>0</v>
      </c>
      <c r="B879" s="1" t="s">
        <v>7</v>
      </c>
      <c r="C879" s="1">
        <v>0.6</v>
      </c>
      <c r="D879" s="1">
        <v>3</v>
      </c>
      <c r="E879" s="1">
        <v>293</v>
      </c>
      <c r="F879" s="1">
        <v>53</v>
      </c>
      <c r="G879" s="1">
        <v>53</v>
      </c>
      <c r="H879" s="1">
        <f t="shared" si="26"/>
        <v>1</v>
      </c>
      <c r="I879" s="2">
        <f t="shared" si="27"/>
        <v>0</v>
      </c>
      <c r="J879" s="1">
        <v>7.6710000000000003</v>
      </c>
      <c r="K879" s="1">
        <v>5.3999999999999999E-2</v>
      </c>
      <c r="L879" s="1">
        <v>7.617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  <c r="AG879" s="1"/>
      <c r="AH879" s="1"/>
      <c r="AI879" s="1"/>
    </row>
    <row r="880" spans="1:35" hidden="1" x14ac:dyDescent="0.3">
      <c r="A880" s="1">
        <v>0</v>
      </c>
      <c r="B880" s="1" t="s">
        <v>7</v>
      </c>
      <c r="C880" s="1">
        <v>0.6</v>
      </c>
      <c r="D880" s="1">
        <v>4</v>
      </c>
      <c r="E880" s="1">
        <v>293</v>
      </c>
      <c r="F880" s="1">
        <v>53</v>
      </c>
      <c r="G880" s="1">
        <v>53</v>
      </c>
      <c r="H880" s="1">
        <f t="shared" si="26"/>
        <v>1</v>
      </c>
      <c r="I880" s="2">
        <f t="shared" si="27"/>
        <v>0</v>
      </c>
      <c r="J880" s="1">
        <v>8.1530000000000005</v>
      </c>
      <c r="K880" s="1">
        <v>7.9000000000000001E-2</v>
      </c>
      <c r="L880" s="1">
        <v>8.0739999999999998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AG880" s="1"/>
      <c r="AH880" s="1"/>
      <c r="AI880" s="1"/>
    </row>
    <row r="881" spans="1:35" hidden="1" x14ac:dyDescent="0.3">
      <c r="A881" s="1">
        <v>0</v>
      </c>
      <c r="B881" s="1" t="s">
        <v>7</v>
      </c>
      <c r="C881" s="1">
        <v>0.6</v>
      </c>
      <c r="D881" s="1">
        <v>2</v>
      </c>
      <c r="E881" s="1">
        <v>294</v>
      </c>
      <c r="F881" s="1">
        <v>57</v>
      </c>
      <c r="G881" s="1">
        <v>57</v>
      </c>
      <c r="H881" s="1">
        <f t="shared" si="26"/>
        <v>1</v>
      </c>
      <c r="I881" s="2">
        <f t="shared" si="27"/>
        <v>0</v>
      </c>
      <c r="J881" s="1">
        <v>5.4210000000000003</v>
      </c>
      <c r="K881" s="1">
        <v>7.1999999999999995E-2</v>
      </c>
      <c r="L881" s="1">
        <v>5.3490000000000002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1</v>
      </c>
      <c r="AG881" s="1"/>
      <c r="AH881" s="1"/>
      <c r="AI881" s="1"/>
    </row>
    <row r="882" spans="1:35" x14ac:dyDescent="0.3">
      <c r="A882" s="1">
        <v>0</v>
      </c>
      <c r="B882" s="1" t="s">
        <v>7</v>
      </c>
      <c r="C882" s="1">
        <v>0.6</v>
      </c>
      <c r="D882" s="1">
        <v>3</v>
      </c>
      <c r="E882" s="1">
        <v>294</v>
      </c>
      <c r="F882" s="1">
        <v>57</v>
      </c>
      <c r="G882" s="1">
        <v>57</v>
      </c>
      <c r="H882" s="1">
        <f t="shared" si="26"/>
        <v>1</v>
      </c>
      <c r="I882" s="2">
        <f t="shared" si="27"/>
        <v>0</v>
      </c>
      <c r="J882" s="1">
        <v>5.0629999999999997</v>
      </c>
      <c r="K882" s="1">
        <v>7.5999999999999998E-2</v>
      </c>
      <c r="L882" s="1">
        <v>4.9870000000000001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1</v>
      </c>
      <c r="AG882" s="1"/>
      <c r="AH882" s="1"/>
      <c r="AI882" s="1"/>
    </row>
    <row r="883" spans="1:35" hidden="1" x14ac:dyDescent="0.3">
      <c r="A883" s="1">
        <v>0</v>
      </c>
      <c r="B883" s="1" t="s">
        <v>7</v>
      </c>
      <c r="C883" s="1">
        <v>0.6</v>
      </c>
      <c r="D883" s="1">
        <v>4</v>
      </c>
      <c r="E883" s="1">
        <v>294</v>
      </c>
      <c r="F883" s="1">
        <v>57</v>
      </c>
      <c r="G883" s="1">
        <v>57</v>
      </c>
      <c r="H883" s="1">
        <f t="shared" si="26"/>
        <v>1</v>
      </c>
      <c r="I883" s="2">
        <f t="shared" si="27"/>
        <v>0</v>
      </c>
      <c r="J883" s="1">
        <v>5.7839999999999998</v>
      </c>
      <c r="K883" s="1">
        <v>7.8E-2</v>
      </c>
      <c r="L883" s="1">
        <v>5.7060000000000004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</v>
      </c>
      <c r="AG883" s="1"/>
      <c r="AH883" s="1"/>
      <c r="AI883" s="1"/>
    </row>
    <row r="884" spans="1:35" hidden="1" x14ac:dyDescent="0.3">
      <c r="A884" s="1">
        <v>0</v>
      </c>
      <c r="B884" s="1" t="s">
        <v>7</v>
      </c>
      <c r="C884" s="1">
        <v>0.6</v>
      </c>
      <c r="D884" s="1">
        <v>2</v>
      </c>
      <c r="E884" s="1">
        <v>295</v>
      </c>
      <c r="F884" s="1">
        <v>57</v>
      </c>
      <c r="G884" s="1">
        <v>57</v>
      </c>
      <c r="H884" s="1">
        <f t="shared" si="26"/>
        <v>1</v>
      </c>
      <c r="I884" s="2">
        <f t="shared" si="27"/>
        <v>0</v>
      </c>
      <c r="J884" s="1">
        <v>1.94</v>
      </c>
      <c r="K884" s="1">
        <v>7.4999999999999997E-2</v>
      </c>
      <c r="L884" s="1">
        <v>1.865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  <c r="AG884" s="1"/>
      <c r="AH884" s="1"/>
      <c r="AI884" s="1"/>
    </row>
    <row r="885" spans="1:35" x14ac:dyDescent="0.3">
      <c r="A885" s="1">
        <v>0</v>
      </c>
      <c r="B885" s="1" t="s">
        <v>7</v>
      </c>
      <c r="C885" s="1">
        <v>0.6</v>
      </c>
      <c r="D885" s="1">
        <v>3</v>
      </c>
      <c r="E885" s="1">
        <v>295</v>
      </c>
      <c r="F885" s="1">
        <v>57</v>
      </c>
      <c r="G885" s="1">
        <v>57</v>
      </c>
      <c r="H885" s="1">
        <f t="shared" si="26"/>
        <v>1</v>
      </c>
      <c r="I885" s="2">
        <f t="shared" si="27"/>
        <v>0</v>
      </c>
      <c r="J885" s="1">
        <v>1.639</v>
      </c>
      <c r="K885" s="1">
        <v>6.0999999999999999E-2</v>
      </c>
      <c r="L885" s="1">
        <v>1.5780000000000001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  <c r="AG885" s="1"/>
      <c r="AH885" s="1"/>
      <c r="AI885" s="1"/>
    </row>
    <row r="886" spans="1:35" hidden="1" x14ac:dyDescent="0.3">
      <c r="A886" s="1">
        <v>0</v>
      </c>
      <c r="B886" s="1" t="s">
        <v>7</v>
      </c>
      <c r="C886" s="1">
        <v>0.6</v>
      </c>
      <c r="D886" s="1">
        <v>4</v>
      </c>
      <c r="E886" s="1">
        <v>295</v>
      </c>
      <c r="F886" s="1">
        <v>57</v>
      </c>
      <c r="G886" s="1">
        <v>57</v>
      </c>
      <c r="H886" s="1">
        <f t="shared" si="26"/>
        <v>1</v>
      </c>
      <c r="I886" s="2">
        <f t="shared" si="27"/>
        <v>0</v>
      </c>
      <c r="J886" s="1">
        <v>1.97</v>
      </c>
      <c r="K886" s="1">
        <v>7.2999999999999995E-2</v>
      </c>
      <c r="L886" s="1">
        <v>1.897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1</v>
      </c>
      <c r="AG886" s="1"/>
      <c r="AH886" s="1"/>
      <c r="AI886" s="1"/>
    </row>
    <row r="887" spans="1:35" hidden="1" x14ac:dyDescent="0.3">
      <c r="A887" s="1">
        <v>0</v>
      </c>
      <c r="B887" s="1" t="s">
        <v>7</v>
      </c>
      <c r="C887" s="1">
        <v>0.6</v>
      </c>
      <c r="D887" s="1">
        <v>2</v>
      </c>
      <c r="E887" s="1">
        <v>296</v>
      </c>
      <c r="F887" s="1">
        <v>55</v>
      </c>
      <c r="G887" s="1">
        <v>55</v>
      </c>
      <c r="H887" s="1">
        <f t="shared" si="26"/>
        <v>1</v>
      </c>
      <c r="I887" s="2">
        <f t="shared" si="27"/>
        <v>0</v>
      </c>
      <c r="J887" s="1">
        <v>14.598000000000001</v>
      </c>
      <c r="K887" s="1">
        <v>5.6000000000000001E-2</v>
      </c>
      <c r="L887" s="1">
        <v>9.9719999999999995</v>
      </c>
      <c r="M887" s="1">
        <v>4.0000000000000001E-3</v>
      </c>
      <c r="N887" s="1">
        <v>0</v>
      </c>
      <c r="O887" s="1">
        <v>0</v>
      </c>
      <c r="P887" s="1">
        <v>1291</v>
      </c>
      <c r="Q887" s="1">
        <v>0</v>
      </c>
      <c r="R887" s="1">
        <v>0</v>
      </c>
      <c r="S887" s="1">
        <v>0</v>
      </c>
      <c r="T887" s="1">
        <v>1</v>
      </c>
      <c r="U887" s="1">
        <v>1</v>
      </c>
      <c r="AG887" s="1"/>
      <c r="AH887" s="1"/>
      <c r="AI887" s="1"/>
    </row>
    <row r="888" spans="1:35" x14ac:dyDescent="0.3">
      <c r="A888" s="1">
        <v>0</v>
      </c>
      <c r="B888" s="1" t="s">
        <v>7</v>
      </c>
      <c r="C888" s="1">
        <v>0.6</v>
      </c>
      <c r="D888" s="1">
        <v>3</v>
      </c>
      <c r="E888" s="1">
        <v>296</v>
      </c>
      <c r="F888" s="1">
        <v>55</v>
      </c>
      <c r="G888" s="1">
        <v>55</v>
      </c>
      <c r="H888" s="1">
        <f t="shared" si="26"/>
        <v>1</v>
      </c>
      <c r="I888" s="2">
        <f t="shared" si="27"/>
        <v>0</v>
      </c>
      <c r="J888" s="1">
        <v>0.28499999999999998</v>
      </c>
      <c r="K888" s="1">
        <v>7.0000000000000007E-2</v>
      </c>
      <c r="L888" s="1">
        <v>0.215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1</v>
      </c>
      <c r="AG888" s="1"/>
      <c r="AH888" s="1"/>
      <c r="AI888" s="1"/>
    </row>
    <row r="889" spans="1:35" hidden="1" x14ac:dyDescent="0.3">
      <c r="A889" s="1">
        <v>0</v>
      </c>
      <c r="B889" s="1" t="s">
        <v>7</v>
      </c>
      <c r="C889" s="1">
        <v>0.6</v>
      </c>
      <c r="D889" s="1">
        <v>4</v>
      </c>
      <c r="E889" s="1">
        <v>296</v>
      </c>
      <c r="F889" s="1">
        <v>55</v>
      </c>
      <c r="G889" s="1">
        <v>55</v>
      </c>
      <c r="H889" s="1">
        <f t="shared" si="26"/>
        <v>1</v>
      </c>
      <c r="I889" s="2">
        <f t="shared" si="27"/>
        <v>0</v>
      </c>
      <c r="J889" s="1">
        <v>16.416</v>
      </c>
      <c r="K889" s="1">
        <v>7.8E-2</v>
      </c>
      <c r="L889" s="1">
        <v>9.9529999999999994</v>
      </c>
      <c r="M889" s="1">
        <v>8.0000000000000002E-3</v>
      </c>
      <c r="N889" s="1">
        <v>0</v>
      </c>
      <c r="O889" s="1">
        <v>0</v>
      </c>
      <c r="P889" s="1">
        <v>1271</v>
      </c>
      <c r="Q889" s="1">
        <v>0</v>
      </c>
      <c r="R889" s="1">
        <v>0</v>
      </c>
      <c r="S889" s="1">
        <v>0</v>
      </c>
      <c r="T889" s="1">
        <v>1</v>
      </c>
      <c r="U889" s="1">
        <v>1</v>
      </c>
      <c r="AG889" s="1"/>
      <c r="AH889" s="1"/>
      <c r="AI889" s="1"/>
    </row>
    <row r="890" spans="1:35" hidden="1" x14ac:dyDescent="0.3">
      <c r="A890" s="1">
        <v>0</v>
      </c>
      <c r="B890" s="1" t="s">
        <v>7</v>
      </c>
      <c r="C890" s="1">
        <v>0.6</v>
      </c>
      <c r="D890" s="1">
        <v>2</v>
      </c>
      <c r="E890" s="1">
        <v>297</v>
      </c>
      <c r="F890" s="1">
        <v>59</v>
      </c>
      <c r="G890" s="1">
        <v>59</v>
      </c>
      <c r="H890" s="1">
        <f t="shared" si="26"/>
        <v>1</v>
      </c>
      <c r="I890" s="2">
        <f t="shared" si="27"/>
        <v>0</v>
      </c>
      <c r="J890" s="1">
        <v>1.6160000000000001</v>
      </c>
      <c r="K890" s="1">
        <v>6.7000000000000004E-2</v>
      </c>
      <c r="L890" s="1">
        <v>1.5489999999999999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  <c r="AG890" s="1"/>
      <c r="AH890" s="1"/>
      <c r="AI890" s="1"/>
    </row>
    <row r="891" spans="1:35" x14ac:dyDescent="0.3">
      <c r="A891" s="1">
        <v>0</v>
      </c>
      <c r="B891" s="1" t="s">
        <v>7</v>
      </c>
      <c r="C891" s="1">
        <v>0.6</v>
      </c>
      <c r="D891" s="1">
        <v>3</v>
      </c>
      <c r="E891" s="1">
        <v>297</v>
      </c>
      <c r="F891" s="1">
        <v>59</v>
      </c>
      <c r="G891" s="1">
        <v>58</v>
      </c>
      <c r="H891" s="1">
        <f t="shared" si="26"/>
        <v>0</v>
      </c>
      <c r="I891" s="2">
        <f t="shared" si="27"/>
        <v>1.7241379310344827</v>
      </c>
      <c r="J891" s="1">
        <v>3600.0419999999999</v>
      </c>
      <c r="K891" s="1">
        <v>4.2999999999999997E-2</v>
      </c>
      <c r="L891" s="1">
        <v>9.9879999999999995</v>
      </c>
      <c r="M891" s="1">
        <v>0.93300000000000005</v>
      </c>
      <c r="N891" s="1">
        <v>5.8540000000000001</v>
      </c>
      <c r="O891" s="1">
        <v>0</v>
      </c>
      <c r="P891" s="1">
        <v>8997</v>
      </c>
      <c r="Q891" s="1">
        <v>10647</v>
      </c>
      <c r="R891" s="1">
        <v>0</v>
      </c>
      <c r="S891" s="1">
        <v>61</v>
      </c>
      <c r="T891" s="1">
        <v>1513</v>
      </c>
      <c r="U891" s="1">
        <v>1</v>
      </c>
      <c r="AG891" s="1"/>
      <c r="AH891" s="1"/>
      <c r="AI891" s="1"/>
    </row>
    <row r="892" spans="1:35" hidden="1" x14ac:dyDescent="0.3">
      <c r="A892" s="1">
        <v>0</v>
      </c>
      <c r="B892" s="1" t="s">
        <v>7</v>
      </c>
      <c r="C892" s="1">
        <v>0.6</v>
      </c>
      <c r="D892" s="1">
        <v>4</v>
      </c>
      <c r="E892" s="1">
        <v>297</v>
      </c>
      <c r="F892" s="1">
        <v>59</v>
      </c>
      <c r="G892" s="1">
        <v>58</v>
      </c>
      <c r="H892" s="1">
        <f t="shared" si="26"/>
        <v>0</v>
      </c>
      <c r="I892" s="2">
        <f t="shared" si="27"/>
        <v>1.7241379310344827</v>
      </c>
      <c r="J892" s="1">
        <v>3614.5050000000001</v>
      </c>
      <c r="K892" s="1">
        <v>7.5999999999999998E-2</v>
      </c>
      <c r="L892" s="1">
        <v>9.9600000000000009</v>
      </c>
      <c r="M892" s="1">
        <v>0.48</v>
      </c>
      <c r="N892" s="1">
        <v>1.679</v>
      </c>
      <c r="O892" s="1">
        <v>0</v>
      </c>
      <c r="P892" s="1">
        <v>8507</v>
      </c>
      <c r="Q892" s="1">
        <v>3432</v>
      </c>
      <c r="R892" s="1">
        <v>0</v>
      </c>
      <c r="S892" s="1">
        <v>46</v>
      </c>
      <c r="T892" s="1">
        <v>303</v>
      </c>
      <c r="U892" s="1">
        <v>1</v>
      </c>
      <c r="AG892" s="1"/>
      <c r="AH892" s="1"/>
      <c r="AI892" s="1"/>
    </row>
    <row r="893" spans="1:35" hidden="1" x14ac:dyDescent="0.3">
      <c r="A893" s="1">
        <v>0</v>
      </c>
      <c r="B893" s="1" t="s">
        <v>7</v>
      </c>
      <c r="C893" s="1">
        <v>0.6</v>
      </c>
      <c r="D893" s="1">
        <v>2</v>
      </c>
      <c r="E893" s="1">
        <v>298</v>
      </c>
      <c r="F893" s="1">
        <v>59</v>
      </c>
      <c r="G893" s="1">
        <v>59</v>
      </c>
      <c r="H893" s="1">
        <f t="shared" si="26"/>
        <v>1</v>
      </c>
      <c r="I893" s="2">
        <f t="shared" si="27"/>
        <v>0</v>
      </c>
      <c r="J893" s="1">
        <v>7.3120000000000003</v>
      </c>
      <c r="K893" s="1">
        <v>0.1</v>
      </c>
      <c r="L893" s="1">
        <v>7.2119999999999997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  <c r="AG893" s="1"/>
      <c r="AH893" s="1"/>
      <c r="AI893" s="1"/>
    </row>
    <row r="894" spans="1:35" x14ac:dyDescent="0.3">
      <c r="A894" s="1">
        <v>0</v>
      </c>
      <c r="B894" s="1" t="s">
        <v>7</v>
      </c>
      <c r="C894" s="1">
        <v>0.6</v>
      </c>
      <c r="D894" s="1">
        <v>3</v>
      </c>
      <c r="E894" s="1">
        <v>298</v>
      </c>
      <c r="F894" s="1">
        <v>59</v>
      </c>
      <c r="G894" s="1">
        <v>59</v>
      </c>
      <c r="H894" s="1">
        <f t="shared" si="26"/>
        <v>1</v>
      </c>
      <c r="I894" s="2">
        <f t="shared" si="27"/>
        <v>0</v>
      </c>
      <c r="J894" s="1">
        <v>8.0180000000000007</v>
      </c>
      <c r="K894" s="1">
        <v>9.7000000000000003E-2</v>
      </c>
      <c r="L894" s="1">
        <v>7.9210000000000003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1</v>
      </c>
      <c r="AG894" s="1"/>
      <c r="AH894" s="1"/>
      <c r="AI894" s="1"/>
    </row>
    <row r="895" spans="1:35" hidden="1" x14ac:dyDescent="0.3">
      <c r="A895" s="1">
        <v>0</v>
      </c>
      <c r="B895" s="1" t="s">
        <v>7</v>
      </c>
      <c r="C895" s="1">
        <v>0.6</v>
      </c>
      <c r="D895" s="1">
        <v>4</v>
      </c>
      <c r="E895" s="1">
        <v>298</v>
      </c>
      <c r="F895" s="1">
        <v>59</v>
      </c>
      <c r="G895" s="1">
        <v>59</v>
      </c>
      <c r="H895" s="1">
        <f t="shared" si="26"/>
        <v>1</v>
      </c>
      <c r="I895" s="2">
        <f t="shared" si="27"/>
        <v>0</v>
      </c>
      <c r="J895" s="1">
        <v>7.266</v>
      </c>
      <c r="K895" s="1">
        <v>0.107</v>
      </c>
      <c r="L895" s="1">
        <v>7.1589999999999998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1</v>
      </c>
      <c r="AG895" s="1"/>
      <c r="AH895" s="1"/>
      <c r="AI895" s="1"/>
    </row>
    <row r="896" spans="1:35" hidden="1" x14ac:dyDescent="0.3">
      <c r="A896" s="1">
        <v>0</v>
      </c>
      <c r="B896" s="1" t="s">
        <v>7</v>
      </c>
      <c r="C896" s="1">
        <v>0.6</v>
      </c>
      <c r="D896" s="1">
        <v>2</v>
      </c>
      <c r="E896" s="1">
        <v>299</v>
      </c>
      <c r="F896" s="1">
        <v>54</v>
      </c>
      <c r="G896" s="1">
        <v>54</v>
      </c>
      <c r="H896" s="1">
        <f t="shared" si="26"/>
        <v>1</v>
      </c>
      <c r="I896" s="2">
        <f t="shared" si="27"/>
        <v>0</v>
      </c>
      <c r="J896" s="1">
        <v>0.33800000000000002</v>
      </c>
      <c r="K896" s="1">
        <v>9.1999999999999998E-2</v>
      </c>
      <c r="L896" s="1">
        <v>0.246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  <c r="AG896" s="1"/>
      <c r="AH896" s="1"/>
      <c r="AI896" s="1"/>
    </row>
    <row r="897" spans="1:35" x14ac:dyDescent="0.3">
      <c r="A897" s="1">
        <v>0</v>
      </c>
      <c r="B897" s="1" t="s">
        <v>7</v>
      </c>
      <c r="C897" s="1">
        <v>0.6</v>
      </c>
      <c r="D897" s="1">
        <v>3</v>
      </c>
      <c r="E897" s="1">
        <v>299</v>
      </c>
      <c r="F897" s="1">
        <v>55</v>
      </c>
      <c r="G897" s="1">
        <v>55</v>
      </c>
      <c r="H897" s="1">
        <f t="shared" si="26"/>
        <v>1</v>
      </c>
      <c r="I897" s="2">
        <f t="shared" si="27"/>
        <v>0</v>
      </c>
      <c r="J897" s="1">
        <v>0.33300000000000002</v>
      </c>
      <c r="K897" s="1">
        <v>9.2999999999999999E-2</v>
      </c>
      <c r="L897" s="1">
        <v>0.24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  <c r="AG897" s="1"/>
      <c r="AH897" s="1"/>
      <c r="AI897" s="1"/>
    </row>
    <row r="898" spans="1:35" hidden="1" x14ac:dyDescent="0.3">
      <c r="A898" s="1">
        <v>0</v>
      </c>
      <c r="B898" s="1" t="s">
        <v>7</v>
      </c>
      <c r="C898" s="1">
        <v>0.6</v>
      </c>
      <c r="D898" s="1">
        <v>4</v>
      </c>
      <c r="E898" s="1">
        <v>299</v>
      </c>
      <c r="F898" s="1">
        <v>54</v>
      </c>
      <c r="G898" s="1">
        <v>54</v>
      </c>
      <c r="H898" s="1">
        <f t="shared" si="26"/>
        <v>1</v>
      </c>
      <c r="I898" s="2">
        <f t="shared" si="27"/>
        <v>0</v>
      </c>
      <c r="J898" s="1">
        <v>0.32</v>
      </c>
      <c r="K898" s="1">
        <v>9.2999999999999999E-2</v>
      </c>
      <c r="L898" s="1">
        <v>0.22700000000000001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  <c r="AG898" s="1"/>
      <c r="AH898" s="1"/>
      <c r="AI898" s="1"/>
    </row>
    <row r="899" spans="1:35" hidden="1" x14ac:dyDescent="0.3">
      <c r="A899" s="1">
        <v>1</v>
      </c>
      <c r="B899" s="1" t="s">
        <v>7</v>
      </c>
      <c r="C899" s="1">
        <v>0.6</v>
      </c>
      <c r="D899" s="1">
        <v>2</v>
      </c>
      <c r="E899" s="1">
        <v>300</v>
      </c>
      <c r="F899" s="1">
        <v>56</v>
      </c>
      <c r="G899" s="1">
        <v>56</v>
      </c>
      <c r="H899" s="1">
        <f t="shared" ref="H899:H962" si="28">IF(F899=G899,1,0)</f>
        <v>1</v>
      </c>
      <c r="I899" s="2">
        <f t="shared" ref="I899:I962" si="29">(F899-G899)/G899*100</f>
        <v>0</v>
      </c>
      <c r="J899" s="1">
        <v>2.4860000000000002</v>
      </c>
      <c r="K899" s="1">
        <v>8.7999999999999995E-2</v>
      </c>
      <c r="L899" s="1">
        <v>2.3980000000000001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</row>
    <row r="900" spans="1:35" x14ac:dyDescent="0.3">
      <c r="A900" s="1">
        <v>1</v>
      </c>
      <c r="B900" s="1" t="s">
        <v>7</v>
      </c>
      <c r="C900" s="1">
        <v>0.6</v>
      </c>
      <c r="D900" s="1">
        <v>3</v>
      </c>
      <c r="E900" s="1">
        <v>300</v>
      </c>
      <c r="F900" s="1">
        <v>56</v>
      </c>
      <c r="G900" s="1">
        <v>56</v>
      </c>
      <c r="H900" s="1">
        <f t="shared" si="28"/>
        <v>1</v>
      </c>
      <c r="I900" s="2">
        <f t="shared" si="29"/>
        <v>0</v>
      </c>
      <c r="J900" s="1">
        <v>2.4580000000000002</v>
      </c>
      <c r="K900" s="1">
        <v>8.4000000000000005E-2</v>
      </c>
      <c r="L900" s="1">
        <v>2.3740000000000001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</row>
    <row r="901" spans="1:35" hidden="1" x14ac:dyDescent="0.3">
      <c r="A901" s="1">
        <v>1</v>
      </c>
      <c r="B901" s="1" t="s">
        <v>7</v>
      </c>
      <c r="C901" s="1">
        <v>0.6</v>
      </c>
      <c r="D901" s="1">
        <v>4</v>
      </c>
      <c r="E901" s="1">
        <v>300</v>
      </c>
      <c r="F901" s="1">
        <v>56</v>
      </c>
      <c r="G901" s="1">
        <v>56</v>
      </c>
      <c r="H901" s="1">
        <f t="shared" si="28"/>
        <v>1</v>
      </c>
      <c r="I901" s="2">
        <f t="shared" si="29"/>
        <v>0</v>
      </c>
      <c r="J901" s="1">
        <v>2.5219999999999998</v>
      </c>
      <c r="K901" s="1">
        <v>8.8999999999999996E-2</v>
      </c>
      <c r="L901" s="1">
        <v>2.4329999999999998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1</v>
      </c>
    </row>
    <row r="902" spans="1:35" hidden="1" x14ac:dyDescent="0.3">
      <c r="A902" s="1">
        <v>0</v>
      </c>
      <c r="B902" s="1" t="s">
        <v>5</v>
      </c>
      <c r="C902" s="1">
        <v>0.2</v>
      </c>
      <c r="D902" s="1">
        <v>2</v>
      </c>
      <c r="E902" s="1">
        <v>301</v>
      </c>
      <c r="F902" s="1">
        <v>23</v>
      </c>
      <c r="G902" s="1">
        <v>23</v>
      </c>
      <c r="H902" s="1">
        <f t="shared" si="28"/>
        <v>1</v>
      </c>
      <c r="I902" s="2">
        <f t="shared" si="29"/>
        <v>0</v>
      </c>
      <c r="J902" s="1">
        <v>0.59299999999999997</v>
      </c>
      <c r="K902" s="1">
        <v>2.7E-2</v>
      </c>
      <c r="L902" s="1">
        <v>0.56599999999999995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</v>
      </c>
      <c r="AG902" s="1"/>
      <c r="AH902" s="1"/>
      <c r="AI902" s="1"/>
    </row>
    <row r="903" spans="1:35" x14ac:dyDescent="0.3">
      <c r="A903" s="1">
        <v>0</v>
      </c>
      <c r="B903" s="1" t="s">
        <v>5</v>
      </c>
      <c r="C903" s="1">
        <v>0.2</v>
      </c>
      <c r="D903" s="1">
        <v>3</v>
      </c>
      <c r="E903" s="1">
        <v>301</v>
      </c>
      <c r="F903" s="1">
        <v>23</v>
      </c>
      <c r="G903" s="1">
        <v>23</v>
      </c>
      <c r="H903" s="1">
        <f t="shared" si="28"/>
        <v>1</v>
      </c>
      <c r="I903" s="2">
        <f t="shared" si="29"/>
        <v>0</v>
      </c>
      <c r="J903" s="1">
        <v>0.57199999999999995</v>
      </c>
      <c r="K903" s="1">
        <v>1.7999999999999999E-2</v>
      </c>
      <c r="L903" s="1">
        <v>0.55400000000000005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1</v>
      </c>
      <c r="AG903" s="1"/>
      <c r="AH903" s="1"/>
      <c r="AI903" s="1"/>
    </row>
    <row r="904" spans="1:35" hidden="1" x14ac:dyDescent="0.3">
      <c r="A904" s="1">
        <v>0</v>
      </c>
      <c r="B904" s="1" t="s">
        <v>5</v>
      </c>
      <c r="C904" s="1">
        <v>0.2</v>
      </c>
      <c r="D904" s="1">
        <v>4</v>
      </c>
      <c r="E904" s="1">
        <v>301</v>
      </c>
      <c r="F904" s="1">
        <v>23</v>
      </c>
      <c r="G904" s="1">
        <v>23</v>
      </c>
      <c r="H904" s="1">
        <f t="shared" si="28"/>
        <v>1</v>
      </c>
      <c r="I904" s="2">
        <f t="shared" si="29"/>
        <v>0</v>
      </c>
      <c r="J904" s="1">
        <v>0.52300000000000002</v>
      </c>
      <c r="K904" s="1">
        <v>2.3E-2</v>
      </c>
      <c r="L904" s="1">
        <v>0.5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</v>
      </c>
      <c r="AG904" s="1"/>
      <c r="AH904" s="1"/>
      <c r="AI904" s="1"/>
    </row>
    <row r="905" spans="1:35" hidden="1" x14ac:dyDescent="0.3">
      <c r="A905" s="1">
        <v>0</v>
      </c>
      <c r="B905" s="1" t="s">
        <v>5</v>
      </c>
      <c r="C905" s="1">
        <v>0.2</v>
      </c>
      <c r="D905" s="1">
        <v>2</v>
      </c>
      <c r="E905" s="1">
        <v>302</v>
      </c>
      <c r="F905" s="1">
        <v>24</v>
      </c>
      <c r="G905" s="1">
        <v>24</v>
      </c>
      <c r="H905" s="1">
        <f t="shared" si="28"/>
        <v>1</v>
      </c>
      <c r="I905" s="2">
        <f t="shared" si="29"/>
        <v>0</v>
      </c>
      <c r="J905" s="1">
        <v>0.52800000000000002</v>
      </c>
      <c r="K905" s="1">
        <v>2.1000000000000001E-2</v>
      </c>
      <c r="L905" s="1">
        <v>0.50700000000000001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</v>
      </c>
      <c r="AG905" s="1"/>
      <c r="AH905" s="1"/>
      <c r="AI905" s="1"/>
    </row>
    <row r="906" spans="1:35" x14ac:dyDescent="0.3">
      <c r="A906" s="1">
        <v>0</v>
      </c>
      <c r="B906" s="1" t="s">
        <v>5</v>
      </c>
      <c r="C906" s="1">
        <v>0.2</v>
      </c>
      <c r="D906" s="1">
        <v>3</v>
      </c>
      <c r="E906" s="1">
        <v>302</v>
      </c>
      <c r="F906" s="1">
        <v>24</v>
      </c>
      <c r="G906" s="1">
        <v>24</v>
      </c>
      <c r="H906" s="1">
        <f t="shared" si="28"/>
        <v>1</v>
      </c>
      <c r="I906" s="2">
        <f t="shared" si="29"/>
        <v>0</v>
      </c>
      <c r="J906" s="1">
        <v>0.57399999999999995</v>
      </c>
      <c r="K906" s="1">
        <v>1.6E-2</v>
      </c>
      <c r="L906" s="1">
        <v>0.55800000000000005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1</v>
      </c>
      <c r="AG906" s="1"/>
      <c r="AH906" s="1"/>
      <c r="AI906" s="1"/>
    </row>
    <row r="907" spans="1:35" hidden="1" x14ac:dyDescent="0.3">
      <c r="A907" s="1">
        <v>0</v>
      </c>
      <c r="B907" s="1" t="s">
        <v>5</v>
      </c>
      <c r="C907" s="1">
        <v>0.2</v>
      </c>
      <c r="D907" s="1">
        <v>4</v>
      </c>
      <c r="E907" s="1">
        <v>302</v>
      </c>
      <c r="F907" s="1">
        <v>24</v>
      </c>
      <c r="G907" s="1">
        <v>24</v>
      </c>
      <c r="H907" s="1">
        <f t="shared" si="28"/>
        <v>1</v>
      </c>
      <c r="I907" s="2">
        <f t="shared" si="29"/>
        <v>0</v>
      </c>
      <c r="J907" s="1">
        <v>0.56100000000000005</v>
      </c>
      <c r="K907" s="1">
        <v>1.7000000000000001E-2</v>
      </c>
      <c r="L907" s="1">
        <v>0.54400000000000004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1</v>
      </c>
      <c r="AG907" s="1"/>
      <c r="AH907" s="1"/>
      <c r="AI907" s="1"/>
    </row>
    <row r="908" spans="1:35" hidden="1" x14ac:dyDescent="0.3">
      <c r="A908" s="1">
        <v>0</v>
      </c>
      <c r="B908" s="1" t="s">
        <v>5</v>
      </c>
      <c r="C908" s="1">
        <v>0.2</v>
      </c>
      <c r="D908" s="1">
        <v>2</v>
      </c>
      <c r="E908" s="1">
        <v>303</v>
      </c>
      <c r="F908" s="1">
        <v>24</v>
      </c>
      <c r="G908" s="1">
        <v>24</v>
      </c>
      <c r="H908" s="1">
        <f t="shared" si="28"/>
        <v>1</v>
      </c>
      <c r="I908" s="2">
        <f t="shared" si="29"/>
        <v>0</v>
      </c>
      <c r="J908" s="1">
        <v>0.71199999999999997</v>
      </c>
      <c r="K908" s="1">
        <v>1.7999999999999999E-2</v>
      </c>
      <c r="L908" s="1">
        <v>0.69399999999999995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  <c r="AG908" s="1"/>
      <c r="AH908" s="1"/>
      <c r="AI908" s="1"/>
    </row>
    <row r="909" spans="1:35" x14ac:dyDescent="0.3">
      <c r="A909" s="1">
        <v>0</v>
      </c>
      <c r="B909" s="1" t="s">
        <v>5</v>
      </c>
      <c r="C909" s="1">
        <v>0.2</v>
      </c>
      <c r="D909" s="1">
        <v>3</v>
      </c>
      <c r="E909" s="1">
        <v>303</v>
      </c>
      <c r="F909" s="1">
        <v>24</v>
      </c>
      <c r="G909" s="1">
        <v>24</v>
      </c>
      <c r="H909" s="1">
        <f t="shared" si="28"/>
        <v>1</v>
      </c>
      <c r="I909" s="2">
        <f t="shared" si="29"/>
        <v>0</v>
      </c>
      <c r="J909" s="1">
        <v>0.66900000000000004</v>
      </c>
      <c r="K909" s="1">
        <v>2.5000000000000001E-2</v>
      </c>
      <c r="L909" s="1">
        <v>0.64400000000000002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1</v>
      </c>
      <c r="AG909" s="1"/>
      <c r="AH909" s="1"/>
      <c r="AI909" s="1"/>
    </row>
    <row r="910" spans="1:35" hidden="1" x14ac:dyDescent="0.3">
      <c r="A910" s="1">
        <v>0</v>
      </c>
      <c r="B910" s="1" t="s">
        <v>5</v>
      </c>
      <c r="C910" s="1">
        <v>0.2</v>
      </c>
      <c r="D910" s="1">
        <v>4</v>
      </c>
      <c r="E910" s="1">
        <v>303</v>
      </c>
      <c r="F910" s="1">
        <v>24</v>
      </c>
      <c r="G910" s="1">
        <v>24</v>
      </c>
      <c r="H910" s="1">
        <f t="shared" si="28"/>
        <v>1</v>
      </c>
      <c r="I910" s="2">
        <f t="shared" si="29"/>
        <v>0</v>
      </c>
      <c r="J910" s="1">
        <v>0.72899999999999998</v>
      </c>
      <c r="K910" s="1">
        <v>2.5000000000000001E-2</v>
      </c>
      <c r="L910" s="1">
        <v>0.70399999999999996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1</v>
      </c>
      <c r="AG910" s="1"/>
      <c r="AH910" s="1"/>
      <c r="AI910" s="1"/>
    </row>
    <row r="911" spans="1:35" hidden="1" x14ac:dyDescent="0.3">
      <c r="A911" s="1">
        <v>0</v>
      </c>
      <c r="B911" s="1" t="s">
        <v>5</v>
      </c>
      <c r="C911" s="1">
        <v>0.2</v>
      </c>
      <c r="D911" s="1">
        <v>2</v>
      </c>
      <c r="E911" s="1">
        <v>304</v>
      </c>
      <c r="F911" s="1">
        <v>21</v>
      </c>
      <c r="G911" s="1">
        <v>21</v>
      </c>
      <c r="H911" s="1">
        <f t="shared" si="28"/>
        <v>1</v>
      </c>
      <c r="I911" s="2">
        <f t="shared" si="29"/>
        <v>0</v>
      </c>
      <c r="J911" s="1">
        <v>0.64300000000000002</v>
      </c>
      <c r="K911" s="1">
        <v>1.9E-2</v>
      </c>
      <c r="L911" s="1">
        <v>0.624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1</v>
      </c>
      <c r="AG911" s="1"/>
      <c r="AH911" s="1"/>
      <c r="AI911" s="1"/>
    </row>
    <row r="912" spans="1:35" x14ac:dyDescent="0.3">
      <c r="A912" s="1">
        <v>0</v>
      </c>
      <c r="B912" s="1" t="s">
        <v>5</v>
      </c>
      <c r="C912" s="1">
        <v>0.2</v>
      </c>
      <c r="D912" s="1">
        <v>3</v>
      </c>
      <c r="E912" s="1">
        <v>304</v>
      </c>
      <c r="F912" s="1">
        <v>21</v>
      </c>
      <c r="G912" s="1">
        <v>21</v>
      </c>
      <c r="H912" s="1">
        <f t="shared" si="28"/>
        <v>1</v>
      </c>
      <c r="I912" s="2">
        <f t="shared" si="29"/>
        <v>0</v>
      </c>
      <c r="J912" s="1">
        <v>0.63700000000000001</v>
      </c>
      <c r="K912" s="1">
        <v>2.4E-2</v>
      </c>
      <c r="L912" s="1">
        <v>0.61299999999999999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  <c r="AG912" s="1"/>
      <c r="AH912" s="1"/>
      <c r="AI912" s="1"/>
    </row>
    <row r="913" spans="1:35" hidden="1" x14ac:dyDescent="0.3">
      <c r="A913" s="1">
        <v>0</v>
      </c>
      <c r="B913" s="1" t="s">
        <v>5</v>
      </c>
      <c r="C913" s="1">
        <v>0.2</v>
      </c>
      <c r="D913" s="1">
        <v>4</v>
      </c>
      <c r="E913" s="1">
        <v>304</v>
      </c>
      <c r="F913" s="1">
        <v>21</v>
      </c>
      <c r="G913" s="1">
        <v>21</v>
      </c>
      <c r="H913" s="1">
        <f t="shared" si="28"/>
        <v>1</v>
      </c>
      <c r="I913" s="2">
        <f t="shared" si="29"/>
        <v>0</v>
      </c>
      <c r="J913" s="1">
        <v>0.71699999999999997</v>
      </c>
      <c r="K913" s="1">
        <v>2.4E-2</v>
      </c>
      <c r="L913" s="1">
        <v>0.69299999999999995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AG913" s="1"/>
      <c r="AH913" s="1"/>
      <c r="AI913" s="1"/>
    </row>
    <row r="914" spans="1:35" hidden="1" x14ac:dyDescent="0.3">
      <c r="A914" s="1">
        <v>0</v>
      </c>
      <c r="B914" s="1" t="s">
        <v>5</v>
      </c>
      <c r="C914" s="1">
        <v>0.2</v>
      </c>
      <c r="D914" s="1">
        <v>2</v>
      </c>
      <c r="E914" s="1">
        <v>305</v>
      </c>
      <c r="F914" s="1">
        <v>22</v>
      </c>
      <c r="G914" s="1">
        <v>22</v>
      </c>
      <c r="H914" s="1">
        <f t="shared" si="28"/>
        <v>1</v>
      </c>
      <c r="I914" s="2">
        <f t="shared" si="29"/>
        <v>0</v>
      </c>
      <c r="J914" s="1">
        <v>0.67300000000000004</v>
      </c>
      <c r="K914" s="1">
        <v>2.5999999999999999E-2</v>
      </c>
      <c r="L914" s="1">
        <v>0.64700000000000002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AG914" s="1"/>
      <c r="AH914" s="1"/>
      <c r="AI914" s="1"/>
    </row>
    <row r="915" spans="1:35" x14ac:dyDescent="0.3">
      <c r="A915" s="1">
        <v>0</v>
      </c>
      <c r="B915" s="1" t="s">
        <v>5</v>
      </c>
      <c r="C915" s="1">
        <v>0.2</v>
      </c>
      <c r="D915" s="1">
        <v>3</v>
      </c>
      <c r="E915" s="1">
        <v>305</v>
      </c>
      <c r="F915" s="1">
        <v>22</v>
      </c>
      <c r="G915" s="1">
        <v>22</v>
      </c>
      <c r="H915" s="1">
        <f t="shared" si="28"/>
        <v>1</v>
      </c>
      <c r="I915" s="2">
        <f t="shared" si="29"/>
        <v>0</v>
      </c>
      <c r="J915" s="1">
        <v>0.64200000000000002</v>
      </c>
      <c r="K915" s="1">
        <v>2.5999999999999999E-2</v>
      </c>
      <c r="L915" s="1">
        <v>0.61599999999999999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  <c r="AG915" s="1"/>
      <c r="AH915" s="1"/>
      <c r="AI915" s="1"/>
    </row>
    <row r="916" spans="1:35" hidden="1" x14ac:dyDescent="0.3">
      <c r="A916" s="1">
        <v>0</v>
      </c>
      <c r="B916" s="1" t="s">
        <v>5</v>
      </c>
      <c r="C916" s="1">
        <v>0.2</v>
      </c>
      <c r="D916" s="1">
        <v>4</v>
      </c>
      <c r="E916" s="1">
        <v>305</v>
      </c>
      <c r="F916" s="1">
        <v>22</v>
      </c>
      <c r="G916" s="1">
        <v>22</v>
      </c>
      <c r="H916" s="1">
        <f t="shared" si="28"/>
        <v>1</v>
      </c>
      <c r="I916" s="2">
        <f t="shared" si="29"/>
        <v>0</v>
      </c>
      <c r="J916" s="1">
        <v>0.65700000000000003</v>
      </c>
      <c r="K916" s="1">
        <v>2.5999999999999999E-2</v>
      </c>
      <c r="L916" s="1">
        <v>0.63100000000000001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1</v>
      </c>
      <c r="AG916" s="1"/>
      <c r="AH916" s="1"/>
      <c r="AI916" s="1"/>
    </row>
    <row r="917" spans="1:35" hidden="1" x14ac:dyDescent="0.3">
      <c r="A917" s="1">
        <v>0</v>
      </c>
      <c r="B917" s="1" t="s">
        <v>5</v>
      </c>
      <c r="C917" s="1">
        <v>0.2</v>
      </c>
      <c r="D917" s="1">
        <v>2</v>
      </c>
      <c r="E917" s="1">
        <v>306</v>
      </c>
      <c r="F917" s="1">
        <v>24</v>
      </c>
      <c r="G917" s="1">
        <v>24</v>
      </c>
      <c r="H917" s="1">
        <f t="shared" si="28"/>
        <v>1</v>
      </c>
      <c r="I917" s="2">
        <f t="shared" si="29"/>
        <v>0</v>
      </c>
      <c r="J917" s="1">
        <v>0.751</v>
      </c>
      <c r="K917" s="1">
        <v>2.1000000000000001E-2</v>
      </c>
      <c r="L917" s="1">
        <v>0.73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  <c r="AG917" s="1"/>
      <c r="AH917" s="1"/>
      <c r="AI917" s="1"/>
    </row>
    <row r="918" spans="1:35" x14ac:dyDescent="0.3">
      <c r="A918" s="1">
        <v>0</v>
      </c>
      <c r="B918" s="1" t="s">
        <v>5</v>
      </c>
      <c r="C918" s="1">
        <v>0.2</v>
      </c>
      <c r="D918" s="1">
        <v>3</v>
      </c>
      <c r="E918" s="1">
        <v>306</v>
      </c>
      <c r="F918" s="1">
        <v>24</v>
      </c>
      <c r="G918" s="1">
        <v>24</v>
      </c>
      <c r="H918" s="1">
        <f t="shared" si="28"/>
        <v>1</v>
      </c>
      <c r="I918" s="2">
        <f t="shared" si="29"/>
        <v>0</v>
      </c>
      <c r="J918" s="1">
        <v>0.73499999999999999</v>
      </c>
      <c r="K918" s="1">
        <v>1.9E-2</v>
      </c>
      <c r="L918" s="1">
        <v>0.71599999999999997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  <c r="AG918" s="1"/>
      <c r="AH918" s="1"/>
      <c r="AI918" s="1"/>
    </row>
    <row r="919" spans="1:35" hidden="1" x14ac:dyDescent="0.3">
      <c r="A919" s="1">
        <v>0</v>
      </c>
      <c r="B919" s="1" t="s">
        <v>5</v>
      </c>
      <c r="C919" s="1">
        <v>0.2</v>
      </c>
      <c r="D919" s="1">
        <v>4</v>
      </c>
      <c r="E919" s="1">
        <v>306</v>
      </c>
      <c r="F919" s="1">
        <v>24</v>
      </c>
      <c r="G919" s="1">
        <v>24</v>
      </c>
      <c r="H919" s="1">
        <f t="shared" si="28"/>
        <v>1</v>
      </c>
      <c r="I919" s="2">
        <f t="shared" si="29"/>
        <v>0</v>
      </c>
      <c r="J919" s="1">
        <v>0.68500000000000005</v>
      </c>
      <c r="K919" s="1">
        <v>2.5000000000000001E-2</v>
      </c>
      <c r="L919" s="1">
        <v>0.66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  <c r="AG919" s="1"/>
      <c r="AH919" s="1"/>
      <c r="AI919" s="1"/>
    </row>
    <row r="920" spans="1:35" hidden="1" x14ac:dyDescent="0.3">
      <c r="A920" s="1">
        <v>0</v>
      </c>
      <c r="B920" s="1" t="s">
        <v>5</v>
      </c>
      <c r="C920" s="1">
        <v>0.2</v>
      </c>
      <c r="D920" s="1">
        <v>2</v>
      </c>
      <c r="E920" s="1">
        <v>307</v>
      </c>
      <c r="F920" s="1">
        <v>23</v>
      </c>
      <c r="G920" s="1">
        <v>23</v>
      </c>
      <c r="H920" s="1">
        <f t="shared" si="28"/>
        <v>1</v>
      </c>
      <c r="I920" s="2">
        <f t="shared" si="29"/>
        <v>0</v>
      </c>
      <c r="J920" s="1">
        <v>0.80500000000000005</v>
      </c>
      <c r="K920" s="1">
        <v>2.9000000000000001E-2</v>
      </c>
      <c r="L920" s="1">
        <v>0.77600000000000002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1</v>
      </c>
      <c r="AG920" s="1"/>
      <c r="AH920" s="1"/>
      <c r="AI920" s="1"/>
    </row>
    <row r="921" spans="1:35" x14ac:dyDescent="0.3">
      <c r="A921" s="1">
        <v>0</v>
      </c>
      <c r="B921" s="1" t="s">
        <v>5</v>
      </c>
      <c r="C921" s="1">
        <v>0.2</v>
      </c>
      <c r="D921" s="1">
        <v>3</v>
      </c>
      <c r="E921" s="1">
        <v>307</v>
      </c>
      <c r="F921" s="1">
        <v>23</v>
      </c>
      <c r="G921" s="1">
        <v>23</v>
      </c>
      <c r="H921" s="1">
        <f t="shared" si="28"/>
        <v>1</v>
      </c>
      <c r="I921" s="2">
        <f t="shared" si="29"/>
        <v>0</v>
      </c>
      <c r="J921" s="1">
        <v>0.78400000000000003</v>
      </c>
      <c r="K921" s="1">
        <v>2.8000000000000001E-2</v>
      </c>
      <c r="L921" s="1">
        <v>0.75600000000000001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1</v>
      </c>
      <c r="AG921" s="1"/>
      <c r="AH921" s="1"/>
      <c r="AI921" s="1"/>
    </row>
    <row r="922" spans="1:35" hidden="1" x14ac:dyDescent="0.3">
      <c r="A922" s="1">
        <v>0</v>
      </c>
      <c r="B922" s="1" t="s">
        <v>5</v>
      </c>
      <c r="C922" s="1">
        <v>0.2</v>
      </c>
      <c r="D922" s="1">
        <v>4</v>
      </c>
      <c r="E922" s="1">
        <v>307</v>
      </c>
      <c r="F922" s="1">
        <v>23</v>
      </c>
      <c r="G922" s="1">
        <v>23</v>
      </c>
      <c r="H922" s="1">
        <f t="shared" si="28"/>
        <v>1</v>
      </c>
      <c r="I922" s="2">
        <f t="shared" si="29"/>
        <v>0</v>
      </c>
      <c r="J922" s="1">
        <v>0.78600000000000003</v>
      </c>
      <c r="K922" s="1">
        <v>3.1E-2</v>
      </c>
      <c r="L922" s="1">
        <v>0.755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</v>
      </c>
      <c r="AG922" s="1"/>
      <c r="AH922" s="1"/>
      <c r="AI922" s="1"/>
    </row>
    <row r="923" spans="1:35" hidden="1" x14ac:dyDescent="0.3">
      <c r="A923" s="1">
        <v>0</v>
      </c>
      <c r="B923" s="1" t="s">
        <v>5</v>
      </c>
      <c r="C923" s="1">
        <v>0.2</v>
      </c>
      <c r="D923" s="1">
        <v>2</v>
      </c>
      <c r="E923" s="1">
        <v>308</v>
      </c>
      <c r="F923" s="1">
        <v>21</v>
      </c>
      <c r="G923" s="1">
        <v>21</v>
      </c>
      <c r="H923" s="1">
        <f t="shared" si="28"/>
        <v>1</v>
      </c>
      <c r="I923" s="2">
        <f t="shared" si="29"/>
        <v>0</v>
      </c>
      <c r="J923" s="1">
        <v>0.54500000000000004</v>
      </c>
      <c r="K923" s="1">
        <v>0.02</v>
      </c>
      <c r="L923" s="1">
        <v>0.52500000000000002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  <c r="AG923" s="1"/>
      <c r="AH923" s="1"/>
      <c r="AI923" s="1"/>
    </row>
    <row r="924" spans="1:35" x14ac:dyDescent="0.3">
      <c r="A924" s="1">
        <v>0</v>
      </c>
      <c r="B924" s="1" t="s">
        <v>5</v>
      </c>
      <c r="C924" s="1">
        <v>0.2</v>
      </c>
      <c r="D924" s="1">
        <v>3</v>
      </c>
      <c r="E924" s="1">
        <v>308</v>
      </c>
      <c r="F924" s="1">
        <v>21</v>
      </c>
      <c r="G924" s="1">
        <v>21</v>
      </c>
      <c r="H924" s="1">
        <f t="shared" si="28"/>
        <v>1</v>
      </c>
      <c r="I924" s="2">
        <f t="shared" si="29"/>
        <v>0</v>
      </c>
      <c r="J924" s="1">
        <v>0.53800000000000003</v>
      </c>
      <c r="K924" s="1">
        <v>2.4E-2</v>
      </c>
      <c r="L924" s="1">
        <v>0.51400000000000001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AG924" s="1"/>
      <c r="AH924" s="1"/>
      <c r="AI924" s="1"/>
    </row>
    <row r="925" spans="1:35" hidden="1" x14ac:dyDescent="0.3">
      <c r="A925" s="1">
        <v>0</v>
      </c>
      <c r="B925" s="1" t="s">
        <v>5</v>
      </c>
      <c r="C925" s="1">
        <v>0.2</v>
      </c>
      <c r="D925" s="1">
        <v>4</v>
      </c>
      <c r="E925" s="1">
        <v>308</v>
      </c>
      <c r="F925" s="1">
        <v>21</v>
      </c>
      <c r="G925" s="1">
        <v>21</v>
      </c>
      <c r="H925" s="1">
        <f t="shared" si="28"/>
        <v>1</v>
      </c>
      <c r="I925" s="2">
        <f t="shared" si="29"/>
        <v>0</v>
      </c>
      <c r="J925" s="1">
        <v>0.54700000000000004</v>
      </c>
      <c r="K925" s="1">
        <v>1.9E-2</v>
      </c>
      <c r="L925" s="1">
        <v>0.52800000000000002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  <c r="AG925" s="1"/>
      <c r="AH925" s="1"/>
      <c r="AI925" s="1"/>
    </row>
    <row r="926" spans="1:35" hidden="1" x14ac:dyDescent="0.3">
      <c r="A926" s="1">
        <v>0</v>
      </c>
      <c r="B926" s="1" t="s">
        <v>5</v>
      </c>
      <c r="C926" s="1">
        <v>0.2</v>
      </c>
      <c r="D926" s="1">
        <v>2</v>
      </c>
      <c r="E926" s="1">
        <v>309</v>
      </c>
      <c r="F926" s="1">
        <v>21</v>
      </c>
      <c r="G926" s="1">
        <v>21</v>
      </c>
      <c r="H926" s="1">
        <f t="shared" si="28"/>
        <v>1</v>
      </c>
      <c r="I926" s="2">
        <f t="shared" si="29"/>
        <v>0</v>
      </c>
      <c r="J926" s="1">
        <v>3.6880000000000002</v>
      </c>
      <c r="K926" s="1">
        <v>2.5999999999999999E-2</v>
      </c>
      <c r="L926" s="1">
        <v>3.6619999999999999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1</v>
      </c>
      <c r="AG926" s="1"/>
      <c r="AH926" s="1"/>
      <c r="AI926" s="1"/>
    </row>
    <row r="927" spans="1:35" x14ac:dyDescent="0.3">
      <c r="A927" s="1">
        <v>0</v>
      </c>
      <c r="B927" s="1" t="s">
        <v>5</v>
      </c>
      <c r="C927" s="1">
        <v>0.2</v>
      </c>
      <c r="D927" s="1">
        <v>3</v>
      </c>
      <c r="E927" s="1">
        <v>309</v>
      </c>
      <c r="F927" s="1">
        <v>22</v>
      </c>
      <c r="G927" s="1">
        <v>22</v>
      </c>
      <c r="H927" s="1">
        <f t="shared" si="28"/>
        <v>1</v>
      </c>
      <c r="I927" s="2">
        <f t="shared" si="29"/>
        <v>0</v>
      </c>
      <c r="J927" s="1">
        <v>1.8009999999999999</v>
      </c>
      <c r="K927" s="1">
        <v>2.4E-2</v>
      </c>
      <c r="L927" s="1">
        <v>1.7769999999999999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  <c r="AG927" s="1"/>
      <c r="AH927" s="1"/>
      <c r="AI927" s="1"/>
    </row>
    <row r="928" spans="1:35" hidden="1" x14ac:dyDescent="0.3">
      <c r="A928" s="1">
        <v>0</v>
      </c>
      <c r="B928" s="1" t="s">
        <v>5</v>
      </c>
      <c r="C928" s="1">
        <v>0.2</v>
      </c>
      <c r="D928" s="1">
        <v>4</v>
      </c>
      <c r="E928" s="1">
        <v>309</v>
      </c>
      <c r="F928" s="1">
        <v>22</v>
      </c>
      <c r="G928" s="1">
        <v>22</v>
      </c>
      <c r="H928" s="1">
        <f t="shared" si="28"/>
        <v>1</v>
      </c>
      <c r="I928" s="2">
        <f t="shared" si="29"/>
        <v>0</v>
      </c>
      <c r="J928" s="1">
        <v>1.806</v>
      </c>
      <c r="K928" s="1">
        <v>2.4E-2</v>
      </c>
      <c r="L928" s="1">
        <v>1.782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1</v>
      </c>
      <c r="AG928" s="1"/>
      <c r="AH928" s="1"/>
      <c r="AI928" s="1"/>
    </row>
    <row r="929" spans="1:35" hidden="1" x14ac:dyDescent="0.3">
      <c r="A929" s="1">
        <v>0</v>
      </c>
      <c r="B929" s="1" t="s">
        <v>5</v>
      </c>
      <c r="C929" s="1">
        <v>0.2</v>
      </c>
      <c r="D929" s="1">
        <v>2</v>
      </c>
      <c r="E929" s="1">
        <v>310</v>
      </c>
      <c r="F929" s="1">
        <v>23</v>
      </c>
      <c r="G929" s="1">
        <v>23</v>
      </c>
      <c r="H929" s="1">
        <f t="shared" si="28"/>
        <v>1</v>
      </c>
      <c r="I929" s="2">
        <f t="shared" si="29"/>
        <v>0</v>
      </c>
      <c r="J929" s="1">
        <v>0.63800000000000001</v>
      </c>
      <c r="K929" s="1">
        <v>2.7E-2</v>
      </c>
      <c r="L929" s="1">
        <v>0.61099999999999999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  <c r="AG929" s="1"/>
      <c r="AH929" s="1"/>
      <c r="AI929" s="1"/>
    </row>
    <row r="930" spans="1:35" x14ac:dyDescent="0.3">
      <c r="A930" s="1">
        <v>0</v>
      </c>
      <c r="B930" s="1" t="s">
        <v>5</v>
      </c>
      <c r="C930" s="1">
        <v>0.2</v>
      </c>
      <c r="D930" s="1">
        <v>3</v>
      </c>
      <c r="E930" s="1">
        <v>310</v>
      </c>
      <c r="F930" s="1">
        <v>23</v>
      </c>
      <c r="G930" s="1">
        <v>23</v>
      </c>
      <c r="H930" s="1">
        <f t="shared" si="28"/>
        <v>1</v>
      </c>
      <c r="I930" s="2">
        <f t="shared" si="29"/>
        <v>0</v>
      </c>
      <c r="J930" s="1">
        <v>0.72099999999999997</v>
      </c>
      <c r="K930" s="1">
        <v>2.7E-2</v>
      </c>
      <c r="L930" s="1">
        <v>0.69399999999999995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1</v>
      </c>
      <c r="AG930" s="1"/>
      <c r="AH930" s="1"/>
      <c r="AI930" s="1"/>
    </row>
    <row r="931" spans="1:35" hidden="1" x14ac:dyDescent="0.3">
      <c r="A931" s="1">
        <v>0</v>
      </c>
      <c r="B931" s="1" t="s">
        <v>5</v>
      </c>
      <c r="C931" s="1">
        <v>0.2</v>
      </c>
      <c r="D931" s="1">
        <v>4</v>
      </c>
      <c r="E931" s="1">
        <v>310</v>
      </c>
      <c r="F931" s="1">
        <v>23</v>
      </c>
      <c r="G931" s="1">
        <v>23</v>
      </c>
      <c r="H931" s="1">
        <f t="shared" si="28"/>
        <v>1</v>
      </c>
      <c r="I931" s="2">
        <f t="shared" si="29"/>
        <v>0</v>
      </c>
      <c r="J931" s="1">
        <v>0.68200000000000005</v>
      </c>
      <c r="K931" s="1">
        <v>2.1999999999999999E-2</v>
      </c>
      <c r="L931" s="1">
        <v>0.66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</v>
      </c>
      <c r="AG931" s="1"/>
      <c r="AH931" s="1"/>
      <c r="AI931" s="1"/>
    </row>
    <row r="932" spans="1:35" hidden="1" x14ac:dyDescent="0.3">
      <c r="A932" s="1">
        <v>0</v>
      </c>
      <c r="B932" s="1" t="s">
        <v>5</v>
      </c>
      <c r="C932" s="1">
        <v>0.2</v>
      </c>
      <c r="D932" s="1">
        <v>2</v>
      </c>
      <c r="E932" s="1">
        <v>311</v>
      </c>
      <c r="F932" s="1">
        <v>21</v>
      </c>
      <c r="G932" s="1">
        <v>21</v>
      </c>
      <c r="H932" s="1">
        <f t="shared" si="28"/>
        <v>1</v>
      </c>
      <c r="I932" s="2">
        <f t="shared" si="29"/>
        <v>0</v>
      </c>
      <c r="J932" s="1">
        <v>0.52300000000000002</v>
      </c>
      <c r="K932" s="1">
        <v>0.02</v>
      </c>
      <c r="L932" s="1">
        <v>0.503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  <c r="AG932" s="1"/>
      <c r="AH932" s="1"/>
      <c r="AI932" s="1"/>
    </row>
    <row r="933" spans="1:35" x14ac:dyDescent="0.3">
      <c r="A933" s="1">
        <v>0</v>
      </c>
      <c r="B933" s="1" t="s">
        <v>5</v>
      </c>
      <c r="C933" s="1">
        <v>0.2</v>
      </c>
      <c r="D933" s="1">
        <v>3</v>
      </c>
      <c r="E933" s="1">
        <v>311</v>
      </c>
      <c r="F933" s="1">
        <v>21</v>
      </c>
      <c r="G933" s="1">
        <v>21</v>
      </c>
      <c r="H933" s="1">
        <f t="shared" si="28"/>
        <v>1</v>
      </c>
      <c r="I933" s="2">
        <f t="shared" si="29"/>
        <v>0</v>
      </c>
      <c r="J933" s="1">
        <v>0.55600000000000005</v>
      </c>
      <c r="K933" s="1">
        <v>2.5000000000000001E-2</v>
      </c>
      <c r="L933" s="1">
        <v>0.53100000000000003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1</v>
      </c>
      <c r="AG933" s="1"/>
      <c r="AH933" s="1"/>
      <c r="AI933" s="1"/>
    </row>
    <row r="934" spans="1:35" hidden="1" x14ac:dyDescent="0.3">
      <c r="A934" s="1">
        <v>0</v>
      </c>
      <c r="B934" s="1" t="s">
        <v>5</v>
      </c>
      <c r="C934" s="1">
        <v>0.2</v>
      </c>
      <c r="D934" s="1">
        <v>4</v>
      </c>
      <c r="E934" s="1">
        <v>311</v>
      </c>
      <c r="F934" s="1">
        <v>21</v>
      </c>
      <c r="G934" s="1">
        <v>21</v>
      </c>
      <c r="H934" s="1">
        <f t="shared" si="28"/>
        <v>1</v>
      </c>
      <c r="I934" s="2">
        <f t="shared" si="29"/>
        <v>0</v>
      </c>
      <c r="J934" s="1">
        <v>0.58899999999999997</v>
      </c>
      <c r="K934" s="1">
        <v>2.5000000000000001E-2</v>
      </c>
      <c r="L934" s="1">
        <v>0.56399999999999995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</v>
      </c>
      <c r="AG934" s="1"/>
      <c r="AH934" s="1"/>
      <c r="AI934" s="1"/>
    </row>
    <row r="935" spans="1:35" hidden="1" x14ac:dyDescent="0.3">
      <c r="A935" s="1">
        <v>0</v>
      </c>
      <c r="B935" s="1" t="s">
        <v>5</v>
      </c>
      <c r="C935" s="1">
        <v>0.2</v>
      </c>
      <c r="D935" s="1">
        <v>2</v>
      </c>
      <c r="E935" s="1">
        <v>312</v>
      </c>
      <c r="F935" s="1">
        <v>22</v>
      </c>
      <c r="G935" s="1">
        <v>22</v>
      </c>
      <c r="H935" s="1">
        <f t="shared" si="28"/>
        <v>1</v>
      </c>
      <c r="I935" s="2">
        <f t="shared" si="29"/>
        <v>0</v>
      </c>
      <c r="J935" s="1">
        <v>0.66500000000000004</v>
      </c>
      <c r="K935" s="1">
        <v>1.9E-2</v>
      </c>
      <c r="L935" s="1">
        <v>0.64600000000000002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  <c r="AG935" s="1"/>
      <c r="AH935" s="1"/>
      <c r="AI935" s="1"/>
    </row>
    <row r="936" spans="1:35" x14ac:dyDescent="0.3">
      <c r="A936" s="1">
        <v>0</v>
      </c>
      <c r="B936" s="1" t="s">
        <v>5</v>
      </c>
      <c r="C936" s="1">
        <v>0.2</v>
      </c>
      <c r="D936" s="1">
        <v>3</v>
      </c>
      <c r="E936" s="1">
        <v>312</v>
      </c>
      <c r="F936" s="1">
        <v>22</v>
      </c>
      <c r="G936" s="1">
        <v>22</v>
      </c>
      <c r="H936" s="1">
        <f t="shared" si="28"/>
        <v>1</v>
      </c>
      <c r="I936" s="2">
        <f t="shared" si="29"/>
        <v>0</v>
      </c>
      <c r="J936" s="1">
        <v>0.7</v>
      </c>
      <c r="K936" s="1">
        <v>2.5000000000000001E-2</v>
      </c>
      <c r="L936" s="1">
        <v>0.67500000000000004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  <c r="AG936" s="1"/>
      <c r="AH936" s="1"/>
      <c r="AI936" s="1"/>
    </row>
    <row r="937" spans="1:35" hidden="1" x14ac:dyDescent="0.3">
      <c r="A937" s="1">
        <v>0</v>
      </c>
      <c r="B937" s="1" t="s">
        <v>5</v>
      </c>
      <c r="C937" s="1">
        <v>0.2</v>
      </c>
      <c r="D937" s="1">
        <v>4</v>
      </c>
      <c r="E937" s="1">
        <v>312</v>
      </c>
      <c r="F937" s="1">
        <v>22</v>
      </c>
      <c r="G937" s="1">
        <v>22</v>
      </c>
      <c r="H937" s="1">
        <f t="shared" si="28"/>
        <v>1</v>
      </c>
      <c r="I937" s="2">
        <f t="shared" si="29"/>
        <v>0</v>
      </c>
      <c r="J937" s="1">
        <v>0.68600000000000005</v>
      </c>
      <c r="K937" s="1">
        <v>2.5000000000000001E-2</v>
      </c>
      <c r="L937" s="1">
        <v>0.66100000000000003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1</v>
      </c>
      <c r="AG937" s="1"/>
      <c r="AH937" s="1"/>
      <c r="AI937" s="1"/>
    </row>
    <row r="938" spans="1:35" hidden="1" x14ac:dyDescent="0.3">
      <c r="A938" s="1">
        <v>0</v>
      </c>
      <c r="B938" s="1" t="s">
        <v>5</v>
      </c>
      <c r="C938" s="1">
        <v>0.2</v>
      </c>
      <c r="D938" s="1">
        <v>2</v>
      </c>
      <c r="E938" s="1">
        <v>313</v>
      </c>
      <c r="F938" s="1">
        <v>23</v>
      </c>
      <c r="G938" s="1">
        <v>23</v>
      </c>
      <c r="H938" s="1">
        <f t="shared" si="28"/>
        <v>1</v>
      </c>
      <c r="I938" s="2">
        <f t="shared" si="29"/>
        <v>0</v>
      </c>
      <c r="J938" s="1">
        <v>0.71099999999999997</v>
      </c>
      <c r="K938" s="1">
        <v>2.8000000000000001E-2</v>
      </c>
      <c r="L938" s="1">
        <v>0.68300000000000005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1</v>
      </c>
      <c r="AG938" s="1"/>
      <c r="AH938" s="1"/>
      <c r="AI938" s="1"/>
    </row>
    <row r="939" spans="1:35" x14ac:dyDescent="0.3">
      <c r="A939" s="1">
        <v>0</v>
      </c>
      <c r="B939" s="1" t="s">
        <v>5</v>
      </c>
      <c r="C939" s="1">
        <v>0.2</v>
      </c>
      <c r="D939" s="1">
        <v>3</v>
      </c>
      <c r="E939" s="1">
        <v>313</v>
      </c>
      <c r="F939" s="1">
        <v>23</v>
      </c>
      <c r="G939" s="1">
        <v>23</v>
      </c>
      <c r="H939" s="1">
        <f t="shared" si="28"/>
        <v>1</v>
      </c>
      <c r="I939" s="2">
        <f t="shared" si="29"/>
        <v>0</v>
      </c>
      <c r="J939" s="1">
        <v>0.67900000000000005</v>
      </c>
      <c r="K939" s="1">
        <v>2.7E-2</v>
      </c>
      <c r="L939" s="1">
        <v>0.65200000000000002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</v>
      </c>
      <c r="AG939" s="1"/>
      <c r="AH939" s="1"/>
      <c r="AI939" s="1"/>
    </row>
    <row r="940" spans="1:35" hidden="1" x14ac:dyDescent="0.3">
      <c r="A940" s="1">
        <v>0</v>
      </c>
      <c r="B940" s="1" t="s">
        <v>5</v>
      </c>
      <c r="C940" s="1">
        <v>0.2</v>
      </c>
      <c r="D940" s="1">
        <v>4</v>
      </c>
      <c r="E940" s="1">
        <v>313</v>
      </c>
      <c r="F940" s="1">
        <v>23</v>
      </c>
      <c r="G940" s="1">
        <v>23</v>
      </c>
      <c r="H940" s="1">
        <f t="shared" si="28"/>
        <v>1</v>
      </c>
      <c r="I940" s="2">
        <f t="shared" si="29"/>
        <v>0</v>
      </c>
      <c r="J940" s="1">
        <v>0.63400000000000001</v>
      </c>
      <c r="K940" s="1">
        <v>2.7E-2</v>
      </c>
      <c r="L940" s="1">
        <v>0.60699999999999998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1</v>
      </c>
      <c r="AG940" s="1"/>
      <c r="AH940" s="1"/>
      <c r="AI940" s="1"/>
    </row>
    <row r="941" spans="1:35" hidden="1" x14ac:dyDescent="0.3">
      <c r="A941" s="1">
        <v>0</v>
      </c>
      <c r="B941" s="1" t="s">
        <v>5</v>
      </c>
      <c r="C941" s="1">
        <v>0.2</v>
      </c>
      <c r="D941" s="1">
        <v>2</v>
      </c>
      <c r="E941" s="1">
        <v>314</v>
      </c>
      <c r="F941" s="1">
        <v>19</v>
      </c>
      <c r="G941" s="1">
        <v>19</v>
      </c>
      <c r="H941" s="1">
        <f t="shared" si="28"/>
        <v>1</v>
      </c>
      <c r="I941" s="2">
        <f t="shared" si="29"/>
        <v>0</v>
      </c>
      <c r="J941" s="1">
        <v>0.56499999999999995</v>
      </c>
      <c r="K941" s="1">
        <v>2.3E-2</v>
      </c>
      <c r="L941" s="1">
        <v>0.54200000000000004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1</v>
      </c>
      <c r="AG941" s="1"/>
      <c r="AH941" s="1"/>
      <c r="AI941" s="1"/>
    </row>
    <row r="942" spans="1:35" x14ac:dyDescent="0.3">
      <c r="A942" s="1">
        <v>0</v>
      </c>
      <c r="B942" s="1" t="s">
        <v>5</v>
      </c>
      <c r="C942" s="1">
        <v>0.2</v>
      </c>
      <c r="D942" s="1">
        <v>3</v>
      </c>
      <c r="E942" s="1">
        <v>314</v>
      </c>
      <c r="F942" s="1">
        <v>19</v>
      </c>
      <c r="G942" s="1">
        <v>19</v>
      </c>
      <c r="H942" s="1">
        <f t="shared" si="28"/>
        <v>1</v>
      </c>
      <c r="I942" s="2">
        <f t="shared" si="29"/>
        <v>0</v>
      </c>
      <c r="J942" s="1">
        <v>0.56200000000000006</v>
      </c>
      <c r="K942" s="1">
        <v>1.7999999999999999E-2</v>
      </c>
      <c r="L942" s="1">
        <v>0.54400000000000004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1</v>
      </c>
      <c r="AG942" s="1"/>
      <c r="AH942" s="1"/>
      <c r="AI942" s="1"/>
    </row>
    <row r="943" spans="1:35" hidden="1" x14ac:dyDescent="0.3">
      <c r="A943" s="1">
        <v>0</v>
      </c>
      <c r="B943" s="1" t="s">
        <v>5</v>
      </c>
      <c r="C943" s="1">
        <v>0.2</v>
      </c>
      <c r="D943" s="1">
        <v>4</v>
      </c>
      <c r="E943" s="1">
        <v>314</v>
      </c>
      <c r="F943" s="1">
        <v>19</v>
      </c>
      <c r="G943" s="1">
        <v>19</v>
      </c>
      <c r="H943" s="1">
        <f t="shared" si="28"/>
        <v>1</v>
      </c>
      <c r="I943" s="2">
        <f t="shared" si="29"/>
        <v>0</v>
      </c>
      <c r="J943" s="1">
        <v>0.59699999999999998</v>
      </c>
      <c r="K943" s="1">
        <v>2.3E-2</v>
      </c>
      <c r="L943" s="1">
        <v>0.57399999999999995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</v>
      </c>
      <c r="AG943" s="1"/>
      <c r="AH943" s="1"/>
      <c r="AI943" s="1"/>
    </row>
    <row r="944" spans="1:35" hidden="1" x14ac:dyDescent="0.3">
      <c r="A944" s="1">
        <v>0</v>
      </c>
      <c r="B944" s="1" t="s">
        <v>5</v>
      </c>
      <c r="C944" s="1">
        <v>0.2</v>
      </c>
      <c r="D944" s="1">
        <v>2</v>
      </c>
      <c r="E944" s="1">
        <v>315</v>
      </c>
      <c r="F944" s="1">
        <v>22</v>
      </c>
      <c r="G944" s="1">
        <v>22</v>
      </c>
      <c r="H944" s="1">
        <f t="shared" si="28"/>
        <v>1</v>
      </c>
      <c r="I944" s="2">
        <f t="shared" si="29"/>
        <v>0</v>
      </c>
      <c r="J944" s="1">
        <v>0.80600000000000005</v>
      </c>
      <c r="K944" s="1">
        <v>2.5000000000000001E-2</v>
      </c>
      <c r="L944" s="1">
        <v>0.78100000000000003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  <c r="AG944" s="1"/>
      <c r="AH944" s="1"/>
      <c r="AI944" s="1"/>
    </row>
    <row r="945" spans="1:35" x14ac:dyDescent="0.3">
      <c r="A945" s="1">
        <v>0</v>
      </c>
      <c r="B945" s="1" t="s">
        <v>5</v>
      </c>
      <c r="C945" s="1">
        <v>0.2</v>
      </c>
      <c r="D945" s="1">
        <v>3</v>
      </c>
      <c r="E945" s="1">
        <v>315</v>
      </c>
      <c r="F945" s="1">
        <v>22</v>
      </c>
      <c r="G945" s="1">
        <v>22</v>
      </c>
      <c r="H945" s="1">
        <f t="shared" si="28"/>
        <v>1</v>
      </c>
      <c r="I945" s="2">
        <f t="shared" si="29"/>
        <v>0</v>
      </c>
      <c r="J945" s="1">
        <v>0.80500000000000005</v>
      </c>
      <c r="K945" s="1">
        <v>2.7E-2</v>
      </c>
      <c r="L945" s="1">
        <v>0.77800000000000002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  <c r="AG945" s="1"/>
      <c r="AH945" s="1"/>
      <c r="AI945" s="1"/>
    </row>
    <row r="946" spans="1:35" hidden="1" x14ac:dyDescent="0.3">
      <c r="A946" s="1">
        <v>0</v>
      </c>
      <c r="B946" s="1" t="s">
        <v>5</v>
      </c>
      <c r="C946" s="1">
        <v>0.2</v>
      </c>
      <c r="D946" s="1">
        <v>4</v>
      </c>
      <c r="E946" s="1">
        <v>315</v>
      </c>
      <c r="F946" s="1">
        <v>22</v>
      </c>
      <c r="G946" s="1">
        <v>22</v>
      </c>
      <c r="H946" s="1">
        <f t="shared" si="28"/>
        <v>1</v>
      </c>
      <c r="I946" s="2">
        <f t="shared" si="29"/>
        <v>0</v>
      </c>
      <c r="J946" s="1">
        <v>0.69799999999999995</v>
      </c>
      <c r="K946" s="1">
        <v>2.5999999999999999E-2</v>
      </c>
      <c r="L946" s="1">
        <v>0.67200000000000004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1</v>
      </c>
      <c r="AG946" s="1"/>
      <c r="AH946" s="1"/>
      <c r="AI946" s="1"/>
    </row>
    <row r="947" spans="1:35" hidden="1" x14ac:dyDescent="0.3">
      <c r="A947" s="1">
        <v>0</v>
      </c>
      <c r="B947" s="1" t="s">
        <v>5</v>
      </c>
      <c r="C947" s="1">
        <v>0.2</v>
      </c>
      <c r="D947" s="1">
        <v>2</v>
      </c>
      <c r="E947" s="1">
        <v>316</v>
      </c>
      <c r="F947" s="1">
        <v>24</v>
      </c>
      <c r="G947" s="1">
        <v>24</v>
      </c>
      <c r="H947" s="1">
        <f t="shared" si="28"/>
        <v>1</v>
      </c>
      <c r="I947" s="2">
        <f t="shared" si="29"/>
        <v>0</v>
      </c>
      <c r="J947" s="1">
        <v>0.72399999999999998</v>
      </c>
      <c r="K947" s="1">
        <v>2.4E-2</v>
      </c>
      <c r="L947" s="1">
        <v>0.7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1</v>
      </c>
      <c r="AG947" s="1"/>
      <c r="AH947" s="1"/>
      <c r="AI947" s="1"/>
    </row>
    <row r="948" spans="1:35" x14ac:dyDescent="0.3">
      <c r="A948" s="1">
        <v>0</v>
      </c>
      <c r="B948" s="1" t="s">
        <v>5</v>
      </c>
      <c r="C948" s="1">
        <v>0.2</v>
      </c>
      <c r="D948" s="1">
        <v>3</v>
      </c>
      <c r="E948" s="1">
        <v>316</v>
      </c>
      <c r="F948" s="1">
        <v>24</v>
      </c>
      <c r="G948" s="1">
        <v>24</v>
      </c>
      <c r="H948" s="1">
        <f t="shared" si="28"/>
        <v>1</v>
      </c>
      <c r="I948" s="2">
        <f t="shared" si="29"/>
        <v>0</v>
      </c>
      <c r="J948" s="1">
        <v>0.75800000000000001</v>
      </c>
      <c r="K948" s="1">
        <v>2.4E-2</v>
      </c>
      <c r="L948" s="1">
        <v>0.73399999999999999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1</v>
      </c>
      <c r="AG948" s="1"/>
      <c r="AH948" s="1"/>
      <c r="AI948" s="1"/>
    </row>
    <row r="949" spans="1:35" hidden="1" x14ac:dyDescent="0.3">
      <c r="A949" s="1">
        <v>0</v>
      </c>
      <c r="B949" s="1" t="s">
        <v>5</v>
      </c>
      <c r="C949" s="1">
        <v>0.2</v>
      </c>
      <c r="D949" s="1">
        <v>4</v>
      </c>
      <c r="E949" s="1">
        <v>316</v>
      </c>
      <c r="F949" s="1">
        <v>24</v>
      </c>
      <c r="G949" s="1">
        <v>24</v>
      </c>
      <c r="H949" s="1">
        <f t="shared" si="28"/>
        <v>1</v>
      </c>
      <c r="I949" s="2">
        <f t="shared" si="29"/>
        <v>0</v>
      </c>
      <c r="J949" s="1">
        <v>0.80500000000000005</v>
      </c>
      <c r="K949" s="1">
        <v>2.5000000000000001E-2</v>
      </c>
      <c r="L949" s="1">
        <v>0.78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  <c r="AG949" s="1"/>
      <c r="AH949" s="1"/>
      <c r="AI949" s="1"/>
    </row>
    <row r="950" spans="1:35" hidden="1" x14ac:dyDescent="0.3">
      <c r="A950" s="1">
        <v>0</v>
      </c>
      <c r="B950" s="1" t="s">
        <v>5</v>
      </c>
      <c r="C950" s="1">
        <v>0.2</v>
      </c>
      <c r="D950" s="1">
        <v>2</v>
      </c>
      <c r="E950" s="1">
        <v>317</v>
      </c>
      <c r="F950" s="1">
        <v>26</v>
      </c>
      <c r="G950" s="1">
        <v>26</v>
      </c>
      <c r="H950" s="1">
        <f t="shared" si="28"/>
        <v>1</v>
      </c>
      <c r="I950" s="2">
        <f t="shared" si="29"/>
        <v>0</v>
      </c>
      <c r="J950" s="1">
        <v>0.66400000000000003</v>
      </c>
      <c r="K950" s="1">
        <v>2.4E-2</v>
      </c>
      <c r="L950" s="1">
        <v>0.64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  <c r="AG950" s="1"/>
      <c r="AH950" s="1"/>
      <c r="AI950" s="1"/>
    </row>
    <row r="951" spans="1:35" x14ac:dyDescent="0.3">
      <c r="A951" s="1">
        <v>0</v>
      </c>
      <c r="B951" s="1" t="s">
        <v>5</v>
      </c>
      <c r="C951" s="1">
        <v>0.2</v>
      </c>
      <c r="D951" s="1">
        <v>3</v>
      </c>
      <c r="E951" s="1">
        <v>317</v>
      </c>
      <c r="F951" s="1">
        <v>26</v>
      </c>
      <c r="G951" s="1">
        <v>26</v>
      </c>
      <c r="H951" s="1">
        <f t="shared" si="28"/>
        <v>1</v>
      </c>
      <c r="I951" s="2">
        <f t="shared" si="29"/>
        <v>0</v>
      </c>
      <c r="J951" s="1">
        <v>0.78200000000000003</v>
      </c>
      <c r="K951" s="1">
        <v>2.5000000000000001E-2</v>
      </c>
      <c r="L951" s="1">
        <v>0.75700000000000001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1</v>
      </c>
      <c r="AG951" s="1"/>
      <c r="AH951" s="1"/>
      <c r="AI951" s="1"/>
    </row>
    <row r="952" spans="1:35" hidden="1" x14ac:dyDescent="0.3">
      <c r="A952" s="1">
        <v>0</v>
      </c>
      <c r="B952" s="1" t="s">
        <v>5</v>
      </c>
      <c r="C952" s="1">
        <v>0.2</v>
      </c>
      <c r="D952" s="1">
        <v>4</v>
      </c>
      <c r="E952" s="1">
        <v>317</v>
      </c>
      <c r="F952" s="1">
        <v>26</v>
      </c>
      <c r="G952" s="1">
        <v>26</v>
      </c>
      <c r="H952" s="1">
        <f t="shared" si="28"/>
        <v>1</v>
      </c>
      <c r="I952" s="2">
        <f t="shared" si="29"/>
        <v>0</v>
      </c>
      <c r="J952" s="1">
        <v>0.71799999999999997</v>
      </c>
      <c r="K952" s="1">
        <v>2.5000000000000001E-2</v>
      </c>
      <c r="L952" s="1">
        <v>0.69299999999999995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1</v>
      </c>
      <c r="AG952" s="1"/>
      <c r="AH952" s="1"/>
      <c r="AI952" s="1"/>
    </row>
    <row r="953" spans="1:35" hidden="1" x14ac:dyDescent="0.3">
      <c r="A953" s="1">
        <v>0</v>
      </c>
      <c r="B953" s="1" t="s">
        <v>5</v>
      </c>
      <c r="C953" s="1">
        <v>0.2</v>
      </c>
      <c r="D953" s="1">
        <v>2</v>
      </c>
      <c r="E953" s="1">
        <v>318</v>
      </c>
      <c r="F953" s="1">
        <v>21</v>
      </c>
      <c r="G953" s="1">
        <v>21</v>
      </c>
      <c r="H953" s="1">
        <f t="shared" si="28"/>
        <v>1</v>
      </c>
      <c r="I953" s="2">
        <f t="shared" si="29"/>
        <v>0</v>
      </c>
      <c r="J953" s="1">
        <v>0.69599999999999995</v>
      </c>
      <c r="K953" s="1">
        <v>2.3E-2</v>
      </c>
      <c r="L953" s="1">
        <v>0.67300000000000004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1</v>
      </c>
      <c r="AG953" s="1"/>
      <c r="AH953" s="1"/>
      <c r="AI953" s="1"/>
    </row>
    <row r="954" spans="1:35" x14ac:dyDescent="0.3">
      <c r="A954" s="1">
        <v>0</v>
      </c>
      <c r="B954" s="1" t="s">
        <v>5</v>
      </c>
      <c r="C954" s="1">
        <v>0.2</v>
      </c>
      <c r="D954" s="1">
        <v>3</v>
      </c>
      <c r="E954" s="1">
        <v>318</v>
      </c>
      <c r="F954" s="1">
        <v>21</v>
      </c>
      <c r="G954" s="1">
        <v>21</v>
      </c>
      <c r="H954" s="1">
        <f t="shared" si="28"/>
        <v>1</v>
      </c>
      <c r="I954" s="2">
        <f t="shared" si="29"/>
        <v>0</v>
      </c>
      <c r="J954" s="1">
        <v>0.69299999999999995</v>
      </c>
      <c r="K954" s="1">
        <v>0.02</v>
      </c>
      <c r="L954" s="1">
        <v>0.67300000000000004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1</v>
      </c>
      <c r="AG954" s="1"/>
      <c r="AH954" s="1"/>
      <c r="AI954" s="1"/>
    </row>
    <row r="955" spans="1:35" hidden="1" x14ac:dyDescent="0.3">
      <c r="A955" s="1">
        <v>0</v>
      </c>
      <c r="B955" s="1" t="s">
        <v>5</v>
      </c>
      <c r="C955" s="1">
        <v>0.2</v>
      </c>
      <c r="D955" s="1">
        <v>4</v>
      </c>
      <c r="E955" s="1">
        <v>318</v>
      </c>
      <c r="F955" s="1">
        <v>21</v>
      </c>
      <c r="G955" s="1">
        <v>21</v>
      </c>
      <c r="H955" s="1">
        <f t="shared" si="28"/>
        <v>1</v>
      </c>
      <c r="I955" s="2">
        <f t="shared" si="29"/>
        <v>0</v>
      </c>
      <c r="J955" s="1">
        <v>0.68600000000000005</v>
      </c>
      <c r="K955" s="1">
        <v>2.9000000000000001E-2</v>
      </c>
      <c r="L955" s="1">
        <v>0.65700000000000003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1</v>
      </c>
      <c r="AG955" s="1"/>
      <c r="AH955" s="1"/>
      <c r="AI955" s="1"/>
    </row>
    <row r="956" spans="1:35" hidden="1" x14ac:dyDescent="0.3">
      <c r="A956" s="1">
        <v>0</v>
      </c>
      <c r="B956" s="1" t="s">
        <v>5</v>
      </c>
      <c r="C956" s="1">
        <v>0.2</v>
      </c>
      <c r="D956" s="1">
        <v>2</v>
      </c>
      <c r="E956" s="1">
        <v>319</v>
      </c>
      <c r="F956" s="1">
        <v>23</v>
      </c>
      <c r="G956" s="1">
        <v>23</v>
      </c>
      <c r="H956" s="1">
        <f t="shared" si="28"/>
        <v>1</v>
      </c>
      <c r="I956" s="2">
        <f t="shared" si="29"/>
        <v>0</v>
      </c>
      <c r="J956" s="1">
        <v>0.66100000000000003</v>
      </c>
      <c r="K956" s="1">
        <v>2.4E-2</v>
      </c>
      <c r="L956" s="1">
        <v>0.63700000000000001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1</v>
      </c>
      <c r="AG956" s="1"/>
      <c r="AH956" s="1"/>
      <c r="AI956" s="1"/>
    </row>
    <row r="957" spans="1:35" x14ac:dyDescent="0.3">
      <c r="A957" s="1">
        <v>0</v>
      </c>
      <c r="B957" s="1" t="s">
        <v>5</v>
      </c>
      <c r="C957" s="1">
        <v>0.2</v>
      </c>
      <c r="D957" s="1">
        <v>3</v>
      </c>
      <c r="E957" s="1">
        <v>319</v>
      </c>
      <c r="F957" s="1">
        <v>23</v>
      </c>
      <c r="G957" s="1">
        <v>23</v>
      </c>
      <c r="H957" s="1">
        <f t="shared" si="28"/>
        <v>1</v>
      </c>
      <c r="I957" s="2">
        <f t="shared" si="29"/>
        <v>0</v>
      </c>
      <c r="J957" s="1">
        <v>0.71099999999999997</v>
      </c>
      <c r="K957" s="1">
        <v>1.9E-2</v>
      </c>
      <c r="L957" s="1">
        <v>0.69199999999999995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  <c r="AG957" s="1"/>
      <c r="AH957" s="1"/>
      <c r="AI957" s="1"/>
    </row>
    <row r="958" spans="1:35" hidden="1" x14ac:dyDescent="0.3">
      <c r="A958" s="1">
        <v>0</v>
      </c>
      <c r="B958" s="1" t="s">
        <v>5</v>
      </c>
      <c r="C958" s="1">
        <v>0.2</v>
      </c>
      <c r="D958" s="1">
        <v>4</v>
      </c>
      <c r="E958" s="1">
        <v>319</v>
      </c>
      <c r="F958" s="1">
        <v>23</v>
      </c>
      <c r="G958" s="1">
        <v>23</v>
      </c>
      <c r="H958" s="1">
        <f t="shared" si="28"/>
        <v>1</v>
      </c>
      <c r="I958" s="2">
        <f t="shared" si="29"/>
        <v>0</v>
      </c>
      <c r="J958" s="1">
        <v>0.65200000000000002</v>
      </c>
      <c r="K958" s="1">
        <v>2.4E-2</v>
      </c>
      <c r="L958" s="1">
        <v>0.628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  <c r="AG958" s="1"/>
      <c r="AH958" s="1"/>
      <c r="AI958" s="1"/>
    </row>
    <row r="959" spans="1:35" hidden="1" x14ac:dyDescent="0.3">
      <c r="A959" s="1">
        <v>0</v>
      </c>
      <c r="B959" s="1" t="s">
        <v>5</v>
      </c>
      <c r="C959" s="1">
        <v>0.2</v>
      </c>
      <c r="D959" s="1">
        <v>2</v>
      </c>
      <c r="E959" s="1">
        <v>320</v>
      </c>
      <c r="F959" s="1">
        <v>23</v>
      </c>
      <c r="G959" s="1">
        <v>23</v>
      </c>
      <c r="H959" s="1">
        <f t="shared" si="28"/>
        <v>1</v>
      </c>
      <c r="I959" s="2">
        <f t="shared" si="29"/>
        <v>0</v>
      </c>
      <c r="J959" s="1">
        <v>0.65400000000000003</v>
      </c>
      <c r="K959" s="1">
        <v>2.5000000000000001E-2</v>
      </c>
      <c r="L959" s="1">
        <v>0.629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1</v>
      </c>
      <c r="AG959" s="1"/>
      <c r="AH959" s="1"/>
      <c r="AI959" s="1"/>
    </row>
    <row r="960" spans="1:35" x14ac:dyDescent="0.3">
      <c r="A960" s="1">
        <v>0</v>
      </c>
      <c r="B960" s="1" t="s">
        <v>5</v>
      </c>
      <c r="C960" s="1">
        <v>0.2</v>
      </c>
      <c r="D960" s="1">
        <v>3</v>
      </c>
      <c r="E960" s="1">
        <v>320</v>
      </c>
      <c r="F960" s="1">
        <v>23</v>
      </c>
      <c r="G960" s="1">
        <v>23</v>
      </c>
      <c r="H960" s="1">
        <f t="shared" si="28"/>
        <v>1</v>
      </c>
      <c r="I960" s="2">
        <f t="shared" si="29"/>
        <v>0</v>
      </c>
      <c r="J960" s="1">
        <v>0.71</v>
      </c>
      <c r="K960" s="1">
        <v>2.5000000000000001E-2</v>
      </c>
      <c r="L960" s="1">
        <v>0.68500000000000005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1</v>
      </c>
      <c r="AG960" s="1"/>
      <c r="AH960" s="1"/>
      <c r="AI960" s="1"/>
    </row>
    <row r="961" spans="1:35" hidden="1" x14ac:dyDescent="0.3">
      <c r="A961" s="1">
        <v>0</v>
      </c>
      <c r="B961" s="1" t="s">
        <v>5</v>
      </c>
      <c r="C961" s="1">
        <v>0.2</v>
      </c>
      <c r="D961" s="1">
        <v>4</v>
      </c>
      <c r="E961" s="1">
        <v>320</v>
      </c>
      <c r="F961" s="1">
        <v>23</v>
      </c>
      <c r="G961" s="1">
        <v>23</v>
      </c>
      <c r="H961" s="1">
        <f t="shared" si="28"/>
        <v>1</v>
      </c>
      <c r="I961" s="2">
        <f t="shared" si="29"/>
        <v>0</v>
      </c>
      <c r="J961" s="1">
        <v>0.71499999999999997</v>
      </c>
      <c r="K961" s="1">
        <v>2.5000000000000001E-2</v>
      </c>
      <c r="L961" s="1">
        <v>0.69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1</v>
      </c>
      <c r="AG961" s="1"/>
      <c r="AH961" s="1"/>
      <c r="AI961" s="1"/>
    </row>
    <row r="962" spans="1:35" hidden="1" x14ac:dyDescent="0.3">
      <c r="A962" s="1">
        <v>0</v>
      </c>
      <c r="B962" s="1" t="s">
        <v>5</v>
      </c>
      <c r="C962" s="1">
        <v>0.2</v>
      </c>
      <c r="D962" s="1">
        <v>2</v>
      </c>
      <c r="E962" s="1">
        <v>321</v>
      </c>
      <c r="F962" s="1">
        <v>26</v>
      </c>
      <c r="G962" s="1">
        <v>26</v>
      </c>
      <c r="H962" s="1">
        <f t="shared" si="28"/>
        <v>1</v>
      </c>
      <c r="I962" s="2">
        <f t="shared" si="29"/>
        <v>0</v>
      </c>
      <c r="J962" s="1">
        <v>0.76300000000000001</v>
      </c>
      <c r="K962" s="1">
        <v>0.02</v>
      </c>
      <c r="L962" s="1">
        <v>0.74299999999999999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1</v>
      </c>
      <c r="AG962" s="1"/>
      <c r="AH962" s="1"/>
      <c r="AI962" s="1"/>
    </row>
    <row r="963" spans="1:35" x14ac:dyDescent="0.3">
      <c r="A963" s="1">
        <v>0</v>
      </c>
      <c r="B963" s="1" t="s">
        <v>5</v>
      </c>
      <c r="C963" s="1">
        <v>0.2</v>
      </c>
      <c r="D963" s="1">
        <v>3</v>
      </c>
      <c r="E963" s="1">
        <v>321</v>
      </c>
      <c r="F963" s="1">
        <v>26</v>
      </c>
      <c r="G963" s="1">
        <v>26</v>
      </c>
      <c r="H963" s="1">
        <f t="shared" ref="H963:H1026" si="30">IF(F963=G963,1,0)</f>
        <v>1</v>
      </c>
      <c r="I963" s="2">
        <f t="shared" ref="I963:I1026" si="31">(F963-G963)/G963*100</f>
        <v>0</v>
      </c>
      <c r="J963" s="1">
        <v>0.77900000000000003</v>
      </c>
      <c r="K963" s="1">
        <v>2.5000000000000001E-2</v>
      </c>
      <c r="L963" s="1">
        <v>0.754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1</v>
      </c>
      <c r="AG963" s="1"/>
      <c r="AH963" s="1"/>
      <c r="AI963" s="1"/>
    </row>
    <row r="964" spans="1:35" hidden="1" x14ac:dyDescent="0.3">
      <c r="A964" s="1">
        <v>0</v>
      </c>
      <c r="B964" s="1" t="s">
        <v>5</v>
      </c>
      <c r="C964" s="1">
        <v>0.2</v>
      </c>
      <c r="D964" s="1">
        <v>4</v>
      </c>
      <c r="E964" s="1">
        <v>321</v>
      </c>
      <c r="F964" s="1">
        <v>26</v>
      </c>
      <c r="G964" s="1">
        <v>26</v>
      </c>
      <c r="H964" s="1">
        <f t="shared" si="30"/>
        <v>1</v>
      </c>
      <c r="I964" s="2">
        <f t="shared" si="31"/>
        <v>0</v>
      </c>
      <c r="J964" s="1">
        <v>0.69599999999999995</v>
      </c>
      <c r="K964" s="1">
        <v>2.5000000000000001E-2</v>
      </c>
      <c r="L964" s="1">
        <v>0.67100000000000004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1</v>
      </c>
      <c r="AG964" s="1"/>
      <c r="AH964" s="1"/>
      <c r="AI964" s="1"/>
    </row>
    <row r="965" spans="1:35" hidden="1" x14ac:dyDescent="0.3">
      <c r="A965" s="1">
        <v>0</v>
      </c>
      <c r="B965" s="1" t="s">
        <v>5</v>
      </c>
      <c r="C965" s="1">
        <v>0.2</v>
      </c>
      <c r="D965" s="1">
        <v>2</v>
      </c>
      <c r="E965" s="1">
        <v>322</v>
      </c>
      <c r="F965" s="1">
        <v>23</v>
      </c>
      <c r="G965" s="1">
        <v>23</v>
      </c>
      <c r="H965" s="1">
        <f t="shared" si="30"/>
        <v>1</v>
      </c>
      <c r="I965" s="2">
        <f t="shared" si="31"/>
        <v>0</v>
      </c>
      <c r="J965" s="1">
        <v>0.65400000000000003</v>
      </c>
      <c r="K965" s="1">
        <v>2.5999999999999999E-2</v>
      </c>
      <c r="L965" s="1">
        <v>0.628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1</v>
      </c>
      <c r="AG965" s="1"/>
      <c r="AH965" s="1"/>
      <c r="AI965" s="1"/>
    </row>
    <row r="966" spans="1:35" x14ac:dyDescent="0.3">
      <c r="A966" s="1">
        <v>0</v>
      </c>
      <c r="B966" s="1" t="s">
        <v>5</v>
      </c>
      <c r="C966" s="1">
        <v>0.2</v>
      </c>
      <c r="D966" s="1">
        <v>3</v>
      </c>
      <c r="E966" s="1">
        <v>322</v>
      </c>
      <c r="F966" s="1">
        <v>23</v>
      </c>
      <c r="G966" s="1">
        <v>23</v>
      </c>
      <c r="H966" s="1">
        <f t="shared" si="30"/>
        <v>1</v>
      </c>
      <c r="I966" s="2">
        <f t="shared" si="31"/>
        <v>0</v>
      </c>
      <c r="J966" s="1">
        <v>0.66900000000000004</v>
      </c>
      <c r="K966" s="1">
        <v>2.4E-2</v>
      </c>
      <c r="L966" s="1">
        <v>0.64500000000000002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  <c r="AG966" s="1"/>
      <c r="AH966" s="1"/>
      <c r="AI966" s="1"/>
    </row>
    <row r="967" spans="1:35" hidden="1" x14ac:dyDescent="0.3">
      <c r="A967" s="1">
        <v>0</v>
      </c>
      <c r="B967" s="1" t="s">
        <v>5</v>
      </c>
      <c r="C967" s="1">
        <v>0.2</v>
      </c>
      <c r="D967" s="1">
        <v>4</v>
      </c>
      <c r="E967" s="1">
        <v>322</v>
      </c>
      <c r="F967" s="1">
        <v>23</v>
      </c>
      <c r="G967" s="1">
        <v>23</v>
      </c>
      <c r="H967" s="1">
        <f t="shared" si="30"/>
        <v>1</v>
      </c>
      <c r="I967" s="2">
        <f t="shared" si="31"/>
        <v>0</v>
      </c>
      <c r="J967" s="1">
        <v>0.64300000000000002</v>
      </c>
      <c r="K967" s="1">
        <v>2.4E-2</v>
      </c>
      <c r="L967" s="1">
        <v>0.61899999999999999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  <c r="AG967" s="1"/>
      <c r="AH967" s="1"/>
      <c r="AI967" s="1"/>
    </row>
    <row r="968" spans="1:35" hidden="1" x14ac:dyDescent="0.3">
      <c r="A968" s="1">
        <v>0</v>
      </c>
      <c r="B968" s="1" t="s">
        <v>5</v>
      </c>
      <c r="C968" s="1">
        <v>0.2</v>
      </c>
      <c r="D968" s="1">
        <v>2</v>
      </c>
      <c r="E968" s="1">
        <v>323</v>
      </c>
      <c r="F968" s="1">
        <v>24</v>
      </c>
      <c r="G968" s="1">
        <v>24</v>
      </c>
      <c r="H968" s="1">
        <f t="shared" si="30"/>
        <v>1</v>
      </c>
      <c r="I968" s="2">
        <f t="shared" si="31"/>
        <v>0</v>
      </c>
      <c r="J968" s="1">
        <v>0.79600000000000004</v>
      </c>
      <c r="K968" s="1">
        <v>2.5999999999999999E-2</v>
      </c>
      <c r="L968" s="1">
        <v>0.77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1</v>
      </c>
      <c r="AG968" s="1"/>
      <c r="AH968" s="1"/>
      <c r="AI968" s="1"/>
    </row>
    <row r="969" spans="1:35" x14ac:dyDescent="0.3">
      <c r="A969" s="1">
        <v>0</v>
      </c>
      <c r="B969" s="1" t="s">
        <v>5</v>
      </c>
      <c r="C969" s="1">
        <v>0.2</v>
      </c>
      <c r="D969" s="1">
        <v>3</v>
      </c>
      <c r="E969" s="1">
        <v>323</v>
      </c>
      <c r="F969" s="1">
        <v>24</v>
      </c>
      <c r="G969" s="1">
        <v>24</v>
      </c>
      <c r="H969" s="1">
        <f t="shared" si="30"/>
        <v>1</v>
      </c>
      <c r="I969" s="2">
        <f t="shared" si="31"/>
        <v>0</v>
      </c>
      <c r="J969" s="1">
        <v>0.81699999999999995</v>
      </c>
      <c r="K969" s="1">
        <v>2.3E-2</v>
      </c>
      <c r="L969" s="1">
        <v>0.79400000000000004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1</v>
      </c>
      <c r="AG969" s="1"/>
      <c r="AH969" s="1"/>
      <c r="AI969" s="1"/>
    </row>
    <row r="970" spans="1:35" hidden="1" x14ac:dyDescent="0.3">
      <c r="A970" s="1">
        <v>0</v>
      </c>
      <c r="B970" s="1" t="s">
        <v>5</v>
      </c>
      <c r="C970" s="1">
        <v>0.2</v>
      </c>
      <c r="D970" s="1">
        <v>4</v>
      </c>
      <c r="E970" s="1">
        <v>323</v>
      </c>
      <c r="F970" s="1">
        <v>24</v>
      </c>
      <c r="G970" s="1">
        <v>24</v>
      </c>
      <c r="H970" s="1">
        <f t="shared" si="30"/>
        <v>1</v>
      </c>
      <c r="I970" s="2">
        <f t="shared" si="31"/>
        <v>0</v>
      </c>
      <c r="J970" s="1">
        <v>0.751</v>
      </c>
      <c r="K970" s="1">
        <v>2.5999999999999999E-2</v>
      </c>
      <c r="L970" s="1">
        <v>0.72499999999999998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  <c r="AG970" s="1"/>
      <c r="AH970" s="1"/>
      <c r="AI970" s="1"/>
    </row>
    <row r="971" spans="1:35" hidden="1" x14ac:dyDescent="0.3">
      <c r="A971" s="1">
        <v>0</v>
      </c>
      <c r="B971" s="1" t="s">
        <v>5</v>
      </c>
      <c r="C971" s="1">
        <v>0.2</v>
      </c>
      <c r="D971" s="1">
        <v>2</v>
      </c>
      <c r="E971" s="1">
        <v>324</v>
      </c>
      <c r="F971" s="1">
        <v>23</v>
      </c>
      <c r="G971" s="1">
        <v>23</v>
      </c>
      <c r="H971" s="1">
        <f t="shared" si="30"/>
        <v>1</v>
      </c>
      <c r="I971" s="2">
        <f t="shared" si="31"/>
        <v>0</v>
      </c>
      <c r="J971" s="1">
        <v>0.61499999999999999</v>
      </c>
      <c r="K971" s="1">
        <v>2.7E-2</v>
      </c>
      <c r="L971" s="1">
        <v>0.58799999999999997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1</v>
      </c>
      <c r="AG971" s="1"/>
      <c r="AH971" s="1"/>
      <c r="AI971" s="1"/>
    </row>
    <row r="972" spans="1:35" x14ac:dyDescent="0.3">
      <c r="A972" s="1">
        <v>0</v>
      </c>
      <c r="B972" s="1" t="s">
        <v>5</v>
      </c>
      <c r="C972" s="1">
        <v>0.2</v>
      </c>
      <c r="D972" s="1">
        <v>3</v>
      </c>
      <c r="E972" s="1">
        <v>324</v>
      </c>
      <c r="F972" s="1">
        <v>23</v>
      </c>
      <c r="G972" s="1">
        <v>23</v>
      </c>
      <c r="H972" s="1">
        <f t="shared" si="30"/>
        <v>1</v>
      </c>
      <c r="I972" s="2">
        <f t="shared" si="31"/>
        <v>0</v>
      </c>
      <c r="J972" s="1">
        <v>0.59199999999999997</v>
      </c>
      <c r="K972" s="1">
        <v>2.1000000000000001E-2</v>
      </c>
      <c r="L972" s="1">
        <v>0.57099999999999995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1</v>
      </c>
      <c r="AG972" s="1"/>
      <c r="AH972" s="1"/>
      <c r="AI972" s="1"/>
    </row>
    <row r="973" spans="1:35" hidden="1" x14ac:dyDescent="0.3">
      <c r="A973" s="1">
        <v>0</v>
      </c>
      <c r="B973" s="1" t="s">
        <v>5</v>
      </c>
      <c r="C973" s="1">
        <v>0.2</v>
      </c>
      <c r="D973" s="1">
        <v>4</v>
      </c>
      <c r="E973" s="1">
        <v>324</v>
      </c>
      <c r="F973" s="1">
        <v>23</v>
      </c>
      <c r="G973" s="1">
        <v>23</v>
      </c>
      <c r="H973" s="1">
        <f t="shared" si="30"/>
        <v>1</v>
      </c>
      <c r="I973" s="2">
        <f t="shared" si="31"/>
        <v>0</v>
      </c>
      <c r="J973" s="1">
        <v>0.65900000000000003</v>
      </c>
      <c r="K973" s="1">
        <v>2.3E-2</v>
      </c>
      <c r="L973" s="1">
        <v>0.63600000000000001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1</v>
      </c>
      <c r="AG973" s="1"/>
      <c r="AH973" s="1"/>
      <c r="AI973" s="1"/>
    </row>
    <row r="974" spans="1:35" hidden="1" x14ac:dyDescent="0.3">
      <c r="A974" s="1">
        <v>1</v>
      </c>
      <c r="B974" s="1" t="s">
        <v>5</v>
      </c>
      <c r="C974" s="1">
        <v>0.2</v>
      </c>
      <c r="D974" s="1">
        <v>2</v>
      </c>
      <c r="E974" s="1">
        <v>325</v>
      </c>
      <c r="F974" s="1">
        <v>25</v>
      </c>
      <c r="G974" s="1">
        <v>25</v>
      </c>
      <c r="H974" s="1">
        <f t="shared" si="30"/>
        <v>1</v>
      </c>
      <c r="I974" s="2">
        <f t="shared" si="31"/>
        <v>0</v>
      </c>
      <c r="J974" s="1">
        <v>0.81</v>
      </c>
      <c r="K974" s="1">
        <v>2.7E-2</v>
      </c>
      <c r="L974" s="1">
        <v>0.78300000000000003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</v>
      </c>
    </row>
    <row r="975" spans="1:35" x14ac:dyDescent="0.3">
      <c r="A975" s="1">
        <v>1</v>
      </c>
      <c r="B975" s="1" t="s">
        <v>5</v>
      </c>
      <c r="C975" s="1">
        <v>0.2</v>
      </c>
      <c r="D975" s="1">
        <v>3</v>
      </c>
      <c r="E975" s="1">
        <v>325</v>
      </c>
      <c r="F975" s="1">
        <v>25</v>
      </c>
      <c r="G975" s="1">
        <v>25</v>
      </c>
      <c r="H975" s="1">
        <f t="shared" si="30"/>
        <v>1</v>
      </c>
      <c r="I975" s="2">
        <f t="shared" si="31"/>
        <v>0</v>
      </c>
      <c r="J975" s="1">
        <v>0.84499999999999997</v>
      </c>
      <c r="K975" s="1">
        <v>2.8000000000000001E-2</v>
      </c>
      <c r="L975" s="1">
        <v>0.81699999999999995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1</v>
      </c>
    </row>
    <row r="976" spans="1:35" hidden="1" x14ac:dyDescent="0.3">
      <c r="A976" s="1">
        <v>1</v>
      </c>
      <c r="B976" s="1" t="s">
        <v>5</v>
      </c>
      <c r="C976" s="1">
        <v>0.2</v>
      </c>
      <c r="D976" s="1">
        <v>4</v>
      </c>
      <c r="E976" s="1">
        <v>325</v>
      </c>
      <c r="F976" s="1">
        <v>25</v>
      </c>
      <c r="G976" s="1">
        <v>25</v>
      </c>
      <c r="H976" s="1">
        <f t="shared" si="30"/>
        <v>1</v>
      </c>
      <c r="I976" s="2">
        <f t="shared" si="31"/>
        <v>0</v>
      </c>
      <c r="J976" s="1">
        <v>0.751</v>
      </c>
      <c r="K976" s="1">
        <v>2.8000000000000001E-2</v>
      </c>
      <c r="L976" s="1">
        <v>0.72299999999999998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</row>
    <row r="977" spans="1:35" hidden="1" x14ac:dyDescent="0.3">
      <c r="A977" s="1">
        <v>0</v>
      </c>
      <c r="B977" s="1" t="s">
        <v>6</v>
      </c>
      <c r="C977" s="1">
        <v>0.2</v>
      </c>
      <c r="D977" s="1">
        <v>2</v>
      </c>
      <c r="E977" s="1">
        <v>326</v>
      </c>
      <c r="F977" s="1">
        <v>14</v>
      </c>
      <c r="G977" s="1">
        <v>14</v>
      </c>
      <c r="H977" s="1">
        <f t="shared" si="30"/>
        <v>1</v>
      </c>
      <c r="I977" s="2">
        <f t="shared" si="31"/>
        <v>0</v>
      </c>
      <c r="J977" s="1">
        <v>0.29199999999999998</v>
      </c>
      <c r="K977" s="1">
        <v>2.1000000000000001E-2</v>
      </c>
      <c r="L977" s="1">
        <v>0.27100000000000002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1</v>
      </c>
      <c r="AG977" s="1"/>
      <c r="AH977" s="1"/>
      <c r="AI977" s="1"/>
    </row>
    <row r="978" spans="1:35" x14ac:dyDescent="0.3">
      <c r="A978" s="1">
        <v>0</v>
      </c>
      <c r="B978" s="1" t="s">
        <v>6</v>
      </c>
      <c r="C978" s="1">
        <v>0.2</v>
      </c>
      <c r="D978" s="1">
        <v>3</v>
      </c>
      <c r="E978" s="1">
        <v>326</v>
      </c>
      <c r="F978" s="1">
        <v>14</v>
      </c>
      <c r="G978" s="1">
        <v>14</v>
      </c>
      <c r="H978" s="1">
        <f t="shared" si="30"/>
        <v>1</v>
      </c>
      <c r="I978" s="2">
        <f t="shared" si="31"/>
        <v>0</v>
      </c>
      <c r="J978" s="1">
        <v>0.28100000000000003</v>
      </c>
      <c r="K978" s="1">
        <v>0.02</v>
      </c>
      <c r="L978" s="1">
        <v>0.26100000000000001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  <c r="AG978" s="1"/>
      <c r="AH978" s="1"/>
      <c r="AI978" s="1"/>
    </row>
    <row r="979" spans="1:35" hidden="1" x14ac:dyDescent="0.3">
      <c r="A979" s="1">
        <v>0</v>
      </c>
      <c r="B979" s="1" t="s">
        <v>6</v>
      </c>
      <c r="C979" s="1">
        <v>0.2</v>
      </c>
      <c r="D979" s="1">
        <v>4</v>
      </c>
      <c r="E979" s="1">
        <v>326</v>
      </c>
      <c r="F979" s="1">
        <v>14</v>
      </c>
      <c r="G979" s="1">
        <v>14</v>
      </c>
      <c r="H979" s="1">
        <f t="shared" si="30"/>
        <v>1</v>
      </c>
      <c r="I979" s="2">
        <f t="shared" si="31"/>
        <v>0</v>
      </c>
      <c r="J979" s="1">
        <v>0.34300000000000003</v>
      </c>
      <c r="K979" s="1">
        <v>0.02</v>
      </c>
      <c r="L979" s="1">
        <v>0.32300000000000001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1</v>
      </c>
      <c r="AG979" s="1"/>
      <c r="AH979" s="1"/>
      <c r="AI979" s="1"/>
    </row>
    <row r="980" spans="1:35" hidden="1" x14ac:dyDescent="0.3">
      <c r="A980" s="1">
        <v>0</v>
      </c>
      <c r="B980" s="1" t="s">
        <v>6</v>
      </c>
      <c r="C980" s="1">
        <v>0.2</v>
      </c>
      <c r="D980" s="1">
        <v>2</v>
      </c>
      <c r="E980" s="1">
        <v>327</v>
      </c>
      <c r="F980" s="1">
        <v>14</v>
      </c>
      <c r="G980" s="1">
        <v>14</v>
      </c>
      <c r="H980" s="1">
        <f t="shared" si="30"/>
        <v>1</v>
      </c>
      <c r="I980" s="2">
        <f t="shared" si="31"/>
        <v>0</v>
      </c>
      <c r="J980" s="1">
        <v>0.27100000000000002</v>
      </c>
      <c r="K980" s="1">
        <v>2.1999999999999999E-2</v>
      </c>
      <c r="L980" s="1">
        <v>0.249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1</v>
      </c>
      <c r="AG980" s="1"/>
      <c r="AH980" s="1"/>
      <c r="AI980" s="1"/>
    </row>
    <row r="981" spans="1:35" x14ac:dyDescent="0.3">
      <c r="A981" s="1">
        <v>0</v>
      </c>
      <c r="B981" s="1" t="s">
        <v>6</v>
      </c>
      <c r="C981" s="1">
        <v>0.2</v>
      </c>
      <c r="D981" s="1">
        <v>3</v>
      </c>
      <c r="E981" s="1">
        <v>327</v>
      </c>
      <c r="F981" s="1">
        <v>14</v>
      </c>
      <c r="G981" s="1">
        <v>14</v>
      </c>
      <c r="H981" s="1">
        <f t="shared" si="30"/>
        <v>1</v>
      </c>
      <c r="I981" s="2">
        <f t="shared" si="31"/>
        <v>0</v>
      </c>
      <c r="J981" s="1">
        <v>0.38700000000000001</v>
      </c>
      <c r="K981" s="1">
        <v>2.1000000000000001E-2</v>
      </c>
      <c r="L981" s="1">
        <v>0.36599999999999999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1</v>
      </c>
      <c r="AG981" s="1"/>
      <c r="AH981" s="1"/>
      <c r="AI981" s="1"/>
    </row>
    <row r="982" spans="1:35" hidden="1" x14ac:dyDescent="0.3">
      <c r="A982" s="1">
        <v>0</v>
      </c>
      <c r="B982" s="1" t="s">
        <v>6</v>
      </c>
      <c r="C982" s="1">
        <v>0.2</v>
      </c>
      <c r="D982" s="1">
        <v>4</v>
      </c>
      <c r="E982" s="1">
        <v>327</v>
      </c>
      <c r="F982" s="1">
        <v>15</v>
      </c>
      <c r="G982" s="1">
        <v>15</v>
      </c>
      <c r="H982" s="1">
        <f t="shared" si="30"/>
        <v>1</v>
      </c>
      <c r="I982" s="2">
        <f t="shared" si="31"/>
        <v>0</v>
      </c>
      <c r="J982" s="1">
        <v>1.306</v>
      </c>
      <c r="K982" s="1">
        <v>2.1000000000000001E-2</v>
      </c>
      <c r="L982" s="1">
        <v>1.2849999999999999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1</v>
      </c>
      <c r="AG982" s="1"/>
      <c r="AH982" s="1"/>
      <c r="AI982" s="1"/>
    </row>
    <row r="983" spans="1:35" hidden="1" x14ac:dyDescent="0.3">
      <c r="A983" s="1">
        <v>0</v>
      </c>
      <c r="B983" s="1" t="s">
        <v>6</v>
      </c>
      <c r="C983" s="1">
        <v>0.2</v>
      </c>
      <c r="D983" s="1">
        <v>2</v>
      </c>
      <c r="E983" s="1">
        <v>328</v>
      </c>
      <c r="F983" s="1">
        <v>15</v>
      </c>
      <c r="G983" s="1">
        <v>15</v>
      </c>
      <c r="H983" s="1">
        <f t="shared" si="30"/>
        <v>1</v>
      </c>
      <c r="I983" s="2">
        <f t="shared" si="31"/>
        <v>0</v>
      </c>
      <c r="J983" s="1">
        <v>0.28799999999999998</v>
      </c>
      <c r="K983" s="1">
        <v>2.3E-2</v>
      </c>
      <c r="L983" s="1">
        <v>0.26500000000000001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</v>
      </c>
      <c r="AG983" s="1"/>
      <c r="AH983" s="1"/>
      <c r="AI983" s="1"/>
    </row>
    <row r="984" spans="1:35" x14ac:dyDescent="0.3">
      <c r="A984" s="1">
        <v>0</v>
      </c>
      <c r="B984" s="1" t="s">
        <v>6</v>
      </c>
      <c r="C984" s="1">
        <v>0.2</v>
      </c>
      <c r="D984" s="1">
        <v>3</v>
      </c>
      <c r="E984" s="1">
        <v>328</v>
      </c>
      <c r="F984" s="1">
        <v>15</v>
      </c>
      <c r="G984" s="1">
        <v>15</v>
      </c>
      <c r="H984" s="1">
        <f t="shared" si="30"/>
        <v>1</v>
      </c>
      <c r="I984" s="2">
        <f t="shared" si="31"/>
        <v>0</v>
      </c>
      <c r="J984" s="1">
        <v>0.28699999999999998</v>
      </c>
      <c r="K984" s="1">
        <v>1.9E-2</v>
      </c>
      <c r="L984" s="1">
        <v>0.26800000000000002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1</v>
      </c>
      <c r="AG984" s="1"/>
      <c r="AH984" s="1"/>
      <c r="AI984" s="1"/>
    </row>
    <row r="985" spans="1:35" hidden="1" x14ac:dyDescent="0.3">
      <c r="A985" s="1">
        <v>0</v>
      </c>
      <c r="B985" s="1" t="s">
        <v>6</v>
      </c>
      <c r="C985" s="1">
        <v>0.2</v>
      </c>
      <c r="D985" s="1">
        <v>4</v>
      </c>
      <c r="E985" s="1">
        <v>328</v>
      </c>
      <c r="F985" s="1">
        <v>15</v>
      </c>
      <c r="G985" s="1">
        <v>15</v>
      </c>
      <c r="H985" s="1">
        <f t="shared" si="30"/>
        <v>1</v>
      </c>
      <c r="I985" s="2">
        <f t="shared" si="31"/>
        <v>0</v>
      </c>
      <c r="J985" s="1">
        <v>0.20799999999999999</v>
      </c>
      <c r="K985" s="1">
        <v>1.7999999999999999E-2</v>
      </c>
      <c r="L985" s="1">
        <v>0.19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1</v>
      </c>
      <c r="AG985" s="1"/>
      <c r="AH985" s="1"/>
      <c r="AI985" s="1"/>
    </row>
    <row r="986" spans="1:35" hidden="1" x14ac:dyDescent="0.3">
      <c r="A986" s="1">
        <v>0</v>
      </c>
      <c r="B986" s="1" t="s">
        <v>6</v>
      </c>
      <c r="C986" s="1">
        <v>0.2</v>
      </c>
      <c r="D986" s="1">
        <v>2</v>
      </c>
      <c r="E986" s="1">
        <v>329</v>
      </c>
      <c r="F986" s="1">
        <v>14</v>
      </c>
      <c r="G986" s="1">
        <v>14</v>
      </c>
      <c r="H986" s="1">
        <f t="shared" si="30"/>
        <v>1</v>
      </c>
      <c r="I986" s="2">
        <f t="shared" si="31"/>
        <v>0</v>
      </c>
      <c r="J986" s="1">
        <v>0.26300000000000001</v>
      </c>
      <c r="K986" s="1">
        <v>2.1999999999999999E-2</v>
      </c>
      <c r="L986" s="1">
        <v>0.24099999999999999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</v>
      </c>
      <c r="AG986" s="1"/>
      <c r="AH986" s="1"/>
      <c r="AI986" s="1"/>
    </row>
    <row r="987" spans="1:35" x14ac:dyDescent="0.3">
      <c r="A987" s="1">
        <v>0</v>
      </c>
      <c r="B987" s="1" t="s">
        <v>6</v>
      </c>
      <c r="C987" s="1">
        <v>0.2</v>
      </c>
      <c r="D987" s="1">
        <v>3</v>
      </c>
      <c r="E987" s="1">
        <v>329</v>
      </c>
      <c r="F987" s="1">
        <v>14</v>
      </c>
      <c r="G987" s="1">
        <v>14</v>
      </c>
      <c r="H987" s="1">
        <f t="shared" si="30"/>
        <v>1</v>
      </c>
      <c r="I987" s="2">
        <f t="shared" si="31"/>
        <v>0</v>
      </c>
      <c r="J987" s="1">
        <v>0.25600000000000001</v>
      </c>
      <c r="K987" s="1">
        <v>2.3E-2</v>
      </c>
      <c r="L987" s="1">
        <v>0.23300000000000001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  <c r="AG987" s="1"/>
      <c r="AH987" s="1"/>
      <c r="AI987" s="1"/>
    </row>
    <row r="988" spans="1:35" hidden="1" x14ac:dyDescent="0.3">
      <c r="A988" s="1">
        <v>0</v>
      </c>
      <c r="B988" s="1" t="s">
        <v>6</v>
      </c>
      <c r="C988" s="1">
        <v>0.2</v>
      </c>
      <c r="D988" s="1">
        <v>4</v>
      </c>
      <c r="E988" s="1">
        <v>329</v>
      </c>
      <c r="F988" s="1">
        <v>14</v>
      </c>
      <c r="G988" s="1">
        <v>14</v>
      </c>
      <c r="H988" s="1">
        <f t="shared" si="30"/>
        <v>1</v>
      </c>
      <c r="I988" s="2">
        <f t="shared" si="31"/>
        <v>0</v>
      </c>
      <c r="J988" s="1">
        <v>0.27900000000000003</v>
      </c>
      <c r="K988" s="1">
        <v>2.1999999999999999E-2</v>
      </c>
      <c r="L988" s="1">
        <v>0.25700000000000001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  <c r="AG988" s="1"/>
      <c r="AH988" s="1"/>
      <c r="AI988" s="1"/>
    </row>
    <row r="989" spans="1:35" hidden="1" x14ac:dyDescent="0.3">
      <c r="A989" s="1">
        <v>0</v>
      </c>
      <c r="B989" s="1" t="s">
        <v>6</v>
      </c>
      <c r="C989" s="1">
        <v>0.2</v>
      </c>
      <c r="D989" s="1">
        <v>2</v>
      </c>
      <c r="E989" s="1">
        <v>330</v>
      </c>
      <c r="F989" s="1">
        <v>15</v>
      </c>
      <c r="G989" s="1">
        <v>15</v>
      </c>
      <c r="H989" s="1">
        <f t="shared" si="30"/>
        <v>1</v>
      </c>
      <c r="I989" s="2">
        <f t="shared" si="31"/>
        <v>0</v>
      </c>
      <c r="J989" s="1">
        <v>1.343</v>
      </c>
      <c r="K989" s="1">
        <v>1.4E-2</v>
      </c>
      <c r="L989" s="1">
        <v>1.329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  <c r="AG989" s="1"/>
      <c r="AH989" s="1"/>
      <c r="AI989" s="1"/>
    </row>
    <row r="990" spans="1:35" x14ac:dyDescent="0.3">
      <c r="A990" s="1">
        <v>0</v>
      </c>
      <c r="B990" s="1" t="s">
        <v>6</v>
      </c>
      <c r="C990" s="1">
        <v>0.2</v>
      </c>
      <c r="D990" s="1">
        <v>3</v>
      </c>
      <c r="E990" s="1">
        <v>330</v>
      </c>
      <c r="F990" s="1">
        <v>15</v>
      </c>
      <c r="G990" s="1">
        <v>15</v>
      </c>
      <c r="H990" s="1">
        <f t="shared" si="30"/>
        <v>1</v>
      </c>
      <c r="I990" s="2">
        <f t="shared" si="31"/>
        <v>0</v>
      </c>
      <c r="J990" s="1">
        <v>1.58</v>
      </c>
      <c r="K990" s="1">
        <v>1.9E-2</v>
      </c>
      <c r="L990" s="1">
        <v>1.5609999999999999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1</v>
      </c>
      <c r="AG990" s="1"/>
      <c r="AH990" s="1"/>
      <c r="AI990" s="1"/>
    </row>
    <row r="991" spans="1:35" hidden="1" x14ac:dyDescent="0.3">
      <c r="A991" s="1">
        <v>0</v>
      </c>
      <c r="B991" s="1" t="s">
        <v>6</v>
      </c>
      <c r="C991" s="1">
        <v>0.2</v>
      </c>
      <c r="D991" s="1">
        <v>4</v>
      </c>
      <c r="E991" s="1">
        <v>330</v>
      </c>
      <c r="F991" s="1">
        <v>15</v>
      </c>
      <c r="G991" s="1">
        <v>15</v>
      </c>
      <c r="H991" s="1">
        <f t="shared" si="30"/>
        <v>1</v>
      </c>
      <c r="I991" s="2">
        <f t="shared" si="31"/>
        <v>0</v>
      </c>
      <c r="J991" s="1">
        <v>1.516</v>
      </c>
      <c r="K991" s="1">
        <v>1.9E-2</v>
      </c>
      <c r="L991" s="1">
        <v>1.4970000000000001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</v>
      </c>
      <c r="AG991" s="1"/>
      <c r="AH991" s="1"/>
      <c r="AI991" s="1"/>
    </row>
    <row r="992" spans="1:35" hidden="1" x14ac:dyDescent="0.3">
      <c r="A992" s="1">
        <v>0</v>
      </c>
      <c r="B992" s="1" t="s">
        <v>6</v>
      </c>
      <c r="C992" s="1">
        <v>0.2</v>
      </c>
      <c r="D992" s="1">
        <v>2</v>
      </c>
      <c r="E992" s="1">
        <v>331</v>
      </c>
      <c r="F992" s="1">
        <v>15</v>
      </c>
      <c r="G992" s="1">
        <v>15</v>
      </c>
      <c r="H992" s="1">
        <f t="shared" si="30"/>
        <v>1</v>
      </c>
      <c r="I992" s="2">
        <f t="shared" si="31"/>
        <v>0</v>
      </c>
      <c r="J992" s="1">
        <v>1.502</v>
      </c>
      <c r="K992" s="1">
        <v>0.02</v>
      </c>
      <c r="L992" s="1">
        <v>1.482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  <c r="AG992" s="1"/>
      <c r="AH992" s="1"/>
      <c r="AI992" s="1"/>
    </row>
    <row r="993" spans="1:35" x14ac:dyDescent="0.3">
      <c r="A993" s="1">
        <v>0</v>
      </c>
      <c r="B993" s="1" t="s">
        <v>6</v>
      </c>
      <c r="C993" s="1">
        <v>0.2</v>
      </c>
      <c r="D993" s="1">
        <v>3</v>
      </c>
      <c r="E993" s="1">
        <v>331</v>
      </c>
      <c r="F993" s="1">
        <v>15</v>
      </c>
      <c r="G993" s="1">
        <v>15</v>
      </c>
      <c r="H993" s="1">
        <f t="shared" si="30"/>
        <v>1</v>
      </c>
      <c r="I993" s="2">
        <f t="shared" si="31"/>
        <v>0</v>
      </c>
      <c r="J993" s="1">
        <v>1.492</v>
      </c>
      <c r="K993" s="1">
        <v>2.1000000000000001E-2</v>
      </c>
      <c r="L993" s="1">
        <v>1.4710000000000001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1</v>
      </c>
      <c r="AG993" s="1"/>
      <c r="AH993" s="1"/>
      <c r="AI993" s="1"/>
    </row>
    <row r="994" spans="1:35" hidden="1" x14ac:dyDescent="0.3">
      <c r="A994" s="1">
        <v>0</v>
      </c>
      <c r="B994" s="1" t="s">
        <v>6</v>
      </c>
      <c r="C994" s="1">
        <v>0.2</v>
      </c>
      <c r="D994" s="1">
        <v>4</v>
      </c>
      <c r="E994" s="1">
        <v>331</v>
      </c>
      <c r="F994" s="1">
        <v>15</v>
      </c>
      <c r="G994" s="1">
        <v>15</v>
      </c>
      <c r="H994" s="1">
        <f t="shared" si="30"/>
        <v>1</v>
      </c>
      <c r="I994" s="2">
        <f t="shared" si="31"/>
        <v>0</v>
      </c>
      <c r="J994" s="1">
        <v>1.5189999999999999</v>
      </c>
      <c r="K994" s="1">
        <v>2.1000000000000001E-2</v>
      </c>
      <c r="L994" s="1">
        <v>1.498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1</v>
      </c>
      <c r="AG994" s="1"/>
      <c r="AH994" s="1"/>
      <c r="AI994" s="1"/>
    </row>
    <row r="995" spans="1:35" hidden="1" x14ac:dyDescent="0.3">
      <c r="A995" s="1">
        <v>0</v>
      </c>
      <c r="B995" s="1" t="s">
        <v>6</v>
      </c>
      <c r="C995" s="1">
        <v>0.2</v>
      </c>
      <c r="D995" s="1">
        <v>2</v>
      </c>
      <c r="E995" s="1">
        <v>332</v>
      </c>
      <c r="F995" s="1">
        <v>15</v>
      </c>
      <c r="G995" s="1">
        <v>15</v>
      </c>
      <c r="H995" s="1">
        <f t="shared" si="30"/>
        <v>1</v>
      </c>
      <c r="I995" s="2">
        <f t="shared" si="31"/>
        <v>0</v>
      </c>
      <c r="J995" s="1">
        <v>0.23100000000000001</v>
      </c>
      <c r="K995" s="1">
        <v>2.1000000000000001E-2</v>
      </c>
      <c r="L995" s="1">
        <v>0.21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  <c r="AG995" s="1"/>
      <c r="AH995" s="1"/>
      <c r="AI995" s="1"/>
    </row>
    <row r="996" spans="1:35" x14ac:dyDescent="0.3">
      <c r="A996" s="1">
        <v>0</v>
      </c>
      <c r="B996" s="1" t="s">
        <v>6</v>
      </c>
      <c r="C996" s="1">
        <v>0.2</v>
      </c>
      <c r="D996" s="1">
        <v>3</v>
      </c>
      <c r="E996" s="1">
        <v>332</v>
      </c>
      <c r="F996" s="1">
        <v>15</v>
      </c>
      <c r="G996" s="1">
        <v>15</v>
      </c>
      <c r="H996" s="1">
        <f t="shared" si="30"/>
        <v>1</v>
      </c>
      <c r="I996" s="2">
        <f t="shared" si="31"/>
        <v>0</v>
      </c>
      <c r="J996" s="1">
        <v>0.30099999999999999</v>
      </c>
      <c r="K996" s="1">
        <v>1.7000000000000001E-2</v>
      </c>
      <c r="L996" s="1">
        <v>0.28399999999999997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  <c r="AG996" s="1"/>
      <c r="AH996" s="1"/>
      <c r="AI996" s="1"/>
    </row>
    <row r="997" spans="1:35" hidden="1" x14ac:dyDescent="0.3">
      <c r="A997" s="1">
        <v>0</v>
      </c>
      <c r="B997" s="1" t="s">
        <v>6</v>
      </c>
      <c r="C997" s="1">
        <v>0.2</v>
      </c>
      <c r="D997" s="1">
        <v>4</v>
      </c>
      <c r="E997" s="1">
        <v>332</v>
      </c>
      <c r="F997" s="1">
        <v>15</v>
      </c>
      <c r="G997" s="1">
        <v>15</v>
      </c>
      <c r="H997" s="1">
        <f t="shared" si="30"/>
        <v>1</v>
      </c>
      <c r="I997" s="2">
        <f t="shared" si="31"/>
        <v>0</v>
      </c>
      <c r="J997" s="1">
        <v>0.29399999999999998</v>
      </c>
      <c r="K997" s="1">
        <v>2.1000000000000001E-2</v>
      </c>
      <c r="L997" s="1">
        <v>0.27300000000000002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</v>
      </c>
      <c r="AG997" s="1"/>
      <c r="AH997" s="1"/>
      <c r="AI997" s="1"/>
    </row>
    <row r="998" spans="1:35" hidden="1" x14ac:dyDescent="0.3">
      <c r="A998" s="1">
        <v>0</v>
      </c>
      <c r="B998" s="1" t="s">
        <v>6</v>
      </c>
      <c r="C998" s="1">
        <v>0.2</v>
      </c>
      <c r="D998" s="1">
        <v>2</v>
      </c>
      <c r="E998" s="1">
        <v>333</v>
      </c>
      <c r="F998" s="1">
        <v>15</v>
      </c>
      <c r="G998" s="1">
        <v>15</v>
      </c>
      <c r="H998" s="1">
        <f t="shared" si="30"/>
        <v>1</v>
      </c>
      <c r="I998" s="2">
        <f t="shared" si="31"/>
        <v>0</v>
      </c>
      <c r="J998" s="1">
        <v>0.38700000000000001</v>
      </c>
      <c r="K998" s="1">
        <v>2.3E-2</v>
      </c>
      <c r="L998" s="1">
        <v>0.36399999999999999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AG998" s="1"/>
      <c r="AH998" s="1"/>
      <c r="AI998" s="1"/>
    </row>
    <row r="999" spans="1:35" x14ac:dyDescent="0.3">
      <c r="A999" s="1">
        <v>0</v>
      </c>
      <c r="B999" s="1" t="s">
        <v>6</v>
      </c>
      <c r="C999" s="1">
        <v>0.2</v>
      </c>
      <c r="D999" s="1">
        <v>3</v>
      </c>
      <c r="E999" s="1">
        <v>333</v>
      </c>
      <c r="F999" s="1">
        <v>15</v>
      </c>
      <c r="G999" s="1">
        <v>15</v>
      </c>
      <c r="H999" s="1">
        <f t="shared" si="30"/>
        <v>1</v>
      </c>
      <c r="I999" s="2">
        <f t="shared" si="31"/>
        <v>0</v>
      </c>
      <c r="J999" s="1">
        <v>2.9</v>
      </c>
      <c r="K999" s="1">
        <v>2.1999999999999999E-2</v>
      </c>
      <c r="L999" s="1">
        <v>2.8780000000000001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1</v>
      </c>
      <c r="AG999" s="1"/>
      <c r="AH999" s="1"/>
      <c r="AI999" s="1"/>
    </row>
    <row r="1000" spans="1:35" hidden="1" x14ac:dyDescent="0.3">
      <c r="A1000" s="1">
        <v>0</v>
      </c>
      <c r="B1000" s="1" t="s">
        <v>6</v>
      </c>
      <c r="C1000" s="1">
        <v>0.2</v>
      </c>
      <c r="D1000" s="1">
        <v>4</v>
      </c>
      <c r="E1000" s="1">
        <v>333</v>
      </c>
      <c r="F1000" s="1">
        <v>16</v>
      </c>
      <c r="G1000" s="1">
        <v>16</v>
      </c>
      <c r="H1000" s="1">
        <f t="shared" si="30"/>
        <v>1</v>
      </c>
      <c r="I1000" s="2">
        <f t="shared" si="31"/>
        <v>0</v>
      </c>
      <c r="J1000" s="1">
        <v>1.5089999999999999</v>
      </c>
      <c r="K1000" s="1">
        <v>2.3E-2</v>
      </c>
      <c r="L1000" s="1">
        <v>1.486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1</v>
      </c>
      <c r="AG1000" s="1"/>
      <c r="AH1000" s="1"/>
      <c r="AI1000" s="1"/>
    </row>
    <row r="1001" spans="1:35" hidden="1" x14ac:dyDescent="0.3">
      <c r="A1001" s="1">
        <v>0</v>
      </c>
      <c r="B1001" s="1" t="s">
        <v>6</v>
      </c>
      <c r="C1001" s="1">
        <v>0.2</v>
      </c>
      <c r="D1001" s="1">
        <v>2</v>
      </c>
      <c r="E1001" s="1">
        <v>334</v>
      </c>
      <c r="F1001" s="1">
        <v>15</v>
      </c>
      <c r="G1001" s="1">
        <v>15</v>
      </c>
      <c r="H1001" s="1">
        <f t="shared" si="30"/>
        <v>1</v>
      </c>
      <c r="I1001" s="2">
        <f t="shared" si="31"/>
        <v>0</v>
      </c>
      <c r="J1001" s="1">
        <v>1.526</v>
      </c>
      <c r="K1001" s="1">
        <v>2.1999999999999999E-2</v>
      </c>
      <c r="L1001" s="1">
        <v>1.504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1</v>
      </c>
      <c r="AG1001" s="1"/>
      <c r="AH1001" s="1"/>
      <c r="AI1001" s="1"/>
    </row>
    <row r="1002" spans="1:35" x14ac:dyDescent="0.3">
      <c r="A1002" s="1">
        <v>0</v>
      </c>
      <c r="B1002" s="1" t="s">
        <v>6</v>
      </c>
      <c r="C1002" s="1">
        <v>0.2</v>
      </c>
      <c r="D1002" s="1">
        <v>3</v>
      </c>
      <c r="E1002" s="1">
        <v>334</v>
      </c>
      <c r="F1002" s="1">
        <v>15</v>
      </c>
      <c r="G1002" s="1">
        <v>15</v>
      </c>
      <c r="H1002" s="1">
        <f t="shared" si="30"/>
        <v>1</v>
      </c>
      <c r="I1002" s="2">
        <f t="shared" si="31"/>
        <v>0</v>
      </c>
      <c r="J1002" s="1">
        <v>1.556</v>
      </c>
      <c r="K1002" s="1">
        <v>2.3E-2</v>
      </c>
      <c r="L1002" s="1">
        <v>1.5329999999999999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1</v>
      </c>
      <c r="AG1002" s="1"/>
      <c r="AH1002" s="1"/>
      <c r="AI1002" s="1"/>
    </row>
    <row r="1003" spans="1:35" hidden="1" x14ac:dyDescent="0.3">
      <c r="A1003" s="1">
        <v>0</v>
      </c>
      <c r="B1003" s="1" t="s">
        <v>6</v>
      </c>
      <c r="C1003" s="1">
        <v>0.2</v>
      </c>
      <c r="D1003" s="1">
        <v>4</v>
      </c>
      <c r="E1003" s="1">
        <v>334</v>
      </c>
      <c r="F1003" s="1">
        <v>15</v>
      </c>
      <c r="G1003" s="1">
        <v>15</v>
      </c>
      <c r="H1003" s="1">
        <f t="shared" si="30"/>
        <v>1</v>
      </c>
      <c r="I1003" s="2">
        <f t="shared" si="31"/>
        <v>0</v>
      </c>
      <c r="J1003" s="1">
        <v>1.4419999999999999</v>
      </c>
      <c r="K1003" s="1">
        <v>2.1999999999999999E-2</v>
      </c>
      <c r="L1003" s="1">
        <v>1.42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</v>
      </c>
      <c r="AG1003" s="1"/>
      <c r="AH1003" s="1"/>
      <c r="AI1003" s="1"/>
    </row>
    <row r="1004" spans="1:35" hidden="1" x14ac:dyDescent="0.3">
      <c r="A1004" s="1">
        <v>0</v>
      </c>
      <c r="B1004" s="1" t="s">
        <v>6</v>
      </c>
      <c r="C1004" s="1">
        <v>0.2</v>
      </c>
      <c r="D1004" s="1">
        <v>2</v>
      </c>
      <c r="E1004" s="1">
        <v>335</v>
      </c>
      <c r="F1004" s="1">
        <v>14</v>
      </c>
      <c r="G1004" s="1">
        <v>14</v>
      </c>
      <c r="H1004" s="1">
        <f t="shared" si="30"/>
        <v>1</v>
      </c>
      <c r="I1004" s="2">
        <f t="shared" si="31"/>
        <v>0</v>
      </c>
      <c r="J1004" s="1">
        <v>0.26700000000000002</v>
      </c>
      <c r="K1004" s="1">
        <v>2.1999999999999999E-2</v>
      </c>
      <c r="L1004" s="1">
        <v>0.245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1</v>
      </c>
      <c r="AG1004" s="1"/>
      <c r="AH1004" s="1"/>
      <c r="AI1004" s="1"/>
    </row>
    <row r="1005" spans="1:35" x14ac:dyDescent="0.3">
      <c r="A1005" s="1">
        <v>0</v>
      </c>
      <c r="B1005" s="1" t="s">
        <v>6</v>
      </c>
      <c r="C1005" s="1">
        <v>0.2</v>
      </c>
      <c r="D1005" s="1">
        <v>3</v>
      </c>
      <c r="E1005" s="1">
        <v>335</v>
      </c>
      <c r="F1005" s="1">
        <v>14</v>
      </c>
      <c r="G1005" s="1">
        <v>14</v>
      </c>
      <c r="H1005" s="1">
        <f t="shared" si="30"/>
        <v>1</v>
      </c>
      <c r="I1005" s="2">
        <f t="shared" si="31"/>
        <v>0</v>
      </c>
      <c r="J1005" s="1">
        <v>0.29599999999999999</v>
      </c>
      <c r="K1005" s="1">
        <v>2.3E-2</v>
      </c>
      <c r="L1005" s="1">
        <v>0.27300000000000002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</v>
      </c>
      <c r="AG1005" s="1"/>
      <c r="AH1005" s="1"/>
      <c r="AI1005" s="1"/>
    </row>
    <row r="1006" spans="1:35" hidden="1" x14ac:dyDescent="0.3">
      <c r="A1006" s="1">
        <v>0</v>
      </c>
      <c r="B1006" s="1" t="s">
        <v>6</v>
      </c>
      <c r="C1006" s="1">
        <v>0.2</v>
      </c>
      <c r="D1006" s="1">
        <v>4</v>
      </c>
      <c r="E1006" s="1">
        <v>335</v>
      </c>
      <c r="F1006" s="1">
        <v>14</v>
      </c>
      <c r="G1006" s="1">
        <v>14</v>
      </c>
      <c r="H1006" s="1">
        <f t="shared" si="30"/>
        <v>1</v>
      </c>
      <c r="I1006" s="2">
        <f t="shared" si="31"/>
        <v>0</v>
      </c>
      <c r="J1006" s="1">
        <v>0.32200000000000001</v>
      </c>
      <c r="K1006" s="1">
        <v>1.4999999999999999E-2</v>
      </c>
      <c r="L1006" s="1">
        <v>0.307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1</v>
      </c>
      <c r="AG1006" s="1"/>
      <c r="AH1006" s="1"/>
      <c r="AI1006" s="1"/>
    </row>
    <row r="1007" spans="1:35" hidden="1" x14ac:dyDescent="0.3">
      <c r="A1007" s="1">
        <v>0</v>
      </c>
      <c r="B1007" s="1" t="s">
        <v>6</v>
      </c>
      <c r="C1007" s="1">
        <v>0.2</v>
      </c>
      <c r="D1007" s="1">
        <v>2</v>
      </c>
      <c r="E1007" s="1">
        <v>336</v>
      </c>
      <c r="F1007" s="1">
        <v>15</v>
      </c>
      <c r="G1007" s="1">
        <v>15</v>
      </c>
      <c r="H1007" s="1">
        <f t="shared" si="30"/>
        <v>1</v>
      </c>
      <c r="I1007" s="2">
        <f t="shared" si="31"/>
        <v>0</v>
      </c>
      <c r="J1007" s="1">
        <v>0.41499999999999998</v>
      </c>
      <c r="K1007" s="1">
        <v>2.1000000000000001E-2</v>
      </c>
      <c r="L1007" s="1">
        <v>0.39400000000000002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AG1007" s="1"/>
      <c r="AH1007" s="1"/>
      <c r="AI1007" s="1"/>
    </row>
    <row r="1008" spans="1:35" x14ac:dyDescent="0.3">
      <c r="A1008" s="1">
        <v>0</v>
      </c>
      <c r="B1008" s="1" t="s">
        <v>6</v>
      </c>
      <c r="C1008" s="1">
        <v>0.2</v>
      </c>
      <c r="D1008" s="1">
        <v>3</v>
      </c>
      <c r="E1008" s="1">
        <v>336</v>
      </c>
      <c r="F1008" s="1">
        <v>15</v>
      </c>
      <c r="G1008" s="1">
        <v>15</v>
      </c>
      <c r="H1008" s="1">
        <f t="shared" si="30"/>
        <v>1</v>
      </c>
      <c r="I1008" s="2">
        <f t="shared" si="31"/>
        <v>0</v>
      </c>
      <c r="J1008" s="1">
        <v>0.432</v>
      </c>
      <c r="K1008" s="1">
        <v>2.1000000000000001E-2</v>
      </c>
      <c r="L1008" s="1">
        <v>0.41099999999999998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  <c r="AG1008" s="1"/>
      <c r="AH1008" s="1"/>
      <c r="AI1008" s="1"/>
    </row>
    <row r="1009" spans="1:35" hidden="1" x14ac:dyDescent="0.3">
      <c r="A1009" s="1">
        <v>0</v>
      </c>
      <c r="B1009" s="1" t="s">
        <v>6</v>
      </c>
      <c r="C1009" s="1">
        <v>0.2</v>
      </c>
      <c r="D1009" s="1">
        <v>4</v>
      </c>
      <c r="E1009" s="1">
        <v>336</v>
      </c>
      <c r="F1009" s="1">
        <v>15</v>
      </c>
      <c r="G1009" s="1">
        <v>15</v>
      </c>
      <c r="H1009" s="1">
        <f t="shared" si="30"/>
        <v>1</v>
      </c>
      <c r="I1009" s="2">
        <f t="shared" si="31"/>
        <v>0</v>
      </c>
      <c r="J1009" s="1">
        <v>0.434</v>
      </c>
      <c r="K1009" s="1">
        <v>2.3E-2</v>
      </c>
      <c r="L1009" s="1">
        <v>0.41099999999999998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</v>
      </c>
      <c r="AG1009" s="1"/>
      <c r="AH1009" s="1"/>
      <c r="AI1009" s="1"/>
    </row>
    <row r="1010" spans="1:35" hidden="1" x14ac:dyDescent="0.3">
      <c r="A1010" s="1">
        <v>0</v>
      </c>
      <c r="B1010" s="1" t="s">
        <v>6</v>
      </c>
      <c r="C1010" s="1">
        <v>0.2</v>
      </c>
      <c r="D1010" s="1">
        <v>2</v>
      </c>
      <c r="E1010" s="1">
        <v>337</v>
      </c>
      <c r="F1010" s="1">
        <v>14</v>
      </c>
      <c r="G1010" s="1">
        <v>14</v>
      </c>
      <c r="H1010" s="1">
        <f t="shared" si="30"/>
        <v>1</v>
      </c>
      <c r="I1010" s="2">
        <f t="shared" si="31"/>
        <v>0</v>
      </c>
      <c r="J1010" s="1">
        <v>0.26400000000000001</v>
      </c>
      <c r="K1010" s="1">
        <v>1.9E-2</v>
      </c>
      <c r="L1010" s="1">
        <v>0.245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1</v>
      </c>
      <c r="AG1010" s="1"/>
      <c r="AH1010" s="1"/>
      <c r="AI1010" s="1"/>
    </row>
    <row r="1011" spans="1:35" x14ac:dyDescent="0.3">
      <c r="A1011" s="1">
        <v>0</v>
      </c>
      <c r="B1011" s="1" t="s">
        <v>6</v>
      </c>
      <c r="C1011" s="1">
        <v>0.2</v>
      </c>
      <c r="D1011" s="1">
        <v>3</v>
      </c>
      <c r="E1011" s="1">
        <v>337</v>
      </c>
      <c r="F1011" s="1">
        <v>14</v>
      </c>
      <c r="G1011" s="1">
        <v>14</v>
      </c>
      <c r="H1011" s="1">
        <f t="shared" si="30"/>
        <v>1</v>
      </c>
      <c r="I1011" s="2">
        <f t="shared" si="31"/>
        <v>0</v>
      </c>
      <c r="J1011" s="1">
        <v>0.29499999999999998</v>
      </c>
      <c r="K1011" s="1">
        <v>1.9E-2</v>
      </c>
      <c r="L1011" s="1">
        <v>0.27600000000000002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1</v>
      </c>
      <c r="AG1011" s="1"/>
      <c r="AH1011" s="1"/>
      <c r="AI1011" s="1"/>
    </row>
    <row r="1012" spans="1:35" hidden="1" x14ac:dyDescent="0.3">
      <c r="A1012" s="1">
        <v>0</v>
      </c>
      <c r="B1012" s="1" t="s">
        <v>6</v>
      </c>
      <c r="C1012" s="1">
        <v>0.2</v>
      </c>
      <c r="D1012" s="1">
        <v>4</v>
      </c>
      <c r="E1012" s="1">
        <v>337</v>
      </c>
      <c r="F1012" s="1">
        <v>14</v>
      </c>
      <c r="G1012" s="1">
        <v>14</v>
      </c>
      <c r="H1012" s="1">
        <f t="shared" si="30"/>
        <v>1</v>
      </c>
      <c r="I1012" s="2">
        <f t="shared" si="31"/>
        <v>0</v>
      </c>
      <c r="J1012" s="1">
        <v>0.33800000000000002</v>
      </c>
      <c r="K1012" s="1">
        <v>0.02</v>
      </c>
      <c r="L1012" s="1">
        <v>0.318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1</v>
      </c>
      <c r="AG1012" s="1"/>
      <c r="AH1012" s="1"/>
      <c r="AI1012" s="1"/>
    </row>
    <row r="1013" spans="1:35" hidden="1" x14ac:dyDescent="0.3">
      <c r="A1013" s="1">
        <v>0</v>
      </c>
      <c r="B1013" s="1" t="s">
        <v>6</v>
      </c>
      <c r="C1013" s="1">
        <v>0.2</v>
      </c>
      <c r="D1013" s="1">
        <v>2</v>
      </c>
      <c r="E1013" s="1">
        <v>338</v>
      </c>
      <c r="F1013" s="1">
        <v>15</v>
      </c>
      <c r="G1013" s="1">
        <v>15</v>
      </c>
      <c r="H1013" s="1">
        <f t="shared" si="30"/>
        <v>1</v>
      </c>
      <c r="I1013" s="2">
        <f t="shared" si="31"/>
        <v>0</v>
      </c>
      <c r="J1013" s="1">
        <v>1.4530000000000001</v>
      </c>
      <c r="K1013" s="1">
        <v>2.3E-2</v>
      </c>
      <c r="L1013" s="1">
        <v>1.43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  <c r="AG1013" s="1"/>
      <c r="AH1013" s="1"/>
      <c r="AI1013" s="1"/>
    </row>
    <row r="1014" spans="1:35" x14ac:dyDescent="0.3">
      <c r="A1014" s="1">
        <v>0</v>
      </c>
      <c r="B1014" s="1" t="s">
        <v>6</v>
      </c>
      <c r="C1014" s="1">
        <v>0.2</v>
      </c>
      <c r="D1014" s="1">
        <v>3</v>
      </c>
      <c r="E1014" s="1">
        <v>338</v>
      </c>
      <c r="F1014" s="1">
        <v>15</v>
      </c>
      <c r="G1014" s="1">
        <v>15</v>
      </c>
      <c r="H1014" s="1">
        <f t="shared" si="30"/>
        <v>1</v>
      </c>
      <c r="I1014" s="2">
        <f t="shared" si="31"/>
        <v>0</v>
      </c>
      <c r="J1014" s="1">
        <v>1.554</v>
      </c>
      <c r="K1014" s="1">
        <v>2.1999999999999999E-2</v>
      </c>
      <c r="L1014" s="1">
        <v>1.532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  <c r="AG1014" s="1"/>
      <c r="AH1014" s="1"/>
      <c r="AI1014" s="1"/>
    </row>
    <row r="1015" spans="1:35" hidden="1" x14ac:dyDescent="0.3">
      <c r="A1015" s="1">
        <v>0</v>
      </c>
      <c r="B1015" s="1" t="s">
        <v>6</v>
      </c>
      <c r="C1015" s="1">
        <v>0.2</v>
      </c>
      <c r="D1015" s="1">
        <v>4</v>
      </c>
      <c r="E1015" s="1">
        <v>338</v>
      </c>
      <c r="F1015" s="1">
        <v>15</v>
      </c>
      <c r="G1015" s="1">
        <v>15</v>
      </c>
      <c r="H1015" s="1">
        <f t="shared" si="30"/>
        <v>1</v>
      </c>
      <c r="I1015" s="2">
        <f t="shared" si="31"/>
        <v>0</v>
      </c>
      <c r="J1015" s="1">
        <v>1.4379999999999999</v>
      </c>
      <c r="K1015" s="1">
        <v>1.7000000000000001E-2</v>
      </c>
      <c r="L1015" s="1">
        <v>1.421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  <c r="AG1015" s="1"/>
      <c r="AH1015" s="1"/>
      <c r="AI1015" s="1"/>
    </row>
    <row r="1016" spans="1:35" hidden="1" x14ac:dyDescent="0.3">
      <c r="A1016" s="1">
        <v>0</v>
      </c>
      <c r="B1016" s="1" t="s">
        <v>6</v>
      </c>
      <c r="C1016" s="1">
        <v>0.2</v>
      </c>
      <c r="D1016" s="1">
        <v>2</v>
      </c>
      <c r="E1016" s="1">
        <v>339</v>
      </c>
      <c r="F1016" s="1">
        <v>14</v>
      </c>
      <c r="G1016" s="1">
        <v>14</v>
      </c>
      <c r="H1016" s="1">
        <f t="shared" si="30"/>
        <v>1</v>
      </c>
      <c r="I1016" s="2">
        <f t="shared" si="31"/>
        <v>0</v>
      </c>
      <c r="J1016" s="1">
        <v>0.28799999999999998</v>
      </c>
      <c r="K1016" s="1">
        <v>2.1999999999999999E-2</v>
      </c>
      <c r="L1016" s="1">
        <v>0.26600000000000001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  <c r="AG1016" s="1"/>
      <c r="AH1016" s="1"/>
      <c r="AI1016" s="1"/>
    </row>
    <row r="1017" spans="1:35" x14ac:dyDescent="0.3">
      <c r="A1017" s="1">
        <v>0</v>
      </c>
      <c r="B1017" s="1" t="s">
        <v>6</v>
      </c>
      <c r="C1017" s="1">
        <v>0.2</v>
      </c>
      <c r="D1017" s="1">
        <v>3</v>
      </c>
      <c r="E1017" s="1">
        <v>339</v>
      </c>
      <c r="F1017" s="1">
        <v>14</v>
      </c>
      <c r="G1017" s="1">
        <v>14</v>
      </c>
      <c r="H1017" s="1">
        <f t="shared" si="30"/>
        <v>1</v>
      </c>
      <c r="I1017" s="2">
        <f t="shared" si="31"/>
        <v>0</v>
      </c>
      <c r="J1017" s="1">
        <v>0.375</v>
      </c>
      <c r="K1017" s="1">
        <v>2.1999999999999999E-2</v>
      </c>
      <c r="L1017" s="1">
        <v>0.35299999999999998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1</v>
      </c>
      <c r="AG1017" s="1"/>
      <c r="AH1017" s="1"/>
      <c r="AI1017" s="1"/>
    </row>
    <row r="1018" spans="1:35" hidden="1" x14ac:dyDescent="0.3">
      <c r="A1018" s="1">
        <v>0</v>
      </c>
      <c r="B1018" s="1" t="s">
        <v>6</v>
      </c>
      <c r="C1018" s="1">
        <v>0.2</v>
      </c>
      <c r="D1018" s="1">
        <v>4</v>
      </c>
      <c r="E1018" s="1">
        <v>339</v>
      </c>
      <c r="F1018" s="1">
        <v>15</v>
      </c>
      <c r="G1018" s="1">
        <v>15</v>
      </c>
      <c r="H1018" s="1">
        <f t="shared" si="30"/>
        <v>1</v>
      </c>
      <c r="I1018" s="2">
        <f t="shared" si="31"/>
        <v>0</v>
      </c>
      <c r="J1018" s="1">
        <v>0.41299999999999998</v>
      </c>
      <c r="K1018" s="1">
        <v>2.3E-2</v>
      </c>
      <c r="L1018" s="1">
        <v>0.39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1</v>
      </c>
      <c r="AG1018" s="1"/>
      <c r="AH1018" s="1"/>
      <c r="AI1018" s="1"/>
    </row>
    <row r="1019" spans="1:35" hidden="1" x14ac:dyDescent="0.3">
      <c r="A1019" s="1">
        <v>0</v>
      </c>
      <c r="B1019" s="1" t="s">
        <v>6</v>
      </c>
      <c r="C1019" s="1">
        <v>0.2</v>
      </c>
      <c r="D1019" s="1">
        <v>2</v>
      </c>
      <c r="E1019" s="1">
        <v>340</v>
      </c>
      <c r="F1019" s="1">
        <v>14</v>
      </c>
      <c r="G1019" s="1">
        <v>14</v>
      </c>
      <c r="H1019" s="1">
        <f t="shared" si="30"/>
        <v>1</v>
      </c>
      <c r="I1019" s="2">
        <f t="shared" si="31"/>
        <v>0</v>
      </c>
      <c r="J1019" s="1">
        <v>0.34499999999999997</v>
      </c>
      <c r="K1019" s="1">
        <v>2.1000000000000001E-2</v>
      </c>
      <c r="L1019" s="1">
        <v>0.32400000000000001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1</v>
      </c>
      <c r="AG1019" s="1"/>
      <c r="AH1019" s="1"/>
      <c r="AI1019" s="1"/>
    </row>
    <row r="1020" spans="1:35" x14ac:dyDescent="0.3">
      <c r="A1020" s="1">
        <v>0</v>
      </c>
      <c r="B1020" s="1" t="s">
        <v>6</v>
      </c>
      <c r="C1020" s="1">
        <v>0.2</v>
      </c>
      <c r="D1020" s="1">
        <v>3</v>
      </c>
      <c r="E1020" s="1">
        <v>340</v>
      </c>
      <c r="F1020" s="1">
        <v>14</v>
      </c>
      <c r="G1020" s="1">
        <v>14</v>
      </c>
      <c r="H1020" s="1">
        <f t="shared" si="30"/>
        <v>1</v>
      </c>
      <c r="I1020" s="2">
        <f t="shared" si="31"/>
        <v>0</v>
      </c>
      <c r="J1020" s="1">
        <v>0.33500000000000002</v>
      </c>
      <c r="K1020" s="1">
        <v>2.1000000000000001E-2</v>
      </c>
      <c r="L1020" s="1">
        <v>0.314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1</v>
      </c>
      <c r="AG1020" s="1"/>
      <c r="AH1020" s="1"/>
      <c r="AI1020" s="1"/>
    </row>
    <row r="1021" spans="1:35" hidden="1" x14ac:dyDescent="0.3">
      <c r="A1021" s="1">
        <v>0</v>
      </c>
      <c r="B1021" s="1" t="s">
        <v>6</v>
      </c>
      <c r="C1021" s="1">
        <v>0.2</v>
      </c>
      <c r="D1021" s="1">
        <v>4</v>
      </c>
      <c r="E1021" s="1">
        <v>340</v>
      </c>
      <c r="F1021" s="1">
        <v>15</v>
      </c>
      <c r="G1021" s="1">
        <v>15</v>
      </c>
      <c r="H1021" s="1">
        <f t="shared" si="30"/>
        <v>1</v>
      </c>
      <c r="I1021" s="2">
        <f t="shared" si="31"/>
        <v>0</v>
      </c>
      <c r="J1021" s="1">
        <v>1.45</v>
      </c>
      <c r="K1021" s="1">
        <v>2.1000000000000001E-2</v>
      </c>
      <c r="L1021" s="1">
        <v>1.429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1</v>
      </c>
      <c r="AG1021" s="1"/>
      <c r="AH1021" s="1"/>
      <c r="AI1021" s="1"/>
    </row>
    <row r="1022" spans="1:35" hidden="1" x14ac:dyDescent="0.3">
      <c r="A1022" s="1">
        <v>0</v>
      </c>
      <c r="B1022" s="1" t="s">
        <v>6</v>
      </c>
      <c r="C1022" s="1">
        <v>0.2</v>
      </c>
      <c r="D1022" s="1">
        <v>2</v>
      </c>
      <c r="E1022" s="1">
        <v>341</v>
      </c>
      <c r="F1022" s="1">
        <v>16</v>
      </c>
      <c r="G1022" s="1">
        <v>16</v>
      </c>
      <c r="H1022" s="1">
        <f t="shared" si="30"/>
        <v>1</v>
      </c>
      <c r="I1022" s="2">
        <f t="shared" si="31"/>
        <v>0</v>
      </c>
      <c r="J1022" s="1">
        <v>0.441</v>
      </c>
      <c r="K1022" s="1">
        <v>2.1999999999999999E-2</v>
      </c>
      <c r="L1022" s="1">
        <v>0.41899999999999998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AG1022" s="1"/>
      <c r="AH1022" s="1"/>
      <c r="AI1022" s="1"/>
    </row>
    <row r="1023" spans="1:35" x14ac:dyDescent="0.3">
      <c r="A1023" s="1">
        <v>0</v>
      </c>
      <c r="B1023" s="1" t="s">
        <v>6</v>
      </c>
      <c r="C1023" s="1">
        <v>0.2</v>
      </c>
      <c r="D1023" s="1">
        <v>3</v>
      </c>
      <c r="E1023" s="1">
        <v>341</v>
      </c>
      <c r="F1023" s="1">
        <v>16</v>
      </c>
      <c r="G1023" s="1">
        <v>16</v>
      </c>
      <c r="H1023" s="1">
        <f t="shared" si="30"/>
        <v>1</v>
      </c>
      <c r="I1023" s="2">
        <f t="shared" si="31"/>
        <v>0</v>
      </c>
      <c r="J1023" s="1">
        <v>0.42399999999999999</v>
      </c>
      <c r="K1023" s="1">
        <v>2.1999999999999999E-2</v>
      </c>
      <c r="L1023" s="1">
        <v>0.40200000000000002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  <c r="AG1023" s="1"/>
      <c r="AH1023" s="1"/>
      <c r="AI1023" s="1"/>
    </row>
    <row r="1024" spans="1:35" hidden="1" x14ac:dyDescent="0.3">
      <c r="A1024" s="1">
        <v>0</v>
      </c>
      <c r="B1024" s="1" t="s">
        <v>6</v>
      </c>
      <c r="C1024" s="1">
        <v>0.2</v>
      </c>
      <c r="D1024" s="1">
        <v>4</v>
      </c>
      <c r="E1024" s="1">
        <v>341</v>
      </c>
      <c r="F1024" s="1">
        <v>16</v>
      </c>
      <c r="G1024" s="1">
        <v>16</v>
      </c>
      <c r="H1024" s="1">
        <f t="shared" si="30"/>
        <v>1</v>
      </c>
      <c r="I1024" s="2">
        <f t="shared" si="31"/>
        <v>0</v>
      </c>
      <c r="J1024" s="1">
        <v>0.46300000000000002</v>
      </c>
      <c r="K1024" s="1">
        <v>2.1999999999999999E-2</v>
      </c>
      <c r="L1024" s="1">
        <v>0.441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1</v>
      </c>
      <c r="AG1024" s="1"/>
      <c r="AH1024" s="1"/>
      <c r="AI1024" s="1"/>
    </row>
    <row r="1025" spans="1:35" hidden="1" x14ac:dyDescent="0.3">
      <c r="A1025" s="1">
        <v>0</v>
      </c>
      <c r="B1025" s="1" t="s">
        <v>6</v>
      </c>
      <c r="C1025" s="1">
        <v>0.2</v>
      </c>
      <c r="D1025" s="1">
        <v>2</v>
      </c>
      <c r="E1025" s="1">
        <v>342</v>
      </c>
      <c r="F1025" s="1">
        <v>14</v>
      </c>
      <c r="G1025" s="1">
        <v>14</v>
      </c>
      <c r="H1025" s="1">
        <f t="shared" si="30"/>
        <v>1</v>
      </c>
      <c r="I1025" s="2">
        <f t="shared" si="31"/>
        <v>0</v>
      </c>
      <c r="J1025" s="1">
        <v>5.9740000000000002</v>
      </c>
      <c r="K1025" s="1">
        <v>2.1000000000000001E-2</v>
      </c>
      <c r="L1025" s="1">
        <v>5.9530000000000003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1</v>
      </c>
      <c r="AG1025" s="1"/>
      <c r="AH1025" s="1"/>
      <c r="AI1025" s="1"/>
    </row>
    <row r="1026" spans="1:35" x14ac:dyDescent="0.3">
      <c r="A1026" s="1">
        <v>0</v>
      </c>
      <c r="B1026" s="1" t="s">
        <v>6</v>
      </c>
      <c r="C1026" s="1">
        <v>0.2</v>
      </c>
      <c r="D1026" s="1">
        <v>3</v>
      </c>
      <c r="E1026" s="1">
        <v>342</v>
      </c>
      <c r="F1026" s="1">
        <v>15</v>
      </c>
      <c r="G1026" s="1">
        <v>15</v>
      </c>
      <c r="H1026" s="1">
        <f t="shared" si="30"/>
        <v>1</v>
      </c>
      <c r="I1026" s="2">
        <f t="shared" si="31"/>
        <v>0</v>
      </c>
      <c r="J1026" s="1">
        <v>1.238</v>
      </c>
      <c r="K1026" s="1">
        <v>2.1000000000000001E-2</v>
      </c>
      <c r="L1026" s="1">
        <v>1.2170000000000001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1</v>
      </c>
      <c r="AG1026" s="1"/>
      <c r="AH1026" s="1"/>
      <c r="AI1026" s="1"/>
    </row>
    <row r="1027" spans="1:35" hidden="1" x14ac:dyDescent="0.3">
      <c r="A1027" s="1">
        <v>0</v>
      </c>
      <c r="B1027" s="1" t="s">
        <v>6</v>
      </c>
      <c r="C1027" s="1">
        <v>0.2</v>
      </c>
      <c r="D1027" s="1">
        <v>4</v>
      </c>
      <c r="E1027" s="1">
        <v>342</v>
      </c>
      <c r="F1027" s="1">
        <v>15</v>
      </c>
      <c r="G1027" s="1">
        <v>15</v>
      </c>
      <c r="H1027" s="1">
        <f t="shared" ref="H1027:H1090" si="32">IF(F1027=G1027,1,0)</f>
        <v>1</v>
      </c>
      <c r="I1027" s="2">
        <f t="shared" ref="I1027:I1090" si="33">(F1027-G1027)/G1027*100</f>
        <v>0</v>
      </c>
      <c r="J1027" s="1">
        <v>1.3540000000000001</v>
      </c>
      <c r="K1027" s="1">
        <v>2.1000000000000001E-2</v>
      </c>
      <c r="L1027" s="1">
        <v>1.333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1</v>
      </c>
      <c r="AG1027" s="1"/>
      <c r="AH1027" s="1"/>
      <c r="AI1027" s="1"/>
    </row>
    <row r="1028" spans="1:35" hidden="1" x14ac:dyDescent="0.3">
      <c r="A1028" s="1">
        <v>0</v>
      </c>
      <c r="B1028" s="1" t="s">
        <v>6</v>
      </c>
      <c r="C1028" s="1">
        <v>0.2</v>
      </c>
      <c r="D1028" s="1">
        <v>2</v>
      </c>
      <c r="E1028" s="1">
        <v>343</v>
      </c>
      <c r="F1028" s="1">
        <v>16</v>
      </c>
      <c r="G1028" s="1">
        <v>16</v>
      </c>
      <c r="H1028" s="1">
        <f t="shared" si="32"/>
        <v>1</v>
      </c>
      <c r="I1028" s="2">
        <f t="shared" si="33"/>
        <v>0</v>
      </c>
      <c r="J1028" s="1">
        <v>0.39300000000000002</v>
      </c>
      <c r="K1028" s="1">
        <v>2.3E-2</v>
      </c>
      <c r="L1028" s="1">
        <v>0.37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1</v>
      </c>
      <c r="AG1028" s="1"/>
      <c r="AH1028" s="1"/>
      <c r="AI1028" s="1"/>
    </row>
    <row r="1029" spans="1:35" x14ac:dyDescent="0.3">
      <c r="A1029" s="1">
        <v>0</v>
      </c>
      <c r="B1029" s="1" t="s">
        <v>6</v>
      </c>
      <c r="C1029" s="1">
        <v>0.2</v>
      </c>
      <c r="D1029" s="1">
        <v>3</v>
      </c>
      <c r="E1029" s="1">
        <v>343</v>
      </c>
      <c r="F1029" s="1">
        <v>16</v>
      </c>
      <c r="G1029" s="1">
        <v>16</v>
      </c>
      <c r="H1029" s="1">
        <f t="shared" si="32"/>
        <v>1</v>
      </c>
      <c r="I1029" s="2">
        <f t="shared" si="33"/>
        <v>0</v>
      </c>
      <c r="J1029" s="1">
        <v>0.371</v>
      </c>
      <c r="K1029" s="1">
        <v>2.3E-2</v>
      </c>
      <c r="L1029" s="1">
        <v>0.34799999999999998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1</v>
      </c>
      <c r="AG1029" s="1"/>
      <c r="AH1029" s="1"/>
      <c r="AI1029" s="1"/>
    </row>
    <row r="1030" spans="1:35" hidden="1" x14ac:dyDescent="0.3">
      <c r="A1030" s="1">
        <v>0</v>
      </c>
      <c r="B1030" s="1" t="s">
        <v>6</v>
      </c>
      <c r="C1030" s="1">
        <v>0.2</v>
      </c>
      <c r="D1030" s="1">
        <v>4</v>
      </c>
      <c r="E1030" s="1">
        <v>343</v>
      </c>
      <c r="F1030" s="1">
        <v>16</v>
      </c>
      <c r="G1030" s="1">
        <v>16</v>
      </c>
      <c r="H1030" s="1">
        <f t="shared" si="32"/>
        <v>1</v>
      </c>
      <c r="I1030" s="2">
        <f t="shared" si="33"/>
        <v>0</v>
      </c>
      <c r="J1030" s="1">
        <v>0.38200000000000001</v>
      </c>
      <c r="K1030" s="1">
        <v>2.1999999999999999E-2</v>
      </c>
      <c r="L1030" s="1">
        <v>0.36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1</v>
      </c>
      <c r="AG1030" s="1"/>
      <c r="AH1030" s="1"/>
      <c r="AI1030" s="1"/>
    </row>
    <row r="1031" spans="1:35" hidden="1" x14ac:dyDescent="0.3">
      <c r="A1031" s="1">
        <v>0</v>
      </c>
      <c r="B1031" s="1" t="s">
        <v>6</v>
      </c>
      <c r="C1031" s="1">
        <v>0.2</v>
      </c>
      <c r="D1031" s="1">
        <v>2</v>
      </c>
      <c r="E1031" s="1">
        <v>344</v>
      </c>
      <c r="F1031" s="1">
        <v>15</v>
      </c>
      <c r="G1031" s="1">
        <v>15</v>
      </c>
      <c r="H1031" s="1">
        <f t="shared" si="32"/>
        <v>1</v>
      </c>
      <c r="I1031" s="2">
        <f t="shared" si="33"/>
        <v>0</v>
      </c>
      <c r="J1031" s="1">
        <v>0.32700000000000001</v>
      </c>
      <c r="K1031" s="1">
        <v>2.1999999999999999E-2</v>
      </c>
      <c r="L1031" s="1">
        <v>0.30499999999999999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1</v>
      </c>
      <c r="AG1031" s="1"/>
      <c r="AH1031" s="1"/>
      <c r="AI1031" s="1"/>
    </row>
    <row r="1032" spans="1:35" x14ac:dyDescent="0.3">
      <c r="A1032" s="1">
        <v>0</v>
      </c>
      <c r="B1032" s="1" t="s">
        <v>6</v>
      </c>
      <c r="C1032" s="1">
        <v>0.2</v>
      </c>
      <c r="D1032" s="1">
        <v>3</v>
      </c>
      <c r="E1032" s="1">
        <v>344</v>
      </c>
      <c r="F1032" s="1">
        <v>15</v>
      </c>
      <c r="G1032" s="1">
        <v>15</v>
      </c>
      <c r="H1032" s="1">
        <f t="shared" si="32"/>
        <v>1</v>
      </c>
      <c r="I1032" s="2">
        <f t="shared" si="33"/>
        <v>0</v>
      </c>
      <c r="J1032" s="1">
        <v>0.312</v>
      </c>
      <c r="K1032" s="1">
        <v>2.1999999999999999E-2</v>
      </c>
      <c r="L1032" s="1">
        <v>0.28999999999999998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  <c r="AG1032" s="1"/>
      <c r="AH1032" s="1"/>
      <c r="AI1032" s="1"/>
    </row>
    <row r="1033" spans="1:35" hidden="1" x14ac:dyDescent="0.3">
      <c r="A1033" s="1">
        <v>0</v>
      </c>
      <c r="B1033" s="1" t="s">
        <v>6</v>
      </c>
      <c r="C1033" s="1">
        <v>0.2</v>
      </c>
      <c r="D1033" s="1">
        <v>4</v>
      </c>
      <c r="E1033" s="1">
        <v>344</v>
      </c>
      <c r="F1033" s="1">
        <v>15</v>
      </c>
      <c r="G1033" s="1">
        <v>15</v>
      </c>
      <c r="H1033" s="1">
        <f t="shared" si="32"/>
        <v>1</v>
      </c>
      <c r="I1033" s="2">
        <f t="shared" si="33"/>
        <v>0</v>
      </c>
      <c r="J1033" s="1">
        <v>0.38700000000000001</v>
      </c>
      <c r="K1033" s="1">
        <v>2.1000000000000001E-2</v>
      </c>
      <c r="L1033" s="1">
        <v>0.36599999999999999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1</v>
      </c>
      <c r="AG1033" s="1"/>
      <c r="AH1033" s="1"/>
      <c r="AI1033" s="1"/>
    </row>
    <row r="1034" spans="1:35" hidden="1" x14ac:dyDescent="0.3">
      <c r="A1034" s="1">
        <v>0</v>
      </c>
      <c r="B1034" s="1" t="s">
        <v>6</v>
      </c>
      <c r="C1034" s="1">
        <v>0.2</v>
      </c>
      <c r="D1034" s="1">
        <v>2</v>
      </c>
      <c r="E1034" s="1">
        <v>345</v>
      </c>
      <c r="F1034" s="1">
        <v>14</v>
      </c>
      <c r="G1034" s="1">
        <v>14</v>
      </c>
      <c r="H1034" s="1">
        <f t="shared" si="32"/>
        <v>1</v>
      </c>
      <c r="I1034" s="2">
        <f t="shared" si="33"/>
        <v>0</v>
      </c>
      <c r="J1034" s="1">
        <v>0.38100000000000001</v>
      </c>
      <c r="K1034" s="1">
        <v>2.1000000000000001E-2</v>
      </c>
      <c r="L1034" s="1">
        <v>0.36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1</v>
      </c>
      <c r="AG1034" s="1"/>
      <c r="AH1034" s="1"/>
      <c r="AI1034" s="1"/>
    </row>
    <row r="1035" spans="1:35" x14ac:dyDescent="0.3">
      <c r="A1035" s="1">
        <v>0</v>
      </c>
      <c r="B1035" s="1" t="s">
        <v>6</v>
      </c>
      <c r="C1035" s="1">
        <v>0.2</v>
      </c>
      <c r="D1035" s="1">
        <v>3</v>
      </c>
      <c r="E1035" s="1">
        <v>345</v>
      </c>
      <c r="F1035" s="1">
        <v>14</v>
      </c>
      <c r="G1035" s="1">
        <v>14</v>
      </c>
      <c r="H1035" s="1">
        <f t="shared" si="32"/>
        <v>1</v>
      </c>
      <c r="I1035" s="2">
        <f t="shared" si="33"/>
        <v>0</v>
      </c>
      <c r="J1035" s="1">
        <v>0.33600000000000002</v>
      </c>
      <c r="K1035" s="1">
        <v>2.1000000000000001E-2</v>
      </c>
      <c r="L1035" s="1">
        <v>0.315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  <c r="AG1035" s="1"/>
      <c r="AH1035" s="1"/>
      <c r="AI1035" s="1"/>
    </row>
    <row r="1036" spans="1:35" hidden="1" x14ac:dyDescent="0.3">
      <c r="A1036" s="1">
        <v>0</v>
      </c>
      <c r="B1036" s="1" t="s">
        <v>6</v>
      </c>
      <c r="C1036" s="1">
        <v>0.2</v>
      </c>
      <c r="D1036" s="1">
        <v>4</v>
      </c>
      <c r="E1036" s="1">
        <v>345</v>
      </c>
      <c r="F1036" s="1">
        <v>14</v>
      </c>
      <c r="G1036" s="1">
        <v>14</v>
      </c>
      <c r="H1036" s="1">
        <f t="shared" si="32"/>
        <v>1</v>
      </c>
      <c r="I1036" s="2">
        <f t="shared" si="33"/>
        <v>0</v>
      </c>
      <c r="J1036" s="1">
        <v>0.39900000000000002</v>
      </c>
      <c r="K1036" s="1">
        <v>1.4999999999999999E-2</v>
      </c>
      <c r="L1036" s="1">
        <v>0.38400000000000001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  <c r="AG1036" s="1"/>
      <c r="AH1036" s="1"/>
      <c r="AI1036" s="1"/>
    </row>
    <row r="1037" spans="1:35" hidden="1" x14ac:dyDescent="0.3">
      <c r="A1037" s="1">
        <v>0</v>
      </c>
      <c r="B1037" s="1" t="s">
        <v>6</v>
      </c>
      <c r="C1037" s="1">
        <v>0.2</v>
      </c>
      <c r="D1037" s="1">
        <v>2</v>
      </c>
      <c r="E1037" s="1">
        <v>346</v>
      </c>
      <c r="F1037" s="1">
        <v>15</v>
      </c>
      <c r="G1037" s="1">
        <v>15</v>
      </c>
      <c r="H1037" s="1">
        <f t="shared" si="32"/>
        <v>1</v>
      </c>
      <c r="I1037" s="2">
        <f t="shared" si="33"/>
        <v>0</v>
      </c>
      <c r="J1037" s="1">
        <v>1.3320000000000001</v>
      </c>
      <c r="K1037" s="1">
        <v>2.3E-2</v>
      </c>
      <c r="L1037" s="1">
        <v>1.3089999999999999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1</v>
      </c>
      <c r="AG1037" s="1"/>
      <c r="AH1037" s="1"/>
      <c r="AI1037" s="1"/>
    </row>
    <row r="1038" spans="1:35" x14ac:dyDescent="0.3">
      <c r="A1038" s="1">
        <v>0</v>
      </c>
      <c r="B1038" s="1" t="s">
        <v>6</v>
      </c>
      <c r="C1038" s="1">
        <v>0.2</v>
      </c>
      <c r="D1038" s="1">
        <v>3</v>
      </c>
      <c r="E1038" s="1">
        <v>346</v>
      </c>
      <c r="F1038" s="1">
        <v>15</v>
      </c>
      <c r="G1038" s="1">
        <v>15</v>
      </c>
      <c r="H1038" s="1">
        <f t="shared" si="32"/>
        <v>1</v>
      </c>
      <c r="I1038" s="2">
        <f t="shared" si="33"/>
        <v>0</v>
      </c>
      <c r="J1038" s="1">
        <v>1.2949999999999999</v>
      </c>
      <c r="K1038" s="1">
        <v>2.1000000000000001E-2</v>
      </c>
      <c r="L1038" s="1">
        <v>1.274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1</v>
      </c>
      <c r="AG1038" s="1"/>
      <c r="AH1038" s="1"/>
      <c r="AI1038" s="1"/>
    </row>
    <row r="1039" spans="1:35" hidden="1" x14ac:dyDescent="0.3">
      <c r="A1039" s="1">
        <v>0</v>
      </c>
      <c r="B1039" s="1" t="s">
        <v>6</v>
      </c>
      <c r="C1039" s="1">
        <v>0.2</v>
      </c>
      <c r="D1039" s="1">
        <v>4</v>
      </c>
      <c r="E1039" s="1">
        <v>346</v>
      </c>
      <c r="F1039" s="1">
        <v>15</v>
      </c>
      <c r="G1039" s="1">
        <v>15</v>
      </c>
      <c r="H1039" s="1">
        <f t="shared" si="32"/>
        <v>1</v>
      </c>
      <c r="I1039" s="2">
        <f t="shared" si="33"/>
        <v>0</v>
      </c>
      <c r="J1039" s="1">
        <v>1.3109999999999999</v>
      </c>
      <c r="K1039" s="1">
        <v>2.1999999999999999E-2</v>
      </c>
      <c r="L1039" s="1">
        <v>1.2889999999999999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1</v>
      </c>
      <c r="AG1039" s="1"/>
      <c r="AH1039" s="1"/>
      <c r="AI1039" s="1"/>
    </row>
    <row r="1040" spans="1:35" hidden="1" x14ac:dyDescent="0.3">
      <c r="A1040" s="1">
        <v>0</v>
      </c>
      <c r="B1040" s="1" t="s">
        <v>6</v>
      </c>
      <c r="C1040" s="1">
        <v>0.2</v>
      </c>
      <c r="D1040" s="1">
        <v>2</v>
      </c>
      <c r="E1040" s="1">
        <v>347</v>
      </c>
      <c r="F1040" s="1">
        <v>14</v>
      </c>
      <c r="G1040" s="1">
        <v>14</v>
      </c>
      <c r="H1040" s="1">
        <f t="shared" si="32"/>
        <v>1</v>
      </c>
      <c r="I1040" s="2">
        <f t="shared" si="33"/>
        <v>0</v>
      </c>
      <c r="J1040" s="1">
        <v>0.26700000000000002</v>
      </c>
      <c r="K1040" s="1">
        <v>2.3E-2</v>
      </c>
      <c r="L1040" s="1">
        <v>0.24399999999999999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  <c r="AG1040" s="1"/>
      <c r="AH1040" s="1"/>
      <c r="AI1040" s="1"/>
    </row>
    <row r="1041" spans="1:35" x14ac:dyDescent="0.3">
      <c r="A1041" s="1">
        <v>0</v>
      </c>
      <c r="B1041" s="1" t="s">
        <v>6</v>
      </c>
      <c r="C1041" s="1">
        <v>0.2</v>
      </c>
      <c r="D1041" s="1">
        <v>3</v>
      </c>
      <c r="E1041" s="1">
        <v>347</v>
      </c>
      <c r="F1041" s="1">
        <v>15</v>
      </c>
      <c r="G1041" s="1">
        <v>15</v>
      </c>
      <c r="H1041" s="1">
        <f t="shared" si="32"/>
        <v>1</v>
      </c>
      <c r="I1041" s="2">
        <f t="shared" si="33"/>
        <v>0</v>
      </c>
      <c r="J1041" s="1">
        <v>1.415</v>
      </c>
      <c r="K1041" s="1">
        <v>2.1999999999999999E-2</v>
      </c>
      <c r="L1041" s="1">
        <v>1.393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1</v>
      </c>
      <c r="AG1041" s="1"/>
      <c r="AH1041" s="1"/>
      <c r="AI1041" s="1"/>
    </row>
    <row r="1042" spans="1:35" hidden="1" x14ac:dyDescent="0.3">
      <c r="A1042" s="1">
        <v>0</v>
      </c>
      <c r="B1042" s="1" t="s">
        <v>6</v>
      </c>
      <c r="C1042" s="1">
        <v>0.2</v>
      </c>
      <c r="D1042" s="1">
        <v>4</v>
      </c>
      <c r="E1042" s="1">
        <v>347</v>
      </c>
      <c r="F1042" s="1">
        <v>15</v>
      </c>
      <c r="G1042" s="1">
        <v>15</v>
      </c>
      <c r="H1042" s="1">
        <f t="shared" si="32"/>
        <v>1</v>
      </c>
      <c r="I1042" s="2">
        <f t="shared" si="33"/>
        <v>0</v>
      </c>
      <c r="J1042" s="1">
        <v>2.0979999999999999</v>
      </c>
      <c r="K1042" s="1">
        <v>1.6E-2</v>
      </c>
      <c r="L1042" s="1">
        <v>2.0819999999999999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1</v>
      </c>
      <c r="AG1042" s="1"/>
      <c r="AH1042" s="1"/>
      <c r="AI1042" s="1"/>
    </row>
    <row r="1043" spans="1:35" hidden="1" x14ac:dyDescent="0.3">
      <c r="A1043" s="1">
        <v>0</v>
      </c>
      <c r="B1043" s="1" t="s">
        <v>6</v>
      </c>
      <c r="C1043" s="1">
        <v>0.2</v>
      </c>
      <c r="D1043" s="1">
        <v>2</v>
      </c>
      <c r="E1043" s="1">
        <v>348</v>
      </c>
      <c r="F1043" s="1">
        <v>14</v>
      </c>
      <c r="G1043" s="1">
        <v>14</v>
      </c>
      <c r="H1043" s="1">
        <f t="shared" si="32"/>
        <v>1</v>
      </c>
      <c r="I1043" s="2">
        <f t="shared" si="33"/>
        <v>0</v>
      </c>
      <c r="J1043" s="1">
        <v>0.34699999999999998</v>
      </c>
      <c r="K1043" s="1">
        <v>2.3E-2</v>
      </c>
      <c r="L1043" s="1">
        <v>0.32400000000000001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1</v>
      </c>
      <c r="AG1043" s="1"/>
      <c r="AH1043" s="1"/>
      <c r="AI1043" s="1"/>
    </row>
    <row r="1044" spans="1:35" x14ac:dyDescent="0.3">
      <c r="A1044" s="1">
        <v>0</v>
      </c>
      <c r="B1044" s="1" t="s">
        <v>6</v>
      </c>
      <c r="C1044" s="1">
        <v>0.2</v>
      </c>
      <c r="D1044" s="1">
        <v>3</v>
      </c>
      <c r="E1044" s="1">
        <v>348</v>
      </c>
      <c r="F1044" s="1">
        <v>14</v>
      </c>
      <c r="G1044" s="1">
        <v>14</v>
      </c>
      <c r="H1044" s="1">
        <f t="shared" si="32"/>
        <v>1</v>
      </c>
      <c r="I1044" s="2">
        <f t="shared" si="33"/>
        <v>0</v>
      </c>
      <c r="J1044" s="1">
        <v>0.36399999999999999</v>
      </c>
      <c r="K1044" s="1">
        <v>2.1999999999999999E-2</v>
      </c>
      <c r="L1044" s="1">
        <v>0.34200000000000003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1</v>
      </c>
      <c r="AG1044" s="1"/>
      <c r="AH1044" s="1"/>
      <c r="AI1044" s="1"/>
    </row>
    <row r="1045" spans="1:35" hidden="1" x14ac:dyDescent="0.3">
      <c r="A1045" s="1">
        <v>0</v>
      </c>
      <c r="B1045" s="1" t="s">
        <v>6</v>
      </c>
      <c r="C1045" s="1">
        <v>0.2</v>
      </c>
      <c r="D1045" s="1">
        <v>4</v>
      </c>
      <c r="E1045" s="1">
        <v>348</v>
      </c>
      <c r="F1045" s="1">
        <v>14</v>
      </c>
      <c r="G1045" s="1">
        <v>14</v>
      </c>
      <c r="H1045" s="1">
        <f t="shared" si="32"/>
        <v>1</v>
      </c>
      <c r="I1045" s="2">
        <f t="shared" si="33"/>
        <v>0</v>
      </c>
      <c r="J1045" s="1">
        <v>0.36399999999999999</v>
      </c>
      <c r="K1045" s="1">
        <v>2.1999999999999999E-2</v>
      </c>
      <c r="L1045" s="1">
        <v>0.34200000000000003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1</v>
      </c>
      <c r="AG1045" s="1"/>
      <c r="AH1045" s="1"/>
      <c r="AI1045" s="1"/>
    </row>
    <row r="1046" spans="1:35" hidden="1" x14ac:dyDescent="0.3">
      <c r="A1046" s="1">
        <v>0</v>
      </c>
      <c r="B1046" s="1" t="s">
        <v>6</v>
      </c>
      <c r="C1046" s="1">
        <v>0.2</v>
      </c>
      <c r="D1046" s="1">
        <v>2</v>
      </c>
      <c r="E1046" s="1">
        <v>349</v>
      </c>
      <c r="F1046" s="1">
        <v>13</v>
      </c>
      <c r="G1046" s="1">
        <v>13</v>
      </c>
      <c r="H1046" s="1">
        <f t="shared" si="32"/>
        <v>1</v>
      </c>
      <c r="I1046" s="2">
        <f t="shared" si="33"/>
        <v>0</v>
      </c>
      <c r="J1046" s="1">
        <v>0.25800000000000001</v>
      </c>
      <c r="K1046" s="1">
        <v>2.1000000000000001E-2</v>
      </c>
      <c r="L1046" s="1">
        <v>0.23699999999999999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  <c r="AG1046" s="1"/>
      <c r="AH1046" s="1"/>
      <c r="AI1046" s="1"/>
    </row>
    <row r="1047" spans="1:35" x14ac:dyDescent="0.3">
      <c r="A1047" s="1">
        <v>0</v>
      </c>
      <c r="B1047" s="1" t="s">
        <v>6</v>
      </c>
      <c r="C1047" s="1">
        <v>0.2</v>
      </c>
      <c r="D1047" s="1">
        <v>3</v>
      </c>
      <c r="E1047" s="1">
        <v>349</v>
      </c>
      <c r="F1047" s="1">
        <v>13</v>
      </c>
      <c r="G1047" s="1">
        <v>13</v>
      </c>
      <c r="H1047" s="1">
        <f t="shared" si="32"/>
        <v>1</v>
      </c>
      <c r="I1047" s="2">
        <f t="shared" si="33"/>
        <v>0</v>
      </c>
      <c r="J1047" s="1">
        <v>0.30299999999999999</v>
      </c>
      <c r="K1047" s="1">
        <v>2.1999999999999999E-2</v>
      </c>
      <c r="L1047" s="1">
        <v>0.28100000000000003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1</v>
      </c>
      <c r="AG1047" s="1"/>
      <c r="AH1047" s="1"/>
      <c r="AI1047" s="1"/>
    </row>
    <row r="1048" spans="1:35" hidden="1" x14ac:dyDescent="0.3">
      <c r="A1048" s="1">
        <v>0</v>
      </c>
      <c r="B1048" s="1" t="s">
        <v>6</v>
      </c>
      <c r="C1048" s="1">
        <v>0.2</v>
      </c>
      <c r="D1048" s="1">
        <v>4</v>
      </c>
      <c r="E1048" s="1">
        <v>349</v>
      </c>
      <c r="F1048" s="1">
        <v>13</v>
      </c>
      <c r="G1048" s="1">
        <v>13</v>
      </c>
      <c r="H1048" s="1">
        <f t="shared" si="32"/>
        <v>1</v>
      </c>
      <c r="I1048" s="2">
        <f t="shared" si="33"/>
        <v>0</v>
      </c>
      <c r="J1048" s="1">
        <v>231.721</v>
      </c>
      <c r="K1048" s="1">
        <v>2.3E-2</v>
      </c>
      <c r="L1048" s="1">
        <v>9.9830000000000005</v>
      </c>
      <c r="M1048" s="1">
        <v>14.885999999999999</v>
      </c>
      <c r="N1048" s="1">
        <v>0.14799999999999999</v>
      </c>
      <c r="O1048" s="1">
        <v>0</v>
      </c>
      <c r="P1048" s="1">
        <v>29709</v>
      </c>
      <c r="Q1048" s="1">
        <v>1274</v>
      </c>
      <c r="R1048" s="1">
        <v>0</v>
      </c>
      <c r="S1048" s="1">
        <v>42</v>
      </c>
      <c r="T1048" s="1">
        <v>83</v>
      </c>
      <c r="U1048" s="1">
        <v>1</v>
      </c>
      <c r="AG1048" s="1"/>
      <c r="AH1048" s="1"/>
      <c r="AI1048" s="1"/>
    </row>
    <row r="1049" spans="1:35" hidden="1" x14ac:dyDescent="0.3">
      <c r="A1049" s="1">
        <v>1</v>
      </c>
      <c r="B1049" s="1" t="s">
        <v>6</v>
      </c>
      <c r="C1049" s="1">
        <v>0.2</v>
      </c>
      <c r="D1049" s="1">
        <v>2</v>
      </c>
      <c r="E1049" s="1">
        <v>350</v>
      </c>
      <c r="F1049" s="1">
        <v>14</v>
      </c>
      <c r="G1049" s="1">
        <v>14</v>
      </c>
      <c r="H1049" s="1">
        <f t="shared" si="32"/>
        <v>1</v>
      </c>
      <c r="I1049" s="2">
        <f t="shared" si="33"/>
        <v>0</v>
      </c>
      <c r="J1049" s="1">
        <v>0.36599999999999999</v>
      </c>
      <c r="K1049" s="1">
        <v>2.4E-2</v>
      </c>
      <c r="L1049" s="1">
        <v>0.34200000000000003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</row>
    <row r="1050" spans="1:35" x14ac:dyDescent="0.3">
      <c r="A1050" s="1">
        <v>1</v>
      </c>
      <c r="B1050" s="1" t="s">
        <v>6</v>
      </c>
      <c r="C1050" s="1">
        <v>0.2</v>
      </c>
      <c r="D1050" s="1">
        <v>3</v>
      </c>
      <c r="E1050" s="1">
        <v>350</v>
      </c>
      <c r="F1050" s="1">
        <v>14</v>
      </c>
      <c r="G1050" s="1">
        <v>14</v>
      </c>
      <c r="H1050" s="1">
        <f t="shared" si="32"/>
        <v>1</v>
      </c>
      <c r="I1050" s="2">
        <f t="shared" si="33"/>
        <v>0</v>
      </c>
      <c r="J1050" s="1">
        <v>0.27800000000000002</v>
      </c>
      <c r="K1050" s="1">
        <v>2.4E-2</v>
      </c>
      <c r="L1050" s="1">
        <v>0.254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1</v>
      </c>
    </row>
    <row r="1051" spans="1:35" hidden="1" x14ac:dyDescent="0.3">
      <c r="A1051" s="1">
        <v>1</v>
      </c>
      <c r="B1051" s="1" t="s">
        <v>6</v>
      </c>
      <c r="C1051" s="1">
        <v>0.2</v>
      </c>
      <c r="D1051" s="1">
        <v>4</v>
      </c>
      <c r="E1051" s="1">
        <v>350</v>
      </c>
      <c r="F1051" s="1">
        <v>15</v>
      </c>
      <c r="G1051" s="1">
        <v>15</v>
      </c>
      <c r="H1051" s="1">
        <f t="shared" si="32"/>
        <v>1</v>
      </c>
      <c r="I1051" s="2">
        <f t="shared" si="33"/>
        <v>0</v>
      </c>
      <c r="J1051" s="1">
        <v>1.3640000000000001</v>
      </c>
      <c r="K1051" s="1">
        <v>2.3E-2</v>
      </c>
      <c r="L1051" s="1">
        <v>1.341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1</v>
      </c>
    </row>
    <row r="1052" spans="1:35" hidden="1" x14ac:dyDescent="0.3">
      <c r="A1052" s="1">
        <v>0</v>
      </c>
      <c r="B1052" s="1" t="s">
        <v>7</v>
      </c>
      <c r="C1052" s="1">
        <v>0.2</v>
      </c>
      <c r="D1052" s="1">
        <v>2</v>
      </c>
      <c r="E1052" s="1">
        <v>351</v>
      </c>
      <c r="F1052" s="1">
        <v>59</v>
      </c>
      <c r="G1052" s="1">
        <v>59</v>
      </c>
      <c r="H1052" s="1">
        <f t="shared" si="32"/>
        <v>1</v>
      </c>
      <c r="I1052" s="2">
        <f t="shared" si="33"/>
        <v>0</v>
      </c>
      <c r="J1052" s="1">
        <v>0.435</v>
      </c>
      <c r="K1052" s="1">
        <v>2.1999999999999999E-2</v>
      </c>
      <c r="L1052" s="1">
        <v>0.41299999999999998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1</v>
      </c>
      <c r="AG1052" s="1"/>
      <c r="AH1052" s="1"/>
      <c r="AI1052" s="1"/>
    </row>
    <row r="1053" spans="1:35" x14ac:dyDescent="0.3">
      <c r="A1053" s="1">
        <v>0</v>
      </c>
      <c r="B1053" s="1" t="s">
        <v>7</v>
      </c>
      <c r="C1053" s="1">
        <v>0.2</v>
      </c>
      <c r="D1053" s="1">
        <v>3</v>
      </c>
      <c r="E1053" s="1">
        <v>351</v>
      </c>
      <c r="F1053" s="1">
        <v>59</v>
      </c>
      <c r="G1053" s="1">
        <v>59</v>
      </c>
      <c r="H1053" s="1">
        <f t="shared" si="32"/>
        <v>1</v>
      </c>
      <c r="I1053" s="2">
        <f t="shared" si="33"/>
        <v>0</v>
      </c>
      <c r="J1053" s="1">
        <v>0.45</v>
      </c>
      <c r="K1053" s="1">
        <v>2.1999999999999999E-2</v>
      </c>
      <c r="L1053" s="1">
        <v>0.42799999999999999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1</v>
      </c>
      <c r="AG1053" s="1"/>
      <c r="AH1053" s="1"/>
      <c r="AI1053" s="1"/>
    </row>
    <row r="1054" spans="1:35" hidden="1" x14ac:dyDescent="0.3">
      <c r="A1054" s="1">
        <v>0</v>
      </c>
      <c r="B1054" s="1" t="s">
        <v>7</v>
      </c>
      <c r="C1054" s="1">
        <v>0.2</v>
      </c>
      <c r="D1054" s="1">
        <v>4</v>
      </c>
      <c r="E1054" s="1">
        <v>351</v>
      </c>
      <c r="F1054" s="1">
        <v>59</v>
      </c>
      <c r="G1054" s="1">
        <v>59</v>
      </c>
      <c r="H1054" s="1">
        <f t="shared" si="32"/>
        <v>1</v>
      </c>
      <c r="I1054" s="2">
        <f t="shared" si="33"/>
        <v>0</v>
      </c>
      <c r="J1054" s="1">
        <v>0.42899999999999999</v>
      </c>
      <c r="K1054" s="1">
        <v>2.3E-2</v>
      </c>
      <c r="L1054" s="1">
        <v>0.40600000000000003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1</v>
      </c>
      <c r="AG1054" s="1"/>
      <c r="AH1054" s="1"/>
      <c r="AI1054" s="1"/>
    </row>
    <row r="1055" spans="1:35" hidden="1" x14ac:dyDescent="0.3">
      <c r="A1055" s="1">
        <v>0</v>
      </c>
      <c r="B1055" s="1" t="s">
        <v>7</v>
      </c>
      <c r="C1055" s="1">
        <v>0.2</v>
      </c>
      <c r="D1055" s="1">
        <v>2</v>
      </c>
      <c r="E1055" s="1">
        <v>352</v>
      </c>
      <c r="F1055" s="1">
        <v>63</v>
      </c>
      <c r="G1055" s="1">
        <v>63</v>
      </c>
      <c r="H1055" s="1">
        <f t="shared" si="32"/>
        <v>1</v>
      </c>
      <c r="I1055" s="2">
        <f t="shared" si="33"/>
        <v>0</v>
      </c>
      <c r="J1055" s="1">
        <v>0.34499999999999997</v>
      </c>
      <c r="K1055" s="1">
        <v>2.1000000000000001E-2</v>
      </c>
      <c r="L1055" s="1">
        <v>0.32400000000000001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1</v>
      </c>
      <c r="AG1055" s="1"/>
      <c r="AH1055" s="1"/>
      <c r="AI1055" s="1"/>
    </row>
    <row r="1056" spans="1:35" x14ac:dyDescent="0.3">
      <c r="A1056" s="1">
        <v>0</v>
      </c>
      <c r="B1056" s="1" t="s">
        <v>7</v>
      </c>
      <c r="C1056" s="1">
        <v>0.2</v>
      </c>
      <c r="D1056" s="1">
        <v>3</v>
      </c>
      <c r="E1056" s="1">
        <v>352</v>
      </c>
      <c r="F1056" s="1">
        <v>63</v>
      </c>
      <c r="G1056" s="1">
        <v>63</v>
      </c>
      <c r="H1056" s="1">
        <f t="shared" si="32"/>
        <v>1</v>
      </c>
      <c r="I1056" s="2">
        <f t="shared" si="33"/>
        <v>0</v>
      </c>
      <c r="J1056" s="1">
        <v>0.34499999999999997</v>
      </c>
      <c r="K1056" s="1">
        <v>2.1999999999999999E-2</v>
      </c>
      <c r="L1056" s="1">
        <v>0.32300000000000001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1</v>
      </c>
      <c r="AG1056" s="1"/>
      <c r="AH1056" s="1"/>
      <c r="AI1056" s="1"/>
    </row>
    <row r="1057" spans="1:35" hidden="1" x14ac:dyDescent="0.3">
      <c r="A1057" s="1">
        <v>0</v>
      </c>
      <c r="B1057" s="1" t="s">
        <v>7</v>
      </c>
      <c r="C1057" s="1">
        <v>0.2</v>
      </c>
      <c r="D1057" s="1">
        <v>4</v>
      </c>
      <c r="E1057" s="1">
        <v>352</v>
      </c>
      <c r="F1057" s="1">
        <v>63</v>
      </c>
      <c r="G1057" s="1">
        <v>63</v>
      </c>
      <c r="H1057" s="1">
        <f t="shared" si="32"/>
        <v>1</v>
      </c>
      <c r="I1057" s="2">
        <f t="shared" si="33"/>
        <v>0</v>
      </c>
      <c r="J1057" s="1">
        <v>0.35199999999999998</v>
      </c>
      <c r="K1057" s="1">
        <v>2.1999999999999999E-2</v>
      </c>
      <c r="L1057" s="1">
        <v>0.33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1</v>
      </c>
      <c r="AG1057" s="1"/>
      <c r="AH1057" s="1"/>
      <c r="AI1057" s="1"/>
    </row>
    <row r="1058" spans="1:35" hidden="1" x14ac:dyDescent="0.3">
      <c r="A1058" s="1">
        <v>0</v>
      </c>
      <c r="B1058" s="1" t="s">
        <v>7</v>
      </c>
      <c r="C1058" s="1">
        <v>0.2</v>
      </c>
      <c r="D1058" s="1">
        <v>2</v>
      </c>
      <c r="E1058" s="1">
        <v>353</v>
      </c>
      <c r="F1058" s="1">
        <v>50</v>
      </c>
      <c r="G1058" s="1">
        <v>50</v>
      </c>
      <c r="H1058" s="1">
        <f t="shared" si="32"/>
        <v>1</v>
      </c>
      <c r="I1058" s="2">
        <f t="shared" si="33"/>
        <v>0</v>
      </c>
      <c r="J1058" s="1">
        <v>2.0979999999999999</v>
      </c>
      <c r="K1058" s="1">
        <v>2.1999999999999999E-2</v>
      </c>
      <c r="L1058" s="1">
        <v>2.0760000000000001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1</v>
      </c>
      <c r="AG1058" s="1"/>
      <c r="AH1058" s="1"/>
      <c r="AI1058" s="1"/>
    </row>
    <row r="1059" spans="1:35" x14ac:dyDescent="0.3">
      <c r="A1059" s="1">
        <v>0</v>
      </c>
      <c r="B1059" s="1" t="s">
        <v>7</v>
      </c>
      <c r="C1059" s="1">
        <v>0.2</v>
      </c>
      <c r="D1059" s="1">
        <v>3</v>
      </c>
      <c r="E1059" s="1">
        <v>353</v>
      </c>
      <c r="F1059" s="1">
        <v>50</v>
      </c>
      <c r="G1059" s="1">
        <v>50</v>
      </c>
      <c r="H1059" s="1">
        <f t="shared" si="32"/>
        <v>1</v>
      </c>
      <c r="I1059" s="2">
        <f t="shared" si="33"/>
        <v>0</v>
      </c>
      <c r="J1059" s="1">
        <v>0.54600000000000004</v>
      </c>
      <c r="K1059" s="1">
        <v>2.1999999999999999E-2</v>
      </c>
      <c r="L1059" s="1">
        <v>0.52400000000000002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1</v>
      </c>
      <c r="AG1059" s="1"/>
      <c r="AH1059" s="1"/>
      <c r="AI1059" s="1"/>
    </row>
    <row r="1060" spans="1:35" hidden="1" x14ac:dyDescent="0.3">
      <c r="A1060" s="1">
        <v>0</v>
      </c>
      <c r="B1060" s="1" t="s">
        <v>7</v>
      </c>
      <c r="C1060" s="1">
        <v>0.2</v>
      </c>
      <c r="D1060" s="1">
        <v>4</v>
      </c>
      <c r="E1060" s="1">
        <v>353</v>
      </c>
      <c r="F1060" s="1">
        <v>50</v>
      </c>
      <c r="G1060" s="1">
        <v>50</v>
      </c>
      <c r="H1060" s="1">
        <f t="shared" si="32"/>
        <v>1</v>
      </c>
      <c r="I1060" s="2">
        <f t="shared" si="33"/>
        <v>0</v>
      </c>
      <c r="J1060" s="1">
        <v>0.53300000000000003</v>
      </c>
      <c r="K1060" s="1">
        <v>2.1999999999999999E-2</v>
      </c>
      <c r="L1060" s="1">
        <v>0.51100000000000001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1</v>
      </c>
      <c r="AG1060" s="1"/>
      <c r="AH1060" s="1"/>
      <c r="AI1060" s="1"/>
    </row>
    <row r="1061" spans="1:35" hidden="1" x14ac:dyDescent="0.3">
      <c r="A1061" s="1">
        <v>0</v>
      </c>
      <c r="B1061" s="1" t="s">
        <v>7</v>
      </c>
      <c r="C1061" s="1">
        <v>0.2</v>
      </c>
      <c r="D1061" s="1">
        <v>2</v>
      </c>
      <c r="E1061" s="1">
        <v>354</v>
      </c>
      <c r="F1061" s="1">
        <v>51</v>
      </c>
      <c r="G1061" s="1">
        <v>51</v>
      </c>
      <c r="H1061" s="1">
        <f t="shared" si="32"/>
        <v>1</v>
      </c>
      <c r="I1061" s="2">
        <f t="shared" si="33"/>
        <v>0</v>
      </c>
      <c r="J1061" s="1">
        <v>1.2010000000000001</v>
      </c>
      <c r="K1061" s="1">
        <v>2.1000000000000001E-2</v>
      </c>
      <c r="L1061" s="1">
        <v>1.18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1</v>
      </c>
      <c r="AG1061" s="1"/>
      <c r="AH1061" s="1"/>
      <c r="AI1061" s="1"/>
    </row>
    <row r="1062" spans="1:35" x14ac:dyDescent="0.3">
      <c r="A1062" s="1">
        <v>0</v>
      </c>
      <c r="B1062" s="1" t="s">
        <v>7</v>
      </c>
      <c r="C1062" s="1">
        <v>0.2</v>
      </c>
      <c r="D1062" s="1">
        <v>3</v>
      </c>
      <c r="E1062" s="1">
        <v>354</v>
      </c>
      <c r="F1062" s="1">
        <v>52</v>
      </c>
      <c r="G1062" s="1">
        <v>51</v>
      </c>
      <c r="H1062" s="1">
        <f t="shared" si="32"/>
        <v>0</v>
      </c>
      <c r="I1062" s="2">
        <f t="shared" si="33"/>
        <v>1.9607843137254901</v>
      </c>
      <c r="J1062" s="1">
        <v>3600.02</v>
      </c>
      <c r="K1062" s="1">
        <v>1.4999999999999999E-2</v>
      </c>
      <c r="L1062" s="1">
        <v>10.006</v>
      </c>
      <c r="M1062" s="1">
        <v>8.1750000000000007</v>
      </c>
      <c r="N1062" s="1">
        <v>14.282</v>
      </c>
      <c r="O1062" s="1">
        <v>0</v>
      </c>
      <c r="P1062" s="1">
        <v>13547</v>
      </c>
      <c r="Q1062" s="1">
        <v>32729</v>
      </c>
      <c r="R1062" s="1">
        <v>0</v>
      </c>
      <c r="S1062" s="1">
        <v>114</v>
      </c>
      <c r="T1062" s="1">
        <v>3423</v>
      </c>
      <c r="U1062" s="1">
        <v>1</v>
      </c>
      <c r="AG1062" s="1"/>
      <c r="AH1062" s="1"/>
      <c r="AI1062" s="1"/>
    </row>
    <row r="1063" spans="1:35" hidden="1" x14ac:dyDescent="0.3">
      <c r="A1063" s="1">
        <v>0</v>
      </c>
      <c r="B1063" s="1" t="s">
        <v>7</v>
      </c>
      <c r="C1063" s="1">
        <v>0.2</v>
      </c>
      <c r="D1063" s="1">
        <v>4</v>
      </c>
      <c r="E1063" s="1">
        <v>354</v>
      </c>
      <c r="F1063" s="1">
        <v>51</v>
      </c>
      <c r="G1063" s="1">
        <v>51</v>
      </c>
      <c r="H1063" s="1">
        <f t="shared" si="32"/>
        <v>1</v>
      </c>
      <c r="I1063" s="2">
        <f t="shared" si="33"/>
        <v>0</v>
      </c>
      <c r="J1063" s="1">
        <v>1.919</v>
      </c>
      <c r="K1063" s="1">
        <v>2.9000000000000001E-2</v>
      </c>
      <c r="L1063" s="1">
        <v>1.89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1</v>
      </c>
      <c r="AG1063" s="1"/>
      <c r="AH1063" s="1"/>
      <c r="AI1063" s="1"/>
    </row>
    <row r="1064" spans="1:35" hidden="1" x14ac:dyDescent="0.3">
      <c r="A1064" s="1">
        <v>0</v>
      </c>
      <c r="B1064" s="1" t="s">
        <v>7</v>
      </c>
      <c r="C1064" s="1">
        <v>0.2</v>
      </c>
      <c r="D1064" s="1">
        <v>2</v>
      </c>
      <c r="E1064" s="1">
        <v>355</v>
      </c>
      <c r="F1064" s="1">
        <v>55</v>
      </c>
      <c r="G1064" s="1">
        <v>54</v>
      </c>
      <c r="H1064" s="1">
        <f t="shared" si="32"/>
        <v>0</v>
      </c>
      <c r="I1064" s="2">
        <f t="shared" si="33"/>
        <v>1.8518518518518516</v>
      </c>
      <c r="J1064" s="1">
        <v>3600.1219999999998</v>
      </c>
      <c r="K1064" s="1">
        <v>2.7E-2</v>
      </c>
      <c r="L1064" s="1">
        <v>9.9870000000000001</v>
      </c>
      <c r="M1064" s="1">
        <v>4.2930000000000001</v>
      </c>
      <c r="N1064" s="1">
        <v>4.0190000000000001</v>
      </c>
      <c r="O1064" s="1">
        <v>0</v>
      </c>
      <c r="P1064" s="1">
        <v>17815</v>
      </c>
      <c r="Q1064" s="1">
        <v>1229</v>
      </c>
      <c r="R1064" s="1">
        <v>0</v>
      </c>
      <c r="S1064" s="1">
        <v>123</v>
      </c>
      <c r="T1064" s="1">
        <v>3715</v>
      </c>
      <c r="U1064" s="1">
        <v>1</v>
      </c>
      <c r="AG1064" s="1"/>
      <c r="AH1064" s="1"/>
      <c r="AI1064" s="1"/>
    </row>
    <row r="1065" spans="1:35" x14ac:dyDescent="0.3">
      <c r="A1065" s="1">
        <v>0</v>
      </c>
      <c r="B1065" s="1" t="s">
        <v>7</v>
      </c>
      <c r="C1065" s="1">
        <v>0.2</v>
      </c>
      <c r="D1065" s="1">
        <v>3</v>
      </c>
      <c r="E1065" s="1">
        <v>355</v>
      </c>
      <c r="F1065" s="1">
        <v>54</v>
      </c>
      <c r="G1065" s="1">
        <v>54</v>
      </c>
      <c r="H1065" s="1">
        <f t="shared" si="32"/>
        <v>1</v>
      </c>
      <c r="I1065" s="2">
        <f t="shared" si="33"/>
        <v>0</v>
      </c>
      <c r="J1065" s="1">
        <v>91.820999999999998</v>
      </c>
      <c r="K1065" s="1">
        <v>3.6999999999999998E-2</v>
      </c>
      <c r="L1065" s="1">
        <v>9.9969999999999999</v>
      </c>
      <c r="M1065" s="1">
        <v>0.1</v>
      </c>
      <c r="N1065" s="1">
        <v>0</v>
      </c>
      <c r="O1065" s="1">
        <v>0</v>
      </c>
      <c r="P1065" s="1">
        <v>3069</v>
      </c>
      <c r="Q1065" s="1">
        <v>0</v>
      </c>
      <c r="R1065" s="1">
        <v>0</v>
      </c>
      <c r="S1065" s="1">
        <v>0</v>
      </c>
      <c r="T1065" s="1">
        <v>1</v>
      </c>
      <c r="U1065" s="1">
        <v>1</v>
      </c>
      <c r="AG1065" s="1"/>
      <c r="AH1065" s="1"/>
      <c r="AI1065" s="1"/>
    </row>
    <row r="1066" spans="1:35" hidden="1" x14ac:dyDescent="0.3">
      <c r="A1066" s="1">
        <v>0</v>
      </c>
      <c r="B1066" s="1" t="s">
        <v>7</v>
      </c>
      <c r="C1066" s="1">
        <v>0.2</v>
      </c>
      <c r="D1066" s="1">
        <v>4</v>
      </c>
      <c r="E1066" s="1">
        <v>355</v>
      </c>
      <c r="F1066" s="1">
        <v>54</v>
      </c>
      <c r="G1066" s="1">
        <v>54</v>
      </c>
      <c r="H1066" s="1">
        <f t="shared" si="32"/>
        <v>1</v>
      </c>
      <c r="I1066" s="2">
        <f t="shared" si="33"/>
        <v>0</v>
      </c>
      <c r="J1066" s="1">
        <v>1.631</v>
      </c>
      <c r="K1066" s="1">
        <v>3.4000000000000002E-2</v>
      </c>
      <c r="L1066" s="1">
        <v>1.597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1</v>
      </c>
      <c r="AG1066" s="1"/>
      <c r="AH1066" s="1"/>
      <c r="AI1066" s="1"/>
    </row>
    <row r="1067" spans="1:35" hidden="1" x14ac:dyDescent="0.3">
      <c r="A1067" s="1">
        <v>0</v>
      </c>
      <c r="B1067" s="1" t="s">
        <v>7</v>
      </c>
      <c r="C1067" s="1">
        <v>0.2</v>
      </c>
      <c r="D1067" s="1">
        <v>2</v>
      </c>
      <c r="E1067" s="1">
        <v>356</v>
      </c>
      <c r="F1067" s="1">
        <v>59</v>
      </c>
      <c r="G1067" s="1">
        <v>59</v>
      </c>
      <c r="H1067" s="1">
        <f t="shared" si="32"/>
        <v>1</v>
      </c>
      <c r="I1067" s="2">
        <f t="shared" si="33"/>
        <v>0</v>
      </c>
      <c r="J1067" s="1">
        <v>0.748</v>
      </c>
      <c r="K1067" s="1">
        <v>3.4000000000000002E-2</v>
      </c>
      <c r="L1067" s="1">
        <v>0.71399999999999997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1</v>
      </c>
      <c r="AG1067" s="1"/>
      <c r="AH1067" s="1"/>
      <c r="AI1067" s="1"/>
    </row>
    <row r="1068" spans="1:35" x14ac:dyDescent="0.3">
      <c r="A1068" s="1">
        <v>0</v>
      </c>
      <c r="B1068" s="1" t="s">
        <v>7</v>
      </c>
      <c r="C1068" s="1">
        <v>0.2</v>
      </c>
      <c r="D1068" s="1">
        <v>3</v>
      </c>
      <c r="E1068" s="1">
        <v>356</v>
      </c>
      <c r="F1068" s="1">
        <v>59</v>
      </c>
      <c r="G1068" s="1">
        <v>59</v>
      </c>
      <c r="H1068" s="1">
        <f t="shared" si="32"/>
        <v>1</v>
      </c>
      <c r="I1068" s="2">
        <f t="shared" si="33"/>
        <v>0</v>
      </c>
      <c r="J1068" s="1">
        <v>0.77100000000000002</v>
      </c>
      <c r="K1068" s="1">
        <v>3.5000000000000003E-2</v>
      </c>
      <c r="L1068" s="1">
        <v>0.73599999999999999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1</v>
      </c>
      <c r="AG1068" s="1"/>
      <c r="AH1068" s="1"/>
      <c r="AI1068" s="1"/>
    </row>
    <row r="1069" spans="1:35" hidden="1" x14ac:dyDescent="0.3">
      <c r="A1069" s="1">
        <v>0</v>
      </c>
      <c r="B1069" s="1" t="s">
        <v>7</v>
      </c>
      <c r="C1069" s="1">
        <v>0.2</v>
      </c>
      <c r="D1069" s="1">
        <v>4</v>
      </c>
      <c r="E1069" s="1">
        <v>356</v>
      </c>
      <c r="F1069" s="1">
        <v>59</v>
      </c>
      <c r="G1069" s="1">
        <v>59</v>
      </c>
      <c r="H1069" s="1">
        <f t="shared" si="32"/>
        <v>1</v>
      </c>
      <c r="I1069" s="2">
        <f t="shared" si="33"/>
        <v>0</v>
      </c>
      <c r="J1069" s="1">
        <v>0.80100000000000005</v>
      </c>
      <c r="K1069" s="1">
        <v>3.3000000000000002E-2</v>
      </c>
      <c r="L1069" s="1">
        <v>0.76800000000000002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1</v>
      </c>
      <c r="AG1069" s="1"/>
      <c r="AH1069" s="1"/>
      <c r="AI1069" s="1"/>
    </row>
    <row r="1070" spans="1:35" hidden="1" x14ac:dyDescent="0.3">
      <c r="A1070" s="1">
        <v>0</v>
      </c>
      <c r="B1070" s="1" t="s">
        <v>7</v>
      </c>
      <c r="C1070" s="1">
        <v>0.2</v>
      </c>
      <c r="D1070" s="1">
        <v>2</v>
      </c>
      <c r="E1070" s="1">
        <v>357</v>
      </c>
      <c r="F1070" s="1">
        <v>53</v>
      </c>
      <c r="G1070" s="1">
        <v>53</v>
      </c>
      <c r="H1070" s="1">
        <f t="shared" si="32"/>
        <v>1</v>
      </c>
      <c r="I1070" s="2">
        <f t="shared" si="33"/>
        <v>0</v>
      </c>
      <c r="J1070" s="1">
        <v>0.92600000000000005</v>
      </c>
      <c r="K1070" s="1">
        <v>0.03</v>
      </c>
      <c r="L1070" s="1">
        <v>0.89600000000000002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  <c r="AG1070" s="1"/>
      <c r="AH1070" s="1"/>
      <c r="AI1070" s="1"/>
    </row>
    <row r="1071" spans="1:35" x14ac:dyDescent="0.3">
      <c r="A1071" s="1">
        <v>0</v>
      </c>
      <c r="B1071" s="1" t="s">
        <v>7</v>
      </c>
      <c r="C1071" s="1">
        <v>0.2</v>
      </c>
      <c r="D1071" s="1">
        <v>3</v>
      </c>
      <c r="E1071" s="1">
        <v>357</v>
      </c>
      <c r="F1071" s="1">
        <v>53</v>
      </c>
      <c r="G1071" s="1">
        <v>53</v>
      </c>
      <c r="H1071" s="1">
        <f t="shared" si="32"/>
        <v>1</v>
      </c>
      <c r="I1071" s="2">
        <f t="shared" si="33"/>
        <v>0</v>
      </c>
      <c r="J1071" s="1">
        <v>0.877</v>
      </c>
      <c r="K1071" s="1">
        <v>3.3000000000000002E-2</v>
      </c>
      <c r="L1071" s="1">
        <v>0.84399999999999997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</v>
      </c>
      <c r="AG1071" s="1"/>
      <c r="AH1071" s="1"/>
      <c r="AI1071" s="1"/>
    </row>
    <row r="1072" spans="1:35" hidden="1" x14ac:dyDescent="0.3">
      <c r="A1072" s="1">
        <v>0</v>
      </c>
      <c r="B1072" s="1" t="s">
        <v>7</v>
      </c>
      <c r="C1072" s="1">
        <v>0.2</v>
      </c>
      <c r="D1072" s="1">
        <v>4</v>
      </c>
      <c r="E1072" s="1">
        <v>357</v>
      </c>
      <c r="F1072" s="1">
        <v>53</v>
      </c>
      <c r="G1072" s="1">
        <v>53</v>
      </c>
      <c r="H1072" s="1">
        <f t="shared" si="32"/>
        <v>1</v>
      </c>
      <c r="I1072" s="2">
        <f t="shared" si="33"/>
        <v>0</v>
      </c>
      <c r="J1072" s="1">
        <v>0.89600000000000002</v>
      </c>
      <c r="K1072" s="1">
        <v>0.03</v>
      </c>
      <c r="L1072" s="1">
        <v>0.86599999999999999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  <c r="AG1072" s="1"/>
      <c r="AH1072" s="1"/>
      <c r="AI1072" s="1"/>
    </row>
    <row r="1073" spans="1:35" hidden="1" x14ac:dyDescent="0.3">
      <c r="A1073" s="1">
        <v>0</v>
      </c>
      <c r="B1073" s="1" t="s">
        <v>7</v>
      </c>
      <c r="C1073" s="1">
        <v>0.2</v>
      </c>
      <c r="D1073" s="1">
        <v>2</v>
      </c>
      <c r="E1073" s="1">
        <v>358</v>
      </c>
      <c r="F1073" s="1">
        <v>51</v>
      </c>
      <c r="G1073" s="1">
        <v>51</v>
      </c>
      <c r="H1073" s="1">
        <f t="shared" si="32"/>
        <v>1</v>
      </c>
      <c r="I1073" s="2">
        <f t="shared" si="33"/>
        <v>0</v>
      </c>
      <c r="J1073" s="1">
        <v>0.61299999999999999</v>
      </c>
      <c r="K1073" s="1">
        <v>2.1000000000000001E-2</v>
      </c>
      <c r="L1073" s="1">
        <v>0.59199999999999997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  <c r="AG1073" s="1"/>
      <c r="AH1073" s="1"/>
      <c r="AI1073" s="1"/>
    </row>
    <row r="1074" spans="1:35" x14ac:dyDescent="0.3">
      <c r="A1074" s="1">
        <v>0</v>
      </c>
      <c r="B1074" s="1" t="s">
        <v>7</v>
      </c>
      <c r="C1074" s="1">
        <v>0.2</v>
      </c>
      <c r="D1074" s="1">
        <v>3</v>
      </c>
      <c r="E1074" s="1">
        <v>358</v>
      </c>
      <c r="F1074" s="1">
        <v>51</v>
      </c>
      <c r="G1074" s="1">
        <v>51</v>
      </c>
      <c r="H1074" s="1">
        <f t="shared" si="32"/>
        <v>1</v>
      </c>
      <c r="I1074" s="2">
        <f t="shared" si="33"/>
        <v>0</v>
      </c>
      <c r="J1074" s="1">
        <v>0.751</v>
      </c>
      <c r="K1074" s="1">
        <v>2.1999999999999999E-2</v>
      </c>
      <c r="L1074" s="1">
        <v>0.72899999999999998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1</v>
      </c>
      <c r="AG1074" s="1"/>
      <c r="AH1074" s="1"/>
      <c r="AI1074" s="1"/>
    </row>
    <row r="1075" spans="1:35" hidden="1" x14ac:dyDescent="0.3">
      <c r="A1075" s="1">
        <v>0</v>
      </c>
      <c r="B1075" s="1" t="s">
        <v>7</v>
      </c>
      <c r="C1075" s="1">
        <v>0.2</v>
      </c>
      <c r="D1075" s="1">
        <v>4</v>
      </c>
      <c r="E1075" s="1">
        <v>358</v>
      </c>
      <c r="F1075" s="1">
        <v>51</v>
      </c>
      <c r="G1075" s="1">
        <v>51</v>
      </c>
      <c r="H1075" s="1">
        <f t="shared" si="32"/>
        <v>1</v>
      </c>
      <c r="I1075" s="2">
        <f t="shared" si="33"/>
        <v>0</v>
      </c>
      <c r="J1075" s="1">
        <v>0.65900000000000003</v>
      </c>
      <c r="K1075" s="1">
        <v>2.1999999999999999E-2</v>
      </c>
      <c r="L1075" s="1">
        <v>0.63700000000000001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  <c r="AG1075" s="1"/>
      <c r="AH1075" s="1"/>
      <c r="AI1075" s="1"/>
    </row>
    <row r="1076" spans="1:35" hidden="1" x14ac:dyDescent="0.3">
      <c r="A1076" s="1">
        <v>0</v>
      </c>
      <c r="B1076" s="1" t="s">
        <v>7</v>
      </c>
      <c r="C1076" s="1">
        <v>0.2</v>
      </c>
      <c r="D1076" s="1">
        <v>2</v>
      </c>
      <c r="E1076" s="1">
        <v>359</v>
      </c>
      <c r="F1076" s="1">
        <v>53</v>
      </c>
      <c r="G1076" s="1">
        <v>53</v>
      </c>
      <c r="H1076" s="1">
        <f t="shared" si="32"/>
        <v>1</v>
      </c>
      <c r="I1076" s="2">
        <f t="shared" si="33"/>
        <v>0</v>
      </c>
      <c r="J1076" s="1">
        <v>35.481000000000002</v>
      </c>
      <c r="K1076" s="1">
        <v>3.4000000000000002E-2</v>
      </c>
      <c r="L1076" s="1">
        <v>9.9960000000000004</v>
      </c>
      <c r="M1076" s="1">
        <v>0.03</v>
      </c>
      <c r="N1076" s="1">
        <v>0</v>
      </c>
      <c r="O1076" s="1">
        <v>0</v>
      </c>
      <c r="P1076" s="1">
        <v>1803</v>
      </c>
      <c r="Q1076" s="1">
        <v>0</v>
      </c>
      <c r="R1076" s="1">
        <v>0</v>
      </c>
      <c r="S1076" s="1">
        <v>0</v>
      </c>
      <c r="T1076" s="1">
        <v>1</v>
      </c>
      <c r="U1076" s="1">
        <v>1</v>
      </c>
      <c r="AG1076" s="1"/>
      <c r="AH1076" s="1"/>
      <c r="AI1076" s="1"/>
    </row>
    <row r="1077" spans="1:35" x14ac:dyDescent="0.3">
      <c r="A1077" s="1">
        <v>0</v>
      </c>
      <c r="B1077" s="1" t="s">
        <v>7</v>
      </c>
      <c r="C1077" s="1">
        <v>0.2</v>
      </c>
      <c r="D1077" s="1">
        <v>3</v>
      </c>
      <c r="E1077" s="1">
        <v>359</v>
      </c>
      <c r="F1077" s="1">
        <v>53</v>
      </c>
      <c r="G1077" s="1">
        <v>53</v>
      </c>
      <c r="H1077" s="1">
        <f t="shared" si="32"/>
        <v>1</v>
      </c>
      <c r="I1077" s="2">
        <f t="shared" si="33"/>
        <v>0</v>
      </c>
      <c r="J1077" s="1">
        <v>30.933</v>
      </c>
      <c r="K1077" s="1">
        <v>3.1E-2</v>
      </c>
      <c r="L1077" s="1">
        <v>9.9939999999999998</v>
      </c>
      <c r="M1077" s="1">
        <v>2.9000000000000001E-2</v>
      </c>
      <c r="N1077" s="1">
        <v>0</v>
      </c>
      <c r="O1077" s="1">
        <v>0</v>
      </c>
      <c r="P1077" s="1">
        <v>1900</v>
      </c>
      <c r="Q1077" s="1">
        <v>0</v>
      </c>
      <c r="R1077" s="1">
        <v>0</v>
      </c>
      <c r="S1077" s="1">
        <v>0</v>
      </c>
      <c r="T1077" s="1">
        <v>1</v>
      </c>
      <c r="U1077" s="1">
        <v>1</v>
      </c>
      <c r="AG1077" s="1"/>
      <c r="AH1077" s="1"/>
      <c r="AI1077" s="1"/>
    </row>
    <row r="1078" spans="1:35" hidden="1" x14ac:dyDescent="0.3">
      <c r="A1078" s="1">
        <v>0</v>
      </c>
      <c r="B1078" s="1" t="s">
        <v>7</v>
      </c>
      <c r="C1078" s="1">
        <v>0.2</v>
      </c>
      <c r="D1078" s="1">
        <v>4</v>
      </c>
      <c r="E1078" s="1">
        <v>359</v>
      </c>
      <c r="F1078" s="1">
        <v>53</v>
      </c>
      <c r="G1078" s="1">
        <v>53</v>
      </c>
      <c r="H1078" s="1">
        <f t="shared" si="32"/>
        <v>1</v>
      </c>
      <c r="I1078" s="2">
        <f t="shared" si="33"/>
        <v>0</v>
      </c>
      <c r="J1078" s="1">
        <v>37.58</v>
      </c>
      <c r="K1078" s="1">
        <v>2.1000000000000001E-2</v>
      </c>
      <c r="L1078" s="1">
        <v>10.009</v>
      </c>
      <c r="M1078" s="1">
        <v>0.06</v>
      </c>
      <c r="N1078" s="1">
        <v>0</v>
      </c>
      <c r="O1078" s="1">
        <v>0</v>
      </c>
      <c r="P1078" s="1">
        <v>1817</v>
      </c>
      <c r="Q1078" s="1">
        <v>0</v>
      </c>
      <c r="R1078" s="1">
        <v>0</v>
      </c>
      <c r="S1078" s="1">
        <v>0</v>
      </c>
      <c r="T1078" s="1">
        <v>1</v>
      </c>
      <c r="U1078" s="1">
        <v>1</v>
      </c>
      <c r="AG1078" s="1"/>
      <c r="AH1078" s="1"/>
      <c r="AI1078" s="1"/>
    </row>
    <row r="1079" spans="1:35" hidden="1" x14ac:dyDescent="0.3">
      <c r="A1079" s="1">
        <v>0</v>
      </c>
      <c r="B1079" s="1" t="s">
        <v>7</v>
      </c>
      <c r="C1079" s="1">
        <v>0.2</v>
      </c>
      <c r="D1079" s="1">
        <v>2</v>
      </c>
      <c r="E1079" s="1">
        <v>360</v>
      </c>
      <c r="F1079" s="1">
        <v>54</v>
      </c>
      <c r="G1079" s="1">
        <v>54</v>
      </c>
      <c r="H1079" s="1">
        <f t="shared" si="32"/>
        <v>1</v>
      </c>
      <c r="I1079" s="2">
        <f t="shared" si="33"/>
        <v>0</v>
      </c>
      <c r="J1079" s="1">
        <v>0.70899999999999996</v>
      </c>
      <c r="K1079" s="1">
        <v>0.04</v>
      </c>
      <c r="L1079" s="1">
        <v>0.66900000000000004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  <c r="AG1079" s="1"/>
      <c r="AH1079" s="1"/>
      <c r="AI1079" s="1"/>
    </row>
    <row r="1080" spans="1:35" x14ac:dyDescent="0.3">
      <c r="A1080" s="1">
        <v>0</v>
      </c>
      <c r="B1080" s="1" t="s">
        <v>7</v>
      </c>
      <c r="C1080" s="1">
        <v>0.2</v>
      </c>
      <c r="D1080" s="1">
        <v>3</v>
      </c>
      <c r="E1080" s="1">
        <v>360</v>
      </c>
      <c r="F1080" s="1">
        <v>54</v>
      </c>
      <c r="G1080" s="1">
        <v>54</v>
      </c>
      <c r="H1080" s="1">
        <f t="shared" si="32"/>
        <v>1</v>
      </c>
      <c r="I1080" s="2">
        <f t="shared" si="33"/>
        <v>0</v>
      </c>
      <c r="J1080" s="1">
        <v>0.70199999999999996</v>
      </c>
      <c r="K1080" s="1">
        <v>2.4E-2</v>
      </c>
      <c r="L1080" s="1">
        <v>0.67800000000000005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1</v>
      </c>
      <c r="AG1080" s="1"/>
      <c r="AH1080" s="1"/>
      <c r="AI1080" s="1"/>
    </row>
    <row r="1081" spans="1:35" hidden="1" x14ac:dyDescent="0.3">
      <c r="A1081" s="1">
        <v>0</v>
      </c>
      <c r="B1081" s="1" t="s">
        <v>7</v>
      </c>
      <c r="C1081" s="1">
        <v>0.2</v>
      </c>
      <c r="D1081" s="1">
        <v>4</v>
      </c>
      <c r="E1081" s="1">
        <v>360</v>
      </c>
      <c r="F1081" s="1">
        <v>54</v>
      </c>
      <c r="G1081" s="1">
        <v>54</v>
      </c>
      <c r="H1081" s="1">
        <f t="shared" si="32"/>
        <v>1</v>
      </c>
      <c r="I1081" s="2">
        <f t="shared" si="33"/>
        <v>0</v>
      </c>
      <c r="J1081" s="1">
        <v>4.1390000000000002</v>
      </c>
      <c r="K1081" s="1">
        <v>2.4E-2</v>
      </c>
      <c r="L1081" s="1">
        <v>4.1150000000000002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  <c r="AG1081" s="1"/>
      <c r="AH1081" s="1"/>
      <c r="AI1081" s="1"/>
    </row>
    <row r="1082" spans="1:35" hidden="1" x14ac:dyDescent="0.3">
      <c r="A1082" s="1">
        <v>0</v>
      </c>
      <c r="B1082" s="1" t="s">
        <v>7</v>
      </c>
      <c r="C1082" s="1">
        <v>0.2</v>
      </c>
      <c r="D1082" s="1">
        <v>2</v>
      </c>
      <c r="E1082" s="1">
        <v>361</v>
      </c>
      <c r="F1082" s="1">
        <v>51</v>
      </c>
      <c r="G1082" s="1">
        <v>51</v>
      </c>
      <c r="H1082" s="1">
        <f t="shared" si="32"/>
        <v>1</v>
      </c>
      <c r="I1082" s="2">
        <f t="shared" si="33"/>
        <v>0</v>
      </c>
      <c r="J1082" s="1">
        <v>523.65099999999995</v>
      </c>
      <c r="K1082" s="1">
        <v>3.2000000000000001E-2</v>
      </c>
      <c r="L1082" s="1">
        <v>9.9990000000000006</v>
      </c>
      <c r="M1082" s="1">
        <v>4.0540000000000003</v>
      </c>
      <c r="N1082" s="1">
        <v>1.1859999999999999</v>
      </c>
      <c r="O1082" s="1">
        <v>0</v>
      </c>
      <c r="P1082" s="1">
        <v>15988</v>
      </c>
      <c r="Q1082" s="1">
        <v>115</v>
      </c>
      <c r="R1082" s="1">
        <v>0</v>
      </c>
      <c r="S1082" s="1">
        <v>13</v>
      </c>
      <c r="T1082" s="1">
        <v>77</v>
      </c>
      <c r="U1082" s="1">
        <v>1</v>
      </c>
      <c r="AG1082" s="1"/>
      <c r="AH1082" s="1"/>
      <c r="AI1082" s="1"/>
    </row>
    <row r="1083" spans="1:35" x14ac:dyDescent="0.3">
      <c r="A1083" s="1">
        <v>0</v>
      </c>
      <c r="B1083" s="1" t="s">
        <v>7</v>
      </c>
      <c r="C1083" s="1">
        <v>0.2</v>
      </c>
      <c r="D1083" s="1">
        <v>3</v>
      </c>
      <c r="E1083" s="1">
        <v>361</v>
      </c>
      <c r="F1083" s="1">
        <v>51</v>
      </c>
      <c r="G1083" s="1">
        <v>51</v>
      </c>
      <c r="H1083" s="1">
        <f t="shared" si="32"/>
        <v>1</v>
      </c>
      <c r="I1083" s="2">
        <f t="shared" si="33"/>
        <v>0</v>
      </c>
      <c r="J1083" s="1">
        <v>73.853999999999999</v>
      </c>
      <c r="K1083" s="1">
        <v>2.9000000000000001E-2</v>
      </c>
      <c r="L1083" s="1">
        <v>9.9920000000000009</v>
      </c>
      <c r="M1083" s="1">
        <v>0.32400000000000001</v>
      </c>
      <c r="N1083" s="1">
        <v>7.0999999999999994E-2</v>
      </c>
      <c r="O1083" s="1">
        <v>0</v>
      </c>
      <c r="P1083" s="1">
        <v>3506</v>
      </c>
      <c r="Q1083" s="1">
        <v>31</v>
      </c>
      <c r="R1083" s="1">
        <v>0</v>
      </c>
      <c r="S1083" s="1">
        <v>3</v>
      </c>
      <c r="T1083" s="1">
        <v>5</v>
      </c>
      <c r="U1083" s="1">
        <v>1</v>
      </c>
      <c r="AG1083" s="1"/>
      <c r="AH1083" s="1"/>
      <c r="AI1083" s="1"/>
    </row>
    <row r="1084" spans="1:35" hidden="1" x14ac:dyDescent="0.3">
      <c r="A1084" s="1">
        <v>0</v>
      </c>
      <c r="B1084" s="1" t="s">
        <v>7</v>
      </c>
      <c r="C1084" s="1">
        <v>0.2</v>
      </c>
      <c r="D1084" s="1">
        <v>4</v>
      </c>
      <c r="E1084" s="1">
        <v>361</v>
      </c>
      <c r="F1084" s="1">
        <v>51</v>
      </c>
      <c r="G1084" s="1">
        <v>51</v>
      </c>
      <c r="H1084" s="1">
        <f t="shared" si="32"/>
        <v>1</v>
      </c>
      <c r="I1084" s="2">
        <f t="shared" si="33"/>
        <v>0</v>
      </c>
      <c r="J1084" s="1">
        <v>1349.1479999999999</v>
      </c>
      <c r="K1084" s="1">
        <v>2.3E-2</v>
      </c>
      <c r="L1084" s="1">
        <v>10.006</v>
      </c>
      <c r="M1084" s="1">
        <v>10.856999999999999</v>
      </c>
      <c r="N1084" s="1">
        <v>2.02</v>
      </c>
      <c r="O1084" s="1">
        <v>0</v>
      </c>
      <c r="P1084" s="1">
        <v>20786</v>
      </c>
      <c r="Q1084" s="1">
        <v>1067</v>
      </c>
      <c r="R1084" s="1">
        <v>0</v>
      </c>
      <c r="S1084" s="1">
        <v>25</v>
      </c>
      <c r="T1084" s="1">
        <v>129</v>
      </c>
      <c r="U1084" s="1">
        <v>1</v>
      </c>
      <c r="AG1084" s="1"/>
      <c r="AH1084" s="1"/>
      <c r="AI1084" s="1"/>
    </row>
    <row r="1085" spans="1:35" hidden="1" x14ac:dyDescent="0.3">
      <c r="A1085" s="1">
        <v>0</v>
      </c>
      <c r="B1085" s="1" t="s">
        <v>7</v>
      </c>
      <c r="C1085" s="1">
        <v>0.2</v>
      </c>
      <c r="D1085" s="1">
        <v>2</v>
      </c>
      <c r="E1085" s="1">
        <v>362</v>
      </c>
      <c r="F1085" s="1">
        <v>57</v>
      </c>
      <c r="G1085" s="1">
        <v>57</v>
      </c>
      <c r="H1085" s="1">
        <f t="shared" si="32"/>
        <v>1</v>
      </c>
      <c r="I1085" s="2">
        <f t="shared" si="33"/>
        <v>0</v>
      </c>
      <c r="J1085" s="1">
        <v>0.755</v>
      </c>
      <c r="K1085" s="1">
        <v>4.5999999999999999E-2</v>
      </c>
      <c r="L1085" s="1">
        <v>0.70899999999999996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1</v>
      </c>
      <c r="AG1085" s="1"/>
      <c r="AH1085" s="1"/>
      <c r="AI1085" s="1"/>
    </row>
    <row r="1086" spans="1:35" x14ac:dyDescent="0.3">
      <c r="A1086" s="1">
        <v>0</v>
      </c>
      <c r="B1086" s="1" t="s">
        <v>7</v>
      </c>
      <c r="C1086" s="1">
        <v>0.2</v>
      </c>
      <c r="D1086" s="1">
        <v>3</v>
      </c>
      <c r="E1086" s="1">
        <v>362</v>
      </c>
      <c r="F1086" s="1">
        <v>57</v>
      </c>
      <c r="G1086" s="1">
        <v>57</v>
      </c>
      <c r="H1086" s="1">
        <f t="shared" si="32"/>
        <v>1</v>
      </c>
      <c r="I1086" s="2">
        <f t="shared" si="33"/>
        <v>0</v>
      </c>
      <c r="J1086" s="1">
        <v>0.78900000000000003</v>
      </c>
      <c r="K1086" s="1">
        <v>0.04</v>
      </c>
      <c r="L1086" s="1">
        <v>0.749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1</v>
      </c>
      <c r="AG1086" s="1"/>
      <c r="AH1086" s="1"/>
      <c r="AI1086" s="1"/>
    </row>
    <row r="1087" spans="1:35" hidden="1" x14ac:dyDescent="0.3">
      <c r="A1087" s="1">
        <v>0</v>
      </c>
      <c r="B1087" s="1" t="s">
        <v>7</v>
      </c>
      <c r="C1087" s="1">
        <v>0.2</v>
      </c>
      <c r="D1087" s="1">
        <v>4</v>
      </c>
      <c r="E1087" s="1">
        <v>362</v>
      </c>
      <c r="F1087" s="1">
        <v>57</v>
      </c>
      <c r="G1087" s="1">
        <v>57</v>
      </c>
      <c r="H1087" s="1">
        <f t="shared" si="32"/>
        <v>1</v>
      </c>
      <c r="I1087" s="2">
        <f t="shared" si="33"/>
        <v>0</v>
      </c>
      <c r="J1087" s="1">
        <v>0.71599999999999997</v>
      </c>
      <c r="K1087" s="1">
        <v>3.6999999999999998E-2</v>
      </c>
      <c r="L1087" s="1">
        <v>0.67900000000000005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</v>
      </c>
      <c r="AG1087" s="1"/>
      <c r="AH1087" s="1"/>
      <c r="AI1087" s="1"/>
    </row>
    <row r="1088" spans="1:35" hidden="1" x14ac:dyDescent="0.3">
      <c r="A1088" s="1">
        <v>0</v>
      </c>
      <c r="B1088" s="1" t="s">
        <v>7</v>
      </c>
      <c r="C1088" s="1">
        <v>0.2</v>
      </c>
      <c r="D1088" s="1">
        <v>2</v>
      </c>
      <c r="E1088" s="1">
        <v>363</v>
      </c>
      <c r="F1088" s="1">
        <v>52</v>
      </c>
      <c r="G1088" s="1">
        <v>52</v>
      </c>
      <c r="H1088" s="1">
        <f t="shared" si="32"/>
        <v>1</v>
      </c>
      <c r="I1088" s="2">
        <f t="shared" si="33"/>
        <v>0</v>
      </c>
      <c r="J1088" s="1">
        <v>0.63800000000000001</v>
      </c>
      <c r="K1088" s="1">
        <v>2.5999999999999999E-2</v>
      </c>
      <c r="L1088" s="1">
        <v>0.61199999999999999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1</v>
      </c>
      <c r="AG1088" s="1"/>
      <c r="AH1088" s="1"/>
      <c r="AI1088" s="1"/>
    </row>
    <row r="1089" spans="1:35" x14ac:dyDescent="0.3">
      <c r="A1089" s="1">
        <v>0</v>
      </c>
      <c r="B1089" s="1" t="s">
        <v>7</v>
      </c>
      <c r="C1089" s="1">
        <v>0.2</v>
      </c>
      <c r="D1089" s="1">
        <v>3</v>
      </c>
      <c r="E1089" s="1">
        <v>363</v>
      </c>
      <c r="F1089" s="1">
        <v>52</v>
      </c>
      <c r="G1089" s="1">
        <v>52</v>
      </c>
      <c r="H1089" s="1">
        <f t="shared" si="32"/>
        <v>1</v>
      </c>
      <c r="I1089" s="2">
        <f t="shared" si="33"/>
        <v>0</v>
      </c>
      <c r="J1089" s="1">
        <v>0.70299999999999996</v>
      </c>
      <c r="K1089" s="1">
        <v>2.1999999999999999E-2</v>
      </c>
      <c r="L1089" s="1">
        <v>0.68100000000000005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1</v>
      </c>
      <c r="AG1089" s="1"/>
      <c r="AH1089" s="1"/>
      <c r="AI1089" s="1"/>
    </row>
    <row r="1090" spans="1:35" hidden="1" x14ac:dyDescent="0.3">
      <c r="A1090" s="1">
        <v>0</v>
      </c>
      <c r="B1090" s="1" t="s">
        <v>7</v>
      </c>
      <c r="C1090" s="1">
        <v>0.2</v>
      </c>
      <c r="D1090" s="1">
        <v>4</v>
      </c>
      <c r="E1090" s="1">
        <v>363</v>
      </c>
      <c r="F1090" s="1">
        <v>52</v>
      </c>
      <c r="G1090" s="1">
        <v>52</v>
      </c>
      <c r="H1090" s="1">
        <f t="shared" si="32"/>
        <v>1</v>
      </c>
      <c r="I1090" s="2">
        <f t="shared" si="33"/>
        <v>0</v>
      </c>
      <c r="J1090" s="1">
        <v>0.51500000000000001</v>
      </c>
      <c r="K1090" s="1">
        <v>3.3000000000000002E-2</v>
      </c>
      <c r="L1090" s="1">
        <v>0.48199999999999998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1</v>
      </c>
      <c r="AG1090" s="1"/>
      <c r="AH1090" s="1"/>
      <c r="AI1090" s="1"/>
    </row>
    <row r="1091" spans="1:35" hidden="1" x14ac:dyDescent="0.3">
      <c r="A1091" s="1">
        <v>0</v>
      </c>
      <c r="B1091" s="1" t="s">
        <v>7</v>
      </c>
      <c r="C1091" s="1">
        <v>0.2</v>
      </c>
      <c r="D1091" s="1">
        <v>2</v>
      </c>
      <c r="E1091" s="1">
        <v>364</v>
      </c>
      <c r="F1091" s="1">
        <v>52</v>
      </c>
      <c r="G1091" s="1">
        <v>52</v>
      </c>
      <c r="H1091" s="1">
        <f t="shared" ref="H1091:H1154" si="34">IF(F1091=G1091,1,0)</f>
        <v>1</v>
      </c>
      <c r="I1091" s="2">
        <f t="shared" ref="I1091:I1154" si="35">(F1091-G1091)/G1091*100</f>
        <v>0</v>
      </c>
      <c r="J1091" s="1">
        <v>0.72199999999999998</v>
      </c>
      <c r="K1091" s="1">
        <v>2.4E-2</v>
      </c>
      <c r="L1091" s="1">
        <v>0.69799999999999995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  <c r="AG1091" s="1"/>
      <c r="AH1091" s="1"/>
      <c r="AI1091" s="1"/>
    </row>
    <row r="1092" spans="1:35" x14ac:dyDescent="0.3">
      <c r="A1092" s="1">
        <v>0</v>
      </c>
      <c r="B1092" s="1" t="s">
        <v>7</v>
      </c>
      <c r="C1092" s="1">
        <v>0.2</v>
      </c>
      <c r="D1092" s="1">
        <v>3</v>
      </c>
      <c r="E1092" s="1">
        <v>364</v>
      </c>
      <c r="F1092" s="1">
        <v>52</v>
      </c>
      <c r="G1092" s="1">
        <v>52</v>
      </c>
      <c r="H1092" s="1">
        <f t="shared" si="34"/>
        <v>1</v>
      </c>
      <c r="I1092" s="2">
        <f t="shared" si="35"/>
        <v>0</v>
      </c>
      <c r="J1092" s="1">
        <v>0.89900000000000002</v>
      </c>
      <c r="K1092" s="1">
        <v>4.2000000000000003E-2</v>
      </c>
      <c r="L1092" s="1">
        <v>0.85699999999999998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1</v>
      </c>
      <c r="AG1092" s="1"/>
      <c r="AH1092" s="1"/>
      <c r="AI1092" s="1"/>
    </row>
    <row r="1093" spans="1:35" hidden="1" x14ac:dyDescent="0.3">
      <c r="A1093" s="1">
        <v>0</v>
      </c>
      <c r="B1093" s="1" t="s">
        <v>7</v>
      </c>
      <c r="C1093" s="1">
        <v>0.2</v>
      </c>
      <c r="D1093" s="1">
        <v>4</v>
      </c>
      <c r="E1093" s="1">
        <v>364</v>
      </c>
      <c r="F1093" s="1">
        <v>52</v>
      </c>
      <c r="G1093" s="1">
        <v>52</v>
      </c>
      <c r="H1093" s="1">
        <f t="shared" si="34"/>
        <v>1</v>
      </c>
      <c r="I1093" s="2">
        <f t="shared" si="35"/>
        <v>0</v>
      </c>
      <c r="J1093" s="1">
        <v>0.92600000000000005</v>
      </c>
      <c r="K1093" s="1">
        <v>4.7E-2</v>
      </c>
      <c r="L1093" s="1">
        <v>0.879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1</v>
      </c>
      <c r="AG1093" s="1"/>
      <c r="AH1093" s="1"/>
      <c r="AI1093" s="1"/>
    </row>
    <row r="1094" spans="1:35" hidden="1" x14ac:dyDescent="0.3">
      <c r="A1094" s="1">
        <v>0</v>
      </c>
      <c r="B1094" s="1" t="s">
        <v>7</v>
      </c>
      <c r="C1094" s="1">
        <v>0.2</v>
      </c>
      <c r="D1094" s="1">
        <v>2</v>
      </c>
      <c r="E1094" s="1">
        <v>365</v>
      </c>
      <c r="F1094" s="1">
        <v>52</v>
      </c>
      <c r="G1094" s="1">
        <v>52</v>
      </c>
      <c r="H1094" s="1">
        <f t="shared" si="34"/>
        <v>1</v>
      </c>
      <c r="I1094" s="2">
        <f t="shared" si="35"/>
        <v>0</v>
      </c>
      <c r="J1094" s="1">
        <v>1.119</v>
      </c>
      <c r="K1094" s="1">
        <v>4.1000000000000002E-2</v>
      </c>
      <c r="L1094" s="1">
        <v>1.0780000000000001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  <c r="AG1094" s="1"/>
      <c r="AH1094" s="1"/>
      <c r="AI1094" s="1"/>
    </row>
    <row r="1095" spans="1:35" x14ac:dyDescent="0.3">
      <c r="A1095" s="1">
        <v>0</v>
      </c>
      <c r="B1095" s="1" t="s">
        <v>7</v>
      </c>
      <c r="C1095" s="1">
        <v>0.2</v>
      </c>
      <c r="D1095" s="1">
        <v>3</v>
      </c>
      <c r="E1095" s="1">
        <v>365</v>
      </c>
      <c r="F1095" s="1">
        <v>52</v>
      </c>
      <c r="G1095" s="1">
        <v>52</v>
      </c>
      <c r="H1095" s="1">
        <f t="shared" si="34"/>
        <v>1</v>
      </c>
      <c r="I1095" s="2">
        <f t="shared" si="35"/>
        <v>0</v>
      </c>
      <c r="J1095" s="1">
        <v>1.218</v>
      </c>
      <c r="K1095" s="1">
        <v>0.04</v>
      </c>
      <c r="L1095" s="1">
        <v>1.1779999999999999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1</v>
      </c>
      <c r="AG1095" s="1"/>
      <c r="AH1095" s="1"/>
      <c r="AI1095" s="1"/>
    </row>
    <row r="1096" spans="1:35" hidden="1" x14ac:dyDescent="0.3">
      <c r="A1096" s="1">
        <v>0</v>
      </c>
      <c r="B1096" s="1" t="s">
        <v>7</v>
      </c>
      <c r="C1096" s="1">
        <v>0.2</v>
      </c>
      <c r="D1096" s="1">
        <v>4</v>
      </c>
      <c r="E1096" s="1">
        <v>365</v>
      </c>
      <c r="F1096" s="1">
        <v>52</v>
      </c>
      <c r="G1096" s="1">
        <v>52</v>
      </c>
      <c r="H1096" s="1">
        <f t="shared" si="34"/>
        <v>1</v>
      </c>
      <c r="I1096" s="2">
        <f t="shared" si="35"/>
        <v>0</v>
      </c>
      <c r="J1096" s="1">
        <v>1.1379999999999999</v>
      </c>
      <c r="K1096" s="1">
        <v>3.5999999999999997E-2</v>
      </c>
      <c r="L1096" s="1">
        <v>1.1020000000000001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1</v>
      </c>
      <c r="AG1096" s="1"/>
      <c r="AH1096" s="1"/>
      <c r="AI1096" s="1"/>
    </row>
    <row r="1097" spans="1:35" hidden="1" x14ac:dyDescent="0.3">
      <c r="A1097" s="1">
        <v>0</v>
      </c>
      <c r="B1097" s="1" t="s">
        <v>7</v>
      </c>
      <c r="C1097" s="1">
        <v>0.2</v>
      </c>
      <c r="D1097" s="1">
        <v>2</v>
      </c>
      <c r="E1097" s="1">
        <v>366</v>
      </c>
      <c r="F1097" s="1">
        <v>62</v>
      </c>
      <c r="G1097" s="1">
        <v>62</v>
      </c>
      <c r="H1097" s="1">
        <f t="shared" si="34"/>
        <v>1</v>
      </c>
      <c r="I1097" s="2">
        <f t="shared" si="35"/>
        <v>0</v>
      </c>
      <c r="J1097" s="1">
        <v>0.53</v>
      </c>
      <c r="K1097" s="1">
        <v>3.3000000000000002E-2</v>
      </c>
      <c r="L1097" s="1">
        <v>0.497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  <c r="AG1097" s="1"/>
      <c r="AH1097" s="1"/>
      <c r="AI1097" s="1"/>
    </row>
    <row r="1098" spans="1:35" x14ac:dyDescent="0.3">
      <c r="A1098" s="1">
        <v>0</v>
      </c>
      <c r="B1098" s="1" t="s">
        <v>7</v>
      </c>
      <c r="C1098" s="1">
        <v>0.2</v>
      </c>
      <c r="D1098" s="1">
        <v>3</v>
      </c>
      <c r="E1098" s="1">
        <v>366</v>
      </c>
      <c r="F1098" s="1">
        <v>62</v>
      </c>
      <c r="G1098" s="1">
        <v>62</v>
      </c>
      <c r="H1098" s="1">
        <f t="shared" si="34"/>
        <v>1</v>
      </c>
      <c r="I1098" s="2">
        <f t="shared" si="35"/>
        <v>0</v>
      </c>
      <c r="J1098" s="1">
        <v>0.54600000000000004</v>
      </c>
      <c r="K1098" s="1">
        <v>3.3000000000000002E-2</v>
      </c>
      <c r="L1098" s="1">
        <v>0.51300000000000001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1</v>
      </c>
      <c r="AG1098" s="1"/>
      <c r="AH1098" s="1"/>
      <c r="AI1098" s="1"/>
    </row>
    <row r="1099" spans="1:35" hidden="1" x14ac:dyDescent="0.3">
      <c r="A1099" s="1">
        <v>0</v>
      </c>
      <c r="B1099" s="1" t="s">
        <v>7</v>
      </c>
      <c r="C1099" s="1">
        <v>0.2</v>
      </c>
      <c r="D1099" s="1">
        <v>4</v>
      </c>
      <c r="E1099" s="1">
        <v>366</v>
      </c>
      <c r="F1099" s="1">
        <v>62</v>
      </c>
      <c r="G1099" s="1">
        <v>62</v>
      </c>
      <c r="H1099" s="1">
        <f t="shared" si="34"/>
        <v>1</v>
      </c>
      <c r="I1099" s="2">
        <f t="shared" si="35"/>
        <v>0</v>
      </c>
      <c r="J1099" s="1">
        <v>0.58599999999999997</v>
      </c>
      <c r="K1099" s="1">
        <v>2.1000000000000001E-2</v>
      </c>
      <c r="L1099" s="1">
        <v>0.56499999999999995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1</v>
      </c>
      <c r="AG1099" s="1"/>
      <c r="AH1099" s="1"/>
      <c r="AI1099" s="1"/>
    </row>
    <row r="1100" spans="1:35" hidden="1" x14ac:dyDescent="0.3">
      <c r="A1100" s="1">
        <v>0</v>
      </c>
      <c r="B1100" s="1" t="s">
        <v>7</v>
      </c>
      <c r="C1100" s="1">
        <v>0.2</v>
      </c>
      <c r="D1100" s="1">
        <v>2</v>
      </c>
      <c r="E1100" s="1">
        <v>367</v>
      </c>
      <c r="F1100" s="1">
        <v>55</v>
      </c>
      <c r="G1100" s="1">
        <v>55</v>
      </c>
      <c r="H1100" s="1">
        <f t="shared" si="34"/>
        <v>1</v>
      </c>
      <c r="I1100" s="2">
        <f t="shared" si="35"/>
        <v>0</v>
      </c>
      <c r="J1100" s="1">
        <v>0.88700000000000001</v>
      </c>
      <c r="K1100" s="1">
        <v>2.3E-2</v>
      </c>
      <c r="L1100" s="1">
        <v>0.86399999999999999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1</v>
      </c>
      <c r="AG1100" s="1"/>
      <c r="AH1100" s="1"/>
      <c r="AI1100" s="1"/>
    </row>
    <row r="1101" spans="1:35" x14ac:dyDescent="0.3">
      <c r="A1101" s="1">
        <v>0</v>
      </c>
      <c r="B1101" s="1" t="s">
        <v>7</v>
      </c>
      <c r="C1101" s="1">
        <v>0.2</v>
      </c>
      <c r="D1101" s="1">
        <v>3</v>
      </c>
      <c r="E1101" s="1">
        <v>367</v>
      </c>
      <c r="F1101" s="1">
        <v>55</v>
      </c>
      <c r="G1101" s="1">
        <v>55</v>
      </c>
      <c r="H1101" s="1">
        <f t="shared" si="34"/>
        <v>1</v>
      </c>
      <c r="I1101" s="2">
        <f t="shared" si="35"/>
        <v>0</v>
      </c>
      <c r="J1101" s="1">
        <v>0.77200000000000002</v>
      </c>
      <c r="K1101" s="1">
        <v>3.6999999999999998E-2</v>
      </c>
      <c r="L1101" s="1">
        <v>0.73499999999999999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1</v>
      </c>
      <c r="AG1101" s="1"/>
      <c r="AH1101" s="1"/>
      <c r="AI1101" s="1"/>
    </row>
    <row r="1102" spans="1:35" hidden="1" x14ac:dyDescent="0.3">
      <c r="A1102" s="1">
        <v>0</v>
      </c>
      <c r="B1102" s="1" t="s">
        <v>7</v>
      </c>
      <c r="C1102" s="1">
        <v>0.2</v>
      </c>
      <c r="D1102" s="1">
        <v>4</v>
      </c>
      <c r="E1102" s="1">
        <v>367</v>
      </c>
      <c r="F1102" s="1">
        <v>55</v>
      </c>
      <c r="G1102" s="1">
        <v>55</v>
      </c>
      <c r="H1102" s="1">
        <f t="shared" si="34"/>
        <v>1</v>
      </c>
      <c r="I1102" s="2">
        <f t="shared" si="35"/>
        <v>0</v>
      </c>
      <c r="J1102" s="1">
        <v>0.745</v>
      </c>
      <c r="K1102" s="1">
        <v>1.6E-2</v>
      </c>
      <c r="L1102" s="1">
        <v>0.72899999999999998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1</v>
      </c>
      <c r="AG1102" s="1"/>
      <c r="AH1102" s="1"/>
      <c r="AI1102" s="1"/>
    </row>
    <row r="1103" spans="1:35" hidden="1" x14ac:dyDescent="0.3">
      <c r="A1103" s="1">
        <v>0</v>
      </c>
      <c r="B1103" s="1" t="s">
        <v>7</v>
      </c>
      <c r="C1103" s="1">
        <v>0.2</v>
      </c>
      <c r="D1103" s="1">
        <v>2</v>
      </c>
      <c r="E1103" s="1">
        <v>368</v>
      </c>
      <c r="F1103" s="1">
        <v>58</v>
      </c>
      <c r="G1103" s="1">
        <v>58</v>
      </c>
      <c r="H1103" s="1">
        <f t="shared" si="34"/>
        <v>1</v>
      </c>
      <c r="I1103" s="2">
        <f t="shared" si="35"/>
        <v>0</v>
      </c>
      <c r="J1103" s="1">
        <v>0.54600000000000004</v>
      </c>
      <c r="K1103" s="1">
        <v>4.3999999999999997E-2</v>
      </c>
      <c r="L1103" s="1">
        <v>0.502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</v>
      </c>
      <c r="AG1103" s="1"/>
      <c r="AH1103" s="1"/>
      <c r="AI1103" s="1"/>
    </row>
    <row r="1104" spans="1:35" x14ac:dyDescent="0.3">
      <c r="A1104" s="1">
        <v>0</v>
      </c>
      <c r="B1104" s="1" t="s">
        <v>7</v>
      </c>
      <c r="C1104" s="1">
        <v>0.2</v>
      </c>
      <c r="D1104" s="1">
        <v>3</v>
      </c>
      <c r="E1104" s="1">
        <v>368</v>
      </c>
      <c r="F1104" s="1">
        <v>58</v>
      </c>
      <c r="G1104" s="1">
        <v>58</v>
      </c>
      <c r="H1104" s="1">
        <f t="shared" si="34"/>
        <v>1</v>
      </c>
      <c r="I1104" s="2">
        <f t="shared" si="35"/>
        <v>0</v>
      </c>
      <c r="J1104" s="1">
        <v>0.48099999999999998</v>
      </c>
      <c r="K1104" s="1">
        <v>2.3E-2</v>
      </c>
      <c r="L1104" s="1">
        <v>0.45800000000000002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1</v>
      </c>
      <c r="AG1104" s="1"/>
      <c r="AH1104" s="1"/>
      <c r="AI1104" s="1"/>
    </row>
    <row r="1105" spans="1:35" hidden="1" x14ac:dyDescent="0.3">
      <c r="A1105" s="1">
        <v>0</v>
      </c>
      <c r="B1105" s="1" t="s">
        <v>7</v>
      </c>
      <c r="C1105" s="1">
        <v>0.2</v>
      </c>
      <c r="D1105" s="1">
        <v>4</v>
      </c>
      <c r="E1105" s="1">
        <v>368</v>
      </c>
      <c r="F1105" s="1">
        <v>58</v>
      </c>
      <c r="G1105" s="1">
        <v>58</v>
      </c>
      <c r="H1105" s="1">
        <f t="shared" si="34"/>
        <v>1</v>
      </c>
      <c r="I1105" s="2">
        <f t="shared" si="35"/>
        <v>0</v>
      </c>
      <c r="J1105" s="1">
        <v>0.52500000000000002</v>
      </c>
      <c r="K1105" s="1">
        <v>4.4999999999999998E-2</v>
      </c>
      <c r="L1105" s="1">
        <v>0.48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1</v>
      </c>
      <c r="AG1105" s="1"/>
      <c r="AH1105" s="1"/>
      <c r="AI1105" s="1"/>
    </row>
    <row r="1106" spans="1:35" hidden="1" x14ac:dyDescent="0.3">
      <c r="A1106" s="1">
        <v>0</v>
      </c>
      <c r="B1106" s="1" t="s">
        <v>7</v>
      </c>
      <c r="C1106" s="1">
        <v>0.2</v>
      </c>
      <c r="D1106" s="1">
        <v>2</v>
      </c>
      <c r="E1106" s="1">
        <v>369</v>
      </c>
      <c r="F1106" s="1">
        <v>51</v>
      </c>
      <c r="G1106" s="1">
        <v>51</v>
      </c>
      <c r="H1106" s="1">
        <f t="shared" si="34"/>
        <v>1</v>
      </c>
      <c r="I1106" s="2">
        <f t="shared" si="35"/>
        <v>0</v>
      </c>
      <c r="J1106" s="1">
        <v>0.90100000000000002</v>
      </c>
      <c r="K1106" s="1">
        <v>2.1000000000000001E-2</v>
      </c>
      <c r="L1106" s="1">
        <v>0.88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1</v>
      </c>
      <c r="AG1106" s="1"/>
      <c r="AH1106" s="1"/>
      <c r="AI1106" s="1"/>
    </row>
    <row r="1107" spans="1:35" x14ac:dyDescent="0.3">
      <c r="A1107" s="1">
        <v>0</v>
      </c>
      <c r="B1107" s="1" t="s">
        <v>7</v>
      </c>
      <c r="C1107" s="1">
        <v>0.2</v>
      </c>
      <c r="D1107" s="1">
        <v>3</v>
      </c>
      <c r="E1107" s="1">
        <v>369</v>
      </c>
      <c r="F1107" s="1">
        <v>51</v>
      </c>
      <c r="G1107" s="1">
        <v>51</v>
      </c>
      <c r="H1107" s="1">
        <f t="shared" si="34"/>
        <v>1</v>
      </c>
      <c r="I1107" s="2">
        <f t="shared" si="35"/>
        <v>0</v>
      </c>
      <c r="J1107" s="1">
        <v>0.96499999999999997</v>
      </c>
      <c r="K1107" s="1">
        <v>2.7E-2</v>
      </c>
      <c r="L1107" s="1">
        <v>0.93799999999999994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  <c r="AG1107" s="1"/>
      <c r="AH1107" s="1"/>
      <c r="AI1107" s="1"/>
    </row>
    <row r="1108" spans="1:35" hidden="1" x14ac:dyDescent="0.3">
      <c r="A1108" s="1">
        <v>0</v>
      </c>
      <c r="B1108" s="1" t="s">
        <v>7</v>
      </c>
      <c r="C1108" s="1">
        <v>0.2</v>
      </c>
      <c r="D1108" s="1">
        <v>4</v>
      </c>
      <c r="E1108" s="1">
        <v>369</v>
      </c>
      <c r="F1108" s="1">
        <v>51</v>
      </c>
      <c r="G1108" s="1">
        <v>51</v>
      </c>
      <c r="H1108" s="1">
        <f t="shared" si="34"/>
        <v>1</v>
      </c>
      <c r="I1108" s="2">
        <f t="shared" si="35"/>
        <v>0</v>
      </c>
      <c r="J1108" s="1">
        <v>0.84899999999999998</v>
      </c>
      <c r="K1108" s="1">
        <v>3.1E-2</v>
      </c>
      <c r="L1108" s="1">
        <v>0.81799999999999995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1</v>
      </c>
      <c r="AG1108" s="1"/>
      <c r="AH1108" s="1"/>
      <c r="AI1108" s="1"/>
    </row>
    <row r="1109" spans="1:35" hidden="1" x14ac:dyDescent="0.3">
      <c r="A1109" s="1">
        <v>0</v>
      </c>
      <c r="B1109" s="1" t="s">
        <v>7</v>
      </c>
      <c r="C1109" s="1">
        <v>0.2</v>
      </c>
      <c r="D1109" s="1">
        <v>2</v>
      </c>
      <c r="E1109" s="1">
        <v>370</v>
      </c>
      <c r="F1109" s="1">
        <v>56</v>
      </c>
      <c r="G1109" s="1">
        <v>56</v>
      </c>
      <c r="H1109" s="1">
        <f t="shared" si="34"/>
        <v>1</v>
      </c>
      <c r="I1109" s="2">
        <f t="shared" si="35"/>
        <v>0</v>
      </c>
      <c r="J1109" s="1">
        <v>0.65200000000000002</v>
      </c>
      <c r="K1109" s="1">
        <v>3.2000000000000001E-2</v>
      </c>
      <c r="L1109" s="1">
        <v>0.62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</v>
      </c>
      <c r="AG1109" s="1"/>
      <c r="AH1109" s="1"/>
      <c r="AI1109" s="1"/>
    </row>
    <row r="1110" spans="1:35" x14ac:dyDescent="0.3">
      <c r="A1110" s="1">
        <v>0</v>
      </c>
      <c r="B1110" s="1" t="s">
        <v>7</v>
      </c>
      <c r="C1110" s="1">
        <v>0.2</v>
      </c>
      <c r="D1110" s="1">
        <v>3</v>
      </c>
      <c r="E1110" s="1">
        <v>370</v>
      </c>
      <c r="F1110" s="1">
        <v>56</v>
      </c>
      <c r="G1110" s="1">
        <v>56</v>
      </c>
      <c r="H1110" s="1">
        <f t="shared" si="34"/>
        <v>1</v>
      </c>
      <c r="I1110" s="2">
        <f t="shared" si="35"/>
        <v>0</v>
      </c>
      <c r="J1110" s="1">
        <v>0.52500000000000002</v>
      </c>
      <c r="K1110" s="1">
        <v>2.1999999999999999E-2</v>
      </c>
      <c r="L1110" s="1">
        <v>0.503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1</v>
      </c>
      <c r="AG1110" s="1"/>
      <c r="AH1110" s="1"/>
      <c r="AI1110" s="1"/>
    </row>
    <row r="1111" spans="1:35" hidden="1" x14ac:dyDescent="0.3">
      <c r="A1111" s="1">
        <v>0</v>
      </c>
      <c r="B1111" s="1" t="s">
        <v>7</v>
      </c>
      <c r="C1111" s="1">
        <v>0.2</v>
      </c>
      <c r="D1111" s="1">
        <v>4</v>
      </c>
      <c r="E1111" s="1">
        <v>370</v>
      </c>
      <c r="F1111" s="1">
        <v>56</v>
      </c>
      <c r="G1111" s="1">
        <v>56</v>
      </c>
      <c r="H1111" s="1">
        <f t="shared" si="34"/>
        <v>1</v>
      </c>
      <c r="I1111" s="2">
        <f t="shared" si="35"/>
        <v>0</v>
      </c>
      <c r="J1111" s="1">
        <v>0.64400000000000002</v>
      </c>
      <c r="K1111" s="1">
        <v>2.1999999999999999E-2</v>
      </c>
      <c r="L1111" s="1">
        <v>0.622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</v>
      </c>
      <c r="AG1111" s="1"/>
      <c r="AH1111" s="1"/>
      <c r="AI1111" s="1"/>
    </row>
    <row r="1112" spans="1:35" hidden="1" x14ac:dyDescent="0.3">
      <c r="A1112" s="1">
        <v>0</v>
      </c>
      <c r="B1112" s="1" t="s">
        <v>7</v>
      </c>
      <c r="C1112" s="1">
        <v>0.2</v>
      </c>
      <c r="D1112" s="1">
        <v>2</v>
      </c>
      <c r="E1112" s="1">
        <v>371</v>
      </c>
      <c r="F1112" s="1">
        <v>53</v>
      </c>
      <c r="G1112" s="1">
        <v>53</v>
      </c>
      <c r="H1112" s="1">
        <f t="shared" si="34"/>
        <v>1</v>
      </c>
      <c r="I1112" s="2">
        <f t="shared" si="35"/>
        <v>0</v>
      </c>
      <c r="J1112" s="1">
        <v>60.868000000000002</v>
      </c>
      <c r="K1112" s="1">
        <v>2.1999999999999999E-2</v>
      </c>
      <c r="L1112" s="1">
        <v>10</v>
      </c>
      <c r="M1112" s="1">
        <v>3.1E-2</v>
      </c>
      <c r="N1112" s="1">
        <v>0</v>
      </c>
      <c r="O1112" s="1">
        <v>0</v>
      </c>
      <c r="P1112" s="1">
        <v>2412</v>
      </c>
      <c r="Q1112" s="1">
        <v>0</v>
      </c>
      <c r="R1112" s="1">
        <v>0</v>
      </c>
      <c r="S1112" s="1">
        <v>0</v>
      </c>
      <c r="T1112" s="1">
        <v>1</v>
      </c>
      <c r="U1112" s="1">
        <v>1</v>
      </c>
      <c r="AG1112" s="1"/>
      <c r="AH1112" s="1"/>
      <c r="AI1112" s="1"/>
    </row>
    <row r="1113" spans="1:35" x14ac:dyDescent="0.3">
      <c r="A1113" s="1">
        <v>0</v>
      </c>
      <c r="B1113" s="1" t="s">
        <v>7</v>
      </c>
      <c r="C1113" s="1">
        <v>0.2</v>
      </c>
      <c r="D1113" s="1">
        <v>3</v>
      </c>
      <c r="E1113" s="1">
        <v>371</v>
      </c>
      <c r="F1113" s="1">
        <v>53</v>
      </c>
      <c r="G1113" s="1">
        <v>53</v>
      </c>
      <c r="H1113" s="1">
        <f t="shared" si="34"/>
        <v>1</v>
      </c>
      <c r="I1113" s="2">
        <f t="shared" si="35"/>
        <v>0</v>
      </c>
      <c r="J1113" s="1">
        <v>1023.296</v>
      </c>
      <c r="K1113" s="1">
        <v>2.1999999999999999E-2</v>
      </c>
      <c r="L1113" s="1">
        <v>10.000999999999999</v>
      </c>
      <c r="M1113" s="1">
        <v>1.4390000000000001</v>
      </c>
      <c r="N1113" s="1">
        <v>3.4889999999999999</v>
      </c>
      <c r="O1113" s="1">
        <v>0</v>
      </c>
      <c r="P1113" s="1">
        <v>11193</v>
      </c>
      <c r="Q1113" s="1">
        <v>1677</v>
      </c>
      <c r="R1113" s="1">
        <v>0</v>
      </c>
      <c r="S1113" s="1">
        <v>107</v>
      </c>
      <c r="T1113" s="1">
        <v>213</v>
      </c>
      <c r="U1113" s="1">
        <v>1</v>
      </c>
      <c r="AG1113" s="1"/>
      <c r="AH1113" s="1"/>
      <c r="AI1113" s="1"/>
    </row>
    <row r="1114" spans="1:35" hidden="1" x14ac:dyDescent="0.3">
      <c r="A1114" s="1">
        <v>0</v>
      </c>
      <c r="B1114" s="1" t="s">
        <v>7</v>
      </c>
      <c r="C1114" s="1">
        <v>0.2</v>
      </c>
      <c r="D1114" s="1">
        <v>4</v>
      </c>
      <c r="E1114" s="1">
        <v>371</v>
      </c>
      <c r="F1114" s="1">
        <v>54</v>
      </c>
      <c r="G1114" s="1">
        <v>53</v>
      </c>
      <c r="H1114" s="1">
        <f t="shared" si="34"/>
        <v>0</v>
      </c>
      <c r="I1114" s="2">
        <f t="shared" si="35"/>
        <v>1.8867924528301887</v>
      </c>
      <c r="J1114" s="1">
        <v>3600.0610000000001</v>
      </c>
      <c r="K1114" s="1">
        <v>2.1999999999999999E-2</v>
      </c>
      <c r="L1114" s="1">
        <v>10.003</v>
      </c>
      <c r="M1114" s="1">
        <v>3.7029999999999998</v>
      </c>
      <c r="N1114" s="1">
        <v>12.651</v>
      </c>
      <c r="O1114" s="1">
        <v>0</v>
      </c>
      <c r="P1114" s="1">
        <v>13322</v>
      </c>
      <c r="Q1114" s="1">
        <v>20740</v>
      </c>
      <c r="R1114" s="1">
        <v>0</v>
      </c>
      <c r="S1114" s="1">
        <v>147</v>
      </c>
      <c r="T1114" s="1">
        <v>2389</v>
      </c>
      <c r="U1114" s="1">
        <v>1</v>
      </c>
      <c r="AG1114" s="1"/>
      <c r="AH1114" s="1"/>
      <c r="AI1114" s="1"/>
    </row>
    <row r="1115" spans="1:35" hidden="1" x14ac:dyDescent="0.3">
      <c r="A1115" s="1">
        <v>0</v>
      </c>
      <c r="B1115" s="1" t="s">
        <v>7</v>
      </c>
      <c r="C1115" s="1">
        <v>0.2</v>
      </c>
      <c r="D1115" s="1">
        <v>2</v>
      </c>
      <c r="E1115" s="1">
        <v>372</v>
      </c>
      <c r="F1115" s="1">
        <v>48</v>
      </c>
      <c r="G1115" s="1">
        <v>48</v>
      </c>
      <c r="H1115" s="1">
        <f t="shared" si="34"/>
        <v>1</v>
      </c>
      <c r="I1115" s="2">
        <f t="shared" si="35"/>
        <v>0</v>
      </c>
      <c r="J1115" s="1">
        <v>1.1299999999999999</v>
      </c>
      <c r="K1115" s="1">
        <v>4.2999999999999997E-2</v>
      </c>
      <c r="L1115" s="1">
        <v>1.087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  <c r="AG1115" s="1"/>
      <c r="AH1115" s="1"/>
      <c r="AI1115" s="1"/>
    </row>
    <row r="1116" spans="1:35" x14ac:dyDescent="0.3">
      <c r="A1116" s="1">
        <v>0</v>
      </c>
      <c r="B1116" s="1" t="s">
        <v>7</v>
      </c>
      <c r="C1116" s="1">
        <v>0.2</v>
      </c>
      <c r="D1116" s="1">
        <v>3</v>
      </c>
      <c r="E1116" s="1">
        <v>372</v>
      </c>
      <c r="F1116" s="1">
        <v>48</v>
      </c>
      <c r="G1116" s="1">
        <v>48</v>
      </c>
      <c r="H1116" s="1">
        <f t="shared" si="34"/>
        <v>1</v>
      </c>
      <c r="I1116" s="2">
        <f t="shared" si="35"/>
        <v>0</v>
      </c>
      <c r="J1116" s="1">
        <v>1.3109999999999999</v>
      </c>
      <c r="K1116" s="1">
        <v>2.4E-2</v>
      </c>
      <c r="L1116" s="1">
        <v>1.2869999999999999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</v>
      </c>
      <c r="AG1116" s="1"/>
      <c r="AH1116" s="1"/>
      <c r="AI1116" s="1"/>
    </row>
    <row r="1117" spans="1:35" hidden="1" x14ac:dyDescent="0.3">
      <c r="A1117" s="1">
        <v>0</v>
      </c>
      <c r="B1117" s="1" t="s">
        <v>7</v>
      </c>
      <c r="C1117" s="1">
        <v>0.2</v>
      </c>
      <c r="D1117" s="1">
        <v>4</v>
      </c>
      <c r="E1117" s="1">
        <v>372</v>
      </c>
      <c r="F1117" s="1">
        <v>48</v>
      </c>
      <c r="G1117" s="1">
        <v>48</v>
      </c>
      <c r="H1117" s="1">
        <f t="shared" si="34"/>
        <v>1</v>
      </c>
      <c r="I1117" s="2">
        <f t="shared" si="35"/>
        <v>0</v>
      </c>
      <c r="J1117" s="1">
        <v>1.087</v>
      </c>
      <c r="K1117" s="1">
        <v>2.3E-2</v>
      </c>
      <c r="L1117" s="1">
        <v>1.0640000000000001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  <c r="AG1117" s="1"/>
      <c r="AH1117" s="1"/>
      <c r="AI1117" s="1"/>
    </row>
    <row r="1118" spans="1:35" hidden="1" x14ac:dyDescent="0.3">
      <c r="A1118" s="1">
        <v>0</v>
      </c>
      <c r="B1118" s="1" t="s">
        <v>7</v>
      </c>
      <c r="C1118" s="1">
        <v>0.2</v>
      </c>
      <c r="D1118" s="1">
        <v>2</v>
      </c>
      <c r="E1118" s="1">
        <v>373</v>
      </c>
      <c r="F1118" s="1">
        <v>51</v>
      </c>
      <c r="G1118" s="1">
        <v>50</v>
      </c>
      <c r="H1118" s="1">
        <f t="shared" si="34"/>
        <v>0</v>
      </c>
      <c r="I1118" s="2">
        <f t="shared" si="35"/>
        <v>2</v>
      </c>
      <c r="J1118" s="1">
        <v>3600.1060000000002</v>
      </c>
      <c r="K1118" s="1">
        <v>4.2000000000000003E-2</v>
      </c>
      <c r="L1118" s="1">
        <v>9.9909999999999997</v>
      </c>
      <c r="M1118" s="1">
        <v>8.0370000000000008</v>
      </c>
      <c r="N1118" s="1">
        <v>6.9630000000000001</v>
      </c>
      <c r="O1118" s="1">
        <v>0</v>
      </c>
      <c r="P1118" s="1">
        <v>15164</v>
      </c>
      <c r="Q1118" s="1">
        <v>2658</v>
      </c>
      <c r="R1118" s="1">
        <v>0</v>
      </c>
      <c r="S1118" s="1">
        <v>96</v>
      </c>
      <c r="T1118" s="1">
        <v>2375</v>
      </c>
      <c r="U1118" s="1">
        <v>1</v>
      </c>
      <c r="AG1118" s="1"/>
      <c r="AH1118" s="1"/>
      <c r="AI1118" s="1"/>
    </row>
    <row r="1119" spans="1:35" x14ac:dyDescent="0.3">
      <c r="A1119" s="1">
        <v>0</v>
      </c>
      <c r="B1119" s="1" t="s">
        <v>7</v>
      </c>
      <c r="C1119" s="1">
        <v>0.2</v>
      </c>
      <c r="D1119" s="1">
        <v>3</v>
      </c>
      <c r="E1119" s="1">
        <v>373</v>
      </c>
      <c r="F1119" s="1">
        <v>50</v>
      </c>
      <c r="G1119" s="1">
        <v>50</v>
      </c>
      <c r="H1119" s="1">
        <f t="shared" si="34"/>
        <v>1</v>
      </c>
      <c r="I1119" s="2">
        <f t="shared" si="35"/>
        <v>0</v>
      </c>
      <c r="J1119" s="1">
        <v>818.93499999999995</v>
      </c>
      <c r="K1119" s="1">
        <v>4.2999999999999997E-2</v>
      </c>
      <c r="L1119" s="1">
        <v>9.984</v>
      </c>
      <c r="M1119" s="1">
        <v>3.2320000000000002</v>
      </c>
      <c r="N1119" s="1">
        <v>2.8039999999999998</v>
      </c>
      <c r="O1119" s="1">
        <v>0</v>
      </c>
      <c r="P1119" s="1">
        <v>10689</v>
      </c>
      <c r="Q1119" s="1">
        <v>2535</v>
      </c>
      <c r="R1119" s="1">
        <v>0</v>
      </c>
      <c r="S1119" s="1">
        <v>93</v>
      </c>
      <c r="T1119" s="1">
        <v>185</v>
      </c>
      <c r="U1119" s="1">
        <v>1</v>
      </c>
      <c r="AG1119" s="1"/>
      <c r="AH1119" s="1"/>
      <c r="AI1119" s="1"/>
    </row>
    <row r="1120" spans="1:35" hidden="1" x14ac:dyDescent="0.3">
      <c r="A1120" s="1">
        <v>0</v>
      </c>
      <c r="B1120" s="1" t="s">
        <v>7</v>
      </c>
      <c r="C1120" s="1">
        <v>0.2</v>
      </c>
      <c r="D1120" s="1">
        <v>4</v>
      </c>
      <c r="E1120" s="1">
        <v>373</v>
      </c>
      <c r="F1120" s="1">
        <v>51</v>
      </c>
      <c r="G1120" s="1">
        <v>50</v>
      </c>
      <c r="H1120" s="1">
        <f t="shared" si="34"/>
        <v>0</v>
      </c>
      <c r="I1120" s="2">
        <f t="shared" si="35"/>
        <v>2</v>
      </c>
      <c r="J1120" s="1">
        <v>3600.1370000000002</v>
      </c>
      <c r="K1120" s="1">
        <v>2.3E-2</v>
      </c>
      <c r="L1120" s="1">
        <v>10.013</v>
      </c>
      <c r="M1120" s="1">
        <v>11.372999999999999</v>
      </c>
      <c r="N1120" s="1">
        <v>8.077</v>
      </c>
      <c r="O1120" s="1">
        <v>0</v>
      </c>
      <c r="P1120" s="1">
        <v>13699</v>
      </c>
      <c r="Q1120" s="1">
        <v>27870</v>
      </c>
      <c r="R1120" s="1">
        <v>0</v>
      </c>
      <c r="S1120" s="1">
        <v>92</v>
      </c>
      <c r="T1120" s="1">
        <v>2263</v>
      </c>
      <c r="U1120" s="1">
        <v>1</v>
      </c>
      <c r="AG1120" s="1"/>
      <c r="AH1120" s="1"/>
      <c r="AI1120" s="1"/>
    </row>
    <row r="1121" spans="1:35" hidden="1" x14ac:dyDescent="0.3">
      <c r="A1121" s="1">
        <v>0</v>
      </c>
      <c r="B1121" s="1" t="s">
        <v>7</v>
      </c>
      <c r="C1121" s="1">
        <v>0.2</v>
      </c>
      <c r="D1121" s="1">
        <v>2</v>
      </c>
      <c r="E1121" s="1">
        <v>374</v>
      </c>
      <c r="F1121" s="1">
        <v>51</v>
      </c>
      <c r="G1121" s="1">
        <v>51</v>
      </c>
      <c r="H1121" s="1">
        <f t="shared" si="34"/>
        <v>1</v>
      </c>
      <c r="I1121" s="2">
        <f t="shared" si="35"/>
        <v>0</v>
      </c>
      <c r="J1121" s="1">
        <v>0.63800000000000001</v>
      </c>
      <c r="K1121" s="1">
        <v>4.2000000000000003E-2</v>
      </c>
      <c r="L1121" s="1">
        <v>0.59599999999999997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1</v>
      </c>
      <c r="AG1121" s="1"/>
      <c r="AH1121" s="1"/>
      <c r="AI1121" s="1"/>
    </row>
    <row r="1122" spans="1:35" x14ac:dyDescent="0.3">
      <c r="A1122" s="1">
        <v>0</v>
      </c>
      <c r="B1122" s="1" t="s">
        <v>7</v>
      </c>
      <c r="C1122" s="1">
        <v>0.2</v>
      </c>
      <c r="D1122" s="1">
        <v>3</v>
      </c>
      <c r="E1122" s="1">
        <v>374</v>
      </c>
      <c r="F1122" s="1">
        <v>51</v>
      </c>
      <c r="G1122" s="1">
        <v>51</v>
      </c>
      <c r="H1122" s="1">
        <f t="shared" si="34"/>
        <v>1</v>
      </c>
      <c r="I1122" s="2">
        <f t="shared" si="35"/>
        <v>0</v>
      </c>
      <c r="J1122" s="1">
        <v>0.63100000000000001</v>
      </c>
      <c r="K1122" s="1">
        <v>3.9E-2</v>
      </c>
      <c r="L1122" s="1">
        <v>0.59199999999999997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1</v>
      </c>
      <c r="AG1122" s="1"/>
      <c r="AH1122" s="1"/>
      <c r="AI1122" s="1"/>
    </row>
    <row r="1123" spans="1:35" hidden="1" x14ac:dyDescent="0.3">
      <c r="A1123" s="1">
        <v>0</v>
      </c>
      <c r="B1123" s="1" t="s">
        <v>7</v>
      </c>
      <c r="C1123" s="1">
        <v>0.2</v>
      </c>
      <c r="D1123" s="1">
        <v>4</v>
      </c>
      <c r="E1123" s="1">
        <v>374</v>
      </c>
      <c r="F1123" s="1">
        <v>51</v>
      </c>
      <c r="G1123" s="1">
        <v>51</v>
      </c>
      <c r="H1123" s="1">
        <f t="shared" si="34"/>
        <v>1</v>
      </c>
      <c r="I1123" s="2">
        <f t="shared" si="35"/>
        <v>0</v>
      </c>
      <c r="J1123" s="1">
        <v>0.54</v>
      </c>
      <c r="K1123" s="1">
        <v>0.04</v>
      </c>
      <c r="L1123" s="1">
        <v>0.5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1</v>
      </c>
      <c r="AG1123" s="1"/>
      <c r="AH1123" s="1"/>
      <c r="AI1123" s="1"/>
    </row>
    <row r="1124" spans="1:35" hidden="1" x14ac:dyDescent="0.3">
      <c r="A1124" s="1">
        <v>1</v>
      </c>
      <c r="B1124" s="1" t="s">
        <v>7</v>
      </c>
      <c r="C1124" s="1">
        <v>0.2</v>
      </c>
      <c r="D1124" s="1">
        <v>2</v>
      </c>
      <c r="E1124" s="1">
        <v>375</v>
      </c>
      <c r="F1124" s="1">
        <v>57</v>
      </c>
      <c r="G1124" s="1">
        <v>57</v>
      </c>
      <c r="H1124" s="1">
        <f t="shared" si="34"/>
        <v>1</v>
      </c>
      <c r="I1124" s="2">
        <f t="shared" si="35"/>
        <v>0</v>
      </c>
      <c r="J1124" s="1">
        <v>0.625</v>
      </c>
      <c r="K1124" s="1">
        <v>4.3999999999999997E-2</v>
      </c>
      <c r="L1124" s="1">
        <v>0.58099999999999996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</v>
      </c>
    </row>
    <row r="1125" spans="1:35" x14ac:dyDescent="0.3">
      <c r="A1125" s="1">
        <v>1</v>
      </c>
      <c r="B1125" s="1" t="s">
        <v>7</v>
      </c>
      <c r="C1125" s="1">
        <v>0.2</v>
      </c>
      <c r="D1125" s="1">
        <v>3</v>
      </c>
      <c r="E1125" s="1">
        <v>375</v>
      </c>
      <c r="F1125" s="1">
        <v>57</v>
      </c>
      <c r="G1125" s="1">
        <v>57</v>
      </c>
      <c r="H1125" s="1">
        <f t="shared" si="34"/>
        <v>1</v>
      </c>
      <c r="I1125" s="2">
        <f t="shared" si="35"/>
        <v>0</v>
      </c>
      <c r="J1125" s="1">
        <v>0.61499999999999999</v>
      </c>
      <c r="K1125" s="1">
        <v>4.1000000000000002E-2</v>
      </c>
      <c r="L1125" s="1">
        <v>0.57399999999999995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</v>
      </c>
    </row>
    <row r="1126" spans="1:35" hidden="1" x14ac:dyDescent="0.3">
      <c r="A1126" s="1">
        <v>1</v>
      </c>
      <c r="B1126" s="1" t="s">
        <v>7</v>
      </c>
      <c r="C1126" s="1">
        <v>0.2</v>
      </c>
      <c r="D1126" s="1">
        <v>4</v>
      </c>
      <c r="E1126" s="1">
        <v>375</v>
      </c>
      <c r="F1126" s="1">
        <v>57</v>
      </c>
      <c r="G1126" s="1">
        <v>57</v>
      </c>
      <c r="H1126" s="1">
        <f t="shared" si="34"/>
        <v>1</v>
      </c>
      <c r="I1126" s="2">
        <f t="shared" si="35"/>
        <v>0</v>
      </c>
      <c r="J1126" s="1">
        <v>0.61699999999999999</v>
      </c>
      <c r="K1126" s="1">
        <v>4.5999999999999999E-2</v>
      </c>
      <c r="L1126" s="1">
        <v>0.57099999999999995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1</v>
      </c>
    </row>
    <row r="1127" spans="1:35" hidden="1" x14ac:dyDescent="0.3">
      <c r="A1127" s="1">
        <v>0</v>
      </c>
      <c r="B1127" s="1" t="s">
        <v>5</v>
      </c>
      <c r="C1127" s="1">
        <v>0.6</v>
      </c>
      <c r="D1127" s="1">
        <v>2</v>
      </c>
      <c r="E1127" s="1">
        <v>376</v>
      </c>
      <c r="F1127" s="1">
        <v>24</v>
      </c>
      <c r="G1127" s="1">
        <v>24</v>
      </c>
      <c r="H1127" s="1">
        <f t="shared" si="34"/>
        <v>1</v>
      </c>
      <c r="I1127" s="2">
        <f t="shared" si="35"/>
        <v>0</v>
      </c>
      <c r="J1127" s="1">
        <v>1.6120000000000001</v>
      </c>
      <c r="K1127" s="1">
        <v>0.156</v>
      </c>
      <c r="L1127" s="1">
        <v>1.456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1</v>
      </c>
      <c r="AG1127" s="1"/>
      <c r="AH1127" s="1"/>
      <c r="AI1127" s="1"/>
    </row>
    <row r="1128" spans="1:35" x14ac:dyDescent="0.3">
      <c r="A1128" s="1">
        <v>0</v>
      </c>
      <c r="B1128" s="1" t="s">
        <v>5</v>
      </c>
      <c r="C1128" s="1">
        <v>0.6</v>
      </c>
      <c r="D1128" s="1">
        <v>3</v>
      </c>
      <c r="E1128" s="1">
        <v>376</v>
      </c>
      <c r="F1128" s="1">
        <v>24</v>
      </c>
      <c r="G1128" s="1">
        <v>24</v>
      </c>
      <c r="H1128" s="1">
        <f t="shared" si="34"/>
        <v>1</v>
      </c>
      <c r="I1128" s="2">
        <f t="shared" si="35"/>
        <v>0</v>
      </c>
      <c r="J1128" s="1">
        <v>1.2410000000000001</v>
      </c>
      <c r="K1128" s="1">
        <v>0.158</v>
      </c>
      <c r="L1128" s="1">
        <v>1.083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1</v>
      </c>
      <c r="AG1128" s="1"/>
      <c r="AH1128" s="1"/>
      <c r="AI1128" s="1"/>
    </row>
    <row r="1129" spans="1:35" hidden="1" x14ac:dyDescent="0.3">
      <c r="A1129" s="1">
        <v>0</v>
      </c>
      <c r="B1129" s="1" t="s">
        <v>5</v>
      </c>
      <c r="C1129" s="1">
        <v>0.6</v>
      </c>
      <c r="D1129" s="1">
        <v>4</v>
      </c>
      <c r="E1129" s="1">
        <v>376</v>
      </c>
      <c r="F1129" s="1">
        <v>24</v>
      </c>
      <c r="G1129" s="1">
        <v>24</v>
      </c>
      <c r="H1129" s="1">
        <f t="shared" si="34"/>
        <v>1</v>
      </c>
      <c r="I1129" s="2">
        <f t="shared" si="35"/>
        <v>0</v>
      </c>
      <c r="J1129" s="1">
        <v>1.518</v>
      </c>
      <c r="K1129" s="1">
        <v>9.7000000000000003E-2</v>
      </c>
      <c r="L1129" s="1">
        <v>1.421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1</v>
      </c>
      <c r="AG1129" s="1"/>
      <c r="AH1129" s="1"/>
      <c r="AI1129" s="1"/>
    </row>
    <row r="1130" spans="1:35" hidden="1" x14ac:dyDescent="0.3">
      <c r="A1130" s="1">
        <v>0</v>
      </c>
      <c r="B1130" s="1" t="s">
        <v>5</v>
      </c>
      <c r="C1130" s="1">
        <v>0.6</v>
      </c>
      <c r="D1130" s="1">
        <v>2</v>
      </c>
      <c r="E1130" s="1">
        <v>377</v>
      </c>
      <c r="F1130" s="1">
        <v>21</v>
      </c>
      <c r="G1130" s="1">
        <v>21</v>
      </c>
      <c r="H1130" s="1">
        <f t="shared" si="34"/>
        <v>1</v>
      </c>
      <c r="I1130" s="2">
        <f t="shared" si="35"/>
        <v>0</v>
      </c>
      <c r="J1130" s="1">
        <v>1.3260000000000001</v>
      </c>
      <c r="K1130" s="1">
        <v>0.157</v>
      </c>
      <c r="L1130" s="1">
        <v>1.169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1</v>
      </c>
      <c r="AG1130" s="1"/>
      <c r="AH1130" s="1"/>
      <c r="AI1130" s="1"/>
    </row>
    <row r="1131" spans="1:35" x14ac:dyDescent="0.3">
      <c r="A1131" s="1">
        <v>0</v>
      </c>
      <c r="B1131" s="1" t="s">
        <v>5</v>
      </c>
      <c r="C1131" s="1">
        <v>0.6</v>
      </c>
      <c r="D1131" s="1">
        <v>3</v>
      </c>
      <c r="E1131" s="1">
        <v>377</v>
      </c>
      <c r="F1131" s="1">
        <v>21</v>
      </c>
      <c r="G1131" s="1">
        <v>21</v>
      </c>
      <c r="H1131" s="1">
        <f t="shared" si="34"/>
        <v>1</v>
      </c>
      <c r="I1131" s="2">
        <f t="shared" si="35"/>
        <v>0</v>
      </c>
      <c r="J1131" s="1">
        <v>1.18</v>
      </c>
      <c r="K1131" s="1">
        <v>0.155</v>
      </c>
      <c r="L1131" s="1">
        <v>1.0249999999999999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1</v>
      </c>
      <c r="AG1131" s="1"/>
      <c r="AH1131" s="1"/>
      <c r="AI1131" s="1"/>
    </row>
    <row r="1132" spans="1:35" hidden="1" x14ac:dyDescent="0.3">
      <c r="A1132" s="1">
        <v>0</v>
      </c>
      <c r="B1132" s="1" t="s">
        <v>5</v>
      </c>
      <c r="C1132" s="1">
        <v>0.6</v>
      </c>
      <c r="D1132" s="1">
        <v>4</v>
      </c>
      <c r="E1132" s="1">
        <v>377</v>
      </c>
      <c r="F1132" s="1">
        <v>22</v>
      </c>
      <c r="G1132" s="1">
        <v>22</v>
      </c>
      <c r="H1132" s="1">
        <f t="shared" si="34"/>
        <v>1</v>
      </c>
      <c r="I1132" s="2">
        <f t="shared" si="35"/>
        <v>0</v>
      </c>
      <c r="J1132" s="1">
        <v>1.726</v>
      </c>
      <c r="K1132" s="1">
        <v>0.15</v>
      </c>
      <c r="L1132" s="1">
        <v>1.5760000000000001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</v>
      </c>
      <c r="AG1132" s="1"/>
      <c r="AH1132" s="1"/>
      <c r="AI1132" s="1"/>
    </row>
    <row r="1133" spans="1:35" hidden="1" x14ac:dyDescent="0.3">
      <c r="A1133" s="1">
        <v>0</v>
      </c>
      <c r="B1133" s="1" t="s">
        <v>5</v>
      </c>
      <c r="C1133" s="1">
        <v>0.6</v>
      </c>
      <c r="D1133" s="1">
        <v>2</v>
      </c>
      <c r="E1133" s="1">
        <v>378</v>
      </c>
      <c r="F1133" s="1">
        <v>23</v>
      </c>
      <c r="G1133" s="1">
        <v>23</v>
      </c>
      <c r="H1133" s="1">
        <f t="shared" si="34"/>
        <v>1</v>
      </c>
      <c r="I1133" s="2">
        <f t="shared" si="35"/>
        <v>0</v>
      </c>
      <c r="J1133" s="1">
        <v>0.35699999999999998</v>
      </c>
      <c r="K1133" s="1">
        <v>0.14799999999999999</v>
      </c>
      <c r="L1133" s="1">
        <v>0.20899999999999999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1</v>
      </c>
      <c r="AG1133" s="1"/>
      <c r="AH1133" s="1"/>
      <c r="AI1133" s="1"/>
    </row>
    <row r="1134" spans="1:35" x14ac:dyDescent="0.3">
      <c r="A1134" s="1">
        <v>0</v>
      </c>
      <c r="B1134" s="1" t="s">
        <v>5</v>
      </c>
      <c r="C1134" s="1">
        <v>0.6</v>
      </c>
      <c r="D1134" s="1">
        <v>3</v>
      </c>
      <c r="E1134" s="1">
        <v>378</v>
      </c>
      <c r="F1134" s="1">
        <v>23</v>
      </c>
      <c r="G1134" s="1">
        <v>23</v>
      </c>
      <c r="H1134" s="1">
        <f t="shared" si="34"/>
        <v>1</v>
      </c>
      <c r="I1134" s="2">
        <f t="shared" si="35"/>
        <v>0</v>
      </c>
      <c r="J1134" s="1">
        <v>1.2569999999999999</v>
      </c>
      <c r="K1134" s="1">
        <v>0.15</v>
      </c>
      <c r="L1134" s="1">
        <v>1.107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1</v>
      </c>
      <c r="AG1134" s="1"/>
      <c r="AH1134" s="1"/>
      <c r="AI1134" s="1"/>
    </row>
    <row r="1135" spans="1:35" hidden="1" x14ac:dyDescent="0.3">
      <c r="A1135" s="1">
        <v>0</v>
      </c>
      <c r="B1135" s="1" t="s">
        <v>5</v>
      </c>
      <c r="C1135" s="1">
        <v>0.6</v>
      </c>
      <c r="D1135" s="1">
        <v>4</v>
      </c>
      <c r="E1135" s="1">
        <v>378</v>
      </c>
      <c r="F1135" s="1">
        <v>23</v>
      </c>
      <c r="G1135" s="1">
        <v>23</v>
      </c>
      <c r="H1135" s="1">
        <f t="shared" si="34"/>
        <v>1</v>
      </c>
      <c r="I1135" s="2">
        <f t="shared" si="35"/>
        <v>0</v>
      </c>
      <c r="J1135" s="1">
        <v>0.31</v>
      </c>
      <c r="K1135" s="1">
        <v>0.14099999999999999</v>
      </c>
      <c r="L1135" s="1">
        <v>0.16900000000000001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1</v>
      </c>
      <c r="AG1135" s="1"/>
      <c r="AH1135" s="1"/>
      <c r="AI1135" s="1"/>
    </row>
    <row r="1136" spans="1:35" hidden="1" x14ac:dyDescent="0.3">
      <c r="A1136" s="1">
        <v>0</v>
      </c>
      <c r="B1136" s="1" t="s">
        <v>5</v>
      </c>
      <c r="C1136" s="1">
        <v>0.6</v>
      </c>
      <c r="D1136" s="1">
        <v>2</v>
      </c>
      <c r="E1136" s="1">
        <v>379</v>
      </c>
      <c r="F1136" s="1">
        <v>24</v>
      </c>
      <c r="G1136" s="1">
        <v>24</v>
      </c>
      <c r="H1136" s="1">
        <f t="shared" si="34"/>
        <v>1</v>
      </c>
      <c r="I1136" s="2">
        <f t="shared" si="35"/>
        <v>0</v>
      </c>
      <c r="J1136" s="1">
        <v>0.33700000000000002</v>
      </c>
      <c r="K1136" s="1">
        <v>0.14799999999999999</v>
      </c>
      <c r="L1136" s="1">
        <v>0.189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1</v>
      </c>
      <c r="AG1136" s="1"/>
      <c r="AH1136" s="1"/>
      <c r="AI1136" s="1"/>
    </row>
    <row r="1137" spans="1:35" x14ac:dyDescent="0.3">
      <c r="A1137" s="1">
        <v>0</v>
      </c>
      <c r="B1137" s="1" t="s">
        <v>5</v>
      </c>
      <c r="C1137" s="1">
        <v>0.6</v>
      </c>
      <c r="D1137" s="1">
        <v>3</v>
      </c>
      <c r="E1137" s="1">
        <v>379</v>
      </c>
      <c r="F1137" s="1">
        <v>25</v>
      </c>
      <c r="G1137" s="1">
        <v>25</v>
      </c>
      <c r="H1137" s="1">
        <f t="shared" si="34"/>
        <v>1</v>
      </c>
      <c r="I1137" s="2">
        <f t="shared" si="35"/>
        <v>0</v>
      </c>
      <c r="J1137" s="1">
        <v>0.47299999999999998</v>
      </c>
      <c r="K1137" s="1">
        <v>0.14799999999999999</v>
      </c>
      <c r="L1137" s="1">
        <v>0.32500000000000001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1</v>
      </c>
      <c r="AG1137" s="1"/>
      <c r="AH1137" s="1"/>
      <c r="AI1137" s="1"/>
    </row>
    <row r="1138" spans="1:35" hidden="1" x14ac:dyDescent="0.3">
      <c r="A1138" s="1">
        <v>0</v>
      </c>
      <c r="B1138" s="1" t="s">
        <v>5</v>
      </c>
      <c r="C1138" s="1">
        <v>0.6</v>
      </c>
      <c r="D1138" s="1">
        <v>4</v>
      </c>
      <c r="E1138" s="1">
        <v>379</v>
      </c>
      <c r="F1138" s="1">
        <v>24</v>
      </c>
      <c r="G1138" s="1">
        <v>24</v>
      </c>
      <c r="H1138" s="1">
        <f t="shared" si="34"/>
        <v>1</v>
      </c>
      <c r="I1138" s="2">
        <f t="shared" si="35"/>
        <v>0</v>
      </c>
      <c r="J1138" s="1">
        <v>0.33800000000000002</v>
      </c>
      <c r="K1138" s="1">
        <v>0.155</v>
      </c>
      <c r="L1138" s="1">
        <v>0.183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1</v>
      </c>
      <c r="AG1138" s="1"/>
      <c r="AH1138" s="1"/>
      <c r="AI1138" s="1"/>
    </row>
    <row r="1139" spans="1:35" hidden="1" x14ac:dyDescent="0.3">
      <c r="A1139" s="1">
        <v>0</v>
      </c>
      <c r="B1139" s="1" t="s">
        <v>5</v>
      </c>
      <c r="C1139" s="1">
        <v>0.6</v>
      </c>
      <c r="D1139" s="1">
        <v>2</v>
      </c>
      <c r="E1139" s="1">
        <v>380</v>
      </c>
      <c r="F1139" s="1">
        <v>23</v>
      </c>
      <c r="G1139" s="1">
        <v>23</v>
      </c>
      <c r="H1139" s="1">
        <f t="shared" si="34"/>
        <v>1</v>
      </c>
      <c r="I1139" s="2">
        <f t="shared" si="35"/>
        <v>0</v>
      </c>
      <c r="J1139" s="1">
        <v>1.508</v>
      </c>
      <c r="K1139" s="1">
        <v>0.14499999999999999</v>
      </c>
      <c r="L1139" s="1">
        <v>1.363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1</v>
      </c>
      <c r="AG1139" s="1"/>
      <c r="AH1139" s="1"/>
      <c r="AI1139" s="1"/>
    </row>
    <row r="1140" spans="1:35" x14ac:dyDescent="0.3">
      <c r="A1140" s="1">
        <v>0</v>
      </c>
      <c r="B1140" s="1" t="s">
        <v>5</v>
      </c>
      <c r="C1140" s="1">
        <v>0.6</v>
      </c>
      <c r="D1140" s="1">
        <v>3</v>
      </c>
      <c r="E1140" s="1">
        <v>380</v>
      </c>
      <c r="F1140" s="1">
        <v>23</v>
      </c>
      <c r="G1140" s="1">
        <v>23</v>
      </c>
      <c r="H1140" s="1">
        <f t="shared" si="34"/>
        <v>1</v>
      </c>
      <c r="I1140" s="2">
        <f t="shared" si="35"/>
        <v>0</v>
      </c>
      <c r="J1140" s="1">
        <v>1.355</v>
      </c>
      <c r="K1140" s="1">
        <v>0.09</v>
      </c>
      <c r="L1140" s="1">
        <v>1.2649999999999999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</v>
      </c>
      <c r="AG1140" s="1"/>
      <c r="AH1140" s="1"/>
      <c r="AI1140" s="1"/>
    </row>
    <row r="1141" spans="1:35" hidden="1" x14ac:dyDescent="0.3">
      <c r="A1141" s="1">
        <v>0</v>
      </c>
      <c r="B1141" s="1" t="s">
        <v>5</v>
      </c>
      <c r="C1141" s="1">
        <v>0.6</v>
      </c>
      <c r="D1141" s="1">
        <v>4</v>
      </c>
      <c r="E1141" s="1">
        <v>380</v>
      </c>
      <c r="F1141" s="1">
        <v>23</v>
      </c>
      <c r="G1141" s="1">
        <v>23</v>
      </c>
      <c r="H1141" s="1">
        <f t="shared" si="34"/>
        <v>1</v>
      </c>
      <c r="I1141" s="2">
        <f t="shared" si="35"/>
        <v>0</v>
      </c>
      <c r="J1141" s="1">
        <v>1.4530000000000001</v>
      </c>
      <c r="K1141" s="1">
        <v>9.0999999999999998E-2</v>
      </c>
      <c r="L1141" s="1">
        <v>1.3620000000000001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1</v>
      </c>
      <c r="AG1141" s="1"/>
      <c r="AH1141" s="1"/>
      <c r="AI1141" s="1"/>
    </row>
    <row r="1142" spans="1:35" hidden="1" x14ac:dyDescent="0.3">
      <c r="A1142" s="1">
        <v>0</v>
      </c>
      <c r="B1142" s="1" t="s">
        <v>5</v>
      </c>
      <c r="C1142" s="1">
        <v>0.6</v>
      </c>
      <c r="D1142" s="1">
        <v>2</v>
      </c>
      <c r="E1142" s="1">
        <v>381</v>
      </c>
      <c r="F1142" s="1">
        <v>26</v>
      </c>
      <c r="G1142" s="1">
        <v>26</v>
      </c>
      <c r="H1142" s="1">
        <f t="shared" si="34"/>
        <v>1</v>
      </c>
      <c r="I1142" s="2">
        <f t="shared" si="35"/>
        <v>0</v>
      </c>
      <c r="J1142" s="1">
        <v>0.27600000000000002</v>
      </c>
      <c r="K1142" s="1">
        <v>8.7999999999999995E-2</v>
      </c>
      <c r="L1142" s="1">
        <v>0.188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1</v>
      </c>
      <c r="AG1142" s="1"/>
      <c r="AH1142" s="1"/>
      <c r="AI1142" s="1"/>
    </row>
    <row r="1143" spans="1:35" x14ac:dyDescent="0.3">
      <c r="A1143" s="1">
        <v>0</v>
      </c>
      <c r="B1143" s="1" t="s">
        <v>5</v>
      </c>
      <c r="C1143" s="1">
        <v>0.6</v>
      </c>
      <c r="D1143" s="1">
        <v>3</v>
      </c>
      <c r="E1143" s="1">
        <v>381</v>
      </c>
      <c r="F1143" s="1">
        <v>27</v>
      </c>
      <c r="G1143" s="1">
        <v>27</v>
      </c>
      <c r="H1143" s="1">
        <f t="shared" si="34"/>
        <v>1</v>
      </c>
      <c r="I1143" s="2">
        <f t="shared" si="35"/>
        <v>0</v>
      </c>
      <c r="J1143" s="1">
        <v>1.762</v>
      </c>
      <c r="K1143" s="1">
        <v>0.14499999999999999</v>
      </c>
      <c r="L1143" s="1">
        <v>1.617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1</v>
      </c>
      <c r="AG1143" s="1"/>
      <c r="AH1143" s="1"/>
      <c r="AI1143" s="1"/>
    </row>
    <row r="1144" spans="1:35" hidden="1" x14ac:dyDescent="0.3">
      <c r="A1144" s="1">
        <v>0</v>
      </c>
      <c r="B1144" s="1" t="s">
        <v>5</v>
      </c>
      <c r="C1144" s="1">
        <v>0.6</v>
      </c>
      <c r="D1144" s="1">
        <v>4</v>
      </c>
      <c r="E1144" s="1">
        <v>381</v>
      </c>
      <c r="F1144" s="1">
        <v>26</v>
      </c>
      <c r="G1144" s="1">
        <v>26</v>
      </c>
      <c r="H1144" s="1">
        <f t="shared" si="34"/>
        <v>1</v>
      </c>
      <c r="I1144" s="2">
        <f t="shared" si="35"/>
        <v>0</v>
      </c>
      <c r="J1144" s="1">
        <v>0.30099999999999999</v>
      </c>
      <c r="K1144" s="1">
        <v>0.1</v>
      </c>
      <c r="L1144" s="1">
        <v>0.20100000000000001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1</v>
      </c>
      <c r="AG1144" s="1"/>
      <c r="AH1144" s="1"/>
      <c r="AI1144" s="1"/>
    </row>
    <row r="1145" spans="1:35" hidden="1" x14ac:dyDescent="0.3">
      <c r="A1145" s="1">
        <v>0</v>
      </c>
      <c r="B1145" s="1" t="s">
        <v>5</v>
      </c>
      <c r="C1145" s="1">
        <v>0.6</v>
      </c>
      <c r="D1145" s="1">
        <v>2</v>
      </c>
      <c r="E1145" s="1">
        <v>382</v>
      </c>
      <c r="F1145" s="1">
        <v>25</v>
      </c>
      <c r="G1145" s="1">
        <v>25</v>
      </c>
      <c r="H1145" s="1">
        <f t="shared" si="34"/>
        <v>1</v>
      </c>
      <c r="I1145" s="2">
        <f t="shared" si="35"/>
        <v>0</v>
      </c>
      <c r="J1145" s="1">
        <v>0.28999999999999998</v>
      </c>
      <c r="K1145" s="1">
        <v>8.8999999999999996E-2</v>
      </c>
      <c r="L1145" s="1">
        <v>0.20100000000000001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1</v>
      </c>
      <c r="AG1145" s="1"/>
      <c r="AH1145" s="1"/>
      <c r="AI1145" s="1"/>
    </row>
    <row r="1146" spans="1:35" x14ac:dyDescent="0.3">
      <c r="A1146" s="1">
        <v>0</v>
      </c>
      <c r="B1146" s="1" t="s">
        <v>5</v>
      </c>
      <c r="C1146" s="1">
        <v>0.6</v>
      </c>
      <c r="D1146" s="1">
        <v>3</v>
      </c>
      <c r="E1146" s="1">
        <v>382</v>
      </c>
      <c r="F1146" s="1">
        <v>25</v>
      </c>
      <c r="G1146" s="1">
        <v>25</v>
      </c>
      <c r="H1146" s="1">
        <f t="shared" si="34"/>
        <v>1</v>
      </c>
      <c r="I1146" s="2">
        <f t="shared" si="35"/>
        <v>0</v>
      </c>
      <c r="J1146" s="1">
        <v>0.34100000000000003</v>
      </c>
      <c r="K1146" s="1">
        <v>8.8999999999999996E-2</v>
      </c>
      <c r="L1146" s="1">
        <v>0.252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1</v>
      </c>
      <c r="AG1146" s="1"/>
      <c r="AH1146" s="1"/>
      <c r="AI1146" s="1"/>
    </row>
    <row r="1147" spans="1:35" hidden="1" x14ac:dyDescent="0.3">
      <c r="A1147" s="1">
        <v>0</v>
      </c>
      <c r="B1147" s="1" t="s">
        <v>5</v>
      </c>
      <c r="C1147" s="1">
        <v>0.6</v>
      </c>
      <c r="D1147" s="1">
        <v>4</v>
      </c>
      <c r="E1147" s="1">
        <v>382</v>
      </c>
      <c r="F1147" s="1">
        <v>26</v>
      </c>
      <c r="G1147" s="1">
        <v>26</v>
      </c>
      <c r="H1147" s="1">
        <f t="shared" si="34"/>
        <v>1</v>
      </c>
      <c r="I1147" s="2">
        <f t="shared" si="35"/>
        <v>0</v>
      </c>
      <c r="J1147" s="1">
        <v>1.548</v>
      </c>
      <c r="K1147" s="1">
        <v>0.13900000000000001</v>
      </c>
      <c r="L1147" s="1">
        <v>1.409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1</v>
      </c>
      <c r="AG1147" s="1"/>
      <c r="AH1147" s="1"/>
      <c r="AI1147" s="1"/>
    </row>
    <row r="1148" spans="1:35" hidden="1" x14ac:dyDescent="0.3">
      <c r="A1148" s="1">
        <v>0</v>
      </c>
      <c r="B1148" s="1" t="s">
        <v>5</v>
      </c>
      <c r="C1148" s="1">
        <v>0.6</v>
      </c>
      <c r="D1148" s="1">
        <v>2</v>
      </c>
      <c r="E1148" s="1">
        <v>383</v>
      </c>
      <c r="F1148" s="1">
        <v>25</v>
      </c>
      <c r="G1148" s="1">
        <v>25</v>
      </c>
      <c r="H1148" s="1">
        <f t="shared" si="34"/>
        <v>1</v>
      </c>
      <c r="I1148" s="2">
        <f t="shared" si="35"/>
        <v>0</v>
      </c>
      <c r="J1148" s="1">
        <v>0.372</v>
      </c>
      <c r="K1148" s="1">
        <v>0.14899999999999999</v>
      </c>
      <c r="L1148" s="1">
        <v>0.223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1</v>
      </c>
      <c r="AG1148" s="1"/>
      <c r="AH1148" s="1"/>
      <c r="AI1148" s="1"/>
    </row>
    <row r="1149" spans="1:35" x14ac:dyDescent="0.3">
      <c r="A1149" s="1">
        <v>0</v>
      </c>
      <c r="B1149" s="1" t="s">
        <v>5</v>
      </c>
      <c r="C1149" s="1">
        <v>0.6</v>
      </c>
      <c r="D1149" s="1">
        <v>3</v>
      </c>
      <c r="E1149" s="1">
        <v>383</v>
      </c>
      <c r="F1149" s="1">
        <v>25</v>
      </c>
      <c r="G1149" s="1">
        <v>25</v>
      </c>
      <c r="H1149" s="1">
        <f t="shared" si="34"/>
        <v>1</v>
      </c>
      <c r="I1149" s="2">
        <f t="shared" si="35"/>
        <v>0</v>
      </c>
      <c r="J1149" s="1">
        <v>0.34799999999999998</v>
      </c>
      <c r="K1149" s="1">
        <v>0.14799999999999999</v>
      </c>
      <c r="L1149" s="1">
        <v>0.2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1</v>
      </c>
      <c r="AG1149" s="1"/>
      <c r="AH1149" s="1"/>
      <c r="AI1149" s="1"/>
    </row>
    <row r="1150" spans="1:35" hidden="1" x14ac:dyDescent="0.3">
      <c r="A1150" s="1">
        <v>0</v>
      </c>
      <c r="B1150" s="1" t="s">
        <v>5</v>
      </c>
      <c r="C1150" s="1">
        <v>0.6</v>
      </c>
      <c r="D1150" s="1">
        <v>4</v>
      </c>
      <c r="E1150" s="1">
        <v>383</v>
      </c>
      <c r="F1150" s="1">
        <v>26</v>
      </c>
      <c r="G1150" s="1">
        <v>26</v>
      </c>
      <c r="H1150" s="1">
        <f t="shared" si="34"/>
        <v>1</v>
      </c>
      <c r="I1150" s="2">
        <f t="shared" si="35"/>
        <v>0</v>
      </c>
      <c r="J1150" s="1">
        <v>1.4039999999999999</v>
      </c>
      <c r="K1150" s="1">
        <v>0.157</v>
      </c>
      <c r="L1150" s="1">
        <v>1.2470000000000001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1</v>
      </c>
      <c r="AG1150" s="1"/>
      <c r="AH1150" s="1"/>
      <c r="AI1150" s="1"/>
    </row>
    <row r="1151" spans="1:35" hidden="1" x14ac:dyDescent="0.3">
      <c r="A1151" s="1">
        <v>0</v>
      </c>
      <c r="B1151" s="1" t="s">
        <v>5</v>
      </c>
      <c r="C1151" s="1">
        <v>0.6</v>
      </c>
      <c r="D1151" s="1">
        <v>2</v>
      </c>
      <c r="E1151" s="1">
        <v>384</v>
      </c>
      <c r="F1151" s="1">
        <v>25</v>
      </c>
      <c r="G1151" s="1">
        <v>25</v>
      </c>
      <c r="H1151" s="1">
        <f t="shared" si="34"/>
        <v>1</v>
      </c>
      <c r="I1151" s="2">
        <f t="shared" si="35"/>
        <v>0</v>
      </c>
      <c r="J1151" s="1">
        <v>0.38400000000000001</v>
      </c>
      <c r="K1151" s="1">
        <v>0.13</v>
      </c>
      <c r="L1151" s="1">
        <v>0.254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1</v>
      </c>
      <c r="AG1151" s="1"/>
      <c r="AH1151" s="1"/>
      <c r="AI1151" s="1"/>
    </row>
    <row r="1152" spans="1:35" x14ac:dyDescent="0.3">
      <c r="A1152" s="1">
        <v>0</v>
      </c>
      <c r="B1152" s="1" t="s">
        <v>5</v>
      </c>
      <c r="C1152" s="1">
        <v>0.6</v>
      </c>
      <c r="D1152" s="1">
        <v>3</v>
      </c>
      <c r="E1152" s="1">
        <v>384</v>
      </c>
      <c r="F1152" s="1">
        <v>26</v>
      </c>
      <c r="G1152" s="1">
        <v>26</v>
      </c>
      <c r="H1152" s="1">
        <f t="shared" si="34"/>
        <v>1</v>
      </c>
      <c r="I1152" s="2">
        <f t="shared" si="35"/>
        <v>0</v>
      </c>
      <c r="J1152" s="1">
        <v>1.9710000000000001</v>
      </c>
      <c r="K1152" s="1">
        <v>8.3000000000000004E-2</v>
      </c>
      <c r="L1152" s="1">
        <v>1.8879999999999999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1</v>
      </c>
      <c r="AG1152" s="1"/>
      <c r="AH1152" s="1"/>
      <c r="AI1152" s="1"/>
    </row>
    <row r="1153" spans="1:35" hidden="1" x14ac:dyDescent="0.3">
      <c r="A1153" s="1">
        <v>0</v>
      </c>
      <c r="B1153" s="1" t="s">
        <v>5</v>
      </c>
      <c r="C1153" s="1">
        <v>0.6</v>
      </c>
      <c r="D1153" s="1">
        <v>4</v>
      </c>
      <c r="E1153" s="1">
        <v>384</v>
      </c>
      <c r="F1153" s="1">
        <v>26</v>
      </c>
      <c r="G1153" s="1">
        <v>26</v>
      </c>
      <c r="H1153" s="1">
        <f t="shared" si="34"/>
        <v>1</v>
      </c>
      <c r="I1153" s="2">
        <f t="shared" si="35"/>
        <v>0</v>
      </c>
      <c r="J1153" s="1">
        <v>1.5720000000000001</v>
      </c>
      <c r="K1153" s="1">
        <v>8.5000000000000006E-2</v>
      </c>
      <c r="L1153" s="1">
        <v>1.4870000000000001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1</v>
      </c>
      <c r="AG1153" s="1"/>
      <c r="AH1153" s="1"/>
      <c r="AI1153" s="1"/>
    </row>
    <row r="1154" spans="1:35" hidden="1" x14ac:dyDescent="0.3">
      <c r="A1154" s="1">
        <v>0</v>
      </c>
      <c r="B1154" s="1" t="s">
        <v>5</v>
      </c>
      <c r="C1154" s="1">
        <v>0.6</v>
      </c>
      <c r="D1154" s="1">
        <v>2</v>
      </c>
      <c r="E1154" s="1">
        <v>385</v>
      </c>
      <c r="F1154" s="1">
        <v>23</v>
      </c>
      <c r="G1154" s="1">
        <v>23</v>
      </c>
      <c r="H1154" s="1">
        <f t="shared" si="34"/>
        <v>1</v>
      </c>
      <c r="I1154" s="2">
        <f t="shared" si="35"/>
        <v>0</v>
      </c>
      <c r="J1154" s="1">
        <v>0.95299999999999996</v>
      </c>
      <c r="K1154" s="1">
        <v>0.14199999999999999</v>
      </c>
      <c r="L1154" s="1">
        <v>0.81100000000000005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1</v>
      </c>
      <c r="AG1154" s="1"/>
      <c r="AH1154" s="1"/>
      <c r="AI1154" s="1"/>
    </row>
    <row r="1155" spans="1:35" x14ac:dyDescent="0.3">
      <c r="A1155" s="1">
        <v>0</v>
      </c>
      <c r="B1155" s="1" t="s">
        <v>5</v>
      </c>
      <c r="C1155" s="1">
        <v>0.6</v>
      </c>
      <c r="D1155" s="1">
        <v>3</v>
      </c>
      <c r="E1155" s="1">
        <v>385</v>
      </c>
      <c r="F1155" s="1">
        <v>22</v>
      </c>
      <c r="G1155" s="1">
        <v>22</v>
      </c>
      <c r="H1155" s="1">
        <f t="shared" ref="H1155:H1218" si="36">IF(F1155=G1155,1,0)</f>
        <v>1</v>
      </c>
      <c r="I1155" s="2">
        <f t="shared" ref="I1155:I1218" si="37">(F1155-G1155)/G1155*100</f>
        <v>0</v>
      </c>
      <c r="J1155" s="1">
        <v>0.30399999999999999</v>
      </c>
      <c r="K1155" s="1">
        <v>0.157</v>
      </c>
      <c r="L1155" s="1">
        <v>0.14699999999999999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1</v>
      </c>
      <c r="AG1155" s="1"/>
      <c r="AH1155" s="1"/>
      <c r="AI1155" s="1"/>
    </row>
    <row r="1156" spans="1:35" hidden="1" x14ac:dyDescent="0.3">
      <c r="A1156" s="1">
        <v>0</v>
      </c>
      <c r="B1156" s="1" t="s">
        <v>5</v>
      </c>
      <c r="C1156" s="1">
        <v>0.6</v>
      </c>
      <c r="D1156" s="1">
        <v>4</v>
      </c>
      <c r="E1156" s="1">
        <v>385</v>
      </c>
      <c r="F1156" s="1">
        <v>23</v>
      </c>
      <c r="G1156" s="1">
        <v>23</v>
      </c>
      <c r="H1156" s="1">
        <f t="shared" si="36"/>
        <v>1</v>
      </c>
      <c r="I1156" s="2">
        <f t="shared" si="37"/>
        <v>0</v>
      </c>
      <c r="J1156" s="1">
        <v>0.97499999999999998</v>
      </c>
      <c r="K1156" s="1">
        <v>9.0999999999999998E-2</v>
      </c>
      <c r="L1156" s="1">
        <v>0.88400000000000001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1</v>
      </c>
      <c r="AG1156" s="1"/>
      <c r="AH1156" s="1"/>
      <c r="AI1156" s="1"/>
    </row>
    <row r="1157" spans="1:35" hidden="1" x14ac:dyDescent="0.3">
      <c r="A1157" s="1">
        <v>0</v>
      </c>
      <c r="B1157" s="1" t="s">
        <v>5</v>
      </c>
      <c r="C1157" s="1">
        <v>0.6</v>
      </c>
      <c r="D1157" s="1">
        <v>2</v>
      </c>
      <c r="E1157" s="1">
        <v>386</v>
      </c>
      <c r="F1157" s="1">
        <v>24</v>
      </c>
      <c r="G1157" s="1">
        <v>24</v>
      </c>
      <c r="H1157" s="1">
        <f t="shared" si="36"/>
        <v>1</v>
      </c>
      <c r="I1157" s="2">
        <f t="shared" si="37"/>
        <v>0</v>
      </c>
      <c r="J1157" s="1">
        <v>0.40899999999999997</v>
      </c>
      <c r="K1157" s="1">
        <v>0.14000000000000001</v>
      </c>
      <c r="L1157" s="1">
        <v>0.26900000000000002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1</v>
      </c>
      <c r="AG1157" s="1"/>
      <c r="AH1157" s="1"/>
      <c r="AI1157" s="1"/>
    </row>
    <row r="1158" spans="1:35" x14ac:dyDescent="0.3">
      <c r="A1158" s="1">
        <v>0</v>
      </c>
      <c r="B1158" s="1" t="s">
        <v>5</v>
      </c>
      <c r="C1158" s="1">
        <v>0.6</v>
      </c>
      <c r="D1158" s="1">
        <v>3</v>
      </c>
      <c r="E1158" s="1">
        <v>386</v>
      </c>
      <c r="F1158" s="1">
        <v>24</v>
      </c>
      <c r="G1158" s="1">
        <v>24</v>
      </c>
      <c r="H1158" s="1">
        <f t="shared" si="36"/>
        <v>1</v>
      </c>
      <c r="I1158" s="2">
        <f t="shared" si="37"/>
        <v>0</v>
      </c>
      <c r="J1158" s="1">
        <v>0.42899999999999999</v>
      </c>
      <c r="K1158" s="1">
        <v>0.14299999999999999</v>
      </c>
      <c r="L1158" s="1">
        <v>0.28599999999999998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1</v>
      </c>
      <c r="AG1158" s="1"/>
      <c r="AH1158" s="1"/>
      <c r="AI1158" s="1"/>
    </row>
    <row r="1159" spans="1:35" hidden="1" x14ac:dyDescent="0.3">
      <c r="A1159" s="1">
        <v>0</v>
      </c>
      <c r="B1159" s="1" t="s">
        <v>5</v>
      </c>
      <c r="C1159" s="1">
        <v>0.6</v>
      </c>
      <c r="D1159" s="1">
        <v>4</v>
      </c>
      <c r="E1159" s="1">
        <v>386</v>
      </c>
      <c r="F1159" s="1">
        <v>24</v>
      </c>
      <c r="G1159" s="1">
        <v>24</v>
      </c>
      <c r="H1159" s="1">
        <f t="shared" si="36"/>
        <v>1</v>
      </c>
      <c r="I1159" s="2">
        <f t="shared" si="37"/>
        <v>0</v>
      </c>
      <c r="J1159" s="1">
        <v>0.41399999999999998</v>
      </c>
      <c r="K1159" s="1">
        <v>0.13200000000000001</v>
      </c>
      <c r="L1159" s="1">
        <v>0.28199999999999997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  <c r="AG1159" s="1"/>
      <c r="AH1159" s="1"/>
      <c r="AI1159" s="1"/>
    </row>
    <row r="1160" spans="1:35" hidden="1" x14ac:dyDescent="0.3">
      <c r="A1160" s="1">
        <v>0</v>
      </c>
      <c r="B1160" s="1" t="s">
        <v>5</v>
      </c>
      <c r="C1160" s="1">
        <v>0.6</v>
      </c>
      <c r="D1160" s="1">
        <v>2</v>
      </c>
      <c r="E1160" s="1">
        <v>387</v>
      </c>
      <c r="F1160" s="1">
        <v>22</v>
      </c>
      <c r="G1160" s="1">
        <v>22</v>
      </c>
      <c r="H1160" s="1">
        <f t="shared" si="36"/>
        <v>1</v>
      </c>
      <c r="I1160" s="2">
        <f t="shared" si="37"/>
        <v>0</v>
      </c>
      <c r="J1160" s="1">
        <v>0.27800000000000002</v>
      </c>
      <c r="K1160" s="1">
        <v>0.128</v>
      </c>
      <c r="L1160" s="1">
        <v>0.15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1</v>
      </c>
      <c r="AG1160" s="1"/>
      <c r="AH1160" s="1"/>
      <c r="AI1160" s="1"/>
    </row>
    <row r="1161" spans="1:35" x14ac:dyDescent="0.3">
      <c r="A1161" s="1">
        <v>0</v>
      </c>
      <c r="B1161" s="1" t="s">
        <v>5</v>
      </c>
      <c r="C1161" s="1">
        <v>0.6</v>
      </c>
      <c r="D1161" s="1">
        <v>3</v>
      </c>
      <c r="E1161" s="1">
        <v>387</v>
      </c>
      <c r="F1161" s="1">
        <v>23</v>
      </c>
      <c r="G1161" s="1">
        <v>23</v>
      </c>
      <c r="H1161" s="1">
        <f t="shared" si="36"/>
        <v>1</v>
      </c>
      <c r="I1161" s="2">
        <f t="shared" si="37"/>
        <v>0</v>
      </c>
      <c r="J1161" s="1">
        <v>1.522</v>
      </c>
      <c r="K1161" s="1">
        <v>0.13200000000000001</v>
      </c>
      <c r="L1161" s="1">
        <v>1.39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  <c r="AG1161" s="1"/>
      <c r="AH1161" s="1"/>
      <c r="AI1161" s="1"/>
    </row>
    <row r="1162" spans="1:35" hidden="1" x14ac:dyDescent="0.3">
      <c r="A1162" s="1">
        <v>0</v>
      </c>
      <c r="B1162" s="1" t="s">
        <v>5</v>
      </c>
      <c r="C1162" s="1">
        <v>0.6</v>
      </c>
      <c r="D1162" s="1">
        <v>4</v>
      </c>
      <c r="E1162" s="1">
        <v>387</v>
      </c>
      <c r="F1162" s="1">
        <v>24</v>
      </c>
      <c r="G1162" s="1">
        <v>24</v>
      </c>
      <c r="H1162" s="1">
        <f t="shared" si="36"/>
        <v>1</v>
      </c>
      <c r="I1162" s="2">
        <f t="shared" si="37"/>
        <v>0</v>
      </c>
      <c r="J1162" s="1">
        <v>1.4550000000000001</v>
      </c>
      <c r="K1162" s="1">
        <v>0.13600000000000001</v>
      </c>
      <c r="L1162" s="1">
        <v>1.319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1</v>
      </c>
      <c r="AG1162" s="1"/>
      <c r="AH1162" s="1"/>
      <c r="AI1162" s="1"/>
    </row>
    <row r="1163" spans="1:35" hidden="1" x14ac:dyDescent="0.3">
      <c r="A1163" s="1">
        <v>0</v>
      </c>
      <c r="B1163" s="1" t="s">
        <v>5</v>
      </c>
      <c r="C1163" s="1">
        <v>0.6</v>
      </c>
      <c r="D1163" s="1">
        <v>2</v>
      </c>
      <c r="E1163" s="1">
        <v>388</v>
      </c>
      <c r="F1163" s="1">
        <v>26</v>
      </c>
      <c r="G1163" s="1">
        <v>26</v>
      </c>
      <c r="H1163" s="1">
        <f t="shared" si="36"/>
        <v>1</v>
      </c>
      <c r="I1163" s="2">
        <f t="shared" si="37"/>
        <v>0</v>
      </c>
      <c r="J1163" s="1">
        <v>1.5820000000000001</v>
      </c>
      <c r="K1163" s="1">
        <v>0.124</v>
      </c>
      <c r="L1163" s="1">
        <v>1.458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1</v>
      </c>
      <c r="AG1163" s="1"/>
      <c r="AH1163" s="1"/>
      <c r="AI1163" s="1"/>
    </row>
    <row r="1164" spans="1:35" x14ac:dyDescent="0.3">
      <c r="A1164" s="1">
        <v>0</v>
      </c>
      <c r="B1164" s="1" t="s">
        <v>5</v>
      </c>
      <c r="C1164" s="1">
        <v>0.6</v>
      </c>
      <c r="D1164" s="1">
        <v>3</v>
      </c>
      <c r="E1164" s="1">
        <v>388</v>
      </c>
      <c r="F1164" s="1">
        <v>26</v>
      </c>
      <c r="G1164" s="1">
        <v>26</v>
      </c>
      <c r="H1164" s="1">
        <f t="shared" si="36"/>
        <v>1</v>
      </c>
      <c r="I1164" s="2">
        <f t="shared" si="37"/>
        <v>0</v>
      </c>
      <c r="J1164" s="1">
        <v>1.54</v>
      </c>
      <c r="K1164" s="1">
        <v>0.08</v>
      </c>
      <c r="L1164" s="1">
        <v>1.46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1</v>
      </c>
      <c r="AG1164" s="1"/>
      <c r="AH1164" s="1"/>
      <c r="AI1164" s="1"/>
    </row>
    <row r="1165" spans="1:35" hidden="1" x14ac:dyDescent="0.3">
      <c r="A1165" s="1">
        <v>0</v>
      </c>
      <c r="B1165" s="1" t="s">
        <v>5</v>
      </c>
      <c r="C1165" s="1">
        <v>0.6</v>
      </c>
      <c r="D1165" s="1">
        <v>4</v>
      </c>
      <c r="E1165" s="1">
        <v>388</v>
      </c>
      <c r="F1165" s="1">
        <v>26</v>
      </c>
      <c r="G1165" s="1">
        <v>26</v>
      </c>
      <c r="H1165" s="1">
        <f t="shared" si="36"/>
        <v>1</v>
      </c>
      <c r="I1165" s="2">
        <f t="shared" si="37"/>
        <v>0</v>
      </c>
      <c r="J1165" s="1">
        <v>1.508</v>
      </c>
      <c r="K1165" s="1">
        <v>0.13600000000000001</v>
      </c>
      <c r="L1165" s="1">
        <v>1.3720000000000001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1</v>
      </c>
      <c r="AG1165" s="1"/>
      <c r="AH1165" s="1"/>
      <c r="AI1165" s="1"/>
    </row>
    <row r="1166" spans="1:35" hidden="1" x14ac:dyDescent="0.3">
      <c r="A1166" s="1">
        <v>0</v>
      </c>
      <c r="B1166" s="1" t="s">
        <v>5</v>
      </c>
      <c r="C1166" s="1">
        <v>0.6</v>
      </c>
      <c r="D1166" s="1">
        <v>2</v>
      </c>
      <c r="E1166" s="1">
        <v>389</v>
      </c>
      <c r="F1166" s="1">
        <v>23</v>
      </c>
      <c r="G1166" s="1">
        <v>23</v>
      </c>
      <c r="H1166" s="1">
        <f t="shared" si="36"/>
        <v>1</v>
      </c>
      <c r="I1166" s="2">
        <f t="shared" si="37"/>
        <v>0</v>
      </c>
      <c r="J1166" s="1">
        <v>0.34</v>
      </c>
      <c r="K1166" s="1">
        <v>0.151</v>
      </c>
      <c r="L1166" s="1">
        <v>0.189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1</v>
      </c>
      <c r="AG1166" s="1"/>
      <c r="AH1166" s="1"/>
      <c r="AI1166" s="1"/>
    </row>
    <row r="1167" spans="1:35" x14ac:dyDescent="0.3">
      <c r="A1167" s="1">
        <v>0</v>
      </c>
      <c r="B1167" s="1" t="s">
        <v>5</v>
      </c>
      <c r="C1167" s="1">
        <v>0.6</v>
      </c>
      <c r="D1167" s="1">
        <v>3</v>
      </c>
      <c r="E1167" s="1">
        <v>389</v>
      </c>
      <c r="F1167" s="1">
        <v>23</v>
      </c>
      <c r="G1167" s="1">
        <v>23</v>
      </c>
      <c r="H1167" s="1">
        <f t="shared" si="36"/>
        <v>1</v>
      </c>
      <c r="I1167" s="2">
        <f t="shared" si="37"/>
        <v>0</v>
      </c>
      <c r="J1167" s="1">
        <v>0.311</v>
      </c>
      <c r="K1167" s="1">
        <v>0.14899999999999999</v>
      </c>
      <c r="L1167" s="1">
        <v>0.16200000000000001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1</v>
      </c>
      <c r="AG1167" s="1"/>
      <c r="AH1167" s="1"/>
      <c r="AI1167" s="1"/>
    </row>
    <row r="1168" spans="1:35" hidden="1" x14ac:dyDescent="0.3">
      <c r="A1168" s="1">
        <v>0</v>
      </c>
      <c r="B1168" s="1" t="s">
        <v>5</v>
      </c>
      <c r="C1168" s="1">
        <v>0.6</v>
      </c>
      <c r="D1168" s="1">
        <v>4</v>
      </c>
      <c r="E1168" s="1">
        <v>389</v>
      </c>
      <c r="F1168" s="1">
        <v>23</v>
      </c>
      <c r="G1168" s="1">
        <v>23</v>
      </c>
      <c r="H1168" s="1">
        <f t="shared" si="36"/>
        <v>1</v>
      </c>
      <c r="I1168" s="2">
        <f t="shared" si="37"/>
        <v>0</v>
      </c>
      <c r="J1168" s="1">
        <v>0.371</v>
      </c>
      <c r="K1168" s="1">
        <v>0.14399999999999999</v>
      </c>
      <c r="L1168" s="1">
        <v>0.22700000000000001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1</v>
      </c>
      <c r="AG1168" s="1"/>
      <c r="AH1168" s="1"/>
      <c r="AI1168" s="1"/>
    </row>
    <row r="1169" spans="1:35" hidden="1" x14ac:dyDescent="0.3">
      <c r="A1169" s="1">
        <v>0</v>
      </c>
      <c r="B1169" s="1" t="s">
        <v>5</v>
      </c>
      <c r="C1169" s="1">
        <v>0.6</v>
      </c>
      <c r="D1169" s="1">
        <v>2</v>
      </c>
      <c r="E1169" s="1">
        <v>390</v>
      </c>
      <c r="F1169" s="1">
        <v>23</v>
      </c>
      <c r="G1169" s="1">
        <v>23</v>
      </c>
      <c r="H1169" s="1">
        <f t="shared" si="36"/>
        <v>1</v>
      </c>
      <c r="I1169" s="2">
        <f t="shared" si="37"/>
        <v>0</v>
      </c>
      <c r="J1169" s="1">
        <v>1.58</v>
      </c>
      <c r="K1169" s="1">
        <v>0.13500000000000001</v>
      </c>
      <c r="L1169" s="1">
        <v>1.4450000000000001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  <c r="AG1169" s="1"/>
      <c r="AH1169" s="1"/>
      <c r="AI1169" s="1"/>
    </row>
    <row r="1170" spans="1:35" x14ac:dyDescent="0.3">
      <c r="A1170" s="1">
        <v>0</v>
      </c>
      <c r="B1170" s="1" t="s">
        <v>5</v>
      </c>
      <c r="C1170" s="1">
        <v>0.6</v>
      </c>
      <c r="D1170" s="1">
        <v>3</v>
      </c>
      <c r="E1170" s="1">
        <v>390</v>
      </c>
      <c r="F1170" s="1">
        <v>23</v>
      </c>
      <c r="G1170" s="1">
        <v>23</v>
      </c>
      <c r="H1170" s="1">
        <f t="shared" si="36"/>
        <v>1</v>
      </c>
      <c r="I1170" s="2">
        <f t="shared" si="37"/>
        <v>0</v>
      </c>
      <c r="J1170" s="1">
        <v>1.518</v>
      </c>
      <c r="K1170" s="1">
        <v>0.14000000000000001</v>
      </c>
      <c r="L1170" s="1">
        <v>1.3779999999999999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1</v>
      </c>
      <c r="AG1170" s="1"/>
      <c r="AH1170" s="1"/>
      <c r="AI1170" s="1"/>
    </row>
    <row r="1171" spans="1:35" hidden="1" x14ac:dyDescent="0.3">
      <c r="A1171" s="1">
        <v>0</v>
      </c>
      <c r="B1171" s="1" t="s">
        <v>5</v>
      </c>
      <c r="C1171" s="1">
        <v>0.6</v>
      </c>
      <c r="D1171" s="1">
        <v>4</v>
      </c>
      <c r="E1171" s="1">
        <v>390</v>
      </c>
      <c r="F1171" s="1">
        <v>24</v>
      </c>
      <c r="G1171" s="1">
        <v>24</v>
      </c>
      <c r="H1171" s="1">
        <f t="shared" si="36"/>
        <v>1</v>
      </c>
      <c r="I1171" s="2">
        <f t="shared" si="37"/>
        <v>0</v>
      </c>
      <c r="J1171" s="1">
        <v>1.861</v>
      </c>
      <c r="K1171" s="1">
        <v>0.14299999999999999</v>
      </c>
      <c r="L1171" s="1">
        <v>1.718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1</v>
      </c>
      <c r="AG1171" s="1"/>
      <c r="AH1171" s="1"/>
      <c r="AI1171" s="1"/>
    </row>
    <row r="1172" spans="1:35" hidden="1" x14ac:dyDescent="0.3">
      <c r="A1172" s="1">
        <v>0</v>
      </c>
      <c r="B1172" s="1" t="s">
        <v>5</v>
      </c>
      <c r="C1172" s="1">
        <v>0.6</v>
      </c>
      <c r="D1172" s="1">
        <v>2</v>
      </c>
      <c r="E1172" s="1">
        <v>391</v>
      </c>
      <c r="F1172" s="1">
        <v>21</v>
      </c>
      <c r="G1172" s="1">
        <v>21</v>
      </c>
      <c r="H1172" s="1">
        <f t="shared" si="36"/>
        <v>1</v>
      </c>
      <c r="I1172" s="2">
        <f t="shared" si="37"/>
        <v>0</v>
      </c>
      <c r="J1172" s="1">
        <v>1.57</v>
      </c>
      <c r="K1172" s="1">
        <v>0.14099999999999999</v>
      </c>
      <c r="L1172" s="1">
        <v>1.429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1</v>
      </c>
      <c r="AG1172" s="1"/>
      <c r="AH1172" s="1"/>
      <c r="AI1172" s="1"/>
    </row>
    <row r="1173" spans="1:35" x14ac:dyDescent="0.3">
      <c r="A1173" s="1">
        <v>0</v>
      </c>
      <c r="B1173" s="1" t="s">
        <v>5</v>
      </c>
      <c r="C1173" s="1">
        <v>0.6</v>
      </c>
      <c r="D1173" s="1">
        <v>3</v>
      </c>
      <c r="E1173" s="1">
        <v>391</v>
      </c>
      <c r="F1173" s="1">
        <v>21</v>
      </c>
      <c r="G1173" s="1">
        <v>21</v>
      </c>
      <c r="H1173" s="1">
        <f t="shared" si="36"/>
        <v>1</v>
      </c>
      <c r="I1173" s="2">
        <f t="shared" si="37"/>
        <v>0</v>
      </c>
      <c r="J1173" s="1">
        <v>1.508</v>
      </c>
      <c r="K1173" s="1">
        <v>0.11600000000000001</v>
      </c>
      <c r="L1173" s="1">
        <v>1.3919999999999999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1</v>
      </c>
      <c r="AG1173" s="1"/>
      <c r="AH1173" s="1"/>
      <c r="AI1173" s="1"/>
    </row>
    <row r="1174" spans="1:35" hidden="1" x14ac:dyDescent="0.3">
      <c r="A1174" s="1">
        <v>0</v>
      </c>
      <c r="B1174" s="1" t="s">
        <v>5</v>
      </c>
      <c r="C1174" s="1">
        <v>0.6</v>
      </c>
      <c r="D1174" s="1">
        <v>4</v>
      </c>
      <c r="E1174" s="1">
        <v>391</v>
      </c>
      <c r="F1174" s="1">
        <v>21</v>
      </c>
      <c r="G1174" s="1">
        <v>21</v>
      </c>
      <c r="H1174" s="1">
        <f t="shared" si="36"/>
        <v>1</v>
      </c>
      <c r="I1174" s="2">
        <f t="shared" si="37"/>
        <v>0</v>
      </c>
      <c r="J1174" s="1">
        <v>1.4490000000000001</v>
      </c>
      <c r="K1174" s="1">
        <v>9.0999999999999998E-2</v>
      </c>
      <c r="L1174" s="1">
        <v>1.3580000000000001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1</v>
      </c>
      <c r="AG1174" s="1"/>
      <c r="AH1174" s="1"/>
      <c r="AI1174" s="1"/>
    </row>
    <row r="1175" spans="1:35" hidden="1" x14ac:dyDescent="0.3">
      <c r="A1175" s="1">
        <v>0</v>
      </c>
      <c r="B1175" s="1" t="s">
        <v>5</v>
      </c>
      <c r="C1175" s="1">
        <v>0.6</v>
      </c>
      <c r="D1175" s="1">
        <v>2</v>
      </c>
      <c r="E1175" s="1">
        <v>392</v>
      </c>
      <c r="F1175" s="1">
        <v>22</v>
      </c>
      <c r="G1175" s="1">
        <v>22</v>
      </c>
      <c r="H1175" s="1">
        <f t="shared" si="36"/>
        <v>1</v>
      </c>
      <c r="I1175" s="2">
        <f t="shared" si="37"/>
        <v>0</v>
      </c>
      <c r="J1175" s="1">
        <v>0.20799999999999999</v>
      </c>
      <c r="K1175" s="1">
        <v>7.2999999999999995E-2</v>
      </c>
      <c r="L1175" s="1">
        <v>0.13500000000000001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1</v>
      </c>
      <c r="AG1175" s="1"/>
      <c r="AH1175" s="1"/>
      <c r="AI1175" s="1"/>
    </row>
    <row r="1176" spans="1:35" x14ac:dyDescent="0.3">
      <c r="A1176" s="1">
        <v>0</v>
      </c>
      <c r="B1176" s="1" t="s">
        <v>5</v>
      </c>
      <c r="C1176" s="1">
        <v>0.6</v>
      </c>
      <c r="D1176" s="1">
        <v>3</v>
      </c>
      <c r="E1176" s="1">
        <v>392</v>
      </c>
      <c r="F1176" s="1">
        <v>22</v>
      </c>
      <c r="G1176" s="1">
        <v>22</v>
      </c>
      <c r="H1176" s="1">
        <f t="shared" si="36"/>
        <v>1</v>
      </c>
      <c r="I1176" s="2">
        <f t="shared" si="37"/>
        <v>0</v>
      </c>
      <c r="J1176" s="1">
        <v>0.34</v>
      </c>
      <c r="K1176" s="1">
        <v>0.15</v>
      </c>
      <c r="L1176" s="1">
        <v>0.19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1</v>
      </c>
      <c r="AG1176" s="1"/>
      <c r="AH1176" s="1"/>
      <c r="AI1176" s="1"/>
    </row>
    <row r="1177" spans="1:35" hidden="1" x14ac:dyDescent="0.3">
      <c r="A1177" s="1">
        <v>0</v>
      </c>
      <c r="B1177" s="1" t="s">
        <v>5</v>
      </c>
      <c r="C1177" s="1">
        <v>0.6</v>
      </c>
      <c r="D1177" s="1">
        <v>4</v>
      </c>
      <c r="E1177" s="1">
        <v>392</v>
      </c>
      <c r="F1177" s="1">
        <v>22</v>
      </c>
      <c r="G1177" s="1">
        <v>22</v>
      </c>
      <c r="H1177" s="1">
        <f t="shared" si="36"/>
        <v>1</v>
      </c>
      <c r="I1177" s="2">
        <f t="shared" si="37"/>
        <v>0</v>
      </c>
      <c r="J1177" s="1">
        <v>0.32300000000000001</v>
      </c>
      <c r="K1177" s="1">
        <v>0.13200000000000001</v>
      </c>
      <c r="L1177" s="1">
        <v>0.191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</v>
      </c>
      <c r="AG1177" s="1"/>
      <c r="AH1177" s="1"/>
      <c r="AI1177" s="1"/>
    </row>
    <row r="1178" spans="1:35" hidden="1" x14ac:dyDescent="0.3">
      <c r="A1178" s="1">
        <v>0</v>
      </c>
      <c r="B1178" s="1" t="s">
        <v>5</v>
      </c>
      <c r="C1178" s="1">
        <v>0.6</v>
      </c>
      <c r="D1178" s="1">
        <v>2</v>
      </c>
      <c r="E1178" s="1">
        <v>393</v>
      </c>
      <c r="F1178" s="1">
        <v>24</v>
      </c>
      <c r="G1178" s="1">
        <v>24</v>
      </c>
      <c r="H1178" s="1">
        <f t="shared" si="36"/>
        <v>1</v>
      </c>
      <c r="I1178" s="2">
        <f t="shared" si="37"/>
        <v>0</v>
      </c>
      <c r="J1178" s="1">
        <v>0.40100000000000002</v>
      </c>
      <c r="K1178" s="1">
        <v>0.15</v>
      </c>
      <c r="L1178" s="1">
        <v>0.251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1</v>
      </c>
      <c r="AG1178" s="1"/>
      <c r="AH1178" s="1"/>
      <c r="AI1178" s="1"/>
    </row>
    <row r="1179" spans="1:35" x14ac:dyDescent="0.3">
      <c r="A1179" s="1">
        <v>0</v>
      </c>
      <c r="B1179" s="1" t="s">
        <v>5</v>
      </c>
      <c r="C1179" s="1">
        <v>0.6</v>
      </c>
      <c r="D1179" s="1">
        <v>3</v>
      </c>
      <c r="E1179" s="1">
        <v>393</v>
      </c>
      <c r="F1179" s="1">
        <v>24</v>
      </c>
      <c r="G1179" s="1">
        <v>24</v>
      </c>
      <c r="H1179" s="1">
        <f t="shared" si="36"/>
        <v>1</v>
      </c>
      <c r="I1179" s="2">
        <f t="shared" si="37"/>
        <v>0</v>
      </c>
      <c r="J1179" s="1">
        <v>0.39400000000000002</v>
      </c>
      <c r="K1179" s="1">
        <v>0.14099999999999999</v>
      </c>
      <c r="L1179" s="1">
        <v>0.253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1</v>
      </c>
      <c r="AG1179" s="1"/>
      <c r="AH1179" s="1"/>
      <c r="AI1179" s="1"/>
    </row>
    <row r="1180" spans="1:35" hidden="1" x14ac:dyDescent="0.3">
      <c r="A1180" s="1">
        <v>0</v>
      </c>
      <c r="B1180" s="1" t="s">
        <v>5</v>
      </c>
      <c r="C1180" s="1">
        <v>0.6</v>
      </c>
      <c r="D1180" s="1">
        <v>4</v>
      </c>
      <c r="E1180" s="1">
        <v>393</v>
      </c>
      <c r="F1180" s="1">
        <v>24</v>
      </c>
      <c r="G1180" s="1">
        <v>24</v>
      </c>
      <c r="H1180" s="1">
        <f t="shared" si="36"/>
        <v>1</v>
      </c>
      <c r="I1180" s="2">
        <f t="shared" si="37"/>
        <v>0</v>
      </c>
      <c r="J1180" s="1">
        <v>0.312</v>
      </c>
      <c r="K1180" s="1">
        <v>0.10199999999999999</v>
      </c>
      <c r="L1180" s="1">
        <v>0.21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1</v>
      </c>
      <c r="AG1180" s="1"/>
      <c r="AH1180" s="1"/>
      <c r="AI1180" s="1"/>
    </row>
    <row r="1181" spans="1:35" hidden="1" x14ac:dyDescent="0.3">
      <c r="A1181" s="1">
        <v>0</v>
      </c>
      <c r="B1181" s="1" t="s">
        <v>5</v>
      </c>
      <c r="C1181" s="1">
        <v>0.6</v>
      </c>
      <c r="D1181" s="1">
        <v>2</v>
      </c>
      <c r="E1181" s="1">
        <v>394</v>
      </c>
      <c r="F1181" s="1">
        <v>23</v>
      </c>
      <c r="G1181" s="1">
        <v>23</v>
      </c>
      <c r="H1181" s="1">
        <f t="shared" si="36"/>
        <v>1</v>
      </c>
      <c r="I1181" s="2">
        <f t="shared" si="37"/>
        <v>0</v>
      </c>
      <c r="J1181" s="1">
        <v>1.0569999999999999</v>
      </c>
      <c r="K1181" s="1">
        <v>9.8000000000000004E-2</v>
      </c>
      <c r="L1181" s="1">
        <v>0.95899999999999996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1</v>
      </c>
      <c r="AG1181" s="1"/>
      <c r="AH1181" s="1"/>
      <c r="AI1181" s="1"/>
    </row>
    <row r="1182" spans="1:35" x14ac:dyDescent="0.3">
      <c r="A1182" s="1">
        <v>0</v>
      </c>
      <c r="B1182" s="1" t="s">
        <v>5</v>
      </c>
      <c r="C1182" s="1">
        <v>0.6</v>
      </c>
      <c r="D1182" s="1">
        <v>3</v>
      </c>
      <c r="E1182" s="1">
        <v>394</v>
      </c>
      <c r="F1182" s="1">
        <v>23</v>
      </c>
      <c r="G1182" s="1">
        <v>23</v>
      </c>
      <c r="H1182" s="1">
        <f t="shared" si="36"/>
        <v>1</v>
      </c>
      <c r="I1182" s="2">
        <f t="shared" si="37"/>
        <v>0</v>
      </c>
      <c r="J1182" s="1">
        <v>1.544</v>
      </c>
      <c r="K1182" s="1">
        <v>0.14799999999999999</v>
      </c>
      <c r="L1182" s="1">
        <v>1.3959999999999999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1</v>
      </c>
      <c r="AG1182" s="1"/>
      <c r="AH1182" s="1"/>
      <c r="AI1182" s="1"/>
    </row>
    <row r="1183" spans="1:35" hidden="1" x14ac:dyDescent="0.3">
      <c r="A1183" s="1">
        <v>0</v>
      </c>
      <c r="B1183" s="1" t="s">
        <v>5</v>
      </c>
      <c r="C1183" s="1">
        <v>0.6</v>
      </c>
      <c r="D1183" s="1">
        <v>4</v>
      </c>
      <c r="E1183" s="1">
        <v>394</v>
      </c>
      <c r="F1183" s="1">
        <v>23</v>
      </c>
      <c r="G1183" s="1">
        <v>23</v>
      </c>
      <c r="H1183" s="1">
        <f t="shared" si="36"/>
        <v>1</v>
      </c>
      <c r="I1183" s="2">
        <f t="shared" si="37"/>
        <v>0</v>
      </c>
      <c r="J1183" s="1">
        <v>1.484</v>
      </c>
      <c r="K1183" s="1">
        <v>0.14199999999999999</v>
      </c>
      <c r="L1183" s="1">
        <v>1.3420000000000001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  <c r="AG1183" s="1"/>
      <c r="AH1183" s="1"/>
      <c r="AI1183" s="1"/>
    </row>
    <row r="1184" spans="1:35" hidden="1" x14ac:dyDescent="0.3">
      <c r="A1184" s="1">
        <v>0</v>
      </c>
      <c r="B1184" s="1" t="s">
        <v>5</v>
      </c>
      <c r="C1184" s="1">
        <v>0.6</v>
      </c>
      <c r="D1184" s="1">
        <v>2</v>
      </c>
      <c r="E1184" s="1">
        <v>395</v>
      </c>
      <c r="F1184" s="1">
        <v>24</v>
      </c>
      <c r="G1184" s="1">
        <v>24</v>
      </c>
      <c r="H1184" s="1">
        <f t="shared" si="36"/>
        <v>1</v>
      </c>
      <c r="I1184" s="2">
        <f t="shared" si="37"/>
        <v>0</v>
      </c>
      <c r="J1184" s="1">
        <v>0.26100000000000001</v>
      </c>
      <c r="K1184" s="1">
        <v>8.5999999999999993E-2</v>
      </c>
      <c r="L1184" s="1">
        <v>0.17499999999999999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1</v>
      </c>
      <c r="AG1184" s="1"/>
      <c r="AH1184" s="1"/>
      <c r="AI1184" s="1"/>
    </row>
    <row r="1185" spans="1:35" x14ac:dyDescent="0.3">
      <c r="A1185" s="1">
        <v>0</v>
      </c>
      <c r="B1185" s="1" t="s">
        <v>5</v>
      </c>
      <c r="C1185" s="1">
        <v>0.6</v>
      </c>
      <c r="D1185" s="1">
        <v>3</v>
      </c>
      <c r="E1185" s="1">
        <v>395</v>
      </c>
      <c r="F1185" s="1">
        <v>24</v>
      </c>
      <c r="G1185" s="1">
        <v>24</v>
      </c>
      <c r="H1185" s="1">
        <f t="shared" si="36"/>
        <v>1</v>
      </c>
      <c r="I1185" s="2">
        <f t="shared" si="37"/>
        <v>0</v>
      </c>
      <c r="J1185" s="1">
        <v>0.317</v>
      </c>
      <c r="K1185" s="1">
        <v>0.128</v>
      </c>
      <c r="L1185" s="1">
        <v>0.189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1</v>
      </c>
      <c r="AG1185" s="1"/>
      <c r="AH1185" s="1"/>
      <c r="AI1185" s="1"/>
    </row>
    <row r="1186" spans="1:35" hidden="1" x14ac:dyDescent="0.3">
      <c r="A1186" s="1">
        <v>0</v>
      </c>
      <c r="B1186" s="1" t="s">
        <v>5</v>
      </c>
      <c r="C1186" s="1">
        <v>0.6</v>
      </c>
      <c r="D1186" s="1">
        <v>4</v>
      </c>
      <c r="E1186" s="1">
        <v>395</v>
      </c>
      <c r="F1186" s="1">
        <v>25</v>
      </c>
      <c r="G1186" s="1">
        <v>25</v>
      </c>
      <c r="H1186" s="1">
        <f t="shared" si="36"/>
        <v>1</v>
      </c>
      <c r="I1186" s="2">
        <f t="shared" si="37"/>
        <v>0</v>
      </c>
      <c r="J1186" s="1">
        <v>1.413</v>
      </c>
      <c r="K1186" s="1">
        <v>0.125</v>
      </c>
      <c r="L1186" s="1">
        <v>1.288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1</v>
      </c>
      <c r="AG1186" s="1"/>
      <c r="AH1186" s="1"/>
      <c r="AI1186" s="1"/>
    </row>
    <row r="1187" spans="1:35" hidden="1" x14ac:dyDescent="0.3">
      <c r="A1187" s="1">
        <v>0</v>
      </c>
      <c r="B1187" s="1" t="s">
        <v>5</v>
      </c>
      <c r="C1187" s="1">
        <v>0.6</v>
      </c>
      <c r="D1187" s="1">
        <v>2</v>
      </c>
      <c r="E1187" s="1">
        <v>396</v>
      </c>
      <c r="F1187" s="1">
        <v>21</v>
      </c>
      <c r="G1187" s="1">
        <v>21</v>
      </c>
      <c r="H1187" s="1">
        <f t="shared" si="36"/>
        <v>1</v>
      </c>
      <c r="I1187" s="2">
        <f t="shared" si="37"/>
        <v>0</v>
      </c>
      <c r="J1187" s="1">
        <v>0.93400000000000005</v>
      </c>
      <c r="K1187" s="1">
        <v>0.121</v>
      </c>
      <c r="L1187" s="1">
        <v>0.81299999999999994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1</v>
      </c>
      <c r="AG1187" s="1"/>
      <c r="AH1187" s="1"/>
      <c r="AI1187" s="1"/>
    </row>
    <row r="1188" spans="1:35" x14ac:dyDescent="0.3">
      <c r="A1188" s="1">
        <v>0</v>
      </c>
      <c r="B1188" s="1" t="s">
        <v>5</v>
      </c>
      <c r="C1188" s="1">
        <v>0.6</v>
      </c>
      <c r="D1188" s="1">
        <v>3</v>
      </c>
      <c r="E1188" s="1">
        <v>396</v>
      </c>
      <c r="F1188" s="1">
        <v>21</v>
      </c>
      <c r="G1188" s="1">
        <v>21</v>
      </c>
      <c r="H1188" s="1">
        <f t="shared" si="36"/>
        <v>1</v>
      </c>
      <c r="I1188" s="2">
        <f t="shared" si="37"/>
        <v>0</v>
      </c>
      <c r="J1188" s="1">
        <v>0.85499999999999998</v>
      </c>
      <c r="K1188" s="1">
        <v>0.13300000000000001</v>
      </c>
      <c r="L1188" s="1">
        <v>0.72199999999999998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  <c r="AG1188" s="1"/>
      <c r="AH1188" s="1"/>
      <c r="AI1188" s="1"/>
    </row>
    <row r="1189" spans="1:35" hidden="1" x14ac:dyDescent="0.3">
      <c r="A1189" s="1">
        <v>0</v>
      </c>
      <c r="B1189" s="1" t="s">
        <v>5</v>
      </c>
      <c r="C1189" s="1">
        <v>0.6</v>
      </c>
      <c r="D1189" s="1">
        <v>4</v>
      </c>
      <c r="E1189" s="1">
        <v>396</v>
      </c>
      <c r="F1189" s="1">
        <v>21</v>
      </c>
      <c r="G1189" s="1">
        <v>21</v>
      </c>
      <c r="H1189" s="1">
        <f t="shared" si="36"/>
        <v>1</v>
      </c>
      <c r="I1189" s="2">
        <f t="shared" si="37"/>
        <v>0</v>
      </c>
      <c r="J1189" s="1">
        <v>1.03</v>
      </c>
      <c r="K1189" s="1">
        <v>0.13600000000000001</v>
      </c>
      <c r="L1189" s="1">
        <v>0.89400000000000002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1</v>
      </c>
      <c r="AG1189" s="1"/>
      <c r="AH1189" s="1"/>
      <c r="AI1189" s="1"/>
    </row>
    <row r="1190" spans="1:35" hidden="1" x14ac:dyDescent="0.3">
      <c r="A1190" s="1">
        <v>0</v>
      </c>
      <c r="B1190" s="1" t="s">
        <v>5</v>
      </c>
      <c r="C1190" s="1">
        <v>0.6</v>
      </c>
      <c r="D1190" s="1">
        <v>2</v>
      </c>
      <c r="E1190" s="1">
        <v>397</v>
      </c>
      <c r="F1190" s="1">
        <v>26</v>
      </c>
      <c r="G1190" s="1">
        <v>26</v>
      </c>
      <c r="H1190" s="1">
        <f t="shared" si="36"/>
        <v>1</v>
      </c>
      <c r="I1190" s="2">
        <f t="shared" si="37"/>
        <v>0</v>
      </c>
      <c r="J1190" s="1">
        <v>0.26800000000000002</v>
      </c>
      <c r="K1190" s="1">
        <v>8.8999999999999996E-2</v>
      </c>
      <c r="L1190" s="1">
        <v>0.17899999999999999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</v>
      </c>
      <c r="AG1190" s="1"/>
      <c r="AH1190" s="1"/>
      <c r="AI1190" s="1"/>
    </row>
    <row r="1191" spans="1:35" x14ac:dyDescent="0.3">
      <c r="A1191" s="1">
        <v>0</v>
      </c>
      <c r="B1191" s="1" t="s">
        <v>5</v>
      </c>
      <c r="C1191" s="1">
        <v>0.6</v>
      </c>
      <c r="D1191" s="1">
        <v>3</v>
      </c>
      <c r="E1191" s="1">
        <v>397</v>
      </c>
      <c r="F1191" s="1">
        <v>26</v>
      </c>
      <c r="G1191" s="1">
        <v>26</v>
      </c>
      <c r="H1191" s="1">
        <f t="shared" si="36"/>
        <v>1</v>
      </c>
      <c r="I1191" s="2">
        <f t="shared" si="37"/>
        <v>0</v>
      </c>
      <c r="J1191" s="1">
        <v>0.28100000000000003</v>
      </c>
      <c r="K1191" s="1">
        <v>8.6999999999999994E-2</v>
      </c>
      <c r="L1191" s="1">
        <v>0.19400000000000001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</v>
      </c>
      <c r="AG1191" s="1"/>
      <c r="AH1191" s="1"/>
      <c r="AI1191" s="1"/>
    </row>
    <row r="1192" spans="1:35" hidden="1" x14ac:dyDescent="0.3">
      <c r="A1192" s="1">
        <v>0</v>
      </c>
      <c r="B1192" s="1" t="s">
        <v>5</v>
      </c>
      <c r="C1192" s="1">
        <v>0.6</v>
      </c>
      <c r="D1192" s="1">
        <v>4</v>
      </c>
      <c r="E1192" s="1">
        <v>397</v>
      </c>
      <c r="F1192" s="1">
        <v>26</v>
      </c>
      <c r="G1192" s="1">
        <v>26</v>
      </c>
      <c r="H1192" s="1">
        <f t="shared" si="36"/>
        <v>1</v>
      </c>
      <c r="I1192" s="2">
        <f t="shared" si="37"/>
        <v>0</v>
      </c>
      <c r="J1192" s="1">
        <v>0.31900000000000001</v>
      </c>
      <c r="K1192" s="1">
        <v>8.7999999999999995E-2</v>
      </c>
      <c r="L1192" s="1">
        <v>0.23100000000000001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1</v>
      </c>
      <c r="AG1192" s="1"/>
      <c r="AH1192" s="1"/>
      <c r="AI1192" s="1"/>
    </row>
    <row r="1193" spans="1:35" hidden="1" x14ac:dyDescent="0.3">
      <c r="A1193" s="1">
        <v>0</v>
      </c>
      <c r="B1193" s="1" t="s">
        <v>5</v>
      </c>
      <c r="C1193" s="1">
        <v>0.6</v>
      </c>
      <c r="D1193" s="1">
        <v>2</v>
      </c>
      <c r="E1193" s="1">
        <v>398</v>
      </c>
      <c r="F1193" s="1">
        <v>25</v>
      </c>
      <c r="G1193" s="1">
        <v>25</v>
      </c>
      <c r="H1193" s="1">
        <f t="shared" si="36"/>
        <v>1</v>
      </c>
      <c r="I1193" s="2">
        <f t="shared" si="37"/>
        <v>0</v>
      </c>
      <c r="J1193" s="1">
        <v>0.36299999999999999</v>
      </c>
      <c r="K1193" s="1">
        <v>0.14199999999999999</v>
      </c>
      <c r="L1193" s="1">
        <v>0.221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</v>
      </c>
      <c r="AG1193" s="1"/>
      <c r="AH1193" s="1"/>
      <c r="AI1193" s="1"/>
    </row>
    <row r="1194" spans="1:35" x14ac:dyDescent="0.3">
      <c r="A1194" s="1">
        <v>0</v>
      </c>
      <c r="B1194" s="1" t="s">
        <v>5</v>
      </c>
      <c r="C1194" s="1">
        <v>0.6</v>
      </c>
      <c r="D1194" s="1">
        <v>3</v>
      </c>
      <c r="E1194" s="1">
        <v>398</v>
      </c>
      <c r="F1194" s="1">
        <v>25</v>
      </c>
      <c r="G1194" s="1">
        <v>25</v>
      </c>
      <c r="H1194" s="1">
        <f t="shared" si="36"/>
        <v>1</v>
      </c>
      <c r="I1194" s="2">
        <f t="shared" si="37"/>
        <v>0</v>
      </c>
      <c r="J1194" s="1">
        <v>0.37</v>
      </c>
      <c r="K1194" s="1">
        <v>0.13700000000000001</v>
      </c>
      <c r="L1194" s="1">
        <v>0.23300000000000001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</v>
      </c>
      <c r="AG1194" s="1"/>
      <c r="AH1194" s="1"/>
      <c r="AI1194" s="1"/>
    </row>
    <row r="1195" spans="1:35" hidden="1" x14ac:dyDescent="0.3">
      <c r="A1195" s="1">
        <v>0</v>
      </c>
      <c r="B1195" s="1" t="s">
        <v>5</v>
      </c>
      <c r="C1195" s="1">
        <v>0.6</v>
      </c>
      <c r="D1195" s="1">
        <v>4</v>
      </c>
      <c r="E1195" s="1">
        <v>398</v>
      </c>
      <c r="F1195" s="1">
        <v>25</v>
      </c>
      <c r="G1195" s="1">
        <v>25</v>
      </c>
      <c r="H1195" s="1">
        <f t="shared" si="36"/>
        <v>1</v>
      </c>
      <c r="I1195" s="2">
        <f t="shared" si="37"/>
        <v>0</v>
      </c>
      <c r="J1195" s="1">
        <v>0.371</v>
      </c>
      <c r="K1195" s="1">
        <v>0.151</v>
      </c>
      <c r="L1195" s="1">
        <v>0.22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  <c r="AG1195" s="1"/>
      <c r="AH1195" s="1"/>
      <c r="AI1195" s="1"/>
    </row>
    <row r="1196" spans="1:35" hidden="1" x14ac:dyDescent="0.3">
      <c r="A1196" s="1">
        <v>0</v>
      </c>
      <c r="B1196" s="1" t="s">
        <v>5</v>
      </c>
      <c r="C1196" s="1">
        <v>0.6</v>
      </c>
      <c r="D1196" s="1">
        <v>2</v>
      </c>
      <c r="E1196" s="1">
        <v>399</v>
      </c>
      <c r="F1196" s="1">
        <v>24</v>
      </c>
      <c r="G1196" s="1">
        <v>24</v>
      </c>
      <c r="H1196" s="1">
        <f t="shared" si="36"/>
        <v>1</v>
      </c>
      <c r="I1196" s="2">
        <f t="shared" si="37"/>
        <v>0</v>
      </c>
      <c r="J1196" s="1">
        <v>1.54</v>
      </c>
      <c r="K1196" s="1">
        <v>0.14799999999999999</v>
      </c>
      <c r="L1196" s="1">
        <v>1.3919999999999999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1</v>
      </c>
      <c r="AG1196" s="1"/>
      <c r="AH1196" s="1"/>
      <c r="AI1196" s="1"/>
    </row>
    <row r="1197" spans="1:35" x14ac:dyDescent="0.3">
      <c r="A1197" s="1">
        <v>0</v>
      </c>
      <c r="B1197" s="1" t="s">
        <v>5</v>
      </c>
      <c r="C1197" s="1">
        <v>0.6</v>
      </c>
      <c r="D1197" s="1">
        <v>3</v>
      </c>
      <c r="E1197" s="1">
        <v>399</v>
      </c>
      <c r="F1197" s="1">
        <v>24</v>
      </c>
      <c r="G1197" s="1">
        <v>24</v>
      </c>
      <c r="H1197" s="1">
        <f t="shared" si="36"/>
        <v>1</v>
      </c>
      <c r="I1197" s="2">
        <f t="shared" si="37"/>
        <v>0</v>
      </c>
      <c r="J1197" s="1">
        <v>1.254</v>
      </c>
      <c r="K1197" s="1">
        <v>9.0999999999999998E-2</v>
      </c>
      <c r="L1197" s="1">
        <v>1.163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1</v>
      </c>
      <c r="AG1197" s="1"/>
      <c r="AH1197" s="1"/>
      <c r="AI1197" s="1"/>
    </row>
    <row r="1198" spans="1:35" hidden="1" x14ac:dyDescent="0.3">
      <c r="A1198" s="1">
        <v>0</v>
      </c>
      <c r="B1198" s="1" t="s">
        <v>5</v>
      </c>
      <c r="C1198" s="1">
        <v>0.6</v>
      </c>
      <c r="D1198" s="1">
        <v>4</v>
      </c>
      <c r="E1198" s="1">
        <v>399</v>
      </c>
      <c r="F1198" s="1">
        <v>24</v>
      </c>
      <c r="G1198" s="1">
        <v>24</v>
      </c>
      <c r="H1198" s="1">
        <f t="shared" si="36"/>
        <v>1</v>
      </c>
      <c r="I1198" s="2">
        <f t="shared" si="37"/>
        <v>0</v>
      </c>
      <c r="J1198" s="1">
        <v>1.472</v>
      </c>
      <c r="K1198" s="1">
        <v>0.09</v>
      </c>
      <c r="L1198" s="1">
        <v>1.3819999999999999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1</v>
      </c>
      <c r="AG1198" s="1"/>
      <c r="AH1198" s="1"/>
      <c r="AI1198" s="1"/>
    </row>
    <row r="1199" spans="1:35" hidden="1" x14ac:dyDescent="0.3">
      <c r="A1199" s="1">
        <v>1</v>
      </c>
      <c r="B1199" s="1" t="s">
        <v>5</v>
      </c>
      <c r="C1199" s="1">
        <v>0.6</v>
      </c>
      <c r="D1199" s="1">
        <v>2</v>
      </c>
      <c r="E1199" s="1">
        <v>400</v>
      </c>
      <c r="F1199" s="1">
        <v>24</v>
      </c>
      <c r="G1199" s="1">
        <v>24</v>
      </c>
      <c r="H1199" s="1">
        <f t="shared" si="36"/>
        <v>1</v>
      </c>
      <c r="I1199" s="2">
        <f t="shared" si="37"/>
        <v>0</v>
      </c>
      <c r="J1199" s="1">
        <v>0.33600000000000002</v>
      </c>
      <c r="K1199" s="1">
        <v>0.13400000000000001</v>
      </c>
      <c r="L1199" s="1">
        <v>0.20200000000000001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1</v>
      </c>
    </row>
    <row r="1200" spans="1:35" x14ac:dyDescent="0.3">
      <c r="A1200" s="1">
        <v>1</v>
      </c>
      <c r="B1200" s="1" t="s">
        <v>5</v>
      </c>
      <c r="C1200" s="1">
        <v>0.6</v>
      </c>
      <c r="D1200" s="1">
        <v>3</v>
      </c>
      <c r="E1200" s="1">
        <v>400</v>
      </c>
      <c r="F1200" s="1">
        <v>24</v>
      </c>
      <c r="G1200" s="1">
        <v>24</v>
      </c>
      <c r="H1200" s="1">
        <f t="shared" si="36"/>
        <v>1</v>
      </c>
      <c r="I1200" s="2">
        <f t="shared" si="37"/>
        <v>0</v>
      </c>
      <c r="J1200" s="1">
        <v>0.40100000000000002</v>
      </c>
      <c r="K1200" s="1">
        <v>0.123</v>
      </c>
      <c r="L1200" s="1">
        <v>0.27800000000000002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1</v>
      </c>
    </row>
    <row r="1201" spans="1:35" hidden="1" x14ac:dyDescent="0.3">
      <c r="A1201" s="1">
        <v>1</v>
      </c>
      <c r="B1201" s="1" t="s">
        <v>5</v>
      </c>
      <c r="C1201" s="1">
        <v>0.6</v>
      </c>
      <c r="D1201" s="1">
        <v>4</v>
      </c>
      <c r="E1201" s="1">
        <v>400</v>
      </c>
      <c r="F1201" s="1">
        <v>25</v>
      </c>
      <c r="G1201" s="1">
        <v>25</v>
      </c>
      <c r="H1201" s="1">
        <f t="shared" si="36"/>
        <v>1</v>
      </c>
      <c r="I1201" s="2">
        <f t="shared" si="37"/>
        <v>0</v>
      </c>
      <c r="J1201" s="1">
        <v>1.625</v>
      </c>
      <c r="K1201" s="1">
        <v>0.124</v>
      </c>
      <c r="L1201" s="1">
        <v>1.5009999999999999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1</v>
      </c>
    </row>
    <row r="1202" spans="1:35" hidden="1" x14ac:dyDescent="0.3">
      <c r="A1202" s="1">
        <v>0</v>
      </c>
      <c r="B1202" s="1" t="s">
        <v>6</v>
      </c>
      <c r="C1202" s="1">
        <v>0.6</v>
      </c>
      <c r="D1202" s="1">
        <v>2</v>
      </c>
      <c r="E1202" s="1">
        <v>401</v>
      </c>
      <c r="F1202" s="1">
        <v>18</v>
      </c>
      <c r="G1202" s="1">
        <v>18</v>
      </c>
      <c r="H1202" s="1">
        <f t="shared" si="36"/>
        <v>1</v>
      </c>
      <c r="I1202" s="2">
        <f t="shared" si="37"/>
        <v>0</v>
      </c>
      <c r="J1202" s="1">
        <v>9.6000000000000002E-2</v>
      </c>
      <c r="K1202" s="1">
        <v>0.06</v>
      </c>
      <c r="L1202" s="1">
        <v>3.5999999999999997E-2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  <c r="AG1202" s="1"/>
      <c r="AH1202" s="1"/>
      <c r="AI1202" s="1"/>
    </row>
    <row r="1203" spans="1:35" x14ac:dyDescent="0.3">
      <c r="A1203" s="1">
        <v>0</v>
      </c>
      <c r="B1203" s="1" t="s">
        <v>6</v>
      </c>
      <c r="C1203" s="1">
        <v>0.6</v>
      </c>
      <c r="D1203" s="1">
        <v>3</v>
      </c>
      <c r="E1203" s="1">
        <v>401</v>
      </c>
      <c r="F1203" s="1">
        <v>19</v>
      </c>
      <c r="G1203" s="1">
        <v>19</v>
      </c>
      <c r="H1203" s="1">
        <f t="shared" si="36"/>
        <v>1</v>
      </c>
      <c r="I1203" s="2">
        <f t="shared" si="37"/>
        <v>0</v>
      </c>
      <c r="J1203" s="1">
        <v>1.5429999999999999</v>
      </c>
      <c r="K1203" s="1">
        <v>0.115</v>
      </c>
      <c r="L1203" s="1">
        <v>1.4279999999999999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1</v>
      </c>
      <c r="AG1203" s="1"/>
      <c r="AH1203" s="1"/>
      <c r="AI1203" s="1"/>
    </row>
    <row r="1204" spans="1:35" hidden="1" x14ac:dyDescent="0.3">
      <c r="A1204" s="1">
        <v>0</v>
      </c>
      <c r="B1204" s="1" t="s">
        <v>6</v>
      </c>
      <c r="C1204" s="1">
        <v>0.6</v>
      </c>
      <c r="D1204" s="1">
        <v>4</v>
      </c>
      <c r="E1204" s="1">
        <v>401</v>
      </c>
      <c r="F1204" s="1">
        <v>19</v>
      </c>
      <c r="G1204" s="1">
        <v>19</v>
      </c>
      <c r="H1204" s="1">
        <f t="shared" si="36"/>
        <v>1</v>
      </c>
      <c r="I1204" s="2">
        <f t="shared" si="37"/>
        <v>0</v>
      </c>
      <c r="J1204" s="1">
        <v>0.92500000000000004</v>
      </c>
      <c r="K1204" s="1">
        <v>0.121</v>
      </c>
      <c r="L1204" s="1">
        <v>0.80400000000000005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1</v>
      </c>
      <c r="AG1204" s="1"/>
      <c r="AH1204" s="1"/>
      <c r="AI1204" s="1"/>
    </row>
    <row r="1205" spans="1:35" hidden="1" x14ac:dyDescent="0.3">
      <c r="A1205" s="1">
        <v>0</v>
      </c>
      <c r="B1205" s="1" t="s">
        <v>6</v>
      </c>
      <c r="C1205" s="1">
        <v>0.6</v>
      </c>
      <c r="D1205" s="1">
        <v>2</v>
      </c>
      <c r="E1205" s="1">
        <v>402</v>
      </c>
      <c r="F1205" s="1">
        <v>19</v>
      </c>
      <c r="G1205" s="1">
        <v>19</v>
      </c>
      <c r="H1205" s="1">
        <f t="shared" si="36"/>
        <v>1</v>
      </c>
      <c r="I1205" s="2">
        <f t="shared" si="37"/>
        <v>0</v>
      </c>
      <c r="J1205" s="1">
        <v>1.6910000000000001</v>
      </c>
      <c r="K1205" s="1">
        <v>0.11600000000000001</v>
      </c>
      <c r="L1205" s="1">
        <v>1.575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1</v>
      </c>
      <c r="AG1205" s="1"/>
      <c r="AH1205" s="1"/>
      <c r="AI1205" s="1"/>
    </row>
    <row r="1206" spans="1:35" x14ac:dyDescent="0.3">
      <c r="A1206" s="1">
        <v>0</v>
      </c>
      <c r="B1206" s="1" t="s">
        <v>6</v>
      </c>
      <c r="C1206" s="1">
        <v>0.6</v>
      </c>
      <c r="D1206" s="1">
        <v>3</v>
      </c>
      <c r="E1206" s="1">
        <v>402</v>
      </c>
      <c r="F1206" s="1">
        <v>19</v>
      </c>
      <c r="G1206" s="1">
        <v>19</v>
      </c>
      <c r="H1206" s="1">
        <f t="shared" si="36"/>
        <v>1</v>
      </c>
      <c r="I1206" s="2">
        <f t="shared" si="37"/>
        <v>0</v>
      </c>
      <c r="J1206" s="1">
        <v>1.1279999999999999</v>
      </c>
      <c r="K1206" s="1">
        <v>7.8E-2</v>
      </c>
      <c r="L1206" s="1">
        <v>1.05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1</v>
      </c>
      <c r="AG1206" s="1"/>
      <c r="AH1206" s="1"/>
      <c r="AI1206" s="1"/>
    </row>
    <row r="1207" spans="1:35" hidden="1" x14ac:dyDescent="0.3">
      <c r="A1207" s="1">
        <v>0</v>
      </c>
      <c r="B1207" s="1" t="s">
        <v>6</v>
      </c>
      <c r="C1207" s="1">
        <v>0.6</v>
      </c>
      <c r="D1207" s="1">
        <v>4</v>
      </c>
      <c r="E1207" s="1">
        <v>402</v>
      </c>
      <c r="F1207" s="1">
        <v>20</v>
      </c>
      <c r="G1207" s="1">
        <v>20</v>
      </c>
      <c r="H1207" s="1">
        <f t="shared" si="36"/>
        <v>1</v>
      </c>
      <c r="I1207" s="2">
        <f t="shared" si="37"/>
        <v>0</v>
      </c>
      <c r="J1207" s="1">
        <v>1.5640000000000001</v>
      </c>
      <c r="K1207" s="1">
        <v>0.11899999999999999</v>
      </c>
      <c r="L1207" s="1">
        <v>1.4450000000000001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1</v>
      </c>
      <c r="AG1207" s="1"/>
      <c r="AH1207" s="1"/>
      <c r="AI1207" s="1"/>
    </row>
    <row r="1208" spans="1:35" hidden="1" x14ac:dyDescent="0.3">
      <c r="A1208" s="1">
        <v>0</v>
      </c>
      <c r="B1208" s="1" t="s">
        <v>6</v>
      </c>
      <c r="C1208" s="1">
        <v>0.6</v>
      </c>
      <c r="D1208" s="1">
        <v>2</v>
      </c>
      <c r="E1208" s="1">
        <v>403</v>
      </c>
      <c r="F1208" s="1">
        <v>18</v>
      </c>
      <c r="G1208" s="1">
        <v>18</v>
      </c>
      <c r="H1208" s="1">
        <f t="shared" si="36"/>
        <v>1</v>
      </c>
      <c r="I1208" s="2">
        <f t="shared" si="37"/>
        <v>0</v>
      </c>
      <c r="J1208" s="1">
        <v>0.11799999999999999</v>
      </c>
      <c r="K1208" s="1">
        <v>0.11700000000000001</v>
      </c>
      <c r="L1208" s="1">
        <v>1E-3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1</v>
      </c>
      <c r="AG1208" s="1"/>
      <c r="AH1208" s="1"/>
      <c r="AI1208" s="1"/>
    </row>
    <row r="1209" spans="1:35" x14ac:dyDescent="0.3">
      <c r="A1209" s="1">
        <v>0</v>
      </c>
      <c r="B1209" s="1" t="s">
        <v>6</v>
      </c>
      <c r="C1209" s="1">
        <v>0.6</v>
      </c>
      <c r="D1209" s="1">
        <v>3</v>
      </c>
      <c r="E1209" s="1">
        <v>403</v>
      </c>
      <c r="F1209" s="1">
        <v>20</v>
      </c>
      <c r="G1209" s="1">
        <v>20</v>
      </c>
      <c r="H1209" s="1">
        <f t="shared" si="36"/>
        <v>1</v>
      </c>
      <c r="I1209" s="2">
        <f t="shared" si="37"/>
        <v>0</v>
      </c>
      <c r="J1209" s="1">
        <v>1.641</v>
      </c>
      <c r="K1209" s="1">
        <v>0.12</v>
      </c>
      <c r="L1209" s="1">
        <v>1.5209999999999999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1</v>
      </c>
      <c r="AG1209" s="1"/>
      <c r="AH1209" s="1"/>
      <c r="AI1209" s="1"/>
    </row>
    <row r="1210" spans="1:35" hidden="1" x14ac:dyDescent="0.3">
      <c r="A1210" s="1">
        <v>0</v>
      </c>
      <c r="B1210" s="1" t="s">
        <v>6</v>
      </c>
      <c r="C1210" s="1">
        <v>0.6</v>
      </c>
      <c r="D1210" s="1">
        <v>4</v>
      </c>
      <c r="E1210" s="1">
        <v>403</v>
      </c>
      <c r="F1210" s="1">
        <v>20</v>
      </c>
      <c r="G1210" s="1">
        <v>20</v>
      </c>
      <c r="H1210" s="1">
        <f t="shared" si="36"/>
        <v>1</v>
      </c>
      <c r="I1210" s="2">
        <f t="shared" si="37"/>
        <v>0</v>
      </c>
      <c r="J1210" s="1">
        <v>1.6850000000000001</v>
      </c>
      <c r="K1210" s="1">
        <v>0.115</v>
      </c>
      <c r="L1210" s="1">
        <v>1.57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1</v>
      </c>
      <c r="AG1210" s="1"/>
      <c r="AH1210" s="1"/>
      <c r="AI1210" s="1"/>
    </row>
    <row r="1211" spans="1:35" hidden="1" x14ac:dyDescent="0.3">
      <c r="A1211" s="1">
        <v>0</v>
      </c>
      <c r="B1211" s="1" t="s">
        <v>6</v>
      </c>
      <c r="C1211" s="1">
        <v>0.6</v>
      </c>
      <c r="D1211" s="1">
        <v>2</v>
      </c>
      <c r="E1211" s="1">
        <v>404</v>
      </c>
      <c r="F1211" s="1">
        <v>19</v>
      </c>
      <c r="G1211" s="1">
        <v>19</v>
      </c>
      <c r="H1211" s="1">
        <f t="shared" si="36"/>
        <v>1</v>
      </c>
      <c r="I1211" s="2">
        <f t="shared" si="37"/>
        <v>0</v>
      </c>
      <c r="J1211" s="1">
        <v>0.114</v>
      </c>
      <c r="K1211" s="1">
        <v>9.5000000000000001E-2</v>
      </c>
      <c r="L1211" s="1">
        <v>1.9E-2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1</v>
      </c>
      <c r="AG1211" s="1"/>
      <c r="AH1211" s="1"/>
      <c r="AI1211" s="1"/>
    </row>
    <row r="1212" spans="1:35" x14ac:dyDescent="0.3">
      <c r="A1212" s="1">
        <v>0</v>
      </c>
      <c r="B1212" s="1" t="s">
        <v>6</v>
      </c>
      <c r="C1212" s="1">
        <v>0.6</v>
      </c>
      <c r="D1212" s="1">
        <v>3</v>
      </c>
      <c r="E1212" s="1">
        <v>404</v>
      </c>
      <c r="F1212" s="1">
        <v>19</v>
      </c>
      <c r="G1212" s="1">
        <v>19</v>
      </c>
      <c r="H1212" s="1">
        <f t="shared" si="36"/>
        <v>1</v>
      </c>
      <c r="I1212" s="2">
        <f t="shared" si="37"/>
        <v>0</v>
      </c>
      <c r="J1212" s="1">
        <v>0.122</v>
      </c>
      <c r="K1212" s="1">
        <v>0.10100000000000001</v>
      </c>
      <c r="L1212" s="1">
        <v>2.1000000000000001E-2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1</v>
      </c>
      <c r="AG1212" s="1"/>
      <c r="AH1212" s="1"/>
      <c r="AI1212" s="1"/>
    </row>
    <row r="1213" spans="1:35" hidden="1" x14ac:dyDescent="0.3">
      <c r="A1213" s="1">
        <v>0</v>
      </c>
      <c r="B1213" s="1" t="s">
        <v>6</v>
      </c>
      <c r="C1213" s="1">
        <v>0.6</v>
      </c>
      <c r="D1213" s="1">
        <v>4</v>
      </c>
      <c r="E1213" s="1">
        <v>404</v>
      </c>
      <c r="F1213" s="1">
        <v>21</v>
      </c>
      <c r="G1213" s="1">
        <v>21</v>
      </c>
      <c r="H1213" s="1">
        <f t="shared" si="36"/>
        <v>1</v>
      </c>
      <c r="I1213" s="2">
        <f t="shared" si="37"/>
        <v>0</v>
      </c>
      <c r="J1213" s="1">
        <v>1.5269999999999999</v>
      </c>
      <c r="K1213" s="1">
        <v>9.5000000000000001E-2</v>
      </c>
      <c r="L1213" s="1">
        <v>1.4319999999999999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1</v>
      </c>
      <c r="AG1213" s="1"/>
      <c r="AH1213" s="1"/>
      <c r="AI1213" s="1"/>
    </row>
    <row r="1214" spans="1:35" hidden="1" x14ac:dyDescent="0.3">
      <c r="A1214" s="1">
        <v>0</v>
      </c>
      <c r="B1214" s="1" t="s">
        <v>6</v>
      </c>
      <c r="C1214" s="1">
        <v>0.6</v>
      </c>
      <c r="D1214" s="1">
        <v>2</v>
      </c>
      <c r="E1214" s="1">
        <v>405</v>
      </c>
      <c r="F1214" s="1">
        <v>18</v>
      </c>
      <c r="G1214" s="1">
        <v>18</v>
      </c>
      <c r="H1214" s="1">
        <f t="shared" si="36"/>
        <v>1</v>
      </c>
      <c r="I1214" s="2">
        <f t="shared" si="37"/>
        <v>0</v>
      </c>
      <c r="J1214" s="1">
        <v>0.11899999999999999</v>
      </c>
      <c r="K1214" s="1">
        <v>0.10100000000000001</v>
      </c>
      <c r="L1214" s="1">
        <v>1.7999999999999999E-2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1</v>
      </c>
      <c r="AG1214" s="1"/>
      <c r="AH1214" s="1"/>
      <c r="AI1214" s="1"/>
    </row>
    <row r="1215" spans="1:35" x14ac:dyDescent="0.3">
      <c r="A1215" s="1">
        <v>0</v>
      </c>
      <c r="B1215" s="1" t="s">
        <v>6</v>
      </c>
      <c r="C1215" s="1">
        <v>0.6</v>
      </c>
      <c r="D1215" s="1">
        <v>3</v>
      </c>
      <c r="E1215" s="1">
        <v>405</v>
      </c>
      <c r="F1215" s="1">
        <v>18</v>
      </c>
      <c r="G1215" s="1">
        <v>18</v>
      </c>
      <c r="H1215" s="1">
        <f t="shared" si="36"/>
        <v>1</v>
      </c>
      <c r="I1215" s="2">
        <f t="shared" si="37"/>
        <v>0</v>
      </c>
      <c r="J1215" s="1">
        <v>1.621</v>
      </c>
      <c r="K1215" s="1">
        <v>0.10299999999999999</v>
      </c>
      <c r="L1215" s="1">
        <v>1.518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1</v>
      </c>
      <c r="AG1215" s="1"/>
      <c r="AH1215" s="1"/>
      <c r="AI1215" s="1"/>
    </row>
    <row r="1216" spans="1:35" hidden="1" x14ac:dyDescent="0.3">
      <c r="A1216" s="1">
        <v>0</v>
      </c>
      <c r="B1216" s="1" t="s">
        <v>6</v>
      </c>
      <c r="C1216" s="1">
        <v>0.6</v>
      </c>
      <c r="D1216" s="1">
        <v>4</v>
      </c>
      <c r="E1216" s="1">
        <v>405</v>
      </c>
      <c r="F1216" s="1">
        <v>18</v>
      </c>
      <c r="G1216" s="1">
        <v>18</v>
      </c>
      <c r="H1216" s="1">
        <f t="shared" si="36"/>
        <v>1</v>
      </c>
      <c r="I1216" s="2">
        <f t="shared" si="37"/>
        <v>0</v>
      </c>
      <c r="J1216" s="1">
        <v>1.7110000000000001</v>
      </c>
      <c r="K1216" s="1">
        <v>7.0999999999999994E-2</v>
      </c>
      <c r="L1216" s="1">
        <v>1.64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1</v>
      </c>
      <c r="AG1216" s="1"/>
      <c r="AH1216" s="1"/>
      <c r="AI1216" s="1"/>
    </row>
    <row r="1217" spans="1:35" hidden="1" x14ac:dyDescent="0.3">
      <c r="A1217" s="1">
        <v>0</v>
      </c>
      <c r="B1217" s="1" t="s">
        <v>6</v>
      </c>
      <c r="C1217" s="1">
        <v>0.6</v>
      </c>
      <c r="D1217" s="1">
        <v>2</v>
      </c>
      <c r="E1217" s="1">
        <v>406</v>
      </c>
      <c r="F1217" s="1">
        <v>18</v>
      </c>
      <c r="G1217" s="1">
        <v>18</v>
      </c>
      <c r="H1217" s="1">
        <f t="shared" si="36"/>
        <v>1</v>
      </c>
      <c r="I1217" s="2">
        <f t="shared" si="37"/>
        <v>0</v>
      </c>
      <c r="J1217" s="1">
        <v>0.11899999999999999</v>
      </c>
      <c r="K1217" s="1">
        <v>0.11799999999999999</v>
      </c>
      <c r="L1217" s="1">
        <v>1E-3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</v>
      </c>
      <c r="AG1217" s="1"/>
      <c r="AH1217" s="1"/>
      <c r="AI1217" s="1"/>
    </row>
    <row r="1218" spans="1:35" x14ac:dyDescent="0.3">
      <c r="A1218" s="1">
        <v>0</v>
      </c>
      <c r="B1218" s="1" t="s">
        <v>6</v>
      </c>
      <c r="C1218" s="1">
        <v>0.6</v>
      </c>
      <c r="D1218" s="1">
        <v>3</v>
      </c>
      <c r="E1218" s="1">
        <v>406</v>
      </c>
      <c r="F1218" s="1">
        <v>19</v>
      </c>
      <c r="G1218" s="1">
        <v>19</v>
      </c>
      <c r="H1218" s="1">
        <f t="shared" si="36"/>
        <v>1</v>
      </c>
      <c r="I1218" s="2">
        <f t="shared" si="37"/>
        <v>0</v>
      </c>
      <c r="J1218" s="1">
        <v>0.11799999999999999</v>
      </c>
      <c r="K1218" s="1">
        <v>0.11</v>
      </c>
      <c r="L1218" s="1">
        <v>8.0000000000000002E-3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1</v>
      </c>
      <c r="AG1218" s="1"/>
      <c r="AH1218" s="1"/>
      <c r="AI1218" s="1"/>
    </row>
    <row r="1219" spans="1:35" hidden="1" x14ac:dyDescent="0.3">
      <c r="A1219" s="1">
        <v>0</v>
      </c>
      <c r="B1219" s="1" t="s">
        <v>6</v>
      </c>
      <c r="C1219" s="1">
        <v>0.6</v>
      </c>
      <c r="D1219" s="1">
        <v>4</v>
      </c>
      <c r="E1219" s="1">
        <v>406</v>
      </c>
      <c r="F1219" s="1">
        <v>18</v>
      </c>
      <c r="G1219" s="1">
        <v>18</v>
      </c>
      <c r="H1219" s="1">
        <f t="shared" ref="H1219:H1282" si="38">IF(F1219=G1219,1,0)</f>
        <v>1</v>
      </c>
      <c r="I1219" s="2">
        <f t="shared" ref="I1219:I1282" si="39">(F1219-G1219)/G1219*100</f>
        <v>0</v>
      </c>
      <c r="J1219" s="1">
        <v>1.7010000000000001</v>
      </c>
      <c r="K1219" s="1">
        <v>9.5000000000000001E-2</v>
      </c>
      <c r="L1219" s="1">
        <v>1.6060000000000001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1</v>
      </c>
      <c r="AG1219" s="1"/>
      <c r="AH1219" s="1"/>
      <c r="AI1219" s="1"/>
    </row>
    <row r="1220" spans="1:35" hidden="1" x14ac:dyDescent="0.3">
      <c r="A1220" s="1">
        <v>0</v>
      </c>
      <c r="B1220" s="1" t="s">
        <v>6</v>
      </c>
      <c r="C1220" s="1">
        <v>0.6</v>
      </c>
      <c r="D1220" s="1">
        <v>2</v>
      </c>
      <c r="E1220" s="1">
        <v>407</v>
      </c>
      <c r="F1220" s="1">
        <v>19</v>
      </c>
      <c r="G1220" s="1">
        <v>19</v>
      </c>
      <c r="H1220" s="1">
        <f t="shared" si="38"/>
        <v>1</v>
      </c>
      <c r="I1220" s="2">
        <f t="shared" si="39"/>
        <v>0</v>
      </c>
      <c r="J1220" s="1">
        <v>1.387</v>
      </c>
      <c r="K1220" s="1">
        <v>0.11600000000000001</v>
      </c>
      <c r="L1220" s="1">
        <v>1.2709999999999999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</v>
      </c>
      <c r="AG1220" s="1"/>
      <c r="AH1220" s="1"/>
      <c r="AI1220" s="1"/>
    </row>
    <row r="1221" spans="1:35" x14ac:dyDescent="0.3">
      <c r="A1221" s="1">
        <v>0</v>
      </c>
      <c r="B1221" s="1" t="s">
        <v>6</v>
      </c>
      <c r="C1221" s="1">
        <v>0.6</v>
      </c>
      <c r="D1221" s="1">
        <v>3</v>
      </c>
      <c r="E1221" s="1">
        <v>407</v>
      </c>
      <c r="F1221" s="1">
        <v>19</v>
      </c>
      <c r="G1221" s="1">
        <v>19</v>
      </c>
      <c r="H1221" s="1">
        <f t="shared" si="38"/>
        <v>1</v>
      </c>
      <c r="I1221" s="2">
        <f t="shared" si="39"/>
        <v>0</v>
      </c>
      <c r="J1221" s="1">
        <v>0.184</v>
      </c>
      <c r="K1221" s="1">
        <v>0.124</v>
      </c>
      <c r="L1221" s="1">
        <v>0.06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1</v>
      </c>
      <c r="AG1221" s="1"/>
      <c r="AH1221" s="1"/>
      <c r="AI1221" s="1"/>
    </row>
    <row r="1222" spans="1:35" hidden="1" x14ac:dyDescent="0.3">
      <c r="A1222" s="1">
        <v>0</v>
      </c>
      <c r="B1222" s="1" t="s">
        <v>6</v>
      </c>
      <c r="C1222" s="1">
        <v>0.6</v>
      </c>
      <c r="D1222" s="1">
        <v>4</v>
      </c>
      <c r="E1222" s="1">
        <v>407</v>
      </c>
      <c r="F1222" s="1">
        <v>20</v>
      </c>
      <c r="G1222" s="1">
        <v>20</v>
      </c>
      <c r="H1222" s="1">
        <f t="shared" si="38"/>
        <v>1</v>
      </c>
      <c r="I1222" s="2">
        <f t="shared" si="39"/>
        <v>0</v>
      </c>
      <c r="J1222" s="1">
        <v>1.524</v>
      </c>
      <c r="K1222" s="1">
        <v>7.6999999999999999E-2</v>
      </c>
      <c r="L1222" s="1">
        <v>1.4470000000000001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1</v>
      </c>
      <c r="AG1222" s="1"/>
      <c r="AH1222" s="1"/>
      <c r="AI1222" s="1"/>
    </row>
    <row r="1223" spans="1:35" hidden="1" x14ac:dyDescent="0.3">
      <c r="A1223" s="1">
        <v>0</v>
      </c>
      <c r="B1223" s="1" t="s">
        <v>6</v>
      </c>
      <c r="C1223" s="1">
        <v>0.6</v>
      </c>
      <c r="D1223" s="1">
        <v>2</v>
      </c>
      <c r="E1223" s="1">
        <v>408</v>
      </c>
      <c r="F1223" s="1">
        <v>18</v>
      </c>
      <c r="G1223" s="1">
        <v>18</v>
      </c>
      <c r="H1223" s="1">
        <f t="shared" si="38"/>
        <v>1</v>
      </c>
      <c r="I1223" s="2">
        <f t="shared" si="39"/>
        <v>0</v>
      </c>
      <c r="J1223" s="1">
        <v>0.11899999999999999</v>
      </c>
      <c r="K1223" s="1">
        <v>0.10199999999999999</v>
      </c>
      <c r="L1223" s="1">
        <v>1.7000000000000001E-2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1</v>
      </c>
      <c r="AG1223" s="1"/>
      <c r="AH1223" s="1"/>
      <c r="AI1223" s="1"/>
    </row>
    <row r="1224" spans="1:35" x14ac:dyDescent="0.3">
      <c r="A1224" s="1">
        <v>0</v>
      </c>
      <c r="B1224" s="1" t="s">
        <v>6</v>
      </c>
      <c r="C1224" s="1">
        <v>0.6</v>
      </c>
      <c r="D1224" s="1">
        <v>3</v>
      </c>
      <c r="E1224" s="1">
        <v>408</v>
      </c>
      <c r="F1224" s="1">
        <v>18</v>
      </c>
      <c r="G1224" s="1">
        <v>18</v>
      </c>
      <c r="H1224" s="1">
        <f t="shared" si="38"/>
        <v>1</v>
      </c>
      <c r="I1224" s="2">
        <f t="shared" si="39"/>
        <v>0</v>
      </c>
      <c r="J1224" s="1">
        <v>0.13600000000000001</v>
      </c>
      <c r="K1224" s="1">
        <v>0.105</v>
      </c>
      <c r="L1224" s="1">
        <v>3.1E-2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</v>
      </c>
      <c r="AG1224" s="1"/>
      <c r="AH1224" s="1"/>
      <c r="AI1224" s="1"/>
    </row>
    <row r="1225" spans="1:35" hidden="1" x14ac:dyDescent="0.3">
      <c r="A1225" s="1">
        <v>0</v>
      </c>
      <c r="B1225" s="1" t="s">
        <v>6</v>
      </c>
      <c r="C1225" s="1">
        <v>0.6</v>
      </c>
      <c r="D1225" s="1">
        <v>4</v>
      </c>
      <c r="E1225" s="1">
        <v>408</v>
      </c>
      <c r="F1225" s="1">
        <v>20</v>
      </c>
      <c r="G1225" s="1">
        <v>20</v>
      </c>
      <c r="H1225" s="1">
        <f t="shared" si="38"/>
        <v>1</v>
      </c>
      <c r="I1225" s="2">
        <f t="shared" si="39"/>
        <v>0</v>
      </c>
      <c r="J1225" s="1">
        <v>1.3939999999999999</v>
      </c>
      <c r="K1225" s="1">
        <v>0.113</v>
      </c>
      <c r="L1225" s="1">
        <v>1.2809999999999999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1</v>
      </c>
      <c r="AG1225" s="1"/>
      <c r="AH1225" s="1"/>
      <c r="AI1225" s="1"/>
    </row>
    <row r="1226" spans="1:35" hidden="1" x14ac:dyDescent="0.3">
      <c r="A1226" s="1">
        <v>0</v>
      </c>
      <c r="B1226" s="1" t="s">
        <v>6</v>
      </c>
      <c r="C1226" s="1">
        <v>0.6</v>
      </c>
      <c r="D1226" s="1">
        <v>2</v>
      </c>
      <c r="E1226" s="1">
        <v>409</v>
      </c>
      <c r="F1226" s="1">
        <v>18</v>
      </c>
      <c r="G1226" s="1">
        <v>18</v>
      </c>
      <c r="H1226" s="1">
        <f t="shared" si="38"/>
        <v>1</v>
      </c>
      <c r="I1226" s="2">
        <f t="shared" si="39"/>
        <v>0</v>
      </c>
      <c r="J1226" s="1">
        <v>8.5999999999999993E-2</v>
      </c>
      <c r="K1226" s="1">
        <v>6.6000000000000003E-2</v>
      </c>
      <c r="L1226" s="1">
        <v>0.02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</v>
      </c>
      <c r="AG1226" s="1"/>
      <c r="AH1226" s="1"/>
      <c r="AI1226" s="1"/>
    </row>
    <row r="1227" spans="1:35" x14ac:dyDescent="0.3">
      <c r="A1227" s="1">
        <v>0</v>
      </c>
      <c r="B1227" s="1" t="s">
        <v>6</v>
      </c>
      <c r="C1227" s="1">
        <v>0.6</v>
      </c>
      <c r="D1227" s="1">
        <v>3</v>
      </c>
      <c r="E1227" s="1">
        <v>409</v>
      </c>
      <c r="F1227" s="1">
        <v>19</v>
      </c>
      <c r="G1227" s="1">
        <v>19</v>
      </c>
      <c r="H1227" s="1">
        <f t="shared" si="38"/>
        <v>1</v>
      </c>
      <c r="I1227" s="2">
        <f t="shared" si="39"/>
        <v>0</v>
      </c>
      <c r="J1227" s="1">
        <v>1.232</v>
      </c>
      <c r="K1227" s="1">
        <v>6.5000000000000002E-2</v>
      </c>
      <c r="L1227" s="1">
        <v>1.167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1</v>
      </c>
      <c r="AG1227" s="1"/>
      <c r="AH1227" s="1"/>
      <c r="AI1227" s="1"/>
    </row>
    <row r="1228" spans="1:35" hidden="1" x14ac:dyDescent="0.3">
      <c r="A1228" s="1">
        <v>0</v>
      </c>
      <c r="B1228" s="1" t="s">
        <v>6</v>
      </c>
      <c r="C1228" s="1">
        <v>0.6</v>
      </c>
      <c r="D1228" s="1">
        <v>4</v>
      </c>
      <c r="E1228" s="1">
        <v>409</v>
      </c>
      <c r="F1228" s="1">
        <v>19</v>
      </c>
      <c r="G1228" s="1">
        <v>19</v>
      </c>
      <c r="H1228" s="1">
        <f t="shared" si="38"/>
        <v>1</v>
      </c>
      <c r="I1228" s="2">
        <f t="shared" si="39"/>
        <v>0</v>
      </c>
      <c r="J1228" s="1">
        <v>0.91100000000000003</v>
      </c>
      <c r="K1228" s="1">
        <v>9.0999999999999998E-2</v>
      </c>
      <c r="L1228" s="1">
        <v>0.82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1</v>
      </c>
      <c r="AG1228" s="1"/>
      <c r="AH1228" s="1"/>
      <c r="AI1228" s="1"/>
    </row>
    <row r="1229" spans="1:35" hidden="1" x14ac:dyDescent="0.3">
      <c r="A1229" s="1">
        <v>0</v>
      </c>
      <c r="B1229" s="1" t="s">
        <v>6</v>
      </c>
      <c r="C1229" s="1">
        <v>0.6</v>
      </c>
      <c r="D1229" s="1">
        <v>2</v>
      </c>
      <c r="E1229" s="1">
        <v>410</v>
      </c>
      <c r="F1229" s="1">
        <v>18</v>
      </c>
      <c r="G1229" s="1">
        <v>18</v>
      </c>
      <c r="H1229" s="1">
        <f t="shared" si="38"/>
        <v>1</v>
      </c>
      <c r="I1229" s="2">
        <f t="shared" si="39"/>
        <v>0</v>
      </c>
      <c r="J1229" s="1">
        <v>1.7130000000000001</v>
      </c>
      <c r="K1229" s="1">
        <v>8.8999999999999996E-2</v>
      </c>
      <c r="L1229" s="1">
        <v>1.6240000000000001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</v>
      </c>
      <c r="AG1229" s="1"/>
      <c r="AH1229" s="1"/>
      <c r="AI1229" s="1"/>
    </row>
    <row r="1230" spans="1:35" x14ac:dyDescent="0.3">
      <c r="A1230" s="1">
        <v>0</v>
      </c>
      <c r="B1230" s="1" t="s">
        <v>6</v>
      </c>
      <c r="C1230" s="1">
        <v>0.6</v>
      </c>
      <c r="D1230" s="1">
        <v>3</v>
      </c>
      <c r="E1230" s="1">
        <v>410</v>
      </c>
      <c r="F1230" s="1">
        <v>19</v>
      </c>
      <c r="G1230" s="1">
        <v>19</v>
      </c>
      <c r="H1230" s="1">
        <f t="shared" si="38"/>
        <v>1</v>
      </c>
      <c r="I1230" s="2">
        <f t="shared" si="39"/>
        <v>0</v>
      </c>
      <c r="J1230" s="1">
        <v>1.4570000000000001</v>
      </c>
      <c r="K1230" s="1">
        <v>7.9000000000000001E-2</v>
      </c>
      <c r="L1230" s="1">
        <v>1.3779999999999999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1</v>
      </c>
      <c r="AG1230" s="1"/>
      <c r="AH1230" s="1"/>
      <c r="AI1230" s="1"/>
    </row>
    <row r="1231" spans="1:35" hidden="1" x14ac:dyDescent="0.3">
      <c r="A1231" s="1">
        <v>0</v>
      </c>
      <c r="B1231" s="1" t="s">
        <v>6</v>
      </c>
      <c r="C1231" s="1">
        <v>0.6</v>
      </c>
      <c r="D1231" s="1">
        <v>4</v>
      </c>
      <c r="E1231" s="1">
        <v>410</v>
      </c>
      <c r="F1231" s="1">
        <v>19</v>
      </c>
      <c r="G1231" s="1">
        <v>19</v>
      </c>
      <c r="H1231" s="1">
        <f t="shared" si="38"/>
        <v>1</v>
      </c>
      <c r="I1231" s="2">
        <f t="shared" si="39"/>
        <v>0</v>
      </c>
      <c r="J1231" s="1">
        <v>1.5049999999999999</v>
      </c>
      <c r="K1231" s="1">
        <v>7.1999999999999995E-2</v>
      </c>
      <c r="L1231" s="1">
        <v>1.4330000000000001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1</v>
      </c>
      <c r="AG1231" s="1"/>
      <c r="AH1231" s="1"/>
      <c r="AI1231" s="1"/>
    </row>
    <row r="1232" spans="1:35" hidden="1" x14ac:dyDescent="0.3">
      <c r="A1232" s="1">
        <v>0</v>
      </c>
      <c r="B1232" s="1" t="s">
        <v>6</v>
      </c>
      <c r="C1232" s="1">
        <v>0.6</v>
      </c>
      <c r="D1232" s="1">
        <v>2</v>
      </c>
      <c r="E1232" s="1">
        <v>411</v>
      </c>
      <c r="F1232" s="1">
        <v>18</v>
      </c>
      <c r="G1232" s="1">
        <v>18</v>
      </c>
      <c r="H1232" s="1">
        <f t="shared" si="38"/>
        <v>1</v>
      </c>
      <c r="I1232" s="2">
        <f t="shared" si="39"/>
        <v>0</v>
      </c>
      <c r="J1232" s="1">
        <v>1.66</v>
      </c>
      <c r="K1232" s="1">
        <v>7.5999999999999998E-2</v>
      </c>
      <c r="L1232" s="1">
        <v>1.5840000000000001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1</v>
      </c>
      <c r="AG1232" s="1"/>
      <c r="AH1232" s="1"/>
      <c r="AI1232" s="1"/>
    </row>
    <row r="1233" spans="1:35" x14ac:dyDescent="0.3">
      <c r="A1233" s="1">
        <v>0</v>
      </c>
      <c r="B1233" s="1" t="s">
        <v>6</v>
      </c>
      <c r="C1233" s="1">
        <v>0.6</v>
      </c>
      <c r="D1233" s="1">
        <v>3</v>
      </c>
      <c r="E1233" s="1">
        <v>411</v>
      </c>
      <c r="F1233" s="1">
        <v>19</v>
      </c>
      <c r="G1233" s="1">
        <v>19</v>
      </c>
      <c r="H1233" s="1">
        <f t="shared" si="38"/>
        <v>1</v>
      </c>
      <c r="I1233" s="2">
        <f t="shared" si="39"/>
        <v>0</v>
      </c>
      <c r="J1233" s="1">
        <v>1.454</v>
      </c>
      <c r="K1233" s="1">
        <v>0.115</v>
      </c>
      <c r="L1233" s="1">
        <v>1.339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</v>
      </c>
      <c r="AG1233" s="1"/>
      <c r="AH1233" s="1"/>
      <c r="AI1233" s="1"/>
    </row>
    <row r="1234" spans="1:35" hidden="1" x14ac:dyDescent="0.3">
      <c r="A1234" s="1">
        <v>0</v>
      </c>
      <c r="B1234" s="1" t="s">
        <v>6</v>
      </c>
      <c r="C1234" s="1">
        <v>0.6</v>
      </c>
      <c r="D1234" s="1">
        <v>4</v>
      </c>
      <c r="E1234" s="1">
        <v>411</v>
      </c>
      <c r="F1234" s="1">
        <v>18</v>
      </c>
      <c r="G1234" s="1">
        <v>18</v>
      </c>
      <c r="H1234" s="1">
        <f t="shared" si="38"/>
        <v>1</v>
      </c>
      <c r="I1234" s="2">
        <f t="shared" si="39"/>
        <v>0</v>
      </c>
      <c r="J1234" s="1">
        <v>0.18</v>
      </c>
      <c r="K1234" s="1">
        <v>0.115</v>
      </c>
      <c r="L1234" s="1">
        <v>6.5000000000000002E-2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1</v>
      </c>
      <c r="AG1234" s="1"/>
      <c r="AH1234" s="1"/>
      <c r="AI1234" s="1"/>
    </row>
    <row r="1235" spans="1:35" hidden="1" x14ac:dyDescent="0.3">
      <c r="A1235" s="1">
        <v>0</v>
      </c>
      <c r="B1235" s="1" t="s">
        <v>6</v>
      </c>
      <c r="C1235" s="1">
        <v>0.6</v>
      </c>
      <c r="D1235" s="1">
        <v>2</v>
      </c>
      <c r="E1235" s="1">
        <v>412</v>
      </c>
      <c r="F1235" s="1">
        <v>19</v>
      </c>
      <c r="G1235" s="1">
        <v>19</v>
      </c>
      <c r="H1235" s="1">
        <f t="shared" si="38"/>
        <v>1</v>
      </c>
      <c r="I1235" s="2">
        <f t="shared" si="39"/>
        <v>0</v>
      </c>
      <c r="J1235" s="1">
        <v>1.5529999999999999</v>
      </c>
      <c r="K1235" s="1">
        <v>7.4999999999999997E-2</v>
      </c>
      <c r="L1235" s="1">
        <v>1.478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1</v>
      </c>
      <c r="AG1235" s="1"/>
      <c r="AH1235" s="1"/>
      <c r="AI1235" s="1"/>
    </row>
    <row r="1236" spans="1:35" x14ac:dyDescent="0.3">
      <c r="A1236" s="1">
        <v>0</v>
      </c>
      <c r="B1236" s="1" t="s">
        <v>6</v>
      </c>
      <c r="C1236" s="1">
        <v>0.6</v>
      </c>
      <c r="D1236" s="1">
        <v>3</v>
      </c>
      <c r="E1236" s="1">
        <v>412</v>
      </c>
      <c r="F1236" s="1">
        <v>19</v>
      </c>
      <c r="G1236" s="1">
        <v>19</v>
      </c>
      <c r="H1236" s="1">
        <f t="shared" si="38"/>
        <v>1</v>
      </c>
      <c r="I1236" s="2">
        <f t="shared" si="39"/>
        <v>0</v>
      </c>
      <c r="J1236" s="1">
        <v>0.16700000000000001</v>
      </c>
      <c r="K1236" s="1">
        <v>0.11799999999999999</v>
      </c>
      <c r="L1236" s="1">
        <v>4.9000000000000002E-2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1</v>
      </c>
      <c r="AG1236" s="1"/>
      <c r="AH1236" s="1"/>
      <c r="AI1236" s="1"/>
    </row>
    <row r="1237" spans="1:35" hidden="1" x14ac:dyDescent="0.3">
      <c r="A1237" s="1">
        <v>0</v>
      </c>
      <c r="B1237" s="1" t="s">
        <v>6</v>
      </c>
      <c r="C1237" s="1">
        <v>0.6</v>
      </c>
      <c r="D1237" s="1">
        <v>4</v>
      </c>
      <c r="E1237" s="1">
        <v>412</v>
      </c>
      <c r="F1237" s="1">
        <v>20</v>
      </c>
      <c r="G1237" s="1">
        <v>20</v>
      </c>
      <c r="H1237" s="1">
        <f t="shared" si="38"/>
        <v>1</v>
      </c>
      <c r="I1237" s="2">
        <f t="shared" si="39"/>
        <v>0</v>
      </c>
      <c r="J1237" s="1">
        <v>1.7150000000000001</v>
      </c>
      <c r="K1237" s="1">
        <v>0.11799999999999999</v>
      </c>
      <c r="L1237" s="1">
        <v>1.597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</v>
      </c>
      <c r="AG1237" s="1"/>
      <c r="AH1237" s="1"/>
      <c r="AI1237" s="1"/>
    </row>
    <row r="1238" spans="1:35" hidden="1" x14ac:dyDescent="0.3">
      <c r="A1238" s="1">
        <v>0</v>
      </c>
      <c r="B1238" s="1" t="s">
        <v>6</v>
      </c>
      <c r="C1238" s="1">
        <v>0.6</v>
      </c>
      <c r="D1238" s="1">
        <v>2</v>
      </c>
      <c r="E1238" s="1">
        <v>413</v>
      </c>
      <c r="F1238" s="1">
        <v>18</v>
      </c>
      <c r="G1238" s="1">
        <v>18</v>
      </c>
      <c r="H1238" s="1">
        <f t="shared" si="38"/>
        <v>1</v>
      </c>
      <c r="I1238" s="2">
        <f t="shared" si="39"/>
        <v>0</v>
      </c>
      <c r="J1238" s="1">
        <v>0.11799999999999999</v>
      </c>
      <c r="K1238" s="1">
        <v>9.9000000000000005E-2</v>
      </c>
      <c r="L1238" s="1">
        <v>1.9E-2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1</v>
      </c>
      <c r="AG1238" s="1"/>
      <c r="AH1238" s="1"/>
      <c r="AI1238" s="1"/>
    </row>
    <row r="1239" spans="1:35" x14ac:dyDescent="0.3">
      <c r="A1239" s="1">
        <v>0</v>
      </c>
      <c r="B1239" s="1" t="s">
        <v>6</v>
      </c>
      <c r="C1239" s="1">
        <v>0.6</v>
      </c>
      <c r="D1239" s="1">
        <v>3</v>
      </c>
      <c r="E1239" s="1">
        <v>413</v>
      </c>
      <c r="F1239" s="1">
        <v>19</v>
      </c>
      <c r="G1239" s="1">
        <v>19</v>
      </c>
      <c r="H1239" s="1">
        <f t="shared" si="38"/>
        <v>1</v>
      </c>
      <c r="I1239" s="2">
        <f t="shared" si="39"/>
        <v>0</v>
      </c>
      <c r="J1239" s="1">
        <v>1.367</v>
      </c>
      <c r="K1239" s="1">
        <v>7.0999999999999994E-2</v>
      </c>
      <c r="L1239" s="1">
        <v>1.296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1</v>
      </c>
      <c r="AG1239" s="1"/>
      <c r="AH1239" s="1"/>
      <c r="AI1239" s="1"/>
    </row>
    <row r="1240" spans="1:35" hidden="1" x14ac:dyDescent="0.3">
      <c r="A1240" s="1">
        <v>0</v>
      </c>
      <c r="B1240" s="1" t="s">
        <v>6</v>
      </c>
      <c r="C1240" s="1">
        <v>0.6</v>
      </c>
      <c r="D1240" s="1">
        <v>4</v>
      </c>
      <c r="E1240" s="1">
        <v>413</v>
      </c>
      <c r="F1240" s="1">
        <v>19</v>
      </c>
      <c r="G1240" s="1">
        <v>19</v>
      </c>
      <c r="H1240" s="1">
        <f t="shared" si="38"/>
        <v>1</v>
      </c>
      <c r="I1240" s="2">
        <f t="shared" si="39"/>
        <v>0</v>
      </c>
      <c r="J1240" s="1">
        <v>1.8029999999999999</v>
      </c>
      <c r="K1240" s="1">
        <v>0.112</v>
      </c>
      <c r="L1240" s="1">
        <v>1.6910000000000001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1</v>
      </c>
      <c r="AG1240" s="1"/>
      <c r="AH1240" s="1"/>
      <c r="AI1240" s="1"/>
    </row>
    <row r="1241" spans="1:35" hidden="1" x14ac:dyDescent="0.3">
      <c r="A1241" s="1">
        <v>0</v>
      </c>
      <c r="B1241" s="1" t="s">
        <v>6</v>
      </c>
      <c r="C1241" s="1">
        <v>0.6</v>
      </c>
      <c r="D1241" s="1">
        <v>2</v>
      </c>
      <c r="E1241" s="1">
        <v>414</v>
      </c>
      <c r="F1241" s="1">
        <v>18</v>
      </c>
      <c r="G1241" s="1">
        <v>18</v>
      </c>
      <c r="H1241" s="1">
        <f t="shared" si="38"/>
        <v>1</v>
      </c>
      <c r="I1241" s="2">
        <f t="shared" si="39"/>
        <v>0</v>
      </c>
      <c r="J1241" s="1">
        <v>0.16400000000000001</v>
      </c>
      <c r="K1241" s="1">
        <v>0.106</v>
      </c>
      <c r="L1241" s="1">
        <v>5.8000000000000003E-2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1</v>
      </c>
      <c r="AG1241" s="1"/>
      <c r="AH1241" s="1"/>
      <c r="AI1241" s="1"/>
    </row>
    <row r="1242" spans="1:35" x14ac:dyDescent="0.3">
      <c r="A1242" s="1">
        <v>0</v>
      </c>
      <c r="B1242" s="1" t="s">
        <v>6</v>
      </c>
      <c r="C1242" s="1">
        <v>0.6</v>
      </c>
      <c r="D1242" s="1">
        <v>3</v>
      </c>
      <c r="E1242" s="1">
        <v>414</v>
      </c>
      <c r="F1242" s="1">
        <v>19</v>
      </c>
      <c r="G1242" s="1">
        <v>19</v>
      </c>
      <c r="H1242" s="1">
        <f t="shared" si="38"/>
        <v>1</v>
      </c>
      <c r="I1242" s="2">
        <f t="shared" si="39"/>
        <v>0</v>
      </c>
      <c r="J1242" s="1">
        <v>1.571</v>
      </c>
      <c r="K1242" s="1">
        <v>0.11700000000000001</v>
      </c>
      <c r="L1242" s="1">
        <v>1.454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1</v>
      </c>
      <c r="AG1242" s="1"/>
      <c r="AH1242" s="1"/>
      <c r="AI1242" s="1"/>
    </row>
    <row r="1243" spans="1:35" hidden="1" x14ac:dyDescent="0.3">
      <c r="A1243" s="1">
        <v>0</v>
      </c>
      <c r="B1243" s="1" t="s">
        <v>6</v>
      </c>
      <c r="C1243" s="1">
        <v>0.6</v>
      </c>
      <c r="D1243" s="1">
        <v>4</v>
      </c>
      <c r="E1243" s="1">
        <v>414</v>
      </c>
      <c r="F1243" s="1">
        <v>19</v>
      </c>
      <c r="G1243" s="1">
        <v>19</v>
      </c>
      <c r="H1243" s="1">
        <f t="shared" si="38"/>
        <v>1</v>
      </c>
      <c r="I1243" s="2">
        <f t="shared" si="39"/>
        <v>0</v>
      </c>
      <c r="J1243" s="1">
        <v>1.677</v>
      </c>
      <c r="K1243" s="1">
        <v>7.6999999999999999E-2</v>
      </c>
      <c r="L1243" s="1">
        <v>1.6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  <c r="AG1243" s="1"/>
      <c r="AH1243" s="1"/>
      <c r="AI1243" s="1"/>
    </row>
    <row r="1244" spans="1:35" hidden="1" x14ac:dyDescent="0.3">
      <c r="A1244" s="1">
        <v>0</v>
      </c>
      <c r="B1244" s="1" t="s">
        <v>6</v>
      </c>
      <c r="C1244" s="1">
        <v>0.6</v>
      </c>
      <c r="D1244" s="1">
        <v>2</v>
      </c>
      <c r="E1244" s="1">
        <v>415</v>
      </c>
      <c r="F1244" s="1">
        <v>18</v>
      </c>
      <c r="G1244" s="1">
        <v>18</v>
      </c>
      <c r="H1244" s="1">
        <f t="shared" si="38"/>
        <v>1</v>
      </c>
      <c r="I1244" s="2">
        <f t="shared" si="39"/>
        <v>0</v>
      </c>
      <c r="J1244" s="1">
        <v>0.1</v>
      </c>
      <c r="K1244" s="1">
        <v>9.9000000000000005E-2</v>
      </c>
      <c r="L1244" s="1">
        <v>1E-3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</v>
      </c>
      <c r="AG1244" s="1"/>
      <c r="AH1244" s="1"/>
      <c r="AI1244" s="1"/>
    </row>
    <row r="1245" spans="1:35" x14ac:dyDescent="0.3">
      <c r="A1245" s="1">
        <v>0</v>
      </c>
      <c r="B1245" s="1" t="s">
        <v>6</v>
      </c>
      <c r="C1245" s="1">
        <v>0.6</v>
      </c>
      <c r="D1245" s="1">
        <v>3</v>
      </c>
      <c r="E1245" s="1">
        <v>415</v>
      </c>
      <c r="F1245" s="1">
        <v>18</v>
      </c>
      <c r="G1245" s="1">
        <v>18</v>
      </c>
      <c r="H1245" s="1">
        <f t="shared" si="38"/>
        <v>1</v>
      </c>
      <c r="I1245" s="2">
        <f t="shared" si="39"/>
        <v>0</v>
      </c>
      <c r="J1245" s="1">
        <v>1.782</v>
      </c>
      <c r="K1245" s="1">
        <v>0.1</v>
      </c>
      <c r="L1245" s="1">
        <v>1.6819999999999999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1</v>
      </c>
      <c r="AG1245" s="1"/>
      <c r="AH1245" s="1"/>
      <c r="AI1245" s="1"/>
    </row>
    <row r="1246" spans="1:35" hidden="1" x14ac:dyDescent="0.3">
      <c r="A1246" s="1">
        <v>0</v>
      </c>
      <c r="B1246" s="1" t="s">
        <v>6</v>
      </c>
      <c r="C1246" s="1">
        <v>0.6</v>
      </c>
      <c r="D1246" s="1">
        <v>4</v>
      </c>
      <c r="E1246" s="1">
        <v>415</v>
      </c>
      <c r="F1246" s="1">
        <v>19</v>
      </c>
      <c r="G1246" s="1">
        <v>19</v>
      </c>
      <c r="H1246" s="1">
        <f t="shared" si="38"/>
        <v>1</v>
      </c>
      <c r="I1246" s="2">
        <f t="shared" si="39"/>
        <v>0</v>
      </c>
      <c r="J1246" s="1">
        <v>0.154</v>
      </c>
      <c r="K1246" s="1">
        <v>0.1</v>
      </c>
      <c r="L1246" s="1">
        <v>5.3999999999999999E-2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1</v>
      </c>
      <c r="AG1246" s="1"/>
      <c r="AH1246" s="1"/>
      <c r="AI1246" s="1"/>
    </row>
    <row r="1247" spans="1:35" hidden="1" x14ac:dyDescent="0.3">
      <c r="A1247" s="1">
        <v>0</v>
      </c>
      <c r="B1247" s="1" t="s">
        <v>6</v>
      </c>
      <c r="C1247" s="1">
        <v>0.6</v>
      </c>
      <c r="D1247" s="1">
        <v>2</v>
      </c>
      <c r="E1247" s="1">
        <v>416</v>
      </c>
      <c r="F1247" s="1">
        <v>17</v>
      </c>
      <c r="G1247" s="1">
        <v>17</v>
      </c>
      <c r="H1247" s="1">
        <f t="shared" si="38"/>
        <v>1</v>
      </c>
      <c r="I1247" s="2">
        <f t="shared" si="39"/>
        <v>0</v>
      </c>
      <c r="J1247" s="1">
        <v>0.11</v>
      </c>
      <c r="K1247" s="1">
        <v>9.5000000000000001E-2</v>
      </c>
      <c r="L1247" s="1">
        <v>1.4999999999999999E-2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  <c r="AG1247" s="1"/>
      <c r="AH1247" s="1"/>
      <c r="AI1247" s="1"/>
    </row>
    <row r="1248" spans="1:35" x14ac:dyDescent="0.3">
      <c r="A1248" s="1">
        <v>0</v>
      </c>
      <c r="B1248" s="1" t="s">
        <v>6</v>
      </c>
      <c r="C1248" s="1">
        <v>0.6</v>
      </c>
      <c r="D1248" s="1">
        <v>3</v>
      </c>
      <c r="E1248" s="1">
        <v>416</v>
      </c>
      <c r="F1248" s="1">
        <v>19</v>
      </c>
      <c r="G1248" s="1">
        <v>19</v>
      </c>
      <c r="H1248" s="1">
        <f t="shared" si="38"/>
        <v>1</v>
      </c>
      <c r="I1248" s="2">
        <f t="shared" si="39"/>
        <v>0</v>
      </c>
      <c r="J1248" s="1">
        <v>1.319</v>
      </c>
      <c r="K1248" s="1">
        <v>7.9000000000000001E-2</v>
      </c>
      <c r="L1248" s="1">
        <v>1.24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1</v>
      </c>
      <c r="AG1248" s="1"/>
      <c r="AH1248" s="1"/>
      <c r="AI1248" s="1"/>
    </row>
    <row r="1249" spans="1:35" hidden="1" x14ac:dyDescent="0.3">
      <c r="A1249" s="1">
        <v>0</v>
      </c>
      <c r="B1249" s="1" t="s">
        <v>6</v>
      </c>
      <c r="C1249" s="1">
        <v>0.6</v>
      </c>
      <c r="D1249" s="1">
        <v>4</v>
      </c>
      <c r="E1249" s="1">
        <v>416</v>
      </c>
      <c r="F1249" s="1">
        <v>19</v>
      </c>
      <c r="G1249" s="1">
        <v>19</v>
      </c>
      <c r="H1249" s="1">
        <f t="shared" si="38"/>
        <v>1</v>
      </c>
      <c r="I1249" s="2">
        <f t="shared" si="39"/>
        <v>0</v>
      </c>
      <c r="J1249" s="1">
        <v>1.677</v>
      </c>
      <c r="K1249" s="1">
        <v>9.5000000000000001E-2</v>
      </c>
      <c r="L1249" s="1">
        <v>1.5820000000000001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1</v>
      </c>
      <c r="AG1249" s="1"/>
      <c r="AH1249" s="1"/>
      <c r="AI1249" s="1"/>
    </row>
    <row r="1250" spans="1:35" hidden="1" x14ac:dyDescent="0.3">
      <c r="A1250" s="1">
        <v>0</v>
      </c>
      <c r="B1250" s="1" t="s">
        <v>6</v>
      </c>
      <c r="C1250" s="1">
        <v>0.6</v>
      </c>
      <c r="D1250" s="1">
        <v>2</v>
      </c>
      <c r="E1250" s="1">
        <v>417</v>
      </c>
      <c r="F1250" s="1">
        <v>19</v>
      </c>
      <c r="G1250" s="1">
        <v>19</v>
      </c>
      <c r="H1250" s="1">
        <f t="shared" si="38"/>
        <v>1</v>
      </c>
      <c r="I1250" s="2">
        <f t="shared" si="39"/>
        <v>0</v>
      </c>
      <c r="J1250" s="1">
        <v>0.19800000000000001</v>
      </c>
      <c r="K1250" s="1">
        <v>0.107</v>
      </c>
      <c r="L1250" s="1">
        <v>9.0999999999999998E-2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1</v>
      </c>
      <c r="AG1250" s="1"/>
      <c r="AH1250" s="1"/>
      <c r="AI1250" s="1"/>
    </row>
    <row r="1251" spans="1:35" x14ac:dyDescent="0.3">
      <c r="A1251" s="1">
        <v>0</v>
      </c>
      <c r="B1251" s="1" t="s">
        <v>6</v>
      </c>
      <c r="C1251" s="1">
        <v>0.6</v>
      </c>
      <c r="D1251" s="1">
        <v>3</v>
      </c>
      <c r="E1251" s="1">
        <v>417</v>
      </c>
      <c r="F1251" s="1">
        <v>18</v>
      </c>
      <c r="G1251" s="1">
        <v>18</v>
      </c>
      <c r="H1251" s="1">
        <f t="shared" si="38"/>
        <v>1</v>
      </c>
      <c r="I1251" s="2">
        <f t="shared" si="39"/>
        <v>0</v>
      </c>
      <c r="J1251" s="1">
        <v>0.16300000000000001</v>
      </c>
      <c r="K1251" s="1">
        <v>0.10100000000000001</v>
      </c>
      <c r="L1251" s="1">
        <v>6.2E-2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</v>
      </c>
      <c r="AG1251" s="1"/>
      <c r="AH1251" s="1"/>
      <c r="AI1251" s="1"/>
    </row>
    <row r="1252" spans="1:35" hidden="1" x14ac:dyDescent="0.3">
      <c r="A1252" s="1">
        <v>0</v>
      </c>
      <c r="B1252" s="1" t="s">
        <v>6</v>
      </c>
      <c r="C1252" s="1">
        <v>0.6</v>
      </c>
      <c r="D1252" s="1">
        <v>4</v>
      </c>
      <c r="E1252" s="1">
        <v>417</v>
      </c>
      <c r="F1252" s="1">
        <v>19</v>
      </c>
      <c r="G1252" s="1">
        <v>19</v>
      </c>
      <c r="H1252" s="1">
        <f t="shared" si="38"/>
        <v>1</v>
      </c>
      <c r="I1252" s="2">
        <f t="shared" si="39"/>
        <v>0</v>
      </c>
      <c r="J1252" s="1">
        <v>1.59</v>
      </c>
      <c r="K1252" s="1">
        <v>9.4E-2</v>
      </c>
      <c r="L1252" s="1">
        <v>1.496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1</v>
      </c>
      <c r="AG1252" s="1"/>
      <c r="AH1252" s="1"/>
      <c r="AI1252" s="1"/>
    </row>
    <row r="1253" spans="1:35" hidden="1" x14ac:dyDescent="0.3">
      <c r="A1253" s="1">
        <v>0</v>
      </c>
      <c r="B1253" s="1" t="s">
        <v>6</v>
      </c>
      <c r="C1253" s="1">
        <v>0.6</v>
      </c>
      <c r="D1253" s="1">
        <v>2</v>
      </c>
      <c r="E1253" s="1">
        <v>418</v>
      </c>
      <c r="F1253" s="1">
        <v>18</v>
      </c>
      <c r="G1253" s="1">
        <v>18</v>
      </c>
      <c r="H1253" s="1">
        <f t="shared" si="38"/>
        <v>1</v>
      </c>
      <c r="I1253" s="2">
        <f t="shared" si="39"/>
        <v>0</v>
      </c>
      <c r="J1253" s="1">
        <v>0.13900000000000001</v>
      </c>
      <c r="K1253" s="1">
        <v>0.1</v>
      </c>
      <c r="L1253" s="1">
        <v>3.9E-2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1</v>
      </c>
      <c r="AG1253" s="1"/>
      <c r="AH1253" s="1"/>
      <c r="AI1253" s="1"/>
    </row>
    <row r="1254" spans="1:35" x14ac:dyDescent="0.3">
      <c r="A1254" s="1">
        <v>0</v>
      </c>
      <c r="B1254" s="1" t="s">
        <v>6</v>
      </c>
      <c r="C1254" s="1">
        <v>0.6</v>
      </c>
      <c r="D1254" s="1">
        <v>3</v>
      </c>
      <c r="E1254" s="1">
        <v>418</v>
      </c>
      <c r="F1254" s="1">
        <v>19</v>
      </c>
      <c r="G1254" s="1">
        <v>19</v>
      </c>
      <c r="H1254" s="1">
        <f t="shared" si="38"/>
        <v>1</v>
      </c>
      <c r="I1254" s="2">
        <f t="shared" si="39"/>
        <v>0</v>
      </c>
      <c r="J1254" s="1">
        <v>1.746</v>
      </c>
      <c r="K1254" s="1">
        <v>0.112</v>
      </c>
      <c r="L1254" s="1">
        <v>1.6339999999999999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1</v>
      </c>
      <c r="AG1254" s="1"/>
      <c r="AH1254" s="1"/>
      <c r="AI1254" s="1"/>
    </row>
    <row r="1255" spans="1:35" hidden="1" x14ac:dyDescent="0.3">
      <c r="A1255" s="1">
        <v>0</v>
      </c>
      <c r="B1255" s="1" t="s">
        <v>6</v>
      </c>
      <c r="C1255" s="1">
        <v>0.6</v>
      </c>
      <c r="D1255" s="1">
        <v>4</v>
      </c>
      <c r="E1255" s="1">
        <v>418</v>
      </c>
      <c r="F1255" s="1">
        <v>19</v>
      </c>
      <c r="G1255" s="1">
        <v>19</v>
      </c>
      <c r="H1255" s="1">
        <f t="shared" si="38"/>
        <v>1</v>
      </c>
      <c r="I1255" s="2">
        <f t="shared" si="39"/>
        <v>0</v>
      </c>
      <c r="J1255" s="1">
        <v>1.6080000000000001</v>
      </c>
      <c r="K1255" s="1">
        <v>0.105</v>
      </c>
      <c r="L1255" s="1">
        <v>1.5029999999999999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  <c r="AG1255" s="1"/>
      <c r="AH1255" s="1"/>
      <c r="AI1255" s="1"/>
    </row>
    <row r="1256" spans="1:35" hidden="1" x14ac:dyDescent="0.3">
      <c r="A1256" s="1">
        <v>0</v>
      </c>
      <c r="B1256" s="1" t="s">
        <v>6</v>
      </c>
      <c r="C1256" s="1">
        <v>0.6</v>
      </c>
      <c r="D1256" s="1">
        <v>2</v>
      </c>
      <c r="E1256" s="1">
        <v>419</v>
      </c>
      <c r="F1256" s="1">
        <v>19</v>
      </c>
      <c r="G1256" s="1">
        <v>19</v>
      </c>
      <c r="H1256" s="1">
        <f t="shared" si="38"/>
        <v>1</v>
      </c>
      <c r="I1256" s="2">
        <f t="shared" si="39"/>
        <v>0</v>
      </c>
      <c r="J1256" s="1">
        <v>0.10100000000000001</v>
      </c>
      <c r="K1256" s="1">
        <v>9.7000000000000003E-2</v>
      </c>
      <c r="L1256" s="1">
        <v>4.0000000000000001E-3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1</v>
      </c>
      <c r="AG1256" s="1"/>
      <c r="AH1256" s="1"/>
      <c r="AI1256" s="1"/>
    </row>
    <row r="1257" spans="1:35" x14ac:dyDescent="0.3">
      <c r="A1257" s="1">
        <v>0</v>
      </c>
      <c r="B1257" s="1" t="s">
        <v>6</v>
      </c>
      <c r="C1257" s="1">
        <v>0.6</v>
      </c>
      <c r="D1257" s="1">
        <v>3</v>
      </c>
      <c r="E1257" s="1">
        <v>419</v>
      </c>
      <c r="F1257" s="1">
        <v>19</v>
      </c>
      <c r="G1257" s="1">
        <v>19</v>
      </c>
      <c r="H1257" s="1">
        <f t="shared" si="38"/>
        <v>1</v>
      </c>
      <c r="I1257" s="2">
        <f t="shared" si="39"/>
        <v>0</v>
      </c>
      <c r="J1257" s="1">
        <v>0.16900000000000001</v>
      </c>
      <c r="K1257" s="1">
        <v>0.114</v>
      </c>
      <c r="L1257" s="1">
        <v>5.5E-2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1</v>
      </c>
      <c r="AG1257" s="1"/>
      <c r="AH1257" s="1"/>
      <c r="AI1257" s="1"/>
    </row>
    <row r="1258" spans="1:35" hidden="1" x14ac:dyDescent="0.3">
      <c r="A1258" s="1">
        <v>0</v>
      </c>
      <c r="B1258" s="1" t="s">
        <v>6</v>
      </c>
      <c r="C1258" s="1">
        <v>0.6</v>
      </c>
      <c r="D1258" s="1">
        <v>4</v>
      </c>
      <c r="E1258" s="1">
        <v>419</v>
      </c>
      <c r="F1258" s="1">
        <v>20</v>
      </c>
      <c r="G1258" s="1">
        <v>20</v>
      </c>
      <c r="H1258" s="1">
        <f t="shared" si="38"/>
        <v>1</v>
      </c>
      <c r="I1258" s="2">
        <f t="shared" si="39"/>
        <v>0</v>
      </c>
      <c r="J1258" s="1">
        <v>1.2649999999999999</v>
      </c>
      <c r="K1258" s="1">
        <v>0.10299999999999999</v>
      </c>
      <c r="L1258" s="1">
        <v>1.1619999999999999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1</v>
      </c>
      <c r="AG1258" s="1"/>
      <c r="AH1258" s="1"/>
      <c r="AI1258" s="1"/>
    </row>
    <row r="1259" spans="1:35" hidden="1" x14ac:dyDescent="0.3">
      <c r="A1259" s="1">
        <v>0</v>
      </c>
      <c r="B1259" s="1" t="s">
        <v>6</v>
      </c>
      <c r="C1259" s="1">
        <v>0.6</v>
      </c>
      <c r="D1259" s="1">
        <v>2</v>
      </c>
      <c r="E1259" s="1">
        <v>420</v>
      </c>
      <c r="F1259" s="1">
        <v>19</v>
      </c>
      <c r="G1259" s="1">
        <v>19</v>
      </c>
      <c r="H1259" s="1">
        <f t="shared" si="38"/>
        <v>1</v>
      </c>
      <c r="I1259" s="2">
        <f t="shared" si="39"/>
        <v>0</v>
      </c>
      <c r="J1259" s="1">
        <v>0.109</v>
      </c>
      <c r="K1259" s="1">
        <v>0.108</v>
      </c>
      <c r="L1259" s="1">
        <v>1E-3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1</v>
      </c>
      <c r="AG1259" s="1"/>
      <c r="AH1259" s="1"/>
      <c r="AI1259" s="1"/>
    </row>
    <row r="1260" spans="1:35" x14ac:dyDescent="0.3">
      <c r="A1260" s="1">
        <v>0</v>
      </c>
      <c r="B1260" s="1" t="s">
        <v>6</v>
      </c>
      <c r="C1260" s="1">
        <v>0.6</v>
      </c>
      <c r="D1260" s="1">
        <v>3</v>
      </c>
      <c r="E1260" s="1">
        <v>420</v>
      </c>
      <c r="F1260" s="1">
        <v>19</v>
      </c>
      <c r="G1260" s="1">
        <v>19</v>
      </c>
      <c r="H1260" s="1">
        <f t="shared" si="38"/>
        <v>1</v>
      </c>
      <c r="I1260" s="2">
        <f t="shared" si="39"/>
        <v>0</v>
      </c>
      <c r="J1260" s="1">
        <v>1.577</v>
      </c>
      <c r="K1260" s="1">
        <v>0.11</v>
      </c>
      <c r="L1260" s="1">
        <v>1.4670000000000001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1</v>
      </c>
      <c r="AG1260" s="1"/>
      <c r="AH1260" s="1"/>
      <c r="AI1260" s="1"/>
    </row>
    <row r="1261" spans="1:35" hidden="1" x14ac:dyDescent="0.3">
      <c r="A1261" s="1">
        <v>0</v>
      </c>
      <c r="B1261" s="1" t="s">
        <v>6</v>
      </c>
      <c r="C1261" s="1">
        <v>0.6</v>
      </c>
      <c r="D1261" s="1">
        <v>4</v>
      </c>
      <c r="E1261" s="1">
        <v>420</v>
      </c>
      <c r="F1261" s="1">
        <v>20</v>
      </c>
      <c r="G1261" s="1">
        <v>20</v>
      </c>
      <c r="H1261" s="1">
        <f t="shared" si="38"/>
        <v>1</v>
      </c>
      <c r="I1261" s="2">
        <f t="shared" si="39"/>
        <v>0</v>
      </c>
      <c r="J1261" s="1">
        <v>1.7270000000000001</v>
      </c>
      <c r="K1261" s="1">
        <v>0.109</v>
      </c>
      <c r="L1261" s="1">
        <v>1.6180000000000001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</v>
      </c>
      <c r="AG1261" s="1"/>
      <c r="AH1261" s="1"/>
      <c r="AI1261" s="1"/>
    </row>
    <row r="1262" spans="1:35" hidden="1" x14ac:dyDescent="0.3">
      <c r="A1262" s="1">
        <v>0</v>
      </c>
      <c r="B1262" s="1" t="s">
        <v>6</v>
      </c>
      <c r="C1262" s="1">
        <v>0.6</v>
      </c>
      <c r="D1262" s="1">
        <v>2</v>
      </c>
      <c r="E1262" s="1">
        <v>421</v>
      </c>
      <c r="F1262" s="1">
        <v>18</v>
      </c>
      <c r="G1262" s="1">
        <v>18</v>
      </c>
      <c r="H1262" s="1">
        <f t="shared" si="38"/>
        <v>1</v>
      </c>
      <c r="I1262" s="2">
        <f t="shared" si="39"/>
        <v>0</v>
      </c>
      <c r="J1262" s="1">
        <v>1.647</v>
      </c>
      <c r="K1262" s="1">
        <v>0.124</v>
      </c>
      <c r="L1262" s="1">
        <v>1.5229999999999999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  <c r="AG1262" s="1"/>
      <c r="AH1262" s="1"/>
      <c r="AI1262" s="1"/>
    </row>
    <row r="1263" spans="1:35" x14ac:dyDescent="0.3">
      <c r="A1263" s="1">
        <v>0</v>
      </c>
      <c r="B1263" s="1" t="s">
        <v>6</v>
      </c>
      <c r="C1263" s="1">
        <v>0.6</v>
      </c>
      <c r="D1263" s="1">
        <v>3</v>
      </c>
      <c r="E1263" s="1">
        <v>421</v>
      </c>
      <c r="F1263" s="1">
        <v>18</v>
      </c>
      <c r="G1263" s="1">
        <v>18</v>
      </c>
      <c r="H1263" s="1">
        <f t="shared" si="38"/>
        <v>1</v>
      </c>
      <c r="I1263" s="2">
        <f t="shared" si="39"/>
        <v>0</v>
      </c>
      <c r="J1263" s="1">
        <v>1.5580000000000001</v>
      </c>
      <c r="K1263" s="1">
        <v>8.1000000000000003E-2</v>
      </c>
      <c r="L1263" s="1">
        <v>1.4770000000000001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1</v>
      </c>
      <c r="AG1263" s="1"/>
      <c r="AH1263" s="1"/>
      <c r="AI1263" s="1"/>
    </row>
    <row r="1264" spans="1:35" hidden="1" x14ac:dyDescent="0.3">
      <c r="A1264" s="1">
        <v>0</v>
      </c>
      <c r="B1264" s="1" t="s">
        <v>6</v>
      </c>
      <c r="C1264" s="1">
        <v>0.6</v>
      </c>
      <c r="D1264" s="1">
        <v>4</v>
      </c>
      <c r="E1264" s="1">
        <v>421</v>
      </c>
      <c r="F1264" s="1">
        <v>19</v>
      </c>
      <c r="G1264" s="1">
        <v>19</v>
      </c>
      <c r="H1264" s="1">
        <f t="shared" si="38"/>
        <v>1</v>
      </c>
      <c r="I1264" s="2">
        <f t="shared" si="39"/>
        <v>0</v>
      </c>
      <c r="J1264" s="1">
        <v>1.1060000000000001</v>
      </c>
      <c r="K1264" s="1">
        <v>0.111</v>
      </c>
      <c r="L1264" s="1">
        <v>0.995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1</v>
      </c>
      <c r="AG1264" s="1"/>
      <c r="AH1264" s="1"/>
      <c r="AI1264" s="1"/>
    </row>
    <row r="1265" spans="1:35" hidden="1" x14ac:dyDescent="0.3">
      <c r="A1265" s="1">
        <v>0</v>
      </c>
      <c r="B1265" s="1" t="s">
        <v>6</v>
      </c>
      <c r="C1265" s="1">
        <v>0.6</v>
      </c>
      <c r="D1265" s="1">
        <v>2</v>
      </c>
      <c r="E1265" s="1">
        <v>422</v>
      </c>
      <c r="F1265" s="1">
        <v>19</v>
      </c>
      <c r="G1265" s="1">
        <v>19</v>
      </c>
      <c r="H1265" s="1">
        <f t="shared" si="38"/>
        <v>1</v>
      </c>
      <c r="I1265" s="2">
        <f t="shared" si="39"/>
        <v>0</v>
      </c>
      <c r="J1265" s="1">
        <v>0.193</v>
      </c>
      <c r="K1265" s="1">
        <v>8.2000000000000003E-2</v>
      </c>
      <c r="L1265" s="1">
        <v>0.111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1</v>
      </c>
      <c r="AG1265" s="1"/>
      <c r="AH1265" s="1"/>
      <c r="AI1265" s="1"/>
    </row>
    <row r="1266" spans="1:35" x14ac:dyDescent="0.3">
      <c r="A1266" s="1">
        <v>0</v>
      </c>
      <c r="B1266" s="1" t="s">
        <v>6</v>
      </c>
      <c r="C1266" s="1">
        <v>0.6</v>
      </c>
      <c r="D1266" s="1">
        <v>3</v>
      </c>
      <c r="E1266" s="1">
        <v>422</v>
      </c>
      <c r="F1266" s="1">
        <v>18</v>
      </c>
      <c r="G1266" s="1">
        <v>18</v>
      </c>
      <c r="H1266" s="1">
        <f t="shared" si="38"/>
        <v>1</v>
      </c>
      <c r="I1266" s="2">
        <f t="shared" si="39"/>
        <v>0</v>
      </c>
      <c r="J1266" s="1">
        <v>0.158</v>
      </c>
      <c r="K1266" s="1">
        <v>7.4999999999999997E-2</v>
      </c>
      <c r="L1266" s="1">
        <v>8.3000000000000004E-2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1</v>
      </c>
      <c r="AG1266" s="1"/>
      <c r="AH1266" s="1"/>
      <c r="AI1266" s="1"/>
    </row>
    <row r="1267" spans="1:35" hidden="1" x14ac:dyDescent="0.3">
      <c r="A1267" s="1">
        <v>0</v>
      </c>
      <c r="B1267" s="1" t="s">
        <v>6</v>
      </c>
      <c r="C1267" s="1">
        <v>0.6</v>
      </c>
      <c r="D1267" s="1">
        <v>4</v>
      </c>
      <c r="E1267" s="1">
        <v>422</v>
      </c>
      <c r="F1267" s="1">
        <v>19</v>
      </c>
      <c r="G1267" s="1">
        <v>19</v>
      </c>
      <c r="H1267" s="1">
        <f t="shared" si="38"/>
        <v>1</v>
      </c>
      <c r="I1267" s="2">
        <f t="shared" si="39"/>
        <v>0</v>
      </c>
      <c r="J1267" s="1">
        <v>0.81499999999999995</v>
      </c>
      <c r="K1267" s="1">
        <v>7.3999999999999996E-2</v>
      </c>
      <c r="L1267" s="1">
        <v>0.74099999999999999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1</v>
      </c>
      <c r="AG1267" s="1"/>
      <c r="AH1267" s="1"/>
      <c r="AI1267" s="1"/>
    </row>
    <row r="1268" spans="1:35" hidden="1" x14ac:dyDescent="0.3">
      <c r="A1268" s="1">
        <v>0</v>
      </c>
      <c r="B1268" s="1" t="s">
        <v>6</v>
      </c>
      <c r="C1268" s="1">
        <v>0.6</v>
      </c>
      <c r="D1268" s="1">
        <v>2</v>
      </c>
      <c r="E1268" s="1">
        <v>423</v>
      </c>
      <c r="F1268" s="1">
        <v>19</v>
      </c>
      <c r="G1268" s="1">
        <v>19</v>
      </c>
      <c r="H1268" s="1">
        <f t="shared" si="38"/>
        <v>1</v>
      </c>
      <c r="I1268" s="2">
        <f t="shared" si="39"/>
        <v>0</v>
      </c>
      <c r="J1268" s="1">
        <v>6.6000000000000003E-2</v>
      </c>
      <c r="K1268" s="1">
        <v>6.3E-2</v>
      </c>
      <c r="L1268" s="1">
        <v>3.0000000000000001E-3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1</v>
      </c>
      <c r="AG1268" s="1"/>
      <c r="AH1268" s="1"/>
      <c r="AI1268" s="1"/>
    </row>
    <row r="1269" spans="1:35" x14ac:dyDescent="0.3">
      <c r="A1269" s="1">
        <v>0</v>
      </c>
      <c r="B1269" s="1" t="s">
        <v>6</v>
      </c>
      <c r="C1269" s="1">
        <v>0.6</v>
      </c>
      <c r="D1269" s="1">
        <v>3</v>
      </c>
      <c r="E1269" s="1">
        <v>423</v>
      </c>
      <c r="F1269" s="1">
        <v>19</v>
      </c>
      <c r="G1269" s="1">
        <v>19</v>
      </c>
      <c r="H1269" s="1">
        <f t="shared" si="38"/>
        <v>1</v>
      </c>
      <c r="I1269" s="2">
        <f t="shared" si="39"/>
        <v>0</v>
      </c>
      <c r="J1269" s="1">
        <v>0.10299999999999999</v>
      </c>
      <c r="K1269" s="1">
        <v>6.2E-2</v>
      </c>
      <c r="L1269" s="1">
        <v>4.1000000000000002E-2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1</v>
      </c>
      <c r="AG1269" s="1"/>
      <c r="AH1269" s="1"/>
      <c r="AI1269" s="1"/>
    </row>
    <row r="1270" spans="1:35" hidden="1" x14ac:dyDescent="0.3">
      <c r="A1270" s="1">
        <v>0</v>
      </c>
      <c r="B1270" s="1" t="s">
        <v>6</v>
      </c>
      <c r="C1270" s="1">
        <v>0.6</v>
      </c>
      <c r="D1270" s="1">
        <v>4</v>
      </c>
      <c r="E1270" s="1">
        <v>423</v>
      </c>
      <c r="F1270" s="1">
        <v>19</v>
      </c>
      <c r="G1270" s="1">
        <v>19</v>
      </c>
      <c r="H1270" s="1">
        <f t="shared" si="38"/>
        <v>1</v>
      </c>
      <c r="I1270" s="2">
        <f t="shared" si="39"/>
        <v>0</v>
      </c>
      <c r="J1270" s="1">
        <v>9.1999999999999998E-2</v>
      </c>
      <c r="K1270" s="1">
        <v>4.5999999999999999E-2</v>
      </c>
      <c r="L1270" s="1">
        <v>4.5999999999999999E-2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1</v>
      </c>
      <c r="AG1270" s="1"/>
      <c r="AH1270" s="1"/>
      <c r="AI1270" s="1"/>
    </row>
    <row r="1271" spans="1:35" hidden="1" x14ac:dyDescent="0.3">
      <c r="A1271" s="1">
        <v>0</v>
      </c>
      <c r="B1271" s="1" t="s">
        <v>6</v>
      </c>
      <c r="C1271" s="1">
        <v>0.6</v>
      </c>
      <c r="D1271" s="1">
        <v>2</v>
      </c>
      <c r="E1271" s="1">
        <v>424</v>
      </c>
      <c r="F1271" s="1">
        <v>18</v>
      </c>
      <c r="G1271" s="1">
        <v>18</v>
      </c>
      <c r="H1271" s="1">
        <f t="shared" si="38"/>
        <v>1</v>
      </c>
      <c r="I1271" s="2">
        <f t="shared" si="39"/>
        <v>0</v>
      </c>
      <c r="J1271" s="1">
        <v>1.139</v>
      </c>
      <c r="K1271" s="1">
        <v>0.10199999999999999</v>
      </c>
      <c r="L1271" s="1">
        <v>1.0369999999999999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1</v>
      </c>
      <c r="AG1271" s="1"/>
      <c r="AH1271" s="1"/>
      <c r="AI1271" s="1"/>
    </row>
    <row r="1272" spans="1:35" x14ac:dyDescent="0.3">
      <c r="A1272" s="1">
        <v>0</v>
      </c>
      <c r="B1272" s="1" t="s">
        <v>6</v>
      </c>
      <c r="C1272" s="1">
        <v>0.6</v>
      </c>
      <c r="D1272" s="1">
        <v>3</v>
      </c>
      <c r="E1272" s="1">
        <v>424</v>
      </c>
      <c r="F1272" s="1">
        <v>19</v>
      </c>
      <c r="G1272" s="1">
        <v>19</v>
      </c>
      <c r="H1272" s="1">
        <f t="shared" si="38"/>
        <v>1</v>
      </c>
      <c r="I1272" s="2">
        <f t="shared" si="39"/>
        <v>0</v>
      </c>
      <c r="J1272" s="1">
        <v>1.4159999999999999</v>
      </c>
      <c r="K1272" s="1">
        <v>0.10199999999999999</v>
      </c>
      <c r="L1272" s="1">
        <v>1.3140000000000001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1</v>
      </c>
      <c r="AG1272" s="1"/>
      <c r="AH1272" s="1"/>
      <c r="AI1272" s="1"/>
    </row>
    <row r="1273" spans="1:35" hidden="1" x14ac:dyDescent="0.3">
      <c r="A1273" s="1">
        <v>0</v>
      </c>
      <c r="B1273" s="1" t="s">
        <v>6</v>
      </c>
      <c r="C1273" s="1">
        <v>0.6</v>
      </c>
      <c r="D1273" s="1">
        <v>4</v>
      </c>
      <c r="E1273" s="1">
        <v>424</v>
      </c>
      <c r="F1273" s="1">
        <v>20</v>
      </c>
      <c r="G1273" s="1">
        <v>20</v>
      </c>
      <c r="H1273" s="1">
        <f t="shared" si="38"/>
        <v>1</v>
      </c>
      <c r="I1273" s="2">
        <f t="shared" si="39"/>
        <v>0</v>
      </c>
      <c r="J1273" s="1">
        <v>1.716</v>
      </c>
      <c r="K1273" s="1">
        <v>0.104</v>
      </c>
      <c r="L1273" s="1">
        <v>1.6120000000000001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1</v>
      </c>
      <c r="AG1273" s="1"/>
      <c r="AH1273" s="1"/>
      <c r="AI1273" s="1"/>
    </row>
    <row r="1274" spans="1:35" hidden="1" x14ac:dyDescent="0.3">
      <c r="A1274" s="1">
        <v>1</v>
      </c>
      <c r="B1274" s="1" t="s">
        <v>6</v>
      </c>
      <c r="C1274" s="1">
        <v>0.6</v>
      </c>
      <c r="D1274" s="1">
        <v>2</v>
      </c>
      <c r="E1274" s="1">
        <v>425</v>
      </c>
      <c r="F1274" s="1">
        <v>18</v>
      </c>
      <c r="G1274" s="1">
        <v>18</v>
      </c>
      <c r="H1274" s="1">
        <f t="shared" si="38"/>
        <v>1</v>
      </c>
      <c r="I1274" s="2">
        <f t="shared" si="39"/>
        <v>0</v>
      </c>
      <c r="J1274" s="1">
        <v>0.115</v>
      </c>
      <c r="K1274" s="1">
        <v>9.4E-2</v>
      </c>
      <c r="L1274" s="1">
        <v>2.1000000000000001E-2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1</v>
      </c>
    </row>
    <row r="1275" spans="1:35" x14ac:dyDescent="0.3">
      <c r="A1275" s="1">
        <v>1</v>
      </c>
      <c r="B1275" s="1" t="s">
        <v>6</v>
      </c>
      <c r="C1275" s="1">
        <v>0.6</v>
      </c>
      <c r="D1275" s="1">
        <v>3</v>
      </c>
      <c r="E1275" s="1">
        <v>425</v>
      </c>
      <c r="F1275" s="1">
        <v>18</v>
      </c>
      <c r="G1275" s="1">
        <v>18</v>
      </c>
      <c r="H1275" s="1">
        <f t="shared" si="38"/>
        <v>1</v>
      </c>
      <c r="I1275" s="2">
        <f t="shared" si="39"/>
        <v>0</v>
      </c>
      <c r="J1275" s="1">
        <v>0.17899999999999999</v>
      </c>
      <c r="K1275" s="1">
        <v>9.6000000000000002E-2</v>
      </c>
      <c r="L1275" s="1">
        <v>8.3000000000000004E-2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1</v>
      </c>
    </row>
    <row r="1276" spans="1:35" hidden="1" x14ac:dyDescent="0.3">
      <c r="A1276" s="1">
        <v>1</v>
      </c>
      <c r="B1276" s="1" t="s">
        <v>6</v>
      </c>
      <c r="C1276" s="1">
        <v>0.6</v>
      </c>
      <c r="D1276" s="1">
        <v>4</v>
      </c>
      <c r="E1276" s="1">
        <v>425</v>
      </c>
      <c r="F1276" s="1">
        <v>20</v>
      </c>
      <c r="G1276" s="1">
        <v>20</v>
      </c>
      <c r="H1276" s="1">
        <f t="shared" si="38"/>
        <v>1</v>
      </c>
      <c r="I1276" s="2">
        <f t="shared" si="39"/>
        <v>0</v>
      </c>
      <c r="J1276" s="1">
        <v>1.077</v>
      </c>
      <c r="K1276" s="1">
        <v>0.106</v>
      </c>
      <c r="L1276" s="1">
        <v>0.97099999999999997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1</v>
      </c>
    </row>
    <row r="1277" spans="1:35" hidden="1" x14ac:dyDescent="0.3">
      <c r="A1277" s="1">
        <v>0</v>
      </c>
      <c r="B1277" s="1" t="s">
        <v>7</v>
      </c>
      <c r="C1277" s="1">
        <v>0.6</v>
      </c>
      <c r="D1277" s="1">
        <v>2</v>
      </c>
      <c r="E1277" s="1">
        <v>426</v>
      </c>
      <c r="F1277" s="1">
        <v>60</v>
      </c>
      <c r="G1277" s="1">
        <v>59</v>
      </c>
      <c r="H1277" s="1">
        <f t="shared" si="38"/>
        <v>0</v>
      </c>
      <c r="I1277" s="2">
        <f t="shared" si="39"/>
        <v>1.6949152542372881</v>
      </c>
      <c r="J1277" s="1">
        <v>3604.0590000000002</v>
      </c>
      <c r="K1277" s="1">
        <v>8.4000000000000005E-2</v>
      </c>
      <c r="L1277" s="1">
        <v>9.9369999999999994</v>
      </c>
      <c r="M1277" s="1">
        <v>0.45700000000000002</v>
      </c>
      <c r="N1277" s="1">
        <v>2.1339999999999999</v>
      </c>
      <c r="O1277" s="1">
        <v>0</v>
      </c>
      <c r="P1277" s="1">
        <v>9216</v>
      </c>
      <c r="Q1277" s="1">
        <v>935</v>
      </c>
      <c r="R1277" s="1">
        <v>0</v>
      </c>
      <c r="S1277" s="1">
        <v>26</v>
      </c>
      <c r="T1277" s="1">
        <v>219</v>
      </c>
      <c r="U1277" s="1">
        <v>1</v>
      </c>
      <c r="AG1277" s="1"/>
      <c r="AH1277" s="1"/>
      <c r="AI1277" s="1"/>
    </row>
    <row r="1278" spans="1:35" x14ac:dyDescent="0.3">
      <c r="A1278" s="1">
        <v>0</v>
      </c>
      <c r="B1278" s="1" t="s">
        <v>7</v>
      </c>
      <c r="C1278" s="1">
        <v>0.6</v>
      </c>
      <c r="D1278" s="1">
        <v>3</v>
      </c>
      <c r="E1278" s="1">
        <v>426</v>
      </c>
      <c r="F1278" s="1">
        <v>60</v>
      </c>
      <c r="G1278" s="1">
        <v>59</v>
      </c>
      <c r="H1278" s="1">
        <f t="shared" si="38"/>
        <v>0</v>
      </c>
      <c r="I1278" s="2">
        <f t="shared" si="39"/>
        <v>1.6949152542372881</v>
      </c>
      <c r="J1278" s="1">
        <v>3600.0509999999999</v>
      </c>
      <c r="K1278" s="1">
        <v>4.2999999999999997E-2</v>
      </c>
      <c r="L1278" s="1">
        <v>9.9779999999999998</v>
      </c>
      <c r="M1278" s="1">
        <v>1.4730000000000001</v>
      </c>
      <c r="N1278" s="1">
        <v>6.5880000000000001</v>
      </c>
      <c r="O1278" s="1">
        <v>0</v>
      </c>
      <c r="P1278" s="1">
        <v>10680</v>
      </c>
      <c r="Q1278" s="1">
        <v>4702</v>
      </c>
      <c r="R1278" s="1">
        <v>0</v>
      </c>
      <c r="S1278" s="1">
        <v>38</v>
      </c>
      <c r="T1278" s="1">
        <v>741</v>
      </c>
      <c r="U1278" s="1">
        <v>1</v>
      </c>
      <c r="AG1278" s="1"/>
      <c r="AH1278" s="1"/>
      <c r="AI1278" s="1"/>
    </row>
    <row r="1279" spans="1:35" hidden="1" x14ac:dyDescent="0.3">
      <c r="A1279" s="1">
        <v>0</v>
      </c>
      <c r="B1279" s="1" t="s">
        <v>7</v>
      </c>
      <c r="C1279" s="1">
        <v>0.6</v>
      </c>
      <c r="D1279" s="1">
        <v>4</v>
      </c>
      <c r="E1279" s="1">
        <v>426</v>
      </c>
      <c r="F1279" s="1">
        <v>60</v>
      </c>
      <c r="G1279" s="1">
        <v>60</v>
      </c>
      <c r="H1279" s="1">
        <f t="shared" si="38"/>
        <v>1</v>
      </c>
      <c r="I1279" s="2">
        <f t="shared" si="39"/>
        <v>0</v>
      </c>
      <c r="J1279" s="1">
        <v>24.725999999999999</v>
      </c>
      <c r="K1279" s="1">
        <v>0.104</v>
      </c>
      <c r="L1279" s="1">
        <v>9.9239999999999995</v>
      </c>
      <c r="M1279" s="1">
        <v>2.3E-2</v>
      </c>
      <c r="N1279" s="1">
        <v>0</v>
      </c>
      <c r="O1279" s="1">
        <v>0</v>
      </c>
      <c r="P1279" s="1">
        <v>1956</v>
      </c>
      <c r="Q1279" s="1">
        <v>0</v>
      </c>
      <c r="R1279" s="1">
        <v>0</v>
      </c>
      <c r="S1279" s="1">
        <v>0</v>
      </c>
      <c r="T1279" s="1">
        <v>1</v>
      </c>
      <c r="U1279" s="1">
        <v>1</v>
      </c>
      <c r="AG1279" s="1"/>
      <c r="AH1279" s="1"/>
      <c r="AI1279" s="1"/>
    </row>
    <row r="1280" spans="1:35" hidden="1" x14ac:dyDescent="0.3">
      <c r="A1280" s="1">
        <v>0</v>
      </c>
      <c r="B1280" s="1" t="s">
        <v>7</v>
      </c>
      <c r="C1280" s="1">
        <v>0.6</v>
      </c>
      <c r="D1280" s="1">
        <v>2</v>
      </c>
      <c r="E1280" s="1">
        <v>427</v>
      </c>
      <c r="F1280" s="1">
        <v>56</v>
      </c>
      <c r="G1280" s="1">
        <v>56</v>
      </c>
      <c r="H1280" s="1">
        <f t="shared" si="38"/>
        <v>1</v>
      </c>
      <c r="I1280" s="2">
        <f t="shared" si="39"/>
        <v>0</v>
      </c>
      <c r="J1280" s="1">
        <v>19.003</v>
      </c>
      <c r="K1280" s="1">
        <v>9.5000000000000001E-2</v>
      </c>
      <c r="L1280" s="1">
        <v>9.9309999999999992</v>
      </c>
      <c r="M1280" s="1">
        <v>4.0000000000000001E-3</v>
      </c>
      <c r="N1280" s="1">
        <v>0</v>
      </c>
      <c r="O1280" s="1">
        <v>0</v>
      </c>
      <c r="P1280" s="1">
        <v>1566</v>
      </c>
      <c r="Q1280" s="1">
        <v>0</v>
      </c>
      <c r="R1280" s="1">
        <v>0</v>
      </c>
      <c r="S1280" s="1">
        <v>0</v>
      </c>
      <c r="T1280" s="1">
        <v>1</v>
      </c>
      <c r="U1280" s="1">
        <v>1</v>
      </c>
      <c r="AG1280" s="1"/>
      <c r="AH1280" s="1"/>
      <c r="AI1280" s="1"/>
    </row>
    <row r="1281" spans="1:35" x14ac:dyDescent="0.3">
      <c r="A1281" s="1">
        <v>0</v>
      </c>
      <c r="B1281" s="1" t="s">
        <v>7</v>
      </c>
      <c r="C1281" s="1">
        <v>0.6</v>
      </c>
      <c r="D1281" s="1">
        <v>3</v>
      </c>
      <c r="E1281" s="1">
        <v>427</v>
      </c>
      <c r="F1281" s="1">
        <v>56</v>
      </c>
      <c r="G1281" s="1">
        <v>56</v>
      </c>
      <c r="H1281" s="1">
        <f t="shared" si="38"/>
        <v>1</v>
      </c>
      <c r="I1281" s="2">
        <f t="shared" si="39"/>
        <v>0</v>
      </c>
      <c r="J1281" s="1">
        <v>17.297000000000001</v>
      </c>
      <c r="K1281" s="1">
        <v>9.6000000000000002E-2</v>
      </c>
      <c r="L1281" s="1">
        <v>9.9220000000000006</v>
      </c>
      <c r="M1281" s="1">
        <v>5.0000000000000001E-3</v>
      </c>
      <c r="N1281" s="1">
        <v>0</v>
      </c>
      <c r="O1281" s="1">
        <v>0</v>
      </c>
      <c r="P1281" s="1">
        <v>1518</v>
      </c>
      <c r="Q1281" s="1">
        <v>0</v>
      </c>
      <c r="R1281" s="1">
        <v>0</v>
      </c>
      <c r="S1281" s="1">
        <v>0</v>
      </c>
      <c r="T1281" s="1">
        <v>1</v>
      </c>
      <c r="U1281" s="1">
        <v>1</v>
      </c>
      <c r="AG1281" s="1"/>
      <c r="AH1281" s="1"/>
      <c r="AI1281" s="1"/>
    </row>
    <row r="1282" spans="1:35" hidden="1" x14ac:dyDescent="0.3">
      <c r="A1282" s="1">
        <v>0</v>
      </c>
      <c r="B1282" s="1" t="s">
        <v>7</v>
      </c>
      <c r="C1282" s="1">
        <v>0.6</v>
      </c>
      <c r="D1282" s="1">
        <v>4</v>
      </c>
      <c r="E1282" s="1">
        <v>427</v>
      </c>
      <c r="F1282" s="1">
        <v>56</v>
      </c>
      <c r="G1282" s="1">
        <v>56</v>
      </c>
      <c r="H1282" s="1">
        <f t="shared" si="38"/>
        <v>1</v>
      </c>
      <c r="I1282" s="2">
        <f t="shared" si="39"/>
        <v>0</v>
      </c>
      <c r="J1282" s="1">
        <v>20.248000000000001</v>
      </c>
      <c r="K1282" s="1">
        <v>8.5999999999999993E-2</v>
      </c>
      <c r="L1282" s="1">
        <v>9.9649999999999999</v>
      </c>
      <c r="M1282" s="1">
        <v>8.0000000000000002E-3</v>
      </c>
      <c r="N1282" s="1">
        <v>0</v>
      </c>
      <c r="O1282" s="1">
        <v>0</v>
      </c>
      <c r="P1282" s="1">
        <v>1609</v>
      </c>
      <c r="Q1282" s="1">
        <v>0</v>
      </c>
      <c r="R1282" s="1">
        <v>0</v>
      </c>
      <c r="S1282" s="1">
        <v>0</v>
      </c>
      <c r="T1282" s="1">
        <v>1</v>
      </c>
      <c r="U1282" s="1">
        <v>1</v>
      </c>
      <c r="AG1282" s="1"/>
      <c r="AH1282" s="1"/>
      <c r="AI1282" s="1"/>
    </row>
    <row r="1283" spans="1:35" hidden="1" x14ac:dyDescent="0.3">
      <c r="A1283" s="1">
        <v>0</v>
      </c>
      <c r="B1283" s="1" t="s">
        <v>7</v>
      </c>
      <c r="C1283" s="1">
        <v>0.6</v>
      </c>
      <c r="D1283" s="1">
        <v>2</v>
      </c>
      <c r="E1283" s="1">
        <v>428</v>
      </c>
      <c r="F1283" s="1">
        <v>54</v>
      </c>
      <c r="G1283" s="1">
        <v>54</v>
      </c>
      <c r="H1283" s="1">
        <f t="shared" ref="H1283:H1346" si="40">IF(F1283=G1283,1,0)</f>
        <v>1</v>
      </c>
      <c r="I1283" s="2">
        <f t="shared" ref="I1283:I1346" si="41">(F1283-G1283)/G1283*100</f>
        <v>0</v>
      </c>
      <c r="J1283" s="1">
        <v>0.36699999999999999</v>
      </c>
      <c r="K1283" s="1">
        <v>9.4E-2</v>
      </c>
      <c r="L1283" s="1">
        <v>0.27300000000000002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1</v>
      </c>
      <c r="AG1283" s="1"/>
      <c r="AH1283" s="1"/>
      <c r="AI1283" s="1"/>
    </row>
    <row r="1284" spans="1:35" x14ac:dyDescent="0.3">
      <c r="A1284" s="1">
        <v>0</v>
      </c>
      <c r="B1284" s="1" t="s">
        <v>7</v>
      </c>
      <c r="C1284" s="1">
        <v>0.6</v>
      </c>
      <c r="D1284" s="1">
        <v>3</v>
      </c>
      <c r="E1284" s="1">
        <v>428</v>
      </c>
      <c r="F1284" s="1">
        <v>54</v>
      </c>
      <c r="G1284" s="1">
        <v>54</v>
      </c>
      <c r="H1284" s="1">
        <f t="shared" si="40"/>
        <v>1</v>
      </c>
      <c r="I1284" s="2">
        <f t="shared" si="41"/>
        <v>0</v>
      </c>
      <c r="J1284" s="1">
        <v>0.36299999999999999</v>
      </c>
      <c r="K1284" s="1">
        <v>8.8999999999999996E-2</v>
      </c>
      <c r="L1284" s="1">
        <v>0.27400000000000002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1</v>
      </c>
      <c r="AG1284" s="1"/>
      <c r="AH1284" s="1"/>
      <c r="AI1284" s="1"/>
    </row>
    <row r="1285" spans="1:35" hidden="1" x14ac:dyDescent="0.3">
      <c r="A1285" s="1">
        <v>0</v>
      </c>
      <c r="B1285" s="1" t="s">
        <v>7</v>
      </c>
      <c r="C1285" s="1">
        <v>0.6</v>
      </c>
      <c r="D1285" s="1">
        <v>4</v>
      </c>
      <c r="E1285" s="1">
        <v>428</v>
      </c>
      <c r="F1285" s="1">
        <v>54</v>
      </c>
      <c r="G1285" s="1">
        <v>54</v>
      </c>
      <c r="H1285" s="1">
        <f t="shared" si="40"/>
        <v>1</v>
      </c>
      <c r="I1285" s="2">
        <f t="shared" si="41"/>
        <v>0</v>
      </c>
      <c r="J1285" s="1">
        <v>0.36099999999999999</v>
      </c>
      <c r="K1285" s="1">
        <v>9.5000000000000001E-2</v>
      </c>
      <c r="L1285" s="1">
        <v>0.26600000000000001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1</v>
      </c>
      <c r="AG1285" s="1"/>
      <c r="AH1285" s="1"/>
      <c r="AI1285" s="1"/>
    </row>
    <row r="1286" spans="1:35" hidden="1" x14ac:dyDescent="0.3">
      <c r="A1286" s="1">
        <v>0</v>
      </c>
      <c r="B1286" s="1" t="s">
        <v>7</v>
      </c>
      <c r="C1286" s="1">
        <v>0.6</v>
      </c>
      <c r="D1286" s="1">
        <v>2</v>
      </c>
      <c r="E1286" s="1">
        <v>429</v>
      </c>
      <c r="F1286" s="1">
        <v>59</v>
      </c>
      <c r="G1286" s="1">
        <v>59</v>
      </c>
      <c r="H1286" s="1">
        <f t="shared" si="40"/>
        <v>1</v>
      </c>
      <c r="I1286" s="2">
        <f t="shared" si="41"/>
        <v>0</v>
      </c>
      <c r="J1286" s="1">
        <v>16.654</v>
      </c>
      <c r="K1286" s="1">
        <v>3.5000000000000003E-2</v>
      </c>
      <c r="L1286" s="1">
        <v>9.9960000000000004</v>
      </c>
      <c r="M1286" s="1">
        <v>5.0000000000000001E-3</v>
      </c>
      <c r="N1286" s="1">
        <v>0</v>
      </c>
      <c r="O1286" s="1">
        <v>0</v>
      </c>
      <c r="P1286" s="1">
        <v>1472</v>
      </c>
      <c r="Q1286" s="1">
        <v>0</v>
      </c>
      <c r="R1286" s="1">
        <v>0</v>
      </c>
      <c r="S1286" s="1">
        <v>0</v>
      </c>
      <c r="T1286" s="1">
        <v>1</v>
      </c>
      <c r="U1286" s="1">
        <v>1</v>
      </c>
      <c r="AG1286" s="1"/>
      <c r="AH1286" s="1"/>
      <c r="AI1286" s="1"/>
    </row>
    <row r="1287" spans="1:35" x14ac:dyDescent="0.3">
      <c r="A1287" s="1">
        <v>0</v>
      </c>
      <c r="B1287" s="1" t="s">
        <v>7</v>
      </c>
      <c r="C1287" s="1">
        <v>0.6</v>
      </c>
      <c r="D1287" s="1">
        <v>3</v>
      </c>
      <c r="E1287" s="1">
        <v>429</v>
      </c>
      <c r="F1287" s="1">
        <v>59</v>
      </c>
      <c r="G1287" s="1">
        <v>59</v>
      </c>
      <c r="H1287" s="1">
        <f t="shared" si="40"/>
        <v>1</v>
      </c>
      <c r="I1287" s="2">
        <f t="shared" si="41"/>
        <v>0</v>
      </c>
      <c r="J1287" s="1">
        <v>16.414000000000001</v>
      </c>
      <c r="K1287" s="1">
        <v>7.9000000000000001E-2</v>
      </c>
      <c r="L1287" s="1">
        <v>9.9440000000000008</v>
      </c>
      <c r="M1287" s="1">
        <v>7.0000000000000001E-3</v>
      </c>
      <c r="N1287" s="1">
        <v>0</v>
      </c>
      <c r="O1287" s="1">
        <v>0</v>
      </c>
      <c r="P1287" s="1">
        <v>1482</v>
      </c>
      <c r="Q1287" s="1">
        <v>0</v>
      </c>
      <c r="R1287" s="1">
        <v>0</v>
      </c>
      <c r="S1287" s="1">
        <v>0</v>
      </c>
      <c r="T1287" s="1">
        <v>1</v>
      </c>
      <c r="U1287" s="1">
        <v>1</v>
      </c>
      <c r="AG1287" s="1"/>
      <c r="AH1287" s="1"/>
      <c r="AI1287" s="1"/>
    </row>
    <row r="1288" spans="1:35" hidden="1" x14ac:dyDescent="0.3">
      <c r="A1288" s="1">
        <v>0</v>
      </c>
      <c r="B1288" s="1" t="s">
        <v>7</v>
      </c>
      <c r="C1288" s="1">
        <v>0.6</v>
      </c>
      <c r="D1288" s="1">
        <v>4</v>
      </c>
      <c r="E1288" s="1">
        <v>429</v>
      </c>
      <c r="F1288" s="1">
        <v>59</v>
      </c>
      <c r="G1288" s="1">
        <v>59</v>
      </c>
      <c r="H1288" s="1">
        <f t="shared" si="40"/>
        <v>1</v>
      </c>
      <c r="I1288" s="2">
        <f t="shared" si="41"/>
        <v>0</v>
      </c>
      <c r="J1288" s="1">
        <v>17.372</v>
      </c>
      <c r="K1288" s="1">
        <v>9.0999999999999998E-2</v>
      </c>
      <c r="L1288" s="1">
        <v>9.94</v>
      </c>
      <c r="M1288" s="1">
        <v>5.0000000000000001E-3</v>
      </c>
      <c r="N1288" s="1">
        <v>0</v>
      </c>
      <c r="O1288" s="1">
        <v>0</v>
      </c>
      <c r="P1288" s="1">
        <v>1407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  <c r="AG1288" s="1"/>
      <c r="AH1288" s="1"/>
      <c r="AI1288" s="1"/>
    </row>
    <row r="1289" spans="1:35" hidden="1" x14ac:dyDescent="0.3">
      <c r="A1289" s="1">
        <v>0</v>
      </c>
      <c r="B1289" s="1" t="s">
        <v>7</v>
      </c>
      <c r="C1289" s="1">
        <v>0.6</v>
      </c>
      <c r="D1289" s="1">
        <v>2</v>
      </c>
      <c r="E1289" s="1">
        <v>430</v>
      </c>
      <c r="F1289" s="1">
        <v>53</v>
      </c>
      <c r="G1289" s="1">
        <v>53</v>
      </c>
      <c r="H1289" s="1">
        <f t="shared" si="40"/>
        <v>1</v>
      </c>
      <c r="I1289" s="2">
        <f t="shared" si="41"/>
        <v>0</v>
      </c>
      <c r="J1289" s="1">
        <v>2.5470000000000002</v>
      </c>
      <c r="K1289" s="1">
        <v>8.2000000000000003E-2</v>
      </c>
      <c r="L1289" s="1">
        <v>2.4649999999999999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1</v>
      </c>
      <c r="AG1289" s="1"/>
      <c r="AH1289" s="1"/>
      <c r="AI1289" s="1"/>
    </row>
    <row r="1290" spans="1:35" x14ac:dyDescent="0.3">
      <c r="A1290" s="1">
        <v>0</v>
      </c>
      <c r="B1290" s="1" t="s">
        <v>7</v>
      </c>
      <c r="C1290" s="1">
        <v>0.6</v>
      </c>
      <c r="D1290" s="1">
        <v>3</v>
      </c>
      <c r="E1290" s="1">
        <v>430</v>
      </c>
      <c r="F1290" s="1">
        <v>53</v>
      </c>
      <c r="G1290" s="1">
        <v>53</v>
      </c>
      <c r="H1290" s="1">
        <f t="shared" si="40"/>
        <v>1</v>
      </c>
      <c r="I1290" s="2">
        <f t="shared" si="41"/>
        <v>0</v>
      </c>
      <c r="J1290" s="1">
        <v>3.17</v>
      </c>
      <c r="K1290" s="1">
        <v>5.5E-2</v>
      </c>
      <c r="L1290" s="1">
        <v>3.1150000000000002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1</v>
      </c>
      <c r="AG1290" s="1"/>
      <c r="AH1290" s="1"/>
      <c r="AI1290" s="1"/>
    </row>
    <row r="1291" spans="1:35" hidden="1" x14ac:dyDescent="0.3">
      <c r="A1291" s="1">
        <v>0</v>
      </c>
      <c r="B1291" s="1" t="s">
        <v>7</v>
      </c>
      <c r="C1291" s="1">
        <v>0.6</v>
      </c>
      <c r="D1291" s="1">
        <v>4</v>
      </c>
      <c r="E1291" s="1">
        <v>430</v>
      </c>
      <c r="F1291" s="1">
        <v>54</v>
      </c>
      <c r="G1291" s="1">
        <v>54</v>
      </c>
      <c r="H1291" s="1">
        <f t="shared" si="40"/>
        <v>1</v>
      </c>
      <c r="I1291" s="2">
        <f t="shared" si="41"/>
        <v>0</v>
      </c>
      <c r="J1291" s="1">
        <v>4.4189999999999996</v>
      </c>
      <c r="K1291" s="1">
        <v>0.10199999999999999</v>
      </c>
      <c r="L1291" s="1">
        <v>4.3170000000000002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1</v>
      </c>
      <c r="AG1291" s="1"/>
      <c r="AH1291" s="1"/>
      <c r="AI1291" s="1"/>
    </row>
    <row r="1292" spans="1:35" hidden="1" x14ac:dyDescent="0.3">
      <c r="A1292" s="1">
        <v>0</v>
      </c>
      <c r="B1292" s="1" t="s">
        <v>7</v>
      </c>
      <c r="C1292" s="1">
        <v>0.6</v>
      </c>
      <c r="D1292" s="1">
        <v>2</v>
      </c>
      <c r="E1292" s="1">
        <v>431</v>
      </c>
      <c r="F1292" s="1">
        <v>55</v>
      </c>
      <c r="G1292" s="1">
        <v>55</v>
      </c>
      <c r="H1292" s="1">
        <f t="shared" si="40"/>
        <v>1</v>
      </c>
      <c r="I1292" s="2">
        <f t="shared" si="41"/>
        <v>0</v>
      </c>
      <c r="J1292" s="1">
        <v>0.27800000000000002</v>
      </c>
      <c r="K1292" s="1">
        <v>0.06</v>
      </c>
      <c r="L1292" s="1">
        <v>0.218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1</v>
      </c>
      <c r="AG1292" s="1"/>
      <c r="AH1292" s="1"/>
      <c r="AI1292" s="1"/>
    </row>
    <row r="1293" spans="1:35" x14ac:dyDescent="0.3">
      <c r="A1293" s="1">
        <v>0</v>
      </c>
      <c r="B1293" s="1" t="s">
        <v>7</v>
      </c>
      <c r="C1293" s="1">
        <v>0.6</v>
      </c>
      <c r="D1293" s="1">
        <v>3</v>
      </c>
      <c r="E1293" s="1">
        <v>431</v>
      </c>
      <c r="F1293" s="1">
        <v>55</v>
      </c>
      <c r="G1293" s="1">
        <v>55</v>
      </c>
      <c r="H1293" s="1">
        <f t="shared" si="40"/>
        <v>1</v>
      </c>
      <c r="I1293" s="2">
        <f t="shared" si="41"/>
        <v>0</v>
      </c>
      <c r="J1293" s="1">
        <v>0.39</v>
      </c>
      <c r="K1293" s="1">
        <v>0.112</v>
      </c>
      <c r="L1293" s="1">
        <v>0.27800000000000002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1</v>
      </c>
      <c r="AG1293" s="1"/>
      <c r="AH1293" s="1"/>
      <c r="AI1293" s="1"/>
    </row>
    <row r="1294" spans="1:35" hidden="1" x14ac:dyDescent="0.3">
      <c r="A1294" s="1">
        <v>0</v>
      </c>
      <c r="B1294" s="1" t="s">
        <v>7</v>
      </c>
      <c r="C1294" s="1">
        <v>0.6</v>
      </c>
      <c r="D1294" s="1">
        <v>4</v>
      </c>
      <c r="E1294" s="1">
        <v>431</v>
      </c>
      <c r="F1294" s="1">
        <v>55</v>
      </c>
      <c r="G1294" s="1">
        <v>55</v>
      </c>
      <c r="H1294" s="1">
        <f t="shared" si="40"/>
        <v>1</v>
      </c>
      <c r="I1294" s="2">
        <f t="shared" si="41"/>
        <v>0</v>
      </c>
      <c r="J1294" s="1">
        <v>0.374</v>
      </c>
      <c r="K1294" s="1">
        <v>0.108</v>
      </c>
      <c r="L1294" s="1">
        <v>0.26600000000000001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1</v>
      </c>
      <c r="AG1294" s="1"/>
      <c r="AH1294" s="1"/>
      <c r="AI1294" s="1"/>
    </row>
    <row r="1295" spans="1:35" hidden="1" x14ac:dyDescent="0.3">
      <c r="A1295" s="1">
        <v>0</v>
      </c>
      <c r="B1295" s="1" t="s">
        <v>7</v>
      </c>
      <c r="C1295" s="1">
        <v>0.6</v>
      </c>
      <c r="D1295" s="1">
        <v>2</v>
      </c>
      <c r="E1295" s="1">
        <v>432</v>
      </c>
      <c r="F1295" s="1">
        <v>56</v>
      </c>
      <c r="G1295" s="1">
        <v>56</v>
      </c>
      <c r="H1295" s="1">
        <f t="shared" si="40"/>
        <v>1</v>
      </c>
      <c r="I1295" s="2">
        <f t="shared" si="41"/>
        <v>0</v>
      </c>
      <c r="J1295" s="1">
        <v>15.896000000000001</v>
      </c>
      <c r="K1295" s="1">
        <v>0.115</v>
      </c>
      <c r="L1295" s="1">
        <v>9.9</v>
      </c>
      <c r="M1295" s="1">
        <v>1.4E-2</v>
      </c>
      <c r="N1295" s="1">
        <v>0</v>
      </c>
      <c r="O1295" s="1">
        <v>0</v>
      </c>
      <c r="P1295" s="1">
        <v>1311</v>
      </c>
      <c r="Q1295" s="1">
        <v>0</v>
      </c>
      <c r="R1295" s="1">
        <v>0</v>
      </c>
      <c r="S1295" s="1">
        <v>0</v>
      </c>
      <c r="T1295" s="1">
        <v>1</v>
      </c>
      <c r="U1295" s="1">
        <v>1</v>
      </c>
      <c r="AG1295" s="1"/>
      <c r="AH1295" s="1"/>
      <c r="AI1295" s="1"/>
    </row>
    <row r="1296" spans="1:35" x14ac:dyDescent="0.3">
      <c r="A1296" s="1">
        <v>0</v>
      </c>
      <c r="B1296" s="1" t="s">
        <v>7</v>
      </c>
      <c r="C1296" s="1">
        <v>0.6</v>
      </c>
      <c r="D1296" s="1">
        <v>3</v>
      </c>
      <c r="E1296" s="1">
        <v>432</v>
      </c>
      <c r="F1296" s="1">
        <v>56</v>
      </c>
      <c r="G1296" s="1">
        <v>56</v>
      </c>
      <c r="H1296" s="1">
        <f t="shared" si="40"/>
        <v>1</v>
      </c>
      <c r="I1296" s="2">
        <f t="shared" si="41"/>
        <v>0</v>
      </c>
      <c r="J1296" s="1">
        <v>14.798</v>
      </c>
      <c r="K1296" s="1">
        <v>0.106</v>
      </c>
      <c r="L1296" s="1">
        <v>9.9149999999999991</v>
      </c>
      <c r="M1296" s="1">
        <v>1.4E-2</v>
      </c>
      <c r="N1296" s="1">
        <v>0</v>
      </c>
      <c r="O1296" s="1">
        <v>0</v>
      </c>
      <c r="P1296" s="1">
        <v>1232</v>
      </c>
      <c r="Q1296" s="1">
        <v>0</v>
      </c>
      <c r="R1296" s="1">
        <v>0</v>
      </c>
      <c r="S1296" s="1">
        <v>0</v>
      </c>
      <c r="T1296" s="1">
        <v>1</v>
      </c>
      <c r="U1296" s="1">
        <v>1</v>
      </c>
      <c r="AG1296" s="1"/>
      <c r="AH1296" s="1"/>
      <c r="AI1296" s="1"/>
    </row>
    <row r="1297" spans="1:35" hidden="1" x14ac:dyDescent="0.3">
      <c r="A1297" s="1">
        <v>0</v>
      </c>
      <c r="B1297" s="1" t="s">
        <v>7</v>
      </c>
      <c r="C1297" s="1">
        <v>0.6</v>
      </c>
      <c r="D1297" s="1">
        <v>4</v>
      </c>
      <c r="E1297" s="1">
        <v>432</v>
      </c>
      <c r="F1297" s="1">
        <v>56</v>
      </c>
      <c r="G1297" s="1">
        <v>56</v>
      </c>
      <c r="H1297" s="1">
        <f t="shared" si="40"/>
        <v>1</v>
      </c>
      <c r="I1297" s="2">
        <f t="shared" si="41"/>
        <v>0</v>
      </c>
      <c r="J1297" s="1">
        <v>14.673</v>
      </c>
      <c r="K1297" s="1">
        <v>9.6000000000000002E-2</v>
      </c>
      <c r="L1297" s="1">
        <v>9.9329999999999998</v>
      </c>
      <c r="M1297" s="1">
        <v>1.9E-2</v>
      </c>
      <c r="N1297" s="1">
        <v>0</v>
      </c>
      <c r="O1297" s="1">
        <v>0</v>
      </c>
      <c r="P1297" s="1">
        <v>1281</v>
      </c>
      <c r="Q1297" s="1">
        <v>0</v>
      </c>
      <c r="R1297" s="1">
        <v>0</v>
      </c>
      <c r="S1297" s="1">
        <v>0</v>
      </c>
      <c r="T1297" s="1">
        <v>1</v>
      </c>
      <c r="U1297" s="1">
        <v>1</v>
      </c>
      <c r="AG1297" s="1"/>
      <c r="AH1297" s="1"/>
      <c r="AI1297" s="1"/>
    </row>
    <row r="1298" spans="1:35" hidden="1" x14ac:dyDescent="0.3">
      <c r="A1298" s="1">
        <v>0</v>
      </c>
      <c r="B1298" s="1" t="s">
        <v>7</v>
      </c>
      <c r="C1298" s="1">
        <v>0.6</v>
      </c>
      <c r="D1298" s="1">
        <v>2</v>
      </c>
      <c r="E1298" s="1">
        <v>433</v>
      </c>
      <c r="F1298" s="1">
        <v>52</v>
      </c>
      <c r="G1298" s="1">
        <v>52</v>
      </c>
      <c r="H1298" s="1">
        <f t="shared" si="40"/>
        <v>1</v>
      </c>
      <c r="I1298" s="2">
        <f t="shared" si="41"/>
        <v>0</v>
      </c>
      <c r="J1298" s="1">
        <v>0.36</v>
      </c>
      <c r="K1298" s="1">
        <v>6.0999999999999999E-2</v>
      </c>
      <c r="L1298" s="1">
        <v>0.29899999999999999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1</v>
      </c>
      <c r="AG1298" s="1"/>
      <c r="AH1298" s="1"/>
      <c r="AI1298" s="1"/>
    </row>
    <row r="1299" spans="1:35" x14ac:dyDescent="0.3">
      <c r="A1299" s="1">
        <v>0</v>
      </c>
      <c r="B1299" s="1" t="s">
        <v>7</v>
      </c>
      <c r="C1299" s="1">
        <v>0.6</v>
      </c>
      <c r="D1299" s="1">
        <v>3</v>
      </c>
      <c r="E1299" s="1">
        <v>433</v>
      </c>
      <c r="F1299" s="1">
        <v>52</v>
      </c>
      <c r="G1299" s="1">
        <v>52</v>
      </c>
      <c r="H1299" s="1">
        <f t="shared" si="40"/>
        <v>1</v>
      </c>
      <c r="I1299" s="2">
        <f t="shared" si="41"/>
        <v>0</v>
      </c>
      <c r="J1299" s="1">
        <v>0.307</v>
      </c>
      <c r="K1299" s="1">
        <v>5.8000000000000003E-2</v>
      </c>
      <c r="L1299" s="1">
        <v>0.249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1</v>
      </c>
      <c r="AG1299" s="1"/>
      <c r="AH1299" s="1"/>
      <c r="AI1299" s="1"/>
    </row>
    <row r="1300" spans="1:35" hidden="1" x14ac:dyDescent="0.3">
      <c r="A1300" s="1">
        <v>0</v>
      </c>
      <c r="B1300" s="1" t="s">
        <v>7</v>
      </c>
      <c r="C1300" s="1">
        <v>0.6</v>
      </c>
      <c r="D1300" s="1">
        <v>4</v>
      </c>
      <c r="E1300" s="1">
        <v>433</v>
      </c>
      <c r="F1300" s="1">
        <v>52</v>
      </c>
      <c r="G1300" s="1">
        <v>52</v>
      </c>
      <c r="H1300" s="1">
        <f t="shared" si="40"/>
        <v>1</v>
      </c>
      <c r="I1300" s="2">
        <f t="shared" si="41"/>
        <v>0</v>
      </c>
      <c r="J1300" s="1">
        <v>2.226</v>
      </c>
      <c r="K1300" s="1">
        <v>9.6000000000000002E-2</v>
      </c>
      <c r="L1300" s="1">
        <v>2.13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1</v>
      </c>
      <c r="AG1300" s="1"/>
      <c r="AH1300" s="1"/>
      <c r="AI1300" s="1"/>
    </row>
    <row r="1301" spans="1:35" hidden="1" x14ac:dyDescent="0.3">
      <c r="A1301" s="1">
        <v>0</v>
      </c>
      <c r="B1301" s="1" t="s">
        <v>7</v>
      </c>
      <c r="C1301" s="1">
        <v>0.6</v>
      </c>
      <c r="D1301" s="1">
        <v>2</v>
      </c>
      <c r="E1301" s="1">
        <v>434</v>
      </c>
      <c r="F1301" s="1">
        <v>57</v>
      </c>
      <c r="G1301" s="1">
        <v>57</v>
      </c>
      <c r="H1301" s="1">
        <f t="shared" si="40"/>
        <v>1</v>
      </c>
      <c r="I1301" s="2">
        <f t="shared" si="41"/>
        <v>0</v>
      </c>
      <c r="J1301" s="1">
        <v>15.012</v>
      </c>
      <c r="K1301" s="1">
        <v>9.5000000000000001E-2</v>
      </c>
      <c r="L1301" s="1">
        <v>9.9550000000000001</v>
      </c>
      <c r="M1301" s="1">
        <v>1.0999999999999999E-2</v>
      </c>
      <c r="N1301" s="1">
        <v>0</v>
      </c>
      <c r="O1301" s="1">
        <v>0</v>
      </c>
      <c r="P1301" s="1">
        <v>1285</v>
      </c>
      <c r="Q1301" s="1">
        <v>0</v>
      </c>
      <c r="R1301" s="1">
        <v>0</v>
      </c>
      <c r="S1301" s="1">
        <v>0</v>
      </c>
      <c r="T1301" s="1">
        <v>1</v>
      </c>
      <c r="U1301" s="1">
        <v>1</v>
      </c>
      <c r="AG1301" s="1"/>
      <c r="AH1301" s="1"/>
      <c r="AI1301" s="1"/>
    </row>
    <row r="1302" spans="1:35" x14ac:dyDescent="0.3">
      <c r="A1302" s="1">
        <v>0</v>
      </c>
      <c r="B1302" s="1" t="s">
        <v>7</v>
      </c>
      <c r="C1302" s="1">
        <v>0.6</v>
      </c>
      <c r="D1302" s="1">
        <v>3</v>
      </c>
      <c r="E1302" s="1">
        <v>434</v>
      </c>
      <c r="F1302" s="1">
        <v>57</v>
      </c>
      <c r="G1302" s="1">
        <v>57</v>
      </c>
      <c r="H1302" s="1">
        <f t="shared" si="40"/>
        <v>1</v>
      </c>
      <c r="I1302" s="2">
        <f t="shared" si="41"/>
        <v>0</v>
      </c>
      <c r="J1302" s="1">
        <v>15.372999999999999</v>
      </c>
      <c r="K1302" s="1">
        <v>5.7000000000000002E-2</v>
      </c>
      <c r="L1302" s="1">
        <v>9.9749999999999996</v>
      </c>
      <c r="M1302" s="1">
        <v>8.9999999999999993E-3</v>
      </c>
      <c r="N1302" s="1">
        <v>0</v>
      </c>
      <c r="O1302" s="1">
        <v>0</v>
      </c>
      <c r="P1302" s="1">
        <v>1314</v>
      </c>
      <c r="Q1302" s="1">
        <v>0</v>
      </c>
      <c r="R1302" s="1">
        <v>0</v>
      </c>
      <c r="S1302" s="1">
        <v>0</v>
      </c>
      <c r="T1302" s="1">
        <v>1</v>
      </c>
      <c r="U1302" s="1">
        <v>1</v>
      </c>
      <c r="AG1302" s="1"/>
      <c r="AH1302" s="1"/>
      <c r="AI1302" s="1"/>
    </row>
    <row r="1303" spans="1:35" hidden="1" x14ac:dyDescent="0.3">
      <c r="A1303" s="1">
        <v>0</v>
      </c>
      <c r="B1303" s="1" t="s">
        <v>7</v>
      </c>
      <c r="C1303" s="1">
        <v>0.6</v>
      </c>
      <c r="D1303" s="1">
        <v>4</v>
      </c>
      <c r="E1303" s="1">
        <v>434</v>
      </c>
      <c r="F1303" s="1">
        <v>57</v>
      </c>
      <c r="G1303" s="1">
        <v>57</v>
      </c>
      <c r="H1303" s="1">
        <f t="shared" si="40"/>
        <v>1</v>
      </c>
      <c r="I1303" s="2">
        <f t="shared" si="41"/>
        <v>0</v>
      </c>
      <c r="J1303" s="1">
        <v>2.8959999999999999</v>
      </c>
      <c r="K1303" s="1">
        <v>0.10199999999999999</v>
      </c>
      <c r="L1303" s="1">
        <v>2.794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  <c r="AG1303" s="1"/>
      <c r="AH1303" s="1"/>
      <c r="AI1303" s="1"/>
    </row>
    <row r="1304" spans="1:35" hidden="1" x14ac:dyDescent="0.3">
      <c r="A1304" s="1">
        <v>0</v>
      </c>
      <c r="B1304" s="1" t="s">
        <v>7</v>
      </c>
      <c r="C1304" s="1">
        <v>0.6</v>
      </c>
      <c r="D1304" s="1">
        <v>2</v>
      </c>
      <c r="E1304" s="1">
        <v>435</v>
      </c>
      <c r="F1304" s="1">
        <v>57</v>
      </c>
      <c r="G1304" s="1">
        <v>57</v>
      </c>
      <c r="H1304" s="1">
        <f t="shared" si="40"/>
        <v>1</v>
      </c>
      <c r="I1304" s="2">
        <f t="shared" si="41"/>
        <v>0</v>
      </c>
      <c r="J1304" s="1">
        <v>5.1529999999999996</v>
      </c>
      <c r="K1304" s="1">
        <v>9.5000000000000001E-2</v>
      </c>
      <c r="L1304" s="1">
        <v>5.0579999999999998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  <c r="AG1304" s="1"/>
      <c r="AH1304" s="1"/>
      <c r="AI1304" s="1"/>
    </row>
    <row r="1305" spans="1:35" x14ac:dyDescent="0.3">
      <c r="A1305" s="1">
        <v>0</v>
      </c>
      <c r="B1305" s="1" t="s">
        <v>7</v>
      </c>
      <c r="C1305" s="1">
        <v>0.6</v>
      </c>
      <c r="D1305" s="1">
        <v>3</v>
      </c>
      <c r="E1305" s="1">
        <v>435</v>
      </c>
      <c r="F1305" s="1">
        <v>57</v>
      </c>
      <c r="G1305" s="1">
        <v>57</v>
      </c>
      <c r="H1305" s="1">
        <f t="shared" si="40"/>
        <v>1</v>
      </c>
      <c r="I1305" s="2">
        <f t="shared" si="41"/>
        <v>0</v>
      </c>
      <c r="J1305" s="1">
        <v>6.4729999999999999</v>
      </c>
      <c r="K1305" s="1">
        <v>9.0999999999999998E-2</v>
      </c>
      <c r="L1305" s="1">
        <v>6.3819999999999997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1</v>
      </c>
      <c r="AG1305" s="1"/>
      <c r="AH1305" s="1"/>
      <c r="AI1305" s="1"/>
    </row>
    <row r="1306" spans="1:35" hidden="1" x14ac:dyDescent="0.3">
      <c r="A1306" s="1">
        <v>0</v>
      </c>
      <c r="B1306" s="1" t="s">
        <v>7</v>
      </c>
      <c r="C1306" s="1">
        <v>0.6</v>
      </c>
      <c r="D1306" s="1">
        <v>4</v>
      </c>
      <c r="E1306" s="1">
        <v>435</v>
      </c>
      <c r="F1306" s="1">
        <v>57</v>
      </c>
      <c r="G1306" s="1">
        <v>57</v>
      </c>
      <c r="H1306" s="1">
        <f t="shared" si="40"/>
        <v>1</v>
      </c>
      <c r="I1306" s="2">
        <f t="shared" si="41"/>
        <v>0</v>
      </c>
      <c r="J1306" s="1">
        <v>8.2690000000000001</v>
      </c>
      <c r="K1306" s="1">
        <v>6.2E-2</v>
      </c>
      <c r="L1306" s="1">
        <v>8.2070000000000007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1</v>
      </c>
      <c r="AG1306" s="1"/>
      <c r="AH1306" s="1"/>
      <c r="AI1306" s="1"/>
    </row>
    <row r="1307" spans="1:35" hidden="1" x14ac:dyDescent="0.3">
      <c r="A1307" s="1">
        <v>0</v>
      </c>
      <c r="B1307" s="1" t="s">
        <v>7</v>
      </c>
      <c r="C1307" s="1">
        <v>0.6</v>
      </c>
      <c r="D1307" s="1">
        <v>2</v>
      </c>
      <c r="E1307" s="1">
        <v>436</v>
      </c>
      <c r="F1307" s="1">
        <v>52</v>
      </c>
      <c r="G1307" s="1">
        <v>51</v>
      </c>
      <c r="H1307" s="1">
        <f t="shared" si="40"/>
        <v>0</v>
      </c>
      <c r="I1307" s="2">
        <f t="shared" si="41"/>
        <v>1.9607843137254901</v>
      </c>
      <c r="J1307" s="1">
        <v>3602.4250000000002</v>
      </c>
      <c r="K1307" s="1">
        <v>9.1999999999999998E-2</v>
      </c>
      <c r="L1307" s="1">
        <v>9.9239999999999995</v>
      </c>
      <c r="M1307" s="1">
        <v>2.0230000000000001</v>
      </c>
      <c r="N1307" s="1">
        <v>9.4559999999999995</v>
      </c>
      <c r="O1307" s="1">
        <v>0</v>
      </c>
      <c r="P1307" s="1">
        <v>8043</v>
      </c>
      <c r="Q1307" s="1">
        <v>5453</v>
      </c>
      <c r="R1307" s="1">
        <v>0</v>
      </c>
      <c r="S1307" s="1">
        <v>74</v>
      </c>
      <c r="T1307" s="1">
        <v>1057</v>
      </c>
      <c r="U1307" s="1">
        <v>1</v>
      </c>
      <c r="AG1307" s="1"/>
      <c r="AH1307" s="1"/>
      <c r="AI1307" s="1"/>
    </row>
    <row r="1308" spans="1:35" x14ac:dyDescent="0.3">
      <c r="A1308" s="1">
        <v>0</v>
      </c>
      <c r="B1308" s="1" t="s">
        <v>7</v>
      </c>
      <c r="C1308" s="1">
        <v>0.6</v>
      </c>
      <c r="D1308" s="1">
        <v>3</v>
      </c>
      <c r="E1308" s="1">
        <v>436</v>
      </c>
      <c r="F1308" s="1">
        <v>51</v>
      </c>
      <c r="G1308" s="1">
        <v>51</v>
      </c>
      <c r="H1308" s="1">
        <f t="shared" si="40"/>
        <v>1</v>
      </c>
      <c r="I1308" s="2">
        <f t="shared" si="41"/>
        <v>0</v>
      </c>
      <c r="J1308" s="1">
        <v>0.45400000000000001</v>
      </c>
      <c r="K1308" s="1">
        <v>0.107</v>
      </c>
      <c r="L1308" s="1">
        <v>0.34699999999999998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1</v>
      </c>
      <c r="AG1308" s="1"/>
      <c r="AH1308" s="1"/>
      <c r="AI1308" s="1"/>
    </row>
    <row r="1309" spans="1:35" hidden="1" x14ac:dyDescent="0.3">
      <c r="A1309" s="1">
        <v>0</v>
      </c>
      <c r="B1309" s="1" t="s">
        <v>7</v>
      </c>
      <c r="C1309" s="1">
        <v>0.6</v>
      </c>
      <c r="D1309" s="1">
        <v>4</v>
      </c>
      <c r="E1309" s="1">
        <v>436</v>
      </c>
      <c r="F1309" s="1">
        <v>51</v>
      </c>
      <c r="G1309" s="1">
        <v>51</v>
      </c>
      <c r="H1309" s="1">
        <f t="shared" si="40"/>
        <v>1</v>
      </c>
      <c r="I1309" s="2">
        <f t="shared" si="41"/>
        <v>0</v>
      </c>
      <c r="J1309" s="1">
        <v>2.3210000000000002</v>
      </c>
      <c r="K1309" s="1">
        <v>0.10199999999999999</v>
      </c>
      <c r="L1309" s="1">
        <v>2.2189999999999999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1</v>
      </c>
      <c r="AG1309" s="1"/>
      <c r="AH1309" s="1"/>
      <c r="AI1309" s="1"/>
    </row>
    <row r="1310" spans="1:35" hidden="1" x14ac:dyDescent="0.3">
      <c r="A1310" s="1">
        <v>0</v>
      </c>
      <c r="B1310" s="1" t="s">
        <v>7</v>
      </c>
      <c r="C1310" s="1">
        <v>0.6</v>
      </c>
      <c r="D1310" s="1">
        <v>2</v>
      </c>
      <c r="E1310" s="1">
        <v>437</v>
      </c>
      <c r="F1310" s="1">
        <v>53</v>
      </c>
      <c r="G1310" s="1">
        <v>53</v>
      </c>
      <c r="H1310" s="1">
        <f t="shared" si="40"/>
        <v>1</v>
      </c>
      <c r="I1310" s="2">
        <f t="shared" si="41"/>
        <v>0</v>
      </c>
      <c r="J1310" s="1">
        <v>0.314</v>
      </c>
      <c r="K1310" s="1">
        <v>5.7000000000000002E-2</v>
      </c>
      <c r="L1310" s="1">
        <v>0.25700000000000001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1</v>
      </c>
      <c r="AG1310" s="1"/>
      <c r="AH1310" s="1"/>
      <c r="AI1310" s="1"/>
    </row>
    <row r="1311" spans="1:35" x14ac:dyDescent="0.3">
      <c r="A1311" s="1">
        <v>0</v>
      </c>
      <c r="B1311" s="1" t="s">
        <v>7</v>
      </c>
      <c r="C1311" s="1">
        <v>0.6</v>
      </c>
      <c r="D1311" s="1">
        <v>3</v>
      </c>
      <c r="E1311" s="1">
        <v>437</v>
      </c>
      <c r="F1311" s="1">
        <v>53</v>
      </c>
      <c r="G1311" s="1">
        <v>53</v>
      </c>
      <c r="H1311" s="1">
        <f t="shared" si="40"/>
        <v>1</v>
      </c>
      <c r="I1311" s="2">
        <f t="shared" si="41"/>
        <v>0</v>
      </c>
      <c r="J1311" s="1">
        <v>0.36</v>
      </c>
      <c r="K1311" s="1">
        <v>8.2000000000000003E-2</v>
      </c>
      <c r="L1311" s="1">
        <v>0.27800000000000002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1</v>
      </c>
      <c r="AG1311" s="1"/>
      <c r="AH1311" s="1"/>
      <c r="AI1311" s="1"/>
    </row>
    <row r="1312" spans="1:35" hidden="1" x14ac:dyDescent="0.3">
      <c r="A1312" s="1">
        <v>0</v>
      </c>
      <c r="B1312" s="1" t="s">
        <v>7</v>
      </c>
      <c r="C1312" s="1">
        <v>0.6</v>
      </c>
      <c r="D1312" s="1">
        <v>4</v>
      </c>
      <c r="E1312" s="1">
        <v>437</v>
      </c>
      <c r="F1312" s="1">
        <v>53</v>
      </c>
      <c r="G1312" s="1">
        <v>53</v>
      </c>
      <c r="H1312" s="1">
        <f t="shared" si="40"/>
        <v>1</v>
      </c>
      <c r="I1312" s="2">
        <f t="shared" si="41"/>
        <v>0</v>
      </c>
      <c r="J1312" s="1">
        <v>0.376</v>
      </c>
      <c r="K1312" s="1">
        <v>8.8999999999999996E-2</v>
      </c>
      <c r="L1312" s="1">
        <v>0.28699999999999998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1</v>
      </c>
      <c r="AG1312" s="1"/>
      <c r="AH1312" s="1"/>
      <c r="AI1312" s="1"/>
    </row>
    <row r="1313" spans="1:35" hidden="1" x14ac:dyDescent="0.3">
      <c r="A1313" s="1">
        <v>0</v>
      </c>
      <c r="B1313" s="1" t="s">
        <v>7</v>
      </c>
      <c r="C1313" s="1">
        <v>0.6</v>
      </c>
      <c r="D1313" s="1">
        <v>2</v>
      </c>
      <c r="E1313" s="1">
        <v>438</v>
      </c>
      <c r="F1313" s="1">
        <v>55</v>
      </c>
      <c r="G1313" s="1">
        <v>55</v>
      </c>
      <c r="H1313" s="1">
        <f t="shared" si="40"/>
        <v>1</v>
      </c>
      <c r="I1313" s="2">
        <f t="shared" si="41"/>
        <v>0</v>
      </c>
      <c r="J1313" s="1">
        <v>0.35699999999999998</v>
      </c>
      <c r="K1313" s="1">
        <v>7.0999999999999994E-2</v>
      </c>
      <c r="L1313" s="1">
        <v>0.28599999999999998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1</v>
      </c>
      <c r="AG1313" s="1"/>
      <c r="AH1313" s="1"/>
      <c r="AI1313" s="1"/>
    </row>
    <row r="1314" spans="1:35" x14ac:dyDescent="0.3">
      <c r="A1314" s="1">
        <v>0</v>
      </c>
      <c r="B1314" s="1" t="s">
        <v>7</v>
      </c>
      <c r="C1314" s="1">
        <v>0.6</v>
      </c>
      <c r="D1314" s="1">
        <v>3</v>
      </c>
      <c r="E1314" s="1">
        <v>438</v>
      </c>
      <c r="F1314" s="1">
        <v>55</v>
      </c>
      <c r="G1314" s="1">
        <v>55</v>
      </c>
      <c r="H1314" s="1">
        <f t="shared" si="40"/>
        <v>1</v>
      </c>
      <c r="I1314" s="2">
        <f t="shared" si="41"/>
        <v>0</v>
      </c>
      <c r="J1314" s="1">
        <v>0.33</v>
      </c>
      <c r="K1314" s="1">
        <v>5.2999999999999999E-2</v>
      </c>
      <c r="L1314" s="1">
        <v>0.27700000000000002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1</v>
      </c>
      <c r="AG1314" s="1"/>
      <c r="AH1314" s="1"/>
      <c r="AI1314" s="1"/>
    </row>
    <row r="1315" spans="1:35" hidden="1" x14ac:dyDescent="0.3">
      <c r="A1315" s="1">
        <v>0</v>
      </c>
      <c r="B1315" s="1" t="s">
        <v>7</v>
      </c>
      <c r="C1315" s="1">
        <v>0.6</v>
      </c>
      <c r="D1315" s="1">
        <v>4</v>
      </c>
      <c r="E1315" s="1">
        <v>438</v>
      </c>
      <c r="F1315" s="1">
        <v>55</v>
      </c>
      <c r="G1315" s="1">
        <v>55</v>
      </c>
      <c r="H1315" s="1">
        <f t="shared" si="40"/>
        <v>1</v>
      </c>
      <c r="I1315" s="2">
        <f t="shared" si="41"/>
        <v>0</v>
      </c>
      <c r="J1315" s="1">
        <v>0.35599999999999998</v>
      </c>
      <c r="K1315" s="1">
        <v>8.7999999999999995E-2</v>
      </c>
      <c r="L1315" s="1">
        <v>0.26800000000000002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1</v>
      </c>
      <c r="AG1315" s="1"/>
      <c r="AH1315" s="1"/>
      <c r="AI1315" s="1"/>
    </row>
    <row r="1316" spans="1:35" hidden="1" x14ac:dyDescent="0.3">
      <c r="A1316" s="1">
        <v>0</v>
      </c>
      <c r="B1316" s="1" t="s">
        <v>7</v>
      </c>
      <c r="C1316" s="1">
        <v>0.6</v>
      </c>
      <c r="D1316" s="1">
        <v>2</v>
      </c>
      <c r="E1316" s="1">
        <v>439</v>
      </c>
      <c r="F1316" s="1">
        <v>55</v>
      </c>
      <c r="G1316" s="1">
        <v>55</v>
      </c>
      <c r="H1316" s="1">
        <f t="shared" si="40"/>
        <v>1</v>
      </c>
      <c r="I1316" s="2">
        <f t="shared" si="41"/>
        <v>0</v>
      </c>
      <c r="J1316" s="1">
        <v>0.36799999999999999</v>
      </c>
      <c r="K1316" s="1">
        <v>8.2000000000000003E-2</v>
      </c>
      <c r="L1316" s="1">
        <v>0.28599999999999998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1</v>
      </c>
      <c r="AG1316" s="1"/>
      <c r="AH1316" s="1"/>
      <c r="AI1316" s="1"/>
    </row>
    <row r="1317" spans="1:35" x14ac:dyDescent="0.3">
      <c r="A1317" s="1">
        <v>0</v>
      </c>
      <c r="B1317" s="1" t="s">
        <v>7</v>
      </c>
      <c r="C1317" s="1">
        <v>0.6</v>
      </c>
      <c r="D1317" s="1">
        <v>3</v>
      </c>
      <c r="E1317" s="1">
        <v>439</v>
      </c>
      <c r="F1317" s="1">
        <v>55</v>
      </c>
      <c r="G1317" s="1">
        <v>55</v>
      </c>
      <c r="H1317" s="1">
        <f t="shared" si="40"/>
        <v>1</v>
      </c>
      <c r="I1317" s="2">
        <f t="shared" si="41"/>
        <v>0</v>
      </c>
      <c r="J1317" s="1">
        <v>0.371</v>
      </c>
      <c r="K1317" s="1">
        <v>8.1000000000000003E-2</v>
      </c>
      <c r="L1317" s="1">
        <v>0.28999999999999998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1</v>
      </c>
      <c r="AG1317" s="1"/>
      <c r="AH1317" s="1"/>
      <c r="AI1317" s="1"/>
    </row>
    <row r="1318" spans="1:35" hidden="1" x14ac:dyDescent="0.3">
      <c r="A1318" s="1">
        <v>0</v>
      </c>
      <c r="B1318" s="1" t="s">
        <v>7</v>
      </c>
      <c r="C1318" s="1">
        <v>0.6</v>
      </c>
      <c r="D1318" s="1">
        <v>4</v>
      </c>
      <c r="E1318" s="1">
        <v>439</v>
      </c>
      <c r="F1318" s="1">
        <v>55</v>
      </c>
      <c r="G1318" s="1">
        <v>55</v>
      </c>
      <c r="H1318" s="1">
        <f t="shared" si="40"/>
        <v>1</v>
      </c>
      <c r="I1318" s="2">
        <f t="shared" si="41"/>
        <v>0</v>
      </c>
      <c r="J1318" s="1">
        <v>0.35199999999999998</v>
      </c>
      <c r="K1318" s="1">
        <v>7.2999999999999995E-2</v>
      </c>
      <c r="L1318" s="1">
        <v>0.27900000000000003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1</v>
      </c>
      <c r="AG1318" s="1"/>
      <c r="AH1318" s="1"/>
      <c r="AI1318" s="1"/>
    </row>
    <row r="1319" spans="1:35" hidden="1" x14ac:dyDescent="0.3">
      <c r="A1319" s="1">
        <v>0</v>
      </c>
      <c r="B1319" s="1" t="s">
        <v>7</v>
      </c>
      <c r="C1319" s="1">
        <v>0.6</v>
      </c>
      <c r="D1319" s="1">
        <v>2</v>
      </c>
      <c r="E1319" s="1">
        <v>440</v>
      </c>
      <c r="F1319" s="1">
        <v>53</v>
      </c>
      <c r="G1319" s="1">
        <v>53</v>
      </c>
      <c r="H1319" s="1">
        <f t="shared" si="40"/>
        <v>1</v>
      </c>
      <c r="I1319" s="2">
        <f t="shared" si="41"/>
        <v>0</v>
      </c>
      <c r="J1319" s="1">
        <v>4.9480000000000004</v>
      </c>
      <c r="K1319" s="1">
        <v>9.6000000000000002E-2</v>
      </c>
      <c r="L1319" s="1">
        <v>4.8520000000000003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1</v>
      </c>
      <c r="AG1319" s="1"/>
      <c r="AH1319" s="1"/>
      <c r="AI1319" s="1"/>
    </row>
    <row r="1320" spans="1:35" x14ac:dyDescent="0.3">
      <c r="A1320" s="1">
        <v>0</v>
      </c>
      <c r="B1320" s="1" t="s">
        <v>7</v>
      </c>
      <c r="C1320" s="1">
        <v>0.6</v>
      </c>
      <c r="D1320" s="1">
        <v>3</v>
      </c>
      <c r="E1320" s="1">
        <v>440</v>
      </c>
      <c r="F1320" s="1">
        <v>53</v>
      </c>
      <c r="G1320" s="1">
        <v>53</v>
      </c>
      <c r="H1320" s="1">
        <f t="shared" si="40"/>
        <v>1</v>
      </c>
      <c r="I1320" s="2">
        <f t="shared" si="41"/>
        <v>0</v>
      </c>
      <c r="J1320" s="1">
        <v>4.9400000000000004</v>
      </c>
      <c r="K1320" s="1">
        <v>9.7000000000000003E-2</v>
      </c>
      <c r="L1320" s="1">
        <v>4.843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1</v>
      </c>
      <c r="AG1320" s="1"/>
      <c r="AH1320" s="1"/>
      <c r="AI1320" s="1"/>
    </row>
    <row r="1321" spans="1:35" hidden="1" x14ac:dyDescent="0.3">
      <c r="A1321" s="1">
        <v>0</v>
      </c>
      <c r="B1321" s="1" t="s">
        <v>7</v>
      </c>
      <c r="C1321" s="1">
        <v>0.6</v>
      </c>
      <c r="D1321" s="1">
        <v>4</v>
      </c>
      <c r="E1321" s="1">
        <v>440</v>
      </c>
      <c r="F1321" s="1">
        <v>54</v>
      </c>
      <c r="G1321" s="1">
        <v>53</v>
      </c>
      <c r="H1321" s="1">
        <f t="shared" si="40"/>
        <v>0</v>
      </c>
      <c r="I1321" s="2">
        <f t="shared" si="41"/>
        <v>1.8867924528301887</v>
      </c>
      <c r="J1321" s="1">
        <v>3601.192</v>
      </c>
      <c r="K1321" s="1">
        <v>0.104</v>
      </c>
      <c r="L1321" s="1">
        <v>9.9369999999999994</v>
      </c>
      <c r="M1321" s="1">
        <v>1.5189999999999999</v>
      </c>
      <c r="N1321" s="1">
        <v>4.2439999999999998</v>
      </c>
      <c r="O1321" s="1">
        <v>0</v>
      </c>
      <c r="P1321" s="1">
        <v>8795</v>
      </c>
      <c r="Q1321" s="1">
        <v>15309</v>
      </c>
      <c r="R1321" s="1">
        <v>0</v>
      </c>
      <c r="S1321" s="1">
        <v>75</v>
      </c>
      <c r="T1321" s="1">
        <v>655</v>
      </c>
      <c r="U1321" s="1">
        <v>1</v>
      </c>
      <c r="AG1321" s="1"/>
      <c r="AH1321" s="1"/>
      <c r="AI1321" s="1"/>
    </row>
    <row r="1322" spans="1:35" hidden="1" x14ac:dyDescent="0.3">
      <c r="A1322" s="1">
        <v>0</v>
      </c>
      <c r="B1322" s="1" t="s">
        <v>7</v>
      </c>
      <c r="C1322" s="1">
        <v>0.6</v>
      </c>
      <c r="D1322" s="1">
        <v>2</v>
      </c>
      <c r="E1322" s="1">
        <v>441</v>
      </c>
      <c r="F1322" s="1">
        <v>52</v>
      </c>
      <c r="G1322" s="1">
        <v>52</v>
      </c>
      <c r="H1322" s="1">
        <f t="shared" si="40"/>
        <v>1</v>
      </c>
      <c r="I1322" s="2">
        <f t="shared" si="41"/>
        <v>0</v>
      </c>
      <c r="J1322" s="1">
        <v>2.8580000000000001</v>
      </c>
      <c r="K1322" s="1">
        <v>0.111</v>
      </c>
      <c r="L1322" s="1">
        <v>2.7469999999999999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1</v>
      </c>
      <c r="AG1322" s="1"/>
      <c r="AH1322" s="1"/>
      <c r="AI1322" s="1"/>
    </row>
    <row r="1323" spans="1:35" x14ac:dyDescent="0.3">
      <c r="A1323" s="1">
        <v>0</v>
      </c>
      <c r="B1323" s="1" t="s">
        <v>7</v>
      </c>
      <c r="C1323" s="1">
        <v>0.6</v>
      </c>
      <c r="D1323" s="1">
        <v>3</v>
      </c>
      <c r="E1323" s="1">
        <v>441</v>
      </c>
      <c r="F1323" s="1">
        <v>52</v>
      </c>
      <c r="G1323" s="1">
        <v>52</v>
      </c>
      <c r="H1323" s="1">
        <f t="shared" si="40"/>
        <v>1</v>
      </c>
      <c r="I1323" s="2">
        <f t="shared" si="41"/>
        <v>0</v>
      </c>
      <c r="J1323" s="1">
        <v>2.2109999999999999</v>
      </c>
      <c r="K1323" s="1">
        <v>0.10100000000000001</v>
      </c>
      <c r="L1323" s="1">
        <v>2.11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1</v>
      </c>
      <c r="AG1323" s="1"/>
      <c r="AH1323" s="1"/>
      <c r="AI1323" s="1"/>
    </row>
    <row r="1324" spans="1:35" hidden="1" x14ac:dyDescent="0.3">
      <c r="A1324" s="1">
        <v>0</v>
      </c>
      <c r="B1324" s="1" t="s">
        <v>7</v>
      </c>
      <c r="C1324" s="1">
        <v>0.6</v>
      </c>
      <c r="D1324" s="1">
        <v>4</v>
      </c>
      <c r="E1324" s="1">
        <v>441</v>
      </c>
      <c r="F1324" s="1">
        <v>52</v>
      </c>
      <c r="G1324" s="1">
        <v>52</v>
      </c>
      <c r="H1324" s="1">
        <f t="shared" si="40"/>
        <v>1</v>
      </c>
      <c r="I1324" s="2">
        <f t="shared" si="41"/>
        <v>0</v>
      </c>
      <c r="J1324" s="1">
        <v>3.2919999999999998</v>
      </c>
      <c r="K1324" s="1">
        <v>0.10199999999999999</v>
      </c>
      <c r="L1324" s="1">
        <v>3.19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1</v>
      </c>
      <c r="AG1324" s="1"/>
      <c r="AH1324" s="1"/>
      <c r="AI1324" s="1"/>
    </row>
    <row r="1325" spans="1:35" hidden="1" x14ac:dyDescent="0.3">
      <c r="A1325" s="1">
        <v>0</v>
      </c>
      <c r="B1325" s="1" t="s">
        <v>7</v>
      </c>
      <c r="C1325" s="1">
        <v>0.6</v>
      </c>
      <c r="D1325" s="1">
        <v>2</v>
      </c>
      <c r="E1325" s="1">
        <v>442</v>
      </c>
      <c r="F1325" s="1">
        <v>52</v>
      </c>
      <c r="G1325" s="1">
        <v>52</v>
      </c>
      <c r="H1325" s="1">
        <f t="shared" si="40"/>
        <v>1</v>
      </c>
      <c r="I1325" s="2">
        <f t="shared" si="41"/>
        <v>0</v>
      </c>
      <c r="J1325" s="1">
        <v>8.1669999999999998</v>
      </c>
      <c r="K1325" s="1">
        <v>9.9000000000000005E-2</v>
      </c>
      <c r="L1325" s="1">
        <v>8.0679999999999996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1</v>
      </c>
      <c r="AG1325" s="1"/>
      <c r="AH1325" s="1"/>
      <c r="AI1325" s="1"/>
    </row>
    <row r="1326" spans="1:35" x14ac:dyDescent="0.3">
      <c r="A1326" s="1">
        <v>0</v>
      </c>
      <c r="B1326" s="1" t="s">
        <v>7</v>
      </c>
      <c r="C1326" s="1">
        <v>0.6</v>
      </c>
      <c r="D1326" s="1">
        <v>3</v>
      </c>
      <c r="E1326" s="1">
        <v>442</v>
      </c>
      <c r="F1326" s="1">
        <v>52</v>
      </c>
      <c r="G1326" s="1">
        <v>52</v>
      </c>
      <c r="H1326" s="1">
        <f t="shared" si="40"/>
        <v>1</v>
      </c>
      <c r="I1326" s="2">
        <f t="shared" si="41"/>
        <v>0</v>
      </c>
      <c r="J1326" s="1">
        <v>8.5690000000000008</v>
      </c>
      <c r="K1326" s="1">
        <v>0.09</v>
      </c>
      <c r="L1326" s="1">
        <v>8.4789999999999992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1</v>
      </c>
      <c r="AG1326" s="1"/>
      <c r="AH1326" s="1"/>
      <c r="AI1326" s="1"/>
    </row>
    <row r="1327" spans="1:35" hidden="1" x14ac:dyDescent="0.3">
      <c r="A1327" s="1">
        <v>0</v>
      </c>
      <c r="B1327" s="1" t="s">
        <v>7</v>
      </c>
      <c r="C1327" s="1">
        <v>0.6</v>
      </c>
      <c r="D1327" s="1">
        <v>4</v>
      </c>
      <c r="E1327" s="1">
        <v>442</v>
      </c>
      <c r="F1327" s="1">
        <v>52</v>
      </c>
      <c r="G1327" s="1">
        <v>51</v>
      </c>
      <c r="H1327" s="1">
        <f t="shared" si="40"/>
        <v>0</v>
      </c>
      <c r="I1327" s="2">
        <f t="shared" si="41"/>
        <v>1.9607843137254901</v>
      </c>
      <c r="J1327" s="1">
        <v>3603.6790000000001</v>
      </c>
      <c r="K1327" s="1">
        <v>6.3E-2</v>
      </c>
      <c r="L1327" s="1">
        <v>9.9649999999999999</v>
      </c>
      <c r="M1327" s="1">
        <v>1.6970000000000001</v>
      </c>
      <c r="N1327" s="1">
        <v>3.7629999999999999</v>
      </c>
      <c r="O1327" s="1">
        <v>0</v>
      </c>
      <c r="P1327" s="1">
        <v>9269</v>
      </c>
      <c r="Q1327" s="1">
        <v>11060</v>
      </c>
      <c r="R1327" s="1">
        <v>0</v>
      </c>
      <c r="S1327" s="1">
        <v>43</v>
      </c>
      <c r="T1327" s="1">
        <v>549</v>
      </c>
      <c r="U1327" s="1">
        <v>1</v>
      </c>
      <c r="AG1327" s="1"/>
      <c r="AH1327" s="1"/>
      <c r="AI1327" s="1"/>
    </row>
    <row r="1328" spans="1:35" hidden="1" x14ac:dyDescent="0.3">
      <c r="A1328" s="1">
        <v>0</v>
      </c>
      <c r="B1328" s="1" t="s">
        <v>7</v>
      </c>
      <c r="C1328" s="1">
        <v>0.6</v>
      </c>
      <c r="D1328" s="1">
        <v>2</v>
      </c>
      <c r="E1328" s="1">
        <v>443</v>
      </c>
      <c r="F1328" s="1">
        <v>56</v>
      </c>
      <c r="G1328" s="1">
        <v>56</v>
      </c>
      <c r="H1328" s="1">
        <f t="shared" si="40"/>
        <v>1</v>
      </c>
      <c r="I1328" s="2">
        <f t="shared" si="41"/>
        <v>0</v>
      </c>
      <c r="J1328" s="1">
        <v>0.35699999999999998</v>
      </c>
      <c r="K1328" s="1">
        <v>8.8999999999999996E-2</v>
      </c>
      <c r="L1328" s="1">
        <v>0.26800000000000002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1</v>
      </c>
      <c r="AG1328" s="1"/>
      <c r="AH1328" s="1"/>
      <c r="AI1328" s="1"/>
    </row>
    <row r="1329" spans="1:35" x14ac:dyDescent="0.3">
      <c r="A1329" s="1">
        <v>0</v>
      </c>
      <c r="B1329" s="1" t="s">
        <v>7</v>
      </c>
      <c r="C1329" s="1">
        <v>0.6</v>
      </c>
      <c r="D1329" s="1">
        <v>3</v>
      </c>
      <c r="E1329" s="1">
        <v>443</v>
      </c>
      <c r="F1329" s="1">
        <v>56</v>
      </c>
      <c r="G1329" s="1">
        <v>56</v>
      </c>
      <c r="H1329" s="1">
        <f t="shared" si="40"/>
        <v>1</v>
      </c>
      <c r="I1329" s="2">
        <f t="shared" si="41"/>
        <v>0</v>
      </c>
      <c r="J1329" s="1">
        <v>0.33</v>
      </c>
      <c r="K1329" s="1">
        <v>7.9000000000000001E-2</v>
      </c>
      <c r="L1329" s="1">
        <v>0.251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1</v>
      </c>
      <c r="AG1329" s="1"/>
      <c r="AH1329" s="1"/>
      <c r="AI1329" s="1"/>
    </row>
    <row r="1330" spans="1:35" hidden="1" x14ac:dyDescent="0.3">
      <c r="A1330" s="1">
        <v>0</v>
      </c>
      <c r="B1330" s="1" t="s">
        <v>7</v>
      </c>
      <c r="C1330" s="1">
        <v>0.6</v>
      </c>
      <c r="D1330" s="1">
        <v>4</v>
      </c>
      <c r="E1330" s="1">
        <v>443</v>
      </c>
      <c r="F1330" s="1">
        <v>56</v>
      </c>
      <c r="G1330" s="1">
        <v>56</v>
      </c>
      <c r="H1330" s="1">
        <f t="shared" si="40"/>
        <v>1</v>
      </c>
      <c r="I1330" s="2">
        <f t="shared" si="41"/>
        <v>0</v>
      </c>
      <c r="J1330" s="1">
        <v>0.34599999999999997</v>
      </c>
      <c r="K1330" s="1">
        <v>8.5999999999999993E-2</v>
      </c>
      <c r="L1330" s="1">
        <v>0.26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1</v>
      </c>
      <c r="AG1330" s="1"/>
      <c r="AH1330" s="1"/>
      <c r="AI1330" s="1"/>
    </row>
    <row r="1331" spans="1:35" hidden="1" x14ac:dyDescent="0.3">
      <c r="A1331" s="1">
        <v>0</v>
      </c>
      <c r="B1331" s="1" t="s">
        <v>7</v>
      </c>
      <c r="C1331" s="1">
        <v>0.6</v>
      </c>
      <c r="D1331" s="1">
        <v>2</v>
      </c>
      <c r="E1331" s="1">
        <v>444</v>
      </c>
      <c r="F1331" s="1">
        <v>53</v>
      </c>
      <c r="G1331" s="1">
        <v>53</v>
      </c>
      <c r="H1331" s="1">
        <f t="shared" si="40"/>
        <v>1</v>
      </c>
      <c r="I1331" s="2">
        <f t="shared" si="41"/>
        <v>0</v>
      </c>
      <c r="J1331" s="1">
        <v>0.33300000000000002</v>
      </c>
      <c r="K1331" s="1">
        <v>9.1999999999999998E-2</v>
      </c>
      <c r="L1331" s="1">
        <v>0.24099999999999999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1</v>
      </c>
      <c r="AG1331" s="1"/>
      <c r="AH1331" s="1"/>
      <c r="AI1331" s="1"/>
    </row>
    <row r="1332" spans="1:35" x14ac:dyDescent="0.3">
      <c r="A1332" s="1">
        <v>0</v>
      </c>
      <c r="B1332" s="1" t="s">
        <v>7</v>
      </c>
      <c r="C1332" s="1">
        <v>0.6</v>
      </c>
      <c r="D1332" s="1">
        <v>3</v>
      </c>
      <c r="E1332" s="1">
        <v>444</v>
      </c>
      <c r="F1332" s="1">
        <v>53</v>
      </c>
      <c r="G1332" s="1">
        <v>53</v>
      </c>
      <c r="H1332" s="1">
        <f t="shared" si="40"/>
        <v>1</v>
      </c>
      <c r="I1332" s="2">
        <f t="shared" si="41"/>
        <v>0</v>
      </c>
      <c r="J1332" s="1">
        <v>0.33600000000000002</v>
      </c>
      <c r="K1332" s="1">
        <v>9.1999999999999998E-2</v>
      </c>
      <c r="L1332" s="1">
        <v>0.24399999999999999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1</v>
      </c>
      <c r="AG1332" s="1"/>
      <c r="AH1332" s="1"/>
      <c r="AI1332" s="1"/>
    </row>
    <row r="1333" spans="1:35" hidden="1" x14ac:dyDescent="0.3">
      <c r="A1333" s="1">
        <v>0</v>
      </c>
      <c r="B1333" s="1" t="s">
        <v>7</v>
      </c>
      <c r="C1333" s="1">
        <v>0.6</v>
      </c>
      <c r="D1333" s="1">
        <v>4</v>
      </c>
      <c r="E1333" s="1">
        <v>444</v>
      </c>
      <c r="F1333" s="1">
        <v>53</v>
      </c>
      <c r="G1333" s="1">
        <v>53</v>
      </c>
      <c r="H1333" s="1">
        <f t="shared" si="40"/>
        <v>1</v>
      </c>
      <c r="I1333" s="2">
        <f t="shared" si="41"/>
        <v>0</v>
      </c>
      <c r="J1333" s="1">
        <v>0.34</v>
      </c>
      <c r="K1333" s="1">
        <v>8.7999999999999995E-2</v>
      </c>
      <c r="L1333" s="1">
        <v>0.252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1</v>
      </c>
      <c r="AG1333" s="1"/>
      <c r="AH1333" s="1"/>
      <c r="AI1333" s="1"/>
    </row>
    <row r="1334" spans="1:35" hidden="1" x14ac:dyDescent="0.3">
      <c r="A1334" s="1">
        <v>0</v>
      </c>
      <c r="B1334" s="1" t="s">
        <v>7</v>
      </c>
      <c r="C1334" s="1">
        <v>0.6</v>
      </c>
      <c r="D1334" s="1">
        <v>2</v>
      </c>
      <c r="E1334" s="1">
        <v>445</v>
      </c>
      <c r="F1334" s="1">
        <v>55</v>
      </c>
      <c r="G1334" s="1">
        <v>55</v>
      </c>
      <c r="H1334" s="1">
        <f t="shared" si="40"/>
        <v>1</v>
      </c>
      <c r="I1334" s="2">
        <f t="shared" si="41"/>
        <v>0</v>
      </c>
      <c r="J1334" s="1">
        <v>0.36</v>
      </c>
      <c r="K1334" s="1">
        <v>9.1999999999999998E-2</v>
      </c>
      <c r="L1334" s="1">
        <v>0.26800000000000002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1</v>
      </c>
      <c r="AG1334" s="1"/>
      <c r="AH1334" s="1"/>
      <c r="AI1334" s="1"/>
    </row>
    <row r="1335" spans="1:35" x14ac:dyDescent="0.3">
      <c r="A1335" s="1">
        <v>0</v>
      </c>
      <c r="B1335" s="1" t="s">
        <v>7</v>
      </c>
      <c r="C1335" s="1">
        <v>0.6</v>
      </c>
      <c r="D1335" s="1">
        <v>3</v>
      </c>
      <c r="E1335" s="1">
        <v>445</v>
      </c>
      <c r="F1335" s="1">
        <v>55</v>
      </c>
      <c r="G1335" s="1">
        <v>55</v>
      </c>
      <c r="H1335" s="1">
        <f t="shared" si="40"/>
        <v>1</v>
      </c>
      <c r="I1335" s="2">
        <f t="shared" si="41"/>
        <v>0</v>
      </c>
      <c r="J1335" s="1">
        <v>0.32400000000000001</v>
      </c>
      <c r="K1335" s="1">
        <v>7.0000000000000007E-2</v>
      </c>
      <c r="L1335" s="1">
        <v>0.254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1</v>
      </c>
      <c r="AG1335" s="1"/>
      <c r="AH1335" s="1"/>
      <c r="AI1335" s="1"/>
    </row>
    <row r="1336" spans="1:35" hidden="1" x14ac:dyDescent="0.3">
      <c r="A1336" s="1">
        <v>0</v>
      </c>
      <c r="B1336" s="1" t="s">
        <v>7</v>
      </c>
      <c r="C1336" s="1">
        <v>0.6</v>
      </c>
      <c r="D1336" s="1">
        <v>4</v>
      </c>
      <c r="E1336" s="1">
        <v>445</v>
      </c>
      <c r="F1336" s="1">
        <v>55</v>
      </c>
      <c r="G1336" s="1">
        <v>55</v>
      </c>
      <c r="H1336" s="1">
        <f t="shared" si="40"/>
        <v>1</v>
      </c>
      <c r="I1336" s="2">
        <f t="shared" si="41"/>
        <v>0</v>
      </c>
      <c r="J1336" s="1">
        <v>0.36399999999999999</v>
      </c>
      <c r="K1336" s="1">
        <v>9.1999999999999998E-2</v>
      </c>
      <c r="L1336" s="1">
        <v>0.27200000000000002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1</v>
      </c>
      <c r="AG1336" s="1"/>
      <c r="AH1336" s="1"/>
      <c r="AI1336" s="1"/>
    </row>
    <row r="1337" spans="1:35" hidden="1" x14ac:dyDescent="0.3">
      <c r="A1337" s="1">
        <v>0</v>
      </c>
      <c r="B1337" s="1" t="s">
        <v>7</v>
      </c>
      <c r="C1337" s="1">
        <v>0.6</v>
      </c>
      <c r="D1337" s="1">
        <v>2</v>
      </c>
      <c r="E1337" s="1">
        <v>446</v>
      </c>
      <c r="F1337" s="1">
        <v>56</v>
      </c>
      <c r="G1337" s="1">
        <v>56</v>
      </c>
      <c r="H1337" s="1">
        <f t="shared" si="40"/>
        <v>1</v>
      </c>
      <c r="I1337" s="2">
        <f t="shared" si="41"/>
        <v>0</v>
      </c>
      <c r="J1337" s="1">
        <v>6.3860000000000001</v>
      </c>
      <c r="K1337" s="1">
        <v>0.09</v>
      </c>
      <c r="L1337" s="1">
        <v>6.2960000000000003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1</v>
      </c>
      <c r="AG1337" s="1"/>
      <c r="AH1337" s="1"/>
      <c r="AI1337" s="1"/>
    </row>
    <row r="1338" spans="1:35" x14ac:dyDescent="0.3">
      <c r="A1338" s="1">
        <v>0</v>
      </c>
      <c r="B1338" s="1" t="s">
        <v>7</v>
      </c>
      <c r="C1338" s="1">
        <v>0.6</v>
      </c>
      <c r="D1338" s="1">
        <v>3</v>
      </c>
      <c r="E1338" s="1">
        <v>446</v>
      </c>
      <c r="F1338" s="1">
        <v>56</v>
      </c>
      <c r="G1338" s="1">
        <v>56</v>
      </c>
      <c r="H1338" s="1">
        <f t="shared" si="40"/>
        <v>1</v>
      </c>
      <c r="I1338" s="2">
        <f t="shared" si="41"/>
        <v>0</v>
      </c>
      <c r="J1338" s="1">
        <v>5.5529999999999999</v>
      </c>
      <c r="K1338" s="1">
        <v>8.7999999999999995E-2</v>
      </c>
      <c r="L1338" s="1">
        <v>5.4649999999999999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</v>
      </c>
      <c r="AG1338" s="1"/>
      <c r="AH1338" s="1"/>
      <c r="AI1338" s="1"/>
    </row>
    <row r="1339" spans="1:35" hidden="1" x14ac:dyDescent="0.3">
      <c r="A1339" s="1">
        <v>0</v>
      </c>
      <c r="B1339" s="1" t="s">
        <v>7</v>
      </c>
      <c r="C1339" s="1">
        <v>0.6</v>
      </c>
      <c r="D1339" s="1">
        <v>4</v>
      </c>
      <c r="E1339" s="1">
        <v>446</v>
      </c>
      <c r="F1339" s="1">
        <v>56</v>
      </c>
      <c r="G1339" s="1">
        <v>56</v>
      </c>
      <c r="H1339" s="1">
        <f t="shared" si="40"/>
        <v>1</v>
      </c>
      <c r="I1339" s="2">
        <f t="shared" si="41"/>
        <v>0</v>
      </c>
      <c r="J1339" s="1">
        <v>0.40600000000000003</v>
      </c>
      <c r="K1339" s="1">
        <v>8.3000000000000004E-2</v>
      </c>
      <c r="L1339" s="1">
        <v>0.32300000000000001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1</v>
      </c>
      <c r="AG1339" s="1"/>
      <c r="AH1339" s="1"/>
      <c r="AI1339" s="1"/>
    </row>
    <row r="1340" spans="1:35" hidden="1" x14ac:dyDescent="0.3">
      <c r="A1340" s="1">
        <v>0</v>
      </c>
      <c r="B1340" s="1" t="s">
        <v>7</v>
      </c>
      <c r="C1340" s="1">
        <v>0.6</v>
      </c>
      <c r="D1340" s="1">
        <v>2</v>
      </c>
      <c r="E1340" s="1">
        <v>447</v>
      </c>
      <c r="F1340" s="1">
        <v>53</v>
      </c>
      <c r="G1340" s="1">
        <v>53</v>
      </c>
      <c r="H1340" s="1">
        <f t="shared" si="40"/>
        <v>1</v>
      </c>
      <c r="I1340" s="2">
        <f t="shared" si="41"/>
        <v>0</v>
      </c>
      <c r="J1340" s="1">
        <v>2.1579999999999999</v>
      </c>
      <c r="K1340" s="1">
        <v>9.4E-2</v>
      </c>
      <c r="L1340" s="1">
        <v>2.0640000000000001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1</v>
      </c>
      <c r="AG1340" s="1"/>
      <c r="AH1340" s="1"/>
      <c r="AI1340" s="1"/>
    </row>
    <row r="1341" spans="1:35" x14ac:dyDescent="0.3">
      <c r="A1341" s="1">
        <v>0</v>
      </c>
      <c r="B1341" s="1" t="s">
        <v>7</v>
      </c>
      <c r="C1341" s="1">
        <v>0.6</v>
      </c>
      <c r="D1341" s="1">
        <v>3</v>
      </c>
      <c r="E1341" s="1">
        <v>447</v>
      </c>
      <c r="F1341" s="1">
        <v>53</v>
      </c>
      <c r="G1341" s="1">
        <v>53</v>
      </c>
      <c r="H1341" s="1">
        <f t="shared" si="40"/>
        <v>1</v>
      </c>
      <c r="I1341" s="2">
        <f t="shared" si="41"/>
        <v>0</v>
      </c>
      <c r="J1341" s="1">
        <v>2.4990000000000001</v>
      </c>
      <c r="K1341" s="1">
        <v>9.0999999999999998E-2</v>
      </c>
      <c r="L1341" s="1">
        <v>2.4079999999999999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1</v>
      </c>
      <c r="AG1341" s="1"/>
      <c r="AH1341" s="1"/>
      <c r="AI1341" s="1"/>
    </row>
    <row r="1342" spans="1:35" hidden="1" x14ac:dyDescent="0.3">
      <c r="A1342" s="1">
        <v>0</v>
      </c>
      <c r="B1342" s="1" t="s">
        <v>7</v>
      </c>
      <c r="C1342" s="1">
        <v>0.6</v>
      </c>
      <c r="D1342" s="1">
        <v>4</v>
      </c>
      <c r="E1342" s="1">
        <v>447</v>
      </c>
      <c r="F1342" s="1">
        <v>53</v>
      </c>
      <c r="G1342" s="1">
        <v>53</v>
      </c>
      <c r="H1342" s="1">
        <f t="shared" si="40"/>
        <v>1</v>
      </c>
      <c r="I1342" s="2">
        <f t="shared" si="41"/>
        <v>0</v>
      </c>
      <c r="J1342" s="1">
        <v>3.5990000000000002</v>
      </c>
      <c r="K1342" s="1">
        <v>8.5999999999999993E-2</v>
      </c>
      <c r="L1342" s="1">
        <v>3.5129999999999999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1</v>
      </c>
      <c r="AG1342" s="1"/>
      <c r="AH1342" s="1"/>
      <c r="AI1342" s="1"/>
    </row>
    <row r="1343" spans="1:35" hidden="1" x14ac:dyDescent="0.3">
      <c r="A1343" s="1">
        <v>0</v>
      </c>
      <c r="B1343" s="1" t="s">
        <v>7</v>
      </c>
      <c r="C1343" s="1">
        <v>0.6</v>
      </c>
      <c r="D1343" s="1">
        <v>2</v>
      </c>
      <c r="E1343" s="1">
        <v>448</v>
      </c>
      <c r="F1343" s="1">
        <v>55</v>
      </c>
      <c r="G1343" s="1">
        <v>55</v>
      </c>
      <c r="H1343" s="1">
        <f t="shared" si="40"/>
        <v>1</v>
      </c>
      <c r="I1343" s="2">
        <f t="shared" si="41"/>
        <v>0</v>
      </c>
      <c r="J1343" s="1">
        <v>3.2029999999999998</v>
      </c>
      <c r="K1343" s="1">
        <v>8.1000000000000003E-2</v>
      </c>
      <c r="L1343" s="1">
        <v>3.1219999999999999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1</v>
      </c>
      <c r="AG1343" s="1"/>
      <c r="AH1343" s="1"/>
      <c r="AI1343" s="1"/>
    </row>
    <row r="1344" spans="1:35" x14ac:dyDescent="0.3">
      <c r="A1344" s="1">
        <v>0</v>
      </c>
      <c r="B1344" s="1" t="s">
        <v>7</v>
      </c>
      <c r="C1344" s="1">
        <v>0.6</v>
      </c>
      <c r="D1344" s="1">
        <v>3</v>
      </c>
      <c r="E1344" s="1">
        <v>448</v>
      </c>
      <c r="F1344" s="1">
        <v>55</v>
      </c>
      <c r="G1344" s="1">
        <v>55</v>
      </c>
      <c r="H1344" s="1">
        <f t="shared" si="40"/>
        <v>1</v>
      </c>
      <c r="I1344" s="2">
        <f t="shared" si="41"/>
        <v>0</v>
      </c>
      <c r="J1344" s="1">
        <v>4.7050000000000001</v>
      </c>
      <c r="K1344" s="1">
        <v>7.6999999999999999E-2</v>
      </c>
      <c r="L1344" s="1">
        <v>4.6280000000000001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1</v>
      </c>
      <c r="AG1344" s="1"/>
      <c r="AH1344" s="1"/>
      <c r="AI1344" s="1"/>
    </row>
    <row r="1345" spans="1:35" hidden="1" x14ac:dyDescent="0.3">
      <c r="A1345" s="1">
        <v>0</v>
      </c>
      <c r="B1345" s="1" t="s">
        <v>7</v>
      </c>
      <c r="C1345" s="1">
        <v>0.6</v>
      </c>
      <c r="D1345" s="1">
        <v>4</v>
      </c>
      <c r="E1345" s="1">
        <v>448</v>
      </c>
      <c r="F1345" s="1">
        <v>56</v>
      </c>
      <c r="G1345" s="1">
        <v>56</v>
      </c>
      <c r="H1345" s="1">
        <f t="shared" si="40"/>
        <v>1</v>
      </c>
      <c r="I1345" s="2">
        <f t="shared" si="41"/>
        <v>0</v>
      </c>
      <c r="J1345" s="1">
        <v>0.33100000000000002</v>
      </c>
      <c r="K1345" s="1">
        <v>7.8E-2</v>
      </c>
      <c r="L1345" s="1">
        <v>0.253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1</v>
      </c>
      <c r="AG1345" s="1"/>
      <c r="AH1345" s="1"/>
      <c r="AI1345" s="1"/>
    </row>
    <row r="1346" spans="1:35" hidden="1" x14ac:dyDescent="0.3">
      <c r="A1346" s="1">
        <v>0</v>
      </c>
      <c r="B1346" s="1" t="s">
        <v>7</v>
      </c>
      <c r="C1346" s="1">
        <v>0.6</v>
      </c>
      <c r="D1346" s="1">
        <v>2</v>
      </c>
      <c r="E1346" s="1">
        <v>449</v>
      </c>
      <c r="F1346" s="1">
        <v>54</v>
      </c>
      <c r="G1346" s="1">
        <v>54</v>
      </c>
      <c r="H1346" s="1">
        <f t="shared" si="40"/>
        <v>1</v>
      </c>
      <c r="I1346" s="2">
        <f t="shared" si="41"/>
        <v>0</v>
      </c>
      <c r="J1346" s="1">
        <v>16.882999999999999</v>
      </c>
      <c r="K1346" s="1">
        <v>8.3000000000000004E-2</v>
      </c>
      <c r="L1346" s="1">
        <v>9.9369999999999994</v>
      </c>
      <c r="M1346" s="1">
        <v>6.0000000000000001E-3</v>
      </c>
      <c r="N1346" s="1">
        <v>0</v>
      </c>
      <c r="O1346" s="1">
        <v>0</v>
      </c>
      <c r="P1346" s="1">
        <v>1486</v>
      </c>
      <c r="Q1346" s="1">
        <v>0</v>
      </c>
      <c r="R1346" s="1">
        <v>0</v>
      </c>
      <c r="S1346" s="1">
        <v>0</v>
      </c>
      <c r="T1346" s="1">
        <v>1</v>
      </c>
      <c r="U1346" s="1">
        <v>1</v>
      </c>
      <c r="AG1346" s="1"/>
      <c r="AH1346" s="1"/>
      <c r="AI1346" s="1"/>
    </row>
    <row r="1347" spans="1:35" x14ac:dyDescent="0.3">
      <c r="A1347" s="1">
        <v>0</v>
      </c>
      <c r="B1347" s="1" t="s">
        <v>7</v>
      </c>
      <c r="C1347" s="1">
        <v>0.6</v>
      </c>
      <c r="D1347" s="1">
        <v>3</v>
      </c>
      <c r="E1347" s="1">
        <v>449</v>
      </c>
      <c r="F1347" s="1">
        <v>54</v>
      </c>
      <c r="G1347" s="1">
        <v>54</v>
      </c>
      <c r="H1347" s="1">
        <f t="shared" ref="H1347:H1410" si="42">IF(F1347=G1347,1,0)</f>
        <v>1</v>
      </c>
      <c r="I1347" s="2">
        <f t="shared" ref="I1347:I1410" si="43">(F1347-G1347)/G1347*100</f>
        <v>0</v>
      </c>
      <c r="J1347" s="1">
        <v>17.021000000000001</v>
      </c>
      <c r="K1347" s="1">
        <v>6.7000000000000004E-2</v>
      </c>
      <c r="L1347" s="1">
        <v>9.9600000000000009</v>
      </c>
      <c r="M1347" s="1">
        <v>8.9999999999999993E-3</v>
      </c>
      <c r="N1347" s="1">
        <v>0</v>
      </c>
      <c r="O1347" s="1">
        <v>0</v>
      </c>
      <c r="P1347" s="1">
        <v>1438</v>
      </c>
      <c r="Q1347" s="1">
        <v>0</v>
      </c>
      <c r="R1347" s="1">
        <v>0</v>
      </c>
      <c r="S1347" s="1">
        <v>0</v>
      </c>
      <c r="T1347" s="1">
        <v>1</v>
      </c>
      <c r="U1347" s="1">
        <v>1</v>
      </c>
      <c r="AG1347" s="1"/>
      <c r="AH1347" s="1"/>
      <c r="AI1347" s="1"/>
    </row>
    <row r="1348" spans="1:35" hidden="1" x14ac:dyDescent="0.3">
      <c r="A1348" s="1">
        <v>0</v>
      </c>
      <c r="B1348" s="1" t="s">
        <v>7</v>
      </c>
      <c r="C1348" s="1">
        <v>0.6</v>
      </c>
      <c r="D1348" s="1">
        <v>4</v>
      </c>
      <c r="E1348" s="1">
        <v>449</v>
      </c>
      <c r="F1348" s="1">
        <v>54</v>
      </c>
      <c r="G1348" s="1">
        <v>54</v>
      </c>
      <c r="H1348" s="1">
        <f t="shared" si="42"/>
        <v>1</v>
      </c>
      <c r="I1348" s="2">
        <f t="shared" si="43"/>
        <v>0</v>
      </c>
      <c r="J1348" s="1">
        <v>8.2720000000000002</v>
      </c>
      <c r="K1348" s="1">
        <v>8.4000000000000005E-2</v>
      </c>
      <c r="L1348" s="1">
        <v>8.1880000000000006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</v>
      </c>
      <c r="AG1348" s="1"/>
      <c r="AH1348" s="1"/>
      <c r="AI1348" s="1"/>
    </row>
    <row r="1349" spans="1:35" hidden="1" x14ac:dyDescent="0.3">
      <c r="A1349" s="1">
        <v>1</v>
      </c>
      <c r="B1349" s="1" t="s">
        <v>7</v>
      </c>
      <c r="C1349" s="1">
        <v>0.6</v>
      </c>
      <c r="D1349" s="1">
        <v>2</v>
      </c>
      <c r="E1349" s="1">
        <v>450</v>
      </c>
      <c r="F1349" s="1">
        <v>53</v>
      </c>
      <c r="G1349" s="1">
        <v>53</v>
      </c>
      <c r="H1349" s="1">
        <f t="shared" si="42"/>
        <v>1</v>
      </c>
      <c r="I1349" s="2">
        <f t="shared" si="43"/>
        <v>0</v>
      </c>
      <c r="J1349" s="1">
        <v>0.33300000000000002</v>
      </c>
      <c r="K1349" s="1">
        <v>7.1999999999999995E-2</v>
      </c>
      <c r="L1349" s="1">
        <v>0.26100000000000001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1</v>
      </c>
    </row>
    <row r="1350" spans="1:35" x14ac:dyDescent="0.3">
      <c r="A1350" s="1">
        <v>1</v>
      </c>
      <c r="B1350" s="1" t="s">
        <v>7</v>
      </c>
      <c r="C1350" s="1">
        <v>0.6</v>
      </c>
      <c r="D1350" s="1">
        <v>3</v>
      </c>
      <c r="E1350" s="1">
        <v>450</v>
      </c>
      <c r="F1350" s="1">
        <v>53</v>
      </c>
      <c r="G1350" s="1">
        <v>53</v>
      </c>
      <c r="H1350" s="1">
        <f t="shared" si="42"/>
        <v>1</v>
      </c>
      <c r="I1350" s="2">
        <f t="shared" si="43"/>
        <v>0</v>
      </c>
      <c r="J1350" s="1">
        <v>0.312</v>
      </c>
      <c r="K1350" s="1">
        <v>7.4999999999999997E-2</v>
      </c>
      <c r="L1350" s="1">
        <v>0.23699999999999999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1</v>
      </c>
    </row>
    <row r="1351" spans="1:35" hidden="1" x14ac:dyDescent="0.3">
      <c r="A1351" s="1">
        <v>1</v>
      </c>
      <c r="B1351" s="1" t="s">
        <v>7</v>
      </c>
      <c r="C1351" s="1">
        <v>0.6</v>
      </c>
      <c r="D1351" s="1">
        <v>4</v>
      </c>
      <c r="E1351" s="1">
        <v>450</v>
      </c>
      <c r="F1351" s="1">
        <v>53</v>
      </c>
      <c r="G1351" s="1">
        <v>53</v>
      </c>
      <c r="H1351" s="1">
        <f t="shared" si="42"/>
        <v>1</v>
      </c>
      <c r="I1351" s="2">
        <f t="shared" si="43"/>
        <v>0</v>
      </c>
      <c r="J1351" s="1">
        <v>0.33300000000000002</v>
      </c>
      <c r="K1351" s="1">
        <v>7.8E-2</v>
      </c>
      <c r="L1351" s="1">
        <v>0.255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1</v>
      </c>
    </row>
    <row r="1352" spans="1:35" hidden="1" x14ac:dyDescent="0.3">
      <c r="A1352" s="1">
        <v>0</v>
      </c>
      <c r="B1352" s="1" t="s">
        <v>5</v>
      </c>
      <c r="C1352" s="1">
        <v>0.9</v>
      </c>
      <c r="D1352" s="1">
        <v>2</v>
      </c>
      <c r="E1352" s="1">
        <v>451</v>
      </c>
      <c r="F1352" s="1">
        <v>38</v>
      </c>
      <c r="G1352" s="1">
        <v>38</v>
      </c>
      <c r="H1352" s="1">
        <f t="shared" si="42"/>
        <v>1</v>
      </c>
      <c r="I1352" s="2">
        <f t="shared" si="43"/>
        <v>0</v>
      </c>
      <c r="J1352" s="1">
        <v>0.151</v>
      </c>
      <c r="K1352" s="1">
        <v>0.15</v>
      </c>
      <c r="L1352" s="1">
        <v>1E-3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1</v>
      </c>
      <c r="AG1352" s="1"/>
      <c r="AH1352" s="1"/>
      <c r="AI1352" s="1"/>
    </row>
    <row r="1353" spans="1:35" x14ac:dyDescent="0.3">
      <c r="A1353" s="1">
        <v>0</v>
      </c>
      <c r="B1353" s="1" t="s">
        <v>5</v>
      </c>
      <c r="C1353" s="1">
        <v>0.9</v>
      </c>
      <c r="D1353" s="1">
        <v>3</v>
      </c>
      <c r="E1353" s="1">
        <v>451</v>
      </c>
      <c r="F1353" s="1">
        <v>38</v>
      </c>
      <c r="G1353" s="1">
        <v>38</v>
      </c>
      <c r="H1353" s="1">
        <f t="shared" si="42"/>
        <v>1</v>
      </c>
      <c r="I1353" s="2">
        <f t="shared" si="43"/>
        <v>0</v>
      </c>
      <c r="J1353" s="1">
        <v>0.113</v>
      </c>
      <c r="K1353" s="1">
        <v>0.113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1</v>
      </c>
      <c r="AG1353" s="1"/>
      <c r="AH1353" s="1"/>
      <c r="AI1353" s="1"/>
    </row>
    <row r="1354" spans="1:35" hidden="1" x14ac:dyDescent="0.3">
      <c r="A1354" s="1">
        <v>0</v>
      </c>
      <c r="B1354" s="1" t="s">
        <v>5</v>
      </c>
      <c r="C1354" s="1">
        <v>0.9</v>
      </c>
      <c r="D1354" s="1">
        <v>4</v>
      </c>
      <c r="E1354" s="1">
        <v>451</v>
      </c>
      <c r="F1354" s="1">
        <v>38</v>
      </c>
      <c r="G1354" s="1">
        <v>38</v>
      </c>
      <c r="H1354" s="1">
        <f t="shared" si="42"/>
        <v>1</v>
      </c>
      <c r="I1354" s="2">
        <f t="shared" si="43"/>
        <v>0</v>
      </c>
      <c r="J1354" s="1">
        <v>0.16300000000000001</v>
      </c>
      <c r="K1354" s="1">
        <v>0.156</v>
      </c>
      <c r="L1354" s="1">
        <v>7.0000000000000001E-3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</v>
      </c>
      <c r="AG1354" s="1"/>
      <c r="AH1354" s="1"/>
      <c r="AI1354" s="1"/>
    </row>
    <row r="1355" spans="1:35" hidden="1" x14ac:dyDescent="0.3">
      <c r="A1355" s="1">
        <v>0</v>
      </c>
      <c r="B1355" s="1" t="s">
        <v>5</v>
      </c>
      <c r="C1355" s="1">
        <v>0.9</v>
      </c>
      <c r="D1355" s="1">
        <v>2</v>
      </c>
      <c r="E1355" s="1">
        <v>452</v>
      </c>
      <c r="F1355" s="1">
        <v>33</v>
      </c>
      <c r="G1355" s="1">
        <v>33</v>
      </c>
      <c r="H1355" s="1">
        <f t="shared" si="42"/>
        <v>1</v>
      </c>
      <c r="I1355" s="2">
        <f t="shared" si="43"/>
        <v>0</v>
      </c>
      <c r="J1355" s="1">
        <v>0.16300000000000001</v>
      </c>
      <c r="K1355" s="1">
        <v>0.158</v>
      </c>
      <c r="L1355" s="1">
        <v>5.0000000000000001E-3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1</v>
      </c>
      <c r="AG1355" s="1"/>
      <c r="AH1355" s="1"/>
      <c r="AI1355" s="1"/>
    </row>
    <row r="1356" spans="1:35" x14ac:dyDescent="0.3">
      <c r="A1356" s="1">
        <v>0</v>
      </c>
      <c r="B1356" s="1" t="s">
        <v>5</v>
      </c>
      <c r="C1356" s="1">
        <v>0.9</v>
      </c>
      <c r="D1356" s="1">
        <v>3</v>
      </c>
      <c r="E1356" s="1">
        <v>452</v>
      </c>
      <c r="F1356" s="1">
        <v>34</v>
      </c>
      <c r="G1356" s="1">
        <v>34</v>
      </c>
      <c r="H1356" s="1">
        <f t="shared" si="42"/>
        <v>1</v>
      </c>
      <c r="I1356" s="2">
        <f t="shared" si="43"/>
        <v>0</v>
      </c>
      <c r="J1356" s="1">
        <v>0.17499999999999999</v>
      </c>
      <c r="K1356" s="1">
        <v>0.17</v>
      </c>
      <c r="L1356" s="1">
        <v>5.0000000000000001E-3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1</v>
      </c>
      <c r="AG1356" s="1"/>
      <c r="AH1356" s="1"/>
      <c r="AI1356" s="1"/>
    </row>
    <row r="1357" spans="1:35" hidden="1" x14ac:dyDescent="0.3">
      <c r="A1357" s="1">
        <v>0</v>
      </c>
      <c r="B1357" s="1" t="s">
        <v>5</v>
      </c>
      <c r="C1357" s="1">
        <v>0.9</v>
      </c>
      <c r="D1357" s="1">
        <v>4</v>
      </c>
      <c r="E1357" s="1">
        <v>452</v>
      </c>
      <c r="F1357" s="1">
        <v>35</v>
      </c>
      <c r="G1357" s="1">
        <v>35</v>
      </c>
      <c r="H1357" s="1">
        <f t="shared" si="42"/>
        <v>1</v>
      </c>
      <c r="I1357" s="2">
        <f t="shared" si="43"/>
        <v>0</v>
      </c>
      <c r="J1357" s="1">
        <v>0.14499999999999999</v>
      </c>
      <c r="K1357" s="1">
        <v>0.14000000000000001</v>
      </c>
      <c r="L1357" s="1">
        <v>5.0000000000000001E-3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1</v>
      </c>
      <c r="AG1357" s="1"/>
      <c r="AH1357" s="1"/>
      <c r="AI1357" s="1"/>
    </row>
    <row r="1358" spans="1:35" hidden="1" x14ac:dyDescent="0.3">
      <c r="A1358" s="1">
        <v>0</v>
      </c>
      <c r="B1358" s="1" t="s">
        <v>5</v>
      </c>
      <c r="C1358" s="1">
        <v>0.9</v>
      </c>
      <c r="D1358" s="1">
        <v>2</v>
      </c>
      <c r="E1358" s="1">
        <v>453</v>
      </c>
      <c r="F1358" s="1">
        <v>34</v>
      </c>
      <c r="G1358" s="1">
        <v>34</v>
      </c>
      <c r="H1358" s="1">
        <f t="shared" si="42"/>
        <v>1</v>
      </c>
      <c r="I1358" s="2">
        <f t="shared" si="43"/>
        <v>0</v>
      </c>
      <c r="J1358" s="1">
        <v>0.14599999999999999</v>
      </c>
      <c r="K1358" s="1">
        <v>0.14599999999999999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  <c r="AG1358" s="1"/>
      <c r="AH1358" s="1"/>
      <c r="AI1358" s="1"/>
    </row>
    <row r="1359" spans="1:35" x14ac:dyDescent="0.3">
      <c r="A1359" s="1">
        <v>0</v>
      </c>
      <c r="B1359" s="1" t="s">
        <v>5</v>
      </c>
      <c r="C1359" s="1">
        <v>0.9</v>
      </c>
      <c r="D1359" s="1">
        <v>3</v>
      </c>
      <c r="E1359" s="1">
        <v>453</v>
      </c>
      <c r="F1359" s="1">
        <v>34</v>
      </c>
      <c r="G1359" s="1">
        <v>34</v>
      </c>
      <c r="H1359" s="1">
        <f t="shared" si="42"/>
        <v>1</v>
      </c>
      <c r="I1359" s="2">
        <f t="shared" si="43"/>
        <v>0</v>
      </c>
      <c r="J1359" s="1">
        <v>0.157</v>
      </c>
      <c r="K1359" s="1">
        <v>0.157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1</v>
      </c>
      <c r="AG1359" s="1"/>
      <c r="AH1359" s="1"/>
      <c r="AI1359" s="1"/>
    </row>
    <row r="1360" spans="1:35" hidden="1" x14ac:dyDescent="0.3">
      <c r="A1360" s="1">
        <v>0</v>
      </c>
      <c r="B1360" s="1" t="s">
        <v>5</v>
      </c>
      <c r="C1360" s="1">
        <v>0.9</v>
      </c>
      <c r="D1360" s="1">
        <v>4</v>
      </c>
      <c r="E1360" s="1">
        <v>453</v>
      </c>
      <c r="F1360" s="1">
        <v>36</v>
      </c>
      <c r="G1360" s="1">
        <v>36</v>
      </c>
      <c r="H1360" s="1">
        <f t="shared" si="42"/>
        <v>1</v>
      </c>
      <c r="I1360" s="2">
        <f t="shared" si="43"/>
        <v>0</v>
      </c>
      <c r="J1360" s="1">
        <v>0.16800000000000001</v>
      </c>
      <c r="K1360" s="1">
        <v>0.16700000000000001</v>
      </c>
      <c r="L1360" s="1">
        <v>1E-3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1</v>
      </c>
      <c r="AG1360" s="1"/>
      <c r="AH1360" s="1"/>
      <c r="AI1360" s="1"/>
    </row>
    <row r="1361" spans="1:35" hidden="1" x14ac:dyDescent="0.3">
      <c r="A1361" s="1">
        <v>0</v>
      </c>
      <c r="B1361" s="1" t="s">
        <v>5</v>
      </c>
      <c r="C1361" s="1">
        <v>0.9</v>
      </c>
      <c r="D1361" s="1">
        <v>2</v>
      </c>
      <c r="E1361" s="1">
        <v>454</v>
      </c>
      <c r="F1361" s="1">
        <v>35</v>
      </c>
      <c r="G1361" s="1">
        <v>35</v>
      </c>
      <c r="H1361" s="1">
        <f t="shared" si="42"/>
        <v>1</v>
      </c>
      <c r="I1361" s="2">
        <f t="shared" si="43"/>
        <v>0</v>
      </c>
      <c r="J1361" s="1">
        <v>0.15</v>
      </c>
      <c r="K1361" s="1">
        <v>0.14899999999999999</v>
      </c>
      <c r="L1361" s="1">
        <v>1E-3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1</v>
      </c>
      <c r="AG1361" s="1"/>
      <c r="AH1361" s="1"/>
      <c r="AI1361" s="1"/>
    </row>
    <row r="1362" spans="1:35" x14ac:dyDescent="0.3">
      <c r="A1362" s="1">
        <v>0</v>
      </c>
      <c r="B1362" s="1" t="s">
        <v>5</v>
      </c>
      <c r="C1362" s="1">
        <v>0.9</v>
      </c>
      <c r="D1362" s="1">
        <v>3</v>
      </c>
      <c r="E1362" s="1">
        <v>454</v>
      </c>
      <c r="F1362" s="1">
        <v>34</v>
      </c>
      <c r="G1362" s="1">
        <v>34</v>
      </c>
      <c r="H1362" s="1">
        <f t="shared" si="42"/>
        <v>1</v>
      </c>
      <c r="I1362" s="2">
        <f t="shared" si="43"/>
        <v>0</v>
      </c>
      <c r="J1362" s="1">
        <v>0.14000000000000001</v>
      </c>
      <c r="K1362" s="1">
        <v>0.13900000000000001</v>
      </c>
      <c r="L1362" s="1">
        <v>1E-3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</v>
      </c>
      <c r="AG1362" s="1"/>
      <c r="AH1362" s="1"/>
      <c r="AI1362" s="1"/>
    </row>
    <row r="1363" spans="1:35" hidden="1" x14ac:dyDescent="0.3">
      <c r="A1363" s="1">
        <v>0</v>
      </c>
      <c r="B1363" s="1" t="s">
        <v>5</v>
      </c>
      <c r="C1363" s="1">
        <v>0.9</v>
      </c>
      <c r="D1363" s="1">
        <v>4</v>
      </c>
      <c r="E1363" s="1">
        <v>454</v>
      </c>
      <c r="F1363" s="1">
        <v>35</v>
      </c>
      <c r="G1363" s="1">
        <v>35</v>
      </c>
      <c r="H1363" s="1">
        <f t="shared" si="42"/>
        <v>1</v>
      </c>
      <c r="I1363" s="2">
        <f t="shared" si="43"/>
        <v>0</v>
      </c>
      <c r="J1363" s="1">
        <v>0.14399999999999999</v>
      </c>
      <c r="K1363" s="1">
        <v>0.14199999999999999</v>
      </c>
      <c r="L1363" s="1">
        <v>2E-3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1</v>
      </c>
      <c r="AG1363" s="1"/>
      <c r="AH1363" s="1"/>
      <c r="AI1363" s="1"/>
    </row>
    <row r="1364" spans="1:35" hidden="1" x14ac:dyDescent="0.3">
      <c r="A1364" s="1">
        <v>0</v>
      </c>
      <c r="B1364" s="1" t="s">
        <v>5</v>
      </c>
      <c r="C1364" s="1">
        <v>0.9</v>
      </c>
      <c r="D1364" s="1">
        <v>2</v>
      </c>
      <c r="E1364" s="1">
        <v>455</v>
      </c>
      <c r="F1364" s="1">
        <v>36</v>
      </c>
      <c r="G1364" s="1">
        <v>36</v>
      </c>
      <c r="H1364" s="1">
        <f t="shared" si="42"/>
        <v>1</v>
      </c>
      <c r="I1364" s="2">
        <f t="shared" si="43"/>
        <v>0</v>
      </c>
      <c r="J1364" s="1">
        <v>0.111</v>
      </c>
      <c r="K1364" s="1">
        <v>0.111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1</v>
      </c>
      <c r="AG1364" s="1"/>
      <c r="AH1364" s="1"/>
      <c r="AI1364" s="1"/>
    </row>
    <row r="1365" spans="1:35" x14ac:dyDescent="0.3">
      <c r="A1365" s="1">
        <v>0</v>
      </c>
      <c r="B1365" s="1" t="s">
        <v>5</v>
      </c>
      <c r="C1365" s="1">
        <v>0.9</v>
      </c>
      <c r="D1365" s="1">
        <v>3</v>
      </c>
      <c r="E1365" s="1">
        <v>455</v>
      </c>
      <c r="F1365" s="1">
        <v>36</v>
      </c>
      <c r="G1365" s="1">
        <v>36</v>
      </c>
      <c r="H1365" s="1">
        <f t="shared" si="42"/>
        <v>1</v>
      </c>
      <c r="I1365" s="2">
        <f t="shared" si="43"/>
        <v>0</v>
      </c>
      <c r="J1365" s="1">
        <v>0.158</v>
      </c>
      <c r="K1365" s="1">
        <v>0.158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</v>
      </c>
      <c r="AG1365" s="1"/>
      <c r="AH1365" s="1"/>
      <c r="AI1365" s="1"/>
    </row>
    <row r="1366" spans="1:35" hidden="1" x14ac:dyDescent="0.3">
      <c r="A1366" s="1">
        <v>0</v>
      </c>
      <c r="B1366" s="1" t="s">
        <v>5</v>
      </c>
      <c r="C1366" s="1">
        <v>0.9</v>
      </c>
      <c r="D1366" s="1">
        <v>4</v>
      </c>
      <c r="E1366" s="1">
        <v>455</v>
      </c>
      <c r="F1366" s="1">
        <v>36</v>
      </c>
      <c r="G1366" s="1">
        <v>36</v>
      </c>
      <c r="H1366" s="1">
        <f t="shared" si="42"/>
        <v>1</v>
      </c>
      <c r="I1366" s="2">
        <f t="shared" si="43"/>
        <v>0</v>
      </c>
      <c r="J1366" s="1">
        <v>0.16200000000000001</v>
      </c>
      <c r="K1366" s="1">
        <v>0.161</v>
      </c>
      <c r="L1366" s="1">
        <v>1E-3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1</v>
      </c>
      <c r="AG1366" s="1"/>
      <c r="AH1366" s="1"/>
      <c r="AI1366" s="1"/>
    </row>
    <row r="1367" spans="1:35" hidden="1" x14ac:dyDescent="0.3">
      <c r="A1367" s="1">
        <v>0</v>
      </c>
      <c r="B1367" s="1" t="s">
        <v>5</v>
      </c>
      <c r="C1367" s="1">
        <v>0.9</v>
      </c>
      <c r="D1367" s="1">
        <v>2</v>
      </c>
      <c r="E1367" s="1">
        <v>456</v>
      </c>
      <c r="F1367" s="1">
        <v>35</v>
      </c>
      <c r="G1367" s="1">
        <v>35</v>
      </c>
      <c r="H1367" s="1">
        <f t="shared" si="42"/>
        <v>1</v>
      </c>
      <c r="I1367" s="2">
        <f t="shared" si="43"/>
        <v>0</v>
      </c>
      <c r="J1367" s="1">
        <v>0.11899999999999999</v>
      </c>
      <c r="K1367" s="1">
        <v>0.11600000000000001</v>
      </c>
      <c r="L1367" s="1">
        <v>3.0000000000000001E-3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1</v>
      </c>
      <c r="AG1367" s="1"/>
      <c r="AH1367" s="1"/>
      <c r="AI1367" s="1"/>
    </row>
    <row r="1368" spans="1:35" x14ac:dyDescent="0.3">
      <c r="A1368" s="1">
        <v>0</v>
      </c>
      <c r="B1368" s="1" t="s">
        <v>5</v>
      </c>
      <c r="C1368" s="1">
        <v>0.9</v>
      </c>
      <c r="D1368" s="1">
        <v>3</v>
      </c>
      <c r="E1368" s="1">
        <v>456</v>
      </c>
      <c r="F1368" s="1">
        <v>36</v>
      </c>
      <c r="G1368" s="1">
        <v>36</v>
      </c>
      <c r="H1368" s="1">
        <f t="shared" si="42"/>
        <v>1</v>
      </c>
      <c r="I1368" s="2">
        <f t="shared" si="43"/>
        <v>0</v>
      </c>
      <c r="J1368" s="1">
        <v>0.157</v>
      </c>
      <c r="K1368" s="1">
        <v>0.156</v>
      </c>
      <c r="L1368" s="1">
        <v>1E-3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  <c r="AG1368" s="1"/>
      <c r="AH1368" s="1"/>
      <c r="AI1368" s="1"/>
    </row>
    <row r="1369" spans="1:35" hidden="1" x14ac:dyDescent="0.3">
      <c r="A1369" s="1">
        <v>0</v>
      </c>
      <c r="B1369" s="1" t="s">
        <v>5</v>
      </c>
      <c r="C1369" s="1">
        <v>0.9</v>
      </c>
      <c r="D1369" s="1">
        <v>4</v>
      </c>
      <c r="E1369" s="1">
        <v>456</v>
      </c>
      <c r="F1369" s="1">
        <v>35</v>
      </c>
      <c r="G1369" s="1">
        <v>35</v>
      </c>
      <c r="H1369" s="1">
        <f t="shared" si="42"/>
        <v>1</v>
      </c>
      <c r="I1369" s="2">
        <f t="shared" si="43"/>
        <v>0</v>
      </c>
      <c r="J1369" s="1">
        <v>0.152</v>
      </c>
      <c r="K1369" s="1">
        <v>0.14499999999999999</v>
      </c>
      <c r="L1369" s="1">
        <v>7.0000000000000001E-3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1</v>
      </c>
      <c r="AG1369" s="1"/>
      <c r="AH1369" s="1"/>
      <c r="AI1369" s="1"/>
    </row>
    <row r="1370" spans="1:35" hidden="1" x14ac:dyDescent="0.3">
      <c r="A1370" s="1">
        <v>0</v>
      </c>
      <c r="B1370" s="1" t="s">
        <v>5</v>
      </c>
      <c r="C1370" s="1">
        <v>0.9</v>
      </c>
      <c r="D1370" s="1">
        <v>2</v>
      </c>
      <c r="E1370" s="1">
        <v>457</v>
      </c>
      <c r="F1370" s="1">
        <v>34</v>
      </c>
      <c r="G1370" s="1">
        <v>34</v>
      </c>
      <c r="H1370" s="1">
        <f t="shared" si="42"/>
        <v>1</v>
      </c>
      <c r="I1370" s="2">
        <f t="shared" si="43"/>
        <v>0</v>
      </c>
      <c r="J1370" s="1">
        <v>0.121</v>
      </c>
      <c r="K1370" s="1">
        <v>0.121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1</v>
      </c>
      <c r="AG1370" s="1"/>
      <c r="AH1370" s="1"/>
      <c r="AI1370" s="1"/>
    </row>
    <row r="1371" spans="1:35" x14ac:dyDescent="0.3">
      <c r="A1371" s="1">
        <v>0</v>
      </c>
      <c r="B1371" s="1" t="s">
        <v>5</v>
      </c>
      <c r="C1371" s="1">
        <v>0.9</v>
      </c>
      <c r="D1371" s="1">
        <v>3</v>
      </c>
      <c r="E1371" s="1">
        <v>457</v>
      </c>
      <c r="F1371" s="1">
        <v>36</v>
      </c>
      <c r="G1371" s="1">
        <v>36</v>
      </c>
      <c r="H1371" s="1">
        <f t="shared" si="42"/>
        <v>1</v>
      </c>
      <c r="I1371" s="2">
        <f t="shared" si="43"/>
        <v>0</v>
      </c>
      <c r="J1371" s="1">
        <v>0.13</v>
      </c>
      <c r="K1371" s="1">
        <v>0.129</v>
      </c>
      <c r="L1371" s="1">
        <v>1E-3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1</v>
      </c>
      <c r="AG1371" s="1"/>
      <c r="AH1371" s="1"/>
      <c r="AI1371" s="1"/>
    </row>
    <row r="1372" spans="1:35" hidden="1" x14ac:dyDescent="0.3">
      <c r="A1372" s="1">
        <v>0</v>
      </c>
      <c r="B1372" s="1" t="s">
        <v>5</v>
      </c>
      <c r="C1372" s="1">
        <v>0.9</v>
      </c>
      <c r="D1372" s="1">
        <v>4</v>
      </c>
      <c r="E1372" s="1">
        <v>457</v>
      </c>
      <c r="F1372" s="1">
        <v>37</v>
      </c>
      <c r="G1372" s="1">
        <v>37</v>
      </c>
      <c r="H1372" s="1">
        <f t="shared" si="42"/>
        <v>1</v>
      </c>
      <c r="I1372" s="2">
        <f t="shared" si="43"/>
        <v>0</v>
      </c>
      <c r="J1372" s="1">
        <v>0.14199999999999999</v>
      </c>
      <c r="K1372" s="1">
        <v>0.14099999999999999</v>
      </c>
      <c r="L1372" s="1">
        <v>1E-3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1</v>
      </c>
      <c r="AG1372" s="1"/>
      <c r="AH1372" s="1"/>
      <c r="AI1372" s="1"/>
    </row>
    <row r="1373" spans="1:35" hidden="1" x14ac:dyDescent="0.3">
      <c r="A1373" s="1">
        <v>0</v>
      </c>
      <c r="B1373" s="1" t="s">
        <v>5</v>
      </c>
      <c r="C1373" s="1">
        <v>0.9</v>
      </c>
      <c r="D1373" s="1">
        <v>2</v>
      </c>
      <c r="E1373" s="1">
        <v>458</v>
      </c>
      <c r="F1373" s="1">
        <v>34</v>
      </c>
      <c r="G1373" s="1">
        <v>34</v>
      </c>
      <c r="H1373" s="1">
        <f t="shared" si="42"/>
        <v>1</v>
      </c>
      <c r="I1373" s="2">
        <f t="shared" si="43"/>
        <v>0</v>
      </c>
      <c r="J1373" s="1">
        <v>0.106</v>
      </c>
      <c r="K1373" s="1">
        <v>0.105</v>
      </c>
      <c r="L1373" s="1">
        <v>1E-3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1</v>
      </c>
      <c r="AG1373" s="1"/>
      <c r="AH1373" s="1"/>
      <c r="AI1373" s="1"/>
    </row>
    <row r="1374" spans="1:35" x14ac:dyDescent="0.3">
      <c r="A1374" s="1">
        <v>0</v>
      </c>
      <c r="B1374" s="1" t="s">
        <v>5</v>
      </c>
      <c r="C1374" s="1">
        <v>0.9</v>
      </c>
      <c r="D1374" s="1">
        <v>3</v>
      </c>
      <c r="E1374" s="1">
        <v>458</v>
      </c>
      <c r="F1374" s="1">
        <v>35</v>
      </c>
      <c r="G1374" s="1">
        <v>35</v>
      </c>
      <c r="H1374" s="1">
        <f t="shared" si="42"/>
        <v>1</v>
      </c>
      <c r="I1374" s="2">
        <f t="shared" si="43"/>
        <v>0</v>
      </c>
      <c r="J1374" s="1">
        <v>0.13400000000000001</v>
      </c>
      <c r="K1374" s="1">
        <v>0.13400000000000001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1</v>
      </c>
      <c r="AG1374" s="1"/>
      <c r="AH1374" s="1"/>
      <c r="AI1374" s="1"/>
    </row>
    <row r="1375" spans="1:35" hidden="1" x14ac:dyDescent="0.3">
      <c r="A1375" s="1">
        <v>0</v>
      </c>
      <c r="B1375" s="1" t="s">
        <v>5</v>
      </c>
      <c r="C1375" s="1">
        <v>0.9</v>
      </c>
      <c r="D1375" s="1">
        <v>4</v>
      </c>
      <c r="E1375" s="1">
        <v>458</v>
      </c>
      <c r="F1375" s="1">
        <v>36</v>
      </c>
      <c r="G1375" s="1">
        <v>36</v>
      </c>
      <c r="H1375" s="1">
        <f t="shared" si="42"/>
        <v>1</v>
      </c>
      <c r="I1375" s="2">
        <f t="shared" si="43"/>
        <v>0</v>
      </c>
      <c r="J1375" s="1">
        <v>0.154</v>
      </c>
      <c r="K1375" s="1">
        <v>0.154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1</v>
      </c>
      <c r="AG1375" s="1"/>
      <c r="AH1375" s="1"/>
      <c r="AI1375" s="1"/>
    </row>
    <row r="1376" spans="1:35" hidden="1" x14ac:dyDescent="0.3">
      <c r="A1376" s="1">
        <v>0</v>
      </c>
      <c r="B1376" s="1" t="s">
        <v>5</v>
      </c>
      <c r="C1376" s="1">
        <v>0.9</v>
      </c>
      <c r="D1376" s="1">
        <v>2</v>
      </c>
      <c r="E1376" s="1">
        <v>459</v>
      </c>
      <c r="F1376" s="1">
        <v>31</v>
      </c>
      <c r="G1376" s="1">
        <v>31</v>
      </c>
      <c r="H1376" s="1">
        <f t="shared" si="42"/>
        <v>1</v>
      </c>
      <c r="I1376" s="2">
        <f t="shared" si="43"/>
        <v>0</v>
      </c>
      <c r="J1376" s="1">
        <v>0.113</v>
      </c>
      <c r="K1376" s="1">
        <v>0.113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1</v>
      </c>
      <c r="AG1376" s="1"/>
      <c r="AH1376" s="1"/>
      <c r="AI1376" s="1"/>
    </row>
    <row r="1377" spans="1:35" x14ac:dyDescent="0.3">
      <c r="A1377" s="1">
        <v>0</v>
      </c>
      <c r="B1377" s="1" t="s">
        <v>5</v>
      </c>
      <c r="C1377" s="1">
        <v>0.9</v>
      </c>
      <c r="D1377" s="1">
        <v>3</v>
      </c>
      <c r="E1377" s="1">
        <v>459</v>
      </c>
      <c r="F1377" s="1">
        <v>31</v>
      </c>
      <c r="G1377" s="1">
        <v>31</v>
      </c>
      <c r="H1377" s="1">
        <f t="shared" si="42"/>
        <v>1</v>
      </c>
      <c r="I1377" s="2">
        <f t="shared" si="43"/>
        <v>0</v>
      </c>
      <c r="J1377" s="1">
        <v>0.157</v>
      </c>
      <c r="K1377" s="1">
        <v>0.156</v>
      </c>
      <c r="L1377" s="1">
        <v>1E-3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1</v>
      </c>
      <c r="AG1377" s="1"/>
      <c r="AH1377" s="1"/>
      <c r="AI1377" s="1"/>
    </row>
    <row r="1378" spans="1:35" hidden="1" x14ac:dyDescent="0.3">
      <c r="A1378" s="1">
        <v>0</v>
      </c>
      <c r="B1378" s="1" t="s">
        <v>5</v>
      </c>
      <c r="C1378" s="1">
        <v>0.9</v>
      </c>
      <c r="D1378" s="1">
        <v>4</v>
      </c>
      <c r="E1378" s="1">
        <v>459</v>
      </c>
      <c r="F1378" s="1">
        <v>35</v>
      </c>
      <c r="G1378" s="1">
        <v>35</v>
      </c>
      <c r="H1378" s="1">
        <f t="shared" si="42"/>
        <v>1</v>
      </c>
      <c r="I1378" s="2">
        <f t="shared" si="43"/>
        <v>0</v>
      </c>
      <c r="J1378" s="1">
        <v>0.13100000000000001</v>
      </c>
      <c r="K1378" s="1">
        <v>0.13</v>
      </c>
      <c r="L1378" s="1">
        <v>1E-3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1</v>
      </c>
      <c r="AG1378" s="1"/>
      <c r="AH1378" s="1"/>
      <c r="AI1378" s="1"/>
    </row>
    <row r="1379" spans="1:35" hidden="1" x14ac:dyDescent="0.3">
      <c r="A1379" s="1">
        <v>0</v>
      </c>
      <c r="B1379" s="1" t="s">
        <v>5</v>
      </c>
      <c r="C1379" s="1">
        <v>0.9</v>
      </c>
      <c r="D1379" s="1">
        <v>2</v>
      </c>
      <c r="E1379" s="1">
        <v>460</v>
      </c>
      <c r="F1379" s="1">
        <v>34</v>
      </c>
      <c r="G1379" s="1">
        <v>34</v>
      </c>
      <c r="H1379" s="1">
        <f t="shared" si="42"/>
        <v>1</v>
      </c>
      <c r="I1379" s="2">
        <f t="shared" si="43"/>
        <v>0</v>
      </c>
      <c r="J1379" s="1">
        <v>0.156</v>
      </c>
      <c r="K1379" s="1">
        <v>0.156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1</v>
      </c>
      <c r="AG1379" s="1"/>
      <c r="AH1379" s="1"/>
      <c r="AI1379" s="1"/>
    </row>
    <row r="1380" spans="1:35" x14ac:dyDescent="0.3">
      <c r="A1380" s="1">
        <v>0</v>
      </c>
      <c r="B1380" s="1" t="s">
        <v>5</v>
      </c>
      <c r="C1380" s="1">
        <v>0.9</v>
      </c>
      <c r="D1380" s="1">
        <v>3</v>
      </c>
      <c r="E1380" s="1">
        <v>460</v>
      </c>
      <c r="F1380" s="1">
        <v>32</v>
      </c>
      <c r="G1380" s="1">
        <v>32</v>
      </c>
      <c r="H1380" s="1">
        <f t="shared" si="42"/>
        <v>1</v>
      </c>
      <c r="I1380" s="2">
        <f t="shared" si="43"/>
        <v>0</v>
      </c>
      <c r="J1380" s="1">
        <v>0.16200000000000001</v>
      </c>
      <c r="K1380" s="1">
        <v>0.161</v>
      </c>
      <c r="L1380" s="1">
        <v>1E-3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1</v>
      </c>
      <c r="AG1380" s="1"/>
      <c r="AH1380" s="1"/>
      <c r="AI1380" s="1"/>
    </row>
    <row r="1381" spans="1:35" hidden="1" x14ac:dyDescent="0.3">
      <c r="A1381" s="1">
        <v>0</v>
      </c>
      <c r="B1381" s="1" t="s">
        <v>5</v>
      </c>
      <c r="C1381" s="1">
        <v>0.9</v>
      </c>
      <c r="D1381" s="1">
        <v>4</v>
      </c>
      <c r="E1381" s="1">
        <v>460</v>
      </c>
      <c r="F1381" s="1">
        <v>32</v>
      </c>
      <c r="G1381" s="1">
        <v>32</v>
      </c>
      <c r="H1381" s="1">
        <f t="shared" si="42"/>
        <v>1</v>
      </c>
      <c r="I1381" s="2">
        <f t="shared" si="43"/>
        <v>0</v>
      </c>
      <c r="J1381" s="1">
        <v>0.161</v>
      </c>
      <c r="K1381" s="1">
        <v>0.161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1</v>
      </c>
      <c r="AG1381" s="1"/>
      <c r="AH1381" s="1"/>
      <c r="AI1381" s="1"/>
    </row>
    <row r="1382" spans="1:35" hidden="1" x14ac:dyDescent="0.3">
      <c r="A1382" s="1">
        <v>0</v>
      </c>
      <c r="B1382" s="1" t="s">
        <v>5</v>
      </c>
      <c r="C1382" s="1">
        <v>0.9</v>
      </c>
      <c r="D1382" s="1">
        <v>2</v>
      </c>
      <c r="E1382" s="1">
        <v>461</v>
      </c>
      <c r="F1382" s="1">
        <v>33</v>
      </c>
      <c r="G1382" s="1">
        <v>33</v>
      </c>
      <c r="H1382" s="1">
        <f t="shared" si="42"/>
        <v>1</v>
      </c>
      <c r="I1382" s="2">
        <f t="shared" si="43"/>
        <v>0</v>
      </c>
      <c r="J1382" s="1">
        <v>0.16500000000000001</v>
      </c>
      <c r="K1382" s="1">
        <v>0.16500000000000001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1</v>
      </c>
      <c r="AG1382" s="1"/>
      <c r="AH1382" s="1"/>
      <c r="AI1382" s="1"/>
    </row>
    <row r="1383" spans="1:35" x14ac:dyDescent="0.3">
      <c r="A1383" s="1">
        <v>0</v>
      </c>
      <c r="B1383" s="1" t="s">
        <v>5</v>
      </c>
      <c r="C1383" s="1">
        <v>0.9</v>
      </c>
      <c r="D1383" s="1">
        <v>3</v>
      </c>
      <c r="E1383" s="1">
        <v>461</v>
      </c>
      <c r="F1383" s="1">
        <v>32</v>
      </c>
      <c r="G1383" s="1">
        <v>32</v>
      </c>
      <c r="H1383" s="1">
        <f t="shared" si="42"/>
        <v>1</v>
      </c>
      <c r="I1383" s="2">
        <f t="shared" si="43"/>
        <v>0</v>
      </c>
      <c r="J1383" s="1">
        <v>0.114</v>
      </c>
      <c r="K1383" s="1">
        <v>0.114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1</v>
      </c>
      <c r="AG1383" s="1"/>
      <c r="AH1383" s="1"/>
      <c r="AI1383" s="1"/>
    </row>
    <row r="1384" spans="1:35" hidden="1" x14ac:dyDescent="0.3">
      <c r="A1384" s="1">
        <v>0</v>
      </c>
      <c r="B1384" s="1" t="s">
        <v>5</v>
      </c>
      <c r="C1384" s="1">
        <v>0.9</v>
      </c>
      <c r="D1384" s="1">
        <v>4</v>
      </c>
      <c r="E1384" s="1">
        <v>461</v>
      </c>
      <c r="F1384" s="1">
        <v>34</v>
      </c>
      <c r="G1384" s="1">
        <v>34</v>
      </c>
      <c r="H1384" s="1">
        <f t="shared" si="42"/>
        <v>1</v>
      </c>
      <c r="I1384" s="2">
        <f t="shared" si="43"/>
        <v>0</v>
      </c>
      <c r="J1384" s="1">
        <v>0.112</v>
      </c>
      <c r="K1384" s="1">
        <v>0.112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1</v>
      </c>
      <c r="AG1384" s="1"/>
      <c r="AH1384" s="1"/>
      <c r="AI1384" s="1"/>
    </row>
    <row r="1385" spans="1:35" hidden="1" x14ac:dyDescent="0.3">
      <c r="A1385" s="1">
        <v>0</v>
      </c>
      <c r="B1385" s="1" t="s">
        <v>5</v>
      </c>
      <c r="C1385" s="1">
        <v>0.9</v>
      </c>
      <c r="D1385" s="1">
        <v>2</v>
      </c>
      <c r="E1385" s="1">
        <v>462</v>
      </c>
      <c r="F1385" s="1">
        <v>35</v>
      </c>
      <c r="G1385" s="1">
        <v>35</v>
      </c>
      <c r="H1385" s="1">
        <f t="shared" si="42"/>
        <v>1</v>
      </c>
      <c r="I1385" s="2">
        <f t="shared" si="43"/>
        <v>0</v>
      </c>
      <c r="J1385" s="1">
        <v>0.17</v>
      </c>
      <c r="K1385" s="1">
        <v>0.16900000000000001</v>
      </c>
      <c r="L1385" s="1">
        <v>1E-3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1</v>
      </c>
      <c r="AG1385" s="1"/>
      <c r="AH1385" s="1"/>
      <c r="AI1385" s="1"/>
    </row>
    <row r="1386" spans="1:35" x14ac:dyDescent="0.3">
      <c r="A1386" s="1">
        <v>0</v>
      </c>
      <c r="B1386" s="1" t="s">
        <v>5</v>
      </c>
      <c r="C1386" s="1">
        <v>0.9</v>
      </c>
      <c r="D1386" s="1">
        <v>3</v>
      </c>
      <c r="E1386" s="1">
        <v>462</v>
      </c>
      <c r="F1386" s="1">
        <v>34</v>
      </c>
      <c r="G1386" s="1">
        <v>34</v>
      </c>
      <c r="H1386" s="1">
        <f t="shared" si="42"/>
        <v>1</v>
      </c>
      <c r="I1386" s="2">
        <f t="shared" si="43"/>
        <v>0</v>
      </c>
      <c r="J1386" s="1">
        <v>0.114</v>
      </c>
      <c r="K1386" s="1">
        <v>0.113</v>
      </c>
      <c r="L1386" s="1">
        <v>1E-3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1</v>
      </c>
      <c r="AG1386" s="1"/>
      <c r="AH1386" s="1"/>
      <c r="AI1386" s="1"/>
    </row>
    <row r="1387" spans="1:35" hidden="1" x14ac:dyDescent="0.3">
      <c r="A1387" s="1">
        <v>0</v>
      </c>
      <c r="B1387" s="1" t="s">
        <v>5</v>
      </c>
      <c r="C1387" s="1">
        <v>0.9</v>
      </c>
      <c r="D1387" s="1">
        <v>4</v>
      </c>
      <c r="E1387" s="1">
        <v>462</v>
      </c>
      <c r="F1387" s="1">
        <v>36</v>
      </c>
      <c r="G1387" s="1">
        <v>36</v>
      </c>
      <c r="H1387" s="1">
        <f t="shared" si="42"/>
        <v>1</v>
      </c>
      <c r="I1387" s="2">
        <f t="shared" si="43"/>
        <v>0</v>
      </c>
      <c r="J1387" s="1">
        <v>0.154</v>
      </c>
      <c r="K1387" s="1">
        <v>0.153</v>
      </c>
      <c r="L1387" s="1">
        <v>1E-3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1</v>
      </c>
      <c r="AG1387" s="1"/>
      <c r="AH1387" s="1"/>
      <c r="AI1387" s="1"/>
    </row>
    <row r="1388" spans="1:35" hidden="1" x14ac:dyDescent="0.3">
      <c r="A1388" s="1">
        <v>0</v>
      </c>
      <c r="B1388" s="1" t="s">
        <v>5</v>
      </c>
      <c r="C1388" s="1">
        <v>0.9</v>
      </c>
      <c r="D1388" s="1">
        <v>2</v>
      </c>
      <c r="E1388" s="1">
        <v>463</v>
      </c>
      <c r="F1388" s="1">
        <v>35</v>
      </c>
      <c r="G1388" s="1">
        <v>35</v>
      </c>
      <c r="H1388" s="1">
        <f t="shared" si="42"/>
        <v>1</v>
      </c>
      <c r="I1388" s="2">
        <f t="shared" si="43"/>
        <v>0</v>
      </c>
      <c r="J1388" s="1">
        <v>1.3720000000000001</v>
      </c>
      <c r="K1388" s="1">
        <v>0.14799999999999999</v>
      </c>
      <c r="L1388" s="1">
        <v>1.224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1</v>
      </c>
      <c r="AG1388" s="1"/>
      <c r="AH1388" s="1"/>
      <c r="AI1388" s="1"/>
    </row>
    <row r="1389" spans="1:35" x14ac:dyDescent="0.3">
      <c r="A1389" s="1">
        <v>0</v>
      </c>
      <c r="B1389" s="1" t="s">
        <v>5</v>
      </c>
      <c r="C1389" s="1">
        <v>0.9</v>
      </c>
      <c r="D1389" s="1">
        <v>3</v>
      </c>
      <c r="E1389" s="1">
        <v>463</v>
      </c>
      <c r="F1389" s="1">
        <v>35</v>
      </c>
      <c r="G1389" s="1">
        <v>35</v>
      </c>
      <c r="H1389" s="1">
        <f t="shared" si="42"/>
        <v>1</v>
      </c>
      <c r="I1389" s="2">
        <f t="shared" si="43"/>
        <v>0</v>
      </c>
      <c r="J1389" s="1">
        <v>1.373</v>
      </c>
      <c r="K1389" s="1">
        <v>0.17100000000000001</v>
      </c>
      <c r="L1389" s="1">
        <v>1.202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1</v>
      </c>
      <c r="AG1389" s="1"/>
      <c r="AH1389" s="1"/>
      <c r="AI1389" s="1"/>
    </row>
    <row r="1390" spans="1:35" hidden="1" x14ac:dyDescent="0.3">
      <c r="A1390" s="1">
        <v>0</v>
      </c>
      <c r="B1390" s="1" t="s">
        <v>5</v>
      </c>
      <c r="C1390" s="1">
        <v>0.9</v>
      </c>
      <c r="D1390" s="1">
        <v>4</v>
      </c>
      <c r="E1390" s="1">
        <v>463</v>
      </c>
      <c r="F1390" s="1">
        <v>36</v>
      </c>
      <c r="G1390" s="1">
        <v>36</v>
      </c>
      <c r="H1390" s="1">
        <f t="shared" si="42"/>
        <v>1</v>
      </c>
      <c r="I1390" s="2">
        <f t="shared" si="43"/>
        <v>0</v>
      </c>
      <c r="J1390" s="1">
        <v>1.8939999999999999</v>
      </c>
      <c r="K1390" s="1">
        <v>0.129</v>
      </c>
      <c r="L1390" s="1">
        <v>1.7649999999999999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1</v>
      </c>
      <c r="AG1390" s="1"/>
      <c r="AH1390" s="1"/>
      <c r="AI1390" s="1"/>
    </row>
    <row r="1391" spans="1:35" hidden="1" x14ac:dyDescent="0.3">
      <c r="A1391" s="1">
        <v>0</v>
      </c>
      <c r="B1391" s="1" t="s">
        <v>5</v>
      </c>
      <c r="C1391" s="1">
        <v>0.9</v>
      </c>
      <c r="D1391" s="1">
        <v>2</v>
      </c>
      <c r="E1391" s="1">
        <v>464</v>
      </c>
      <c r="F1391" s="1">
        <v>35</v>
      </c>
      <c r="G1391" s="1">
        <v>35</v>
      </c>
      <c r="H1391" s="1">
        <f t="shared" si="42"/>
        <v>1</v>
      </c>
      <c r="I1391" s="2">
        <f t="shared" si="43"/>
        <v>0</v>
      </c>
      <c r="J1391" s="1">
        <v>0.14799999999999999</v>
      </c>
      <c r="K1391" s="1">
        <v>0.14699999999999999</v>
      </c>
      <c r="L1391" s="1">
        <v>1E-3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1</v>
      </c>
      <c r="AG1391" s="1"/>
      <c r="AH1391" s="1"/>
      <c r="AI1391" s="1"/>
    </row>
    <row r="1392" spans="1:35" x14ac:dyDescent="0.3">
      <c r="A1392" s="1">
        <v>0</v>
      </c>
      <c r="B1392" s="1" t="s">
        <v>5</v>
      </c>
      <c r="C1392" s="1">
        <v>0.9</v>
      </c>
      <c r="D1392" s="1">
        <v>3</v>
      </c>
      <c r="E1392" s="1">
        <v>464</v>
      </c>
      <c r="F1392" s="1">
        <v>35</v>
      </c>
      <c r="G1392" s="1">
        <v>35</v>
      </c>
      <c r="H1392" s="1">
        <f t="shared" si="42"/>
        <v>1</v>
      </c>
      <c r="I1392" s="2">
        <f t="shared" si="43"/>
        <v>0</v>
      </c>
      <c r="J1392" s="1">
        <v>0.13300000000000001</v>
      </c>
      <c r="K1392" s="1">
        <v>0.13300000000000001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1</v>
      </c>
      <c r="AG1392" s="1"/>
      <c r="AH1392" s="1"/>
      <c r="AI1392" s="1"/>
    </row>
    <row r="1393" spans="1:35" hidden="1" x14ac:dyDescent="0.3">
      <c r="A1393" s="1">
        <v>0</v>
      </c>
      <c r="B1393" s="1" t="s">
        <v>5</v>
      </c>
      <c r="C1393" s="1">
        <v>0.9</v>
      </c>
      <c r="D1393" s="1">
        <v>4</v>
      </c>
      <c r="E1393" s="1">
        <v>464</v>
      </c>
      <c r="F1393" s="1">
        <v>35</v>
      </c>
      <c r="G1393" s="1">
        <v>35</v>
      </c>
      <c r="H1393" s="1">
        <f t="shared" si="42"/>
        <v>1</v>
      </c>
      <c r="I1393" s="2">
        <f t="shared" si="43"/>
        <v>0</v>
      </c>
      <c r="J1393" s="1">
        <v>0.13600000000000001</v>
      </c>
      <c r="K1393" s="1">
        <v>0.13500000000000001</v>
      </c>
      <c r="L1393" s="1">
        <v>1E-3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1</v>
      </c>
      <c r="AG1393" s="1"/>
      <c r="AH1393" s="1"/>
      <c r="AI1393" s="1"/>
    </row>
    <row r="1394" spans="1:35" hidden="1" x14ac:dyDescent="0.3">
      <c r="A1394" s="1">
        <v>0</v>
      </c>
      <c r="B1394" s="1" t="s">
        <v>5</v>
      </c>
      <c r="C1394" s="1">
        <v>0.9</v>
      </c>
      <c r="D1394" s="1">
        <v>2</v>
      </c>
      <c r="E1394" s="1">
        <v>465</v>
      </c>
      <c r="F1394" s="1">
        <v>32</v>
      </c>
      <c r="G1394" s="1">
        <v>32</v>
      </c>
      <c r="H1394" s="1">
        <f t="shared" si="42"/>
        <v>1</v>
      </c>
      <c r="I1394" s="2">
        <f t="shared" si="43"/>
        <v>0</v>
      </c>
      <c r="J1394" s="1">
        <v>0.16700000000000001</v>
      </c>
      <c r="K1394" s="1">
        <v>0.16600000000000001</v>
      </c>
      <c r="L1394" s="1">
        <v>1E-3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1</v>
      </c>
      <c r="AG1394" s="1"/>
      <c r="AH1394" s="1"/>
      <c r="AI1394" s="1"/>
    </row>
    <row r="1395" spans="1:35" x14ac:dyDescent="0.3">
      <c r="A1395" s="1">
        <v>0</v>
      </c>
      <c r="B1395" s="1" t="s">
        <v>5</v>
      </c>
      <c r="C1395" s="1">
        <v>0.9</v>
      </c>
      <c r="D1395" s="1">
        <v>3</v>
      </c>
      <c r="E1395" s="1">
        <v>465</v>
      </c>
      <c r="F1395" s="1">
        <v>33</v>
      </c>
      <c r="G1395" s="1">
        <v>33</v>
      </c>
      <c r="H1395" s="1">
        <f t="shared" si="42"/>
        <v>1</v>
      </c>
      <c r="I1395" s="2">
        <f t="shared" si="43"/>
        <v>0</v>
      </c>
      <c r="J1395" s="1">
        <v>0.151</v>
      </c>
      <c r="K1395" s="1">
        <v>0.15</v>
      </c>
      <c r="L1395" s="1">
        <v>1E-3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1</v>
      </c>
      <c r="AG1395" s="1"/>
      <c r="AH1395" s="1"/>
      <c r="AI1395" s="1"/>
    </row>
    <row r="1396" spans="1:35" hidden="1" x14ac:dyDescent="0.3">
      <c r="A1396" s="1">
        <v>0</v>
      </c>
      <c r="B1396" s="1" t="s">
        <v>5</v>
      </c>
      <c r="C1396" s="1">
        <v>0.9</v>
      </c>
      <c r="D1396" s="1">
        <v>4</v>
      </c>
      <c r="E1396" s="1">
        <v>465</v>
      </c>
      <c r="F1396" s="1">
        <v>34</v>
      </c>
      <c r="G1396" s="1">
        <v>34</v>
      </c>
      <c r="H1396" s="1">
        <f t="shared" si="42"/>
        <v>1</v>
      </c>
      <c r="I1396" s="2">
        <f t="shared" si="43"/>
        <v>0</v>
      </c>
      <c r="J1396" s="1">
        <v>0.16</v>
      </c>
      <c r="K1396" s="1">
        <v>0.156</v>
      </c>
      <c r="L1396" s="1">
        <v>4.0000000000000001E-3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1</v>
      </c>
      <c r="AG1396" s="1"/>
      <c r="AH1396" s="1"/>
      <c r="AI1396" s="1"/>
    </row>
    <row r="1397" spans="1:35" hidden="1" x14ac:dyDescent="0.3">
      <c r="A1397" s="1">
        <v>0</v>
      </c>
      <c r="B1397" s="1" t="s">
        <v>5</v>
      </c>
      <c r="C1397" s="1">
        <v>0.9</v>
      </c>
      <c r="D1397" s="1">
        <v>2</v>
      </c>
      <c r="E1397" s="1">
        <v>466</v>
      </c>
      <c r="F1397" s="1">
        <v>35</v>
      </c>
      <c r="G1397" s="1">
        <v>35</v>
      </c>
      <c r="H1397" s="1">
        <f t="shared" si="42"/>
        <v>1</v>
      </c>
      <c r="I1397" s="2">
        <f t="shared" si="43"/>
        <v>0</v>
      </c>
      <c r="J1397" s="1">
        <v>0.16200000000000001</v>
      </c>
      <c r="K1397" s="1">
        <v>0.161</v>
      </c>
      <c r="L1397" s="1">
        <v>1E-3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1</v>
      </c>
      <c r="AG1397" s="1"/>
      <c r="AH1397" s="1"/>
      <c r="AI1397" s="1"/>
    </row>
    <row r="1398" spans="1:35" x14ac:dyDescent="0.3">
      <c r="A1398" s="1">
        <v>0</v>
      </c>
      <c r="B1398" s="1" t="s">
        <v>5</v>
      </c>
      <c r="C1398" s="1">
        <v>0.9</v>
      </c>
      <c r="D1398" s="1">
        <v>3</v>
      </c>
      <c r="E1398" s="1">
        <v>466</v>
      </c>
      <c r="F1398" s="1">
        <v>36</v>
      </c>
      <c r="G1398" s="1">
        <v>36</v>
      </c>
      <c r="H1398" s="1">
        <f t="shared" si="42"/>
        <v>1</v>
      </c>
      <c r="I1398" s="2">
        <f t="shared" si="43"/>
        <v>0</v>
      </c>
      <c r="J1398" s="1">
        <v>0.16300000000000001</v>
      </c>
      <c r="K1398" s="1">
        <v>0.161</v>
      </c>
      <c r="L1398" s="1">
        <v>2E-3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1</v>
      </c>
      <c r="AG1398" s="1"/>
      <c r="AH1398" s="1"/>
      <c r="AI1398" s="1"/>
    </row>
    <row r="1399" spans="1:35" hidden="1" x14ac:dyDescent="0.3">
      <c r="A1399" s="1">
        <v>0</v>
      </c>
      <c r="B1399" s="1" t="s">
        <v>5</v>
      </c>
      <c r="C1399" s="1">
        <v>0.9</v>
      </c>
      <c r="D1399" s="1">
        <v>4</v>
      </c>
      <c r="E1399" s="1">
        <v>466</v>
      </c>
      <c r="F1399" s="1">
        <v>37</v>
      </c>
      <c r="G1399" s="1">
        <v>37</v>
      </c>
      <c r="H1399" s="1">
        <f t="shared" si="42"/>
        <v>1</v>
      </c>
      <c r="I1399" s="2">
        <f t="shared" si="43"/>
        <v>0</v>
      </c>
      <c r="J1399" s="1">
        <v>0.16400000000000001</v>
      </c>
      <c r="K1399" s="1">
        <v>0.16200000000000001</v>
      </c>
      <c r="L1399" s="1">
        <v>2E-3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1</v>
      </c>
      <c r="AG1399" s="1"/>
      <c r="AH1399" s="1"/>
      <c r="AI1399" s="1"/>
    </row>
    <row r="1400" spans="1:35" hidden="1" x14ac:dyDescent="0.3">
      <c r="A1400" s="1">
        <v>0</v>
      </c>
      <c r="B1400" s="1" t="s">
        <v>5</v>
      </c>
      <c r="C1400" s="1">
        <v>0.9</v>
      </c>
      <c r="D1400" s="1">
        <v>2</v>
      </c>
      <c r="E1400" s="1">
        <v>467</v>
      </c>
      <c r="F1400" s="1">
        <v>32</v>
      </c>
      <c r="G1400" s="1">
        <v>32</v>
      </c>
      <c r="H1400" s="1">
        <f t="shared" si="42"/>
        <v>1</v>
      </c>
      <c r="I1400" s="2">
        <f t="shared" si="43"/>
        <v>0</v>
      </c>
      <c r="J1400" s="1">
        <v>0.184</v>
      </c>
      <c r="K1400" s="1">
        <v>0.184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1</v>
      </c>
      <c r="AG1400" s="1"/>
      <c r="AH1400" s="1"/>
      <c r="AI1400" s="1"/>
    </row>
    <row r="1401" spans="1:35" x14ac:dyDescent="0.3">
      <c r="A1401" s="1">
        <v>0</v>
      </c>
      <c r="B1401" s="1" t="s">
        <v>5</v>
      </c>
      <c r="C1401" s="1">
        <v>0.9</v>
      </c>
      <c r="D1401" s="1">
        <v>3</v>
      </c>
      <c r="E1401" s="1">
        <v>467</v>
      </c>
      <c r="F1401" s="1">
        <v>32</v>
      </c>
      <c r="G1401" s="1">
        <v>32</v>
      </c>
      <c r="H1401" s="1">
        <f t="shared" si="42"/>
        <v>1</v>
      </c>
      <c r="I1401" s="2">
        <f t="shared" si="43"/>
        <v>0</v>
      </c>
      <c r="J1401" s="1">
        <v>0.188</v>
      </c>
      <c r="K1401" s="1">
        <v>0.187</v>
      </c>
      <c r="L1401" s="1">
        <v>1E-3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1</v>
      </c>
      <c r="AG1401" s="1"/>
      <c r="AH1401" s="1"/>
      <c r="AI1401" s="1"/>
    </row>
    <row r="1402" spans="1:35" hidden="1" x14ac:dyDescent="0.3">
      <c r="A1402" s="1">
        <v>0</v>
      </c>
      <c r="B1402" s="1" t="s">
        <v>5</v>
      </c>
      <c r="C1402" s="1">
        <v>0.9</v>
      </c>
      <c r="D1402" s="1">
        <v>4</v>
      </c>
      <c r="E1402" s="1">
        <v>467</v>
      </c>
      <c r="F1402" s="1">
        <v>35</v>
      </c>
      <c r="G1402" s="1">
        <v>35</v>
      </c>
      <c r="H1402" s="1">
        <f t="shared" si="42"/>
        <v>1</v>
      </c>
      <c r="I1402" s="2">
        <f t="shared" si="43"/>
        <v>0</v>
      </c>
      <c r="J1402" s="1">
        <v>0.17499999999999999</v>
      </c>
      <c r="K1402" s="1">
        <v>0.17399999999999999</v>
      </c>
      <c r="L1402" s="1">
        <v>1E-3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1</v>
      </c>
      <c r="AG1402" s="1"/>
      <c r="AH1402" s="1"/>
      <c r="AI1402" s="1"/>
    </row>
    <row r="1403" spans="1:35" hidden="1" x14ac:dyDescent="0.3">
      <c r="A1403" s="1">
        <v>0</v>
      </c>
      <c r="B1403" s="1" t="s">
        <v>5</v>
      </c>
      <c r="C1403" s="1">
        <v>0.9</v>
      </c>
      <c r="D1403" s="1">
        <v>2</v>
      </c>
      <c r="E1403" s="1">
        <v>468</v>
      </c>
      <c r="F1403" s="1">
        <v>36</v>
      </c>
      <c r="G1403" s="1">
        <v>36</v>
      </c>
      <c r="H1403" s="1">
        <f t="shared" si="42"/>
        <v>1</v>
      </c>
      <c r="I1403" s="2">
        <f t="shared" si="43"/>
        <v>0</v>
      </c>
      <c r="J1403" s="1">
        <v>0.11899999999999999</v>
      </c>
      <c r="K1403" s="1">
        <v>0.11799999999999999</v>
      </c>
      <c r="L1403" s="1">
        <v>1E-3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1</v>
      </c>
      <c r="AG1403" s="1"/>
      <c r="AH1403" s="1"/>
      <c r="AI1403" s="1"/>
    </row>
    <row r="1404" spans="1:35" x14ac:dyDescent="0.3">
      <c r="A1404" s="1">
        <v>0</v>
      </c>
      <c r="B1404" s="1" t="s">
        <v>5</v>
      </c>
      <c r="C1404" s="1">
        <v>0.9</v>
      </c>
      <c r="D1404" s="1">
        <v>3</v>
      </c>
      <c r="E1404" s="1">
        <v>468</v>
      </c>
      <c r="F1404" s="1">
        <v>36</v>
      </c>
      <c r="G1404" s="1">
        <v>36</v>
      </c>
      <c r="H1404" s="1">
        <f t="shared" si="42"/>
        <v>1</v>
      </c>
      <c r="I1404" s="2">
        <f t="shared" si="43"/>
        <v>0</v>
      </c>
      <c r="J1404" s="1">
        <v>0.161</v>
      </c>
      <c r="K1404" s="1">
        <v>0.161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1</v>
      </c>
      <c r="AG1404" s="1"/>
      <c r="AH1404" s="1"/>
      <c r="AI1404" s="1"/>
    </row>
    <row r="1405" spans="1:35" hidden="1" x14ac:dyDescent="0.3">
      <c r="A1405" s="1">
        <v>0</v>
      </c>
      <c r="B1405" s="1" t="s">
        <v>5</v>
      </c>
      <c r="C1405" s="1">
        <v>0.9</v>
      </c>
      <c r="D1405" s="1">
        <v>4</v>
      </c>
      <c r="E1405" s="1">
        <v>468</v>
      </c>
      <c r="F1405" s="1">
        <v>38</v>
      </c>
      <c r="G1405" s="1">
        <v>38</v>
      </c>
      <c r="H1405" s="1">
        <f t="shared" si="42"/>
        <v>1</v>
      </c>
      <c r="I1405" s="2">
        <f t="shared" si="43"/>
        <v>0</v>
      </c>
      <c r="J1405" s="1">
        <v>0.126</v>
      </c>
      <c r="K1405" s="1">
        <v>0.125</v>
      </c>
      <c r="L1405" s="1">
        <v>1E-3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1</v>
      </c>
      <c r="AG1405" s="1"/>
      <c r="AH1405" s="1"/>
      <c r="AI1405" s="1"/>
    </row>
    <row r="1406" spans="1:35" hidden="1" x14ac:dyDescent="0.3">
      <c r="A1406" s="1">
        <v>0</v>
      </c>
      <c r="B1406" s="1" t="s">
        <v>5</v>
      </c>
      <c r="C1406" s="1">
        <v>0.9</v>
      </c>
      <c r="D1406" s="1">
        <v>2</v>
      </c>
      <c r="E1406" s="1">
        <v>469</v>
      </c>
      <c r="F1406" s="1">
        <v>34</v>
      </c>
      <c r="G1406" s="1">
        <v>34</v>
      </c>
      <c r="H1406" s="1">
        <f t="shared" si="42"/>
        <v>1</v>
      </c>
      <c r="I1406" s="2">
        <f t="shared" si="43"/>
        <v>0</v>
      </c>
      <c r="J1406" s="1">
        <v>0.107</v>
      </c>
      <c r="K1406" s="1">
        <v>0.107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1</v>
      </c>
      <c r="AG1406" s="1"/>
      <c r="AH1406" s="1"/>
      <c r="AI1406" s="1"/>
    </row>
    <row r="1407" spans="1:35" x14ac:dyDescent="0.3">
      <c r="A1407" s="1">
        <v>0</v>
      </c>
      <c r="B1407" s="1" t="s">
        <v>5</v>
      </c>
      <c r="C1407" s="1">
        <v>0.9</v>
      </c>
      <c r="D1407" s="1">
        <v>3</v>
      </c>
      <c r="E1407" s="1">
        <v>469</v>
      </c>
      <c r="F1407" s="1">
        <v>34</v>
      </c>
      <c r="G1407" s="1">
        <v>34</v>
      </c>
      <c r="H1407" s="1">
        <f t="shared" si="42"/>
        <v>1</v>
      </c>
      <c r="I1407" s="2">
        <f t="shared" si="43"/>
        <v>0</v>
      </c>
      <c r="J1407" s="1">
        <v>0.129</v>
      </c>
      <c r="K1407" s="1">
        <v>0.129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1</v>
      </c>
      <c r="AG1407" s="1"/>
      <c r="AH1407" s="1"/>
      <c r="AI1407" s="1"/>
    </row>
    <row r="1408" spans="1:35" hidden="1" x14ac:dyDescent="0.3">
      <c r="A1408" s="1">
        <v>0</v>
      </c>
      <c r="B1408" s="1" t="s">
        <v>5</v>
      </c>
      <c r="C1408" s="1">
        <v>0.9</v>
      </c>
      <c r="D1408" s="1">
        <v>4</v>
      </c>
      <c r="E1408" s="1">
        <v>469</v>
      </c>
      <c r="F1408" s="1">
        <v>32</v>
      </c>
      <c r="G1408" s="1">
        <v>32</v>
      </c>
      <c r="H1408" s="1">
        <f t="shared" si="42"/>
        <v>1</v>
      </c>
      <c r="I1408" s="2">
        <f t="shared" si="43"/>
        <v>0</v>
      </c>
      <c r="J1408" s="1">
        <v>0.14899999999999999</v>
      </c>
      <c r="K1408" s="1">
        <v>0.14799999999999999</v>
      </c>
      <c r="L1408" s="1">
        <v>1E-3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1</v>
      </c>
      <c r="AG1408" s="1"/>
      <c r="AH1408" s="1"/>
      <c r="AI1408" s="1"/>
    </row>
    <row r="1409" spans="1:35" hidden="1" x14ac:dyDescent="0.3">
      <c r="A1409" s="1">
        <v>0</v>
      </c>
      <c r="B1409" s="1" t="s">
        <v>5</v>
      </c>
      <c r="C1409" s="1">
        <v>0.9</v>
      </c>
      <c r="D1409" s="1">
        <v>2</v>
      </c>
      <c r="E1409" s="1">
        <v>470</v>
      </c>
      <c r="F1409" s="1">
        <v>37</v>
      </c>
      <c r="G1409" s="1">
        <v>37</v>
      </c>
      <c r="H1409" s="1">
        <f t="shared" si="42"/>
        <v>1</v>
      </c>
      <c r="I1409" s="2">
        <f t="shared" si="43"/>
        <v>0</v>
      </c>
      <c r="J1409" s="1">
        <v>1.39</v>
      </c>
      <c r="K1409" s="1">
        <v>0.16500000000000001</v>
      </c>
      <c r="L1409" s="1">
        <v>1.2250000000000001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1</v>
      </c>
      <c r="AG1409" s="1"/>
      <c r="AH1409" s="1"/>
      <c r="AI1409" s="1"/>
    </row>
    <row r="1410" spans="1:35" x14ac:dyDescent="0.3">
      <c r="A1410" s="1">
        <v>0</v>
      </c>
      <c r="B1410" s="1" t="s">
        <v>5</v>
      </c>
      <c r="C1410" s="1">
        <v>0.9</v>
      </c>
      <c r="D1410" s="1">
        <v>3</v>
      </c>
      <c r="E1410" s="1">
        <v>470</v>
      </c>
      <c r="F1410" s="1">
        <v>37</v>
      </c>
      <c r="G1410" s="1">
        <v>37</v>
      </c>
      <c r="H1410" s="1">
        <f t="shared" si="42"/>
        <v>1</v>
      </c>
      <c r="I1410" s="2">
        <f t="shared" si="43"/>
        <v>0</v>
      </c>
      <c r="J1410" s="1">
        <v>1.351</v>
      </c>
      <c r="K1410" s="1">
        <v>0.105</v>
      </c>
      <c r="L1410" s="1">
        <v>1.246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1</v>
      </c>
      <c r="AG1410" s="1"/>
      <c r="AH1410" s="1"/>
      <c r="AI1410" s="1"/>
    </row>
    <row r="1411" spans="1:35" hidden="1" x14ac:dyDescent="0.3">
      <c r="A1411" s="1">
        <v>0</v>
      </c>
      <c r="B1411" s="1" t="s">
        <v>5</v>
      </c>
      <c r="C1411" s="1">
        <v>0.9</v>
      </c>
      <c r="D1411" s="1">
        <v>4</v>
      </c>
      <c r="E1411" s="1">
        <v>470</v>
      </c>
      <c r="F1411" s="1">
        <v>37</v>
      </c>
      <c r="G1411" s="1">
        <v>37</v>
      </c>
      <c r="H1411" s="1">
        <f t="shared" ref="H1411:H1474" si="44">IF(F1411=G1411,1,0)</f>
        <v>1</v>
      </c>
      <c r="I1411" s="2">
        <f t="shared" ref="I1411:I1474" si="45">(F1411-G1411)/G1411*100</f>
        <v>0</v>
      </c>
      <c r="J1411" s="1">
        <v>1.4390000000000001</v>
      </c>
      <c r="K1411" s="1">
        <v>0.127</v>
      </c>
      <c r="L1411" s="1">
        <v>1.3120000000000001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1</v>
      </c>
      <c r="AG1411" s="1"/>
      <c r="AH1411" s="1"/>
      <c r="AI1411" s="1"/>
    </row>
    <row r="1412" spans="1:35" hidden="1" x14ac:dyDescent="0.3">
      <c r="A1412" s="1">
        <v>0</v>
      </c>
      <c r="B1412" s="1" t="s">
        <v>5</v>
      </c>
      <c r="C1412" s="1">
        <v>0.9</v>
      </c>
      <c r="D1412" s="1">
        <v>2</v>
      </c>
      <c r="E1412" s="1">
        <v>471</v>
      </c>
      <c r="F1412" s="1">
        <v>34</v>
      </c>
      <c r="G1412" s="1">
        <v>34</v>
      </c>
      <c r="H1412" s="1">
        <f t="shared" si="44"/>
        <v>1</v>
      </c>
      <c r="I1412" s="2">
        <f t="shared" si="45"/>
        <v>0</v>
      </c>
      <c r="J1412" s="1">
        <v>0.157</v>
      </c>
      <c r="K1412" s="1">
        <v>0.156</v>
      </c>
      <c r="L1412" s="1">
        <v>1E-3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1</v>
      </c>
      <c r="AG1412" s="1"/>
      <c r="AH1412" s="1"/>
      <c r="AI1412" s="1"/>
    </row>
    <row r="1413" spans="1:35" x14ac:dyDescent="0.3">
      <c r="A1413" s="1">
        <v>0</v>
      </c>
      <c r="B1413" s="1" t="s">
        <v>5</v>
      </c>
      <c r="C1413" s="1">
        <v>0.9</v>
      </c>
      <c r="D1413" s="1">
        <v>3</v>
      </c>
      <c r="E1413" s="1">
        <v>471</v>
      </c>
      <c r="F1413" s="1">
        <v>34</v>
      </c>
      <c r="G1413" s="1">
        <v>34</v>
      </c>
      <c r="H1413" s="1">
        <f t="shared" si="44"/>
        <v>1</v>
      </c>
      <c r="I1413" s="2">
        <f t="shared" si="45"/>
        <v>0</v>
      </c>
      <c r="J1413" s="1">
        <v>0.17299999999999999</v>
      </c>
      <c r="K1413" s="1">
        <v>0.17199999999999999</v>
      </c>
      <c r="L1413" s="1">
        <v>1E-3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1</v>
      </c>
      <c r="AG1413" s="1"/>
      <c r="AH1413" s="1"/>
      <c r="AI1413" s="1"/>
    </row>
    <row r="1414" spans="1:35" hidden="1" x14ac:dyDescent="0.3">
      <c r="A1414" s="1">
        <v>0</v>
      </c>
      <c r="B1414" s="1" t="s">
        <v>5</v>
      </c>
      <c r="C1414" s="1">
        <v>0.9</v>
      </c>
      <c r="D1414" s="1">
        <v>4</v>
      </c>
      <c r="E1414" s="1">
        <v>471</v>
      </c>
      <c r="F1414" s="1">
        <v>36</v>
      </c>
      <c r="G1414" s="1">
        <v>36</v>
      </c>
      <c r="H1414" s="1">
        <f t="shared" si="44"/>
        <v>1</v>
      </c>
      <c r="I1414" s="2">
        <f t="shared" si="45"/>
        <v>0</v>
      </c>
      <c r="J1414" s="1">
        <v>0.156</v>
      </c>
      <c r="K1414" s="1">
        <v>0.154</v>
      </c>
      <c r="L1414" s="1">
        <v>2E-3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1</v>
      </c>
      <c r="AG1414" s="1"/>
      <c r="AH1414" s="1"/>
      <c r="AI1414" s="1"/>
    </row>
    <row r="1415" spans="1:35" hidden="1" x14ac:dyDescent="0.3">
      <c r="A1415" s="1">
        <v>0</v>
      </c>
      <c r="B1415" s="1" t="s">
        <v>5</v>
      </c>
      <c r="C1415" s="1">
        <v>0.9</v>
      </c>
      <c r="D1415" s="1">
        <v>2</v>
      </c>
      <c r="E1415" s="1">
        <v>472</v>
      </c>
      <c r="F1415" s="1">
        <v>33</v>
      </c>
      <c r="G1415" s="1">
        <v>33</v>
      </c>
      <c r="H1415" s="1">
        <f t="shared" si="44"/>
        <v>1</v>
      </c>
      <c r="I1415" s="2">
        <f t="shared" si="45"/>
        <v>0</v>
      </c>
      <c r="J1415" s="1">
        <v>0.152</v>
      </c>
      <c r="K1415" s="1">
        <v>0.152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</v>
      </c>
      <c r="AG1415" s="1"/>
      <c r="AH1415" s="1"/>
      <c r="AI1415" s="1"/>
    </row>
    <row r="1416" spans="1:35" x14ac:dyDescent="0.3">
      <c r="A1416" s="1">
        <v>0</v>
      </c>
      <c r="B1416" s="1" t="s">
        <v>5</v>
      </c>
      <c r="C1416" s="1">
        <v>0.9</v>
      </c>
      <c r="D1416" s="1">
        <v>3</v>
      </c>
      <c r="E1416" s="1">
        <v>472</v>
      </c>
      <c r="F1416" s="1">
        <v>34</v>
      </c>
      <c r="G1416" s="1">
        <v>34</v>
      </c>
      <c r="H1416" s="1">
        <f t="shared" si="44"/>
        <v>1</v>
      </c>
      <c r="I1416" s="2">
        <f t="shared" si="45"/>
        <v>0</v>
      </c>
      <c r="J1416" s="1">
        <v>0.13400000000000001</v>
      </c>
      <c r="K1416" s="1">
        <v>0.13400000000000001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1</v>
      </c>
      <c r="AG1416" s="1"/>
      <c r="AH1416" s="1"/>
      <c r="AI1416" s="1"/>
    </row>
    <row r="1417" spans="1:35" hidden="1" x14ac:dyDescent="0.3">
      <c r="A1417" s="1">
        <v>0</v>
      </c>
      <c r="B1417" s="1" t="s">
        <v>5</v>
      </c>
      <c r="C1417" s="1">
        <v>0.9</v>
      </c>
      <c r="D1417" s="1">
        <v>4</v>
      </c>
      <c r="E1417" s="1">
        <v>472</v>
      </c>
      <c r="F1417" s="1">
        <v>35</v>
      </c>
      <c r="G1417" s="1">
        <v>35</v>
      </c>
      <c r="H1417" s="1">
        <f t="shared" si="44"/>
        <v>1</v>
      </c>
      <c r="I1417" s="2">
        <f t="shared" si="45"/>
        <v>0</v>
      </c>
      <c r="J1417" s="1">
        <v>0.14299999999999999</v>
      </c>
      <c r="K1417" s="1">
        <v>0.14199999999999999</v>
      </c>
      <c r="L1417" s="1">
        <v>1E-3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1</v>
      </c>
      <c r="AG1417" s="1"/>
      <c r="AH1417" s="1"/>
      <c r="AI1417" s="1"/>
    </row>
    <row r="1418" spans="1:35" hidden="1" x14ac:dyDescent="0.3">
      <c r="A1418" s="1">
        <v>0</v>
      </c>
      <c r="B1418" s="1" t="s">
        <v>5</v>
      </c>
      <c r="C1418" s="1">
        <v>0.9</v>
      </c>
      <c r="D1418" s="1">
        <v>2</v>
      </c>
      <c r="E1418" s="1">
        <v>473</v>
      </c>
      <c r="F1418" s="1">
        <v>36</v>
      </c>
      <c r="G1418" s="1">
        <v>36</v>
      </c>
      <c r="H1418" s="1">
        <f t="shared" si="44"/>
        <v>1</v>
      </c>
      <c r="I1418" s="2">
        <f t="shared" si="45"/>
        <v>0</v>
      </c>
      <c r="J1418" s="1">
        <v>0.153</v>
      </c>
      <c r="K1418" s="1">
        <v>0.15</v>
      </c>
      <c r="L1418" s="1">
        <v>3.0000000000000001E-3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1</v>
      </c>
      <c r="AG1418" s="1"/>
      <c r="AH1418" s="1"/>
      <c r="AI1418" s="1"/>
    </row>
    <row r="1419" spans="1:35" x14ac:dyDescent="0.3">
      <c r="A1419" s="1">
        <v>0</v>
      </c>
      <c r="B1419" s="1" t="s">
        <v>5</v>
      </c>
      <c r="C1419" s="1">
        <v>0.9</v>
      </c>
      <c r="D1419" s="1">
        <v>3</v>
      </c>
      <c r="E1419" s="1">
        <v>473</v>
      </c>
      <c r="F1419" s="1">
        <v>36</v>
      </c>
      <c r="G1419" s="1">
        <v>36</v>
      </c>
      <c r="H1419" s="1">
        <f t="shared" si="44"/>
        <v>1</v>
      </c>
      <c r="I1419" s="2">
        <f t="shared" si="45"/>
        <v>0</v>
      </c>
      <c r="J1419" s="1">
        <v>0.153</v>
      </c>
      <c r="K1419" s="1">
        <v>0.14799999999999999</v>
      </c>
      <c r="L1419" s="1">
        <v>5.0000000000000001E-3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1</v>
      </c>
      <c r="AG1419" s="1"/>
      <c r="AH1419" s="1"/>
      <c r="AI1419" s="1"/>
    </row>
    <row r="1420" spans="1:35" hidden="1" x14ac:dyDescent="0.3">
      <c r="A1420" s="1">
        <v>0</v>
      </c>
      <c r="B1420" s="1" t="s">
        <v>5</v>
      </c>
      <c r="C1420" s="1">
        <v>0.9</v>
      </c>
      <c r="D1420" s="1">
        <v>4</v>
      </c>
      <c r="E1420" s="1">
        <v>473</v>
      </c>
      <c r="F1420" s="1">
        <v>37</v>
      </c>
      <c r="G1420" s="1">
        <v>37</v>
      </c>
      <c r="H1420" s="1">
        <f t="shared" si="44"/>
        <v>1</v>
      </c>
      <c r="I1420" s="2">
        <f t="shared" si="45"/>
        <v>0</v>
      </c>
      <c r="J1420" s="1">
        <v>0.159</v>
      </c>
      <c r="K1420" s="1">
        <v>0.156</v>
      </c>
      <c r="L1420" s="1">
        <v>3.0000000000000001E-3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1</v>
      </c>
      <c r="AG1420" s="1"/>
      <c r="AH1420" s="1"/>
      <c r="AI1420" s="1"/>
    </row>
    <row r="1421" spans="1:35" hidden="1" x14ac:dyDescent="0.3">
      <c r="A1421" s="1">
        <v>0</v>
      </c>
      <c r="B1421" s="1" t="s">
        <v>5</v>
      </c>
      <c r="C1421" s="1">
        <v>0.9</v>
      </c>
      <c r="D1421" s="1">
        <v>2</v>
      </c>
      <c r="E1421" s="1">
        <v>474</v>
      </c>
      <c r="F1421" s="1">
        <v>34</v>
      </c>
      <c r="G1421" s="1">
        <v>34</v>
      </c>
      <c r="H1421" s="1">
        <f t="shared" si="44"/>
        <v>1</v>
      </c>
      <c r="I1421" s="2">
        <f t="shared" si="45"/>
        <v>0</v>
      </c>
      <c r="J1421" s="1">
        <v>0.16300000000000001</v>
      </c>
      <c r="K1421" s="1">
        <v>0.16200000000000001</v>
      </c>
      <c r="L1421" s="1">
        <v>1E-3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1</v>
      </c>
      <c r="AG1421" s="1"/>
      <c r="AH1421" s="1"/>
      <c r="AI1421" s="1"/>
    </row>
    <row r="1422" spans="1:35" x14ac:dyDescent="0.3">
      <c r="A1422" s="1">
        <v>0</v>
      </c>
      <c r="B1422" s="1" t="s">
        <v>5</v>
      </c>
      <c r="C1422" s="1">
        <v>0.9</v>
      </c>
      <c r="D1422" s="1">
        <v>3</v>
      </c>
      <c r="E1422" s="1">
        <v>474</v>
      </c>
      <c r="F1422" s="1">
        <v>34</v>
      </c>
      <c r="G1422" s="1">
        <v>34</v>
      </c>
      <c r="H1422" s="1">
        <f t="shared" si="44"/>
        <v>1</v>
      </c>
      <c r="I1422" s="2">
        <f t="shared" si="45"/>
        <v>0</v>
      </c>
      <c r="J1422" s="1">
        <v>0.13200000000000001</v>
      </c>
      <c r="K1422" s="1">
        <v>0.13100000000000001</v>
      </c>
      <c r="L1422" s="1">
        <v>1E-3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1</v>
      </c>
      <c r="AG1422" s="1"/>
      <c r="AH1422" s="1"/>
      <c r="AI1422" s="1"/>
    </row>
    <row r="1423" spans="1:35" hidden="1" x14ac:dyDescent="0.3">
      <c r="A1423" s="1">
        <v>0</v>
      </c>
      <c r="B1423" s="1" t="s">
        <v>5</v>
      </c>
      <c r="C1423" s="1">
        <v>0.9</v>
      </c>
      <c r="D1423" s="1">
        <v>4</v>
      </c>
      <c r="E1423" s="1">
        <v>474</v>
      </c>
      <c r="F1423" s="1">
        <v>33</v>
      </c>
      <c r="G1423" s="1">
        <v>33</v>
      </c>
      <c r="H1423" s="1">
        <f t="shared" si="44"/>
        <v>1</v>
      </c>
      <c r="I1423" s="2">
        <f t="shared" si="45"/>
        <v>0</v>
      </c>
      <c r="J1423" s="1">
        <v>0.16200000000000001</v>
      </c>
      <c r="K1423" s="1">
        <v>0.16</v>
      </c>
      <c r="L1423" s="1">
        <v>2E-3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1</v>
      </c>
      <c r="AG1423" s="1"/>
      <c r="AH1423" s="1"/>
      <c r="AI1423" s="1"/>
    </row>
    <row r="1424" spans="1:35" hidden="1" x14ac:dyDescent="0.3">
      <c r="A1424" s="1">
        <v>1</v>
      </c>
      <c r="B1424" s="1" t="s">
        <v>5</v>
      </c>
      <c r="C1424" s="1">
        <v>0.9</v>
      </c>
      <c r="D1424" s="1">
        <v>2</v>
      </c>
      <c r="E1424" s="1">
        <v>475</v>
      </c>
      <c r="F1424" s="1">
        <v>34</v>
      </c>
      <c r="G1424" s="1">
        <v>34</v>
      </c>
      <c r="H1424" s="1">
        <f t="shared" si="44"/>
        <v>1</v>
      </c>
      <c r="I1424" s="2">
        <f t="shared" si="45"/>
        <v>0</v>
      </c>
      <c r="J1424" s="1">
        <v>0.11799999999999999</v>
      </c>
      <c r="K1424" s="1">
        <v>0.11799999999999999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1</v>
      </c>
    </row>
    <row r="1425" spans="1:35" x14ac:dyDescent="0.3">
      <c r="A1425" s="1">
        <v>1</v>
      </c>
      <c r="B1425" s="1" t="s">
        <v>5</v>
      </c>
      <c r="C1425" s="1">
        <v>0.9</v>
      </c>
      <c r="D1425" s="1">
        <v>3</v>
      </c>
      <c r="E1425" s="1">
        <v>475</v>
      </c>
      <c r="F1425" s="1">
        <v>35</v>
      </c>
      <c r="G1425" s="1">
        <v>35</v>
      </c>
      <c r="H1425" s="1">
        <f t="shared" si="44"/>
        <v>1</v>
      </c>
      <c r="I1425" s="2">
        <f t="shared" si="45"/>
        <v>0</v>
      </c>
      <c r="J1425" s="1">
        <v>0.121</v>
      </c>
      <c r="K1425" s="1">
        <v>0.121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1</v>
      </c>
    </row>
    <row r="1426" spans="1:35" hidden="1" x14ac:dyDescent="0.3">
      <c r="A1426" s="1">
        <v>1</v>
      </c>
      <c r="B1426" s="1" t="s">
        <v>5</v>
      </c>
      <c r="C1426" s="1">
        <v>0.9</v>
      </c>
      <c r="D1426" s="1">
        <v>4</v>
      </c>
      <c r="E1426" s="1">
        <v>475</v>
      </c>
      <c r="F1426" s="1">
        <v>34</v>
      </c>
      <c r="G1426" s="1">
        <v>34</v>
      </c>
      <c r="H1426" s="1">
        <f t="shared" si="44"/>
        <v>1</v>
      </c>
      <c r="I1426" s="2">
        <f t="shared" si="45"/>
        <v>0</v>
      </c>
      <c r="J1426" s="1">
        <v>0.13500000000000001</v>
      </c>
      <c r="K1426" s="1">
        <v>0.13400000000000001</v>
      </c>
      <c r="L1426" s="1">
        <v>1E-3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1</v>
      </c>
    </row>
    <row r="1427" spans="1:35" hidden="1" x14ac:dyDescent="0.3">
      <c r="A1427" s="1">
        <v>0</v>
      </c>
      <c r="B1427" s="1" t="s">
        <v>6</v>
      </c>
      <c r="C1427" s="1">
        <v>0.9</v>
      </c>
      <c r="D1427" s="1">
        <v>2</v>
      </c>
      <c r="E1427" s="1">
        <v>476</v>
      </c>
      <c r="F1427" s="1">
        <v>30</v>
      </c>
      <c r="G1427" s="1">
        <v>30</v>
      </c>
      <c r="H1427" s="1">
        <f t="shared" si="44"/>
        <v>1</v>
      </c>
      <c r="I1427" s="2">
        <f t="shared" si="45"/>
        <v>0</v>
      </c>
      <c r="J1427" s="1">
        <v>0.12</v>
      </c>
      <c r="K1427" s="1">
        <v>0.12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1</v>
      </c>
      <c r="AG1427" s="1"/>
      <c r="AH1427" s="1"/>
      <c r="AI1427" s="1"/>
    </row>
    <row r="1428" spans="1:35" x14ac:dyDescent="0.3">
      <c r="A1428" s="1">
        <v>0</v>
      </c>
      <c r="B1428" s="1" t="s">
        <v>6</v>
      </c>
      <c r="C1428" s="1">
        <v>0.9</v>
      </c>
      <c r="D1428" s="1">
        <v>3</v>
      </c>
      <c r="E1428" s="1">
        <v>476</v>
      </c>
      <c r="F1428" s="1">
        <v>32</v>
      </c>
      <c r="G1428" s="1">
        <v>32</v>
      </c>
      <c r="H1428" s="1">
        <f t="shared" si="44"/>
        <v>1</v>
      </c>
      <c r="I1428" s="2">
        <f t="shared" si="45"/>
        <v>0</v>
      </c>
      <c r="J1428" s="1">
        <v>0.123</v>
      </c>
      <c r="K1428" s="1">
        <v>0.123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1</v>
      </c>
      <c r="AG1428" s="1"/>
      <c r="AH1428" s="1"/>
      <c r="AI1428" s="1"/>
    </row>
    <row r="1429" spans="1:35" hidden="1" x14ac:dyDescent="0.3">
      <c r="A1429" s="1">
        <v>0</v>
      </c>
      <c r="B1429" s="1" t="s">
        <v>6</v>
      </c>
      <c r="C1429" s="1">
        <v>0.9</v>
      </c>
      <c r="D1429" s="1">
        <v>4</v>
      </c>
      <c r="E1429" s="1">
        <v>476</v>
      </c>
      <c r="F1429" s="1">
        <v>32</v>
      </c>
      <c r="G1429" s="1">
        <v>32</v>
      </c>
      <c r="H1429" s="1">
        <f t="shared" si="44"/>
        <v>1</v>
      </c>
      <c r="I1429" s="2">
        <f t="shared" si="45"/>
        <v>0</v>
      </c>
      <c r="J1429" s="1">
        <v>0.152</v>
      </c>
      <c r="K1429" s="1">
        <v>0.152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1</v>
      </c>
      <c r="AG1429" s="1"/>
      <c r="AH1429" s="1"/>
      <c r="AI1429" s="1"/>
    </row>
    <row r="1430" spans="1:35" hidden="1" x14ac:dyDescent="0.3">
      <c r="A1430" s="1">
        <v>0</v>
      </c>
      <c r="B1430" s="1" t="s">
        <v>6</v>
      </c>
      <c r="C1430" s="1">
        <v>0.9</v>
      </c>
      <c r="D1430" s="1">
        <v>2</v>
      </c>
      <c r="E1430" s="1">
        <v>477</v>
      </c>
      <c r="F1430" s="1">
        <v>30</v>
      </c>
      <c r="G1430" s="1">
        <v>30</v>
      </c>
      <c r="H1430" s="1">
        <f t="shared" si="44"/>
        <v>1</v>
      </c>
      <c r="I1430" s="2">
        <f t="shared" si="45"/>
        <v>0</v>
      </c>
      <c r="J1430" s="1">
        <v>0.157</v>
      </c>
      <c r="K1430" s="1">
        <v>0.157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1</v>
      </c>
      <c r="AG1430" s="1"/>
      <c r="AH1430" s="1"/>
      <c r="AI1430" s="1"/>
    </row>
    <row r="1431" spans="1:35" x14ac:dyDescent="0.3">
      <c r="A1431" s="1">
        <v>0</v>
      </c>
      <c r="B1431" s="1" t="s">
        <v>6</v>
      </c>
      <c r="C1431" s="1">
        <v>0.9</v>
      </c>
      <c r="D1431" s="1">
        <v>3</v>
      </c>
      <c r="E1431" s="1">
        <v>477</v>
      </c>
      <c r="F1431" s="1">
        <v>32</v>
      </c>
      <c r="G1431" s="1">
        <v>32</v>
      </c>
      <c r="H1431" s="1">
        <f t="shared" si="44"/>
        <v>1</v>
      </c>
      <c r="I1431" s="2">
        <f t="shared" si="45"/>
        <v>0</v>
      </c>
      <c r="J1431" s="1">
        <v>0.14499999999999999</v>
      </c>
      <c r="K1431" s="1">
        <v>0.14499999999999999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1</v>
      </c>
      <c r="AG1431" s="1"/>
      <c r="AH1431" s="1"/>
      <c r="AI1431" s="1"/>
    </row>
    <row r="1432" spans="1:35" hidden="1" x14ac:dyDescent="0.3">
      <c r="A1432" s="1">
        <v>0</v>
      </c>
      <c r="B1432" s="1" t="s">
        <v>6</v>
      </c>
      <c r="C1432" s="1">
        <v>0.9</v>
      </c>
      <c r="D1432" s="1">
        <v>4</v>
      </c>
      <c r="E1432" s="1">
        <v>477</v>
      </c>
      <c r="F1432" s="1">
        <v>30</v>
      </c>
      <c r="G1432" s="1">
        <v>30</v>
      </c>
      <c r="H1432" s="1">
        <f t="shared" si="44"/>
        <v>1</v>
      </c>
      <c r="I1432" s="2">
        <f t="shared" si="45"/>
        <v>0</v>
      </c>
      <c r="J1432" s="1">
        <v>0.13300000000000001</v>
      </c>
      <c r="K1432" s="1">
        <v>0.13300000000000001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1</v>
      </c>
      <c r="AG1432" s="1"/>
      <c r="AH1432" s="1"/>
      <c r="AI1432" s="1"/>
    </row>
    <row r="1433" spans="1:35" hidden="1" x14ac:dyDescent="0.3">
      <c r="A1433" s="1">
        <v>0</v>
      </c>
      <c r="B1433" s="1" t="s">
        <v>6</v>
      </c>
      <c r="C1433" s="1">
        <v>0.9</v>
      </c>
      <c r="D1433" s="1">
        <v>2</v>
      </c>
      <c r="E1433" s="1">
        <v>478</v>
      </c>
      <c r="F1433" s="1">
        <v>30</v>
      </c>
      <c r="G1433" s="1">
        <v>30</v>
      </c>
      <c r="H1433" s="1">
        <f t="shared" si="44"/>
        <v>1</v>
      </c>
      <c r="I1433" s="2">
        <f t="shared" si="45"/>
        <v>0</v>
      </c>
      <c r="J1433" s="1">
        <v>0.09</v>
      </c>
      <c r="K1433" s="1">
        <v>0.09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1</v>
      </c>
      <c r="AG1433" s="1"/>
      <c r="AH1433" s="1"/>
      <c r="AI1433" s="1"/>
    </row>
    <row r="1434" spans="1:35" x14ac:dyDescent="0.3">
      <c r="A1434" s="1">
        <v>0</v>
      </c>
      <c r="B1434" s="1" t="s">
        <v>6</v>
      </c>
      <c r="C1434" s="1">
        <v>0.9</v>
      </c>
      <c r="D1434" s="1">
        <v>3</v>
      </c>
      <c r="E1434" s="1">
        <v>478</v>
      </c>
      <c r="F1434" s="1">
        <v>31</v>
      </c>
      <c r="G1434" s="1">
        <v>31</v>
      </c>
      <c r="H1434" s="1">
        <f t="shared" si="44"/>
        <v>1</v>
      </c>
      <c r="I1434" s="2">
        <f t="shared" si="45"/>
        <v>0</v>
      </c>
      <c r="J1434" s="1">
        <v>0.13</v>
      </c>
      <c r="K1434" s="1">
        <v>0.13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1</v>
      </c>
      <c r="AG1434" s="1"/>
      <c r="AH1434" s="1"/>
      <c r="AI1434" s="1"/>
    </row>
    <row r="1435" spans="1:35" hidden="1" x14ac:dyDescent="0.3">
      <c r="A1435" s="1">
        <v>0</v>
      </c>
      <c r="B1435" s="1" t="s">
        <v>6</v>
      </c>
      <c r="C1435" s="1">
        <v>0.9</v>
      </c>
      <c r="D1435" s="1">
        <v>4</v>
      </c>
      <c r="E1435" s="1">
        <v>478</v>
      </c>
      <c r="F1435" s="1">
        <v>32</v>
      </c>
      <c r="G1435" s="1">
        <v>32</v>
      </c>
      <c r="H1435" s="1">
        <f t="shared" si="44"/>
        <v>1</v>
      </c>
      <c r="I1435" s="2">
        <f t="shared" si="45"/>
        <v>0</v>
      </c>
      <c r="J1435" s="1">
        <v>0.109</v>
      </c>
      <c r="K1435" s="1">
        <v>0.109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1</v>
      </c>
      <c r="AG1435" s="1"/>
      <c r="AH1435" s="1"/>
      <c r="AI1435" s="1"/>
    </row>
    <row r="1436" spans="1:35" hidden="1" x14ac:dyDescent="0.3">
      <c r="A1436" s="1">
        <v>0</v>
      </c>
      <c r="B1436" s="1" t="s">
        <v>6</v>
      </c>
      <c r="C1436" s="1">
        <v>0.9</v>
      </c>
      <c r="D1436" s="1">
        <v>2</v>
      </c>
      <c r="E1436" s="1">
        <v>479</v>
      </c>
      <c r="F1436" s="1">
        <v>31</v>
      </c>
      <c r="G1436" s="1">
        <v>31</v>
      </c>
      <c r="H1436" s="1">
        <f t="shared" si="44"/>
        <v>1</v>
      </c>
      <c r="I1436" s="2">
        <f t="shared" si="45"/>
        <v>0</v>
      </c>
      <c r="J1436" s="1">
        <v>0.13900000000000001</v>
      </c>
      <c r="K1436" s="1">
        <v>0.13900000000000001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1</v>
      </c>
      <c r="AG1436" s="1"/>
      <c r="AH1436" s="1"/>
      <c r="AI1436" s="1"/>
    </row>
    <row r="1437" spans="1:35" x14ac:dyDescent="0.3">
      <c r="A1437" s="1">
        <v>0</v>
      </c>
      <c r="B1437" s="1" t="s">
        <v>6</v>
      </c>
      <c r="C1437" s="1">
        <v>0.9</v>
      </c>
      <c r="D1437" s="1">
        <v>3</v>
      </c>
      <c r="E1437" s="1">
        <v>479</v>
      </c>
      <c r="F1437" s="1">
        <v>32</v>
      </c>
      <c r="G1437" s="1">
        <v>32</v>
      </c>
      <c r="H1437" s="1">
        <f t="shared" si="44"/>
        <v>1</v>
      </c>
      <c r="I1437" s="2">
        <f t="shared" si="45"/>
        <v>0</v>
      </c>
      <c r="J1437" s="1">
        <v>0.128</v>
      </c>
      <c r="K1437" s="1">
        <v>0.128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1</v>
      </c>
      <c r="AG1437" s="1"/>
      <c r="AH1437" s="1"/>
      <c r="AI1437" s="1"/>
    </row>
    <row r="1438" spans="1:35" hidden="1" x14ac:dyDescent="0.3">
      <c r="A1438" s="1">
        <v>0</v>
      </c>
      <c r="B1438" s="1" t="s">
        <v>6</v>
      </c>
      <c r="C1438" s="1">
        <v>0.9</v>
      </c>
      <c r="D1438" s="1">
        <v>4</v>
      </c>
      <c r="E1438" s="1">
        <v>479</v>
      </c>
      <c r="F1438" s="1">
        <v>30</v>
      </c>
      <c r="G1438" s="1">
        <v>30</v>
      </c>
      <c r="H1438" s="1">
        <f t="shared" si="44"/>
        <v>1</v>
      </c>
      <c r="I1438" s="2">
        <f t="shared" si="45"/>
        <v>0</v>
      </c>
      <c r="J1438" s="1">
        <v>0.14099999999999999</v>
      </c>
      <c r="K1438" s="1">
        <v>0.14099999999999999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1</v>
      </c>
      <c r="AG1438" s="1"/>
      <c r="AH1438" s="1"/>
      <c r="AI1438" s="1"/>
    </row>
    <row r="1439" spans="1:35" hidden="1" x14ac:dyDescent="0.3">
      <c r="A1439" s="1">
        <v>0</v>
      </c>
      <c r="B1439" s="1" t="s">
        <v>6</v>
      </c>
      <c r="C1439" s="1">
        <v>0.9</v>
      </c>
      <c r="D1439" s="1">
        <v>2</v>
      </c>
      <c r="E1439" s="1">
        <v>480</v>
      </c>
      <c r="F1439" s="1">
        <v>30</v>
      </c>
      <c r="G1439" s="1">
        <v>30</v>
      </c>
      <c r="H1439" s="1">
        <f t="shared" si="44"/>
        <v>1</v>
      </c>
      <c r="I1439" s="2">
        <f t="shared" si="45"/>
        <v>0</v>
      </c>
      <c r="J1439" s="1">
        <v>0.126</v>
      </c>
      <c r="K1439" s="1">
        <v>0.126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1</v>
      </c>
      <c r="AG1439" s="1"/>
      <c r="AH1439" s="1"/>
      <c r="AI1439" s="1"/>
    </row>
    <row r="1440" spans="1:35" x14ac:dyDescent="0.3">
      <c r="A1440" s="1">
        <v>0</v>
      </c>
      <c r="B1440" s="1" t="s">
        <v>6</v>
      </c>
      <c r="C1440" s="1">
        <v>0.9</v>
      </c>
      <c r="D1440" s="1">
        <v>3</v>
      </c>
      <c r="E1440" s="1">
        <v>480</v>
      </c>
      <c r="F1440" s="1">
        <v>30</v>
      </c>
      <c r="G1440" s="1">
        <v>30</v>
      </c>
      <c r="H1440" s="1">
        <f t="shared" si="44"/>
        <v>1</v>
      </c>
      <c r="I1440" s="2">
        <f t="shared" si="45"/>
        <v>0</v>
      </c>
      <c r="J1440" s="1">
        <v>0.106</v>
      </c>
      <c r="K1440" s="1">
        <v>0.106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1</v>
      </c>
      <c r="AG1440" s="1"/>
      <c r="AH1440" s="1"/>
      <c r="AI1440" s="1"/>
    </row>
    <row r="1441" spans="1:35" hidden="1" x14ac:dyDescent="0.3">
      <c r="A1441" s="1">
        <v>0</v>
      </c>
      <c r="B1441" s="1" t="s">
        <v>6</v>
      </c>
      <c r="C1441" s="1">
        <v>0.9</v>
      </c>
      <c r="D1441" s="1">
        <v>4</v>
      </c>
      <c r="E1441" s="1">
        <v>480</v>
      </c>
      <c r="F1441" s="1">
        <v>31</v>
      </c>
      <c r="G1441" s="1">
        <v>31</v>
      </c>
      <c r="H1441" s="1">
        <f t="shared" si="44"/>
        <v>1</v>
      </c>
      <c r="I1441" s="2">
        <f t="shared" si="45"/>
        <v>0</v>
      </c>
      <c r="J1441" s="1">
        <v>0.13300000000000001</v>
      </c>
      <c r="K1441" s="1">
        <v>0.13300000000000001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1</v>
      </c>
      <c r="AG1441" s="1"/>
      <c r="AH1441" s="1"/>
      <c r="AI1441" s="1"/>
    </row>
    <row r="1442" spans="1:35" hidden="1" x14ac:dyDescent="0.3">
      <c r="A1442" s="1">
        <v>0</v>
      </c>
      <c r="B1442" s="1" t="s">
        <v>6</v>
      </c>
      <c r="C1442" s="1">
        <v>0.9</v>
      </c>
      <c r="D1442" s="1">
        <v>2</v>
      </c>
      <c r="E1442" s="1">
        <v>481</v>
      </c>
      <c r="F1442" s="1">
        <v>29</v>
      </c>
      <c r="G1442" s="1">
        <v>29</v>
      </c>
      <c r="H1442" s="1">
        <f t="shared" si="44"/>
        <v>1</v>
      </c>
      <c r="I1442" s="2">
        <f t="shared" si="45"/>
        <v>0</v>
      </c>
      <c r="J1442" s="1">
        <v>0.13200000000000001</v>
      </c>
      <c r="K1442" s="1">
        <v>0.13200000000000001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1</v>
      </c>
      <c r="AG1442" s="1"/>
      <c r="AH1442" s="1"/>
      <c r="AI1442" s="1"/>
    </row>
    <row r="1443" spans="1:35" x14ac:dyDescent="0.3">
      <c r="A1443" s="1">
        <v>0</v>
      </c>
      <c r="B1443" s="1" t="s">
        <v>6</v>
      </c>
      <c r="C1443" s="1">
        <v>0.9</v>
      </c>
      <c r="D1443" s="1">
        <v>3</v>
      </c>
      <c r="E1443" s="1">
        <v>481</v>
      </c>
      <c r="F1443" s="1">
        <v>30</v>
      </c>
      <c r="G1443" s="1">
        <v>30</v>
      </c>
      <c r="H1443" s="1">
        <f t="shared" si="44"/>
        <v>1</v>
      </c>
      <c r="I1443" s="2">
        <f t="shared" si="45"/>
        <v>0</v>
      </c>
      <c r="J1443" s="1">
        <v>0.151</v>
      </c>
      <c r="K1443" s="1">
        <v>0.151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1</v>
      </c>
      <c r="AG1443" s="1"/>
      <c r="AH1443" s="1"/>
      <c r="AI1443" s="1"/>
    </row>
    <row r="1444" spans="1:35" hidden="1" x14ac:dyDescent="0.3">
      <c r="A1444" s="1">
        <v>0</v>
      </c>
      <c r="B1444" s="1" t="s">
        <v>6</v>
      </c>
      <c r="C1444" s="1">
        <v>0.9</v>
      </c>
      <c r="D1444" s="1">
        <v>4</v>
      </c>
      <c r="E1444" s="1">
        <v>481</v>
      </c>
      <c r="F1444" s="1">
        <v>33</v>
      </c>
      <c r="G1444" s="1">
        <v>33</v>
      </c>
      <c r="H1444" s="1">
        <f t="shared" si="44"/>
        <v>1</v>
      </c>
      <c r="I1444" s="2">
        <f t="shared" si="45"/>
        <v>0</v>
      </c>
      <c r="J1444" s="1">
        <v>0.11</v>
      </c>
      <c r="K1444" s="1">
        <v>0.11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AG1444" s="1"/>
      <c r="AH1444" s="1"/>
      <c r="AI1444" s="1"/>
    </row>
    <row r="1445" spans="1:35" hidden="1" x14ac:dyDescent="0.3">
      <c r="A1445" s="1">
        <v>0</v>
      </c>
      <c r="B1445" s="1" t="s">
        <v>6</v>
      </c>
      <c r="C1445" s="1">
        <v>0.9</v>
      </c>
      <c r="D1445" s="1">
        <v>2</v>
      </c>
      <c r="E1445" s="1">
        <v>482</v>
      </c>
      <c r="F1445" s="1">
        <v>30</v>
      </c>
      <c r="G1445" s="1">
        <v>30</v>
      </c>
      <c r="H1445" s="1">
        <f t="shared" si="44"/>
        <v>1</v>
      </c>
      <c r="I1445" s="2">
        <f t="shared" si="45"/>
        <v>0</v>
      </c>
      <c r="J1445" s="1">
        <v>0.14299999999999999</v>
      </c>
      <c r="K1445" s="1">
        <v>0.14299999999999999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1</v>
      </c>
      <c r="AG1445" s="1"/>
      <c r="AH1445" s="1"/>
      <c r="AI1445" s="1"/>
    </row>
    <row r="1446" spans="1:35" x14ac:dyDescent="0.3">
      <c r="A1446" s="1">
        <v>0</v>
      </c>
      <c r="B1446" s="1" t="s">
        <v>6</v>
      </c>
      <c r="C1446" s="1">
        <v>0.9</v>
      </c>
      <c r="D1446" s="1">
        <v>3</v>
      </c>
      <c r="E1446" s="1">
        <v>482</v>
      </c>
      <c r="F1446" s="1">
        <v>32</v>
      </c>
      <c r="G1446" s="1">
        <v>32</v>
      </c>
      <c r="H1446" s="1">
        <f t="shared" si="44"/>
        <v>1</v>
      </c>
      <c r="I1446" s="2">
        <f t="shared" si="45"/>
        <v>0</v>
      </c>
      <c r="J1446" s="1">
        <v>0.11799999999999999</v>
      </c>
      <c r="K1446" s="1">
        <v>0.11799999999999999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1</v>
      </c>
      <c r="AG1446" s="1"/>
      <c r="AH1446" s="1"/>
      <c r="AI1446" s="1"/>
    </row>
    <row r="1447" spans="1:35" hidden="1" x14ac:dyDescent="0.3">
      <c r="A1447" s="1">
        <v>0</v>
      </c>
      <c r="B1447" s="1" t="s">
        <v>6</v>
      </c>
      <c r="C1447" s="1">
        <v>0.9</v>
      </c>
      <c r="D1447" s="1">
        <v>4</v>
      </c>
      <c r="E1447" s="1">
        <v>482</v>
      </c>
      <c r="F1447" s="1">
        <v>30</v>
      </c>
      <c r="G1447" s="1">
        <v>30</v>
      </c>
      <c r="H1447" s="1">
        <f t="shared" si="44"/>
        <v>1</v>
      </c>
      <c r="I1447" s="2">
        <f t="shared" si="45"/>
        <v>0</v>
      </c>
      <c r="J1447" s="1">
        <v>0.109</v>
      </c>
      <c r="K1447" s="1">
        <v>0.109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</v>
      </c>
      <c r="AG1447" s="1"/>
      <c r="AH1447" s="1"/>
      <c r="AI1447" s="1"/>
    </row>
    <row r="1448" spans="1:35" hidden="1" x14ac:dyDescent="0.3">
      <c r="A1448" s="1">
        <v>0</v>
      </c>
      <c r="B1448" s="1" t="s">
        <v>6</v>
      </c>
      <c r="C1448" s="1">
        <v>0.9</v>
      </c>
      <c r="D1448" s="1">
        <v>2</v>
      </c>
      <c r="E1448" s="1">
        <v>483</v>
      </c>
      <c r="F1448" s="1">
        <v>31</v>
      </c>
      <c r="G1448" s="1">
        <v>31</v>
      </c>
      <c r="H1448" s="1">
        <f t="shared" si="44"/>
        <v>1</v>
      </c>
      <c r="I1448" s="2">
        <f t="shared" si="45"/>
        <v>0</v>
      </c>
      <c r="J1448" s="1">
        <v>0.10299999999999999</v>
      </c>
      <c r="K1448" s="1">
        <v>0.10299999999999999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1</v>
      </c>
      <c r="AG1448" s="1"/>
      <c r="AH1448" s="1"/>
      <c r="AI1448" s="1"/>
    </row>
    <row r="1449" spans="1:35" x14ac:dyDescent="0.3">
      <c r="A1449" s="1">
        <v>0</v>
      </c>
      <c r="B1449" s="1" t="s">
        <v>6</v>
      </c>
      <c r="C1449" s="1">
        <v>0.9</v>
      </c>
      <c r="D1449" s="1">
        <v>3</v>
      </c>
      <c r="E1449" s="1">
        <v>483</v>
      </c>
      <c r="F1449" s="1">
        <v>32</v>
      </c>
      <c r="G1449" s="1">
        <v>32</v>
      </c>
      <c r="H1449" s="1">
        <f t="shared" si="44"/>
        <v>1</v>
      </c>
      <c r="I1449" s="2">
        <f t="shared" si="45"/>
        <v>0</v>
      </c>
      <c r="J1449" s="1">
        <v>0.123</v>
      </c>
      <c r="K1449" s="1">
        <v>0.123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1</v>
      </c>
      <c r="AG1449" s="1"/>
      <c r="AH1449" s="1"/>
      <c r="AI1449" s="1"/>
    </row>
    <row r="1450" spans="1:35" hidden="1" x14ac:dyDescent="0.3">
      <c r="A1450" s="1">
        <v>0</v>
      </c>
      <c r="B1450" s="1" t="s">
        <v>6</v>
      </c>
      <c r="C1450" s="1">
        <v>0.9</v>
      </c>
      <c r="D1450" s="1">
        <v>4</v>
      </c>
      <c r="E1450" s="1">
        <v>483</v>
      </c>
      <c r="F1450" s="1">
        <v>32</v>
      </c>
      <c r="G1450" s="1">
        <v>32</v>
      </c>
      <c r="H1450" s="1">
        <f t="shared" si="44"/>
        <v>1</v>
      </c>
      <c r="I1450" s="2">
        <f t="shared" si="45"/>
        <v>0</v>
      </c>
      <c r="J1450" s="1">
        <v>0.13</v>
      </c>
      <c r="K1450" s="1">
        <v>0.13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1</v>
      </c>
      <c r="AG1450" s="1"/>
      <c r="AH1450" s="1"/>
      <c r="AI1450" s="1"/>
    </row>
    <row r="1451" spans="1:35" hidden="1" x14ac:dyDescent="0.3">
      <c r="A1451" s="1">
        <v>0</v>
      </c>
      <c r="B1451" s="1" t="s">
        <v>6</v>
      </c>
      <c r="C1451" s="1">
        <v>0.9</v>
      </c>
      <c r="D1451" s="1">
        <v>2</v>
      </c>
      <c r="E1451" s="1">
        <v>484</v>
      </c>
      <c r="F1451" s="1">
        <v>29</v>
      </c>
      <c r="G1451" s="1">
        <v>29</v>
      </c>
      <c r="H1451" s="1">
        <f t="shared" si="44"/>
        <v>1</v>
      </c>
      <c r="I1451" s="2">
        <f t="shared" si="45"/>
        <v>0</v>
      </c>
      <c r="J1451" s="1">
        <v>0.13700000000000001</v>
      </c>
      <c r="K1451" s="1">
        <v>0.13600000000000001</v>
      </c>
      <c r="L1451" s="1">
        <v>1E-3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1</v>
      </c>
      <c r="AG1451" s="1"/>
      <c r="AH1451" s="1"/>
      <c r="AI1451" s="1"/>
    </row>
    <row r="1452" spans="1:35" x14ac:dyDescent="0.3">
      <c r="A1452" s="1">
        <v>0</v>
      </c>
      <c r="B1452" s="1" t="s">
        <v>6</v>
      </c>
      <c r="C1452" s="1">
        <v>0.9</v>
      </c>
      <c r="D1452" s="1">
        <v>3</v>
      </c>
      <c r="E1452" s="1">
        <v>484</v>
      </c>
      <c r="F1452" s="1">
        <v>31</v>
      </c>
      <c r="G1452" s="1">
        <v>31</v>
      </c>
      <c r="H1452" s="1">
        <f t="shared" si="44"/>
        <v>1</v>
      </c>
      <c r="I1452" s="2">
        <f t="shared" si="45"/>
        <v>0</v>
      </c>
      <c r="J1452" s="1">
        <v>0.12</v>
      </c>
      <c r="K1452" s="1">
        <v>0.12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1</v>
      </c>
      <c r="AG1452" s="1"/>
      <c r="AH1452" s="1"/>
      <c r="AI1452" s="1"/>
    </row>
    <row r="1453" spans="1:35" hidden="1" x14ac:dyDescent="0.3">
      <c r="A1453" s="1">
        <v>0</v>
      </c>
      <c r="B1453" s="1" t="s">
        <v>6</v>
      </c>
      <c r="C1453" s="1">
        <v>0.9</v>
      </c>
      <c r="D1453" s="1">
        <v>4</v>
      </c>
      <c r="E1453" s="1">
        <v>484</v>
      </c>
      <c r="F1453" s="1">
        <v>32</v>
      </c>
      <c r="G1453" s="1">
        <v>32</v>
      </c>
      <c r="H1453" s="1">
        <f t="shared" si="44"/>
        <v>1</v>
      </c>
      <c r="I1453" s="2">
        <f t="shared" si="45"/>
        <v>0</v>
      </c>
      <c r="J1453" s="1">
        <v>0.14399999999999999</v>
      </c>
      <c r="K1453" s="1">
        <v>0.14399999999999999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1</v>
      </c>
      <c r="AG1453" s="1"/>
      <c r="AH1453" s="1"/>
      <c r="AI1453" s="1"/>
    </row>
    <row r="1454" spans="1:35" hidden="1" x14ac:dyDescent="0.3">
      <c r="A1454" s="1">
        <v>0</v>
      </c>
      <c r="B1454" s="1" t="s">
        <v>6</v>
      </c>
      <c r="C1454" s="1">
        <v>0.9</v>
      </c>
      <c r="D1454" s="1">
        <v>2</v>
      </c>
      <c r="E1454" s="1">
        <v>485</v>
      </c>
      <c r="F1454" s="1">
        <v>31</v>
      </c>
      <c r="G1454" s="1">
        <v>31</v>
      </c>
      <c r="H1454" s="1">
        <f t="shared" si="44"/>
        <v>1</v>
      </c>
      <c r="I1454" s="2">
        <f t="shared" si="45"/>
        <v>0</v>
      </c>
      <c r="J1454" s="1">
        <v>0.12</v>
      </c>
      <c r="K1454" s="1">
        <v>0.12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1</v>
      </c>
      <c r="AG1454" s="1"/>
      <c r="AH1454" s="1"/>
      <c r="AI1454" s="1"/>
    </row>
    <row r="1455" spans="1:35" x14ac:dyDescent="0.3">
      <c r="A1455" s="1">
        <v>0</v>
      </c>
      <c r="B1455" s="1" t="s">
        <v>6</v>
      </c>
      <c r="C1455" s="1">
        <v>0.9</v>
      </c>
      <c r="D1455" s="1">
        <v>3</v>
      </c>
      <c r="E1455" s="1">
        <v>485</v>
      </c>
      <c r="F1455" s="1">
        <v>32</v>
      </c>
      <c r="G1455" s="1">
        <v>32</v>
      </c>
      <c r="H1455" s="1">
        <f t="shared" si="44"/>
        <v>1</v>
      </c>
      <c r="I1455" s="2">
        <f t="shared" si="45"/>
        <v>0</v>
      </c>
      <c r="J1455" s="1">
        <v>0.121</v>
      </c>
      <c r="K1455" s="1">
        <v>0.121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</v>
      </c>
      <c r="AG1455" s="1"/>
      <c r="AH1455" s="1"/>
      <c r="AI1455" s="1"/>
    </row>
    <row r="1456" spans="1:35" hidden="1" x14ac:dyDescent="0.3">
      <c r="A1456" s="1">
        <v>0</v>
      </c>
      <c r="B1456" s="1" t="s">
        <v>6</v>
      </c>
      <c r="C1456" s="1">
        <v>0.9</v>
      </c>
      <c r="D1456" s="1">
        <v>4</v>
      </c>
      <c r="E1456" s="1">
        <v>485</v>
      </c>
      <c r="F1456" s="1">
        <v>31</v>
      </c>
      <c r="G1456" s="1">
        <v>31</v>
      </c>
      <c r="H1456" s="1">
        <f t="shared" si="44"/>
        <v>1</v>
      </c>
      <c r="I1456" s="2">
        <f t="shared" si="45"/>
        <v>0</v>
      </c>
      <c r="J1456" s="1">
        <v>0.13900000000000001</v>
      </c>
      <c r="K1456" s="1">
        <v>0.13900000000000001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1</v>
      </c>
      <c r="AG1456" s="1"/>
      <c r="AH1456" s="1"/>
      <c r="AI1456" s="1"/>
    </row>
    <row r="1457" spans="1:35" hidden="1" x14ac:dyDescent="0.3">
      <c r="A1457" s="1">
        <v>0</v>
      </c>
      <c r="B1457" s="1" t="s">
        <v>6</v>
      </c>
      <c r="C1457" s="1">
        <v>0.9</v>
      </c>
      <c r="D1457" s="1">
        <v>2</v>
      </c>
      <c r="E1457" s="1">
        <v>486</v>
      </c>
      <c r="F1457" s="1">
        <v>30</v>
      </c>
      <c r="G1457" s="1">
        <v>30</v>
      </c>
      <c r="H1457" s="1">
        <f t="shared" si="44"/>
        <v>1</v>
      </c>
      <c r="I1457" s="2">
        <f t="shared" si="45"/>
        <v>0</v>
      </c>
      <c r="J1457" s="1">
        <v>0.14399999999999999</v>
      </c>
      <c r="K1457" s="1">
        <v>0.14399999999999999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</v>
      </c>
      <c r="AG1457" s="1"/>
      <c r="AH1457" s="1"/>
      <c r="AI1457" s="1"/>
    </row>
    <row r="1458" spans="1:35" x14ac:dyDescent="0.3">
      <c r="A1458" s="1">
        <v>0</v>
      </c>
      <c r="B1458" s="1" t="s">
        <v>6</v>
      </c>
      <c r="C1458" s="1">
        <v>0.9</v>
      </c>
      <c r="D1458" s="1">
        <v>3</v>
      </c>
      <c r="E1458" s="1">
        <v>486</v>
      </c>
      <c r="F1458" s="1">
        <v>31</v>
      </c>
      <c r="G1458" s="1">
        <v>31</v>
      </c>
      <c r="H1458" s="1">
        <f t="shared" si="44"/>
        <v>1</v>
      </c>
      <c r="I1458" s="2">
        <f t="shared" si="45"/>
        <v>0</v>
      </c>
      <c r="J1458" s="1">
        <v>0.14299999999999999</v>
      </c>
      <c r="K1458" s="1">
        <v>0.14299999999999999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1</v>
      </c>
      <c r="AG1458" s="1"/>
      <c r="AH1458" s="1"/>
      <c r="AI1458" s="1"/>
    </row>
    <row r="1459" spans="1:35" hidden="1" x14ac:dyDescent="0.3">
      <c r="A1459" s="1">
        <v>0</v>
      </c>
      <c r="B1459" s="1" t="s">
        <v>6</v>
      </c>
      <c r="C1459" s="1">
        <v>0.9</v>
      </c>
      <c r="D1459" s="1">
        <v>4</v>
      </c>
      <c r="E1459" s="1">
        <v>486</v>
      </c>
      <c r="F1459" s="1">
        <v>31</v>
      </c>
      <c r="G1459" s="1">
        <v>31</v>
      </c>
      <c r="H1459" s="1">
        <f t="shared" si="44"/>
        <v>1</v>
      </c>
      <c r="I1459" s="2">
        <f t="shared" si="45"/>
        <v>0</v>
      </c>
      <c r="J1459" s="1">
        <v>0.157</v>
      </c>
      <c r="K1459" s="1">
        <v>0.156</v>
      </c>
      <c r="L1459" s="1">
        <v>1E-3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1</v>
      </c>
      <c r="AG1459" s="1"/>
      <c r="AH1459" s="1"/>
      <c r="AI1459" s="1"/>
    </row>
    <row r="1460" spans="1:35" hidden="1" x14ac:dyDescent="0.3">
      <c r="A1460" s="1">
        <v>0</v>
      </c>
      <c r="B1460" s="1" t="s">
        <v>6</v>
      </c>
      <c r="C1460" s="1">
        <v>0.9</v>
      </c>
      <c r="D1460" s="1">
        <v>2</v>
      </c>
      <c r="E1460" s="1">
        <v>487</v>
      </c>
      <c r="F1460" s="1">
        <v>30</v>
      </c>
      <c r="G1460" s="1">
        <v>30</v>
      </c>
      <c r="H1460" s="1">
        <f t="shared" si="44"/>
        <v>1</v>
      </c>
      <c r="I1460" s="2">
        <f t="shared" si="45"/>
        <v>0</v>
      </c>
      <c r="J1460" s="1">
        <v>0.13300000000000001</v>
      </c>
      <c r="K1460" s="1">
        <v>0.13300000000000001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1</v>
      </c>
      <c r="AG1460" s="1"/>
      <c r="AH1460" s="1"/>
      <c r="AI1460" s="1"/>
    </row>
    <row r="1461" spans="1:35" x14ac:dyDescent="0.3">
      <c r="A1461" s="1">
        <v>0</v>
      </c>
      <c r="B1461" s="1" t="s">
        <v>6</v>
      </c>
      <c r="C1461" s="1">
        <v>0.9</v>
      </c>
      <c r="D1461" s="1">
        <v>3</v>
      </c>
      <c r="E1461" s="1">
        <v>487</v>
      </c>
      <c r="F1461" s="1">
        <v>29</v>
      </c>
      <c r="G1461" s="1">
        <v>29</v>
      </c>
      <c r="H1461" s="1">
        <f t="shared" si="44"/>
        <v>1</v>
      </c>
      <c r="I1461" s="2">
        <f t="shared" si="45"/>
        <v>0</v>
      </c>
      <c r="J1461" s="1">
        <v>0.13900000000000001</v>
      </c>
      <c r="K1461" s="1">
        <v>0.13800000000000001</v>
      </c>
      <c r="L1461" s="1">
        <v>1E-3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1</v>
      </c>
      <c r="AG1461" s="1"/>
      <c r="AH1461" s="1"/>
      <c r="AI1461" s="1"/>
    </row>
    <row r="1462" spans="1:35" hidden="1" x14ac:dyDescent="0.3">
      <c r="A1462" s="1">
        <v>0</v>
      </c>
      <c r="B1462" s="1" t="s">
        <v>6</v>
      </c>
      <c r="C1462" s="1">
        <v>0.9</v>
      </c>
      <c r="D1462" s="1">
        <v>4</v>
      </c>
      <c r="E1462" s="1">
        <v>487</v>
      </c>
      <c r="F1462" s="1">
        <v>32</v>
      </c>
      <c r="G1462" s="1">
        <v>32</v>
      </c>
      <c r="H1462" s="1">
        <f t="shared" si="44"/>
        <v>1</v>
      </c>
      <c r="I1462" s="2">
        <f t="shared" si="45"/>
        <v>0</v>
      </c>
      <c r="J1462" s="1">
        <v>0.105</v>
      </c>
      <c r="K1462" s="1">
        <v>0.105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1</v>
      </c>
      <c r="AG1462" s="1"/>
      <c r="AH1462" s="1"/>
      <c r="AI1462" s="1"/>
    </row>
    <row r="1463" spans="1:35" hidden="1" x14ac:dyDescent="0.3">
      <c r="A1463" s="1">
        <v>0</v>
      </c>
      <c r="B1463" s="1" t="s">
        <v>6</v>
      </c>
      <c r="C1463" s="1">
        <v>0.9</v>
      </c>
      <c r="D1463" s="1">
        <v>2</v>
      </c>
      <c r="E1463" s="1">
        <v>488</v>
      </c>
      <c r="F1463" s="1">
        <v>30</v>
      </c>
      <c r="G1463" s="1">
        <v>30</v>
      </c>
      <c r="H1463" s="1">
        <f t="shared" si="44"/>
        <v>1</v>
      </c>
      <c r="I1463" s="2">
        <f t="shared" si="45"/>
        <v>0</v>
      </c>
      <c r="J1463" s="1">
        <v>0.122</v>
      </c>
      <c r="K1463" s="1">
        <v>0.122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1</v>
      </c>
      <c r="AG1463" s="1"/>
      <c r="AH1463" s="1"/>
      <c r="AI1463" s="1"/>
    </row>
    <row r="1464" spans="1:35" x14ac:dyDescent="0.3">
      <c r="A1464" s="1">
        <v>0</v>
      </c>
      <c r="B1464" s="1" t="s">
        <v>6</v>
      </c>
      <c r="C1464" s="1">
        <v>0.9</v>
      </c>
      <c r="D1464" s="1">
        <v>3</v>
      </c>
      <c r="E1464" s="1">
        <v>488</v>
      </c>
      <c r="F1464" s="1">
        <v>31</v>
      </c>
      <c r="G1464" s="1">
        <v>31</v>
      </c>
      <c r="H1464" s="1">
        <f t="shared" si="44"/>
        <v>1</v>
      </c>
      <c r="I1464" s="2">
        <f t="shared" si="45"/>
        <v>0</v>
      </c>
      <c r="J1464" s="1">
        <v>0.11899999999999999</v>
      </c>
      <c r="K1464" s="1">
        <v>0.11899999999999999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1</v>
      </c>
      <c r="AG1464" s="1"/>
      <c r="AH1464" s="1"/>
      <c r="AI1464" s="1"/>
    </row>
    <row r="1465" spans="1:35" hidden="1" x14ac:dyDescent="0.3">
      <c r="A1465" s="1">
        <v>0</v>
      </c>
      <c r="B1465" s="1" t="s">
        <v>6</v>
      </c>
      <c r="C1465" s="1">
        <v>0.9</v>
      </c>
      <c r="D1465" s="1">
        <v>4</v>
      </c>
      <c r="E1465" s="1">
        <v>488</v>
      </c>
      <c r="F1465" s="1">
        <v>30</v>
      </c>
      <c r="G1465" s="1">
        <v>30</v>
      </c>
      <c r="H1465" s="1">
        <f t="shared" si="44"/>
        <v>1</v>
      </c>
      <c r="I1465" s="2">
        <f t="shared" si="45"/>
        <v>0</v>
      </c>
      <c r="J1465" s="1">
        <v>0.13100000000000001</v>
      </c>
      <c r="K1465" s="1">
        <v>0.13100000000000001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  <c r="AG1465" s="1"/>
      <c r="AH1465" s="1"/>
      <c r="AI1465" s="1"/>
    </row>
    <row r="1466" spans="1:35" hidden="1" x14ac:dyDescent="0.3">
      <c r="A1466" s="1">
        <v>0</v>
      </c>
      <c r="B1466" s="1" t="s">
        <v>6</v>
      </c>
      <c r="C1466" s="1">
        <v>0.9</v>
      </c>
      <c r="D1466" s="1">
        <v>2</v>
      </c>
      <c r="E1466" s="1">
        <v>489</v>
      </c>
      <c r="F1466" s="1">
        <v>29</v>
      </c>
      <c r="G1466" s="1">
        <v>29</v>
      </c>
      <c r="H1466" s="1">
        <f t="shared" si="44"/>
        <v>1</v>
      </c>
      <c r="I1466" s="2">
        <f t="shared" si="45"/>
        <v>0</v>
      </c>
      <c r="J1466" s="1">
        <v>0.13600000000000001</v>
      </c>
      <c r="K1466" s="1">
        <v>0.13600000000000001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1</v>
      </c>
      <c r="AG1466" s="1"/>
      <c r="AH1466" s="1"/>
      <c r="AI1466" s="1"/>
    </row>
    <row r="1467" spans="1:35" x14ac:dyDescent="0.3">
      <c r="A1467" s="1">
        <v>0</v>
      </c>
      <c r="B1467" s="1" t="s">
        <v>6</v>
      </c>
      <c r="C1467" s="1">
        <v>0.9</v>
      </c>
      <c r="D1467" s="1">
        <v>3</v>
      </c>
      <c r="E1467" s="1">
        <v>489</v>
      </c>
      <c r="F1467" s="1">
        <v>31</v>
      </c>
      <c r="G1467" s="1">
        <v>31</v>
      </c>
      <c r="H1467" s="1">
        <f t="shared" si="44"/>
        <v>1</v>
      </c>
      <c r="I1467" s="2">
        <f t="shared" si="45"/>
        <v>0</v>
      </c>
      <c r="J1467" s="1">
        <v>0.155</v>
      </c>
      <c r="K1467" s="1">
        <v>0.155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1</v>
      </c>
      <c r="AG1467" s="1"/>
      <c r="AH1467" s="1"/>
      <c r="AI1467" s="1"/>
    </row>
    <row r="1468" spans="1:35" hidden="1" x14ac:dyDescent="0.3">
      <c r="A1468" s="1">
        <v>0</v>
      </c>
      <c r="B1468" s="1" t="s">
        <v>6</v>
      </c>
      <c r="C1468" s="1">
        <v>0.9</v>
      </c>
      <c r="D1468" s="1">
        <v>4</v>
      </c>
      <c r="E1468" s="1">
        <v>489</v>
      </c>
      <c r="F1468" s="1">
        <v>31</v>
      </c>
      <c r="G1468" s="1">
        <v>31</v>
      </c>
      <c r="H1468" s="1">
        <f t="shared" si="44"/>
        <v>1</v>
      </c>
      <c r="I1468" s="2">
        <f t="shared" si="45"/>
        <v>0</v>
      </c>
      <c r="J1468" s="1">
        <v>0.16500000000000001</v>
      </c>
      <c r="K1468" s="1">
        <v>0.16400000000000001</v>
      </c>
      <c r="L1468" s="1">
        <v>1E-3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1</v>
      </c>
      <c r="AG1468" s="1"/>
      <c r="AH1468" s="1"/>
      <c r="AI1468" s="1"/>
    </row>
    <row r="1469" spans="1:35" hidden="1" x14ac:dyDescent="0.3">
      <c r="A1469" s="1">
        <v>0</v>
      </c>
      <c r="B1469" s="1" t="s">
        <v>6</v>
      </c>
      <c r="C1469" s="1">
        <v>0.9</v>
      </c>
      <c r="D1469" s="1">
        <v>2</v>
      </c>
      <c r="E1469" s="1">
        <v>490</v>
      </c>
      <c r="F1469" s="1">
        <v>29</v>
      </c>
      <c r="G1469" s="1">
        <v>29</v>
      </c>
      <c r="H1469" s="1">
        <f t="shared" si="44"/>
        <v>1</v>
      </c>
      <c r="I1469" s="2">
        <f t="shared" si="45"/>
        <v>0</v>
      </c>
      <c r="J1469" s="1">
        <v>0.11600000000000001</v>
      </c>
      <c r="K1469" s="1">
        <v>0.11600000000000001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1</v>
      </c>
      <c r="AG1469" s="1"/>
      <c r="AH1469" s="1"/>
      <c r="AI1469" s="1"/>
    </row>
    <row r="1470" spans="1:35" x14ac:dyDescent="0.3">
      <c r="A1470" s="1">
        <v>0</v>
      </c>
      <c r="B1470" s="1" t="s">
        <v>6</v>
      </c>
      <c r="C1470" s="1">
        <v>0.9</v>
      </c>
      <c r="D1470" s="1">
        <v>3</v>
      </c>
      <c r="E1470" s="1">
        <v>490</v>
      </c>
      <c r="F1470" s="1">
        <v>31</v>
      </c>
      <c r="G1470" s="1">
        <v>31</v>
      </c>
      <c r="H1470" s="1">
        <f t="shared" si="44"/>
        <v>1</v>
      </c>
      <c r="I1470" s="2">
        <f t="shared" si="45"/>
        <v>0</v>
      </c>
      <c r="J1470" s="1">
        <v>0.158</v>
      </c>
      <c r="K1470" s="1">
        <v>0.158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1</v>
      </c>
      <c r="AG1470" s="1"/>
      <c r="AH1470" s="1"/>
      <c r="AI1470" s="1"/>
    </row>
    <row r="1471" spans="1:35" hidden="1" x14ac:dyDescent="0.3">
      <c r="A1471" s="1">
        <v>0</v>
      </c>
      <c r="B1471" s="1" t="s">
        <v>6</v>
      </c>
      <c r="C1471" s="1">
        <v>0.9</v>
      </c>
      <c r="D1471" s="1">
        <v>4</v>
      </c>
      <c r="E1471" s="1">
        <v>490</v>
      </c>
      <c r="F1471" s="1">
        <v>31</v>
      </c>
      <c r="G1471" s="1">
        <v>31</v>
      </c>
      <c r="H1471" s="1">
        <f t="shared" si="44"/>
        <v>1</v>
      </c>
      <c r="I1471" s="2">
        <f t="shared" si="45"/>
        <v>0</v>
      </c>
      <c r="J1471" s="1">
        <v>0.14199999999999999</v>
      </c>
      <c r="K1471" s="1">
        <v>0.14199999999999999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1</v>
      </c>
      <c r="AG1471" s="1"/>
      <c r="AH1471" s="1"/>
      <c r="AI1471" s="1"/>
    </row>
    <row r="1472" spans="1:35" hidden="1" x14ac:dyDescent="0.3">
      <c r="A1472" s="1">
        <v>0</v>
      </c>
      <c r="B1472" s="1" t="s">
        <v>6</v>
      </c>
      <c r="C1472" s="1">
        <v>0.9</v>
      </c>
      <c r="D1472" s="1">
        <v>2</v>
      </c>
      <c r="E1472" s="1">
        <v>491</v>
      </c>
      <c r="F1472" s="1">
        <v>31</v>
      </c>
      <c r="G1472" s="1">
        <v>31</v>
      </c>
      <c r="H1472" s="1">
        <f t="shared" si="44"/>
        <v>1</v>
      </c>
      <c r="I1472" s="2">
        <f t="shared" si="45"/>
        <v>0</v>
      </c>
      <c r="J1472" s="1">
        <v>0.13200000000000001</v>
      </c>
      <c r="K1472" s="1">
        <v>0.13200000000000001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1</v>
      </c>
      <c r="AG1472" s="1"/>
      <c r="AH1472" s="1"/>
      <c r="AI1472" s="1"/>
    </row>
    <row r="1473" spans="1:35" x14ac:dyDescent="0.3">
      <c r="A1473" s="1">
        <v>0</v>
      </c>
      <c r="B1473" s="1" t="s">
        <v>6</v>
      </c>
      <c r="C1473" s="1">
        <v>0.9</v>
      </c>
      <c r="D1473" s="1">
        <v>3</v>
      </c>
      <c r="E1473" s="1">
        <v>491</v>
      </c>
      <c r="F1473" s="1">
        <v>31</v>
      </c>
      <c r="G1473" s="1">
        <v>31</v>
      </c>
      <c r="H1473" s="1">
        <f t="shared" si="44"/>
        <v>1</v>
      </c>
      <c r="I1473" s="2">
        <f t="shared" si="45"/>
        <v>0</v>
      </c>
      <c r="J1473" s="1">
        <v>9.4E-2</v>
      </c>
      <c r="K1473" s="1">
        <v>9.2999999999999999E-2</v>
      </c>
      <c r="L1473" s="1">
        <v>1E-3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1</v>
      </c>
      <c r="AG1473" s="1"/>
      <c r="AH1473" s="1"/>
      <c r="AI1473" s="1"/>
    </row>
    <row r="1474" spans="1:35" hidden="1" x14ac:dyDescent="0.3">
      <c r="A1474" s="1">
        <v>0</v>
      </c>
      <c r="B1474" s="1" t="s">
        <v>6</v>
      </c>
      <c r="C1474" s="1">
        <v>0.9</v>
      </c>
      <c r="D1474" s="1">
        <v>4</v>
      </c>
      <c r="E1474" s="1">
        <v>491</v>
      </c>
      <c r="F1474" s="1">
        <v>31</v>
      </c>
      <c r="G1474" s="1">
        <v>31</v>
      </c>
      <c r="H1474" s="1">
        <f t="shared" si="44"/>
        <v>1</v>
      </c>
      <c r="I1474" s="2">
        <f t="shared" si="45"/>
        <v>0</v>
      </c>
      <c r="J1474" s="1">
        <v>8.6999999999999994E-2</v>
      </c>
      <c r="K1474" s="1">
        <v>8.6999999999999994E-2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1</v>
      </c>
      <c r="AG1474" s="1"/>
      <c r="AH1474" s="1"/>
      <c r="AI1474" s="1"/>
    </row>
    <row r="1475" spans="1:35" hidden="1" x14ac:dyDescent="0.3">
      <c r="A1475" s="1">
        <v>0</v>
      </c>
      <c r="B1475" s="1" t="s">
        <v>6</v>
      </c>
      <c r="C1475" s="1">
        <v>0.9</v>
      </c>
      <c r="D1475" s="1">
        <v>2</v>
      </c>
      <c r="E1475" s="1">
        <v>492</v>
      </c>
      <c r="F1475" s="1">
        <v>31</v>
      </c>
      <c r="G1475" s="1">
        <v>31</v>
      </c>
      <c r="H1475" s="1">
        <f t="shared" ref="H1475:H1538" si="46">IF(F1475=G1475,1,0)</f>
        <v>1</v>
      </c>
      <c r="I1475" s="2">
        <f t="shared" ref="I1475:I1538" si="47">(F1475-G1475)/G1475*100</f>
        <v>0</v>
      </c>
      <c r="J1475" s="1">
        <v>0.14499999999999999</v>
      </c>
      <c r="K1475" s="1">
        <v>0.14499999999999999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1</v>
      </c>
      <c r="AG1475" s="1"/>
      <c r="AH1475" s="1"/>
      <c r="AI1475" s="1"/>
    </row>
    <row r="1476" spans="1:35" x14ac:dyDescent="0.3">
      <c r="A1476" s="1">
        <v>0</v>
      </c>
      <c r="B1476" s="1" t="s">
        <v>6</v>
      </c>
      <c r="C1476" s="1">
        <v>0.9</v>
      </c>
      <c r="D1476" s="1">
        <v>3</v>
      </c>
      <c r="E1476" s="1">
        <v>492</v>
      </c>
      <c r="F1476" s="1">
        <v>32</v>
      </c>
      <c r="G1476" s="1">
        <v>32</v>
      </c>
      <c r="H1476" s="1">
        <f t="shared" si="46"/>
        <v>1</v>
      </c>
      <c r="I1476" s="2">
        <f t="shared" si="47"/>
        <v>0</v>
      </c>
      <c r="J1476" s="1">
        <v>0.12</v>
      </c>
      <c r="K1476" s="1">
        <v>0.12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1</v>
      </c>
      <c r="AG1476" s="1"/>
      <c r="AH1476" s="1"/>
      <c r="AI1476" s="1"/>
    </row>
    <row r="1477" spans="1:35" hidden="1" x14ac:dyDescent="0.3">
      <c r="A1477" s="1">
        <v>0</v>
      </c>
      <c r="B1477" s="1" t="s">
        <v>6</v>
      </c>
      <c r="C1477" s="1">
        <v>0.9</v>
      </c>
      <c r="D1477" s="1">
        <v>4</v>
      </c>
      <c r="E1477" s="1">
        <v>492</v>
      </c>
      <c r="F1477" s="1">
        <v>32</v>
      </c>
      <c r="G1477" s="1">
        <v>32</v>
      </c>
      <c r="H1477" s="1">
        <f t="shared" si="46"/>
        <v>1</v>
      </c>
      <c r="I1477" s="2">
        <f t="shared" si="47"/>
        <v>0</v>
      </c>
      <c r="J1477" s="1">
        <v>0.14899999999999999</v>
      </c>
      <c r="K1477" s="1">
        <v>0.14899999999999999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1</v>
      </c>
      <c r="AG1477" s="1"/>
      <c r="AH1477" s="1"/>
      <c r="AI1477" s="1"/>
    </row>
    <row r="1478" spans="1:35" hidden="1" x14ac:dyDescent="0.3">
      <c r="A1478" s="1">
        <v>0</v>
      </c>
      <c r="B1478" s="1" t="s">
        <v>6</v>
      </c>
      <c r="C1478" s="1">
        <v>0.9</v>
      </c>
      <c r="D1478" s="1">
        <v>2</v>
      </c>
      <c r="E1478" s="1">
        <v>493</v>
      </c>
      <c r="F1478" s="1">
        <v>29</v>
      </c>
      <c r="G1478" s="1">
        <v>29</v>
      </c>
      <c r="H1478" s="1">
        <f t="shared" si="46"/>
        <v>1</v>
      </c>
      <c r="I1478" s="2">
        <f t="shared" si="47"/>
        <v>0</v>
      </c>
      <c r="J1478" s="1">
        <v>0.109</v>
      </c>
      <c r="K1478" s="1">
        <v>0.108</v>
      </c>
      <c r="L1478" s="1">
        <v>1E-3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1</v>
      </c>
      <c r="AG1478" s="1"/>
      <c r="AH1478" s="1"/>
      <c r="AI1478" s="1"/>
    </row>
    <row r="1479" spans="1:35" x14ac:dyDescent="0.3">
      <c r="A1479" s="1">
        <v>0</v>
      </c>
      <c r="B1479" s="1" t="s">
        <v>6</v>
      </c>
      <c r="C1479" s="1">
        <v>0.9</v>
      </c>
      <c r="D1479" s="1">
        <v>3</v>
      </c>
      <c r="E1479" s="1">
        <v>493</v>
      </c>
      <c r="F1479" s="1">
        <v>31</v>
      </c>
      <c r="G1479" s="1">
        <v>31</v>
      </c>
      <c r="H1479" s="1">
        <f t="shared" si="46"/>
        <v>1</v>
      </c>
      <c r="I1479" s="2">
        <f t="shared" si="47"/>
        <v>0</v>
      </c>
      <c r="J1479" s="1">
        <v>0.14599999999999999</v>
      </c>
      <c r="K1479" s="1">
        <v>0.14599999999999999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1</v>
      </c>
      <c r="AG1479" s="1"/>
      <c r="AH1479" s="1"/>
      <c r="AI1479" s="1"/>
    </row>
    <row r="1480" spans="1:35" hidden="1" x14ac:dyDescent="0.3">
      <c r="A1480" s="1">
        <v>0</v>
      </c>
      <c r="B1480" s="1" t="s">
        <v>6</v>
      </c>
      <c r="C1480" s="1">
        <v>0.9</v>
      </c>
      <c r="D1480" s="1">
        <v>4</v>
      </c>
      <c r="E1480" s="1">
        <v>493</v>
      </c>
      <c r="F1480" s="1">
        <v>33</v>
      </c>
      <c r="G1480" s="1">
        <v>33</v>
      </c>
      <c r="H1480" s="1">
        <f t="shared" si="46"/>
        <v>1</v>
      </c>
      <c r="I1480" s="2">
        <f t="shared" si="47"/>
        <v>0</v>
      </c>
      <c r="J1480" s="1">
        <v>0.15</v>
      </c>
      <c r="K1480" s="1">
        <v>0.14899999999999999</v>
      </c>
      <c r="L1480" s="1">
        <v>1E-3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1</v>
      </c>
      <c r="AG1480" s="1"/>
      <c r="AH1480" s="1"/>
      <c r="AI1480" s="1"/>
    </row>
    <row r="1481" spans="1:35" hidden="1" x14ac:dyDescent="0.3">
      <c r="A1481" s="1">
        <v>0</v>
      </c>
      <c r="B1481" s="1" t="s">
        <v>6</v>
      </c>
      <c r="C1481" s="1">
        <v>0.9</v>
      </c>
      <c r="D1481" s="1">
        <v>2</v>
      </c>
      <c r="E1481" s="1">
        <v>494</v>
      </c>
      <c r="F1481" s="1">
        <v>29</v>
      </c>
      <c r="G1481" s="1">
        <v>29</v>
      </c>
      <c r="H1481" s="1">
        <f t="shared" si="46"/>
        <v>1</v>
      </c>
      <c r="I1481" s="2">
        <f t="shared" si="47"/>
        <v>0</v>
      </c>
      <c r="J1481" s="1">
        <v>0.14499999999999999</v>
      </c>
      <c r="K1481" s="1">
        <v>0.14499999999999999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1</v>
      </c>
      <c r="AG1481" s="1"/>
      <c r="AH1481" s="1"/>
      <c r="AI1481" s="1"/>
    </row>
    <row r="1482" spans="1:35" x14ac:dyDescent="0.3">
      <c r="A1482" s="1">
        <v>0</v>
      </c>
      <c r="B1482" s="1" t="s">
        <v>6</v>
      </c>
      <c r="C1482" s="1">
        <v>0.9</v>
      </c>
      <c r="D1482" s="1">
        <v>3</v>
      </c>
      <c r="E1482" s="1">
        <v>494</v>
      </c>
      <c r="F1482" s="1">
        <v>30</v>
      </c>
      <c r="G1482" s="1">
        <v>30</v>
      </c>
      <c r="H1482" s="1">
        <f t="shared" si="46"/>
        <v>1</v>
      </c>
      <c r="I1482" s="2">
        <f t="shared" si="47"/>
        <v>0</v>
      </c>
      <c r="J1482" s="1">
        <v>0.11700000000000001</v>
      </c>
      <c r="K1482" s="1">
        <v>0.11700000000000001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  <c r="AG1482" s="1"/>
      <c r="AH1482" s="1"/>
      <c r="AI1482" s="1"/>
    </row>
    <row r="1483" spans="1:35" hidden="1" x14ac:dyDescent="0.3">
      <c r="A1483" s="1">
        <v>0</v>
      </c>
      <c r="B1483" s="1" t="s">
        <v>6</v>
      </c>
      <c r="C1483" s="1">
        <v>0.9</v>
      </c>
      <c r="D1483" s="1">
        <v>4</v>
      </c>
      <c r="E1483" s="1">
        <v>494</v>
      </c>
      <c r="F1483" s="1">
        <v>30</v>
      </c>
      <c r="G1483" s="1">
        <v>30</v>
      </c>
      <c r="H1483" s="1">
        <f t="shared" si="46"/>
        <v>1</v>
      </c>
      <c r="I1483" s="2">
        <f t="shared" si="47"/>
        <v>0</v>
      </c>
      <c r="J1483" s="1">
        <v>0.14499999999999999</v>
      </c>
      <c r="K1483" s="1">
        <v>0.14499999999999999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1</v>
      </c>
      <c r="AG1483" s="1"/>
      <c r="AH1483" s="1"/>
      <c r="AI1483" s="1"/>
    </row>
    <row r="1484" spans="1:35" hidden="1" x14ac:dyDescent="0.3">
      <c r="A1484" s="1">
        <v>0</v>
      </c>
      <c r="B1484" s="1" t="s">
        <v>6</v>
      </c>
      <c r="C1484" s="1">
        <v>0.9</v>
      </c>
      <c r="D1484" s="1">
        <v>2</v>
      </c>
      <c r="E1484" s="1">
        <v>495</v>
      </c>
      <c r="F1484" s="1">
        <v>32</v>
      </c>
      <c r="G1484" s="1">
        <v>32</v>
      </c>
      <c r="H1484" s="1">
        <f t="shared" si="46"/>
        <v>1</v>
      </c>
      <c r="I1484" s="2">
        <f t="shared" si="47"/>
        <v>0</v>
      </c>
      <c r="J1484" s="1">
        <v>0.13900000000000001</v>
      </c>
      <c r="K1484" s="1">
        <v>0.13900000000000001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1</v>
      </c>
      <c r="AG1484" s="1"/>
      <c r="AH1484" s="1"/>
      <c r="AI1484" s="1"/>
    </row>
    <row r="1485" spans="1:35" x14ac:dyDescent="0.3">
      <c r="A1485" s="1">
        <v>0</v>
      </c>
      <c r="B1485" s="1" t="s">
        <v>6</v>
      </c>
      <c r="C1485" s="1">
        <v>0.9</v>
      </c>
      <c r="D1485" s="1">
        <v>3</v>
      </c>
      <c r="E1485" s="1">
        <v>495</v>
      </c>
      <c r="F1485" s="1">
        <v>30</v>
      </c>
      <c r="G1485" s="1">
        <v>30</v>
      </c>
      <c r="H1485" s="1">
        <f t="shared" si="46"/>
        <v>1</v>
      </c>
      <c r="I1485" s="2">
        <f t="shared" si="47"/>
        <v>0</v>
      </c>
      <c r="J1485" s="1">
        <v>0.11700000000000001</v>
      </c>
      <c r="K1485" s="1">
        <v>0.11700000000000001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</v>
      </c>
      <c r="AG1485" s="1"/>
      <c r="AH1485" s="1"/>
      <c r="AI1485" s="1"/>
    </row>
    <row r="1486" spans="1:35" hidden="1" x14ac:dyDescent="0.3">
      <c r="A1486" s="1">
        <v>0</v>
      </c>
      <c r="B1486" s="1" t="s">
        <v>6</v>
      </c>
      <c r="C1486" s="1">
        <v>0.9</v>
      </c>
      <c r="D1486" s="1">
        <v>4</v>
      </c>
      <c r="E1486" s="1">
        <v>495</v>
      </c>
      <c r="F1486" s="1">
        <v>33</v>
      </c>
      <c r="G1486" s="1">
        <v>33</v>
      </c>
      <c r="H1486" s="1">
        <f t="shared" si="46"/>
        <v>1</v>
      </c>
      <c r="I1486" s="2">
        <f t="shared" si="47"/>
        <v>0</v>
      </c>
      <c r="J1486" s="1">
        <v>0.13700000000000001</v>
      </c>
      <c r="K1486" s="1">
        <v>0.13600000000000001</v>
      </c>
      <c r="L1486" s="1">
        <v>1E-3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1</v>
      </c>
      <c r="AG1486" s="1"/>
      <c r="AH1486" s="1"/>
      <c r="AI1486" s="1"/>
    </row>
    <row r="1487" spans="1:35" hidden="1" x14ac:dyDescent="0.3">
      <c r="A1487" s="1">
        <v>0</v>
      </c>
      <c r="B1487" s="1" t="s">
        <v>6</v>
      </c>
      <c r="C1487" s="1">
        <v>0.9</v>
      </c>
      <c r="D1487" s="1">
        <v>2</v>
      </c>
      <c r="E1487" s="1">
        <v>496</v>
      </c>
      <c r="F1487" s="1">
        <v>30</v>
      </c>
      <c r="G1487" s="1">
        <v>30</v>
      </c>
      <c r="H1487" s="1">
        <f t="shared" si="46"/>
        <v>1</v>
      </c>
      <c r="I1487" s="2">
        <f t="shared" si="47"/>
        <v>0</v>
      </c>
      <c r="J1487" s="1">
        <v>0.13100000000000001</v>
      </c>
      <c r="K1487" s="1">
        <v>0.13100000000000001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1</v>
      </c>
      <c r="AG1487" s="1"/>
      <c r="AH1487" s="1"/>
      <c r="AI1487" s="1"/>
    </row>
    <row r="1488" spans="1:35" x14ac:dyDescent="0.3">
      <c r="A1488" s="1">
        <v>0</v>
      </c>
      <c r="B1488" s="1" t="s">
        <v>6</v>
      </c>
      <c r="C1488" s="1">
        <v>0.9</v>
      </c>
      <c r="D1488" s="1">
        <v>3</v>
      </c>
      <c r="E1488" s="1">
        <v>496</v>
      </c>
      <c r="F1488" s="1">
        <v>30</v>
      </c>
      <c r="G1488" s="1">
        <v>30</v>
      </c>
      <c r="H1488" s="1">
        <f t="shared" si="46"/>
        <v>1</v>
      </c>
      <c r="I1488" s="2">
        <f t="shared" si="47"/>
        <v>0</v>
      </c>
      <c r="J1488" s="1">
        <v>0.14299999999999999</v>
      </c>
      <c r="K1488" s="1">
        <v>0.14299999999999999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1</v>
      </c>
      <c r="AG1488" s="1"/>
      <c r="AH1488" s="1"/>
      <c r="AI1488" s="1"/>
    </row>
    <row r="1489" spans="1:35" hidden="1" x14ac:dyDescent="0.3">
      <c r="A1489" s="1">
        <v>0</v>
      </c>
      <c r="B1489" s="1" t="s">
        <v>6</v>
      </c>
      <c r="C1489" s="1">
        <v>0.9</v>
      </c>
      <c r="D1489" s="1">
        <v>4</v>
      </c>
      <c r="E1489" s="1">
        <v>496</v>
      </c>
      <c r="F1489" s="1">
        <v>33</v>
      </c>
      <c r="G1489" s="1">
        <v>33</v>
      </c>
      <c r="H1489" s="1">
        <f t="shared" si="46"/>
        <v>1</v>
      </c>
      <c r="I1489" s="2">
        <f t="shared" si="47"/>
        <v>0</v>
      </c>
      <c r="J1489" s="1">
        <v>0.11600000000000001</v>
      </c>
      <c r="K1489" s="1">
        <v>0.115</v>
      </c>
      <c r="L1489" s="1">
        <v>1E-3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1</v>
      </c>
      <c r="AG1489" s="1"/>
      <c r="AH1489" s="1"/>
      <c r="AI1489" s="1"/>
    </row>
    <row r="1490" spans="1:35" hidden="1" x14ac:dyDescent="0.3">
      <c r="A1490" s="1">
        <v>0</v>
      </c>
      <c r="B1490" s="1" t="s">
        <v>6</v>
      </c>
      <c r="C1490" s="1">
        <v>0.9</v>
      </c>
      <c r="D1490" s="1">
        <v>2</v>
      </c>
      <c r="E1490" s="1">
        <v>497</v>
      </c>
      <c r="F1490" s="1">
        <v>30</v>
      </c>
      <c r="G1490" s="1">
        <v>30</v>
      </c>
      <c r="H1490" s="1">
        <f t="shared" si="46"/>
        <v>1</v>
      </c>
      <c r="I1490" s="2">
        <f t="shared" si="47"/>
        <v>0</v>
      </c>
      <c r="J1490" s="1">
        <v>0.123</v>
      </c>
      <c r="K1490" s="1">
        <v>0.123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1</v>
      </c>
      <c r="AG1490" s="1"/>
      <c r="AH1490" s="1"/>
      <c r="AI1490" s="1"/>
    </row>
    <row r="1491" spans="1:35" x14ac:dyDescent="0.3">
      <c r="A1491" s="1">
        <v>0</v>
      </c>
      <c r="B1491" s="1" t="s">
        <v>6</v>
      </c>
      <c r="C1491" s="1">
        <v>0.9</v>
      </c>
      <c r="D1491" s="1">
        <v>3</v>
      </c>
      <c r="E1491" s="1">
        <v>497</v>
      </c>
      <c r="F1491" s="1">
        <v>30</v>
      </c>
      <c r="G1491" s="1">
        <v>30</v>
      </c>
      <c r="H1491" s="1">
        <f t="shared" si="46"/>
        <v>1</v>
      </c>
      <c r="I1491" s="2">
        <f t="shared" si="47"/>
        <v>0</v>
      </c>
      <c r="J1491" s="1">
        <v>0.11600000000000001</v>
      </c>
      <c r="K1491" s="1">
        <v>0.11600000000000001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1</v>
      </c>
      <c r="AG1491" s="1"/>
      <c r="AH1491" s="1"/>
      <c r="AI1491" s="1"/>
    </row>
    <row r="1492" spans="1:35" hidden="1" x14ac:dyDescent="0.3">
      <c r="A1492" s="1">
        <v>0</v>
      </c>
      <c r="B1492" s="1" t="s">
        <v>6</v>
      </c>
      <c r="C1492" s="1">
        <v>0.9</v>
      </c>
      <c r="D1492" s="1">
        <v>4</v>
      </c>
      <c r="E1492" s="1">
        <v>497</v>
      </c>
      <c r="F1492" s="1">
        <v>31</v>
      </c>
      <c r="G1492" s="1">
        <v>31</v>
      </c>
      <c r="H1492" s="1">
        <f t="shared" si="46"/>
        <v>1</v>
      </c>
      <c r="I1492" s="2">
        <f t="shared" si="47"/>
        <v>0</v>
      </c>
      <c r="J1492" s="1">
        <v>0.13100000000000001</v>
      </c>
      <c r="K1492" s="1">
        <v>0.13100000000000001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1</v>
      </c>
      <c r="AG1492" s="1"/>
      <c r="AH1492" s="1"/>
      <c r="AI1492" s="1"/>
    </row>
    <row r="1493" spans="1:35" hidden="1" x14ac:dyDescent="0.3">
      <c r="A1493" s="1">
        <v>0</v>
      </c>
      <c r="B1493" s="1" t="s">
        <v>6</v>
      </c>
      <c r="C1493" s="1">
        <v>0.9</v>
      </c>
      <c r="D1493" s="1">
        <v>2</v>
      </c>
      <c r="E1493" s="1">
        <v>498</v>
      </c>
      <c r="F1493" s="1">
        <v>30</v>
      </c>
      <c r="G1493" s="1">
        <v>30</v>
      </c>
      <c r="H1493" s="1">
        <f t="shared" si="46"/>
        <v>1</v>
      </c>
      <c r="I1493" s="2">
        <f t="shared" si="47"/>
        <v>0</v>
      </c>
      <c r="J1493" s="1">
        <v>0.11700000000000001</v>
      </c>
      <c r="K1493" s="1">
        <v>0.11700000000000001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1</v>
      </c>
      <c r="AG1493" s="1"/>
      <c r="AH1493" s="1"/>
      <c r="AI1493" s="1"/>
    </row>
    <row r="1494" spans="1:35" x14ac:dyDescent="0.3">
      <c r="A1494" s="1">
        <v>0</v>
      </c>
      <c r="B1494" s="1" t="s">
        <v>6</v>
      </c>
      <c r="C1494" s="1">
        <v>0.9</v>
      </c>
      <c r="D1494" s="1">
        <v>3</v>
      </c>
      <c r="E1494" s="1">
        <v>498</v>
      </c>
      <c r="F1494" s="1">
        <v>31</v>
      </c>
      <c r="G1494" s="1">
        <v>31</v>
      </c>
      <c r="H1494" s="1">
        <f t="shared" si="46"/>
        <v>1</v>
      </c>
      <c r="I1494" s="2">
        <f t="shared" si="47"/>
        <v>0</v>
      </c>
      <c r="J1494" s="1">
        <v>0.13</v>
      </c>
      <c r="K1494" s="1">
        <v>0.129</v>
      </c>
      <c r="L1494" s="1">
        <v>1E-3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1</v>
      </c>
      <c r="AG1494" s="1"/>
      <c r="AH1494" s="1"/>
      <c r="AI1494" s="1"/>
    </row>
    <row r="1495" spans="1:35" hidden="1" x14ac:dyDescent="0.3">
      <c r="A1495" s="1">
        <v>0</v>
      </c>
      <c r="B1495" s="1" t="s">
        <v>6</v>
      </c>
      <c r="C1495" s="1">
        <v>0.9</v>
      </c>
      <c r="D1495" s="1">
        <v>4</v>
      </c>
      <c r="E1495" s="1">
        <v>498</v>
      </c>
      <c r="F1495" s="1">
        <v>35</v>
      </c>
      <c r="G1495" s="1">
        <v>35</v>
      </c>
      <c r="H1495" s="1">
        <f t="shared" si="46"/>
        <v>1</v>
      </c>
      <c r="I1495" s="2">
        <f t="shared" si="47"/>
        <v>0</v>
      </c>
      <c r="J1495" s="1">
        <v>0.115</v>
      </c>
      <c r="K1495" s="1">
        <v>0.115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1</v>
      </c>
      <c r="AG1495" s="1"/>
      <c r="AH1495" s="1"/>
      <c r="AI1495" s="1"/>
    </row>
    <row r="1496" spans="1:35" hidden="1" x14ac:dyDescent="0.3">
      <c r="A1496" s="1">
        <v>0</v>
      </c>
      <c r="B1496" s="1" t="s">
        <v>6</v>
      </c>
      <c r="C1496" s="1">
        <v>0.9</v>
      </c>
      <c r="D1496" s="1">
        <v>2</v>
      </c>
      <c r="E1496" s="1">
        <v>499</v>
      </c>
      <c r="F1496" s="1">
        <v>31</v>
      </c>
      <c r="G1496" s="1">
        <v>31</v>
      </c>
      <c r="H1496" s="1">
        <f t="shared" si="46"/>
        <v>1</v>
      </c>
      <c r="I1496" s="2">
        <f t="shared" si="47"/>
        <v>0</v>
      </c>
      <c r="J1496" s="1">
        <v>9.7000000000000003E-2</v>
      </c>
      <c r="K1496" s="1">
        <v>9.7000000000000003E-2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1</v>
      </c>
      <c r="AG1496" s="1"/>
      <c r="AH1496" s="1"/>
      <c r="AI1496" s="1"/>
    </row>
    <row r="1497" spans="1:35" x14ac:dyDescent="0.3">
      <c r="A1497" s="1">
        <v>0</v>
      </c>
      <c r="B1497" s="1" t="s">
        <v>6</v>
      </c>
      <c r="C1497" s="1">
        <v>0.9</v>
      </c>
      <c r="D1497" s="1">
        <v>3</v>
      </c>
      <c r="E1497" s="1">
        <v>499</v>
      </c>
      <c r="F1497" s="1">
        <v>32</v>
      </c>
      <c r="G1497" s="1">
        <v>32</v>
      </c>
      <c r="H1497" s="1">
        <f t="shared" si="46"/>
        <v>1</v>
      </c>
      <c r="I1497" s="2">
        <f t="shared" si="47"/>
        <v>0</v>
      </c>
      <c r="J1497" s="1">
        <v>0.14599999999999999</v>
      </c>
      <c r="K1497" s="1">
        <v>0.14599999999999999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1</v>
      </c>
      <c r="AG1497" s="1"/>
      <c r="AH1497" s="1"/>
      <c r="AI1497" s="1"/>
    </row>
    <row r="1498" spans="1:35" hidden="1" x14ac:dyDescent="0.3">
      <c r="A1498" s="1">
        <v>0</v>
      </c>
      <c r="B1498" s="1" t="s">
        <v>6</v>
      </c>
      <c r="C1498" s="1">
        <v>0.9</v>
      </c>
      <c r="D1498" s="1">
        <v>4</v>
      </c>
      <c r="E1498" s="1">
        <v>499</v>
      </c>
      <c r="F1498" s="1">
        <v>33</v>
      </c>
      <c r="G1498" s="1">
        <v>33</v>
      </c>
      <c r="H1498" s="1">
        <f t="shared" si="46"/>
        <v>1</v>
      </c>
      <c r="I1498" s="2">
        <f t="shared" si="47"/>
        <v>0</v>
      </c>
      <c r="J1498" s="1">
        <v>0.13300000000000001</v>
      </c>
      <c r="K1498" s="1">
        <v>0.13300000000000001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1</v>
      </c>
      <c r="AG1498" s="1"/>
      <c r="AH1498" s="1"/>
      <c r="AI1498" s="1"/>
    </row>
    <row r="1499" spans="1:35" hidden="1" x14ac:dyDescent="0.3">
      <c r="A1499" s="1">
        <v>1</v>
      </c>
      <c r="B1499" s="1" t="s">
        <v>6</v>
      </c>
      <c r="C1499" s="1">
        <v>0.9</v>
      </c>
      <c r="D1499" s="1">
        <v>2</v>
      </c>
      <c r="E1499" s="1">
        <v>500</v>
      </c>
      <c r="F1499" s="1">
        <v>30</v>
      </c>
      <c r="G1499" s="1">
        <v>30</v>
      </c>
      <c r="H1499" s="1">
        <f t="shared" si="46"/>
        <v>1</v>
      </c>
      <c r="I1499" s="2">
        <f t="shared" si="47"/>
        <v>0</v>
      </c>
      <c r="J1499" s="1">
        <v>0.115</v>
      </c>
      <c r="K1499" s="1">
        <v>0.115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1</v>
      </c>
    </row>
    <row r="1500" spans="1:35" x14ac:dyDescent="0.3">
      <c r="A1500" s="1">
        <v>1</v>
      </c>
      <c r="B1500" s="1" t="s">
        <v>6</v>
      </c>
      <c r="C1500" s="1">
        <v>0.9</v>
      </c>
      <c r="D1500" s="1">
        <v>3</v>
      </c>
      <c r="E1500" s="1">
        <v>500</v>
      </c>
      <c r="F1500" s="1">
        <v>31</v>
      </c>
      <c r="G1500" s="1">
        <v>31</v>
      </c>
      <c r="H1500" s="1">
        <f t="shared" si="46"/>
        <v>1</v>
      </c>
      <c r="I1500" s="2">
        <f t="shared" si="47"/>
        <v>0</v>
      </c>
      <c r="J1500" s="1">
        <v>0.122</v>
      </c>
      <c r="K1500" s="1">
        <v>0.122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1</v>
      </c>
    </row>
    <row r="1501" spans="1:35" hidden="1" x14ac:dyDescent="0.3">
      <c r="A1501" s="1">
        <v>1</v>
      </c>
      <c r="B1501" s="1" t="s">
        <v>6</v>
      </c>
      <c r="C1501" s="1">
        <v>0.9</v>
      </c>
      <c r="D1501" s="1">
        <v>4</v>
      </c>
      <c r="E1501" s="1">
        <v>500</v>
      </c>
      <c r="F1501" s="1">
        <v>34</v>
      </c>
      <c r="G1501" s="1">
        <v>34</v>
      </c>
      <c r="H1501" s="1">
        <f t="shared" si="46"/>
        <v>1</v>
      </c>
      <c r="I1501" s="2">
        <f t="shared" si="47"/>
        <v>0</v>
      </c>
      <c r="J1501" s="1">
        <v>0.104</v>
      </c>
      <c r="K1501" s="1">
        <v>0.104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1</v>
      </c>
    </row>
    <row r="1502" spans="1:35" hidden="1" x14ac:dyDescent="0.3">
      <c r="A1502" s="1">
        <v>0</v>
      </c>
      <c r="B1502" s="1" t="s">
        <v>7</v>
      </c>
      <c r="C1502" s="1">
        <v>0.9</v>
      </c>
      <c r="D1502" s="1">
        <v>2</v>
      </c>
      <c r="E1502" s="1">
        <v>501</v>
      </c>
      <c r="F1502" s="1">
        <v>69</v>
      </c>
      <c r="G1502" s="1">
        <v>69</v>
      </c>
      <c r="H1502" s="1">
        <f t="shared" si="46"/>
        <v>1</v>
      </c>
      <c r="I1502" s="2">
        <f t="shared" si="47"/>
        <v>0</v>
      </c>
      <c r="J1502" s="1">
        <v>7.8E-2</v>
      </c>
      <c r="K1502" s="1">
        <v>7.0999999999999994E-2</v>
      </c>
      <c r="L1502" s="1">
        <v>7.0000000000000001E-3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1</v>
      </c>
      <c r="AG1502" s="1"/>
      <c r="AH1502" s="1"/>
      <c r="AI1502" s="1"/>
    </row>
    <row r="1503" spans="1:35" x14ac:dyDescent="0.3">
      <c r="A1503" s="1">
        <v>0</v>
      </c>
      <c r="B1503" s="1" t="s">
        <v>7</v>
      </c>
      <c r="C1503" s="1">
        <v>0.9</v>
      </c>
      <c r="D1503" s="1">
        <v>3</v>
      </c>
      <c r="E1503" s="1">
        <v>501</v>
      </c>
      <c r="F1503" s="1">
        <v>69</v>
      </c>
      <c r="G1503" s="1">
        <v>69</v>
      </c>
      <c r="H1503" s="1">
        <f t="shared" si="46"/>
        <v>1</v>
      </c>
      <c r="I1503" s="2">
        <f t="shared" si="47"/>
        <v>0</v>
      </c>
      <c r="J1503" s="1">
        <v>9.1999999999999998E-2</v>
      </c>
      <c r="K1503" s="1">
        <v>8.4000000000000005E-2</v>
      </c>
      <c r="L1503" s="1">
        <v>8.0000000000000002E-3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1</v>
      </c>
      <c r="AG1503" s="1"/>
      <c r="AH1503" s="1"/>
      <c r="AI1503" s="1"/>
    </row>
    <row r="1504" spans="1:35" hidden="1" x14ac:dyDescent="0.3">
      <c r="A1504" s="1">
        <v>0</v>
      </c>
      <c r="B1504" s="1" t="s">
        <v>7</v>
      </c>
      <c r="C1504" s="1">
        <v>0.9</v>
      </c>
      <c r="D1504" s="1">
        <v>4</v>
      </c>
      <c r="E1504" s="1">
        <v>501</v>
      </c>
      <c r="F1504" s="1">
        <v>69</v>
      </c>
      <c r="G1504" s="1">
        <v>69</v>
      </c>
      <c r="H1504" s="1">
        <f t="shared" si="46"/>
        <v>1</v>
      </c>
      <c r="I1504" s="2">
        <f t="shared" si="47"/>
        <v>0</v>
      </c>
      <c r="J1504" s="1">
        <v>7.6999999999999999E-2</v>
      </c>
      <c r="K1504" s="1">
        <v>6.8000000000000005E-2</v>
      </c>
      <c r="L1504" s="1">
        <v>8.9999999999999993E-3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1</v>
      </c>
      <c r="AG1504" s="1"/>
      <c r="AH1504" s="1"/>
      <c r="AI1504" s="1"/>
    </row>
    <row r="1505" spans="1:35" hidden="1" x14ac:dyDescent="0.3">
      <c r="A1505" s="1">
        <v>0</v>
      </c>
      <c r="B1505" s="1" t="s">
        <v>7</v>
      </c>
      <c r="C1505" s="1">
        <v>0.9</v>
      </c>
      <c r="D1505" s="1">
        <v>2</v>
      </c>
      <c r="E1505" s="1">
        <v>502</v>
      </c>
      <c r="F1505" s="1">
        <v>69</v>
      </c>
      <c r="G1505" s="1">
        <v>69</v>
      </c>
      <c r="H1505" s="1">
        <f t="shared" si="46"/>
        <v>1</v>
      </c>
      <c r="I1505" s="2">
        <f t="shared" si="47"/>
        <v>0</v>
      </c>
      <c r="J1505" s="1">
        <v>1.5509999999999999</v>
      </c>
      <c r="K1505" s="1">
        <v>8.5999999999999993E-2</v>
      </c>
      <c r="L1505" s="1">
        <v>1.4650000000000001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1</v>
      </c>
      <c r="AG1505" s="1"/>
      <c r="AH1505" s="1"/>
      <c r="AI1505" s="1"/>
    </row>
    <row r="1506" spans="1:35" x14ac:dyDescent="0.3">
      <c r="A1506" s="1">
        <v>0</v>
      </c>
      <c r="B1506" s="1" t="s">
        <v>7</v>
      </c>
      <c r="C1506" s="1">
        <v>0.9</v>
      </c>
      <c r="D1506" s="1">
        <v>3</v>
      </c>
      <c r="E1506" s="1">
        <v>502</v>
      </c>
      <c r="F1506" s="1">
        <v>69</v>
      </c>
      <c r="G1506" s="1">
        <v>69</v>
      </c>
      <c r="H1506" s="1">
        <f t="shared" si="46"/>
        <v>1</v>
      </c>
      <c r="I1506" s="2">
        <f t="shared" si="47"/>
        <v>0</v>
      </c>
      <c r="J1506" s="1">
        <v>1.5660000000000001</v>
      </c>
      <c r="K1506" s="1">
        <v>6.0999999999999999E-2</v>
      </c>
      <c r="L1506" s="1">
        <v>1.5049999999999999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1</v>
      </c>
      <c r="AG1506" s="1"/>
      <c r="AH1506" s="1"/>
      <c r="AI1506" s="1"/>
    </row>
    <row r="1507" spans="1:35" hidden="1" x14ac:dyDescent="0.3">
      <c r="A1507" s="1">
        <v>0</v>
      </c>
      <c r="B1507" s="1" t="s">
        <v>7</v>
      </c>
      <c r="C1507" s="1">
        <v>0.9</v>
      </c>
      <c r="D1507" s="1">
        <v>4</v>
      </c>
      <c r="E1507" s="1">
        <v>502</v>
      </c>
      <c r="F1507" s="1">
        <v>69</v>
      </c>
      <c r="G1507" s="1">
        <v>69</v>
      </c>
      <c r="H1507" s="1">
        <f t="shared" si="46"/>
        <v>1</v>
      </c>
      <c r="I1507" s="2">
        <f t="shared" si="47"/>
        <v>0</v>
      </c>
      <c r="J1507" s="1">
        <v>1.607</v>
      </c>
      <c r="K1507" s="1">
        <v>8.2000000000000003E-2</v>
      </c>
      <c r="L1507" s="1">
        <v>1.5249999999999999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1</v>
      </c>
      <c r="AG1507" s="1"/>
      <c r="AH1507" s="1"/>
      <c r="AI1507" s="1"/>
    </row>
    <row r="1508" spans="1:35" hidden="1" x14ac:dyDescent="0.3">
      <c r="A1508" s="1">
        <v>0</v>
      </c>
      <c r="B1508" s="1" t="s">
        <v>7</v>
      </c>
      <c r="C1508" s="1">
        <v>0.9</v>
      </c>
      <c r="D1508" s="1">
        <v>2</v>
      </c>
      <c r="E1508" s="1">
        <v>503</v>
      </c>
      <c r="F1508" s="1">
        <v>63</v>
      </c>
      <c r="G1508" s="1">
        <v>63</v>
      </c>
      <c r="H1508" s="1">
        <f t="shared" si="46"/>
        <v>1</v>
      </c>
      <c r="I1508" s="2">
        <f t="shared" si="47"/>
        <v>0</v>
      </c>
      <c r="J1508" s="1">
        <v>1.403</v>
      </c>
      <c r="K1508" s="1">
        <v>7.6999999999999999E-2</v>
      </c>
      <c r="L1508" s="1">
        <v>1.3260000000000001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1</v>
      </c>
      <c r="AG1508" s="1"/>
      <c r="AH1508" s="1"/>
      <c r="AI1508" s="1"/>
    </row>
    <row r="1509" spans="1:35" x14ac:dyDescent="0.3">
      <c r="A1509" s="1">
        <v>0</v>
      </c>
      <c r="B1509" s="1" t="s">
        <v>7</v>
      </c>
      <c r="C1509" s="1">
        <v>0.9</v>
      </c>
      <c r="D1509" s="1">
        <v>3</v>
      </c>
      <c r="E1509" s="1">
        <v>503</v>
      </c>
      <c r="F1509" s="1">
        <v>63</v>
      </c>
      <c r="G1509" s="1">
        <v>63</v>
      </c>
      <c r="H1509" s="1">
        <f t="shared" si="46"/>
        <v>1</v>
      </c>
      <c r="I1509" s="2">
        <f t="shared" si="47"/>
        <v>0</v>
      </c>
      <c r="J1509" s="1">
        <v>1.4570000000000001</v>
      </c>
      <c r="K1509" s="1">
        <v>0.113</v>
      </c>
      <c r="L1509" s="1">
        <v>1.3440000000000001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1</v>
      </c>
      <c r="AG1509" s="1"/>
      <c r="AH1509" s="1"/>
      <c r="AI1509" s="1"/>
    </row>
    <row r="1510" spans="1:35" hidden="1" x14ac:dyDescent="0.3">
      <c r="A1510" s="1">
        <v>0</v>
      </c>
      <c r="B1510" s="1" t="s">
        <v>7</v>
      </c>
      <c r="C1510" s="1">
        <v>0.9</v>
      </c>
      <c r="D1510" s="1">
        <v>4</v>
      </c>
      <c r="E1510" s="1">
        <v>503</v>
      </c>
      <c r="F1510" s="1">
        <v>63</v>
      </c>
      <c r="G1510" s="1">
        <v>63</v>
      </c>
      <c r="H1510" s="1">
        <f t="shared" si="46"/>
        <v>1</v>
      </c>
      <c r="I1510" s="2">
        <f t="shared" si="47"/>
        <v>0</v>
      </c>
      <c r="J1510" s="1">
        <v>1.296</v>
      </c>
      <c r="K1510" s="1">
        <v>9.9000000000000005E-2</v>
      </c>
      <c r="L1510" s="1">
        <v>1.1970000000000001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1</v>
      </c>
      <c r="AG1510" s="1"/>
      <c r="AH1510" s="1"/>
      <c r="AI1510" s="1"/>
    </row>
    <row r="1511" spans="1:35" hidden="1" x14ac:dyDescent="0.3">
      <c r="A1511" s="1">
        <v>0</v>
      </c>
      <c r="B1511" s="1" t="s">
        <v>7</v>
      </c>
      <c r="C1511" s="1">
        <v>0.9</v>
      </c>
      <c r="D1511" s="1">
        <v>2</v>
      </c>
      <c r="E1511" s="1">
        <v>504</v>
      </c>
      <c r="F1511" s="1">
        <v>66</v>
      </c>
      <c r="G1511" s="1">
        <v>66</v>
      </c>
      <c r="H1511" s="1">
        <f t="shared" si="46"/>
        <v>1</v>
      </c>
      <c r="I1511" s="2">
        <f t="shared" si="47"/>
        <v>0</v>
      </c>
      <c r="J1511" s="1">
        <v>1.528</v>
      </c>
      <c r="K1511" s="1">
        <v>0.113</v>
      </c>
      <c r="L1511" s="1">
        <v>1.415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1</v>
      </c>
      <c r="AG1511" s="1"/>
      <c r="AH1511" s="1"/>
      <c r="AI1511" s="1"/>
    </row>
    <row r="1512" spans="1:35" x14ac:dyDescent="0.3">
      <c r="A1512" s="1">
        <v>0</v>
      </c>
      <c r="B1512" s="1" t="s">
        <v>7</v>
      </c>
      <c r="C1512" s="1">
        <v>0.9</v>
      </c>
      <c r="D1512" s="1">
        <v>3</v>
      </c>
      <c r="E1512" s="1">
        <v>504</v>
      </c>
      <c r="F1512" s="1">
        <v>67</v>
      </c>
      <c r="G1512" s="1">
        <v>67</v>
      </c>
      <c r="H1512" s="1">
        <f t="shared" si="46"/>
        <v>1</v>
      </c>
      <c r="I1512" s="2">
        <f t="shared" si="47"/>
        <v>0</v>
      </c>
      <c r="J1512" s="1">
        <v>1.5489999999999999</v>
      </c>
      <c r="K1512" s="1">
        <v>0.1</v>
      </c>
      <c r="L1512" s="1">
        <v>1.4490000000000001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1</v>
      </c>
      <c r="AG1512" s="1"/>
      <c r="AH1512" s="1"/>
      <c r="AI1512" s="1"/>
    </row>
    <row r="1513" spans="1:35" hidden="1" x14ac:dyDescent="0.3">
      <c r="A1513" s="1">
        <v>0</v>
      </c>
      <c r="B1513" s="1" t="s">
        <v>7</v>
      </c>
      <c r="C1513" s="1">
        <v>0.9</v>
      </c>
      <c r="D1513" s="1">
        <v>4</v>
      </c>
      <c r="E1513" s="1">
        <v>504</v>
      </c>
      <c r="F1513" s="1">
        <v>66</v>
      </c>
      <c r="G1513" s="1">
        <v>66</v>
      </c>
      <c r="H1513" s="1">
        <f t="shared" si="46"/>
        <v>1</v>
      </c>
      <c r="I1513" s="2">
        <f t="shared" si="47"/>
        <v>0</v>
      </c>
      <c r="J1513" s="1">
        <v>1.5169999999999999</v>
      </c>
      <c r="K1513" s="1">
        <v>0.11600000000000001</v>
      </c>
      <c r="L1513" s="1">
        <v>1.401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1</v>
      </c>
      <c r="AG1513" s="1"/>
      <c r="AH1513" s="1"/>
      <c r="AI1513" s="1"/>
    </row>
    <row r="1514" spans="1:35" hidden="1" x14ac:dyDescent="0.3">
      <c r="A1514" s="1">
        <v>0</v>
      </c>
      <c r="B1514" s="1" t="s">
        <v>7</v>
      </c>
      <c r="C1514" s="1">
        <v>0.9</v>
      </c>
      <c r="D1514" s="1">
        <v>2</v>
      </c>
      <c r="E1514" s="1">
        <v>505</v>
      </c>
      <c r="F1514" s="1">
        <v>65</v>
      </c>
      <c r="G1514" s="1">
        <v>65</v>
      </c>
      <c r="H1514" s="1">
        <f t="shared" si="46"/>
        <v>1</v>
      </c>
      <c r="I1514" s="2">
        <f t="shared" si="47"/>
        <v>0</v>
      </c>
      <c r="J1514" s="1">
        <v>1.577</v>
      </c>
      <c r="K1514" s="1">
        <v>0.128</v>
      </c>
      <c r="L1514" s="1">
        <v>1.4490000000000001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1</v>
      </c>
      <c r="AG1514" s="1"/>
      <c r="AH1514" s="1"/>
      <c r="AI1514" s="1"/>
    </row>
    <row r="1515" spans="1:35" x14ac:dyDescent="0.3">
      <c r="A1515" s="1">
        <v>0</v>
      </c>
      <c r="B1515" s="1" t="s">
        <v>7</v>
      </c>
      <c r="C1515" s="1">
        <v>0.9</v>
      </c>
      <c r="D1515" s="1">
        <v>3</v>
      </c>
      <c r="E1515" s="1">
        <v>505</v>
      </c>
      <c r="F1515" s="1">
        <v>65</v>
      </c>
      <c r="G1515" s="1">
        <v>65</v>
      </c>
      <c r="H1515" s="1">
        <f t="shared" si="46"/>
        <v>1</v>
      </c>
      <c r="I1515" s="2">
        <f t="shared" si="47"/>
        <v>0</v>
      </c>
      <c r="J1515" s="1">
        <v>1.5589999999999999</v>
      </c>
      <c r="K1515" s="1">
        <v>7.3999999999999996E-2</v>
      </c>
      <c r="L1515" s="1">
        <v>1.4850000000000001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1</v>
      </c>
      <c r="AG1515" s="1"/>
      <c r="AH1515" s="1"/>
      <c r="AI1515" s="1"/>
    </row>
    <row r="1516" spans="1:35" hidden="1" x14ac:dyDescent="0.3">
      <c r="A1516" s="1">
        <v>0</v>
      </c>
      <c r="B1516" s="1" t="s">
        <v>7</v>
      </c>
      <c r="C1516" s="1">
        <v>0.9</v>
      </c>
      <c r="D1516" s="1">
        <v>4</v>
      </c>
      <c r="E1516" s="1">
        <v>505</v>
      </c>
      <c r="F1516" s="1">
        <v>65</v>
      </c>
      <c r="G1516" s="1">
        <v>65</v>
      </c>
      <c r="H1516" s="1">
        <f t="shared" si="46"/>
        <v>1</v>
      </c>
      <c r="I1516" s="2">
        <f t="shared" si="47"/>
        <v>0</v>
      </c>
      <c r="J1516" s="1">
        <v>1.4950000000000001</v>
      </c>
      <c r="K1516" s="1">
        <v>8.3000000000000004E-2</v>
      </c>
      <c r="L1516" s="1">
        <v>1.4119999999999999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1</v>
      </c>
      <c r="AG1516" s="1"/>
      <c r="AH1516" s="1"/>
      <c r="AI1516" s="1"/>
    </row>
    <row r="1517" spans="1:35" hidden="1" x14ac:dyDescent="0.3">
      <c r="A1517" s="1">
        <v>0</v>
      </c>
      <c r="B1517" s="1" t="s">
        <v>7</v>
      </c>
      <c r="C1517" s="1">
        <v>0.9</v>
      </c>
      <c r="D1517" s="1">
        <v>2</v>
      </c>
      <c r="E1517" s="1">
        <v>506</v>
      </c>
      <c r="F1517" s="1">
        <v>62</v>
      </c>
      <c r="G1517" s="1">
        <v>62</v>
      </c>
      <c r="H1517" s="1">
        <f t="shared" si="46"/>
        <v>1</v>
      </c>
      <c r="I1517" s="2">
        <f t="shared" si="47"/>
        <v>0</v>
      </c>
      <c r="J1517" s="1">
        <v>1.2949999999999999</v>
      </c>
      <c r="K1517" s="1">
        <v>9.8000000000000004E-2</v>
      </c>
      <c r="L1517" s="1">
        <v>1.1970000000000001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1</v>
      </c>
      <c r="AG1517" s="1"/>
      <c r="AH1517" s="1"/>
      <c r="AI1517" s="1"/>
    </row>
    <row r="1518" spans="1:35" x14ac:dyDescent="0.3">
      <c r="A1518" s="1">
        <v>0</v>
      </c>
      <c r="B1518" s="1" t="s">
        <v>7</v>
      </c>
      <c r="C1518" s="1">
        <v>0.9</v>
      </c>
      <c r="D1518" s="1">
        <v>3</v>
      </c>
      <c r="E1518" s="1">
        <v>506</v>
      </c>
      <c r="F1518" s="1">
        <v>62</v>
      </c>
      <c r="G1518" s="1">
        <v>62</v>
      </c>
      <c r="H1518" s="1">
        <f t="shared" si="46"/>
        <v>1</v>
      </c>
      <c r="I1518" s="2">
        <f t="shared" si="47"/>
        <v>0</v>
      </c>
      <c r="J1518" s="1">
        <v>1.45</v>
      </c>
      <c r="K1518" s="1">
        <v>0.114</v>
      </c>
      <c r="L1518" s="1">
        <v>1.3360000000000001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1</v>
      </c>
      <c r="AG1518" s="1"/>
      <c r="AH1518" s="1"/>
      <c r="AI1518" s="1"/>
    </row>
    <row r="1519" spans="1:35" hidden="1" x14ac:dyDescent="0.3">
      <c r="A1519" s="1">
        <v>0</v>
      </c>
      <c r="B1519" s="1" t="s">
        <v>7</v>
      </c>
      <c r="C1519" s="1">
        <v>0.9</v>
      </c>
      <c r="D1519" s="1">
        <v>4</v>
      </c>
      <c r="E1519" s="1">
        <v>506</v>
      </c>
      <c r="F1519" s="1">
        <v>62</v>
      </c>
      <c r="G1519" s="1">
        <v>62</v>
      </c>
      <c r="H1519" s="1">
        <f t="shared" si="46"/>
        <v>1</v>
      </c>
      <c r="I1519" s="2">
        <f t="shared" si="47"/>
        <v>0</v>
      </c>
      <c r="J1519" s="1">
        <v>1.4159999999999999</v>
      </c>
      <c r="K1519" s="1">
        <v>8.2000000000000003E-2</v>
      </c>
      <c r="L1519" s="1">
        <v>1.3340000000000001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1</v>
      </c>
      <c r="AG1519" s="1"/>
      <c r="AH1519" s="1"/>
      <c r="AI1519" s="1"/>
    </row>
    <row r="1520" spans="1:35" hidden="1" x14ac:dyDescent="0.3">
      <c r="A1520" s="1">
        <v>0</v>
      </c>
      <c r="B1520" s="1" t="s">
        <v>7</v>
      </c>
      <c r="C1520" s="1">
        <v>0.9</v>
      </c>
      <c r="D1520" s="1">
        <v>2</v>
      </c>
      <c r="E1520" s="1">
        <v>507</v>
      </c>
      <c r="F1520" s="1">
        <v>61</v>
      </c>
      <c r="G1520" s="1">
        <v>61</v>
      </c>
      <c r="H1520" s="1">
        <f t="shared" si="46"/>
        <v>1</v>
      </c>
      <c r="I1520" s="2">
        <f t="shared" si="47"/>
        <v>0</v>
      </c>
      <c r="J1520" s="1">
        <v>1.3120000000000001</v>
      </c>
      <c r="K1520" s="1">
        <v>7.0999999999999994E-2</v>
      </c>
      <c r="L1520" s="1">
        <v>1.2410000000000001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1</v>
      </c>
      <c r="AG1520" s="1"/>
      <c r="AH1520" s="1"/>
      <c r="AI1520" s="1"/>
    </row>
    <row r="1521" spans="1:35" x14ac:dyDescent="0.3">
      <c r="A1521" s="1">
        <v>0</v>
      </c>
      <c r="B1521" s="1" t="s">
        <v>7</v>
      </c>
      <c r="C1521" s="1">
        <v>0.9</v>
      </c>
      <c r="D1521" s="1">
        <v>3</v>
      </c>
      <c r="E1521" s="1">
        <v>507</v>
      </c>
      <c r="F1521" s="1">
        <v>61</v>
      </c>
      <c r="G1521" s="1">
        <v>61</v>
      </c>
      <c r="H1521" s="1">
        <f t="shared" si="46"/>
        <v>1</v>
      </c>
      <c r="I1521" s="2">
        <f t="shared" si="47"/>
        <v>0</v>
      </c>
      <c r="J1521" s="1">
        <v>1.3919999999999999</v>
      </c>
      <c r="K1521" s="1">
        <v>7.4999999999999997E-2</v>
      </c>
      <c r="L1521" s="1">
        <v>1.3169999999999999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1</v>
      </c>
      <c r="AG1521" s="1"/>
      <c r="AH1521" s="1"/>
      <c r="AI1521" s="1"/>
    </row>
    <row r="1522" spans="1:35" hidden="1" x14ac:dyDescent="0.3">
      <c r="A1522" s="1">
        <v>0</v>
      </c>
      <c r="B1522" s="1" t="s">
        <v>7</v>
      </c>
      <c r="C1522" s="1">
        <v>0.9</v>
      </c>
      <c r="D1522" s="1">
        <v>4</v>
      </c>
      <c r="E1522" s="1">
        <v>507</v>
      </c>
      <c r="F1522" s="1">
        <v>62</v>
      </c>
      <c r="G1522" s="1">
        <v>62</v>
      </c>
      <c r="H1522" s="1">
        <f t="shared" si="46"/>
        <v>1</v>
      </c>
      <c r="I1522" s="2">
        <f t="shared" si="47"/>
        <v>0</v>
      </c>
      <c r="J1522" s="1">
        <v>1.276</v>
      </c>
      <c r="K1522" s="1">
        <v>8.6999999999999994E-2</v>
      </c>
      <c r="L1522" s="1">
        <v>1.1890000000000001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1</v>
      </c>
      <c r="AG1522" s="1"/>
      <c r="AH1522" s="1"/>
      <c r="AI1522" s="1"/>
    </row>
    <row r="1523" spans="1:35" hidden="1" x14ac:dyDescent="0.3">
      <c r="A1523" s="1">
        <v>0</v>
      </c>
      <c r="B1523" s="1" t="s">
        <v>7</v>
      </c>
      <c r="C1523" s="1">
        <v>0.9</v>
      </c>
      <c r="D1523" s="1">
        <v>2</v>
      </c>
      <c r="E1523" s="1">
        <v>508</v>
      </c>
      <c r="F1523" s="1">
        <v>62</v>
      </c>
      <c r="G1523" s="1">
        <v>62</v>
      </c>
      <c r="H1523" s="1">
        <f t="shared" si="46"/>
        <v>1</v>
      </c>
      <c r="I1523" s="2">
        <f t="shared" si="47"/>
        <v>0</v>
      </c>
      <c r="J1523" s="1">
        <v>1.9279999999999999</v>
      </c>
      <c r="K1523" s="1">
        <v>9.4E-2</v>
      </c>
      <c r="L1523" s="1">
        <v>1.8340000000000001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1</v>
      </c>
      <c r="AG1523" s="1"/>
      <c r="AH1523" s="1"/>
      <c r="AI1523" s="1"/>
    </row>
    <row r="1524" spans="1:35" x14ac:dyDescent="0.3">
      <c r="A1524" s="1">
        <v>0</v>
      </c>
      <c r="B1524" s="1" t="s">
        <v>7</v>
      </c>
      <c r="C1524" s="1">
        <v>0.9</v>
      </c>
      <c r="D1524" s="1">
        <v>3</v>
      </c>
      <c r="E1524" s="1">
        <v>508</v>
      </c>
      <c r="F1524" s="1">
        <v>62</v>
      </c>
      <c r="G1524" s="1">
        <v>62</v>
      </c>
      <c r="H1524" s="1">
        <f t="shared" si="46"/>
        <v>1</v>
      </c>
      <c r="I1524" s="2">
        <f t="shared" si="47"/>
        <v>0</v>
      </c>
      <c r="J1524" s="1">
        <v>1.431</v>
      </c>
      <c r="K1524" s="1">
        <v>0.115</v>
      </c>
      <c r="L1524" s="1">
        <v>1.3160000000000001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1</v>
      </c>
      <c r="AG1524" s="1"/>
      <c r="AH1524" s="1"/>
      <c r="AI1524" s="1"/>
    </row>
    <row r="1525" spans="1:35" hidden="1" x14ac:dyDescent="0.3">
      <c r="A1525" s="1">
        <v>0</v>
      </c>
      <c r="B1525" s="1" t="s">
        <v>7</v>
      </c>
      <c r="C1525" s="1">
        <v>0.9</v>
      </c>
      <c r="D1525" s="1">
        <v>4</v>
      </c>
      <c r="E1525" s="1">
        <v>508</v>
      </c>
      <c r="F1525" s="1">
        <v>63</v>
      </c>
      <c r="G1525" s="1">
        <v>63</v>
      </c>
      <c r="H1525" s="1">
        <f t="shared" si="46"/>
        <v>1</v>
      </c>
      <c r="I1525" s="2">
        <f t="shared" si="47"/>
        <v>0</v>
      </c>
      <c r="J1525" s="1">
        <v>1.462</v>
      </c>
      <c r="K1525" s="1">
        <v>0.122</v>
      </c>
      <c r="L1525" s="1">
        <v>1.34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1</v>
      </c>
      <c r="AG1525" s="1"/>
      <c r="AH1525" s="1"/>
      <c r="AI1525" s="1"/>
    </row>
    <row r="1526" spans="1:35" hidden="1" x14ac:dyDescent="0.3">
      <c r="A1526" s="1">
        <v>0</v>
      </c>
      <c r="B1526" s="1" t="s">
        <v>7</v>
      </c>
      <c r="C1526" s="1">
        <v>0.9</v>
      </c>
      <c r="D1526" s="1">
        <v>2</v>
      </c>
      <c r="E1526" s="1">
        <v>509</v>
      </c>
      <c r="F1526" s="1">
        <v>60</v>
      </c>
      <c r="G1526" s="1">
        <v>60</v>
      </c>
      <c r="H1526" s="1">
        <f t="shared" si="46"/>
        <v>1</v>
      </c>
      <c r="I1526" s="2">
        <f t="shared" si="47"/>
        <v>0</v>
      </c>
      <c r="J1526" s="1">
        <v>1.3089999999999999</v>
      </c>
      <c r="K1526" s="1">
        <v>0.10299999999999999</v>
      </c>
      <c r="L1526" s="1">
        <v>1.206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1</v>
      </c>
      <c r="AG1526" s="1"/>
      <c r="AH1526" s="1"/>
      <c r="AI1526" s="1"/>
    </row>
    <row r="1527" spans="1:35" x14ac:dyDescent="0.3">
      <c r="A1527" s="1">
        <v>0</v>
      </c>
      <c r="B1527" s="1" t="s">
        <v>7</v>
      </c>
      <c r="C1527" s="1">
        <v>0.9</v>
      </c>
      <c r="D1527" s="1">
        <v>3</v>
      </c>
      <c r="E1527" s="1">
        <v>509</v>
      </c>
      <c r="F1527" s="1">
        <v>60</v>
      </c>
      <c r="G1527" s="1">
        <v>60</v>
      </c>
      <c r="H1527" s="1">
        <f t="shared" si="46"/>
        <v>1</v>
      </c>
      <c r="I1527" s="2">
        <f t="shared" si="47"/>
        <v>0</v>
      </c>
      <c r="J1527" s="1">
        <v>1.4039999999999999</v>
      </c>
      <c r="K1527" s="1">
        <v>9.6000000000000002E-2</v>
      </c>
      <c r="L1527" s="1">
        <v>1.3080000000000001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1</v>
      </c>
      <c r="AG1527" s="1"/>
      <c r="AH1527" s="1"/>
      <c r="AI1527" s="1"/>
    </row>
    <row r="1528" spans="1:35" hidden="1" x14ac:dyDescent="0.3">
      <c r="A1528" s="1">
        <v>0</v>
      </c>
      <c r="B1528" s="1" t="s">
        <v>7</v>
      </c>
      <c r="C1528" s="1">
        <v>0.9</v>
      </c>
      <c r="D1528" s="1">
        <v>4</v>
      </c>
      <c r="E1528" s="1">
        <v>509</v>
      </c>
      <c r="F1528" s="1">
        <v>61</v>
      </c>
      <c r="G1528" s="1">
        <v>61</v>
      </c>
      <c r="H1528" s="1">
        <f t="shared" si="46"/>
        <v>1</v>
      </c>
      <c r="I1528" s="2">
        <f t="shared" si="47"/>
        <v>0</v>
      </c>
      <c r="J1528" s="1">
        <v>1.3129999999999999</v>
      </c>
      <c r="K1528" s="1">
        <v>7.3999999999999996E-2</v>
      </c>
      <c r="L1528" s="1">
        <v>1.2390000000000001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1</v>
      </c>
      <c r="AG1528" s="1"/>
      <c r="AH1528" s="1"/>
      <c r="AI1528" s="1"/>
    </row>
    <row r="1529" spans="1:35" hidden="1" x14ac:dyDescent="0.3">
      <c r="A1529" s="1">
        <v>0</v>
      </c>
      <c r="B1529" s="1" t="s">
        <v>7</v>
      </c>
      <c r="C1529" s="1">
        <v>0.9</v>
      </c>
      <c r="D1529" s="1">
        <v>2</v>
      </c>
      <c r="E1529" s="1">
        <v>510</v>
      </c>
      <c r="F1529" s="1">
        <v>62</v>
      </c>
      <c r="G1529" s="1">
        <v>62</v>
      </c>
      <c r="H1529" s="1">
        <f t="shared" si="46"/>
        <v>1</v>
      </c>
      <c r="I1529" s="2">
        <f t="shared" si="47"/>
        <v>0</v>
      </c>
      <c r="J1529" s="1">
        <v>0.13900000000000001</v>
      </c>
      <c r="K1529" s="1">
        <v>0.107</v>
      </c>
      <c r="L1529" s="1">
        <v>3.2000000000000001E-2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1</v>
      </c>
      <c r="AG1529" s="1"/>
      <c r="AH1529" s="1"/>
      <c r="AI1529" s="1"/>
    </row>
    <row r="1530" spans="1:35" x14ac:dyDescent="0.3">
      <c r="A1530" s="1">
        <v>0</v>
      </c>
      <c r="B1530" s="1" t="s">
        <v>7</v>
      </c>
      <c r="C1530" s="1">
        <v>0.9</v>
      </c>
      <c r="D1530" s="1">
        <v>3</v>
      </c>
      <c r="E1530" s="1">
        <v>510</v>
      </c>
      <c r="F1530" s="1">
        <v>62</v>
      </c>
      <c r="G1530" s="1">
        <v>62</v>
      </c>
      <c r="H1530" s="1">
        <f t="shared" si="46"/>
        <v>1</v>
      </c>
      <c r="I1530" s="2">
        <f t="shared" si="47"/>
        <v>0</v>
      </c>
      <c r="J1530" s="1">
        <v>0.13100000000000001</v>
      </c>
      <c r="K1530" s="1">
        <v>9.8000000000000004E-2</v>
      </c>
      <c r="L1530" s="1">
        <v>3.3000000000000002E-2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1</v>
      </c>
      <c r="AG1530" s="1"/>
      <c r="AH1530" s="1"/>
      <c r="AI1530" s="1"/>
    </row>
    <row r="1531" spans="1:35" hidden="1" x14ac:dyDescent="0.3">
      <c r="A1531" s="1">
        <v>0</v>
      </c>
      <c r="B1531" s="1" t="s">
        <v>7</v>
      </c>
      <c r="C1531" s="1">
        <v>0.9</v>
      </c>
      <c r="D1531" s="1">
        <v>4</v>
      </c>
      <c r="E1531" s="1">
        <v>510</v>
      </c>
      <c r="F1531" s="1">
        <v>62</v>
      </c>
      <c r="G1531" s="1">
        <v>62</v>
      </c>
      <c r="H1531" s="1">
        <f t="shared" si="46"/>
        <v>1</v>
      </c>
      <c r="I1531" s="2">
        <f t="shared" si="47"/>
        <v>0</v>
      </c>
      <c r="J1531" s="1">
        <v>0.106</v>
      </c>
      <c r="K1531" s="1">
        <v>7.3999999999999996E-2</v>
      </c>
      <c r="L1531" s="1">
        <v>3.2000000000000001E-2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1</v>
      </c>
      <c r="AG1531" s="1"/>
      <c r="AH1531" s="1"/>
      <c r="AI1531" s="1"/>
    </row>
    <row r="1532" spans="1:35" hidden="1" x14ac:dyDescent="0.3">
      <c r="A1532" s="1">
        <v>0</v>
      </c>
      <c r="B1532" s="1" t="s">
        <v>7</v>
      </c>
      <c r="C1532" s="1">
        <v>0.9</v>
      </c>
      <c r="D1532" s="1">
        <v>2</v>
      </c>
      <c r="E1532" s="1">
        <v>511</v>
      </c>
      <c r="F1532" s="1">
        <v>64</v>
      </c>
      <c r="G1532" s="1">
        <v>64</v>
      </c>
      <c r="H1532" s="1">
        <f t="shared" si="46"/>
        <v>1</v>
      </c>
      <c r="I1532" s="2">
        <f t="shared" si="47"/>
        <v>0</v>
      </c>
      <c r="J1532" s="1">
        <v>1.484</v>
      </c>
      <c r="K1532" s="1">
        <v>0.108</v>
      </c>
      <c r="L1532" s="1">
        <v>1.3759999999999999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1</v>
      </c>
      <c r="AG1532" s="1"/>
      <c r="AH1532" s="1"/>
      <c r="AI1532" s="1"/>
    </row>
    <row r="1533" spans="1:35" x14ac:dyDescent="0.3">
      <c r="A1533" s="1">
        <v>0</v>
      </c>
      <c r="B1533" s="1" t="s">
        <v>7</v>
      </c>
      <c r="C1533" s="1">
        <v>0.9</v>
      </c>
      <c r="D1533" s="1">
        <v>3</v>
      </c>
      <c r="E1533" s="1">
        <v>511</v>
      </c>
      <c r="F1533" s="1">
        <v>64</v>
      </c>
      <c r="G1533" s="1">
        <v>64</v>
      </c>
      <c r="H1533" s="1">
        <f t="shared" si="46"/>
        <v>1</v>
      </c>
      <c r="I1533" s="2">
        <f t="shared" si="47"/>
        <v>0</v>
      </c>
      <c r="J1533" s="1">
        <v>1.504</v>
      </c>
      <c r="K1533" s="1">
        <v>0.112</v>
      </c>
      <c r="L1533" s="1">
        <v>1.3919999999999999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1</v>
      </c>
      <c r="AG1533" s="1"/>
      <c r="AH1533" s="1"/>
      <c r="AI1533" s="1"/>
    </row>
    <row r="1534" spans="1:35" hidden="1" x14ac:dyDescent="0.3">
      <c r="A1534" s="1">
        <v>0</v>
      </c>
      <c r="B1534" s="1" t="s">
        <v>7</v>
      </c>
      <c r="C1534" s="1">
        <v>0.9</v>
      </c>
      <c r="D1534" s="1">
        <v>4</v>
      </c>
      <c r="E1534" s="1">
        <v>511</v>
      </c>
      <c r="F1534" s="1">
        <v>64</v>
      </c>
      <c r="G1534" s="1">
        <v>64</v>
      </c>
      <c r="H1534" s="1">
        <f t="shared" si="46"/>
        <v>1</v>
      </c>
      <c r="I1534" s="2">
        <f t="shared" si="47"/>
        <v>0</v>
      </c>
      <c r="J1534" s="1">
        <v>1.304</v>
      </c>
      <c r="K1534" s="1">
        <v>9.5000000000000001E-2</v>
      </c>
      <c r="L1534" s="1">
        <v>1.2090000000000001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1</v>
      </c>
      <c r="AG1534" s="1"/>
      <c r="AH1534" s="1"/>
      <c r="AI1534" s="1"/>
    </row>
    <row r="1535" spans="1:35" hidden="1" x14ac:dyDescent="0.3">
      <c r="A1535" s="1">
        <v>0</v>
      </c>
      <c r="B1535" s="1" t="s">
        <v>7</v>
      </c>
      <c r="C1535" s="1">
        <v>0.9</v>
      </c>
      <c r="D1535" s="1">
        <v>2</v>
      </c>
      <c r="E1535" s="1">
        <v>512</v>
      </c>
      <c r="F1535" s="1">
        <v>67</v>
      </c>
      <c r="G1535" s="1">
        <v>67</v>
      </c>
      <c r="H1535" s="1">
        <f t="shared" si="46"/>
        <v>1</v>
      </c>
      <c r="I1535" s="2">
        <f t="shared" si="47"/>
        <v>0</v>
      </c>
      <c r="J1535" s="1">
        <v>0.1</v>
      </c>
      <c r="K1535" s="1">
        <v>8.5999999999999993E-2</v>
      </c>
      <c r="L1535" s="1">
        <v>1.4E-2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1</v>
      </c>
      <c r="AG1535" s="1"/>
      <c r="AH1535" s="1"/>
      <c r="AI1535" s="1"/>
    </row>
    <row r="1536" spans="1:35" x14ac:dyDescent="0.3">
      <c r="A1536" s="1">
        <v>0</v>
      </c>
      <c r="B1536" s="1" t="s">
        <v>7</v>
      </c>
      <c r="C1536" s="1">
        <v>0.9</v>
      </c>
      <c r="D1536" s="1">
        <v>3</v>
      </c>
      <c r="E1536" s="1">
        <v>512</v>
      </c>
      <c r="F1536" s="1">
        <v>67</v>
      </c>
      <c r="G1536" s="1">
        <v>67</v>
      </c>
      <c r="H1536" s="1">
        <f t="shared" si="46"/>
        <v>1</v>
      </c>
      <c r="I1536" s="2">
        <f t="shared" si="47"/>
        <v>0</v>
      </c>
      <c r="J1536" s="1">
        <v>9.0999999999999998E-2</v>
      </c>
      <c r="K1536" s="1">
        <v>6.6000000000000003E-2</v>
      </c>
      <c r="L1536" s="1">
        <v>2.5000000000000001E-2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1</v>
      </c>
      <c r="AG1536" s="1"/>
      <c r="AH1536" s="1"/>
      <c r="AI1536" s="1"/>
    </row>
    <row r="1537" spans="1:35" hidden="1" x14ac:dyDescent="0.3">
      <c r="A1537" s="1">
        <v>0</v>
      </c>
      <c r="B1537" s="1" t="s">
        <v>7</v>
      </c>
      <c r="C1537" s="1">
        <v>0.9</v>
      </c>
      <c r="D1537" s="1">
        <v>4</v>
      </c>
      <c r="E1537" s="1">
        <v>512</v>
      </c>
      <c r="F1537" s="1">
        <v>67</v>
      </c>
      <c r="G1537" s="1">
        <v>67</v>
      </c>
      <c r="H1537" s="1">
        <f t="shared" si="46"/>
        <v>1</v>
      </c>
      <c r="I1537" s="2">
        <f t="shared" si="47"/>
        <v>0</v>
      </c>
      <c r="J1537" s="1">
        <v>0.107</v>
      </c>
      <c r="K1537" s="1">
        <v>8.3000000000000004E-2</v>
      </c>
      <c r="L1537" s="1">
        <v>2.4E-2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1</v>
      </c>
      <c r="AG1537" s="1"/>
      <c r="AH1537" s="1"/>
      <c r="AI1537" s="1"/>
    </row>
    <row r="1538" spans="1:35" hidden="1" x14ac:dyDescent="0.3">
      <c r="A1538" s="1">
        <v>0</v>
      </c>
      <c r="B1538" s="1" t="s">
        <v>7</v>
      </c>
      <c r="C1538" s="1">
        <v>0.9</v>
      </c>
      <c r="D1538" s="1">
        <v>2</v>
      </c>
      <c r="E1538" s="1">
        <v>513</v>
      </c>
      <c r="F1538" s="1">
        <v>67</v>
      </c>
      <c r="G1538" s="1">
        <v>67</v>
      </c>
      <c r="H1538" s="1">
        <f t="shared" si="46"/>
        <v>1</v>
      </c>
      <c r="I1538" s="2">
        <f t="shared" si="47"/>
        <v>0</v>
      </c>
      <c r="J1538" s="1">
        <v>1.5569999999999999</v>
      </c>
      <c r="K1538" s="1">
        <v>0.126</v>
      </c>
      <c r="L1538" s="1">
        <v>1.431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1</v>
      </c>
      <c r="AG1538" s="1"/>
      <c r="AH1538" s="1"/>
      <c r="AI1538" s="1"/>
    </row>
    <row r="1539" spans="1:35" x14ac:dyDescent="0.3">
      <c r="A1539" s="1">
        <v>0</v>
      </c>
      <c r="B1539" s="1" t="s">
        <v>7</v>
      </c>
      <c r="C1539" s="1">
        <v>0.9</v>
      </c>
      <c r="D1539" s="1">
        <v>3</v>
      </c>
      <c r="E1539" s="1">
        <v>513</v>
      </c>
      <c r="F1539" s="1">
        <v>67</v>
      </c>
      <c r="G1539" s="1">
        <v>67</v>
      </c>
      <c r="H1539" s="1">
        <f t="shared" ref="H1539:H1576" si="48">IF(F1539=G1539,1,0)</f>
        <v>1</v>
      </c>
      <c r="I1539" s="2">
        <f t="shared" ref="I1539:I1576" si="49">(F1539-G1539)/G1539*100</f>
        <v>0</v>
      </c>
      <c r="J1539" s="1">
        <v>1.677</v>
      </c>
      <c r="K1539" s="1">
        <v>0.108</v>
      </c>
      <c r="L1539" s="1">
        <v>1.569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1</v>
      </c>
      <c r="AG1539" s="1"/>
      <c r="AH1539" s="1"/>
      <c r="AI1539" s="1"/>
    </row>
    <row r="1540" spans="1:35" hidden="1" x14ac:dyDescent="0.3">
      <c r="A1540" s="1">
        <v>0</v>
      </c>
      <c r="B1540" s="1" t="s">
        <v>7</v>
      </c>
      <c r="C1540" s="1">
        <v>0.9</v>
      </c>
      <c r="D1540" s="1">
        <v>4</v>
      </c>
      <c r="E1540" s="1">
        <v>513</v>
      </c>
      <c r="F1540" s="1">
        <v>67</v>
      </c>
      <c r="G1540" s="1">
        <v>67</v>
      </c>
      <c r="H1540" s="1">
        <f t="shared" si="48"/>
        <v>1</v>
      </c>
      <c r="I1540" s="2">
        <f t="shared" si="49"/>
        <v>0</v>
      </c>
      <c r="J1540" s="1">
        <v>1.488</v>
      </c>
      <c r="K1540" s="1">
        <v>0.10299999999999999</v>
      </c>
      <c r="L1540" s="1">
        <v>1.385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1</v>
      </c>
      <c r="AG1540" s="1"/>
      <c r="AH1540" s="1"/>
      <c r="AI1540" s="1"/>
    </row>
    <row r="1541" spans="1:35" hidden="1" x14ac:dyDescent="0.3">
      <c r="A1541" s="1">
        <v>0</v>
      </c>
      <c r="B1541" s="1" t="s">
        <v>7</v>
      </c>
      <c r="C1541" s="1">
        <v>0.9</v>
      </c>
      <c r="D1541" s="1">
        <v>2</v>
      </c>
      <c r="E1541" s="1">
        <v>514</v>
      </c>
      <c r="F1541" s="1">
        <v>62</v>
      </c>
      <c r="G1541" s="1">
        <v>62</v>
      </c>
      <c r="H1541" s="1">
        <f t="shared" si="48"/>
        <v>1</v>
      </c>
      <c r="I1541" s="2">
        <f t="shared" si="49"/>
        <v>0</v>
      </c>
      <c r="J1541" s="1">
        <v>0.127</v>
      </c>
      <c r="K1541" s="1">
        <v>0.10299999999999999</v>
      </c>
      <c r="L1541" s="1">
        <v>2.4E-2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1</v>
      </c>
      <c r="AG1541" s="1"/>
      <c r="AH1541" s="1"/>
      <c r="AI1541" s="1"/>
    </row>
    <row r="1542" spans="1:35" x14ac:dyDescent="0.3">
      <c r="A1542" s="1">
        <v>0</v>
      </c>
      <c r="B1542" s="1" t="s">
        <v>7</v>
      </c>
      <c r="C1542" s="1">
        <v>0.9</v>
      </c>
      <c r="D1542" s="1">
        <v>3</v>
      </c>
      <c r="E1542" s="1">
        <v>514</v>
      </c>
      <c r="F1542" s="1">
        <v>62</v>
      </c>
      <c r="G1542" s="1">
        <v>62</v>
      </c>
      <c r="H1542" s="1">
        <f t="shared" si="48"/>
        <v>1</v>
      </c>
      <c r="I1542" s="2">
        <f t="shared" si="49"/>
        <v>0</v>
      </c>
      <c r="J1542" s="1">
        <v>0.112</v>
      </c>
      <c r="K1542" s="1">
        <v>8.5999999999999993E-2</v>
      </c>
      <c r="L1542" s="1">
        <v>2.5999999999999999E-2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1</v>
      </c>
      <c r="AG1542" s="1"/>
      <c r="AH1542" s="1"/>
      <c r="AI1542" s="1"/>
    </row>
    <row r="1543" spans="1:35" hidden="1" x14ac:dyDescent="0.3">
      <c r="A1543" s="1">
        <v>0</v>
      </c>
      <c r="B1543" s="1" t="s">
        <v>7</v>
      </c>
      <c r="C1543" s="1">
        <v>0.9</v>
      </c>
      <c r="D1543" s="1">
        <v>4</v>
      </c>
      <c r="E1543" s="1">
        <v>514</v>
      </c>
      <c r="F1543" s="1">
        <v>62</v>
      </c>
      <c r="G1543" s="1">
        <v>62</v>
      </c>
      <c r="H1543" s="1">
        <f t="shared" si="48"/>
        <v>1</v>
      </c>
      <c r="I1543" s="2">
        <f t="shared" si="49"/>
        <v>0</v>
      </c>
      <c r="J1543" s="1">
        <v>0.106</v>
      </c>
      <c r="K1543" s="1">
        <v>8.2000000000000003E-2</v>
      </c>
      <c r="L1543" s="1">
        <v>2.4E-2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1</v>
      </c>
      <c r="AG1543" s="1"/>
      <c r="AH1543" s="1"/>
      <c r="AI1543" s="1"/>
    </row>
    <row r="1544" spans="1:35" hidden="1" x14ac:dyDescent="0.3">
      <c r="A1544" s="1">
        <v>0</v>
      </c>
      <c r="B1544" s="1" t="s">
        <v>7</v>
      </c>
      <c r="C1544" s="1">
        <v>0.9</v>
      </c>
      <c r="D1544" s="1">
        <v>2</v>
      </c>
      <c r="E1544" s="1">
        <v>515</v>
      </c>
      <c r="F1544" s="1">
        <v>64</v>
      </c>
      <c r="G1544" s="1">
        <v>64</v>
      </c>
      <c r="H1544" s="1">
        <f t="shared" si="48"/>
        <v>1</v>
      </c>
      <c r="I1544" s="2">
        <f t="shared" si="49"/>
        <v>0</v>
      </c>
      <c r="J1544" s="1">
        <v>0.104</v>
      </c>
      <c r="K1544" s="1">
        <v>8.6999999999999994E-2</v>
      </c>
      <c r="L1544" s="1">
        <v>1.7000000000000001E-2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1</v>
      </c>
      <c r="AG1544" s="1"/>
      <c r="AH1544" s="1"/>
      <c r="AI1544" s="1"/>
    </row>
    <row r="1545" spans="1:35" x14ac:dyDescent="0.3">
      <c r="A1545" s="1">
        <v>0</v>
      </c>
      <c r="B1545" s="1" t="s">
        <v>7</v>
      </c>
      <c r="C1545" s="1">
        <v>0.9</v>
      </c>
      <c r="D1545" s="1">
        <v>3</v>
      </c>
      <c r="E1545" s="1">
        <v>515</v>
      </c>
      <c r="F1545" s="1">
        <v>64</v>
      </c>
      <c r="G1545" s="1">
        <v>64</v>
      </c>
      <c r="H1545" s="1">
        <f t="shared" si="48"/>
        <v>1</v>
      </c>
      <c r="I1545" s="2">
        <f t="shared" si="49"/>
        <v>0</v>
      </c>
      <c r="J1545" s="1">
        <v>0.106</v>
      </c>
      <c r="K1545" s="1">
        <v>8.8999999999999996E-2</v>
      </c>
      <c r="L1545" s="1">
        <v>1.7000000000000001E-2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1</v>
      </c>
      <c r="AG1545" s="1"/>
      <c r="AH1545" s="1"/>
      <c r="AI1545" s="1"/>
    </row>
    <row r="1546" spans="1:35" hidden="1" x14ac:dyDescent="0.3">
      <c r="A1546" s="1">
        <v>0</v>
      </c>
      <c r="B1546" s="1" t="s">
        <v>7</v>
      </c>
      <c r="C1546" s="1">
        <v>0.9</v>
      </c>
      <c r="D1546" s="1">
        <v>4</v>
      </c>
      <c r="E1546" s="1">
        <v>515</v>
      </c>
      <c r="F1546" s="1">
        <v>64</v>
      </c>
      <c r="G1546" s="1">
        <v>64</v>
      </c>
      <c r="H1546" s="1">
        <f t="shared" si="48"/>
        <v>1</v>
      </c>
      <c r="I1546" s="2">
        <f t="shared" si="49"/>
        <v>0</v>
      </c>
      <c r="J1546" s="1">
        <v>0.12</v>
      </c>
      <c r="K1546" s="1">
        <v>9.8000000000000004E-2</v>
      </c>
      <c r="L1546" s="1">
        <v>2.1999999999999999E-2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1</v>
      </c>
      <c r="AG1546" s="1"/>
      <c r="AH1546" s="1"/>
      <c r="AI1546" s="1"/>
    </row>
    <row r="1547" spans="1:35" hidden="1" x14ac:dyDescent="0.3">
      <c r="A1547" s="1">
        <v>0</v>
      </c>
      <c r="B1547" s="1" t="s">
        <v>7</v>
      </c>
      <c r="C1547" s="1">
        <v>0.9</v>
      </c>
      <c r="D1547" s="1">
        <v>2</v>
      </c>
      <c r="E1547" s="1">
        <v>516</v>
      </c>
      <c r="F1547" s="1">
        <v>72</v>
      </c>
      <c r="G1547" s="1">
        <v>72</v>
      </c>
      <c r="H1547" s="1">
        <f t="shared" si="48"/>
        <v>1</v>
      </c>
      <c r="I1547" s="2">
        <f t="shared" si="49"/>
        <v>0</v>
      </c>
      <c r="J1547" s="1">
        <v>8.8999999999999996E-2</v>
      </c>
      <c r="K1547" s="1">
        <v>8.3000000000000004E-2</v>
      </c>
      <c r="L1547" s="1">
        <v>6.0000000000000001E-3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1</v>
      </c>
      <c r="AG1547" s="1"/>
      <c r="AH1547" s="1"/>
      <c r="AI1547" s="1"/>
    </row>
    <row r="1548" spans="1:35" x14ac:dyDescent="0.3">
      <c r="A1548" s="1">
        <v>0</v>
      </c>
      <c r="B1548" s="1" t="s">
        <v>7</v>
      </c>
      <c r="C1548" s="1">
        <v>0.9</v>
      </c>
      <c r="D1548" s="1">
        <v>3</v>
      </c>
      <c r="E1548" s="1">
        <v>516</v>
      </c>
      <c r="F1548" s="1">
        <v>72</v>
      </c>
      <c r="G1548" s="1">
        <v>72</v>
      </c>
      <c r="H1548" s="1">
        <f t="shared" si="48"/>
        <v>1</v>
      </c>
      <c r="I1548" s="2">
        <f t="shared" si="49"/>
        <v>0</v>
      </c>
      <c r="J1548" s="1">
        <v>0.10100000000000001</v>
      </c>
      <c r="K1548" s="1">
        <v>9.4E-2</v>
      </c>
      <c r="L1548" s="1">
        <v>7.0000000000000001E-3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1</v>
      </c>
      <c r="AG1548" s="1"/>
      <c r="AH1548" s="1"/>
      <c r="AI1548" s="1"/>
    </row>
    <row r="1549" spans="1:35" hidden="1" x14ac:dyDescent="0.3">
      <c r="A1549" s="1">
        <v>0</v>
      </c>
      <c r="B1549" s="1" t="s">
        <v>7</v>
      </c>
      <c r="C1549" s="1">
        <v>0.9</v>
      </c>
      <c r="D1549" s="1">
        <v>4</v>
      </c>
      <c r="E1549" s="1">
        <v>516</v>
      </c>
      <c r="F1549" s="1">
        <v>74</v>
      </c>
      <c r="G1549" s="1">
        <v>74</v>
      </c>
      <c r="H1549" s="1">
        <f t="shared" si="48"/>
        <v>1</v>
      </c>
      <c r="I1549" s="2">
        <f t="shared" si="49"/>
        <v>0</v>
      </c>
      <c r="J1549" s="1">
        <v>8.4000000000000005E-2</v>
      </c>
      <c r="K1549" s="1">
        <v>7.9000000000000001E-2</v>
      </c>
      <c r="L1549" s="1">
        <v>5.0000000000000001E-3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1</v>
      </c>
      <c r="AG1549" s="1"/>
      <c r="AH1549" s="1"/>
      <c r="AI1549" s="1"/>
    </row>
    <row r="1550" spans="1:35" hidden="1" x14ac:dyDescent="0.3">
      <c r="A1550" s="1">
        <v>0</v>
      </c>
      <c r="B1550" s="1" t="s">
        <v>7</v>
      </c>
      <c r="C1550" s="1">
        <v>0.9</v>
      </c>
      <c r="D1550" s="1">
        <v>2</v>
      </c>
      <c r="E1550" s="1">
        <v>517</v>
      </c>
      <c r="F1550" s="1">
        <v>65</v>
      </c>
      <c r="G1550" s="1">
        <v>65</v>
      </c>
      <c r="H1550" s="1">
        <f t="shared" si="48"/>
        <v>1</v>
      </c>
      <c r="I1550" s="2">
        <f t="shared" si="49"/>
        <v>0</v>
      </c>
      <c r="J1550" s="1">
        <v>1.593</v>
      </c>
      <c r="K1550" s="1">
        <v>0.1</v>
      </c>
      <c r="L1550" s="1">
        <v>1.4930000000000001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1</v>
      </c>
      <c r="AG1550" s="1"/>
      <c r="AH1550" s="1"/>
      <c r="AI1550" s="1"/>
    </row>
    <row r="1551" spans="1:35" x14ac:dyDescent="0.3">
      <c r="A1551" s="1">
        <v>0</v>
      </c>
      <c r="B1551" s="1" t="s">
        <v>7</v>
      </c>
      <c r="C1551" s="1">
        <v>0.9</v>
      </c>
      <c r="D1551" s="1">
        <v>3</v>
      </c>
      <c r="E1551" s="1">
        <v>517</v>
      </c>
      <c r="F1551" s="1">
        <v>65</v>
      </c>
      <c r="G1551" s="1">
        <v>65</v>
      </c>
      <c r="H1551" s="1">
        <f t="shared" si="48"/>
        <v>1</v>
      </c>
      <c r="I1551" s="2">
        <f t="shared" si="49"/>
        <v>0</v>
      </c>
      <c r="J1551" s="1">
        <v>0.11600000000000001</v>
      </c>
      <c r="K1551" s="1">
        <v>9.9000000000000005E-2</v>
      </c>
      <c r="L1551" s="1">
        <v>1.7000000000000001E-2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1</v>
      </c>
      <c r="AG1551" s="1"/>
      <c r="AH1551" s="1"/>
      <c r="AI1551" s="1"/>
    </row>
    <row r="1552" spans="1:35" hidden="1" x14ac:dyDescent="0.3">
      <c r="A1552" s="1">
        <v>0</v>
      </c>
      <c r="B1552" s="1" t="s">
        <v>7</v>
      </c>
      <c r="C1552" s="1">
        <v>0.9</v>
      </c>
      <c r="D1552" s="1">
        <v>4</v>
      </c>
      <c r="E1552" s="1">
        <v>517</v>
      </c>
      <c r="F1552" s="1">
        <v>65</v>
      </c>
      <c r="G1552" s="1">
        <v>65</v>
      </c>
      <c r="H1552" s="1">
        <f t="shared" si="48"/>
        <v>1</v>
      </c>
      <c r="I1552" s="2">
        <f t="shared" si="49"/>
        <v>0</v>
      </c>
      <c r="J1552" s="1">
        <v>0.13800000000000001</v>
      </c>
      <c r="K1552" s="1">
        <v>0.123</v>
      </c>
      <c r="L1552" s="1">
        <v>1.4999999999999999E-2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1</v>
      </c>
      <c r="AG1552" s="1"/>
      <c r="AH1552" s="1"/>
      <c r="AI1552" s="1"/>
    </row>
    <row r="1553" spans="1:35" hidden="1" x14ac:dyDescent="0.3">
      <c r="A1553" s="1">
        <v>0</v>
      </c>
      <c r="B1553" s="1" t="s">
        <v>7</v>
      </c>
      <c r="C1553" s="1">
        <v>0.9</v>
      </c>
      <c r="D1553" s="1">
        <v>2</v>
      </c>
      <c r="E1553" s="1">
        <v>518</v>
      </c>
      <c r="F1553" s="1">
        <v>64</v>
      </c>
      <c r="G1553" s="1">
        <v>64</v>
      </c>
      <c r="H1553" s="1">
        <f t="shared" si="48"/>
        <v>1</v>
      </c>
      <c r="I1553" s="2">
        <f t="shared" si="49"/>
        <v>0</v>
      </c>
      <c r="J1553" s="1">
        <v>0.11799999999999999</v>
      </c>
      <c r="K1553" s="1">
        <v>0.10199999999999999</v>
      </c>
      <c r="L1553" s="1">
        <v>1.6E-2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1</v>
      </c>
      <c r="AG1553" s="1"/>
      <c r="AH1553" s="1"/>
      <c r="AI1553" s="1"/>
    </row>
    <row r="1554" spans="1:35" x14ac:dyDescent="0.3">
      <c r="A1554" s="1">
        <v>0</v>
      </c>
      <c r="B1554" s="1" t="s">
        <v>7</v>
      </c>
      <c r="C1554" s="1">
        <v>0.9</v>
      </c>
      <c r="D1554" s="1">
        <v>3</v>
      </c>
      <c r="E1554" s="1">
        <v>518</v>
      </c>
      <c r="F1554" s="1">
        <v>64</v>
      </c>
      <c r="G1554" s="1">
        <v>64</v>
      </c>
      <c r="H1554" s="1">
        <f t="shared" si="48"/>
        <v>1</v>
      </c>
      <c r="I1554" s="2">
        <f t="shared" si="49"/>
        <v>0</v>
      </c>
      <c r="J1554" s="1">
        <v>0.11700000000000001</v>
      </c>
      <c r="K1554" s="1">
        <v>9.1999999999999998E-2</v>
      </c>
      <c r="L1554" s="1">
        <v>2.5000000000000001E-2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1</v>
      </c>
      <c r="AG1554" s="1"/>
      <c r="AH1554" s="1"/>
      <c r="AI1554" s="1"/>
    </row>
    <row r="1555" spans="1:35" hidden="1" x14ac:dyDescent="0.3">
      <c r="A1555" s="1">
        <v>0</v>
      </c>
      <c r="B1555" s="1" t="s">
        <v>7</v>
      </c>
      <c r="C1555" s="1">
        <v>0.9</v>
      </c>
      <c r="D1555" s="1">
        <v>4</v>
      </c>
      <c r="E1555" s="1">
        <v>518</v>
      </c>
      <c r="F1555" s="1">
        <v>64</v>
      </c>
      <c r="G1555" s="1">
        <v>64</v>
      </c>
      <c r="H1555" s="1">
        <f t="shared" si="48"/>
        <v>1</v>
      </c>
      <c r="I1555" s="2">
        <f t="shared" si="49"/>
        <v>0</v>
      </c>
      <c r="J1555" s="1">
        <v>0.11</v>
      </c>
      <c r="K1555" s="1">
        <v>8.4000000000000005E-2</v>
      </c>
      <c r="L1555" s="1">
        <v>2.5999999999999999E-2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1</v>
      </c>
      <c r="AG1555" s="1"/>
      <c r="AH1555" s="1"/>
      <c r="AI1555" s="1"/>
    </row>
    <row r="1556" spans="1:35" hidden="1" x14ac:dyDescent="0.3">
      <c r="A1556" s="1">
        <v>0</v>
      </c>
      <c r="B1556" s="1" t="s">
        <v>7</v>
      </c>
      <c r="C1556" s="1">
        <v>0.9</v>
      </c>
      <c r="D1556" s="1">
        <v>2</v>
      </c>
      <c r="E1556" s="1">
        <v>519</v>
      </c>
      <c r="F1556" s="1">
        <v>66</v>
      </c>
      <c r="G1556" s="1">
        <v>66</v>
      </c>
      <c r="H1556" s="1">
        <f t="shared" si="48"/>
        <v>1</v>
      </c>
      <c r="I1556" s="2">
        <f t="shared" si="49"/>
        <v>0</v>
      </c>
      <c r="J1556" s="1">
        <v>8.5000000000000006E-2</v>
      </c>
      <c r="K1556" s="1">
        <v>7.0000000000000007E-2</v>
      </c>
      <c r="L1556" s="1">
        <v>1.4999999999999999E-2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1</v>
      </c>
      <c r="AG1556" s="1"/>
      <c r="AH1556" s="1"/>
      <c r="AI1556" s="1"/>
    </row>
    <row r="1557" spans="1:35" x14ac:dyDescent="0.3">
      <c r="A1557" s="1">
        <v>0</v>
      </c>
      <c r="B1557" s="1" t="s">
        <v>7</v>
      </c>
      <c r="C1557" s="1">
        <v>0.9</v>
      </c>
      <c r="D1557" s="1">
        <v>3</v>
      </c>
      <c r="E1557" s="1">
        <v>519</v>
      </c>
      <c r="F1557" s="1">
        <v>67</v>
      </c>
      <c r="G1557" s="1">
        <v>67</v>
      </c>
      <c r="H1557" s="1">
        <f t="shared" si="48"/>
        <v>1</v>
      </c>
      <c r="I1557" s="2">
        <f t="shared" si="49"/>
        <v>0</v>
      </c>
      <c r="J1557" s="1">
        <v>9.1999999999999998E-2</v>
      </c>
      <c r="K1557" s="1">
        <v>7.5999999999999998E-2</v>
      </c>
      <c r="L1557" s="1">
        <v>1.6E-2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1</v>
      </c>
      <c r="AG1557" s="1"/>
      <c r="AH1557" s="1"/>
      <c r="AI1557" s="1"/>
    </row>
    <row r="1558" spans="1:35" hidden="1" x14ac:dyDescent="0.3">
      <c r="A1558" s="1">
        <v>0</v>
      </c>
      <c r="B1558" s="1" t="s">
        <v>7</v>
      </c>
      <c r="C1558" s="1">
        <v>0.9</v>
      </c>
      <c r="D1558" s="1">
        <v>4</v>
      </c>
      <c r="E1558" s="1">
        <v>519</v>
      </c>
      <c r="F1558" s="1">
        <v>66</v>
      </c>
      <c r="G1558" s="1">
        <v>66</v>
      </c>
      <c r="H1558" s="1">
        <f t="shared" si="48"/>
        <v>1</v>
      </c>
      <c r="I1558" s="2">
        <f t="shared" si="49"/>
        <v>0</v>
      </c>
      <c r="J1558" s="1">
        <v>0.11700000000000001</v>
      </c>
      <c r="K1558" s="1">
        <v>9.9000000000000005E-2</v>
      </c>
      <c r="L1558" s="1">
        <v>1.7999999999999999E-2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1</v>
      </c>
      <c r="AG1558" s="1"/>
      <c r="AH1558" s="1"/>
      <c r="AI1558" s="1"/>
    </row>
    <row r="1559" spans="1:35" hidden="1" x14ac:dyDescent="0.3">
      <c r="A1559" s="1">
        <v>0</v>
      </c>
      <c r="B1559" s="1" t="s">
        <v>7</v>
      </c>
      <c r="C1559" s="1">
        <v>0.9</v>
      </c>
      <c r="D1559" s="1">
        <v>2</v>
      </c>
      <c r="E1559" s="1">
        <v>520</v>
      </c>
      <c r="F1559" s="1">
        <v>66</v>
      </c>
      <c r="G1559" s="1">
        <v>66</v>
      </c>
      <c r="H1559" s="1">
        <f t="shared" si="48"/>
        <v>1</v>
      </c>
      <c r="I1559" s="2">
        <f t="shared" si="49"/>
        <v>0</v>
      </c>
      <c r="J1559" s="1">
        <v>0.125</v>
      </c>
      <c r="K1559" s="1">
        <v>0.111</v>
      </c>
      <c r="L1559" s="1">
        <v>1.4E-2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1</v>
      </c>
      <c r="AG1559" s="1"/>
      <c r="AH1559" s="1"/>
      <c r="AI1559" s="1"/>
    </row>
    <row r="1560" spans="1:35" x14ac:dyDescent="0.3">
      <c r="A1560" s="1">
        <v>0</v>
      </c>
      <c r="B1560" s="1" t="s">
        <v>7</v>
      </c>
      <c r="C1560" s="1">
        <v>0.9</v>
      </c>
      <c r="D1560" s="1">
        <v>3</v>
      </c>
      <c r="E1560" s="1">
        <v>520</v>
      </c>
      <c r="F1560" s="1">
        <v>65</v>
      </c>
      <c r="G1560" s="1">
        <v>65</v>
      </c>
      <c r="H1560" s="1">
        <f t="shared" si="48"/>
        <v>1</v>
      </c>
      <c r="I1560" s="2">
        <f t="shared" si="49"/>
        <v>0</v>
      </c>
      <c r="J1560" s="1">
        <v>1.548</v>
      </c>
      <c r="K1560" s="1">
        <v>0.11600000000000001</v>
      </c>
      <c r="L1560" s="1">
        <v>1.4319999999999999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1</v>
      </c>
      <c r="AG1560" s="1"/>
      <c r="AH1560" s="1"/>
      <c r="AI1560" s="1"/>
    </row>
    <row r="1561" spans="1:35" hidden="1" x14ac:dyDescent="0.3">
      <c r="A1561" s="1">
        <v>0</v>
      </c>
      <c r="B1561" s="1" t="s">
        <v>7</v>
      </c>
      <c r="C1561" s="1">
        <v>0.9</v>
      </c>
      <c r="D1561" s="1">
        <v>4</v>
      </c>
      <c r="E1561" s="1">
        <v>520</v>
      </c>
      <c r="F1561" s="1">
        <v>65</v>
      </c>
      <c r="G1561" s="1">
        <v>65</v>
      </c>
      <c r="H1561" s="1">
        <f t="shared" si="48"/>
        <v>1</v>
      </c>
      <c r="I1561" s="2">
        <f t="shared" si="49"/>
        <v>0</v>
      </c>
      <c r="J1561" s="1">
        <v>1.462</v>
      </c>
      <c r="K1561" s="1">
        <v>9.7000000000000003E-2</v>
      </c>
      <c r="L1561" s="1">
        <v>1.365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1</v>
      </c>
      <c r="AG1561" s="1"/>
      <c r="AH1561" s="1"/>
      <c r="AI1561" s="1"/>
    </row>
    <row r="1562" spans="1:35" hidden="1" x14ac:dyDescent="0.3">
      <c r="A1562" s="1">
        <v>0</v>
      </c>
      <c r="B1562" s="1" t="s">
        <v>7</v>
      </c>
      <c r="C1562" s="1">
        <v>0.9</v>
      </c>
      <c r="D1562" s="1">
        <v>2</v>
      </c>
      <c r="E1562" s="1">
        <v>521</v>
      </c>
      <c r="F1562" s="1">
        <v>74</v>
      </c>
      <c r="G1562" s="1">
        <v>74</v>
      </c>
      <c r="H1562" s="1">
        <f t="shared" si="48"/>
        <v>1</v>
      </c>
      <c r="I1562" s="2">
        <f t="shared" si="49"/>
        <v>0</v>
      </c>
      <c r="J1562" s="1">
        <v>0.08</v>
      </c>
      <c r="K1562" s="1">
        <v>6.8000000000000005E-2</v>
      </c>
      <c r="L1562" s="1">
        <v>1.2E-2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1</v>
      </c>
      <c r="AG1562" s="1"/>
      <c r="AH1562" s="1"/>
      <c r="AI1562" s="1"/>
    </row>
    <row r="1563" spans="1:35" x14ac:dyDescent="0.3">
      <c r="A1563" s="1">
        <v>0</v>
      </c>
      <c r="B1563" s="1" t="s">
        <v>7</v>
      </c>
      <c r="C1563" s="1">
        <v>0.9</v>
      </c>
      <c r="D1563" s="1">
        <v>3</v>
      </c>
      <c r="E1563" s="1">
        <v>521</v>
      </c>
      <c r="F1563" s="1">
        <v>74</v>
      </c>
      <c r="G1563" s="1">
        <v>74</v>
      </c>
      <c r="H1563" s="1">
        <f t="shared" si="48"/>
        <v>1</v>
      </c>
      <c r="I1563" s="2">
        <f t="shared" si="49"/>
        <v>0</v>
      </c>
      <c r="J1563" s="1">
        <v>5.3999999999999999E-2</v>
      </c>
      <c r="K1563" s="1">
        <v>4.2000000000000003E-2</v>
      </c>
      <c r="L1563" s="1">
        <v>1.2E-2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1</v>
      </c>
      <c r="AG1563" s="1"/>
      <c r="AH1563" s="1"/>
      <c r="AI1563" s="1"/>
    </row>
    <row r="1564" spans="1:35" hidden="1" x14ac:dyDescent="0.3">
      <c r="A1564" s="1">
        <v>0</v>
      </c>
      <c r="B1564" s="1" t="s">
        <v>7</v>
      </c>
      <c r="C1564" s="1">
        <v>0.9</v>
      </c>
      <c r="D1564" s="1">
        <v>4</v>
      </c>
      <c r="E1564" s="1">
        <v>521</v>
      </c>
      <c r="F1564" s="1">
        <v>74</v>
      </c>
      <c r="G1564" s="1">
        <v>74</v>
      </c>
      <c r="H1564" s="1">
        <f t="shared" si="48"/>
        <v>1</v>
      </c>
      <c r="I1564" s="2">
        <f t="shared" si="49"/>
        <v>0</v>
      </c>
      <c r="J1564" s="1">
        <v>7.6999999999999999E-2</v>
      </c>
      <c r="K1564" s="1">
        <v>6.5000000000000002E-2</v>
      </c>
      <c r="L1564" s="1">
        <v>1.2E-2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1</v>
      </c>
      <c r="AG1564" s="1"/>
      <c r="AH1564" s="1"/>
      <c r="AI1564" s="1"/>
    </row>
    <row r="1565" spans="1:35" hidden="1" x14ac:dyDescent="0.3">
      <c r="A1565" s="1">
        <v>0</v>
      </c>
      <c r="B1565" s="1" t="s">
        <v>7</v>
      </c>
      <c r="C1565" s="1">
        <v>0.9</v>
      </c>
      <c r="D1565" s="1">
        <v>2</v>
      </c>
      <c r="E1565" s="1">
        <v>522</v>
      </c>
      <c r="F1565" s="1">
        <v>65</v>
      </c>
      <c r="G1565" s="1">
        <v>65</v>
      </c>
      <c r="H1565" s="1">
        <f t="shared" si="48"/>
        <v>1</v>
      </c>
      <c r="I1565" s="2">
        <f t="shared" si="49"/>
        <v>0</v>
      </c>
      <c r="J1565" s="1">
        <v>1.75</v>
      </c>
      <c r="K1565" s="1">
        <v>5.5E-2</v>
      </c>
      <c r="L1565" s="1">
        <v>1.6950000000000001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1</v>
      </c>
      <c r="AG1565" s="1"/>
      <c r="AH1565" s="1"/>
      <c r="AI1565" s="1"/>
    </row>
    <row r="1566" spans="1:35" x14ac:dyDescent="0.3">
      <c r="A1566" s="1">
        <v>0</v>
      </c>
      <c r="B1566" s="1" t="s">
        <v>7</v>
      </c>
      <c r="C1566" s="1">
        <v>0.9</v>
      </c>
      <c r="D1566" s="1">
        <v>3</v>
      </c>
      <c r="E1566" s="1">
        <v>522</v>
      </c>
      <c r="F1566" s="1">
        <v>65</v>
      </c>
      <c r="G1566" s="1">
        <v>65</v>
      </c>
      <c r="H1566" s="1">
        <f t="shared" si="48"/>
        <v>1</v>
      </c>
      <c r="I1566" s="2">
        <f t="shared" si="49"/>
        <v>0</v>
      </c>
      <c r="J1566" s="1">
        <v>1.76</v>
      </c>
      <c r="K1566" s="1">
        <v>5.0999999999999997E-2</v>
      </c>
      <c r="L1566" s="1">
        <v>1.7090000000000001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1</v>
      </c>
      <c r="AG1566" s="1"/>
      <c r="AH1566" s="1"/>
      <c r="AI1566" s="1"/>
    </row>
    <row r="1567" spans="1:35" hidden="1" x14ac:dyDescent="0.3">
      <c r="A1567" s="1">
        <v>0</v>
      </c>
      <c r="B1567" s="1" t="s">
        <v>7</v>
      </c>
      <c r="C1567" s="1">
        <v>0.9</v>
      </c>
      <c r="D1567" s="1">
        <v>4</v>
      </c>
      <c r="E1567" s="1">
        <v>522</v>
      </c>
      <c r="F1567" s="1">
        <v>65</v>
      </c>
      <c r="G1567" s="1">
        <v>65</v>
      </c>
      <c r="H1567" s="1">
        <f t="shared" si="48"/>
        <v>1</v>
      </c>
      <c r="I1567" s="2">
        <f t="shared" si="49"/>
        <v>0</v>
      </c>
      <c r="J1567" s="1">
        <v>1.72</v>
      </c>
      <c r="K1567" s="1">
        <v>9.6000000000000002E-2</v>
      </c>
      <c r="L1567" s="1">
        <v>1.6240000000000001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1</v>
      </c>
      <c r="AG1567" s="1"/>
      <c r="AH1567" s="1"/>
      <c r="AI1567" s="1"/>
    </row>
    <row r="1568" spans="1:35" hidden="1" x14ac:dyDescent="0.3">
      <c r="A1568" s="1">
        <v>0</v>
      </c>
      <c r="B1568" s="1" t="s">
        <v>7</v>
      </c>
      <c r="C1568" s="1">
        <v>0.9</v>
      </c>
      <c r="D1568" s="1">
        <v>2</v>
      </c>
      <c r="E1568" s="1">
        <v>523</v>
      </c>
      <c r="F1568" s="1">
        <v>62</v>
      </c>
      <c r="G1568" s="1">
        <v>62</v>
      </c>
      <c r="H1568" s="1">
        <f t="shared" si="48"/>
        <v>1</v>
      </c>
      <c r="I1568" s="2">
        <f t="shared" si="49"/>
        <v>0</v>
      </c>
      <c r="J1568" s="1">
        <v>0.105</v>
      </c>
      <c r="K1568" s="1">
        <v>8.1000000000000003E-2</v>
      </c>
      <c r="L1568" s="1">
        <v>2.4E-2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1</v>
      </c>
      <c r="AG1568" s="1"/>
      <c r="AH1568" s="1"/>
      <c r="AI1568" s="1"/>
    </row>
    <row r="1569" spans="1:35" x14ac:dyDescent="0.3">
      <c r="A1569" s="1">
        <v>0</v>
      </c>
      <c r="B1569" s="1" t="s">
        <v>7</v>
      </c>
      <c r="C1569" s="1">
        <v>0.9</v>
      </c>
      <c r="D1569" s="1">
        <v>3</v>
      </c>
      <c r="E1569" s="1">
        <v>523</v>
      </c>
      <c r="F1569" s="1">
        <v>62</v>
      </c>
      <c r="G1569" s="1">
        <v>62</v>
      </c>
      <c r="H1569" s="1">
        <f t="shared" si="48"/>
        <v>1</v>
      </c>
      <c r="I1569" s="2">
        <f t="shared" si="49"/>
        <v>0</v>
      </c>
      <c r="J1569" s="1">
        <v>1.359</v>
      </c>
      <c r="K1569" s="1">
        <v>7.0000000000000007E-2</v>
      </c>
      <c r="L1569" s="1">
        <v>1.2889999999999999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1</v>
      </c>
      <c r="AG1569" s="1"/>
      <c r="AH1569" s="1"/>
      <c r="AI1569" s="1"/>
    </row>
    <row r="1570" spans="1:35" hidden="1" x14ac:dyDescent="0.3">
      <c r="A1570" s="1">
        <v>0</v>
      </c>
      <c r="B1570" s="1" t="s">
        <v>7</v>
      </c>
      <c r="C1570" s="1">
        <v>0.9</v>
      </c>
      <c r="D1570" s="1">
        <v>4</v>
      </c>
      <c r="E1570" s="1">
        <v>523</v>
      </c>
      <c r="F1570" s="1">
        <v>62</v>
      </c>
      <c r="G1570" s="1">
        <v>62</v>
      </c>
      <c r="H1570" s="1">
        <f t="shared" si="48"/>
        <v>1</v>
      </c>
      <c r="I1570" s="2">
        <f t="shared" si="49"/>
        <v>0</v>
      </c>
      <c r="J1570" s="1">
        <v>1.423</v>
      </c>
      <c r="K1570" s="1">
        <v>6.7000000000000004E-2</v>
      </c>
      <c r="L1570" s="1">
        <v>1.3560000000000001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1</v>
      </c>
      <c r="AG1570" s="1"/>
      <c r="AH1570" s="1"/>
      <c r="AI1570" s="1"/>
    </row>
    <row r="1571" spans="1:35" hidden="1" x14ac:dyDescent="0.3">
      <c r="A1571" s="1">
        <v>0</v>
      </c>
      <c r="B1571" s="1" t="s">
        <v>7</v>
      </c>
      <c r="C1571" s="1">
        <v>0.9</v>
      </c>
      <c r="D1571" s="1">
        <v>2</v>
      </c>
      <c r="E1571" s="1">
        <v>524</v>
      </c>
      <c r="F1571" s="1">
        <v>65</v>
      </c>
      <c r="G1571" s="1">
        <v>65</v>
      </c>
      <c r="H1571" s="1">
        <f t="shared" si="48"/>
        <v>1</v>
      </c>
      <c r="I1571" s="2">
        <f t="shared" si="49"/>
        <v>0</v>
      </c>
      <c r="J1571" s="1">
        <v>1.4079999999999999</v>
      </c>
      <c r="K1571" s="1">
        <v>0.09</v>
      </c>
      <c r="L1571" s="1">
        <v>1.3180000000000001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1</v>
      </c>
      <c r="AG1571" s="1"/>
      <c r="AH1571" s="1"/>
      <c r="AI1571" s="1"/>
    </row>
    <row r="1572" spans="1:35" x14ac:dyDescent="0.3">
      <c r="A1572" s="1">
        <v>0</v>
      </c>
      <c r="B1572" s="1" t="s">
        <v>7</v>
      </c>
      <c r="C1572" s="1">
        <v>0.9</v>
      </c>
      <c r="D1572" s="1">
        <v>3</v>
      </c>
      <c r="E1572" s="1">
        <v>524</v>
      </c>
      <c r="F1572" s="1">
        <v>65</v>
      </c>
      <c r="G1572" s="1">
        <v>65</v>
      </c>
      <c r="H1572" s="1">
        <f t="shared" si="48"/>
        <v>1</v>
      </c>
      <c r="I1572" s="2">
        <f t="shared" si="49"/>
        <v>0</v>
      </c>
      <c r="J1572" s="1">
        <v>1.403</v>
      </c>
      <c r="K1572" s="1">
        <v>7.5999999999999998E-2</v>
      </c>
      <c r="L1572" s="1">
        <v>1.327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1</v>
      </c>
      <c r="AG1572" s="1"/>
      <c r="AH1572" s="1"/>
      <c r="AI1572" s="1"/>
    </row>
    <row r="1573" spans="1:35" hidden="1" x14ac:dyDescent="0.3">
      <c r="A1573" s="1">
        <v>0</v>
      </c>
      <c r="B1573" s="1" t="s">
        <v>7</v>
      </c>
      <c r="C1573" s="1">
        <v>0.9</v>
      </c>
      <c r="D1573" s="1">
        <v>4</v>
      </c>
      <c r="E1573" s="1">
        <v>524</v>
      </c>
      <c r="F1573" s="1">
        <v>66</v>
      </c>
      <c r="G1573" s="1">
        <v>66</v>
      </c>
      <c r="H1573" s="1">
        <f t="shared" si="48"/>
        <v>1</v>
      </c>
      <c r="I1573" s="2">
        <f t="shared" si="49"/>
        <v>0</v>
      </c>
      <c r="J1573" s="1">
        <v>0.11700000000000001</v>
      </c>
      <c r="K1573" s="1">
        <v>0.108</v>
      </c>
      <c r="L1573" s="1">
        <v>8.9999999999999993E-3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1</v>
      </c>
      <c r="AG1573" s="1"/>
      <c r="AH1573" s="1"/>
      <c r="AI1573" s="1"/>
    </row>
    <row r="1574" spans="1:35" hidden="1" x14ac:dyDescent="0.3">
      <c r="A1574" s="1">
        <v>1</v>
      </c>
      <c r="B1574" s="1" t="s">
        <v>7</v>
      </c>
      <c r="C1574" s="1">
        <v>0.9</v>
      </c>
      <c r="D1574" s="1">
        <v>2</v>
      </c>
      <c r="E1574" s="1">
        <v>525</v>
      </c>
      <c r="F1574" s="1">
        <v>66</v>
      </c>
      <c r="G1574" s="1">
        <v>66</v>
      </c>
      <c r="H1574" s="1">
        <f t="shared" si="48"/>
        <v>1</v>
      </c>
      <c r="I1574" s="2">
        <f t="shared" si="49"/>
        <v>0</v>
      </c>
      <c r="J1574" s="1">
        <v>1.5940000000000001</v>
      </c>
      <c r="K1574" s="1">
        <v>9.6000000000000002E-2</v>
      </c>
      <c r="L1574" s="1">
        <v>1.498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1</v>
      </c>
    </row>
    <row r="1575" spans="1:35" x14ac:dyDescent="0.3">
      <c r="A1575" s="1">
        <v>1</v>
      </c>
      <c r="B1575" s="1" t="s">
        <v>7</v>
      </c>
      <c r="C1575" s="1">
        <v>0.9</v>
      </c>
      <c r="D1575" s="1">
        <v>3</v>
      </c>
      <c r="E1575" s="1">
        <v>525</v>
      </c>
      <c r="F1575" s="1">
        <v>66</v>
      </c>
      <c r="G1575" s="1">
        <v>66</v>
      </c>
      <c r="H1575" s="1">
        <f t="shared" si="48"/>
        <v>1</v>
      </c>
      <c r="I1575" s="2">
        <f t="shared" si="49"/>
        <v>0</v>
      </c>
      <c r="J1575" s="1">
        <v>1.5529999999999999</v>
      </c>
      <c r="K1575" s="1">
        <v>0.105</v>
      </c>
      <c r="L1575" s="1">
        <v>1.448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1</v>
      </c>
    </row>
    <row r="1576" spans="1:35" hidden="1" x14ac:dyDescent="0.3">
      <c r="A1576" s="1">
        <v>1</v>
      </c>
      <c r="B1576" s="1" t="s">
        <v>7</v>
      </c>
      <c r="C1576" s="1">
        <v>0.9</v>
      </c>
      <c r="D1576" s="1">
        <v>4</v>
      </c>
      <c r="E1576" s="1">
        <v>525</v>
      </c>
      <c r="F1576" s="1">
        <v>66</v>
      </c>
      <c r="G1576" s="1">
        <v>66</v>
      </c>
      <c r="H1576" s="1">
        <f t="shared" si="48"/>
        <v>1</v>
      </c>
      <c r="I1576" s="2">
        <f t="shared" si="49"/>
        <v>0</v>
      </c>
      <c r="J1576" s="1">
        <v>1.329</v>
      </c>
      <c r="K1576" s="1">
        <v>0.12</v>
      </c>
      <c r="L1576" s="1">
        <v>1.2090000000000001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1</v>
      </c>
    </row>
  </sheetData>
  <autoFilter ref="A1:U1576" xr:uid="{FA5D04F6-8C43-4385-8533-B83AA623300D}">
    <filterColumn colId="3">
      <filters>
        <filter val="3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C9D6-E57A-45B2-81F0-064610175DEC}">
  <dimension ref="A1:AX1577"/>
  <sheetViews>
    <sheetView workbookViewId="0">
      <pane xSplit="5" ySplit="2" topLeftCell="J3" activePane="bottomRight" state="frozen"/>
      <selection pane="topRight" activeCell="F1" sqref="F1"/>
      <selection pane="bottomLeft" activeCell="A3" sqref="A3"/>
      <selection pane="bottomRight" activeCell="S1" sqref="S1:W1"/>
    </sheetView>
  </sheetViews>
  <sheetFormatPr defaultRowHeight="14" x14ac:dyDescent="0.3"/>
  <cols>
    <col min="1" max="1" width="2.1640625" style="1" bestFit="1" customWidth="1"/>
    <col min="2" max="2" width="7.5" style="1" bestFit="1" customWidth="1"/>
    <col min="3" max="3" width="7.6640625" style="1" bestFit="1" customWidth="1"/>
    <col min="4" max="4" width="16" style="1" bestFit="1" customWidth="1"/>
    <col min="5" max="5" width="12.5" style="1" bestFit="1" customWidth="1"/>
    <col min="6" max="6" width="7.58203125" style="1" bestFit="1" customWidth="1"/>
    <col min="7" max="7" width="7.1640625" style="1" bestFit="1" customWidth="1"/>
    <col min="8" max="8" width="8.08203125" style="1" bestFit="1" customWidth="1"/>
    <col min="9" max="9" width="8.4140625" style="1" bestFit="1" customWidth="1"/>
    <col min="10" max="10" width="12.75" style="1" bestFit="1" customWidth="1"/>
    <col min="11" max="11" width="20.75" style="1" bestFit="1" customWidth="1"/>
    <col min="12" max="12" width="5.6640625" style="1" customWidth="1"/>
    <col min="13" max="13" width="7.58203125" style="1" bestFit="1" customWidth="1"/>
    <col min="14" max="14" width="7.1640625" style="1" bestFit="1" customWidth="1"/>
    <col min="15" max="15" width="8.08203125" style="1" bestFit="1" customWidth="1"/>
    <col min="16" max="16" width="8.4140625" style="1" bestFit="1" customWidth="1"/>
    <col min="17" max="17" width="12.75" style="1" bestFit="1" customWidth="1"/>
    <col min="18" max="18" width="5.08203125" style="1" customWidth="1"/>
    <col min="19" max="19" width="7.58203125" style="1" bestFit="1" customWidth="1"/>
    <col min="20" max="20" width="7.1640625" style="1" bestFit="1" customWidth="1"/>
    <col min="21" max="21" width="8.08203125" style="1" bestFit="1" customWidth="1"/>
    <col min="22" max="22" width="8.4140625" style="1" bestFit="1" customWidth="1"/>
    <col min="23" max="23" width="12.75" style="1" bestFit="1" customWidth="1"/>
    <col min="24" max="24" width="6.75" style="1" customWidth="1"/>
    <col min="25" max="25" width="7.58203125" style="1" bestFit="1" customWidth="1"/>
    <col min="26" max="26" width="7.1640625" style="1" bestFit="1" customWidth="1"/>
    <col min="27" max="27" width="8.08203125" style="1" bestFit="1" customWidth="1"/>
    <col min="28" max="28" width="8.4140625" style="1" bestFit="1" customWidth="1"/>
    <col min="29" max="29" width="12.75" style="1" bestFit="1" customWidth="1"/>
    <col min="30" max="30" width="12.75" style="1" customWidth="1"/>
    <col min="31" max="31" width="8" style="1" bestFit="1" customWidth="1"/>
    <col min="32" max="32" width="9.9140625" style="1" bestFit="1" customWidth="1"/>
    <col min="33" max="33" width="3.1640625" style="1" bestFit="1" customWidth="1"/>
    <col min="34" max="34" width="5.08203125" style="1" bestFit="1" customWidth="1"/>
    <col min="35" max="35" width="8.08203125" style="1" bestFit="1" customWidth="1"/>
    <col min="36" max="36" width="3.1640625" style="1" bestFit="1" customWidth="1"/>
    <col min="37" max="37" width="13.9140625" style="1" bestFit="1" customWidth="1"/>
    <col min="38" max="38" width="11.5" style="1" bestFit="1" customWidth="1"/>
    <col min="39" max="39" width="8.08203125" style="1" bestFit="1" customWidth="1"/>
    <col min="40" max="40" width="9.58203125" style="20" bestFit="1" customWidth="1"/>
    <col min="41" max="41" width="18.4140625" style="20" bestFit="1" customWidth="1"/>
    <col min="42" max="42" width="9.6640625" style="20" bestFit="1" customWidth="1"/>
    <col min="43" max="43" width="20.83203125" style="20" bestFit="1" customWidth="1"/>
    <col min="44" max="16384" width="8.6640625" style="1"/>
  </cols>
  <sheetData>
    <row r="1" spans="1:50" x14ac:dyDescent="0.3">
      <c r="F1" s="59" t="s">
        <v>88</v>
      </c>
      <c r="G1" s="59"/>
      <c r="H1" s="59"/>
      <c r="I1" s="59"/>
      <c r="J1" s="59"/>
      <c r="M1" s="59" t="s">
        <v>104</v>
      </c>
      <c r="N1" s="59"/>
      <c r="O1" s="59"/>
      <c r="P1" s="59"/>
      <c r="Q1" s="59"/>
      <c r="S1" s="59" t="s">
        <v>136</v>
      </c>
      <c r="T1" s="59"/>
      <c r="U1" s="59"/>
      <c r="V1" s="59"/>
      <c r="W1" s="59"/>
      <c r="Y1" s="59" t="s">
        <v>118</v>
      </c>
      <c r="Z1" s="59"/>
      <c r="AA1" s="59"/>
      <c r="AB1" s="59"/>
      <c r="AC1" s="59"/>
      <c r="AD1" s="59"/>
    </row>
    <row r="2" spans="1:50" x14ac:dyDescent="0.3">
      <c r="B2" s="1" t="s">
        <v>2</v>
      </c>
      <c r="C2" s="1" t="s">
        <v>3</v>
      </c>
      <c r="D2" s="1" t="s">
        <v>21</v>
      </c>
      <c r="E2" s="1" t="s">
        <v>4</v>
      </c>
      <c r="F2" s="1" t="s">
        <v>0</v>
      </c>
      <c r="G2" s="1" t="s">
        <v>1</v>
      </c>
      <c r="H2" s="1" t="s">
        <v>8</v>
      </c>
      <c r="I2" s="2" t="s">
        <v>9</v>
      </c>
      <c r="J2" s="1" t="s">
        <v>105</v>
      </c>
      <c r="K2" s="1" t="s">
        <v>115</v>
      </c>
      <c r="M2" s="1" t="s">
        <v>0</v>
      </c>
      <c r="N2" s="1" t="s">
        <v>1</v>
      </c>
      <c r="O2" s="1" t="s">
        <v>8</v>
      </c>
      <c r="P2" s="2" t="s">
        <v>9</v>
      </c>
      <c r="Q2" s="1" t="s">
        <v>105</v>
      </c>
      <c r="S2" s="1" t="s">
        <v>0</v>
      </c>
      <c r="T2" s="1" t="s">
        <v>1</v>
      </c>
      <c r="U2" s="1" t="s">
        <v>8</v>
      </c>
      <c r="V2" s="2" t="s">
        <v>9</v>
      </c>
      <c r="W2" s="1" t="s">
        <v>105</v>
      </c>
      <c r="Y2" s="1" t="s">
        <v>0</v>
      </c>
      <c r="Z2" s="1" t="s">
        <v>1</v>
      </c>
      <c r="AA2" s="1" t="s">
        <v>8</v>
      </c>
      <c r="AB2" s="2" t="s">
        <v>9</v>
      </c>
      <c r="AC2" s="1" t="s">
        <v>105</v>
      </c>
      <c r="AD2" s="1" t="s">
        <v>127</v>
      </c>
      <c r="AN2" s="1"/>
    </row>
    <row r="3" spans="1:50" x14ac:dyDescent="0.3">
      <c r="A3" s="1">
        <v>0</v>
      </c>
      <c r="B3" s="1" t="s">
        <v>5</v>
      </c>
      <c r="C3" s="1">
        <v>0.2</v>
      </c>
      <c r="D3" s="1">
        <v>2</v>
      </c>
      <c r="E3" s="1">
        <v>1</v>
      </c>
      <c r="F3" s="1">
        <f>'C_k = bar{C}_k'!F2</f>
        <v>23</v>
      </c>
      <c r="G3" s="1">
        <f>'C_k = bar{C}_k'!G2</f>
        <v>23</v>
      </c>
      <c r="H3" s="1">
        <f>IF(F3=G3,1,0)</f>
        <v>1</v>
      </c>
      <c r="I3" s="2">
        <f>(F3-G3)/G3*100</f>
        <v>0</v>
      </c>
      <c r="J3" s="1">
        <f>'C_k = bar{C}_k'!J2</f>
        <v>0.56899999999999995</v>
      </c>
      <c r="K3" s="1">
        <f>'C_k = bar{C}_k'!T2</f>
        <v>0</v>
      </c>
      <c r="M3" s="1">
        <f>'cutting original'!T2</f>
        <v>23</v>
      </c>
      <c r="N3" s="1">
        <f>'cutting original'!U2</f>
        <v>23</v>
      </c>
      <c r="O3" s="1">
        <f t="shared" ref="O3" si="0">IF(M3=N3,1,0)</f>
        <v>1</v>
      </c>
      <c r="P3" s="2">
        <f t="shared" ref="P3" si="1">(M3-N3)/N3*100</f>
        <v>0</v>
      </c>
      <c r="Q3" s="1">
        <f>'cutting original'!V2</f>
        <v>0.64200000000000002</v>
      </c>
      <c r="S3" s="1">
        <f>'cutting original'!AJ2</f>
        <v>23</v>
      </c>
      <c r="T3" s="1">
        <f>'cutting original'!AK2</f>
        <v>23</v>
      </c>
      <c r="U3" s="1">
        <f t="shared" ref="U3:U66" si="2">IF(S3=T3,1,0)</f>
        <v>1</v>
      </c>
      <c r="V3" s="2">
        <f t="shared" ref="V3:V66" si="3">(S3-T3)/T3*100</f>
        <v>0</v>
      </c>
      <c r="W3" s="1">
        <f>'cutting original'!AL2</f>
        <v>0.56000000000000005</v>
      </c>
      <c r="Y3" s="1">
        <f>'cutting original'!D2</f>
        <v>23</v>
      </c>
      <c r="Z3" s="1">
        <f>'cutting original'!E2</f>
        <v>23</v>
      </c>
      <c r="AA3" s="1">
        <f t="shared" ref="AA3:AA66" si="4">IF(Y3=Z3,1,0)</f>
        <v>1</v>
      </c>
      <c r="AB3" s="2">
        <f t="shared" ref="AB3:AB66" si="5">(Y3-Z3)/Z3*100</f>
        <v>0</v>
      </c>
      <c r="AC3" s="1">
        <f>'cutting original'!F2</f>
        <v>0.65100000000000002</v>
      </c>
      <c r="AD3" s="1">
        <f>'cutting original'!P2</f>
        <v>0</v>
      </c>
      <c r="AF3" s="1" t="s">
        <v>119</v>
      </c>
      <c r="AG3" s="1">
        <f>SUMIF(AD3:AD1352,"&gt;1",H3:H1352)</f>
        <v>28</v>
      </c>
      <c r="AH3" s="2">
        <f>AVERAGEIF(K3:K1577,"&gt;1",I3:I1577)</f>
        <v>1.6045444478937008</v>
      </c>
      <c r="AI3" s="2">
        <f>AVERAGEIF(K3:K1577,"&gt;1",J3:J1577)</f>
        <v>2500.5502297297294</v>
      </c>
      <c r="AJ3" s="1">
        <f>COUNTIF(AD3:AD1352,"&gt;1")</f>
        <v>76</v>
      </c>
      <c r="AL3" s="2"/>
      <c r="AM3" s="2"/>
      <c r="AO3" s="1"/>
      <c r="AP3" s="1"/>
      <c r="AQ3" s="2"/>
      <c r="AR3" s="2"/>
      <c r="AS3" s="2"/>
      <c r="AT3" s="2"/>
      <c r="AU3" s="2"/>
      <c r="AV3" s="2"/>
      <c r="AW3" s="2"/>
      <c r="AX3" s="20"/>
    </row>
    <row r="4" spans="1:50" x14ac:dyDescent="0.3">
      <c r="A4" s="1">
        <v>0</v>
      </c>
      <c r="B4" s="1" t="s">
        <v>5</v>
      </c>
      <c r="C4" s="1">
        <v>0.2</v>
      </c>
      <c r="D4" s="1">
        <v>3</v>
      </c>
      <c r="E4" s="1">
        <v>1</v>
      </c>
      <c r="F4" s="1">
        <f>'C_k = bar{C}_k'!F3</f>
        <v>23</v>
      </c>
      <c r="G4" s="1">
        <f>'C_k = bar{C}_k'!G3</f>
        <v>23</v>
      </c>
      <c r="H4" s="1">
        <f t="shared" ref="H4:H67" si="6">IF(F4=G4,1,0)</f>
        <v>1</v>
      </c>
      <c r="I4" s="2">
        <f t="shared" ref="I4:I67" si="7">(F4-G4)/G4*100</f>
        <v>0</v>
      </c>
      <c r="J4" s="1">
        <f>'C_k = bar{C}_k'!J3</f>
        <v>0.56799999999999995</v>
      </c>
      <c r="K4" s="1">
        <f>'C_k = bar{C}_k'!T3</f>
        <v>0</v>
      </c>
      <c r="M4" s="1">
        <f>'cutting original'!T3</f>
        <v>23</v>
      </c>
      <c r="N4" s="1">
        <f>'cutting original'!U3</f>
        <v>23</v>
      </c>
      <c r="O4" s="1">
        <f t="shared" ref="O4:O67" si="8">IF(M4=N4,1,0)</f>
        <v>1</v>
      </c>
      <c r="P4" s="2">
        <f t="shared" ref="P4:P67" si="9">(M4-N4)/N4*100</f>
        <v>0</v>
      </c>
      <c r="Q4" s="1">
        <f>'cutting original'!V3</f>
        <v>0.61499999999999999</v>
      </c>
      <c r="S4" s="1">
        <f>'cutting original'!AJ3</f>
        <v>23</v>
      </c>
      <c r="T4" s="1">
        <f>'cutting original'!AK3</f>
        <v>23</v>
      </c>
      <c r="U4" s="1">
        <f t="shared" si="2"/>
        <v>1</v>
      </c>
      <c r="V4" s="2">
        <f t="shared" si="3"/>
        <v>0</v>
      </c>
      <c r="W4" s="1">
        <f>'cutting original'!AL3</f>
        <v>0.58199999999999996</v>
      </c>
      <c r="Y4" s="1">
        <f>'cutting original'!D3</f>
        <v>23</v>
      </c>
      <c r="Z4" s="1">
        <f>'cutting original'!E3</f>
        <v>23</v>
      </c>
      <c r="AA4" s="1">
        <f t="shared" si="4"/>
        <v>1</v>
      </c>
      <c r="AB4" s="2">
        <f t="shared" si="5"/>
        <v>0</v>
      </c>
      <c r="AC4" s="1">
        <f>'cutting original'!F3</f>
        <v>0.63</v>
      </c>
      <c r="AD4" s="1">
        <f>'cutting original'!P3</f>
        <v>0</v>
      </c>
      <c r="AF4" s="2" t="s">
        <v>120</v>
      </c>
      <c r="AG4" s="1">
        <f>SUMIF(AD3:AD1352,"&gt;1",O3:O1352)</f>
        <v>21</v>
      </c>
      <c r="AH4" s="2">
        <f>AVERAGEIF(K3:K1577,"&gt;1",P3:P15727)</f>
        <v>1.7354742794339655</v>
      </c>
      <c r="AI4" s="25">
        <f>AVERAGEIF(K3:K1577,"&gt;1",Q3:Q1577)</f>
        <v>2714.8442567567567</v>
      </c>
      <c r="AJ4" s="2"/>
      <c r="AK4" s="2"/>
      <c r="AL4" s="2"/>
      <c r="AM4" s="2"/>
      <c r="AO4" s="1"/>
      <c r="AP4" s="1"/>
      <c r="AQ4" s="2"/>
      <c r="AR4" s="2"/>
      <c r="AS4" s="2"/>
      <c r="AT4" s="2"/>
      <c r="AU4" s="2"/>
      <c r="AV4" s="2"/>
      <c r="AW4" s="2"/>
      <c r="AX4" s="20"/>
    </row>
    <row r="5" spans="1:50" x14ac:dyDescent="0.3">
      <c r="A5" s="1">
        <v>0</v>
      </c>
      <c r="B5" s="1" t="s">
        <v>5</v>
      </c>
      <c r="C5" s="1">
        <v>0.2</v>
      </c>
      <c r="D5" s="1">
        <v>4</v>
      </c>
      <c r="E5" s="1">
        <v>1</v>
      </c>
      <c r="F5" s="1">
        <f>'C_k = bar{C}_k'!F4</f>
        <v>23</v>
      </c>
      <c r="G5" s="1">
        <f>'C_k = bar{C}_k'!G4</f>
        <v>23</v>
      </c>
      <c r="H5" s="1">
        <f t="shared" si="6"/>
        <v>1</v>
      </c>
      <c r="I5" s="2">
        <f t="shared" si="7"/>
        <v>0</v>
      </c>
      <c r="J5" s="1">
        <f>'C_k = bar{C}_k'!J4</f>
        <v>0.53400000000000003</v>
      </c>
      <c r="K5" s="1">
        <f>'C_k = bar{C}_k'!T4</f>
        <v>0</v>
      </c>
      <c r="M5" s="1">
        <f>'cutting original'!T4</f>
        <v>23</v>
      </c>
      <c r="N5" s="1">
        <f>'cutting original'!U4</f>
        <v>23</v>
      </c>
      <c r="O5" s="1">
        <f t="shared" si="8"/>
        <v>1</v>
      </c>
      <c r="P5" s="2">
        <f t="shared" si="9"/>
        <v>0</v>
      </c>
      <c r="Q5" s="1">
        <f>'cutting original'!V4</f>
        <v>0.55300000000000005</v>
      </c>
      <c r="S5" s="1">
        <f>'cutting original'!AJ4</f>
        <v>23</v>
      </c>
      <c r="T5" s="1">
        <f>'cutting original'!AK4</f>
        <v>23</v>
      </c>
      <c r="U5" s="1">
        <f t="shared" si="2"/>
        <v>1</v>
      </c>
      <c r="V5" s="2">
        <f t="shared" si="3"/>
        <v>0</v>
      </c>
      <c r="W5" s="1">
        <f>'cutting original'!AL4</f>
        <v>0.54800000000000004</v>
      </c>
      <c r="Y5" s="1">
        <f>'cutting original'!D4</f>
        <v>23</v>
      </c>
      <c r="Z5" s="1">
        <f>'cutting original'!E4</f>
        <v>23</v>
      </c>
      <c r="AA5" s="1">
        <f t="shared" si="4"/>
        <v>1</v>
      </c>
      <c r="AB5" s="2">
        <f t="shared" si="5"/>
        <v>0</v>
      </c>
      <c r="AC5" s="1">
        <f>'cutting original'!F4</f>
        <v>0.56100000000000005</v>
      </c>
      <c r="AD5" s="1">
        <f>'cutting original'!P4</f>
        <v>0</v>
      </c>
      <c r="AF5" s="2" t="s">
        <v>121</v>
      </c>
      <c r="AG5" s="1">
        <f>SUMIF(AD3:AD1352,"&gt;1",U3:U1352)</f>
        <v>25</v>
      </c>
      <c r="AH5" s="2">
        <f>AVERAGEIF(K3:K1577,"&gt;1",V3:V1577)</f>
        <v>1.616065536432389</v>
      </c>
      <c r="AI5" s="2">
        <f>AVERAGEIF(K3:K1577,"&gt;1",W3:W1577)</f>
        <v>2573.5978243243248</v>
      </c>
      <c r="AJ5" s="2"/>
      <c r="AK5" s="2"/>
      <c r="AL5" s="2"/>
      <c r="AM5" s="2"/>
      <c r="AO5" s="1"/>
      <c r="AP5" s="1"/>
      <c r="AQ5" s="2"/>
      <c r="AR5" s="2"/>
      <c r="AS5" s="2"/>
      <c r="AT5" s="2"/>
      <c r="AU5" s="2"/>
      <c r="AV5" s="2"/>
      <c r="AW5" s="2"/>
      <c r="AX5" s="20"/>
    </row>
    <row r="6" spans="1:50" x14ac:dyDescent="0.3">
      <c r="A6" s="1">
        <v>0</v>
      </c>
      <c r="B6" s="1" t="s">
        <v>5</v>
      </c>
      <c r="C6" s="1">
        <v>0.2</v>
      </c>
      <c r="D6" s="1">
        <v>2</v>
      </c>
      <c r="E6" s="1">
        <v>2</v>
      </c>
      <c r="F6" s="1">
        <f>'C_k = bar{C}_k'!F5</f>
        <v>21</v>
      </c>
      <c r="G6" s="1">
        <f>'C_k = bar{C}_k'!G5</f>
        <v>21</v>
      </c>
      <c r="H6" s="1">
        <f t="shared" si="6"/>
        <v>1</v>
      </c>
      <c r="I6" s="2">
        <f t="shared" si="7"/>
        <v>0</v>
      </c>
      <c r="J6" s="1">
        <f>'C_k = bar{C}_k'!J5</f>
        <v>0.58299999999999996</v>
      </c>
      <c r="K6" s="1">
        <f>'C_k = bar{C}_k'!T5</f>
        <v>0</v>
      </c>
      <c r="M6" s="1">
        <f>'cutting original'!T5</f>
        <v>21</v>
      </c>
      <c r="N6" s="1">
        <f>'cutting original'!U5</f>
        <v>21</v>
      </c>
      <c r="O6" s="1">
        <f t="shared" si="8"/>
        <v>1</v>
      </c>
      <c r="P6" s="2">
        <f t="shared" si="9"/>
        <v>0</v>
      </c>
      <c r="Q6" s="1">
        <f>'cutting original'!V5</f>
        <v>0.66800000000000004</v>
      </c>
      <c r="S6" s="1">
        <f>'cutting original'!AJ5</f>
        <v>21</v>
      </c>
      <c r="T6" s="1">
        <f>'cutting original'!AK5</f>
        <v>21</v>
      </c>
      <c r="U6" s="1">
        <f t="shared" si="2"/>
        <v>1</v>
      </c>
      <c r="V6" s="2">
        <f t="shared" si="3"/>
        <v>0</v>
      </c>
      <c r="W6" s="1">
        <f>'cutting original'!AL5</f>
        <v>0.61</v>
      </c>
      <c r="Y6" s="1">
        <f>'cutting original'!D5</f>
        <v>21</v>
      </c>
      <c r="Z6" s="1">
        <f>'cutting original'!E5</f>
        <v>21</v>
      </c>
      <c r="AA6" s="1">
        <f t="shared" si="4"/>
        <v>1</v>
      </c>
      <c r="AB6" s="2">
        <f t="shared" si="5"/>
        <v>0</v>
      </c>
      <c r="AC6" s="1">
        <f>'cutting original'!F5</f>
        <v>0.66</v>
      </c>
      <c r="AD6" s="1">
        <f>'cutting original'!P5</f>
        <v>0</v>
      </c>
      <c r="AF6" s="2" t="s">
        <v>122</v>
      </c>
      <c r="AG6" s="1">
        <f>SUMIF(AD3:AD1352,"&gt;1",AA3:AA1352)</f>
        <v>17</v>
      </c>
      <c r="AH6" s="2">
        <f>AVERAGEIF(K3:K1577,"&gt;1",AB3:AB1577)</f>
        <v>1.893916753359236</v>
      </c>
      <c r="AI6" s="2">
        <f>AVERAGEIF(K3:K1577,"&gt;1",AC3:AC1577)</f>
        <v>2871.5063378378391</v>
      </c>
      <c r="AJ6" s="2"/>
      <c r="AK6" s="2"/>
      <c r="AL6" s="2"/>
      <c r="AM6" s="2"/>
      <c r="AO6" s="1"/>
      <c r="AP6" s="1"/>
      <c r="AQ6" s="2"/>
      <c r="AR6" s="2"/>
      <c r="AS6" s="2"/>
      <c r="AT6" s="2"/>
      <c r="AU6" s="2"/>
      <c r="AV6" s="2"/>
      <c r="AW6" s="2"/>
      <c r="AX6" s="20"/>
    </row>
    <row r="7" spans="1:50" x14ac:dyDescent="0.3">
      <c r="A7" s="1">
        <v>0</v>
      </c>
      <c r="B7" s="1" t="s">
        <v>5</v>
      </c>
      <c r="C7" s="1">
        <v>0.2</v>
      </c>
      <c r="D7" s="1">
        <v>3</v>
      </c>
      <c r="E7" s="1">
        <v>2</v>
      </c>
      <c r="F7" s="1">
        <f>'C_k = bar{C}_k'!F6</f>
        <v>21</v>
      </c>
      <c r="G7" s="1">
        <f>'C_k = bar{C}_k'!G6</f>
        <v>21</v>
      </c>
      <c r="H7" s="1">
        <f t="shared" si="6"/>
        <v>1</v>
      </c>
      <c r="I7" s="2">
        <f t="shared" si="7"/>
        <v>0</v>
      </c>
      <c r="J7" s="1">
        <f>'C_k = bar{C}_k'!J6</f>
        <v>0.58399999999999996</v>
      </c>
      <c r="K7" s="1">
        <f>'C_k = bar{C}_k'!T6</f>
        <v>0</v>
      </c>
      <c r="M7" s="1">
        <f>'cutting original'!T6</f>
        <v>21</v>
      </c>
      <c r="N7" s="1">
        <f>'cutting original'!U6</f>
        <v>21</v>
      </c>
      <c r="O7" s="1">
        <f t="shared" si="8"/>
        <v>1</v>
      </c>
      <c r="P7" s="2">
        <f t="shared" si="9"/>
        <v>0</v>
      </c>
      <c r="Q7" s="1">
        <f>'cutting original'!V6</f>
        <v>0.65300000000000002</v>
      </c>
      <c r="S7" s="1">
        <f>'cutting original'!AJ6</f>
        <v>21</v>
      </c>
      <c r="T7" s="1">
        <f>'cutting original'!AK6</f>
        <v>21</v>
      </c>
      <c r="U7" s="1">
        <f t="shared" si="2"/>
        <v>1</v>
      </c>
      <c r="V7" s="2">
        <f t="shared" si="3"/>
        <v>0</v>
      </c>
      <c r="W7" s="1">
        <f>'cutting original'!AL6</f>
        <v>0.58299999999999996</v>
      </c>
      <c r="Y7" s="1">
        <f>'cutting original'!D6</f>
        <v>21</v>
      </c>
      <c r="Z7" s="1">
        <f>'cutting original'!E6</f>
        <v>21</v>
      </c>
      <c r="AA7" s="1">
        <f t="shared" si="4"/>
        <v>1</v>
      </c>
      <c r="AB7" s="2">
        <f t="shared" si="5"/>
        <v>0</v>
      </c>
      <c r="AC7" s="1">
        <f>'cutting original'!F6</f>
        <v>0.66800000000000004</v>
      </c>
      <c r="AD7" s="1">
        <f>'cutting original'!P6</f>
        <v>0</v>
      </c>
      <c r="AF7" s="2"/>
      <c r="AG7" s="2"/>
      <c r="AH7" s="2"/>
      <c r="AI7" s="2"/>
      <c r="AJ7" s="2"/>
      <c r="AK7" s="2"/>
      <c r="AL7" s="2"/>
      <c r="AM7" s="2"/>
      <c r="AO7" s="1"/>
      <c r="AP7" s="1"/>
      <c r="AQ7" s="2"/>
      <c r="AR7" s="2"/>
      <c r="AS7" s="2"/>
      <c r="AT7" s="2"/>
      <c r="AU7" s="2"/>
      <c r="AV7" s="2"/>
      <c r="AW7" s="2"/>
      <c r="AX7" s="20"/>
    </row>
    <row r="8" spans="1:50" x14ac:dyDescent="0.3">
      <c r="A8" s="1">
        <v>0</v>
      </c>
      <c r="B8" s="1" t="s">
        <v>5</v>
      </c>
      <c r="C8" s="1">
        <v>0.2</v>
      </c>
      <c r="D8" s="1">
        <v>4</v>
      </c>
      <c r="E8" s="1">
        <v>2</v>
      </c>
      <c r="F8" s="1">
        <f>'C_k = bar{C}_k'!F7</f>
        <v>21</v>
      </c>
      <c r="G8" s="1">
        <f>'C_k = bar{C}_k'!G7</f>
        <v>21</v>
      </c>
      <c r="H8" s="1">
        <f t="shared" si="6"/>
        <v>1</v>
      </c>
      <c r="I8" s="2">
        <f t="shared" si="7"/>
        <v>0</v>
      </c>
      <c r="J8" s="1">
        <f>'C_k = bar{C}_k'!J7</f>
        <v>0.63900000000000001</v>
      </c>
      <c r="K8" s="1">
        <f>'C_k = bar{C}_k'!T7</f>
        <v>0</v>
      </c>
      <c r="M8" s="1">
        <f>'cutting original'!T7</f>
        <v>21</v>
      </c>
      <c r="N8" s="1">
        <f>'cutting original'!U7</f>
        <v>21</v>
      </c>
      <c r="O8" s="1">
        <f t="shared" si="8"/>
        <v>1</v>
      </c>
      <c r="P8" s="2">
        <f t="shared" si="9"/>
        <v>0</v>
      </c>
      <c r="Q8" s="1">
        <f>'cutting original'!V7</f>
        <v>0.59299999999999997</v>
      </c>
      <c r="S8" s="1">
        <f>'cutting original'!AJ7</f>
        <v>21</v>
      </c>
      <c r="T8" s="1">
        <f>'cutting original'!AK7</f>
        <v>21</v>
      </c>
      <c r="U8" s="1">
        <f t="shared" si="2"/>
        <v>1</v>
      </c>
      <c r="V8" s="2">
        <f t="shared" si="3"/>
        <v>0</v>
      </c>
      <c r="W8" s="1">
        <f>'cutting original'!AL7</f>
        <v>0.63</v>
      </c>
      <c r="Y8" s="1">
        <f>'cutting original'!D7</f>
        <v>21</v>
      </c>
      <c r="Z8" s="1">
        <f>'cutting original'!E7</f>
        <v>21</v>
      </c>
      <c r="AA8" s="1">
        <f t="shared" si="4"/>
        <v>1</v>
      </c>
      <c r="AB8" s="2">
        <f t="shared" si="5"/>
        <v>0</v>
      </c>
      <c r="AC8" s="1">
        <f>'cutting original'!F7</f>
        <v>0.61899999999999999</v>
      </c>
      <c r="AD8" s="1">
        <f>'cutting original'!P7</f>
        <v>0</v>
      </c>
      <c r="AF8" s="2"/>
      <c r="AG8" s="2"/>
      <c r="AH8" s="2"/>
      <c r="AI8" s="2"/>
      <c r="AJ8" s="2"/>
      <c r="AK8" s="2"/>
      <c r="AL8" s="2"/>
      <c r="AM8" s="2"/>
      <c r="AO8" s="1"/>
      <c r="AP8" s="1"/>
      <c r="AQ8" s="2"/>
      <c r="AR8" s="2"/>
      <c r="AS8" s="2"/>
      <c r="AT8" s="2"/>
      <c r="AU8" s="2"/>
      <c r="AV8" s="2"/>
      <c r="AW8" s="2"/>
      <c r="AX8" s="20"/>
    </row>
    <row r="9" spans="1:50" x14ac:dyDescent="0.3">
      <c r="A9" s="1">
        <v>0</v>
      </c>
      <c r="B9" s="1" t="s">
        <v>5</v>
      </c>
      <c r="C9" s="1">
        <v>0.2</v>
      </c>
      <c r="D9" s="1">
        <v>2</v>
      </c>
      <c r="E9" s="1">
        <v>3</v>
      </c>
      <c r="F9" s="1">
        <f>'C_k = bar{C}_k'!F8</f>
        <v>20</v>
      </c>
      <c r="G9" s="1">
        <f>'C_k = bar{C}_k'!G8</f>
        <v>20</v>
      </c>
      <c r="H9" s="1">
        <f t="shared" si="6"/>
        <v>1</v>
      </c>
      <c r="I9" s="2">
        <f t="shared" si="7"/>
        <v>0</v>
      </c>
      <c r="J9" s="1">
        <f>'C_k = bar{C}_k'!J8</f>
        <v>0.54400000000000004</v>
      </c>
      <c r="K9" s="1">
        <f>'C_k = bar{C}_k'!T8</f>
        <v>0</v>
      </c>
      <c r="M9" s="1">
        <f>'cutting original'!T8</f>
        <v>20</v>
      </c>
      <c r="N9" s="1">
        <f>'cutting original'!U8</f>
        <v>20</v>
      </c>
      <c r="O9" s="1">
        <f t="shared" si="8"/>
        <v>1</v>
      </c>
      <c r="P9" s="2">
        <f t="shared" si="9"/>
        <v>0</v>
      </c>
      <c r="Q9" s="1">
        <f>'cutting original'!V8</f>
        <v>0.50700000000000001</v>
      </c>
      <c r="S9" s="1">
        <f>'cutting original'!AJ8</f>
        <v>20</v>
      </c>
      <c r="T9" s="1">
        <f>'cutting original'!AK8</f>
        <v>20</v>
      </c>
      <c r="U9" s="1">
        <f t="shared" si="2"/>
        <v>1</v>
      </c>
      <c r="V9" s="2">
        <f t="shared" si="3"/>
        <v>0</v>
      </c>
      <c r="W9" s="1">
        <f>'cutting original'!AL8</f>
        <v>0.56200000000000006</v>
      </c>
      <c r="Y9" s="1">
        <f>'cutting original'!D8</f>
        <v>20</v>
      </c>
      <c r="Z9" s="1">
        <f>'cutting original'!E8</f>
        <v>20</v>
      </c>
      <c r="AA9" s="1">
        <f t="shared" si="4"/>
        <v>1</v>
      </c>
      <c r="AB9" s="2">
        <f t="shared" si="5"/>
        <v>0</v>
      </c>
      <c r="AC9" s="1">
        <f>'cutting original'!F8</f>
        <v>0.54</v>
      </c>
      <c r="AD9" s="1">
        <f>'cutting original'!P8</f>
        <v>0</v>
      </c>
      <c r="AF9" s="2"/>
      <c r="AJ9" s="2"/>
      <c r="AK9" s="2"/>
      <c r="AL9" s="2"/>
      <c r="AM9" s="2"/>
      <c r="AO9" s="1"/>
      <c r="AP9" s="1"/>
      <c r="AQ9" s="2"/>
      <c r="AR9" s="2"/>
      <c r="AS9" s="2"/>
      <c r="AT9" s="2"/>
      <c r="AU9" s="2"/>
      <c r="AV9" s="2"/>
      <c r="AW9" s="2"/>
      <c r="AX9" s="20"/>
    </row>
    <row r="10" spans="1:50" x14ac:dyDescent="0.3">
      <c r="A10" s="1">
        <v>0</v>
      </c>
      <c r="B10" s="1" t="s">
        <v>5</v>
      </c>
      <c r="C10" s="1">
        <v>0.2</v>
      </c>
      <c r="D10" s="1">
        <v>3</v>
      </c>
      <c r="E10" s="1">
        <v>3</v>
      </c>
      <c r="F10" s="1">
        <f>'C_k = bar{C}_k'!F9</f>
        <v>20</v>
      </c>
      <c r="G10" s="1">
        <f>'C_k = bar{C}_k'!G9</f>
        <v>20</v>
      </c>
      <c r="H10" s="1">
        <f t="shared" si="6"/>
        <v>1</v>
      </c>
      <c r="I10" s="2">
        <f t="shared" si="7"/>
        <v>0</v>
      </c>
      <c r="J10" s="1">
        <f>'C_k = bar{C}_k'!J9</f>
        <v>0.55100000000000005</v>
      </c>
      <c r="K10" s="1">
        <f>'C_k = bar{C}_k'!T9</f>
        <v>0</v>
      </c>
      <c r="M10" s="1">
        <f>'cutting original'!T9</f>
        <v>20</v>
      </c>
      <c r="N10" s="1">
        <f>'cutting original'!U9</f>
        <v>20</v>
      </c>
      <c r="O10" s="1">
        <f t="shared" si="8"/>
        <v>1</v>
      </c>
      <c r="P10" s="2">
        <f t="shared" si="9"/>
        <v>0</v>
      </c>
      <c r="Q10" s="1">
        <f>'cutting original'!V9</f>
        <v>0.51400000000000001</v>
      </c>
      <c r="S10" s="1">
        <f>'cutting original'!AJ9</f>
        <v>20</v>
      </c>
      <c r="T10" s="1">
        <f>'cutting original'!AK9</f>
        <v>20</v>
      </c>
      <c r="U10" s="1">
        <f t="shared" si="2"/>
        <v>1</v>
      </c>
      <c r="V10" s="2">
        <f t="shared" si="3"/>
        <v>0</v>
      </c>
      <c r="W10" s="1">
        <f>'cutting original'!AL9</f>
        <v>0.54100000000000004</v>
      </c>
      <c r="Y10" s="1">
        <f>'cutting original'!D9</f>
        <v>20</v>
      </c>
      <c r="Z10" s="1">
        <f>'cutting original'!E9</f>
        <v>20</v>
      </c>
      <c r="AA10" s="1">
        <f t="shared" si="4"/>
        <v>1</v>
      </c>
      <c r="AB10" s="2">
        <f t="shared" si="5"/>
        <v>0</v>
      </c>
      <c r="AC10" s="1">
        <f>'cutting original'!F9</f>
        <v>0.48899999999999999</v>
      </c>
      <c r="AD10" s="1">
        <f>'cutting original'!P9</f>
        <v>0</v>
      </c>
      <c r="AF10" s="2"/>
      <c r="AJ10" s="2"/>
      <c r="AK10" s="2"/>
      <c r="AL10" s="2"/>
      <c r="AM10" s="2"/>
      <c r="AO10" s="1"/>
      <c r="AP10" s="1"/>
      <c r="AQ10" s="2"/>
      <c r="AR10" s="2"/>
      <c r="AS10" s="2"/>
      <c r="AT10" s="2"/>
      <c r="AU10" s="2"/>
      <c r="AV10" s="2"/>
      <c r="AW10" s="2"/>
      <c r="AX10" s="20"/>
    </row>
    <row r="11" spans="1:50" x14ac:dyDescent="0.3">
      <c r="A11" s="1">
        <v>0</v>
      </c>
      <c r="B11" s="1" t="s">
        <v>5</v>
      </c>
      <c r="C11" s="1">
        <v>0.2</v>
      </c>
      <c r="D11" s="1">
        <v>4</v>
      </c>
      <c r="E11" s="1">
        <v>3</v>
      </c>
      <c r="F11" s="1">
        <f>'C_k = bar{C}_k'!F10</f>
        <v>20</v>
      </c>
      <c r="G11" s="1">
        <f>'C_k = bar{C}_k'!G10</f>
        <v>20</v>
      </c>
      <c r="H11" s="1">
        <f t="shared" si="6"/>
        <v>1</v>
      </c>
      <c r="I11" s="2">
        <f t="shared" si="7"/>
        <v>0</v>
      </c>
      <c r="J11" s="1">
        <f>'C_k = bar{C}_k'!J10</f>
        <v>0.63700000000000001</v>
      </c>
      <c r="K11" s="1">
        <f>'C_k = bar{C}_k'!T10</f>
        <v>0</v>
      </c>
      <c r="M11" s="1">
        <f>'cutting original'!T10</f>
        <v>20</v>
      </c>
      <c r="N11" s="1">
        <f>'cutting original'!U10</f>
        <v>20</v>
      </c>
      <c r="O11" s="1">
        <f t="shared" si="8"/>
        <v>1</v>
      </c>
      <c r="P11" s="2">
        <f t="shared" si="9"/>
        <v>0</v>
      </c>
      <c r="Q11" s="1">
        <f>'cutting original'!V10</f>
        <v>0.59299999999999997</v>
      </c>
      <c r="S11" s="1">
        <f>'cutting original'!AJ10</f>
        <v>20</v>
      </c>
      <c r="T11" s="1">
        <f>'cutting original'!AK10</f>
        <v>20</v>
      </c>
      <c r="U11" s="1">
        <f t="shared" si="2"/>
        <v>1</v>
      </c>
      <c r="V11" s="2">
        <f t="shared" si="3"/>
        <v>0</v>
      </c>
      <c r="W11" s="1">
        <f>'cutting original'!AL10</f>
        <v>0.629</v>
      </c>
      <c r="Y11" s="1">
        <f>'cutting original'!D10</f>
        <v>20</v>
      </c>
      <c r="Z11" s="1">
        <f>'cutting original'!E10</f>
        <v>20</v>
      </c>
      <c r="AA11" s="1">
        <f t="shared" si="4"/>
        <v>1</v>
      </c>
      <c r="AB11" s="2">
        <f t="shared" si="5"/>
        <v>0</v>
      </c>
      <c r="AC11" s="1">
        <f>'cutting original'!F10</f>
        <v>0.59199999999999997</v>
      </c>
      <c r="AD11" s="1">
        <f>'cutting original'!P10</f>
        <v>0</v>
      </c>
      <c r="AF11" s="2"/>
      <c r="AJ11" s="2"/>
      <c r="AK11" s="2"/>
      <c r="AL11" s="2"/>
      <c r="AM11" s="2"/>
      <c r="AO11" s="1"/>
      <c r="AP11" s="1"/>
      <c r="AQ11" s="2"/>
      <c r="AR11" s="2"/>
      <c r="AS11" s="2"/>
      <c r="AT11" s="2"/>
      <c r="AU11" s="2"/>
      <c r="AV11" s="2"/>
      <c r="AW11" s="2"/>
      <c r="AX11" s="20"/>
    </row>
    <row r="12" spans="1:50" x14ac:dyDescent="0.3">
      <c r="A12" s="1">
        <v>0</v>
      </c>
      <c r="B12" s="1" t="s">
        <v>5</v>
      </c>
      <c r="C12" s="1">
        <v>0.2</v>
      </c>
      <c r="D12" s="1">
        <v>2</v>
      </c>
      <c r="E12" s="1">
        <v>4</v>
      </c>
      <c r="F12" s="1">
        <f>'C_k = bar{C}_k'!F11</f>
        <v>24</v>
      </c>
      <c r="G12" s="1">
        <f>'C_k = bar{C}_k'!G11</f>
        <v>24</v>
      </c>
      <c r="H12" s="1">
        <f t="shared" si="6"/>
        <v>1</v>
      </c>
      <c r="I12" s="2">
        <f t="shared" si="7"/>
        <v>0</v>
      </c>
      <c r="J12" s="1">
        <f>'C_k = bar{C}_k'!J11</f>
        <v>0.66200000000000003</v>
      </c>
      <c r="K12" s="1">
        <f>'C_k = bar{C}_k'!T11</f>
        <v>0</v>
      </c>
      <c r="M12" s="1">
        <f>'cutting original'!T11</f>
        <v>24</v>
      </c>
      <c r="N12" s="1">
        <f>'cutting original'!U11</f>
        <v>24</v>
      </c>
      <c r="O12" s="1">
        <f t="shared" si="8"/>
        <v>1</v>
      </c>
      <c r="P12" s="2">
        <f t="shared" si="9"/>
        <v>0</v>
      </c>
      <c r="Q12" s="1">
        <f>'cutting original'!V11</f>
        <v>0.65100000000000002</v>
      </c>
      <c r="S12" s="1">
        <f>'cutting original'!AJ11</f>
        <v>24</v>
      </c>
      <c r="T12" s="1">
        <f>'cutting original'!AK11</f>
        <v>24</v>
      </c>
      <c r="U12" s="1">
        <f t="shared" si="2"/>
        <v>1</v>
      </c>
      <c r="V12" s="2">
        <f t="shared" si="3"/>
        <v>0</v>
      </c>
      <c r="W12" s="1">
        <f>'cutting original'!AL11</f>
        <v>0.65400000000000003</v>
      </c>
      <c r="Y12" s="1">
        <f>'cutting original'!D11</f>
        <v>24</v>
      </c>
      <c r="Z12" s="1">
        <f>'cutting original'!E11</f>
        <v>24</v>
      </c>
      <c r="AA12" s="1">
        <f t="shared" si="4"/>
        <v>1</v>
      </c>
      <c r="AB12" s="2">
        <f t="shared" si="5"/>
        <v>0</v>
      </c>
      <c r="AC12" s="1">
        <f>'cutting original'!F11</f>
        <v>0.64500000000000002</v>
      </c>
      <c r="AD12" s="1">
        <f>'cutting original'!P11</f>
        <v>0</v>
      </c>
      <c r="AF12" s="2"/>
      <c r="AG12" s="2"/>
      <c r="AH12" s="2"/>
      <c r="AI12" s="2"/>
      <c r="AJ12" s="2"/>
      <c r="AK12" s="2"/>
      <c r="AL12" s="2"/>
      <c r="AM12" s="2"/>
      <c r="AO12" s="1"/>
      <c r="AP12" s="1"/>
      <c r="AQ12" s="2"/>
      <c r="AR12" s="2"/>
      <c r="AS12" s="2"/>
      <c r="AT12" s="2"/>
      <c r="AU12" s="2"/>
      <c r="AV12" s="2"/>
      <c r="AW12" s="2"/>
      <c r="AX12" s="20"/>
    </row>
    <row r="13" spans="1:50" x14ac:dyDescent="0.3">
      <c r="A13" s="1">
        <v>0</v>
      </c>
      <c r="B13" s="1" t="s">
        <v>5</v>
      </c>
      <c r="C13" s="1">
        <v>0.2</v>
      </c>
      <c r="D13" s="1">
        <v>3</v>
      </c>
      <c r="E13" s="1">
        <v>4</v>
      </c>
      <c r="F13" s="1">
        <f>'C_k = bar{C}_k'!F12</f>
        <v>24</v>
      </c>
      <c r="G13" s="1">
        <f>'C_k = bar{C}_k'!G12</f>
        <v>24</v>
      </c>
      <c r="H13" s="1">
        <f t="shared" si="6"/>
        <v>1</v>
      </c>
      <c r="I13" s="2">
        <f t="shared" si="7"/>
        <v>0</v>
      </c>
      <c r="J13" s="1">
        <f>'C_k = bar{C}_k'!J12</f>
        <v>0.68899999999999995</v>
      </c>
      <c r="K13" s="1">
        <f>'C_k = bar{C}_k'!T12</f>
        <v>0</v>
      </c>
      <c r="M13" s="1">
        <f>'cutting original'!T12</f>
        <v>24</v>
      </c>
      <c r="N13" s="1">
        <f>'cutting original'!U12</f>
        <v>24</v>
      </c>
      <c r="O13" s="1">
        <f t="shared" si="8"/>
        <v>1</v>
      </c>
      <c r="P13" s="2">
        <f t="shared" si="9"/>
        <v>0</v>
      </c>
      <c r="Q13" s="1">
        <f>'cutting original'!V12</f>
        <v>0.67400000000000004</v>
      </c>
      <c r="S13" s="1">
        <f>'cutting original'!AJ12</f>
        <v>24</v>
      </c>
      <c r="T13" s="1">
        <f>'cutting original'!AK12</f>
        <v>24</v>
      </c>
      <c r="U13" s="1">
        <f t="shared" si="2"/>
        <v>1</v>
      </c>
      <c r="V13" s="2">
        <f t="shared" si="3"/>
        <v>0</v>
      </c>
      <c r="W13" s="1">
        <f>'cutting original'!AL12</f>
        <v>0.68500000000000005</v>
      </c>
      <c r="Y13" s="1">
        <f>'cutting original'!D12</f>
        <v>24</v>
      </c>
      <c r="Z13" s="1">
        <f>'cutting original'!E12</f>
        <v>24</v>
      </c>
      <c r="AA13" s="1">
        <f t="shared" si="4"/>
        <v>1</v>
      </c>
      <c r="AB13" s="2">
        <f t="shared" si="5"/>
        <v>0</v>
      </c>
      <c r="AC13" s="1">
        <f>'cutting original'!F12</f>
        <v>0.67800000000000005</v>
      </c>
      <c r="AD13" s="1">
        <f>'cutting original'!P12</f>
        <v>0</v>
      </c>
      <c r="AF13" s="2"/>
      <c r="AG13" s="2"/>
      <c r="AH13" s="2"/>
      <c r="AI13" s="2"/>
      <c r="AJ13" s="2"/>
      <c r="AK13" s="2"/>
      <c r="AL13" s="2"/>
      <c r="AM13" s="2"/>
      <c r="AO13" s="1"/>
      <c r="AP13" s="1"/>
      <c r="AQ13" s="2"/>
      <c r="AR13" s="2"/>
      <c r="AS13" s="2"/>
      <c r="AT13" s="2"/>
      <c r="AU13" s="2"/>
      <c r="AV13" s="2"/>
      <c r="AW13" s="2"/>
      <c r="AX13" s="20"/>
    </row>
    <row r="14" spans="1:50" x14ac:dyDescent="0.3">
      <c r="A14" s="1">
        <v>0</v>
      </c>
      <c r="B14" s="1" t="s">
        <v>5</v>
      </c>
      <c r="C14" s="1">
        <v>0.2</v>
      </c>
      <c r="D14" s="1">
        <v>4</v>
      </c>
      <c r="E14" s="1">
        <v>4</v>
      </c>
      <c r="F14" s="1">
        <f>'C_k = bar{C}_k'!F13</f>
        <v>24</v>
      </c>
      <c r="G14" s="1">
        <f>'C_k = bar{C}_k'!G13</f>
        <v>24</v>
      </c>
      <c r="H14" s="1">
        <f t="shared" si="6"/>
        <v>1</v>
      </c>
      <c r="I14" s="2">
        <f t="shared" si="7"/>
        <v>0</v>
      </c>
      <c r="J14" s="1">
        <f>'C_k = bar{C}_k'!J13</f>
        <v>0.66600000000000004</v>
      </c>
      <c r="K14" s="1">
        <f>'C_k = bar{C}_k'!T13</f>
        <v>0</v>
      </c>
      <c r="M14" s="1">
        <f>'cutting original'!T13</f>
        <v>24</v>
      </c>
      <c r="N14" s="1">
        <f>'cutting original'!U13</f>
        <v>24</v>
      </c>
      <c r="O14" s="1">
        <f t="shared" si="8"/>
        <v>1</v>
      </c>
      <c r="P14" s="2">
        <f t="shared" si="9"/>
        <v>0</v>
      </c>
      <c r="Q14" s="1">
        <f>'cutting original'!V13</f>
        <v>0.67100000000000004</v>
      </c>
      <c r="S14" s="1">
        <f>'cutting original'!AJ13</f>
        <v>24</v>
      </c>
      <c r="T14" s="1">
        <f>'cutting original'!AK13</f>
        <v>24</v>
      </c>
      <c r="U14" s="1">
        <f t="shared" si="2"/>
        <v>1</v>
      </c>
      <c r="V14" s="2">
        <f t="shared" si="3"/>
        <v>0</v>
      </c>
      <c r="W14" s="1">
        <f>'cutting original'!AL13</f>
        <v>0.67</v>
      </c>
      <c r="Y14" s="1">
        <f>'cutting original'!D13</f>
        <v>24</v>
      </c>
      <c r="Z14" s="1">
        <f>'cutting original'!E13</f>
        <v>24</v>
      </c>
      <c r="AA14" s="1">
        <f t="shared" si="4"/>
        <v>1</v>
      </c>
      <c r="AB14" s="2">
        <f t="shared" si="5"/>
        <v>0</v>
      </c>
      <c r="AC14" s="1">
        <f>'cutting original'!F13</f>
        <v>0.67700000000000005</v>
      </c>
      <c r="AD14" s="1">
        <f>'cutting original'!P13</f>
        <v>0</v>
      </c>
      <c r="AF14" s="2"/>
      <c r="AG14" s="2"/>
      <c r="AH14" s="2"/>
      <c r="AI14" s="2"/>
      <c r="AJ14" s="2"/>
      <c r="AK14" s="2"/>
      <c r="AL14" s="2"/>
      <c r="AM14" s="2"/>
      <c r="AO14" s="1"/>
      <c r="AP14" s="1"/>
      <c r="AQ14" s="2"/>
      <c r="AR14" s="2"/>
      <c r="AS14" s="2"/>
      <c r="AT14" s="2"/>
      <c r="AU14" s="2"/>
      <c r="AV14" s="2"/>
      <c r="AW14" s="2"/>
      <c r="AX14" s="20"/>
    </row>
    <row r="15" spans="1:50" x14ac:dyDescent="0.3">
      <c r="A15" s="1">
        <v>0</v>
      </c>
      <c r="B15" s="1" t="s">
        <v>5</v>
      </c>
      <c r="C15" s="1">
        <v>0.2</v>
      </c>
      <c r="D15" s="1">
        <v>2</v>
      </c>
      <c r="E15" s="1">
        <v>5</v>
      </c>
      <c r="F15" s="1">
        <f>'C_k = bar{C}_k'!F14</f>
        <v>22</v>
      </c>
      <c r="G15" s="1">
        <f>'C_k = bar{C}_k'!G14</f>
        <v>22</v>
      </c>
      <c r="H15" s="1">
        <f t="shared" si="6"/>
        <v>1</v>
      </c>
      <c r="I15" s="2">
        <f t="shared" si="7"/>
        <v>0</v>
      </c>
      <c r="J15" s="1">
        <f>'C_k = bar{C}_k'!J14</f>
        <v>0.60299999999999998</v>
      </c>
      <c r="K15" s="1">
        <f>'C_k = bar{C}_k'!T14</f>
        <v>0</v>
      </c>
      <c r="M15" s="1">
        <f>'cutting original'!T14</f>
        <v>22</v>
      </c>
      <c r="N15" s="1">
        <f>'cutting original'!U14</f>
        <v>22</v>
      </c>
      <c r="O15" s="1">
        <f t="shared" si="8"/>
        <v>1</v>
      </c>
      <c r="P15" s="2">
        <f t="shared" si="9"/>
        <v>0</v>
      </c>
      <c r="Q15" s="1">
        <f>'cutting original'!V14</f>
        <v>0.57099999999999995</v>
      </c>
      <c r="S15" s="1">
        <f>'cutting original'!AJ14</f>
        <v>22</v>
      </c>
      <c r="T15" s="1">
        <f>'cutting original'!AK14</f>
        <v>22</v>
      </c>
      <c r="U15" s="1">
        <f t="shared" si="2"/>
        <v>1</v>
      </c>
      <c r="V15" s="2">
        <f t="shared" si="3"/>
        <v>0</v>
      </c>
      <c r="W15" s="1">
        <f>'cutting original'!AL14</f>
        <v>0.60199999999999998</v>
      </c>
      <c r="Y15" s="1">
        <f>'cutting original'!D14</f>
        <v>22</v>
      </c>
      <c r="Z15" s="1">
        <f>'cutting original'!E14</f>
        <v>22</v>
      </c>
      <c r="AA15" s="1">
        <f t="shared" si="4"/>
        <v>1</v>
      </c>
      <c r="AB15" s="2">
        <f t="shared" si="5"/>
        <v>0</v>
      </c>
      <c r="AC15" s="1">
        <f>'cutting original'!F14</f>
        <v>0.57399999999999995</v>
      </c>
      <c r="AD15" s="1">
        <f>'cutting original'!P14</f>
        <v>0</v>
      </c>
      <c r="AF15" s="2"/>
      <c r="AG15" s="2"/>
      <c r="AH15" s="2"/>
      <c r="AI15" s="2"/>
      <c r="AJ15" s="2"/>
      <c r="AK15" s="2"/>
      <c r="AL15" s="2"/>
      <c r="AM15" s="2"/>
      <c r="AO15" s="1"/>
      <c r="AP15" s="1"/>
      <c r="AQ15" s="2"/>
      <c r="AR15" s="2"/>
      <c r="AS15" s="2"/>
      <c r="AT15" s="2"/>
      <c r="AU15" s="2"/>
      <c r="AV15" s="2"/>
      <c r="AW15" s="2"/>
      <c r="AX15" s="20"/>
    </row>
    <row r="16" spans="1:50" x14ac:dyDescent="0.3">
      <c r="A16" s="1">
        <v>0</v>
      </c>
      <c r="B16" s="1" t="s">
        <v>5</v>
      </c>
      <c r="C16" s="1">
        <v>0.2</v>
      </c>
      <c r="D16" s="1">
        <v>3</v>
      </c>
      <c r="E16" s="1">
        <v>5</v>
      </c>
      <c r="F16" s="1">
        <f>'C_k = bar{C}_k'!F15</f>
        <v>22</v>
      </c>
      <c r="G16" s="1">
        <f>'C_k = bar{C}_k'!G15</f>
        <v>22</v>
      </c>
      <c r="H16" s="1">
        <f t="shared" si="6"/>
        <v>1</v>
      </c>
      <c r="I16" s="2">
        <f t="shared" si="7"/>
        <v>0</v>
      </c>
      <c r="J16" s="1">
        <f>'C_k = bar{C}_k'!J15</f>
        <v>0.63</v>
      </c>
      <c r="K16" s="1">
        <f>'C_k = bar{C}_k'!T15</f>
        <v>0</v>
      </c>
      <c r="M16" s="1">
        <f>'cutting original'!T15</f>
        <v>22</v>
      </c>
      <c r="N16" s="1">
        <f>'cutting original'!U15</f>
        <v>22</v>
      </c>
      <c r="O16" s="1">
        <f t="shared" si="8"/>
        <v>1</v>
      </c>
      <c r="P16" s="2">
        <f t="shared" si="9"/>
        <v>0</v>
      </c>
      <c r="Q16" s="1">
        <f>'cutting original'!V15</f>
        <v>0.59399999999999997</v>
      </c>
      <c r="S16" s="1">
        <f>'cutting original'!AJ15</f>
        <v>22</v>
      </c>
      <c r="T16" s="1">
        <f>'cutting original'!AK15</f>
        <v>22</v>
      </c>
      <c r="U16" s="1">
        <f t="shared" si="2"/>
        <v>1</v>
      </c>
      <c r="V16" s="2">
        <f t="shared" si="3"/>
        <v>0</v>
      </c>
      <c r="W16" s="1">
        <f>'cutting original'!AL15</f>
        <v>0.621</v>
      </c>
      <c r="Y16" s="1">
        <f>'cutting original'!D15</f>
        <v>22</v>
      </c>
      <c r="Z16" s="1">
        <f>'cutting original'!E15</f>
        <v>22</v>
      </c>
      <c r="AA16" s="1">
        <f t="shared" si="4"/>
        <v>1</v>
      </c>
      <c r="AB16" s="2">
        <f t="shared" si="5"/>
        <v>0</v>
      </c>
      <c r="AC16" s="1">
        <f>'cutting original'!F15</f>
        <v>0.58899999999999997</v>
      </c>
      <c r="AD16" s="1">
        <f>'cutting original'!P15</f>
        <v>0</v>
      </c>
      <c r="AF16" s="2"/>
      <c r="AG16" s="2"/>
      <c r="AH16" s="2"/>
      <c r="AI16" s="2"/>
      <c r="AJ16" s="2"/>
      <c r="AK16" s="2"/>
      <c r="AL16" s="2"/>
      <c r="AM16" s="2"/>
      <c r="AO16" s="1"/>
      <c r="AP16" s="1"/>
      <c r="AQ16" s="2"/>
      <c r="AR16" s="2"/>
      <c r="AS16" s="2"/>
      <c r="AT16" s="2"/>
      <c r="AU16" s="2"/>
      <c r="AV16" s="2"/>
      <c r="AW16" s="2"/>
      <c r="AX16" s="20"/>
    </row>
    <row r="17" spans="1:50" x14ac:dyDescent="0.3">
      <c r="A17" s="1">
        <v>0</v>
      </c>
      <c r="B17" s="1" t="s">
        <v>5</v>
      </c>
      <c r="C17" s="1">
        <v>0.2</v>
      </c>
      <c r="D17" s="1">
        <v>4</v>
      </c>
      <c r="E17" s="1">
        <v>5</v>
      </c>
      <c r="F17" s="1">
        <f>'C_k = bar{C}_k'!F16</f>
        <v>23</v>
      </c>
      <c r="G17" s="1">
        <f>'C_k = bar{C}_k'!G16</f>
        <v>23</v>
      </c>
      <c r="H17" s="1">
        <f t="shared" si="6"/>
        <v>1</v>
      </c>
      <c r="I17" s="2">
        <f t="shared" si="7"/>
        <v>0</v>
      </c>
      <c r="J17" s="1">
        <f>'C_k = bar{C}_k'!J16</f>
        <v>1.7849999999999999</v>
      </c>
      <c r="K17" s="1">
        <f>'C_k = bar{C}_k'!T16</f>
        <v>0</v>
      </c>
      <c r="M17" s="1">
        <f>'cutting original'!T16</f>
        <v>23</v>
      </c>
      <c r="N17" s="1">
        <f>'cutting original'!U16</f>
        <v>23</v>
      </c>
      <c r="O17" s="1">
        <f t="shared" si="8"/>
        <v>1</v>
      </c>
      <c r="P17" s="2">
        <f t="shared" si="9"/>
        <v>0</v>
      </c>
      <c r="Q17" s="1">
        <f>'cutting original'!V16</f>
        <v>1.661</v>
      </c>
      <c r="S17" s="1">
        <f>'cutting original'!AJ16</f>
        <v>23</v>
      </c>
      <c r="T17" s="1">
        <f>'cutting original'!AK16</f>
        <v>23</v>
      </c>
      <c r="U17" s="1">
        <f t="shared" si="2"/>
        <v>1</v>
      </c>
      <c r="V17" s="2">
        <f t="shared" si="3"/>
        <v>0</v>
      </c>
      <c r="W17" s="1">
        <f>'cutting original'!AL16</f>
        <v>1.571</v>
      </c>
      <c r="Y17" s="1">
        <f>'cutting original'!D16</f>
        <v>23</v>
      </c>
      <c r="Z17" s="1">
        <f>'cutting original'!E16</f>
        <v>23</v>
      </c>
      <c r="AA17" s="1">
        <f t="shared" si="4"/>
        <v>1</v>
      </c>
      <c r="AB17" s="2">
        <f t="shared" si="5"/>
        <v>0</v>
      </c>
      <c r="AC17" s="1">
        <f>'cutting original'!F16</f>
        <v>1.851</v>
      </c>
      <c r="AD17" s="1">
        <f>'cutting original'!P16</f>
        <v>0</v>
      </c>
      <c r="AF17" s="2"/>
      <c r="AG17" s="2"/>
      <c r="AH17" s="2"/>
      <c r="AI17" s="2"/>
      <c r="AJ17" s="2"/>
      <c r="AK17" s="2"/>
      <c r="AL17" s="2"/>
      <c r="AM17" s="2"/>
      <c r="AO17" s="1"/>
      <c r="AP17" s="1"/>
      <c r="AQ17" s="2"/>
      <c r="AR17" s="2"/>
      <c r="AS17" s="2"/>
      <c r="AT17" s="2"/>
      <c r="AU17" s="2"/>
      <c r="AV17" s="2"/>
      <c r="AW17" s="2"/>
      <c r="AX17" s="20"/>
    </row>
    <row r="18" spans="1:50" x14ac:dyDescent="0.3">
      <c r="A18" s="1">
        <v>0</v>
      </c>
      <c r="B18" s="1" t="s">
        <v>5</v>
      </c>
      <c r="C18" s="1">
        <v>0.2</v>
      </c>
      <c r="D18" s="1">
        <v>2</v>
      </c>
      <c r="E18" s="1">
        <v>6</v>
      </c>
      <c r="F18" s="1">
        <f>'C_k = bar{C}_k'!F17</f>
        <v>22</v>
      </c>
      <c r="G18" s="1">
        <f>'C_k = bar{C}_k'!G17</f>
        <v>22</v>
      </c>
      <c r="H18" s="1">
        <f t="shared" si="6"/>
        <v>1</v>
      </c>
      <c r="I18" s="2">
        <f t="shared" si="7"/>
        <v>0</v>
      </c>
      <c r="J18" s="1">
        <f>'C_k = bar{C}_k'!J17</f>
        <v>0.73799999999999999</v>
      </c>
      <c r="K18" s="1">
        <f>'C_k = bar{C}_k'!T17</f>
        <v>0</v>
      </c>
      <c r="M18" s="1">
        <f>'cutting original'!T17</f>
        <v>22</v>
      </c>
      <c r="N18" s="1">
        <f>'cutting original'!U17</f>
        <v>22</v>
      </c>
      <c r="O18" s="1">
        <f t="shared" si="8"/>
        <v>1</v>
      </c>
      <c r="P18" s="2">
        <f t="shared" si="9"/>
        <v>0</v>
      </c>
      <c r="Q18" s="1">
        <f>'cutting original'!V17</f>
        <v>0.66300000000000003</v>
      </c>
      <c r="S18" s="1">
        <f>'cutting original'!AJ17</f>
        <v>22</v>
      </c>
      <c r="T18" s="1">
        <f>'cutting original'!AK17</f>
        <v>22</v>
      </c>
      <c r="U18" s="1">
        <f t="shared" si="2"/>
        <v>1</v>
      </c>
      <c r="V18" s="2">
        <f t="shared" si="3"/>
        <v>0</v>
      </c>
      <c r="W18" s="1">
        <f>'cutting original'!AL17</f>
        <v>0.73199999999999998</v>
      </c>
      <c r="Y18" s="1">
        <f>'cutting original'!D17</f>
        <v>22</v>
      </c>
      <c r="Z18" s="1">
        <f>'cutting original'!E17</f>
        <v>22</v>
      </c>
      <c r="AA18" s="1">
        <f t="shared" si="4"/>
        <v>1</v>
      </c>
      <c r="AB18" s="2">
        <f t="shared" si="5"/>
        <v>0</v>
      </c>
      <c r="AC18" s="1">
        <f>'cutting original'!F17</f>
        <v>0.73599999999999999</v>
      </c>
      <c r="AD18" s="1">
        <f>'cutting original'!P17</f>
        <v>0</v>
      </c>
      <c r="AF18" s="2"/>
      <c r="AG18" s="2"/>
      <c r="AH18" s="2"/>
      <c r="AI18" s="2"/>
      <c r="AJ18" s="2"/>
      <c r="AK18" s="2"/>
      <c r="AL18" s="2"/>
      <c r="AM18" s="2"/>
      <c r="AO18" s="1"/>
      <c r="AP18" s="1"/>
      <c r="AQ18" s="2"/>
      <c r="AR18" s="2"/>
      <c r="AS18" s="2"/>
      <c r="AT18" s="2"/>
      <c r="AU18" s="2"/>
      <c r="AV18" s="2"/>
      <c r="AW18" s="2"/>
      <c r="AX18" s="20"/>
    </row>
    <row r="19" spans="1:50" x14ac:dyDescent="0.3">
      <c r="A19" s="1">
        <v>0</v>
      </c>
      <c r="B19" s="1" t="s">
        <v>5</v>
      </c>
      <c r="C19" s="1">
        <v>0.2</v>
      </c>
      <c r="D19" s="1">
        <v>3</v>
      </c>
      <c r="E19" s="1">
        <v>6</v>
      </c>
      <c r="F19" s="1">
        <f>'C_k = bar{C}_k'!F18</f>
        <v>22</v>
      </c>
      <c r="G19" s="1">
        <f>'C_k = bar{C}_k'!G18</f>
        <v>22</v>
      </c>
      <c r="H19" s="1">
        <f t="shared" si="6"/>
        <v>1</v>
      </c>
      <c r="I19" s="2">
        <f t="shared" si="7"/>
        <v>0</v>
      </c>
      <c r="J19" s="1">
        <f>'C_k = bar{C}_k'!J18</f>
        <v>0.78500000000000003</v>
      </c>
      <c r="K19" s="1">
        <f>'C_k = bar{C}_k'!T18</f>
        <v>0</v>
      </c>
      <c r="M19" s="1">
        <f>'cutting original'!T18</f>
        <v>22</v>
      </c>
      <c r="N19" s="1">
        <f>'cutting original'!U18</f>
        <v>22</v>
      </c>
      <c r="O19" s="1">
        <f t="shared" si="8"/>
        <v>1</v>
      </c>
      <c r="P19" s="2">
        <f t="shared" si="9"/>
        <v>0</v>
      </c>
      <c r="Q19" s="1">
        <f>'cutting original'!V18</f>
        <v>0.751</v>
      </c>
      <c r="S19" s="1">
        <f>'cutting original'!AJ18</f>
        <v>22</v>
      </c>
      <c r="T19" s="1">
        <f>'cutting original'!AK18</f>
        <v>22</v>
      </c>
      <c r="U19" s="1">
        <f t="shared" si="2"/>
        <v>1</v>
      </c>
      <c r="V19" s="2">
        <f t="shared" si="3"/>
        <v>0</v>
      </c>
      <c r="W19" s="1">
        <f>'cutting original'!AL18</f>
        <v>0.77400000000000002</v>
      </c>
      <c r="Y19" s="1">
        <f>'cutting original'!D18</f>
        <v>22</v>
      </c>
      <c r="Z19" s="1">
        <f>'cutting original'!E18</f>
        <v>22</v>
      </c>
      <c r="AA19" s="1">
        <f t="shared" si="4"/>
        <v>1</v>
      </c>
      <c r="AB19" s="2">
        <f t="shared" si="5"/>
        <v>0</v>
      </c>
      <c r="AC19" s="1">
        <f>'cutting original'!F18</f>
        <v>0.77500000000000002</v>
      </c>
      <c r="AD19" s="1">
        <f>'cutting original'!P18</f>
        <v>0</v>
      </c>
      <c r="AF19" s="2"/>
      <c r="AG19" s="2"/>
      <c r="AH19" s="2"/>
      <c r="AI19" s="2"/>
      <c r="AJ19" s="2"/>
      <c r="AK19" s="2"/>
      <c r="AL19" s="2"/>
      <c r="AM19" s="2"/>
      <c r="AO19" s="1"/>
      <c r="AP19" s="1"/>
      <c r="AQ19" s="2"/>
      <c r="AR19" s="2"/>
      <c r="AS19" s="2"/>
      <c r="AT19" s="2"/>
      <c r="AU19" s="2"/>
      <c r="AV19" s="2"/>
      <c r="AW19" s="2"/>
      <c r="AX19" s="20"/>
    </row>
    <row r="20" spans="1:50" x14ac:dyDescent="0.3">
      <c r="A20" s="1">
        <v>0</v>
      </c>
      <c r="B20" s="1" t="s">
        <v>5</v>
      </c>
      <c r="C20" s="1">
        <v>0.2</v>
      </c>
      <c r="D20" s="1">
        <v>4</v>
      </c>
      <c r="E20" s="1">
        <v>6</v>
      </c>
      <c r="F20" s="1">
        <f>'C_k = bar{C}_k'!F19</f>
        <v>22</v>
      </c>
      <c r="G20" s="1">
        <f>'C_k = bar{C}_k'!G19</f>
        <v>22</v>
      </c>
      <c r="H20" s="1">
        <f t="shared" si="6"/>
        <v>1</v>
      </c>
      <c r="I20" s="2">
        <f t="shared" si="7"/>
        <v>0</v>
      </c>
      <c r="J20" s="1">
        <f>'C_k = bar{C}_k'!J19</f>
        <v>0.77900000000000003</v>
      </c>
      <c r="K20" s="1">
        <f>'C_k = bar{C}_k'!T19</f>
        <v>0</v>
      </c>
      <c r="M20" s="1">
        <f>'cutting original'!T19</f>
        <v>22</v>
      </c>
      <c r="N20" s="1">
        <f>'cutting original'!U19</f>
        <v>22</v>
      </c>
      <c r="O20" s="1">
        <f t="shared" si="8"/>
        <v>1</v>
      </c>
      <c r="P20" s="2">
        <f t="shared" si="9"/>
        <v>0</v>
      </c>
      <c r="Q20" s="1">
        <f>'cutting original'!V19</f>
        <v>0.72099999999999997</v>
      </c>
      <c r="S20" s="1">
        <f>'cutting original'!AJ19</f>
        <v>22</v>
      </c>
      <c r="T20" s="1">
        <f>'cutting original'!AK19</f>
        <v>22</v>
      </c>
      <c r="U20" s="1">
        <f t="shared" si="2"/>
        <v>1</v>
      </c>
      <c r="V20" s="2">
        <f t="shared" si="3"/>
        <v>0</v>
      </c>
      <c r="W20" s="1">
        <f>'cutting original'!AL19</f>
        <v>0.75800000000000001</v>
      </c>
      <c r="Y20" s="1">
        <f>'cutting original'!D19</f>
        <v>22</v>
      </c>
      <c r="Z20" s="1">
        <f>'cutting original'!E19</f>
        <v>22</v>
      </c>
      <c r="AA20" s="1">
        <f t="shared" si="4"/>
        <v>1</v>
      </c>
      <c r="AB20" s="2">
        <f t="shared" si="5"/>
        <v>0</v>
      </c>
      <c r="AC20" s="1">
        <f>'cutting original'!F19</f>
        <v>0.75600000000000001</v>
      </c>
      <c r="AD20" s="1">
        <f>'cutting original'!P19</f>
        <v>0</v>
      </c>
      <c r="AF20" s="2"/>
      <c r="AG20" s="2"/>
      <c r="AH20" s="2"/>
      <c r="AI20" s="2"/>
      <c r="AJ20" s="2"/>
      <c r="AK20" s="2"/>
      <c r="AL20" s="2"/>
      <c r="AM20" s="2"/>
      <c r="AO20" s="1"/>
      <c r="AP20" s="1"/>
      <c r="AQ20" s="2"/>
      <c r="AR20" s="2"/>
      <c r="AS20" s="2"/>
      <c r="AT20" s="2"/>
      <c r="AU20" s="2"/>
      <c r="AV20" s="2"/>
      <c r="AW20" s="2"/>
      <c r="AX20" s="20"/>
    </row>
    <row r="21" spans="1:50" x14ac:dyDescent="0.3">
      <c r="A21" s="1">
        <v>0</v>
      </c>
      <c r="B21" s="1" t="s">
        <v>5</v>
      </c>
      <c r="C21" s="1">
        <v>0.2</v>
      </c>
      <c r="D21" s="1">
        <v>2</v>
      </c>
      <c r="E21" s="1">
        <v>7</v>
      </c>
      <c r="F21" s="1">
        <f>'C_k = bar{C}_k'!F20</f>
        <v>26</v>
      </c>
      <c r="G21" s="1">
        <f>'C_k = bar{C}_k'!G20</f>
        <v>26</v>
      </c>
      <c r="H21" s="1">
        <f t="shared" si="6"/>
        <v>1</v>
      </c>
      <c r="I21" s="2">
        <f t="shared" si="7"/>
        <v>0</v>
      </c>
      <c r="J21" s="1">
        <f>'C_k = bar{C}_k'!J20</f>
        <v>0.59199999999999997</v>
      </c>
      <c r="K21" s="1">
        <f>'C_k = bar{C}_k'!T20</f>
        <v>0</v>
      </c>
      <c r="M21" s="1">
        <f>'cutting original'!T20</f>
        <v>26</v>
      </c>
      <c r="N21" s="1">
        <f>'cutting original'!U20</f>
        <v>26</v>
      </c>
      <c r="O21" s="1">
        <f t="shared" si="8"/>
        <v>1</v>
      </c>
      <c r="P21" s="2">
        <f t="shared" si="9"/>
        <v>0</v>
      </c>
      <c r="Q21" s="1">
        <f>'cutting original'!V20</f>
        <v>0.58599999999999997</v>
      </c>
      <c r="S21" s="1">
        <f>'cutting original'!AJ20</f>
        <v>26</v>
      </c>
      <c r="T21" s="1">
        <f>'cutting original'!AK20</f>
        <v>26</v>
      </c>
      <c r="U21" s="1">
        <f t="shared" si="2"/>
        <v>1</v>
      </c>
      <c r="V21" s="2">
        <f t="shared" si="3"/>
        <v>0</v>
      </c>
      <c r="W21" s="1">
        <f>'cutting original'!AL20</f>
        <v>0.623</v>
      </c>
      <c r="Y21" s="1">
        <f>'cutting original'!D20</f>
        <v>26</v>
      </c>
      <c r="Z21" s="1">
        <f>'cutting original'!E20</f>
        <v>26</v>
      </c>
      <c r="AA21" s="1">
        <f t="shared" si="4"/>
        <v>1</v>
      </c>
      <c r="AB21" s="2">
        <f t="shared" si="5"/>
        <v>0</v>
      </c>
      <c r="AC21" s="1">
        <f>'cutting original'!F20</f>
        <v>0.58499999999999996</v>
      </c>
      <c r="AD21" s="1">
        <f>'cutting original'!P20</f>
        <v>0</v>
      </c>
      <c r="AF21" s="2"/>
      <c r="AG21" s="2"/>
      <c r="AH21" s="2"/>
      <c r="AI21" s="2"/>
      <c r="AJ21" s="2"/>
      <c r="AK21" s="2"/>
      <c r="AL21" s="2"/>
      <c r="AM21" s="2"/>
      <c r="AO21" s="1"/>
      <c r="AP21" s="1"/>
      <c r="AQ21" s="2"/>
      <c r="AR21" s="2"/>
      <c r="AS21" s="2"/>
      <c r="AT21" s="2"/>
      <c r="AU21" s="2"/>
      <c r="AV21" s="2"/>
      <c r="AW21" s="2"/>
      <c r="AX21" s="20"/>
    </row>
    <row r="22" spans="1:50" x14ac:dyDescent="0.3">
      <c r="A22" s="1">
        <v>0</v>
      </c>
      <c r="B22" s="1" t="s">
        <v>5</v>
      </c>
      <c r="C22" s="1">
        <v>0.2</v>
      </c>
      <c r="D22" s="1">
        <v>3</v>
      </c>
      <c r="E22" s="1">
        <v>7</v>
      </c>
      <c r="F22" s="1">
        <f>'C_k = bar{C}_k'!F21</f>
        <v>26</v>
      </c>
      <c r="G22" s="1">
        <f>'C_k = bar{C}_k'!G21</f>
        <v>26</v>
      </c>
      <c r="H22" s="1">
        <f t="shared" si="6"/>
        <v>1</v>
      </c>
      <c r="I22" s="2">
        <f t="shared" si="7"/>
        <v>0</v>
      </c>
      <c r="J22" s="1">
        <f>'C_k = bar{C}_k'!J21</f>
        <v>0.63200000000000001</v>
      </c>
      <c r="K22" s="1">
        <f>'C_k = bar{C}_k'!T21</f>
        <v>0</v>
      </c>
      <c r="M22" s="1">
        <f>'cutting original'!T21</f>
        <v>26</v>
      </c>
      <c r="N22" s="1">
        <f>'cutting original'!U21</f>
        <v>26</v>
      </c>
      <c r="O22" s="1">
        <f t="shared" si="8"/>
        <v>1</v>
      </c>
      <c r="P22" s="2">
        <f t="shared" si="9"/>
        <v>0</v>
      </c>
      <c r="Q22" s="1">
        <f>'cutting original'!V21</f>
        <v>0.60099999999999998</v>
      </c>
      <c r="S22" s="1">
        <f>'cutting original'!AJ21</f>
        <v>26</v>
      </c>
      <c r="T22" s="1">
        <f>'cutting original'!AK21</f>
        <v>26</v>
      </c>
      <c r="U22" s="1">
        <f t="shared" si="2"/>
        <v>1</v>
      </c>
      <c r="V22" s="2">
        <f t="shared" si="3"/>
        <v>0</v>
      </c>
      <c r="W22" s="1">
        <f>'cutting original'!AL21</f>
        <v>0.58899999999999997</v>
      </c>
      <c r="Y22" s="1">
        <f>'cutting original'!D21</f>
        <v>26</v>
      </c>
      <c r="Z22" s="1">
        <f>'cutting original'!E21</f>
        <v>26</v>
      </c>
      <c r="AA22" s="1">
        <f t="shared" si="4"/>
        <v>1</v>
      </c>
      <c r="AB22" s="2">
        <f t="shared" si="5"/>
        <v>0</v>
      </c>
      <c r="AC22" s="1">
        <f>'cutting original'!F21</f>
        <v>0.59299999999999997</v>
      </c>
      <c r="AD22" s="1">
        <f>'cutting original'!P21</f>
        <v>0</v>
      </c>
      <c r="AF22" s="2"/>
      <c r="AG22" s="2"/>
      <c r="AH22" s="2"/>
      <c r="AI22" s="2"/>
      <c r="AJ22" s="2"/>
      <c r="AK22" s="2"/>
      <c r="AL22" s="2"/>
      <c r="AM22" s="2"/>
      <c r="AO22" s="1"/>
      <c r="AP22" s="1"/>
      <c r="AQ22" s="2"/>
      <c r="AR22" s="2"/>
      <c r="AS22" s="2"/>
      <c r="AT22" s="2"/>
      <c r="AU22" s="2"/>
      <c r="AV22" s="2"/>
      <c r="AW22" s="2"/>
      <c r="AX22" s="20"/>
    </row>
    <row r="23" spans="1:50" x14ac:dyDescent="0.3">
      <c r="A23" s="1">
        <v>0</v>
      </c>
      <c r="B23" s="1" t="s">
        <v>5</v>
      </c>
      <c r="C23" s="1">
        <v>0.2</v>
      </c>
      <c r="D23" s="1">
        <v>4</v>
      </c>
      <c r="E23" s="1">
        <v>7</v>
      </c>
      <c r="F23" s="1">
        <f>'C_k = bar{C}_k'!F22</f>
        <v>26</v>
      </c>
      <c r="G23" s="1">
        <f>'C_k = bar{C}_k'!G22</f>
        <v>26</v>
      </c>
      <c r="H23" s="1">
        <f t="shared" si="6"/>
        <v>1</v>
      </c>
      <c r="I23" s="2">
        <f t="shared" si="7"/>
        <v>0</v>
      </c>
      <c r="J23" s="1">
        <f>'C_k = bar{C}_k'!J22</f>
        <v>0.63500000000000001</v>
      </c>
      <c r="K23" s="1">
        <f>'C_k = bar{C}_k'!T22</f>
        <v>0</v>
      </c>
      <c r="M23" s="1">
        <f>'cutting original'!T22</f>
        <v>26</v>
      </c>
      <c r="N23" s="1">
        <f>'cutting original'!U22</f>
        <v>26</v>
      </c>
      <c r="O23" s="1">
        <f t="shared" si="8"/>
        <v>1</v>
      </c>
      <c r="P23" s="2">
        <f t="shared" si="9"/>
        <v>0</v>
      </c>
      <c r="Q23" s="1">
        <f>'cutting original'!V22</f>
        <v>0.61499999999999999</v>
      </c>
      <c r="S23" s="1">
        <f>'cutting original'!AJ22</f>
        <v>26</v>
      </c>
      <c r="T23" s="1">
        <f>'cutting original'!AK22</f>
        <v>26</v>
      </c>
      <c r="U23" s="1">
        <f t="shared" si="2"/>
        <v>1</v>
      </c>
      <c r="V23" s="2">
        <f t="shared" si="3"/>
        <v>0</v>
      </c>
      <c r="W23" s="1">
        <f>'cutting original'!AL22</f>
        <v>0.64800000000000002</v>
      </c>
      <c r="Y23" s="1">
        <f>'cutting original'!D22</f>
        <v>26</v>
      </c>
      <c r="Z23" s="1">
        <f>'cutting original'!E22</f>
        <v>26</v>
      </c>
      <c r="AA23" s="1">
        <f t="shared" si="4"/>
        <v>1</v>
      </c>
      <c r="AB23" s="2">
        <f t="shared" si="5"/>
        <v>0</v>
      </c>
      <c r="AC23" s="1">
        <f>'cutting original'!F22</f>
        <v>0.65700000000000003</v>
      </c>
      <c r="AD23" s="1">
        <f>'cutting original'!P22</f>
        <v>0</v>
      </c>
      <c r="AF23" s="2"/>
      <c r="AG23" s="2"/>
      <c r="AH23" s="2"/>
      <c r="AI23" s="2"/>
      <c r="AJ23" s="2"/>
      <c r="AK23" s="2"/>
      <c r="AL23" s="2"/>
      <c r="AM23" s="2"/>
      <c r="AO23" s="1"/>
      <c r="AP23" s="1"/>
      <c r="AQ23" s="2"/>
      <c r="AR23" s="2"/>
      <c r="AS23" s="2"/>
      <c r="AT23" s="2"/>
      <c r="AU23" s="2"/>
      <c r="AV23" s="2"/>
      <c r="AW23" s="2"/>
      <c r="AX23" s="20"/>
    </row>
    <row r="24" spans="1:50" x14ac:dyDescent="0.3">
      <c r="A24" s="1">
        <v>0</v>
      </c>
      <c r="B24" s="1" t="s">
        <v>5</v>
      </c>
      <c r="C24" s="1">
        <v>0.2</v>
      </c>
      <c r="D24" s="1">
        <v>2</v>
      </c>
      <c r="E24" s="1">
        <v>8</v>
      </c>
      <c r="F24" s="1">
        <f>'C_k = bar{C}_k'!F23</f>
        <v>24</v>
      </c>
      <c r="G24" s="1">
        <f>'C_k = bar{C}_k'!G23</f>
        <v>24</v>
      </c>
      <c r="H24" s="1">
        <f t="shared" si="6"/>
        <v>1</v>
      </c>
      <c r="I24" s="2">
        <f t="shared" si="7"/>
        <v>0</v>
      </c>
      <c r="J24" s="1">
        <f>'C_k = bar{C}_k'!J23</f>
        <v>0.629</v>
      </c>
      <c r="K24" s="1">
        <f>'C_k = bar{C}_k'!T23</f>
        <v>0</v>
      </c>
      <c r="M24" s="1">
        <f>'cutting original'!T23</f>
        <v>24</v>
      </c>
      <c r="N24" s="1">
        <f>'cutting original'!U23</f>
        <v>24</v>
      </c>
      <c r="O24" s="1">
        <f t="shared" si="8"/>
        <v>1</v>
      </c>
      <c r="P24" s="2">
        <f t="shared" si="9"/>
        <v>0</v>
      </c>
      <c r="Q24" s="1">
        <f>'cutting original'!V23</f>
        <v>0.621</v>
      </c>
      <c r="S24" s="1">
        <f>'cutting original'!AJ23</f>
        <v>24</v>
      </c>
      <c r="T24" s="1">
        <f>'cutting original'!AK23</f>
        <v>24</v>
      </c>
      <c r="U24" s="1">
        <f t="shared" si="2"/>
        <v>1</v>
      </c>
      <c r="V24" s="2">
        <f t="shared" si="3"/>
        <v>0</v>
      </c>
      <c r="W24" s="1">
        <f>'cutting original'!AL23</f>
        <v>0.63500000000000001</v>
      </c>
      <c r="Y24" s="1">
        <f>'cutting original'!D23</f>
        <v>24</v>
      </c>
      <c r="Z24" s="1">
        <f>'cutting original'!E23</f>
        <v>24</v>
      </c>
      <c r="AA24" s="1">
        <f t="shared" si="4"/>
        <v>1</v>
      </c>
      <c r="AB24" s="2">
        <f t="shared" si="5"/>
        <v>0</v>
      </c>
      <c r="AC24" s="1">
        <f>'cutting original'!F23</f>
        <v>0.61899999999999999</v>
      </c>
      <c r="AD24" s="1">
        <f>'cutting original'!P23</f>
        <v>0</v>
      </c>
      <c r="AF24" s="2"/>
      <c r="AG24" s="2"/>
      <c r="AH24" s="2"/>
      <c r="AI24" s="2"/>
      <c r="AJ24" s="2"/>
      <c r="AK24" s="2"/>
      <c r="AL24" s="2"/>
      <c r="AM24" s="2"/>
      <c r="AO24" s="1"/>
      <c r="AP24" s="1"/>
      <c r="AQ24" s="1"/>
    </row>
    <row r="25" spans="1:50" x14ac:dyDescent="0.3">
      <c r="A25" s="1">
        <v>0</v>
      </c>
      <c r="B25" s="1" t="s">
        <v>5</v>
      </c>
      <c r="C25" s="1">
        <v>0.2</v>
      </c>
      <c r="D25" s="1">
        <v>3</v>
      </c>
      <c r="E25" s="1">
        <v>8</v>
      </c>
      <c r="F25" s="1">
        <f>'C_k = bar{C}_k'!F24</f>
        <v>24</v>
      </c>
      <c r="G25" s="1">
        <f>'C_k = bar{C}_k'!G24</f>
        <v>24</v>
      </c>
      <c r="H25" s="1">
        <f t="shared" si="6"/>
        <v>1</v>
      </c>
      <c r="I25" s="2">
        <f t="shared" si="7"/>
        <v>0</v>
      </c>
      <c r="J25" s="1">
        <f>'C_k = bar{C}_k'!J24</f>
        <v>0.60699999999999998</v>
      </c>
      <c r="K25" s="1">
        <f>'C_k = bar{C}_k'!T24</f>
        <v>0</v>
      </c>
      <c r="M25" s="1">
        <f>'cutting original'!T24</f>
        <v>24</v>
      </c>
      <c r="N25" s="1">
        <f>'cutting original'!U24</f>
        <v>24</v>
      </c>
      <c r="O25" s="1">
        <f t="shared" si="8"/>
        <v>1</v>
      </c>
      <c r="P25" s="2">
        <f t="shared" si="9"/>
        <v>0</v>
      </c>
      <c r="Q25" s="1">
        <f>'cutting original'!V24</f>
        <v>0.61599999999999999</v>
      </c>
      <c r="S25" s="1">
        <f>'cutting original'!AJ24</f>
        <v>24</v>
      </c>
      <c r="T25" s="1">
        <f>'cutting original'!AK24</f>
        <v>24</v>
      </c>
      <c r="U25" s="1">
        <f t="shared" si="2"/>
        <v>1</v>
      </c>
      <c r="V25" s="2">
        <f t="shared" si="3"/>
        <v>0</v>
      </c>
      <c r="W25" s="1">
        <f>'cutting original'!AL24</f>
        <v>0.628</v>
      </c>
      <c r="Y25" s="1">
        <f>'cutting original'!D24</f>
        <v>24</v>
      </c>
      <c r="Z25" s="1">
        <f>'cutting original'!E24</f>
        <v>24</v>
      </c>
      <c r="AA25" s="1">
        <f t="shared" si="4"/>
        <v>1</v>
      </c>
      <c r="AB25" s="2">
        <f t="shared" si="5"/>
        <v>0</v>
      </c>
      <c r="AC25" s="1">
        <f>'cutting original'!F24</f>
        <v>0.60799999999999998</v>
      </c>
      <c r="AD25" s="1">
        <f>'cutting original'!P24</f>
        <v>0</v>
      </c>
      <c r="AF25" s="2"/>
      <c r="AG25" s="2"/>
      <c r="AH25" s="2"/>
      <c r="AI25" s="2"/>
      <c r="AJ25" s="2"/>
      <c r="AK25" s="2"/>
      <c r="AL25" s="2"/>
      <c r="AM25" s="2"/>
      <c r="AO25" s="1"/>
      <c r="AP25" s="1"/>
      <c r="AQ25" s="1"/>
    </row>
    <row r="26" spans="1:50" x14ac:dyDescent="0.3">
      <c r="A26" s="1">
        <v>0</v>
      </c>
      <c r="B26" s="1" t="s">
        <v>5</v>
      </c>
      <c r="C26" s="1">
        <v>0.2</v>
      </c>
      <c r="D26" s="1">
        <v>4</v>
      </c>
      <c r="E26" s="1">
        <v>8</v>
      </c>
      <c r="F26" s="1">
        <f>'C_k = bar{C}_k'!F25</f>
        <v>24</v>
      </c>
      <c r="G26" s="1">
        <f>'C_k = bar{C}_k'!G25</f>
        <v>24</v>
      </c>
      <c r="H26" s="1">
        <f t="shared" si="6"/>
        <v>1</v>
      </c>
      <c r="I26" s="2">
        <f t="shared" si="7"/>
        <v>0</v>
      </c>
      <c r="J26" s="1">
        <f>'C_k = bar{C}_k'!J25</f>
        <v>0.61199999999999999</v>
      </c>
      <c r="K26" s="1">
        <f>'C_k = bar{C}_k'!T25</f>
        <v>0</v>
      </c>
      <c r="M26" s="1">
        <f>'cutting original'!T25</f>
        <v>24</v>
      </c>
      <c r="N26" s="1">
        <f>'cutting original'!U25</f>
        <v>24</v>
      </c>
      <c r="O26" s="1">
        <f t="shared" si="8"/>
        <v>1</v>
      </c>
      <c r="P26" s="2">
        <f t="shared" si="9"/>
        <v>0</v>
      </c>
      <c r="Q26" s="1">
        <f>'cutting original'!V25</f>
        <v>0.61599999999999999</v>
      </c>
      <c r="S26" s="1">
        <f>'cutting original'!AJ25</f>
        <v>24</v>
      </c>
      <c r="T26" s="1">
        <f>'cutting original'!AK25</f>
        <v>24</v>
      </c>
      <c r="U26" s="1">
        <f t="shared" si="2"/>
        <v>1</v>
      </c>
      <c r="V26" s="2">
        <f t="shared" si="3"/>
        <v>0</v>
      </c>
      <c r="W26" s="1">
        <f>'cutting original'!AL25</f>
        <v>0.627</v>
      </c>
      <c r="Y26" s="1">
        <f>'cutting original'!D25</f>
        <v>24</v>
      </c>
      <c r="Z26" s="1">
        <f>'cutting original'!E25</f>
        <v>24</v>
      </c>
      <c r="AA26" s="1">
        <f t="shared" si="4"/>
        <v>1</v>
      </c>
      <c r="AB26" s="2">
        <f t="shared" si="5"/>
        <v>0</v>
      </c>
      <c r="AC26" s="1">
        <f>'cutting original'!F25</f>
        <v>0.56999999999999995</v>
      </c>
      <c r="AD26" s="1">
        <f>'cutting original'!P25</f>
        <v>0</v>
      </c>
      <c r="AF26" s="2"/>
      <c r="AG26" s="2"/>
      <c r="AH26" s="2"/>
      <c r="AI26" s="2"/>
      <c r="AJ26" s="2"/>
      <c r="AK26" s="2"/>
      <c r="AL26" s="2"/>
      <c r="AM26" s="2"/>
      <c r="AO26" s="1"/>
      <c r="AP26" s="1"/>
      <c r="AQ26" s="1"/>
    </row>
    <row r="27" spans="1:50" x14ac:dyDescent="0.3">
      <c r="A27" s="1">
        <v>0</v>
      </c>
      <c r="B27" s="1" t="s">
        <v>5</v>
      </c>
      <c r="C27" s="1">
        <v>0.2</v>
      </c>
      <c r="D27" s="1">
        <v>2</v>
      </c>
      <c r="E27" s="1">
        <v>9</v>
      </c>
      <c r="F27" s="1">
        <f>'C_k = bar{C}_k'!F26</f>
        <v>23</v>
      </c>
      <c r="G27" s="1">
        <f>'C_k = bar{C}_k'!G26</f>
        <v>23</v>
      </c>
      <c r="H27" s="1">
        <f t="shared" si="6"/>
        <v>1</v>
      </c>
      <c r="I27" s="2">
        <f t="shared" si="7"/>
        <v>0</v>
      </c>
      <c r="J27" s="1">
        <f>'C_k = bar{C}_k'!J26</f>
        <v>0.63</v>
      </c>
      <c r="K27" s="1">
        <f>'C_k = bar{C}_k'!T26</f>
        <v>0</v>
      </c>
      <c r="M27" s="1">
        <f>'cutting original'!T26</f>
        <v>23</v>
      </c>
      <c r="N27" s="1">
        <f>'cutting original'!U26</f>
        <v>23</v>
      </c>
      <c r="O27" s="1">
        <f t="shared" si="8"/>
        <v>1</v>
      </c>
      <c r="P27" s="2">
        <f t="shared" si="9"/>
        <v>0</v>
      </c>
      <c r="Q27" s="1">
        <f>'cutting original'!V26</f>
        <v>0.63100000000000001</v>
      </c>
      <c r="S27" s="1">
        <f>'cutting original'!AJ26</f>
        <v>23</v>
      </c>
      <c r="T27" s="1">
        <f>'cutting original'!AK26</f>
        <v>23</v>
      </c>
      <c r="U27" s="1">
        <f t="shared" si="2"/>
        <v>1</v>
      </c>
      <c r="V27" s="2">
        <f t="shared" si="3"/>
        <v>0</v>
      </c>
      <c r="W27" s="1">
        <f>'cutting original'!AL26</f>
        <v>0.63700000000000001</v>
      </c>
      <c r="Y27" s="1">
        <f>'cutting original'!D26</f>
        <v>23</v>
      </c>
      <c r="Z27" s="1">
        <f>'cutting original'!E26</f>
        <v>23</v>
      </c>
      <c r="AA27" s="1">
        <f t="shared" si="4"/>
        <v>1</v>
      </c>
      <c r="AB27" s="2">
        <f t="shared" si="5"/>
        <v>0</v>
      </c>
      <c r="AC27" s="1">
        <f>'cutting original'!F26</f>
        <v>0.627</v>
      </c>
      <c r="AD27" s="1">
        <f>'cutting original'!P26</f>
        <v>0</v>
      </c>
      <c r="AF27" s="2"/>
      <c r="AG27" s="2"/>
      <c r="AH27" s="2"/>
      <c r="AI27" s="2"/>
      <c r="AJ27" s="2"/>
      <c r="AK27" s="2"/>
      <c r="AL27" s="2"/>
      <c r="AM27" s="2"/>
      <c r="AO27" s="1"/>
      <c r="AP27" s="1"/>
      <c r="AQ27" s="1"/>
    </row>
    <row r="28" spans="1:50" x14ac:dyDescent="0.3">
      <c r="A28" s="1">
        <v>0</v>
      </c>
      <c r="B28" s="1" t="s">
        <v>5</v>
      </c>
      <c r="C28" s="1">
        <v>0.2</v>
      </c>
      <c r="D28" s="1">
        <v>3</v>
      </c>
      <c r="E28" s="1">
        <v>9</v>
      </c>
      <c r="F28" s="1">
        <f>'C_k = bar{C}_k'!F27</f>
        <v>23</v>
      </c>
      <c r="G28" s="1">
        <f>'C_k = bar{C}_k'!G27</f>
        <v>23</v>
      </c>
      <c r="H28" s="1">
        <f t="shared" si="6"/>
        <v>1</v>
      </c>
      <c r="I28" s="2">
        <f t="shared" si="7"/>
        <v>0</v>
      </c>
      <c r="J28" s="1">
        <f>'C_k = bar{C}_k'!J27</f>
        <v>0.66200000000000003</v>
      </c>
      <c r="K28" s="1">
        <f>'C_k = bar{C}_k'!T27</f>
        <v>0</v>
      </c>
      <c r="M28" s="1">
        <f>'cutting original'!T27</f>
        <v>23</v>
      </c>
      <c r="N28" s="1">
        <f>'cutting original'!U27</f>
        <v>23</v>
      </c>
      <c r="O28" s="1">
        <f t="shared" si="8"/>
        <v>1</v>
      </c>
      <c r="P28" s="2">
        <f t="shared" si="9"/>
        <v>0</v>
      </c>
      <c r="Q28" s="1">
        <f>'cutting original'!V27</f>
        <v>0.61</v>
      </c>
      <c r="S28" s="1">
        <f>'cutting original'!AJ27</f>
        <v>23</v>
      </c>
      <c r="T28" s="1">
        <f>'cutting original'!AK27</f>
        <v>23</v>
      </c>
      <c r="U28" s="1">
        <f t="shared" si="2"/>
        <v>1</v>
      </c>
      <c r="V28" s="2">
        <f t="shared" si="3"/>
        <v>0</v>
      </c>
      <c r="W28" s="1">
        <f>'cutting original'!AL27</f>
        <v>0.68200000000000005</v>
      </c>
      <c r="Y28" s="1">
        <f>'cutting original'!D27</f>
        <v>23</v>
      </c>
      <c r="Z28" s="1">
        <f>'cutting original'!E27</f>
        <v>23</v>
      </c>
      <c r="AA28" s="1">
        <f t="shared" si="4"/>
        <v>1</v>
      </c>
      <c r="AB28" s="2">
        <f t="shared" si="5"/>
        <v>0</v>
      </c>
      <c r="AC28" s="1">
        <f>'cutting original'!F27</f>
        <v>0.66100000000000003</v>
      </c>
      <c r="AD28" s="1">
        <f>'cutting original'!P27</f>
        <v>0</v>
      </c>
      <c r="AF28" s="2"/>
      <c r="AG28" s="2"/>
      <c r="AH28" s="2"/>
      <c r="AI28" s="2"/>
      <c r="AJ28" s="2"/>
      <c r="AK28" s="2"/>
      <c r="AL28" s="2"/>
      <c r="AM28" s="2"/>
      <c r="AO28" s="1"/>
      <c r="AP28" s="1"/>
      <c r="AQ28" s="1"/>
    </row>
    <row r="29" spans="1:50" x14ac:dyDescent="0.3">
      <c r="A29" s="1">
        <v>0</v>
      </c>
      <c r="B29" s="1" t="s">
        <v>5</v>
      </c>
      <c r="C29" s="1">
        <v>0.2</v>
      </c>
      <c r="D29" s="1">
        <v>4</v>
      </c>
      <c r="E29" s="1">
        <v>9</v>
      </c>
      <c r="F29" s="1">
        <f>'C_k = bar{C}_k'!F28</f>
        <v>23</v>
      </c>
      <c r="G29" s="1">
        <f>'C_k = bar{C}_k'!G28</f>
        <v>23</v>
      </c>
      <c r="H29" s="1">
        <f t="shared" si="6"/>
        <v>1</v>
      </c>
      <c r="I29" s="2">
        <f t="shared" si="7"/>
        <v>0</v>
      </c>
      <c r="J29" s="1">
        <f>'C_k = bar{C}_k'!J28</f>
        <v>0.62</v>
      </c>
      <c r="K29" s="1">
        <f>'C_k = bar{C}_k'!T28</f>
        <v>0</v>
      </c>
      <c r="M29" s="1">
        <f>'cutting original'!T28</f>
        <v>23</v>
      </c>
      <c r="N29" s="1">
        <f>'cutting original'!U28</f>
        <v>23</v>
      </c>
      <c r="O29" s="1">
        <f t="shared" si="8"/>
        <v>1</v>
      </c>
      <c r="P29" s="2">
        <f t="shared" si="9"/>
        <v>0</v>
      </c>
      <c r="Q29" s="1">
        <f>'cutting original'!V28</f>
        <v>0.56799999999999995</v>
      </c>
      <c r="S29" s="1">
        <f>'cutting original'!AJ28</f>
        <v>23</v>
      </c>
      <c r="T29" s="1">
        <f>'cutting original'!AK28</f>
        <v>23</v>
      </c>
      <c r="U29" s="1">
        <f t="shared" si="2"/>
        <v>1</v>
      </c>
      <c r="V29" s="2">
        <f t="shared" si="3"/>
        <v>0</v>
      </c>
      <c r="W29" s="1">
        <f>'cutting original'!AL28</f>
        <v>0.64900000000000002</v>
      </c>
      <c r="Y29" s="1">
        <f>'cutting original'!D28</f>
        <v>23</v>
      </c>
      <c r="Z29" s="1">
        <f>'cutting original'!E28</f>
        <v>23</v>
      </c>
      <c r="AA29" s="1">
        <f t="shared" si="4"/>
        <v>1</v>
      </c>
      <c r="AB29" s="2">
        <f t="shared" si="5"/>
        <v>0</v>
      </c>
      <c r="AC29" s="1">
        <f>'cutting original'!F28</f>
        <v>0.621</v>
      </c>
      <c r="AD29" s="1">
        <f>'cutting original'!P28</f>
        <v>0</v>
      </c>
      <c r="AF29" s="2"/>
      <c r="AG29" s="2"/>
      <c r="AH29" s="2"/>
      <c r="AI29" s="2"/>
      <c r="AJ29" s="2"/>
      <c r="AK29" s="2"/>
      <c r="AL29" s="2"/>
      <c r="AM29" s="2"/>
      <c r="AO29" s="1"/>
      <c r="AP29" s="1"/>
      <c r="AQ29" s="1"/>
    </row>
    <row r="30" spans="1:50" x14ac:dyDescent="0.3">
      <c r="A30" s="1">
        <v>0</v>
      </c>
      <c r="B30" s="1" t="s">
        <v>5</v>
      </c>
      <c r="C30" s="1">
        <v>0.2</v>
      </c>
      <c r="D30" s="1">
        <v>2</v>
      </c>
      <c r="E30" s="1">
        <v>10</v>
      </c>
      <c r="F30" s="1">
        <f>'C_k = bar{C}_k'!F29</f>
        <v>22</v>
      </c>
      <c r="G30" s="1">
        <f>'C_k = bar{C}_k'!G29</f>
        <v>22</v>
      </c>
      <c r="H30" s="1">
        <f t="shared" si="6"/>
        <v>1</v>
      </c>
      <c r="I30" s="2">
        <f t="shared" si="7"/>
        <v>0</v>
      </c>
      <c r="J30" s="1">
        <f>'C_k = bar{C}_k'!J29</f>
        <v>0.52</v>
      </c>
      <c r="K30" s="1">
        <f>'C_k = bar{C}_k'!T29</f>
        <v>0</v>
      </c>
      <c r="M30" s="1">
        <f>'cutting original'!T29</f>
        <v>22</v>
      </c>
      <c r="N30" s="1">
        <f>'cutting original'!U29</f>
        <v>22</v>
      </c>
      <c r="O30" s="1">
        <f t="shared" si="8"/>
        <v>1</v>
      </c>
      <c r="P30" s="2">
        <f t="shared" si="9"/>
        <v>0</v>
      </c>
      <c r="Q30" s="1">
        <f>'cutting original'!V29</f>
        <v>0.53600000000000003</v>
      </c>
      <c r="S30" s="1">
        <f>'cutting original'!AJ29</f>
        <v>22</v>
      </c>
      <c r="T30" s="1">
        <f>'cutting original'!AK29</f>
        <v>22</v>
      </c>
      <c r="U30" s="1">
        <f t="shared" si="2"/>
        <v>1</v>
      </c>
      <c r="V30" s="2">
        <f t="shared" si="3"/>
        <v>0</v>
      </c>
      <c r="W30" s="1">
        <f>'cutting original'!AL29</f>
        <v>0.56499999999999995</v>
      </c>
      <c r="Y30" s="1">
        <f>'cutting original'!D29</f>
        <v>22</v>
      </c>
      <c r="Z30" s="1">
        <f>'cutting original'!E29</f>
        <v>22</v>
      </c>
      <c r="AA30" s="1">
        <f t="shared" si="4"/>
        <v>1</v>
      </c>
      <c r="AB30" s="2">
        <f t="shared" si="5"/>
        <v>0</v>
      </c>
      <c r="AC30" s="1">
        <f>'cutting original'!F29</f>
        <v>0.51700000000000002</v>
      </c>
      <c r="AD30" s="1">
        <f>'cutting original'!P29</f>
        <v>0</v>
      </c>
      <c r="AF30" s="2"/>
      <c r="AG30" s="2"/>
      <c r="AH30" s="2"/>
      <c r="AI30" s="2"/>
      <c r="AJ30" s="2"/>
      <c r="AK30" s="2"/>
      <c r="AL30" s="2"/>
      <c r="AM30" s="2"/>
      <c r="AO30" s="1"/>
      <c r="AP30" s="1"/>
      <c r="AQ30" s="1"/>
    </row>
    <row r="31" spans="1:50" x14ac:dyDescent="0.3">
      <c r="A31" s="1">
        <v>0</v>
      </c>
      <c r="B31" s="1" t="s">
        <v>5</v>
      </c>
      <c r="C31" s="1">
        <v>0.2</v>
      </c>
      <c r="D31" s="1">
        <v>3</v>
      </c>
      <c r="E31" s="1">
        <v>10</v>
      </c>
      <c r="F31" s="1">
        <f>'C_k = bar{C}_k'!F30</f>
        <v>22</v>
      </c>
      <c r="G31" s="1">
        <f>'C_k = bar{C}_k'!G30</f>
        <v>22</v>
      </c>
      <c r="H31" s="1">
        <f t="shared" si="6"/>
        <v>1</v>
      </c>
      <c r="I31" s="2">
        <f t="shared" si="7"/>
        <v>0</v>
      </c>
      <c r="J31" s="1">
        <f>'C_k = bar{C}_k'!J30</f>
        <v>0.55300000000000005</v>
      </c>
      <c r="K31" s="1">
        <f>'C_k = bar{C}_k'!T30</f>
        <v>0</v>
      </c>
      <c r="M31" s="1">
        <f>'cutting original'!T30</f>
        <v>22</v>
      </c>
      <c r="N31" s="1">
        <f>'cutting original'!U30</f>
        <v>22</v>
      </c>
      <c r="O31" s="1">
        <f t="shared" si="8"/>
        <v>1</v>
      </c>
      <c r="P31" s="2">
        <f t="shared" si="9"/>
        <v>0</v>
      </c>
      <c r="Q31" s="1">
        <f>'cutting original'!V30</f>
        <v>0.54100000000000004</v>
      </c>
      <c r="S31" s="1">
        <f>'cutting original'!AJ30</f>
        <v>22</v>
      </c>
      <c r="T31" s="1">
        <f>'cutting original'!AK30</f>
        <v>22</v>
      </c>
      <c r="U31" s="1">
        <f t="shared" si="2"/>
        <v>1</v>
      </c>
      <c r="V31" s="2">
        <f t="shared" si="3"/>
        <v>0</v>
      </c>
      <c r="W31" s="1">
        <f>'cutting original'!AL30</f>
        <v>0.59599999999999997</v>
      </c>
      <c r="Y31" s="1">
        <f>'cutting original'!D30</f>
        <v>22</v>
      </c>
      <c r="Z31" s="1">
        <f>'cutting original'!E30</f>
        <v>22</v>
      </c>
      <c r="AA31" s="1">
        <f t="shared" si="4"/>
        <v>1</v>
      </c>
      <c r="AB31" s="2">
        <f t="shared" si="5"/>
        <v>0</v>
      </c>
      <c r="AC31" s="1">
        <f>'cutting original'!F30</f>
        <v>0.53400000000000003</v>
      </c>
      <c r="AD31" s="1">
        <f>'cutting original'!P30</f>
        <v>0</v>
      </c>
      <c r="AF31" s="2"/>
      <c r="AG31" s="2"/>
      <c r="AH31" s="2"/>
      <c r="AI31" s="2"/>
      <c r="AJ31" s="2"/>
      <c r="AK31" s="2"/>
      <c r="AL31" s="2"/>
      <c r="AM31" s="2"/>
      <c r="AO31" s="1"/>
      <c r="AP31" s="1"/>
      <c r="AQ31" s="1"/>
    </row>
    <row r="32" spans="1:50" x14ac:dyDescent="0.3">
      <c r="A32" s="1">
        <v>0</v>
      </c>
      <c r="B32" s="1" t="s">
        <v>5</v>
      </c>
      <c r="C32" s="1">
        <v>0.2</v>
      </c>
      <c r="D32" s="1">
        <v>4</v>
      </c>
      <c r="E32" s="1">
        <v>10</v>
      </c>
      <c r="F32" s="1">
        <f>'C_k = bar{C}_k'!F31</f>
        <v>22</v>
      </c>
      <c r="G32" s="1">
        <f>'C_k = bar{C}_k'!G31</f>
        <v>22</v>
      </c>
      <c r="H32" s="1">
        <f t="shared" si="6"/>
        <v>1</v>
      </c>
      <c r="I32" s="2">
        <f t="shared" si="7"/>
        <v>0</v>
      </c>
      <c r="J32" s="1">
        <f>'C_k = bar{C}_k'!J31</f>
        <v>0.59299999999999997</v>
      </c>
      <c r="K32" s="1">
        <f>'C_k = bar{C}_k'!T31</f>
        <v>0</v>
      </c>
      <c r="M32" s="1">
        <f>'cutting original'!T31</f>
        <v>22</v>
      </c>
      <c r="N32" s="1">
        <f>'cutting original'!U31</f>
        <v>22</v>
      </c>
      <c r="O32" s="1">
        <f t="shared" si="8"/>
        <v>1</v>
      </c>
      <c r="P32" s="2">
        <f t="shared" si="9"/>
        <v>0</v>
      </c>
      <c r="Q32" s="1">
        <f>'cutting original'!V31</f>
        <v>0.54900000000000004</v>
      </c>
      <c r="S32" s="1">
        <f>'cutting original'!AJ31</f>
        <v>22</v>
      </c>
      <c r="T32" s="1">
        <f>'cutting original'!AK31</f>
        <v>22</v>
      </c>
      <c r="U32" s="1">
        <f t="shared" si="2"/>
        <v>1</v>
      </c>
      <c r="V32" s="2">
        <f t="shared" si="3"/>
        <v>0</v>
      </c>
      <c r="W32" s="1">
        <f>'cutting original'!AL31</f>
        <v>0.61099999999999999</v>
      </c>
      <c r="Y32" s="1">
        <f>'cutting original'!D31</f>
        <v>22</v>
      </c>
      <c r="Z32" s="1">
        <f>'cutting original'!E31</f>
        <v>22</v>
      </c>
      <c r="AA32" s="1">
        <f t="shared" si="4"/>
        <v>1</v>
      </c>
      <c r="AB32" s="2">
        <f t="shared" si="5"/>
        <v>0</v>
      </c>
      <c r="AC32" s="1">
        <f>'cutting original'!F31</f>
        <v>0.58799999999999997</v>
      </c>
      <c r="AD32" s="1">
        <f>'cutting original'!P31</f>
        <v>0</v>
      </c>
      <c r="AF32" s="2"/>
      <c r="AG32" s="2"/>
      <c r="AH32" s="2"/>
      <c r="AI32" s="2"/>
      <c r="AJ32" s="2"/>
      <c r="AK32" s="2"/>
      <c r="AL32" s="2"/>
      <c r="AM32" s="2"/>
      <c r="AO32" s="1"/>
      <c r="AP32" s="1"/>
      <c r="AQ32" s="1"/>
    </row>
    <row r="33" spans="1:43" x14ac:dyDescent="0.3">
      <c r="A33" s="1">
        <v>0</v>
      </c>
      <c r="B33" s="1" t="s">
        <v>5</v>
      </c>
      <c r="C33" s="1">
        <v>0.2</v>
      </c>
      <c r="D33" s="1">
        <v>2</v>
      </c>
      <c r="E33" s="1">
        <v>11</v>
      </c>
      <c r="F33" s="1">
        <f>'C_k = bar{C}_k'!F32</f>
        <v>24</v>
      </c>
      <c r="G33" s="1">
        <f>'C_k = bar{C}_k'!G32</f>
        <v>24</v>
      </c>
      <c r="H33" s="1">
        <f t="shared" si="6"/>
        <v>1</v>
      </c>
      <c r="I33" s="2">
        <f t="shared" si="7"/>
        <v>0</v>
      </c>
      <c r="J33" s="1">
        <f>'C_k = bar{C}_k'!J32</f>
        <v>0.745</v>
      </c>
      <c r="K33" s="1">
        <f>'C_k = bar{C}_k'!T32</f>
        <v>0</v>
      </c>
      <c r="M33" s="1">
        <f>'cutting original'!T32</f>
        <v>24</v>
      </c>
      <c r="N33" s="1">
        <f>'cutting original'!U32</f>
        <v>24</v>
      </c>
      <c r="O33" s="1">
        <f t="shared" si="8"/>
        <v>1</v>
      </c>
      <c r="P33" s="2">
        <f t="shared" si="9"/>
        <v>0</v>
      </c>
      <c r="Q33" s="1">
        <f>'cutting original'!V32</f>
        <v>0.73499999999999999</v>
      </c>
      <c r="S33" s="1">
        <f>'cutting original'!AJ32</f>
        <v>24</v>
      </c>
      <c r="T33" s="1">
        <f>'cutting original'!AK32</f>
        <v>24</v>
      </c>
      <c r="U33" s="1">
        <f t="shared" si="2"/>
        <v>1</v>
      </c>
      <c r="V33" s="2">
        <f t="shared" si="3"/>
        <v>0</v>
      </c>
      <c r="W33" s="1">
        <f>'cutting original'!AL32</f>
        <v>0.80200000000000005</v>
      </c>
      <c r="Y33" s="1">
        <f>'cutting original'!D32</f>
        <v>24</v>
      </c>
      <c r="Z33" s="1">
        <f>'cutting original'!E32</f>
        <v>24</v>
      </c>
      <c r="AA33" s="1">
        <f t="shared" si="4"/>
        <v>1</v>
      </c>
      <c r="AB33" s="2">
        <f t="shared" si="5"/>
        <v>0</v>
      </c>
      <c r="AC33" s="1">
        <f>'cutting original'!F32</f>
        <v>0.72699999999999998</v>
      </c>
      <c r="AD33" s="1">
        <f>'cutting original'!P32</f>
        <v>0</v>
      </c>
      <c r="AF33" s="2"/>
      <c r="AG33" s="2"/>
      <c r="AH33" s="2"/>
      <c r="AI33" s="2"/>
      <c r="AJ33" s="2"/>
      <c r="AK33" s="2"/>
      <c r="AL33" s="2"/>
      <c r="AM33" s="2"/>
      <c r="AO33" s="1"/>
      <c r="AP33" s="1"/>
      <c r="AQ33" s="1"/>
    </row>
    <row r="34" spans="1:43" x14ac:dyDescent="0.3">
      <c r="A34" s="1">
        <v>0</v>
      </c>
      <c r="B34" s="1" t="s">
        <v>5</v>
      </c>
      <c r="C34" s="1">
        <v>0.2</v>
      </c>
      <c r="D34" s="1">
        <v>3</v>
      </c>
      <c r="E34" s="1">
        <v>11</v>
      </c>
      <c r="F34" s="1">
        <f>'C_k = bar{C}_k'!F33</f>
        <v>24</v>
      </c>
      <c r="G34" s="1">
        <f>'C_k = bar{C}_k'!G33</f>
        <v>24</v>
      </c>
      <c r="H34" s="1">
        <f t="shared" si="6"/>
        <v>1</v>
      </c>
      <c r="I34" s="2">
        <f t="shared" si="7"/>
        <v>0</v>
      </c>
      <c r="J34" s="1">
        <f>'C_k = bar{C}_k'!J33</f>
        <v>0.80500000000000005</v>
      </c>
      <c r="K34" s="1">
        <f>'C_k = bar{C}_k'!T33</f>
        <v>0</v>
      </c>
      <c r="M34" s="1">
        <f>'cutting original'!T33</f>
        <v>24</v>
      </c>
      <c r="N34" s="1">
        <f>'cutting original'!U33</f>
        <v>24</v>
      </c>
      <c r="O34" s="1">
        <f t="shared" si="8"/>
        <v>1</v>
      </c>
      <c r="P34" s="2">
        <f t="shared" si="9"/>
        <v>0</v>
      </c>
      <c r="Q34" s="1">
        <f>'cutting original'!V33</f>
        <v>0.77800000000000002</v>
      </c>
      <c r="S34" s="1">
        <f>'cutting original'!AJ33</f>
        <v>24</v>
      </c>
      <c r="T34" s="1">
        <f>'cutting original'!AK33</f>
        <v>24</v>
      </c>
      <c r="U34" s="1">
        <f t="shared" si="2"/>
        <v>1</v>
      </c>
      <c r="V34" s="2">
        <f t="shared" si="3"/>
        <v>0</v>
      </c>
      <c r="W34" s="1">
        <f>'cutting original'!AL33</f>
        <v>0.83299999999999996</v>
      </c>
      <c r="Y34" s="1">
        <f>'cutting original'!D33</f>
        <v>24</v>
      </c>
      <c r="Z34" s="1">
        <f>'cutting original'!E33</f>
        <v>24</v>
      </c>
      <c r="AA34" s="1">
        <f t="shared" si="4"/>
        <v>1</v>
      </c>
      <c r="AB34" s="2">
        <f t="shared" si="5"/>
        <v>0</v>
      </c>
      <c r="AC34" s="1">
        <f>'cutting original'!F33</f>
        <v>0.81299999999999994</v>
      </c>
      <c r="AD34" s="1">
        <f>'cutting original'!P33</f>
        <v>0</v>
      </c>
      <c r="AF34" s="2"/>
      <c r="AG34" s="2"/>
      <c r="AH34" s="2"/>
      <c r="AI34" s="2"/>
      <c r="AJ34" s="2"/>
      <c r="AK34" s="2"/>
      <c r="AL34" s="2"/>
      <c r="AM34" s="2"/>
      <c r="AO34" s="1"/>
      <c r="AP34" s="1"/>
      <c r="AQ34" s="1"/>
    </row>
    <row r="35" spans="1:43" x14ac:dyDescent="0.3">
      <c r="A35" s="1">
        <v>0</v>
      </c>
      <c r="B35" s="1" t="s">
        <v>5</v>
      </c>
      <c r="C35" s="1">
        <v>0.2</v>
      </c>
      <c r="D35" s="1">
        <v>4</v>
      </c>
      <c r="E35" s="1">
        <v>11</v>
      </c>
      <c r="F35" s="1">
        <f>'C_k = bar{C}_k'!F34</f>
        <v>24</v>
      </c>
      <c r="G35" s="1">
        <f>'C_k = bar{C}_k'!G34</f>
        <v>24</v>
      </c>
      <c r="H35" s="1">
        <f t="shared" si="6"/>
        <v>1</v>
      </c>
      <c r="I35" s="2">
        <f t="shared" si="7"/>
        <v>0</v>
      </c>
      <c r="J35" s="1">
        <f>'C_k = bar{C}_k'!J34</f>
        <v>0.82799999999999996</v>
      </c>
      <c r="K35" s="1">
        <f>'C_k = bar{C}_k'!T34</f>
        <v>0</v>
      </c>
      <c r="M35" s="1">
        <f>'cutting original'!T34</f>
        <v>24</v>
      </c>
      <c r="N35" s="1">
        <f>'cutting original'!U34</f>
        <v>24</v>
      </c>
      <c r="O35" s="1">
        <f t="shared" si="8"/>
        <v>1</v>
      </c>
      <c r="P35" s="2">
        <f t="shared" si="9"/>
        <v>0</v>
      </c>
      <c r="Q35" s="1">
        <f>'cutting original'!V34</f>
        <v>0.80900000000000005</v>
      </c>
      <c r="S35" s="1">
        <f>'cutting original'!AJ34</f>
        <v>24</v>
      </c>
      <c r="T35" s="1">
        <f>'cutting original'!AK34</f>
        <v>24</v>
      </c>
      <c r="U35" s="1">
        <f t="shared" si="2"/>
        <v>1</v>
      </c>
      <c r="V35" s="2">
        <f t="shared" si="3"/>
        <v>0</v>
      </c>
      <c r="W35" s="1">
        <f>'cutting original'!AL34</f>
        <v>0.86</v>
      </c>
      <c r="Y35" s="1">
        <f>'cutting original'!D34</f>
        <v>24</v>
      </c>
      <c r="Z35" s="1">
        <f>'cutting original'!E34</f>
        <v>24</v>
      </c>
      <c r="AA35" s="1">
        <f t="shared" si="4"/>
        <v>1</v>
      </c>
      <c r="AB35" s="2">
        <f t="shared" si="5"/>
        <v>0</v>
      </c>
      <c r="AC35" s="1">
        <f>'cutting original'!F34</f>
        <v>0.82899999999999996</v>
      </c>
      <c r="AD35" s="1">
        <f>'cutting original'!P34</f>
        <v>0</v>
      </c>
      <c r="AF35" s="2"/>
      <c r="AG35" s="2"/>
      <c r="AH35" s="2"/>
      <c r="AI35" s="2"/>
      <c r="AJ35" s="2"/>
      <c r="AK35" s="2"/>
      <c r="AL35" s="2"/>
      <c r="AM35" s="2"/>
      <c r="AO35" s="1"/>
      <c r="AP35" s="1"/>
      <c r="AQ35" s="1"/>
    </row>
    <row r="36" spans="1:43" x14ac:dyDescent="0.3">
      <c r="A36" s="1">
        <v>0</v>
      </c>
      <c r="B36" s="1" t="s">
        <v>5</v>
      </c>
      <c r="C36" s="1">
        <v>0.2</v>
      </c>
      <c r="D36" s="1">
        <v>2</v>
      </c>
      <c r="E36" s="1">
        <v>12</v>
      </c>
      <c r="F36" s="1">
        <f>'C_k = bar{C}_k'!F35</f>
        <v>25</v>
      </c>
      <c r="G36" s="1">
        <f>'C_k = bar{C}_k'!G35</f>
        <v>25</v>
      </c>
      <c r="H36" s="1">
        <f t="shared" si="6"/>
        <v>1</v>
      </c>
      <c r="I36" s="2">
        <f t="shared" si="7"/>
        <v>0</v>
      </c>
      <c r="J36" s="1">
        <f>'C_k = bar{C}_k'!J35</f>
        <v>0.68600000000000005</v>
      </c>
      <c r="K36" s="1">
        <f>'C_k = bar{C}_k'!T35</f>
        <v>0</v>
      </c>
      <c r="M36" s="1">
        <f>'cutting original'!T35</f>
        <v>25</v>
      </c>
      <c r="N36" s="1">
        <f>'cutting original'!U35</f>
        <v>25</v>
      </c>
      <c r="O36" s="1">
        <f t="shared" si="8"/>
        <v>1</v>
      </c>
      <c r="P36" s="2">
        <f t="shared" si="9"/>
        <v>0</v>
      </c>
      <c r="Q36" s="1">
        <f>'cutting original'!V35</f>
        <v>0.66</v>
      </c>
      <c r="S36" s="1">
        <f>'cutting original'!AJ35</f>
        <v>25</v>
      </c>
      <c r="T36" s="1">
        <f>'cutting original'!AK35</f>
        <v>25</v>
      </c>
      <c r="U36" s="1">
        <f t="shared" si="2"/>
        <v>1</v>
      </c>
      <c r="V36" s="2">
        <f t="shared" si="3"/>
        <v>0</v>
      </c>
      <c r="W36" s="1">
        <f>'cutting original'!AL35</f>
        <v>0.72899999999999998</v>
      </c>
      <c r="Y36" s="1">
        <f>'cutting original'!D35</f>
        <v>25</v>
      </c>
      <c r="Z36" s="1">
        <f>'cutting original'!E35</f>
        <v>25</v>
      </c>
      <c r="AA36" s="1">
        <f t="shared" si="4"/>
        <v>1</v>
      </c>
      <c r="AB36" s="2">
        <f t="shared" si="5"/>
        <v>0</v>
      </c>
      <c r="AC36" s="1">
        <f>'cutting original'!F35</f>
        <v>0.71799999999999997</v>
      </c>
      <c r="AD36" s="1">
        <f>'cutting original'!P35</f>
        <v>0</v>
      </c>
      <c r="AF36" s="2"/>
      <c r="AG36" s="2"/>
      <c r="AH36" s="2"/>
      <c r="AI36" s="2"/>
      <c r="AJ36" s="2"/>
      <c r="AK36" s="2"/>
      <c r="AL36" s="2"/>
      <c r="AM36" s="2"/>
      <c r="AO36" s="1"/>
      <c r="AP36" s="1"/>
      <c r="AQ36" s="1"/>
    </row>
    <row r="37" spans="1:43" x14ac:dyDescent="0.3">
      <c r="A37" s="1">
        <v>0</v>
      </c>
      <c r="B37" s="1" t="s">
        <v>5</v>
      </c>
      <c r="C37" s="1">
        <v>0.2</v>
      </c>
      <c r="D37" s="1">
        <v>3</v>
      </c>
      <c r="E37" s="1">
        <v>12</v>
      </c>
      <c r="F37" s="1">
        <f>'C_k = bar{C}_k'!F36</f>
        <v>25</v>
      </c>
      <c r="G37" s="1">
        <f>'C_k = bar{C}_k'!G36</f>
        <v>25</v>
      </c>
      <c r="H37" s="1">
        <f t="shared" si="6"/>
        <v>1</v>
      </c>
      <c r="I37" s="2">
        <f t="shared" si="7"/>
        <v>0</v>
      </c>
      <c r="J37" s="1">
        <f>'C_k = bar{C}_k'!J36</f>
        <v>0.70699999999999996</v>
      </c>
      <c r="K37" s="1">
        <f>'C_k = bar{C}_k'!T36</f>
        <v>0</v>
      </c>
      <c r="M37" s="1">
        <f>'cutting original'!T36</f>
        <v>25</v>
      </c>
      <c r="N37" s="1">
        <f>'cutting original'!U36</f>
        <v>25</v>
      </c>
      <c r="O37" s="1">
        <f t="shared" si="8"/>
        <v>1</v>
      </c>
      <c r="P37" s="2">
        <f t="shared" si="9"/>
        <v>0</v>
      </c>
      <c r="Q37" s="1">
        <f>'cutting original'!V36</f>
        <v>0.74399999999999999</v>
      </c>
      <c r="S37" s="1">
        <f>'cutting original'!AJ36</f>
        <v>25</v>
      </c>
      <c r="T37" s="1">
        <f>'cutting original'!AK36</f>
        <v>25</v>
      </c>
      <c r="U37" s="1">
        <f t="shared" si="2"/>
        <v>1</v>
      </c>
      <c r="V37" s="2">
        <f t="shared" si="3"/>
        <v>0</v>
      </c>
      <c r="W37" s="1">
        <f>'cutting original'!AL36</f>
        <v>0.72299999999999998</v>
      </c>
      <c r="Y37" s="1">
        <f>'cutting original'!D36</f>
        <v>25</v>
      </c>
      <c r="Z37" s="1">
        <f>'cutting original'!E36</f>
        <v>25</v>
      </c>
      <c r="AA37" s="1">
        <f t="shared" si="4"/>
        <v>1</v>
      </c>
      <c r="AB37" s="2">
        <f t="shared" si="5"/>
        <v>0</v>
      </c>
      <c r="AC37" s="1">
        <f>'cutting original'!F36</f>
        <v>0.70799999999999996</v>
      </c>
      <c r="AD37" s="1">
        <f>'cutting original'!P36</f>
        <v>0</v>
      </c>
      <c r="AF37" s="2"/>
      <c r="AG37" s="2"/>
      <c r="AH37" s="2"/>
      <c r="AI37" s="2"/>
      <c r="AJ37" s="2"/>
      <c r="AK37" s="2"/>
      <c r="AL37" s="2"/>
      <c r="AM37" s="2"/>
      <c r="AO37" s="1"/>
      <c r="AP37" s="1"/>
      <c r="AQ37" s="1"/>
    </row>
    <row r="38" spans="1:43" x14ac:dyDescent="0.3">
      <c r="A38" s="1">
        <v>0</v>
      </c>
      <c r="B38" s="1" t="s">
        <v>5</v>
      </c>
      <c r="C38" s="1">
        <v>0.2</v>
      </c>
      <c r="D38" s="1">
        <v>4</v>
      </c>
      <c r="E38" s="1">
        <v>12</v>
      </c>
      <c r="F38" s="1">
        <f>'C_k = bar{C}_k'!F37</f>
        <v>25</v>
      </c>
      <c r="G38" s="1">
        <f>'C_k = bar{C}_k'!G37</f>
        <v>25</v>
      </c>
      <c r="H38" s="1">
        <f t="shared" si="6"/>
        <v>1</v>
      </c>
      <c r="I38" s="2">
        <f t="shared" si="7"/>
        <v>0</v>
      </c>
      <c r="J38" s="1">
        <f>'C_k = bar{C}_k'!J37</f>
        <v>0.66300000000000003</v>
      </c>
      <c r="K38" s="1">
        <f>'C_k = bar{C}_k'!T37</f>
        <v>0</v>
      </c>
      <c r="M38" s="1">
        <f>'cutting original'!T37</f>
        <v>25</v>
      </c>
      <c r="N38" s="1">
        <f>'cutting original'!U37</f>
        <v>25</v>
      </c>
      <c r="O38" s="1">
        <f t="shared" si="8"/>
        <v>1</v>
      </c>
      <c r="P38" s="2">
        <f t="shared" si="9"/>
        <v>0</v>
      </c>
      <c r="Q38" s="1">
        <f>'cutting original'!V37</f>
        <v>0.65300000000000002</v>
      </c>
      <c r="S38" s="1">
        <f>'cutting original'!AJ37</f>
        <v>25</v>
      </c>
      <c r="T38" s="1">
        <f>'cutting original'!AK37</f>
        <v>25</v>
      </c>
      <c r="U38" s="1">
        <f t="shared" si="2"/>
        <v>1</v>
      </c>
      <c r="V38" s="2">
        <f t="shared" si="3"/>
        <v>0</v>
      </c>
      <c r="W38" s="1">
        <f>'cutting original'!AL37</f>
        <v>0.69499999999999995</v>
      </c>
      <c r="Y38" s="1">
        <f>'cutting original'!D37</f>
        <v>25</v>
      </c>
      <c r="Z38" s="1">
        <f>'cutting original'!E37</f>
        <v>25</v>
      </c>
      <c r="AA38" s="1">
        <f t="shared" si="4"/>
        <v>1</v>
      </c>
      <c r="AB38" s="2">
        <f t="shared" si="5"/>
        <v>0</v>
      </c>
      <c r="AC38" s="1">
        <f>'cutting original'!F37</f>
        <v>0.68799999999999994</v>
      </c>
      <c r="AD38" s="1">
        <f>'cutting original'!P37</f>
        <v>0</v>
      </c>
      <c r="AF38" s="2"/>
      <c r="AG38" s="2"/>
      <c r="AH38" s="2"/>
      <c r="AI38" s="2"/>
      <c r="AJ38" s="2"/>
      <c r="AK38" s="2"/>
      <c r="AL38" s="2"/>
      <c r="AM38" s="2"/>
      <c r="AO38" s="1"/>
      <c r="AP38" s="1"/>
      <c r="AQ38" s="1"/>
    </row>
    <row r="39" spans="1:43" x14ac:dyDescent="0.3">
      <c r="A39" s="1">
        <v>0</v>
      </c>
      <c r="B39" s="1" t="s">
        <v>5</v>
      </c>
      <c r="C39" s="1">
        <v>0.2</v>
      </c>
      <c r="D39" s="1">
        <v>2</v>
      </c>
      <c r="E39" s="1">
        <v>13</v>
      </c>
      <c r="F39" s="1">
        <f>'C_k = bar{C}_k'!F38</f>
        <v>24</v>
      </c>
      <c r="G39" s="1">
        <f>'C_k = bar{C}_k'!G38</f>
        <v>24</v>
      </c>
      <c r="H39" s="1">
        <f t="shared" si="6"/>
        <v>1</v>
      </c>
      <c r="I39" s="2">
        <f t="shared" si="7"/>
        <v>0</v>
      </c>
      <c r="J39" s="1">
        <f>'C_k = bar{C}_k'!J38</f>
        <v>0.68400000000000005</v>
      </c>
      <c r="K39" s="1">
        <f>'C_k = bar{C}_k'!T38</f>
        <v>0</v>
      </c>
      <c r="M39" s="1">
        <f>'cutting original'!T38</f>
        <v>24</v>
      </c>
      <c r="N39" s="1">
        <f>'cutting original'!U38</f>
        <v>24</v>
      </c>
      <c r="O39" s="1">
        <f t="shared" si="8"/>
        <v>1</v>
      </c>
      <c r="P39" s="2">
        <f t="shared" si="9"/>
        <v>0</v>
      </c>
      <c r="Q39" s="1">
        <f>'cutting original'!V38</f>
        <v>0.66200000000000003</v>
      </c>
      <c r="S39" s="1">
        <f>'cutting original'!AJ38</f>
        <v>24</v>
      </c>
      <c r="T39" s="1">
        <f>'cutting original'!AK38</f>
        <v>24</v>
      </c>
      <c r="U39" s="1">
        <f t="shared" si="2"/>
        <v>1</v>
      </c>
      <c r="V39" s="2">
        <f t="shared" si="3"/>
        <v>0</v>
      </c>
      <c r="W39" s="1">
        <f>'cutting original'!AL38</f>
        <v>0.72499999999999998</v>
      </c>
      <c r="Y39" s="1">
        <f>'cutting original'!D38</f>
        <v>24</v>
      </c>
      <c r="Z39" s="1">
        <f>'cutting original'!E38</f>
        <v>24</v>
      </c>
      <c r="AA39" s="1">
        <f t="shared" si="4"/>
        <v>1</v>
      </c>
      <c r="AB39" s="2">
        <f t="shared" si="5"/>
        <v>0</v>
      </c>
      <c r="AC39" s="1">
        <f>'cutting original'!F38</f>
        <v>0.65900000000000003</v>
      </c>
      <c r="AD39" s="1">
        <f>'cutting original'!P38</f>
        <v>0</v>
      </c>
      <c r="AF39" s="2"/>
      <c r="AG39" s="2"/>
      <c r="AH39" s="2"/>
      <c r="AI39" s="2"/>
      <c r="AJ39" s="2"/>
      <c r="AK39" s="2"/>
      <c r="AL39" s="2"/>
      <c r="AM39" s="2"/>
      <c r="AO39" s="1"/>
      <c r="AP39" s="1"/>
      <c r="AQ39" s="1"/>
    </row>
    <row r="40" spans="1:43" x14ac:dyDescent="0.3">
      <c r="A40" s="1">
        <v>0</v>
      </c>
      <c r="B40" s="1" t="s">
        <v>5</v>
      </c>
      <c r="C40" s="1">
        <v>0.2</v>
      </c>
      <c r="D40" s="1">
        <v>3</v>
      </c>
      <c r="E40" s="1">
        <v>13</v>
      </c>
      <c r="F40" s="1">
        <f>'C_k = bar{C}_k'!F39</f>
        <v>24</v>
      </c>
      <c r="G40" s="1">
        <f>'C_k = bar{C}_k'!G39</f>
        <v>24</v>
      </c>
      <c r="H40" s="1">
        <f t="shared" si="6"/>
        <v>1</v>
      </c>
      <c r="I40" s="2">
        <f t="shared" si="7"/>
        <v>0</v>
      </c>
      <c r="J40" s="1">
        <f>'C_k = bar{C}_k'!J39</f>
        <v>0.69599999999999995</v>
      </c>
      <c r="K40" s="1">
        <f>'C_k = bar{C}_k'!T39</f>
        <v>0</v>
      </c>
      <c r="M40" s="1">
        <f>'cutting original'!T39</f>
        <v>24</v>
      </c>
      <c r="N40" s="1">
        <f>'cutting original'!U39</f>
        <v>24</v>
      </c>
      <c r="O40" s="1">
        <f t="shared" si="8"/>
        <v>1</v>
      </c>
      <c r="P40" s="2">
        <f t="shared" si="9"/>
        <v>0</v>
      </c>
      <c r="Q40" s="1">
        <f>'cutting original'!V39</f>
        <v>0.71699999999999997</v>
      </c>
      <c r="S40" s="1">
        <f>'cutting original'!AJ39</f>
        <v>24</v>
      </c>
      <c r="T40" s="1">
        <f>'cutting original'!AK39</f>
        <v>24</v>
      </c>
      <c r="U40" s="1">
        <f t="shared" si="2"/>
        <v>1</v>
      </c>
      <c r="V40" s="2">
        <f t="shared" si="3"/>
        <v>0</v>
      </c>
      <c r="W40" s="1">
        <f>'cutting original'!AL39</f>
        <v>0.74</v>
      </c>
      <c r="Y40" s="1">
        <f>'cutting original'!D39</f>
        <v>24</v>
      </c>
      <c r="Z40" s="1">
        <f>'cutting original'!E39</f>
        <v>24</v>
      </c>
      <c r="AA40" s="1">
        <f t="shared" si="4"/>
        <v>1</v>
      </c>
      <c r="AB40" s="2">
        <f t="shared" si="5"/>
        <v>0</v>
      </c>
      <c r="AC40" s="1">
        <f>'cutting original'!F39</f>
        <v>0.63400000000000001</v>
      </c>
      <c r="AD40" s="1">
        <f>'cutting original'!P39</f>
        <v>0</v>
      </c>
      <c r="AF40" s="2"/>
      <c r="AG40" s="2"/>
      <c r="AH40" s="2"/>
      <c r="AI40" s="2"/>
      <c r="AJ40" s="2"/>
      <c r="AK40" s="2"/>
      <c r="AL40" s="2"/>
      <c r="AM40" s="2"/>
      <c r="AO40" s="1"/>
      <c r="AP40" s="1"/>
      <c r="AQ40" s="1"/>
    </row>
    <row r="41" spans="1:43" x14ac:dyDescent="0.3">
      <c r="A41" s="1">
        <v>0</v>
      </c>
      <c r="B41" s="1" t="s">
        <v>5</v>
      </c>
      <c r="C41" s="1">
        <v>0.2</v>
      </c>
      <c r="D41" s="1">
        <v>4</v>
      </c>
      <c r="E41" s="1">
        <v>13</v>
      </c>
      <c r="F41" s="1">
        <f>'C_k = bar{C}_k'!F40</f>
        <v>24</v>
      </c>
      <c r="G41" s="1">
        <f>'C_k = bar{C}_k'!G40</f>
        <v>24</v>
      </c>
      <c r="H41" s="1">
        <f t="shared" si="6"/>
        <v>1</v>
      </c>
      <c r="I41" s="2">
        <f t="shared" si="7"/>
        <v>0</v>
      </c>
      <c r="J41" s="1">
        <f>'C_k = bar{C}_k'!J40</f>
        <v>0.68799999999999994</v>
      </c>
      <c r="K41" s="1">
        <f>'C_k = bar{C}_k'!T40</f>
        <v>0</v>
      </c>
      <c r="M41" s="1">
        <f>'cutting original'!T40</f>
        <v>24</v>
      </c>
      <c r="N41" s="1">
        <f>'cutting original'!U40</f>
        <v>24</v>
      </c>
      <c r="O41" s="1">
        <f t="shared" si="8"/>
        <v>1</v>
      </c>
      <c r="P41" s="2">
        <f t="shared" si="9"/>
        <v>0</v>
      </c>
      <c r="Q41" s="1">
        <f>'cutting original'!V40</f>
        <v>0.64300000000000002</v>
      </c>
      <c r="S41" s="1">
        <f>'cutting original'!AJ40</f>
        <v>24</v>
      </c>
      <c r="T41" s="1">
        <f>'cutting original'!AK40</f>
        <v>24</v>
      </c>
      <c r="U41" s="1">
        <f t="shared" si="2"/>
        <v>1</v>
      </c>
      <c r="V41" s="2">
        <f t="shared" si="3"/>
        <v>0</v>
      </c>
      <c r="W41" s="1">
        <f>'cutting original'!AL40</f>
        <v>0.71799999999999997</v>
      </c>
      <c r="Y41" s="1">
        <f>'cutting original'!D40</f>
        <v>24</v>
      </c>
      <c r="Z41" s="1">
        <f>'cutting original'!E40</f>
        <v>24</v>
      </c>
      <c r="AA41" s="1">
        <f t="shared" si="4"/>
        <v>1</v>
      </c>
      <c r="AB41" s="2">
        <f t="shared" si="5"/>
        <v>0</v>
      </c>
      <c r="AC41" s="1">
        <f>'cutting original'!F40</f>
        <v>0.66200000000000003</v>
      </c>
      <c r="AD41" s="1">
        <f>'cutting original'!P40</f>
        <v>0</v>
      </c>
      <c r="AF41" s="2"/>
      <c r="AG41" s="2"/>
      <c r="AH41" s="2"/>
      <c r="AI41" s="2"/>
      <c r="AJ41" s="2"/>
      <c r="AK41" s="2"/>
      <c r="AL41" s="2"/>
      <c r="AM41" s="2"/>
      <c r="AO41" s="1"/>
      <c r="AP41" s="1"/>
      <c r="AQ41" s="1"/>
    </row>
    <row r="42" spans="1:43" x14ac:dyDescent="0.3">
      <c r="A42" s="1">
        <v>0</v>
      </c>
      <c r="B42" s="1" t="s">
        <v>5</v>
      </c>
      <c r="C42" s="1">
        <v>0.2</v>
      </c>
      <c r="D42" s="1">
        <v>2</v>
      </c>
      <c r="E42" s="1">
        <v>14</v>
      </c>
      <c r="F42" s="1">
        <f>'C_k = bar{C}_k'!F41</f>
        <v>21</v>
      </c>
      <c r="G42" s="1">
        <f>'C_k = bar{C}_k'!G41</f>
        <v>21</v>
      </c>
      <c r="H42" s="1">
        <f t="shared" si="6"/>
        <v>1</v>
      </c>
      <c r="I42" s="2">
        <f t="shared" si="7"/>
        <v>0</v>
      </c>
      <c r="J42" s="1">
        <f>'C_k = bar{C}_k'!J41</f>
        <v>0.6</v>
      </c>
      <c r="K42" s="1">
        <f>'C_k = bar{C}_k'!T41</f>
        <v>0</v>
      </c>
      <c r="M42" s="1">
        <f>'cutting original'!T41</f>
        <v>21</v>
      </c>
      <c r="N42" s="1">
        <f>'cutting original'!U41</f>
        <v>21</v>
      </c>
      <c r="O42" s="1">
        <f t="shared" si="8"/>
        <v>1</v>
      </c>
      <c r="P42" s="2">
        <f t="shared" si="9"/>
        <v>0</v>
      </c>
      <c r="Q42" s="1">
        <f>'cutting original'!V41</f>
        <v>0.59599999999999997</v>
      </c>
      <c r="S42" s="1">
        <f>'cutting original'!AJ41</f>
        <v>21</v>
      </c>
      <c r="T42" s="1">
        <f>'cutting original'!AK41</f>
        <v>21</v>
      </c>
      <c r="U42" s="1">
        <f t="shared" si="2"/>
        <v>1</v>
      </c>
      <c r="V42" s="2">
        <f t="shared" si="3"/>
        <v>0</v>
      </c>
      <c r="W42" s="1">
        <f>'cutting original'!AL41</f>
        <v>0.61599999999999999</v>
      </c>
      <c r="Y42" s="1">
        <f>'cutting original'!D41</f>
        <v>21</v>
      </c>
      <c r="Z42" s="1">
        <f>'cutting original'!E41</f>
        <v>21</v>
      </c>
      <c r="AA42" s="1">
        <f t="shared" si="4"/>
        <v>1</v>
      </c>
      <c r="AB42" s="2">
        <f t="shared" si="5"/>
        <v>0</v>
      </c>
      <c r="AC42" s="1">
        <f>'cutting original'!F41</f>
        <v>0.57899999999999996</v>
      </c>
      <c r="AD42" s="1">
        <f>'cutting original'!P41</f>
        <v>0</v>
      </c>
      <c r="AF42" s="2"/>
      <c r="AG42" s="2"/>
      <c r="AH42" s="2"/>
      <c r="AI42" s="2"/>
      <c r="AJ42" s="2"/>
      <c r="AK42" s="2"/>
      <c r="AL42" s="2"/>
      <c r="AM42" s="2"/>
      <c r="AO42" s="1"/>
      <c r="AP42" s="1"/>
      <c r="AQ42" s="1"/>
    </row>
    <row r="43" spans="1:43" x14ac:dyDescent="0.3">
      <c r="A43" s="1">
        <v>0</v>
      </c>
      <c r="B43" s="1" t="s">
        <v>5</v>
      </c>
      <c r="C43" s="1">
        <v>0.2</v>
      </c>
      <c r="D43" s="1">
        <v>3</v>
      </c>
      <c r="E43" s="1">
        <v>14</v>
      </c>
      <c r="F43" s="1">
        <f>'C_k = bar{C}_k'!F42</f>
        <v>21</v>
      </c>
      <c r="G43" s="1">
        <f>'C_k = bar{C}_k'!G42</f>
        <v>21</v>
      </c>
      <c r="H43" s="1">
        <f t="shared" si="6"/>
        <v>1</v>
      </c>
      <c r="I43" s="2">
        <f t="shared" si="7"/>
        <v>0</v>
      </c>
      <c r="J43" s="1">
        <f>'C_k = bar{C}_k'!J42</f>
        <v>0.58599999999999997</v>
      </c>
      <c r="K43" s="1">
        <f>'C_k = bar{C}_k'!T42</f>
        <v>0</v>
      </c>
      <c r="M43" s="1">
        <f>'cutting original'!T42</f>
        <v>21</v>
      </c>
      <c r="N43" s="1">
        <f>'cutting original'!U42</f>
        <v>21</v>
      </c>
      <c r="O43" s="1">
        <f t="shared" si="8"/>
        <v>1</v>
      </c>
      <c r="P43" s="2">
        <f t="shared" si="9"/>
        <v>0</v>
      </c>
      <c r="Q43" s="1">
        <f>'cutting original'!V42</f>
        <v>0.60399999999999998</v>
      </c>
      <c r="S43" s="1">
        <f>'cutting original'!AJ42</f>
        <v>21</v>
      </c>
      <c r="T43" s="1">
        <f>'cutting original'!AK42</f>
        <v>21</v>
      </c>
      <c r="U43" s="1">
        <f t="shared" si="2"/>
        <v>1</v>
      </c>
      <c r="V43" s="2">
        <f t="shared" si="3"/>
        <v>0</v>
      </c>
      <c r="W43" s="1">
        <f>'cutting original'!AL42</f>
        <v>0.59599999999999997</v>
      </c>
      <c r="Y43" s="1">
        <f>'cutting original'!D42</f>
        <v>21</v>
      </c>
      <c r="Z43" s="1">
        <f>'cutting original'!E42</f>
        <v>21</v>
      </c>
      <c r="AA43" s="1">
        <f t="shared" si="4"/>
        <v>1</v>
      </c>
      <c r="AB43" s="2">
        <f t="shared" si="5"/>
        <v>0</v>
      </c>
      <c r="AC43" s="1">
        <f>'cutting original'!F42</f>
        <v>0.55700000000000005</v>
      </c>
      <c r="AD43" s="1">
        <f>'cutting original'!P42</f>
        <v>0</v>
      </c>
      <c r="AF43" s="2"/>
      <c r="AG43" s="2"/>
      <c r="AH43" s="2"/>
      <c r="AI43" s="2"/>
      <c r="AJ43" s="2"/>
      <c r="AK43" s="2"/>
      <c r="AL43" s="2"/>
      <c r="AM43" s="2"/>
      <c r="AO43" s="1"/>
      <c r="AP43" s="1"/>
      <c r="AQ43" s="1"/>
    </row>
    <row r="44" spans="1:43" x14ac:dyDescent="0.3">
      <c r="A44" s="1">
        <v>0</v>
      </c>
      <c r="B44" s="1" t="s">
        <v>5</v>
      </c>
      <c r="C44" s="1">
        <v>0.2</v>
      </c>
      <c r="D44" s="1">
        <v>4</v>
      </c>
      <c r="E44" s="1">
        <v>14</v>
      </c>
      <c r="F44" s="1">
        <f>'C_k = bar{C}_k'!F43</f>
        <v>21</v>
      </c>
      <c r="G44" s="1">
        <f>'C_k = bar{C}_k'!G43</f>
        <v>21</v>
      </c>
      <c r="H44" s="1">
        <f t="shared" si="6"/>
        <v>1</v>
      </c>
      <c r="I44" s="2">
        <f t="shared" si="7"/>
        <v>0</v>
      </c>
      <c r="J44" s="1">
        <f>'C_k = bar{C}_k'!J43</f>
        <v>0.56499999999999995</v>
      </c>
      <c r="K44" s="1">
        <f>'C_k = bar{C}_k'!T43</f>
        <v>0</v>
      </c>
      <c r="M44" s="1">
        <f>'cutting original'!T43</f>
        <v>21</v>
      </c>
      <c r="N44" s="1">
        <f>'cutting original'!U43</f>
        <v>21</v>
      </c>
      <c r="O44" s="1">
        <f t="shared" si="8"/>
        <v>1</v>
      </c>
      <c r="P44" s="2">
        <f t="shared" si="9"/>
        <v>0</v>
      </c>
      <c r="Q44" s="1">
        <f>'cutting original'!V43</f>
        <v>0.49099999999999999</v>
      </c>
      <c r="S44" s="1">
        <f>'cutting original'!AJ43</f>
        <v>21</v>
      </c>
      <c r="T44" s="1">
        <f>'cutting original'!AK43</f>
        <v>21</v>
      </c>
      <c r="U44" s="1">
        <f t="shared" si="2"/>
        <v>1</v>
      </c>
      <c r="V44" s="2">
        <f t="shared" si="3"/>
        <v>0</v>
      </c>
      <c r="W44" s="1">
        <f>'cutting original'!AL43</f>
        <v>0.58199999999999996</v>
      </c>
      <c r="Y44" s="1">
        <f>'cutting original'!D43</f>
        <v>21</v>
      </c>
      <c r="Z44" s="1">
        <f>'cutting original'!E43</f>
        <v>21</v>
      </c>
      <c r="AA44" s="1">
        <f t="shared" si="4"/>
        <v>1</v>
      </c>
      <c r="AB44" s="2">
        <f t="shared" si="5"/>
        <v>0</v>
      </c>
      <c r="AC44" s="1">
        <f>'cutting original'!F43</f>
        <v>0.48099999999999998</v>
      </c>
      <c r="AD44" s="1">
        <f>'cutting original'!P43</f>
        <v>0</v>
      </c>
      <c r="AF44" s="2"/>
      <c r="AG44" s="2"/>
      <c r="AH44" s="2"/>
      <c r="AI44" s="2"/>
      <c r="AJ44" s="2"/>
      <c r="AK44" s="2"/>
      <c r="AL44" s="2"/>
      <c r="AM44" s="2"/>
      <c r="AO44" s="1"/>
      <c r="AP44" s="1"/>
      <c r="AQ44" s="1"/>
    </row>
    <row r="45" spans="1:43" x14ac:dyDescent="0.3">
      <c r="A45" s="1">
        <v>0</v>
      </c>
      <c r="B45" s="1" t="s">
        <v>5</v>
      </c>
      <c r="C45" s="1">
        <v>0.2</v>
      </c>
      <c r="D45" s="1">
        <v>2</v>
      </c>
      <c r="E45" s="1">
        <v>15</v>
      </c>
      <c r="F45" s="1">
        <f>'C_k = bar{C}_k'!F44</f>
        <v>24</v>
      </c>
      <c r="G45" s="1">
        <f>'C_k = bar{C}_k'!G44</f>
        <v>24</v>
      </c>
      <c r="H45" s="1">
        <f t="shared" si="6"/>
        <v>1</v>
      </c>
      <c r="I45" s="2">
        <f t="shared" si="7"/>
        <v>0</v>
      </c>
      <c r="J45" s="1">
        <f>'C_k = bar{C}_k'!J44</f>
        <v>0.64</v>
      </c>
      <c r="K45" s="1">
        <f>'C_k = bar{C}_k'!T44</f>
        <v>0</v>
      </c>
      <c r="M45" s="1">
        <f>'cutting original'!T44</f>
        <v>24</v>
      </c>
      <c r="N45" s="1">
        <f>'cutting original'!U44</f>
        <v>24</v>
      </c>
      <c r="O45" s="1">
        <f t="shared" si="8"/>
        <v>1</v>
      </c>
      <c r="P45" s="2">
        <f t="shared" si="9"/>
        <v>0</v>
      </c>
      <c r="Q45" s="1">
        <f>'cutting original'!V44</f>
        <v>0.58699999999999997</v>
      </c>
      <c r="S45" s="1">
        <f>'cutting original'!AJ44</f>
        <v>24</v>
      </c>
      <c r="T45" s="1">
        <f>'cutting original'!AK44</f>
        <v>24</v>
      </c>
      <c r="U45" s="1">
        <f t="shared" si="2"/>
        <v>1</v>
      </c>
      <c r="V45" s="2">
        <f t="shared" si="3"/>
        <v>0</v>
      </c>
      <c r="W45" s="1">
        <f>'cutting original'!AL44</f>
        <v>0.67700000000000005</v>
      </c>
      <c r="Y45" s="1">
        <f>'cutting original'!D44</f>
        <v>24</v>
      </c>
      <c r="Z45" s="1">
        <f>'cutting original'!E44</f>
        <v>24</v>
      </c>
      <c r="AA45" s="1">
        <f t="shared" si="4"/>
        <v>1</v>
      </c>
      <c r="AB45" s="2">
        <f t="shared" si="5"/>
        <v>0</v>
      </c>
      <c r="AC45" s="1">
        <f>'cutting original'!F44</f>
        <v>0.63800000000000001</v>
      </c>
      <c r="AD45" s="1">
        <f>'cutting original'!P44</f>
        <v>0</v>
      </c>
      <c r="AF45" s="2"/>
      <c r="AG45" s="2"/>
      <c r="AH45" s="2"/>
      <c r="AI45" s="2"/>
      <c r="AJ45" s="2"/>
      <c r="AK45" s="2"/>
      <c r="AL45" s="2"/>
      <c r="AM45" s="2"/>
      <c r="AO45" s="1"/>
      <c r="AP45" s="1"/>
      <c r="AQ45" s="1"/>
    </row>
    <row r="46" spans="1:43" x14ac:dyDescent="0.3">
      <c r="A46" s="1">
        <v>0</v>
      </c>
      <c r="B46" s="1" t="s">
        <v>5</v>
      </c>
      <c r="C46" s="1">
        <v>0.2</v>
      </c>
      <c r="D46" s="1">
        <v>3</v>
      </c>
      <c r="E46" s="1">
        <v>15</v>
      </c>
      <c r="F46" s="1">
        <f>'C_k = bar{C}_k'!F45</f>
        <v>24</v>
      </c>
      <c r="G46" s="1">
        <f>'C_k = bar{C}_k'!G45</f>
        <v>24</v>
      </c>
      <c r="H46" s="1">
        <f t="shared" si="6"/>
        <v>1</v>
      </c>
      <c r="I46" s="2">
        <f t="shared" si="7"/>
        <v>0</v>
      </c>
      <c r="J46" s="1">
        <f>'C_k = bar{C}_k'!J45</f>
        <v>0.70099999999999996</v>
      </c>
      <c r="K46" s="1">
        <f>'C_k = bar{C}_k'!T45</f>
        <v>0</v>
      </c>
      <c r="M46" s="1">
        <f>'cutting original'!T45</f>
        <v>24</v>
      </c>
      <c r="N46" s="1">
        <f>'cutting original'!U45</f>
        <v>24</v>
      </c>
      <c r="O46" s="1">
        <f t="shared" si="8"/>
        <v>1</v>
      </c>
      <c r="P46" s="2">
        <f t="shared" si="9"/>
        <v>0</v>
      </c>
      <c r="Q46" s="1">
        <f>'cutting original'!V45</f>
        <v>0.64</v>
      </c>
      <c r="S46" s="1">
        <f>'cutting original'!AJ45</f>
        <v>24</v>
      </c>
      <c r="T46" s="1">
        <f>'cutting original'!AK45</f>
        <v>24</v>
      </c>
      <c r="U46" s="1">
        <f t="shared" si="2"/>
        <v>1</v>
      </c>
      <c r="V46" s="2">
        <f t="shared" si="3"/>
        <v>0</v>
      </c>
      <c r="W46" s="1">
        <f>'cutting original'!AL45</f>
        <v>0.72899999999999998</v>
      </c>
      <c r="Y46" s="1">
        <f>'cutting original'!D45</f>
        <v>24</v>
      </c>
      <c r="Z46" s="1">
        <f>'cutting original'!E45</f>
        <v>24</v>
      </c>
      <c r="AA46" s="1">
        <f t="shared" si="4"/>
        <v>1</v>
      </c>
      <c r="AB46" s="2">
        <f t="shared" si="5"/>
        <v>0</v>
      </c>
      <c r="AC46" s="1">
        <f>'cutting original'!F45</f>
        <v>0.68400000000000005</v>
      </c>
      <c r="AD46" s="1">
        <f>'cutting original'!P45</f>
        <v>0</v>
      </c>
      <c r="AF46" s="2"/>
      <c r="AG46" s="2"/>
      <c r="AH46" s="2"/>
      <c r="AI46" s="2"/>
      <c r="AJ46" s="2"/>
      <c r="AK46" s="2"/>
      <c r="AL46" s="2"/>
      <c r="AM46" s="2"/>
      <c r="AO46" s="1"/>
      <c r="AP46" s="1"/>
      <c r="AQ46" s="1"/>
    </row>
    <row r="47" spans="1:43" x14ac:dyDescent="0.3">
      <c r="A47" s="1">
        <v>0</v>
      </c>
      <c r="B47" s="1" t="s">
        <v>5</v>
      </c>
      <c r="C47" s="1">
        <v>0.2</v>
      </c>
      <c r="D47" s="1">
        <v>4</v>
      </c>
      <c r="E47" s="1">
        <v>15</v>
      </c>
      <c r="F47" s="1">
        <f>'C_k = bar{C}_k'!F46</f>
        <v>24</v>
      </c>
      <c r="G47" s="1">
        <f>'C_k = bar{C}_k'!G46</f>
        <v>24</v>
      </c>
      <c r="H47" s="1">
        <f t="shared" si="6"/>
        <v>1</v>
      </c>
      <c r="I47" s="2">
        <f t="shared" si="7"/>
        <v>0</v>
      </c>
      <c r="J47" s="1">
        <f>'C_k = bar{C}_k'!J46</f>
        <v>0.73799999999999999</v>
      </c>
      <c r="K47" s="1">
        <f>'C_k = bar{C}_k'!T46</f>
        <v>0</v>
      </c>
      <c r="M47" s="1">
        <f>'cutting original'!T46</f>
        <v>24</v>
      </c>
      <c r="N47" s="1">
        <f>'cutting original'!U46</f>
        <v>24</v>
      </c>
      <c r="O47" s="1">
        <f t="shared" si="8"/>
        <v>1</v>
      </c>
      <c r="P47" s="2">
        <f t="shared" si="9"/>
        <v>0</v>
      </c>
      <c r="Q47" s="1">
        <f>'cutting original'!V46</f>
        <v>0.66900000000000004</v>
      </c>
      <c r="S47" s="1">
        <f>'cutting original'!AJ46</f>
        <v>24</v>
      </c>
      <c r="T47" s="1">
        <f>'cutting original'!AK46</f>
        <v>24</v>
      </c>
      <c r="U47" s="1">
        <f t="shared" si="2"/>
        <v>1</v>
      </c>
      <c r="V47" s="2">
        <f t="shared" si="3"/>
        <v>0</v>
      </c>
      <c r="W47" s="1">
        <f>'cutting original'!AL46</f>
        <v>0.77800000000000002</v>
      </c>
      <c r="Y47" s="1">
        <f>'cutting original'!D46</f>
        <v>24</v>
      </c>
      <c r="Z47" s="1">
        <f>'cutting original'!E46</f>
        <v>24</v>
      </c>
      <c r="AA47" s="1">
        <f t="shared" si="4"/>
        <v>1</v>
      </c>
      <c r="AB47" s="2">
        <f t="shared" si="5"/>
        <v>0</v>
      </c>
      <c r="AC47" s="1">
        <f>'cutting original'!F46</f>
        <v>0.74299999999999999</v>
      </c>
      <c r="AD47" s="1">
        <f>'cutting original'!P46</f>
        <v>0</v>
      </c>
      <c r="AF47" s="2"/>
      <c r="AG47" s="2"/>
      <c r="AH47" s="2"/>
      <c r="AI47" s="2"/>
      <c r="AJ47" s="2"/>
      <c r="AK47" s="2"/>
      <c r="AL47" s="2"/>
      <c r="AM47" s="2"/>
      <c r="AO47" s="1"/>
      <c r="AP47" s="1"/>
      <c r="AQ47" s="1"/>
    </row>
    <row r="48" spans="1:43" x14ac:dyDescent="0.3">
      <c r="A48" s="1">
        <v>0</v>
      </c>
      <c r="B48" s="1" t="s">
        <v>5</v>
      </c>
      <c r="C48" s="1">
        <v>0.2</v>
      </c>
      <c r="D48" s="1">
        <v>2</v>
      </c>
      <c r="E48" s="1">
        <v>16</v>
      </c>
      <c r="F48" s="1">
        <f>'C_k = bar{C}_k'!F47</f>
        <v>23</v>
      </c>
      <c r="G48" s="1">
        <f>'C_k = bar{C}_k'!G47</f>
        <v>23</v>
      </c>
      <c r="H48" s="1">
        <f t="shared" si="6"/>
        <v>1</v>
      </c>
      <c r="I48" s="2">
        <f t="shared" si="7"/>
        <v>0</v>
      </c>
      <c r="J48" s="1">
        <f>'C_k = bar{C}_k'!J47</f>
        <v>0.67600000000000005</v>
      </c>
      <c r="K48" s="1">
        <f>'C_k = bar{C}_k'!T47</f>
        <v>0</v>
      </c>
      <c r="M48" s="1">
        <f>'cutting original'!T47</f>
        <v>23</v>
      </c>
      <c r="N48" s="1">
        <f>'cutting original'!U47</f>
        <v>23</v>
      </c>
      <c r="O48" s="1">
        <f t="shared" si="8"/>
        <v>1</v>
      </c>
      <c r="P48" s="2">
        <f t="shared" si="9"/>
        <v>0</v>
      </c>
      <c r="Q48" s="1">
        <f>'cutting original'!V47</f>
        <v>0.67500000000000004</v>
      </c>
      <c r="S48" s="1">
        <f>'cutting original'!AJ47</f>
        <v>23</v>
      </c>
      <c r="T48" s="1">
        <f>'cutting original'!AK47</f>
        <v>23</v>
      </c>
      <c r="U48" s="1">
        <f t="shared" si="2"/>
        <v>1</v>
      </c>
      <c r="V48" s="2">
        <f t="shared" si="3"/>
        <v>0</v>
      </c>
      <c r="W48" s="1">
        <f>'cutting original'!AL47</f>
        <v>0.72</v>
      </c>
      <c r="Y48" s="1">
        <f>'cutting original'!D47</f>
        <v>23</v>
      </c>
      <c r="Z48" s="1">
        <f>'cutting original'!E47</f>
        <v>23</v>
      </c>
      <c r="AA48" s="1">
        <f t="shared" si="4"/>
        <v>1</v>
      </c>
      <c r="AB48" s="2">
        <f t="shared" si="5"/>
        <v>0</v>
      </c>
      <c r="AC48" s="1">
        <f>'cutting original'!F47</f>
        <v>0.69</v>
      </c>
      <c r="AD48" s="1">
        <f>'cutting original'!P47</f>
        <v>0</v>
      </c>
      <c r="AF48" s="2"/>
      <c r="AG48" s="2"/>
      <c r="AH48" s="2"/>
      <c r="AI48" s="2"/>
      <c r="AJ48" s="2"/>
      <c r="AK48" s="2"/>
      <c r="AL48" s="2"/>
      <c r="AM48" s="2"/>
      <c r="AO48" s="1"/>
      <c r="AP48" s="1"/>
      <c r="AQ48" s="1"/>
    </row>
    <row r="49" spans="1:43" x14ac:dyDescent="0.3">
      <c r="A49" s="1">
        <v>0</v>
      </c>
      <c r="B49" s="1" t="s">
        <v>5</v>
      </c>
      <c r="C49" s="1">
        <v>0.2</v>
      </c>
      <c r="D49" s="1">
        <v>3</v>
      </c>
      <c r="E49" s="1">
        <v>16</v>
      </c>
      <c r="F49" s="1">
        <f>'C_k = bar{C}_k'!F48</f>
        <v>23</v>
      </c>
      <c r="G49" s="1">
        <f>'C_k = bar{C}_k'!G48</f>
        <v>23</v>
      </c>
      <c r="H49" s="1">
        <f t="shared" si="6"/>
        <v>1</v>
      </c>
      <c r="I49" s="2">
        <f t="shared" si="7"/>
        <v>0</v>
      </c>
      <c r="J49" s="1">
        <f>'C_k = bar{C}_k'!J48</f>
        <v>0.68700000000000006</v>
      </c>
      <c r="K49" s="1">
        <f>'C_k = bar{C}_k'!T48</f>
        <v>0</v>
      </c>
      <c r="M49" s="1">
        <f>'cutting original'!T48</f>
        <v>23</v>
      </c>
      <c r="N49" s="1">
        <f>'cutting original'!U48</f>
        <v>23</v>
      </c>
      <c r="O49" s="1">
        <f t="shared" si="8"/>
        <v>1</v>
      </c>
      <c r="P49" s="2">
        <f t="shared" si="9"/>
        <v>0</v>
      </c>
      <c r="Q49" s="1">
        <f>'cutting original'!V48</f>
        <v>0.63200000000000001</v>
      </c>
      <c r="S49" s="1">
        <f>'cutting original'!AJ48</f>
        <v>23</v>
      </c>
      <c r="T49" s="1">
        <f>'cutting original'!AK48</f>
        <v>23</v>
      </c>
      <c r="U49" s="1">
        <f t="shared" si="2"/>
        <v>1</v>
      </c>
      <c r="V49" s="2">
        <f t="shared" si="3"/>
        <v>0</v>
      </c>
      <c r="W49" s="1">
        <f>'cutting original'!AL48</f>
        <v>0.71199999999999997</v>
      </c>
      <c r="Y49" s="1">
        <f>'cutting original'!D48</f>
        <v>23</v>
      </c>
      <c r="Z49" s="1">
        <f>'cutting original'!E48</f>
        <v>23</v>
      </c>
      <c r="AA49" s="1">
        <f t="shared" si="4"/>
        <v>1</v>
      </c>
      <c r="AB49" s="2">
        <f t="shared" si="5"/>
        <v>0</v>
      </c>
      <c r="AC49" s="1">
        <f>'cutting original'!F48</f>
        <v>0.69299999999999995</v>
      </c>
      <c r="AD49" s="1">
        <f>'cutting original'!P48</f>
        <v>0</v>
      </c>
      <c r="AF49" s="2"/>
      <c r="AG49" s="2"/>
      <c r="AH49" s="2"/>
      <c r="AI49" s="2"/>
      <c r="AJ49" s="2"/>
      <c r="AK49" s="2"/>
      <c r="AL49" s="2"/>
      <c r="AM49" s="2"/>
      <c r="AO49" s="1"/>
      <c r="AP49" s="1"/>
      <c r="AQ49" s="1"/>
    </row>
    <row r="50" spans="1:43" x14ac:dyDescent="0.3">
      <c r="A50" s="1">
        <v>0</v>
      </c>
      <c r="B50" s="1" t="s">
        <v>5</v>
      </c>
      <c r="C50" s="1">
        <v>0.2</v>
      </c>
      <c r="D50" s="1">
        <v>4</v>
      </c>
      <c r="E50" s="1">
        <v>16</v>
      </c>
      <c r="F50" s="1">
        <f>'C_k = bar{C}_k'!F49</f>
        <v>23</v>
      </c>
      <c r="G50" s="1">
        <f>'C_k = bar{C}_k'!G49</f>
        <v>23</v>
      </c>
      <c r="H50" s="1">
        <f t="shared" si="6"/>
        <v>1</v>
      </c>
      <c r="I50" s="2">
        <f t="shared" si="7"/>
        <v>0</v>
      </c>
      <c r="J50" s="1">
        <f>'C_k = bar{C}_k'!J49</f>
        <v>0.68799999999999994</v>
      </c>
      <c r="K50" s="1">
        <f>'C_k = bar{C}_k'!T49</f>
        <v>0</v>
      </c>
      <c r="M50" s="1">
        <f>'cutting original'!T49</f>
        <v>23</v>
      </c>
      <c r="N50" s="1">
        <f>'cutting original'!U49</f>
        <v>23</v>
      </c>
      <c r="O50" s="1">
        <f t="shared" si="8"/>
        <v>1</v>
      </c>
      <c r="P50" s="2">
        <f t="shared" si="9"/>
        <v>0</v>
      </c>
      <c r="Q50" s="1">
        <f>'cutting original'!V49</f>
        <v>0.71</v>
      </c>
      <c r="S50" s="1">
        <f>'cutting original'!AJ49</f>
        <v>23</v>
      </c>
      <c r="T50" s="1">
        <f>'cutting original'!AK49</f>
        <v>23</v>
      </c>
      <c r="U50" s="1">
        <f t="shared" si="2"/>
        <v>1</v>
      </c>
      <c r="V50" s="2">
        <f t="shared" si="3"/>
        <v>0</v>
      </c>
      <c r="W50" s="1">
        <f>'cutting original'!AL49</f>
        <v>0.73099999999999998</v>
      </c>
      <c r="Y50" s="1">
        <f>'cutting original'!D49</f>
        <v>23</v>
      </c>
      <c r="Z50" s="1">
        <f>'cutting original'!E49</f>
        <v>23</v>
      </c>
      <c r="AA50" s="1">
        <f t="shared" si="4"/>
        <v>1</v>
      </c>
      <c r="AB50" s="2">
        <f t="shared" si="5"/>
        <v>0</v>
      </c>
      <c r="AC50" s="1">
        <f>'cutting original'!F49</f>
        <v>0.69099999999999995</v>
      </c>
      <c r="AD50" s="1">
        <f>'cutting original'!P49</f>
        <v>0</v>
      </c>
      <c r="AF50" s="2"/>
      <c r="AG50" s="2"/>
      <c r="AH50" s="2"/>
      <c r="AI50" s="2"/>
      <c r="AJ50" s="2"/>
      <c r="AK50" s="2"/>
      <c r="AL50" s="2"/>
      <c r="AM50" s="2"/>
      <c r="AO50" s="1"/>
      <c r="AP50" s="1"/>
      <c r="AQ50" s="1"/>
    </row>
    <row r="51" spans="1:43" x14ac:dyDescent="0.3">
      <c r="A51" s="1">
        <v>0</v>
      </c>
      <c r="B51" s="1" t="s">
        <v>5</v>
      </c>
      <c r="C51" s="1">
        <v>0.2</v>
      </c>
      <c r="D51" s="1">
        <v>2</v>
      </c>
      <c r="E51" s="1">
        <v>17</v>
      </c>
      <c r="F51" s="1">
        <f>'C_k = bar{C}_k'!F50</f>
        <v>21</v>
      </c>
      <c r="G51" s="1">
        <f>'C_k = bar{C}_k'!G50</f>
        <v>21</v>
      </c>
      <c r="H51" s="1">
        <f t="shared" si="6"/>
        <v>1</v>
      </c>
      <c r="I51" s="2">
        <f t="shared" si="7"/>
        <v>0</v>
      </c>
      <c r="J51" s="1">
        <f>'C_k = bar{C}_k'!J50</f>
        <v>0.70099999999999996</v>
      </c>
      <c r="K51" s="1">
        <f>'C_k = bar{C}_k'!T50</f>
        <v>0</v>
      </c>
      <c r="M51" s="1">
        <f>'cutting original'!T50</f>
        <v>21</v>
      </c>
      <c r="N51" s="1">
        <f>'cutting original'!U50</f>
        <v>21</v>
      </c>
      <c r="O51" s="1">
        <f t="shared" si="8"/>
        <v>1</v>
      </c>
      <c r="P51" s="2">
        <f t="shared" si="9"/>
        <v>0</v>
      </c>
      <c r="Q51" s="1">
        <f>'cutting original'!V50</f>
        <v>0.69199999999999995</v>
      </c>
      <c r="S51" s="1">
        <f>'cutting original'!AJ50</f>
        <v>21</v>
      </c>
      <c r="T51" s="1">
        <f>'cutting original'!AK50</f>
        <v>21</v>
      </c>
      <c r="U51" s="1">
        <f t="shared" si="2"/>
        <v>1</v>
      </c>
      <c r="V51" s="2">
        <f t="shared" si="3"/>
        <v>0</v>
      </c>
      <c r="W51" s="1">
        <f>'cutting original'!AL50</f>
        <v>0.73899999999999999</v>
      </c>
      <c r="Y51" s="1">
        <f>'cutting original'!D50</f>
        <v>21</v>
      </c>
      <c r="Z51" s="1">
        <f>'cutting original'!E50</f>
        <v>21</v>
      </c>
      <c r="AA51" s="1">
        <f t="shared" si="4"/>
        <v>1</v>
      </c>
      <c r="AB51" s="2">
        <f t="shared" si="5"/>
        <v>0</v>
      </c>
      <c r="AC51" s="1">
        <f>'cutting original'!F50</f>
        <v>0.70699999999999996</v>
      </c>
      <c r="AD51" s="1">
        <f>'cutting original'!P50</f>
        <v>0</v>
      </c>
      <c r="AF51" s="2"/>
      <c r="AG51" s="2"/>
      <c r="AH51" s="2"/>
      <c r="AI51" s="2"/>
      <c r="AJ51" s="2"/>
      <c r="AK51" s="2"/>
      <c r="AL51" s="2"/>
      <c r="AM51" s="2"/>
      <c r="AO51" s="1"/>
      <c r="AP51" s="1"/>
      <c r="AQ51" s="1"/>
    </row>
    <row r="52" spans="1:43" x14ac:dyDescent="0.3">
      <c r="A52" s="1">
        <v>0</v>
      </c>
      <c r="B52" s="1" t="s">
        <v>5</v>
      </c>
      <c r="C52" s="1">
        <v>0.2</v>
      </c>
      <c r="D52" s="1">
        <v>3</v>
      </c>
      <c r="E52" s="1">
        <v>17</v>
      </c>
      <c r="F52" s="1">
        <f>'C_k = bar{C}_k'!F51</f>
        <v>21</v>
      </c>
      <c r="G52" s="1">
        <f>'C_k = bar{C}_k'!G51</f>
        <v>21</v>
      </c>
      <c r="H52" s="1">
        <f t="shared" si="6"/>
        <v>1</v>
      </c>
      <c r="I52" s="2">
        <f t="shared" si="7"/>
        <v>0</v>
      </c>
      <c r="J52" s="1">
        <f>'C_k = bar{C}_k'!J51</f>
        <v>0.64400000000000002</v>
      </c>
      <c r="K52" s="1">
        <f>'C_k = bar{C}_k'!T51</f>
        <v>0</v>
      </c>
      <c r="M52" s="1">
        <f>'cutting original'!T51</f>
        <v>21</v>
      </c>
      <c r="N52" s="1">
        <f>'cutting original'!U51</f>
        <v>21</v>
      </c>
      <c r="O52" s="1">
        <f t="shared" si="8"/>
        <v>1</v>
      </c>
      <c r="P52" s="2">
        <f t="shared" si="9"/>
        <v>0</v>
      </c>
      <c r="Q52" s="1">
        <f>'cutting original'!V51</f>
        <v>0.626</v>
      </c>
      <c r="S52" s="1">
        <f>'cutting original'!AJ51</f>
        <v>21</v>
      </c>
      <c r="T52" s="1">
        <f>'cutting original'!AK51</f>
        <v>21</v>
      </c>
      <c r="U52" s="1">
        <f t="shared" si="2"/>
        <v>1</v>
      </c>
      <c r="V52" s="2">
        <f t="shared" si="3"/>
        <v>0</v>
      </c>
      <c r="W52" s="1">
        <f>'cutting original'!AL51</f>
        <v>0.69099999999999995</v>
      </c>
      <c r="Y52" s="1">
        <f>'cutting original'!D51</f>
        <v>21</v>
      </c>
      <c r="Z52" s="1">
        <f>'cutting original'!E51</f>
        <v>21</v>
      </c>
      <c r="AA52" s="1">
        <f t="shared" si="4"/>
        <v>1</v>
      </c>
      <c r="AB52" s="2">
        <f t="shared" si="5"/>
        <v>0</v>
      </c>
      <c r="AC52" s="1">
        <f>'cutting original'!F51</f>
        <v>0.64400000000000002</v>
      </c>
      <c r="AD52" s="1">
        <f>'cutting original'!P51</f>
        <v>0</v>
      </c>
      <c r="AF52" s="2"/>
      <c r="AG52" s="2"/>
      <c r="AH52" s="2"/>
      <c r="AI52" s="2"/>
      <c r="AJ52" s="2"/>
      <c r="AK52" s="2"/>
      <c r="AL52" s="2"/>
      <c r="AM52" s="2"/>
      <c r="AO52" s="1"/>
      <c r="AP52" s="1"/>
      <c r="AQ52" s="1"/>
    </row>
    <row r="53" spans="1:43" x14ac:dyDescent="0.3">
      <c r="A53" s="1">
        <v>0</v>
      </c>
      <c r="B53" s="1" t="s">
        <v>5</v>
      </c>
      <c r="C53" s="1">
        <v>0.2</v>
      </c>
      <c r="D53" s="1">
        <v>4</v>
      </c>
      <c r="E53" s="1">
        <v>17</v>
      </c>
      <c r="F53" s="1">
        <f>'C_k = bar{C}_k'!F52</f>
        <v>21</v>
      </c>
      <c r="G53" s="1">
        <f>'C_k = bar{C}_k'!G52</f>
        <v>21</v>
      </c>
      <c r="H53" s="1">
        <f t="shared" si="6"/>
        <v>1</v>
      </c>
      <c r="I53" s="2">
        <f t="shared" si="7"/>
        <v>0</v>
      </c>
      <c r="J53" s="1">
        <f>'C_k = bar{C}_k'!J52</f>
        <v>0.66100000000000003</v>
      </c>
      <c r="K53" s="1">
        <f>'C_k = bar{C}_k'!T52</f>
        <v>0</v>
      </c>
      <c r="M53" s="1">
        <f>'cutting original'!T52</f>
        <v>21</v>
      </c>
      <c r="N53" s="1">
        <f>'cutting original'!U52</f>
        <v>21</v>
      </c>
      <c r="O53" s="1">
        <f t="shared" si="8"/>
        <v>1</v>
      </c>
      <c r="P53" s="2">
        <f t="shared" si="9"/>
        <v>0</v>
      </c>
      <c r="Q53" s="1">
        <f>'cutting original'!V52</f>
        <v>0.67500000000000004</v>
      </c>
      <c r="S53" s="1">
        <f>'cutting original'!AJ52</f>
        <v>21</v>
      </c>
      <c r="T53" s="1">
        <f>'cutting original'!AK52</f>
        <v>21</v>
      </c>
      <c r="U53" s="1">
        <f t="shared" si="2"/>
        <v>1</v>
      </c>
      <c r="V53" s="2">
        <f t="shared" si="3"/>
        <v>0</v>
      </c>
      <c r="W53" s="1">
        <f>'cutting original'!AL52</f>
        <v>0.72299999999999998</v>
      </c>
      <c r="Y53" s="1">
        <f>'cutting original'!D52</f>
        <v>21</v>
      </c>
      <c r="Z53" s="1">
        <f>'cutting original'!E52</f>
        <v>21</v>
      </c>
      <c r="AA53" s="1">
        <f t="shared" si="4"/>
        <v>1</v>
      </c>
      <c r="AB53" s="2">
        <f t="shared" si="5"/>
        <v>0</v>
      </c>
      <c r="AC53" s="1">
        <f>'cutting original'!F52</f>
        <v>0.68899999999999995</v>
      </c>
      <c r="AD53" s="1">
        <f>'cutting original'!P52</f>
        <v>0</v>
      </c>
      <c r="AF53" s="2"/>
      <c r="AG53" s="2"/>
      <c r="AH53" s="2"/>
      <c r="AI53" s="2"/>
      <c r="AJ53" s="2"/>
      <c r="AK53" s="2"/>
      <c r="AL53" s="2"/>
      <c r="AM53" s="2"/>
      <c r="AO53" s="1"/>
      <c r="AP53" s="1"/>
      <c r="AQ53" s="1"/>
    </row>
    <row r="54" spans="1:43" x14ac:dyDescent="0.3">
      <c r="A54" s="1">
        <v>0</v>
      </c>
      <c r="B54" s="1" t="s">
        <v>5</v>
      </c>
      <c r="C54" s="1">
        <v>0.2</v>
      </c>
      <c r="D54" s="1">
        <v>2</v>
      </c>
      <c r="E54" s="1">
        <v>18</v>
      </c>
      <c r="F54" s="1">
        <f>'C_k = bar{C}_k'!F53</f>
        <v>20</v>
      </c>
      <c r="G54" s="1">
        <f>'C_k = bar{C}_k'!G53</f>
        <v>20</v>
      </c>
      <c r="H54" s="1">
        <f t="shared" si="6"/>
        <v>1</v>
      </c>
      <c r="I54" s="2">
        <f t="shared" si="7"/>
        <v>0</v>
      </c>
      <c r="J54" s="1">
        <f>'C_k = bar{C}_k'!J53</f>
        <v>0.66</v>
      </c>
      <c r="K54" s="1">
        <f>'C_k = bar{C}_k'!T53</f>
        <v>0</v>
      </c>
      <c r="M54" s="1">
        <f>'cutting original'!T53</f>
        <v>20</v>
      </c>
      <c r="N54" s="1">
        <f>'cutting original'!U53</f>
        <v>20</v>
      </c>
      <c r="O54" s="1">
        <f t="shared" si="8"/>
        <v>1</v>
      </c>
      <c r="P54" s="2">
        <f t="shared" si="9"/>
        <v>0</v>
      </c>
      <c r="Q54" s="1">
        <f>'cutting original'!V53</f>
        <v>0.63200000000000001</v>
      </c>
      <c r="S54" s="1">
        <f>'cutting original'!AJ53</f>
        <v>20</v>
      </c>
      <c r="T54" s="1">
        <f>'cutting original'!AK53</f>
        <v>20</v>
      </c>
      <c r="U54" s="1">
        <f t="shared" si="2"/>
        <v>1</v>
      </c>
      <c r="V54" s="2">
        <f t="shared" si="3"/>
        <v>0</v>
      </c>
      <c r="W54" s="1">
        <f>'cutting original'!AL53</f>
        <v>0.69399999999999995</v>
      </c>
      <c r="Y54" s="1">
        <f>'cutting original'!D53</f>
        <v>20</v>
      </c>
      <c r="Z54" s="1">
        <f>'cutting original'!E53</f>
        <v>20</v>
      </c>
      <c r="AA54" s="1">
        <f t="shared" si="4"/>
        <v>1</v>
      </c>
      <c r="AB54" s="2">
        <f t="shared" si="5"/>
        <v>0</v>
      </c>
      <c r="AC54" s="1">
        <f>'cutting original'!F53</f>
        <v>0.65500000000000003</v>
      </c>
      <c r="AD54" s="1">
        <f>'cutting original'!P53</f>
        <v>0</v>
      </c>
      <c r="AF54" s="2"/>
      <c r="AG54" s="2"/>
      <c r="AH54" s="2"/>
      <c r="AI54" s="2"/>
      <c r="AJ54" s="2"/>
      <c r="AK54" s="2"/>
      <c r="AL54" s="2"/>
      <c r="AM54" s="2"/>
      <c r="AO54" s="1"/>
      <c r="AP54" s="1"/>
      <c r="AQ54" s="1"/>
    </row>
    <row r="55" spans="1:43" x14ac:dyDescent="0.3">
      <c r="A55" s="1">
        <v>0</v>
      </c>
      <c r="B55" s="1" t="s">
        <v>5</v>
      </c>
      <c r="C55" s="1">
        <v>0.2</v>
      </c>
      <c r="D55" s="1">
        <v>3</v>
      </c>
      <c r="E55" s="1">
        <v>18</v>
      </c>
      <c r="F55" s="1">
        <f>'C_k = bar{C}_k'!F54</f>
        <v>20</v>
      </c>
      <c r="G55" s="1">
        <f>'C_k = bar{C}_k'!G54</f>
        <v>20</v>
      </c>
      <c r="H55" s="1">
        <f t="shared" si="6"/>
        <v>1</v>
      </c>
      <c r="I55" s="2">
        <f t="shared" si="7"/>
        <v>0</v>
      </c>
      <c r="J55" s="1">
        <f>'C_k = bar{C}_k'!J54</f>
        <v>0.63200000000000001</v>
      </c>
      <c r="K55" s="1">
        <f>'C_k = bar{C}_k'!T54</f>
        <v>0</v>
      </c>
      <c r="M55" s="1">
        <f>'cutting original'!T54</f>
        <v>20</v>
      </c>
      <c r="N55" s="1">
        <f>'cutting original'!U54</f>
        <v>20</v>
      </c>
      <c r="O55" s="1">
        <f t="shared" si="8"/>
        <v>1</v>
      </c>
      <c r="P55" s="2">
        <f t="shared" si="9"/>
        <v>0</v>
      </c>
      <c r="Q55" s="1">
        <f>'cutting original'!V54</f>
        <v>0.61599999999999999</v>
      </c>
      <c r="S55" s="1">
        <f>'cutting original'!AJ54</f>
        <v>20</v>
      </c>
      <c r="T55" s="1">
        <f>'cutting original'!AK54</f>
        <v>20</v>
      </c>
      <c r="U55" s="1">
        <f t="shared" si="2"/>
        <v>1</v>
      </c>
      <c r="V55" s="2">
        <f t="shared" si="3"/>
        <v>0</v>
      </c>
      <c r="W55" s="1">
        <f>'cutting original'!AL54</f>
        <v>0.66500000000000004</v>
      </c>
      <c r="Y55" s="1">
        <f>'cutting original'!D54</f>
        <v>20</v>
      </c>
      <c r="Z55" s="1">
        <f>'cutting original'!E54</f>
        <v>20</v>
      </c>
      <c r="AA55" s="1">
        <f t="shared" si="4"/>
        <v>1</v>
      </c>
      <c r="AB55" s="2">
        <f t="shared" si="5"/>
        <v>0</v>
      </c>
      <c r="AC55" s="1">
        <f>'cutting original'!F54</f>
        <v>0.59899999999999998</v>
      </c>
      <c r="AD55" s="1">
        <f>'cutting original'!P54</f>
        <v>0</v>
      </c>
      <c r="AF55" s="2"/>
      <c r="AG55" s="2"/>
      <c r="AH55" s="2"/>
      <c r="AI55" s="2"/>
      <c r="AJ55" s="2"/>
      <c r="AK55" s="2"/>
      <c r="AL55" s="2"/>
      <c r="AM55" s="2"/>
      <c r="AO55" s="1"/>
      <c r="AP55" s="1"/>
      <c r="AQ55" s="1"/>
    </row>
    <row r="56" spans="1:43" x14ac:dyDescent="0.3">
      <c r="A56" s="1">
        <v>0</v>
      </c>
      <c r="B56" s="1" t="s">
        <v>5</v>
      </c>
      <c r="C56" s="1">
        <v>0.2</v>
      </c>
      <c r="D56" s="1">
        <v>4</v>
      </c>
      <c r="E56" s="1">
        <v>18</v>
      </c>
      <c r="F56" s="1">
        <f>'C_k = bar{C}_k'!F55</f>
        <v>20</v>
      </c>
      <c r="G56" s="1">
        <f>'C_k = bar{C}_k'!G55</f>
        <v>20</v>
      </c>
      <c r="H56" s="1">
        <f t="shared" si="6"/>
        <v>1</v>
      </c>
      <c r="I56" s="2">
        <f t="shared" si="7"/>
        <v>0</v>
      </c>
      <c r="J56" s="1">
        <f>'C_k = bar{C}_k'!J55</f>
        <v>0.58799999999999997</v>
      </c>
      <c r="K56" s="1">
        <f>'C_k = bar{C}_k'!T55</f>
        <v>0</v>
      </c>
      <c r="M56" s="1">
        <f>'cutting original'!T55</f>
        <v>20</v>
      </c>
      <c r="N56" s="1">
        <f>'cutting original'!U55</f>
        <v>20</v>
      </c>
      <c r="O56" s="1">
        <f t="shared" si="8"/>
        <v>1</v>
      </c>
      <c r="P56" s="2">
        <f t="shared" si="9"/>
        <v>0</v>
      </c>
      <c r="Q56" s="1">
        <f>'cutting original'!V55</f>
        <v>0.63900000000000001</v>
      </c>
      <c r="S56" s="1">
        <f>'cutting original'!AJ55</f>
        <v>20</v>
      </c>
      <c r="T56" s="1">
        <f>'cutting original'!AK55</f>
        <v>20</v>
      </c>
      <c r="U56" s="1">
        <f t="shared" si="2"/>
        <v>1</v>
      </c>
      <c r="V56" s="2">
        <f t="shared" si="3"/>
        <v>0</v>
      </c>
      <c r="W56" s="1">
        <f>'cutting original'!AL55</f>
        <v>0.65400000000000003</v>
      </c>
      <c r="Y56" s="1">
        <f>'cutting original'!D55</f>
        <v>20</v>
      </c>
      <c r="Z56" s="1">
        <f>'cutting original'!E55</f>
        <v>20</v>
      </c>
      <c r="AA56" s="1">
        <f t="shared" si="4"/>
        <v>1</v>
      </c>
      <c r="AB56" s="2">
        <f t="shared" si="5"/>
        <v>0</v>
      </c>
      <c r="AC56" s="1">
        <f>'cutting original'!F55</f>
        <v>0.63700000000000001</v>
      </c>
      <c r="AD56" s="1">
        <f>'cutting original'!P55</f>
        <v>0</v>
      </c>
      <c r="AF56" s="2"/>
      <c r="AG56" s="2"/>
      <c r="AH56" s="2"/>
      <c r="AI56" s="2"/>
      <c r="AJ56" s="2"/>
      <c r="AK56" s="2"/>
      <c r="AL56" s="2"/>
      <c r="AM56" s="2"/>
      <c r="AO56" s="1"/>
      <c r="AP56" s="1"/>
      <c r="AQ56" s="1"/>
    </row>
    <row r="57" spans="1:43" x14ac:dyDescent="0.3">
      <c r="A57" s="1">
        <v>0</v>
      </c>
      <c r="B57" s="1" t="s">
        <v>5</v>
      </c>
      <c r="C57" s="1">
        <v>0.2</v>
      </c>
      <c r="D57" s="1">
        <v>2</v>
      </c>
      <c r="E57" s="1">
        <v>19</v>
      </c>
      <c r="F57" s="1">
        <f>'C_k = bar{C}_k'!F56</f>
        <v>23</v>
      </c>
      <c r="G57" s="1">
        <f>'C_k = bar{C}_k'!G56</f>
        <v>23</v>
      </c>
      <c r="H57" s="1">
        <f t="shared" si="6"/>
        <v>1</v>
      </c>
      <c r="I57" s="2">
        <f t="shared" si="7"/>
        <v>0</v>
      </c>
      <c r="J57" s="1">
        <f>'C_k = bar{C}_k'!J56</f>
        <v>0.71</v>
      </c>
      <c r="K57" s="1">
        <f>'C_k = bar{C}_k'!T56</f>
        <v>0</v>
      </c>
      <c r="M57" s="1">
        <f>'cutting original'!T56</f>
        <v>23</v>
      </c>
      <c r="N57" s="1">
        <f>'cutting original'!U56</f>
        <v>23</v>
      </c>
      <c r="O57" s="1">
        <f t="shared" si="8"/>
        <v>1</v>
      </c>
      <c r="P57" s="2">
        <f t="shared" si="9"/>
        <v>0</v>
      </c>
      <c r="Q57" s="1">
        <f>'cutting original'!V56</f>
        <v>0.70399999999999996</v>
      </c>
      <c r="S57" s="1">
        <f>'cutting original'!AJ56</f>
        <v>23</v>
      </c>
      <c r="T57" s="1">
        <f>'cutting original'!AK56</f>
        <v>23</v>
      </c>
      <c r="U57" s="1">
        <f t="shared" si="2"/>
        <v>1</v>
      </c>
      <c r="V57" s="2">
        <f t="shared" si="3"/>
        <v>0</v>
      </c>
      <c r="W57" s="1">
        <f>'cutting original'!AL56</f>
        <v>0.748</v>
      </c>
      <c r="Y57" s="1">
        <f>'cutting original'!D56</f>
        <v>23</v>
      </c>
      <c r="Z57" s="1">
        <f>'cutting original'!E56</f>
        <v>23</v>
      </c>
      <c r="AA57" s="1">
        <f t="shared" si="4"/>
        <v>1</v>
      </c>
      <c r="AB57" s="2">
        <f t="shared" si="5"/>
        <v>0</v>
      </c>
      <c r="AC57" s="1">
        <f>'cutting original'!F56</f>
        <v>0.71399999999999997</v>
      </c>
      <c r="AD57" s="1">
        <f>'cutting original'!P56</f>
        <v>0</v>
      </c>
      <c r="AF57" s="2"/>
      <c r="AG57" s="2"/>
      <c r="AH57" s="2"/>
      <c r="AI57" s="2"/>
      <c r="AJ57" s="2"/>
      <c r="AK57" s="2"/>
      <c r="AL57" s="2"/>
      <c r="AM57" s="2"/>
      <c r="AO57" s="1"/>
      <c r="AP57" s="1"/>
      <c r="AQ57" s="1"/>
    </row>
    <row r="58" spans="1:43" x14ac:dyDescent="0.3">
      <c r="A58" s="1">
        <v>0</v>
      </c>
      <c r="B58" s="1" t="s">
        <v>5</v>
      </c>
      <c r="C58" s="1">
        <v>0.2</v>
      </c>
      <c r="D58" s="1">
        <v>3</v>
      </c>
      <c r="E58" s="1">
        <v>19</v>
      </c>
      <c r="F58" s="1">
        <f>'C_k = bar{C}_k'!F57</f>
        <v>23</v>
      </c>
      <c r="G58" s="1">
        <f>'C_k = bar{C}_k'!G57</f>
        <v>23</v>
      </c>
      <c r="H58" s="1">
        <f t="shared" si="6"/>
        <v>1</v>
      </c>
      <c r="I58" s="2">
        <f t="shared" si="7"/>
        <v>0</v>
      </c>
      <c r="J58" s="1">
        <f>'C_k = bar{C}_k'!J57</f>
        <v>0.68500000000000005</v>
      </c>
      <c r="K58" s="1">
        <f>'C_k = bar{C}_k'!T57</f>
        <v>0</v>
      </c>
      <c r="M58" s="1">
        <f>'cutting original'!T57</f>
        <v>23</v>
      </c>
      <c r="N58" s="1">
        <f>'cutting original'!U57</f>
        <v>23</v>
      </c>
      <c r="O58" s="1">
        <f t="shared" si="8"/>
        <v>1</v>
      </c>
      <c r="P58" s="2">
        <f t="shared" si="9"/>
        <v>0</v>
      </c>
      <c r="Q58" s="1">
        <f>'cutting original'!V57</f>
        <v>0.68899999999999995</v>
      </c>
      <c r="S58" s="1">
        <f>'cutting original'!AJ57</f>
        <v>23</v>
      </c>
      <c r="T58" s="1">
        <f>'cutting original'!AK57</f>
        <v>23</v>
      </c>
      <c r="U58" s="1">
        <f t="shared" si="2"/>
        <v>1</v>
      </c>
      <c r="V58" s="2">
        <f t="shared" si="3"/>
        <v>0</v>
      </c>
      <c r="W58" s="1">
        <f>'cutting original'!AL57</f>
        <v>0.72899999999999998</v>
      </c>
      <c r="Y58" s="1">
        <f>'cutting original'!D57</f>
        <v>23</v>
      </c>
      <c r="Z58" s="1">
        <f>'cutting original'!E57</f>
        <v>23</v>
      </c>
      <c r="AA58" s="1">
        <f t="shared" si="4"/>
        <v>1</v>
      </c>
      <c r="AB58" s="2">
        <f t="shared" si="5"/>
        <v>0</v>
      </c>
      <c r="AC58" s="1">
        <f>'cutting original'!F57</f>
        <v>0.69099999999999995</v>
      </c>
      <c r="AD58" s="1">
        <f>'cutting original'!P57</f>
        <v>0</v>
      </c>
      <c r="AF58" s="2"/>
      <c r="AG58" s="2"/>
      <c r="AH58" s="2"/>
      <c r="AI58" s="2"/>
      <c r="AJ58" s="2"/>
      <c r="AK58" s="2"/>
      <c r="AL58" s="2"/>
      <c r="AM58" s="2"/>
      <c r="AO58" s="1"/>
      <c r="AP58" s="1"/>
      <c r="AQ58" s="1"/>
    </row>
    <row r="59" spans="1:43" x14ac:dyDescent="0.3">
      <c r="A59" s="1">
        <v>0</v>
      </c>
      <c r="B59" s="1" t="s">
        <v>5</v>
      </c>
      <c r="C59" s="1">
        <v>0.2</v>
      </c>
      <c r="D59" s="1">
        <v>4</v>
      </c>
      <c r="E59" s="1">
        <v>19</v>
      </c>
      <c r="F59" s="1">
        <f>'C_k = bar{C}_k'!F58</f>
        <v>23</v>
      </c>
      <c r="G59" s="1">
        <f>'C_k = bar{C}_k'!G58</f>
        <v>23</v>
      </c>
      <c r="H59" s="1">
        <f t="shared" si="6"/>
        <v>1</v>
      </c>
      <c r="I59" s="2">
        <f t="shared" si="7"/>
        <v>0</v>
      </c>
      <c r="J59" s="1">
        <f>'C_k = bar{C}_k'!J58</f>
        <v>0.624</v>
      </c>
      <c r="K59" s="1">
        <f>'C_k = bar{C}_k'!T58</f>
        <v>0</v>
      </c>
      <c r="M59" s="1">
        <f>'cutting original'!T58</f>
        <v>23</v>
      </c>
      <c r="N59" s="1">
        <f>'cutting original'!U58</f>
        <v>23</v>
      </c>
      <c r="O59" s="1">
        <f t="shared" si="8"/>
        <v>1</v>
      </c>
      <c r="P59" s="2">
        <f t="shared" si="9"/>
        <v>0</v>
      </c>
      <c r="Q59" s="1">
        <f>'cutting original'!V58</f>
        <v>0.62</v>
      </c>
      <c r="S59" s="1">
        <f>'cutting original'!AJ58</f>
        <v>23</v>
      </c>
      <c r="T59" s="1">
        <f>'cutting original'!AK58</f>
        <v>23</v>
      </c>
      <c r="U59" s="1">
        <f t="shared" si="2"/>
        <v>1</v>
      </c>
      <c r="V59" s="2">
        <f t="shared" si="3"/>
        <v>0</v>
      </c>
      <c r="W59" s="1">
        <f>'cutting original'!AL58</f>
        <v>0.65</v>
      </c>
      <c r="Y59" s="1">
        <f>'cutting original'!D58</f>
        <v>23</v>
      </c>
      <c r="Z59" s="1">
        <f>'cutting original'!E58</f>
        <v>23</v>
      </c>
      <c r="AA59" s="1">
        <f t="shared" si="4"/>
        <v>1</v>
      </c>
      <c r="AB59" s="2">
        <f t="shared" si="5"/>
        <v>0</v>
      </c>
      <c r="AC59" s="1">
        <f>'cutting original'!F58</f>
        <v>0.63</v>
      </c>
      <c r="AD59" s="1">
        <f>'cutting original'!P58</f>
        <v>0</v>
      </c>
      <c r="AF59" s="2"/>
      <c r="AG59" s="2"/>
      <c r="AH59" s="2"/>
      <c r="AI59" s="2"/>
      <c r="AJ59" s="2"/>
      <c r="AK59" s="2"/>
      <c r="AL59" s="2"/>
      <c r="AM59" s="2"/>
      <c r="AO59" s="1"/>
      <c r="AP59" s="1"/>
      <c r="AQ59" s="1"/>
    </row>
    <row r="60" spans="1:43" x14ac:dyDescent="0.3">
      <c r="A60" s="1">
        <v>0</v>
      </c>
      <c r="B60" s="1" t="s">
        <v>5</v>
      </c>
      <c r="C60" s="1">
        <v>0.2</v>
      </c>
      <c r="D60" s="1">
        <v>2</v>
      </c>
      <c r="E60" s="1">
        <v>20</v>
      </c>
      <c r="F60" s="1">
        <f>'C_k = bar{C}_k'!F59</f>
        <v>21</v>
      </c>
      <c r="G60" s="1">
        <f>'C_k = bar{C}_k'!G59</f>
        <v>21</v>
      </c>
      <c r="H60" s="1">
        <f t="shared" si="6"/>
        <v>1</v>
      </c>
      <c r="I60" s="2">
        <f t="shared" si="7"/>
        <v>0</v>
      </c>
      <c r="J60" s="1">
        <f>'C_k = bar{C}_k'!J59</f>
        <v>0.55400000000000005</v>
      </c>
      <c r="K60" s="1">
        <f>'C_k = bar{C}_k'!T59</f>
        <v>0</v>
      </c>
      <c r="M60" s="1">
        <f>'cutting original'!T59</f>
        <v>21</v>
      </c>
      <c r="N60" s="1">
        <f>'cutting original'!U59</f>
        <v>21</v>
      </c>
      <c r="O60" s="1">
        <f t="shared" si="8"/>
        <v>1</v>
      </c>
      <c r="P60" s="2">
        <f t="shared" si="9"/>
        <v>0</v>
      </c>
      <c r="Q60" s="1">
        <f>'cutting original'!V59</f>
        <v>0.54100000000000004</v>
      </c>
      <c r="S60" s="1">
        <f>'cutting original'!AJ59</f>
        <v>21</v>
      </c>
      <c r="T60" s="1">
        <f>'cutting original'!AK59</f>
        <v>21</v>
      </c>
      <c r="U60" s="1">
        <f t="shared" si="2"/>
        <v>1</v>
      </c>
      <c r="V60" s="2">
        <f t="shared" si="3"/>
        <v>0</v>
      </c>
      <c r="W60" s="1">
        <f>'cutting original'!AL59</f>
        <v>0.56299999999999994</v>
      </c>
      <c r="Y60" s="1">
        <f>'cutting original'!D59</f>
        <v>21</v>
      </c>
      <c r="Z60" s="1">
        <f>'cutting original'!E59</f>
        <v>21</v>
      </c>
      <c r="AA60" s="1">
        <f t="shared" si="4"/>
        <v>1</v>
      </c>
      <c r="AB60" s="2">
        <f t="shared" si="5"/>
        <v>0</v>
      </c>
      <c r="AC60" s="1">
        <f>'cutting original'!F59</f>
        <v>0.55600000000000005</v>
      </c>
      <c r="AD60" s="1">
        <f>'cutting original'!P59</f>
        <v>0</v>
      </c>
      <c r="AF60" s="2"/>
      <c r="AG60" s="2"/>
      <c r="AH60" s="2"/>
      <c r="AI60" s="2"/>
      <c r="AJ60" s="2"/>
      <c r="AK60" s="2"/>
      <c r="AL60" s="2"/>
      <c r="AM60" s="2"/>
      <c r="AO60" s="1"/>
      <c r="AP60" s="1"/>
      <c r="AQ60" s="1"/>
    </row>
    <row r="61" spans="1:43" x14ac:dyDescent="0.3">
      <c r="A61" s="1">
        <v>0</v>
      </c>
      <c r="B61" s="1" t="s">
        <v>5</v>
      </c>
      <c r="C61" s="1">
        <v>0.2</v>
      </c>
      <c r="D61" s="1">
        <v>3</v>
      </c>
      <c r="E61" s="1">
        <v>20</v>
      </c>
      <c r="F61" s="1">
        <f>'C_k = bar{C}_k'!F60</f>
        <v>21</v>
      </c>
      <c r="G61" s="1">
        <f>'C_k = bar{C}_k'!G60</f>
        <v>21</v>
      </c>
      <c r="H61" s="1">
        <f t="shared" si="6"/>
        <v>1</v>
      </c>
      <c r="I61" s="2">
        <f t="shared" si="7"/>
        <v>0</v>
      </c>
      <c r="J61" s="1">
        <f>'C_k = bar{C}_k'!J60</f>
        <v>0.56699999999999995</v>
      </c>
      <c r="K61" s="1">
        <f>'C_k = bar{C}_k'!T60</f>
        <v>0</v>
      </c>
      <c r="M61" s="1">
        <f>'cutting original'!T60</f>
        <v>21</v>
      </c>
      <c r="N61" s="1">
        <f>'cutting original'!U60</f>
        <v>21</v>
      </c>
      <c r="O61" s="1">
        <f t="shared" si="8"/>
        <v>1</v>
      </c>
      <c r="P61" s="2">
        <f t="shared" si="9"/>
        <v>0</v>
      </c>
      <c r="Q61" s="1">
        <f>'cutting original'!V60</f>
        <v>0.57299999999999995</v>
      </c>
      <c r="S61" s="1">
        <f>'cutting original'!AJ60</f>
        <v>21</v>
      </c>
      <c r="T61" s="1">
        <f>'cutting original'!AK60</f>
        <v>21</v>
      </c>
      <c r="U61" s="1">
        <f t="shared" si="2"/>
        <v>1</v>
      </c>
      <c r="V61" s="2">
        <f t="shared" si="3"/>
        <v>0</v>
      </c>
      <c r="W61" s="1">
        <f>'cutting original'!AL60</f>
        <v>0.61499999999999999</v>
      </c>
      <c r="Y61" s="1">
        <f>'cutting original'!D60</f>
        <v>21</v>
      </c>
      <c r="Z61" s="1">
        <f>'cutting original'!E60</f>
        <v>21</v>
      </c>
      <c r="AA61" s="1">
        <f t="shared" si="4"/>
        <v>1</v>
      </c>
      <c r="AB61" s="2">
        <f t="shared" si="5"/>
        <v>0</v>
      </c>
      <c r="AC61" s="1">
        <f>'cutting original'!F60</f>
        <v>0.55600000000000005</v>
      </c>
      <c r="AD61" s="1">
        <f>'cutting original'!P60</f>
        <v>0</v>
      </c>
      <c r="AF61" s="2"/>
      <c r="AG61" s="2"/>
      <c r="AH61" s="2"/>
      <c r="AI61" s="2"/>
      <c r="AJ61" s="2"/>
      <c r="AK61" s="2"/>
      <c r="AL61" s="2"/>
      <c r="AM61" s="2"/>
      <c r="AO61" s="1"/>
      <c r="AP61" s="1"/>
      <c r="AQ61" s="1"/>
    </row>
    <row r="62" spans="1:43" x14ac:dyDescent="0.3">
      <c r="A62" s="1">
        <v>0</v>
      </c>
      <c r="B62" s="1" t="s">
        <v>5</v>
      </c>
      <c r="C62" s="1">
        <v>0.2</v>
      </c>
      <c r="D62" s="1">
        <v>4</v>
      </c>
      <c r="E62" s="1">
        <v>20</v>
      </c>
      <c r="F62" s="1">
        <f>'C_k = bar{C}_k'!F61</f>
        <v>21</v>
      </c>
      <c r="G62" s="1">
        <f>'C_k = bar{C}_k'!G61</f>
        <v>21</v>
      </c>
      <c r="H62" s="1">
        <f t="shared" si="6"/>
        <v>1</v>
      </c>
      <c r="I62" s="2">
        <f t="shared" si="7"/>
        <v>0</v>
      </c>
      <c r="J62" s="1">
        <f>'C_k = bar{C}_k'!J61</f>
        <v>0.52100000000000002</v>
      </c>
      <c r="K62" s="1">
        <f>'C_k = bar{C}_k'!T61</f>
        <v>0</v>
      </c>
      <c r="M62" s="1">
        <f>'cutting original'!T61</f>
        <v>21</v>
      </c>
      <c r="N62" s="1">
        <f>'cutting original'!U61</f>
        <v>21</v>
      </c>
      <c r="O62" s="1">
        <f t="shared" si="8"/>
        <v>1</v>
      </c>
      <c r="P62" s="2">
        <f t="shared" si="9"/>
        <v>0</v>
      </c>
      <c r="Q62" s="1">
        <f>'cutting original'!V61</f>
        <v>0.54</v>
      </c>
      <c r="S62" s="1">
        <f>'cutting original'!AJ61</f>
        <v>21</v>
      </c>
      <c r="T62" s="1">
        <f>'cutting original'!AK61</f>
        <v>21</v>
      </c>
      <c r="U62" s="1">
        <f t="shared" si="2"/>
        <v>1</v>
      </c>
      <c r="V62" s="2">
        <f t="shared" si="3"/>
        <v>0</v>
      </c>
      <c r="W62" s="1">
        <f>'cutting original'!AL61</f>
        <v>0.51600000000000001</v>
      </c>
      <c r="Y62" s="1">
        <f>'cutting original'!D61</f>
        <v>21</v>
      </c>
      <c r="Z62" s="1">
        <f>'cutting original'!E61</f>
        <v>21</v>
      </c>
      <c r="AA62" s="1">
        <f t="shared" si="4"/>
        <v>1</v>
      </c>
      <c r="AB62" s="2">
        <f t="shared" si="5"/>
        <v>0</v>
      </c>
      <c r="AC62" s="1">
        <f>'cutting original'!F61</f>
        <v>0.55100000000000005</v>
      </c>
      <c r="AD62" s="1">
        <f>'cutting original'!P61</f>
        <v>0</v>
      </c>
      <c r="AF62" s="2"/>
      <c r="AG62" s="2"/>
      <c r="AH62" s="2"/>
      <c r="AI62" s="2"/>
      <c r="AJ62" s="2"/>
      <c r="AK62" s="2"/>
      <c r="AL62" s="2"/>
      <c r="AM62" s="2"/>
      <c r="AO62" s="1"/>
      <c r="AP62" s="1"/>
      <c r="AQ62" s="1"/>
    </row>
    <row r="63" spans="1:43" x14ac:dyDescent="0.3">
      <c r="A63" s="1">
        <v>0</v>
      </c>
      <c r="B63" s="1" t="s">
        <v>5</v>
      </c>
      <c r="C63" s="1">
        <v>0.2</v>
      </c>
      <c r="D63" s="1">
        <v>2</v>
      </c>
      <c r="E63" s="1">
        <v>21</v>
      </c>
      <c r="F63" s="1">
        <f>'C_k = bar{C}_k'!F62</f>
        <v>21</v>
      </c>
      <c r="G63" s="1">
        <f>'C_k = bar{C}_k'!G62</f>
        <v>21</v>
      </c>
      <c r="H63" s="1">
        <f t="shared" si="6"/>
        <v>1</v>
      </c>
      <c r="I63" s="2">
        <f t="shared" si="7"/>
        <v>0</v>
      </c>
      <c r="J63" s="1">
        <f>'C_k = bar{C}_k'!J62</f>
        <v>0.78300000000000003</v>
      </c>
      <c r="K63" s="1">
        <f>'C_k = bar{C}_k'!T62</f>
        <v>0</v>
      </c>
      <c r="M63" s="1">
        <f>'cutting original'!T62</f>
        <v>21</v>
      </c>
      <c r="N63" s="1">
        <f>'cutting original'!U62</f>
        <v>21</v>
      </c>
      <c r="O63" s="1">
        <f t="shared" si="8"/>
        <v>1</v>
      </c>
      <c r="P63" s="2">
        <f t="shared" si="9"/>
        <v>0</v>
      </c>
      <c r="Q63" s="1">
        <f>'cutting original'!V62</f>
        <v>0.78400000000000003</v>
      </c>
      <c r="S63" s="1">
        <f>'cutting original'!AJ62</f>
        <v>21</v>
      </c>
      <c r="T63" s="1">
        <f>'cutting original'!AK62</f>
        <v>21</v>
      </c>
      <c r="U63" s="1">
        <f t="shared" si="2"/>
        <v>1</v>
      </c>
      <c r="V63" s="2">
        <f t="shared" si="3"/>
        <v>0</v>
      </c>
      <c r="W63" s="1">
        <f>'cutting original'!AL62</f>
        <v>0.77100000000000002</v>
      </c>
      <c r="Y63" s="1">
        <f>'cutting original'!D62</f>
        <v>21</v>
      </c>
      <c r="Z63" s="1">
        <f>'cutting original'!E62</f>
        <v>21</v>
      </c>
      <c r="AA63" s="1">
        <f t="shared" si="4"/>
        <v>1</v>
      </c>
      <c r="AB63" s="2">
        <f t="shared" si="5"/>
        <v>0</v>
      </c>
      <c r="AC63" s="1">
        <f>'cutting original'!F62</f>
        <v>0.76600000000000001</v>
      </c>
      <c r="AD63" s="1">
        <f>'cutting original'!P62</f>
        <v>0</v>
      </c>
      <c r="AF63" s="2"/>
      <c r="AG63" s="2"/>
      <c r="AH63" s="2"/>
      <c r="AI63" s="2"/>
      <c r="AJ63" s="2"/>
      <c r="AK63" s="2"/>
      <c r="AL63" s="2"/>
      <c r="AM63" s="2"/>
      <c r="AO63" s="1"/>
      <c r="AP63" s="1"/>
      <c r="AQ63" s="1"/>
    </row>
    <row r="64" spans="1:43" x14ac:dyDescent="0.3">
      <c r="A64" s="1">
        <v>0</v>
      </c>
      <c r="B64" s="1" t="s">
        <v>5</v>
      </c>
      <c r="C64" s="1">
        <v>0.2</v>
      </c>
      <c r="D64" s="1">
        <v>3</v>
      </c>
      <c r="E64" s="1">
        <v>21</v>
      </c>
      <c r="F64" s="1">
        <f>'C_k = bar{C}_k'!F63</f>
        <v>21</v>
      </c>
      <c r="G64" s="1">
        <f>'C_k = bar{C}_k'!G63</f>
        <v>21</v>
      </c>
      <c r="H64" s="1">
        <f t="shared" si="6"/>
        <v>1</v>
      </c>
      <c r="I64" s="2">
        <f t="shared" si="7"/>
        <v>0</v>
      </c>
      <c r="J64" s="1">
        <f>'C_k = bar{C}_k'!J63</f>
        <v>0.80600000000000005</v>
      </c>
      <c r="K64" s="1">
        <f>'C_k = bar{C}_k'!T63</f>
        <v>0</v>
      </c>
      <c r="M64" s="1">
        <f>'cutting original'!T63</f>
        <v>21</v>
      </c>
      <c r="N64" s="1">
        <f>'cutting original'!U63</f>
        <v>21</v>
      </c>
      <c r="O64" s="1">
        <f t="shared" si="8"/>
        <v>1</v>
      </c>
      <c r="P64" s="2">
        <f t="shared" si="9"/>
        <v>0</v>
      </c>
      <c r="Q64" s="1">
        <f>'cutting original'!V63</f>
        <v>0.80700000000000005</v>
      </c>
      <c r="S64" s="1">
        <f>'cutting original'!AJ63</f>
        <v>21</v>
      </c>
      <c r="T64" s="1">
        <f>'cutting original'!AK63</f>
        <v>21</v>
      </c>
      <c r="U64" s="1">
        <f t="shared" si="2"/>
        <v>1</v>
      </c>
      <c r="V64" s="2">
        <f t="shared" si="3"/>
        <v>0</v>
      </c>
      <c r="W64" s="1">
        <f>'cutting original'!AL63</f>
        <v>0.82699999999999996</v>
      </c>
      <c r="Y64" s="1">
        <f>'cutting original'!D63</f>
        <v>21</v>
      </c>
      <c r="Z64" s="1">
        <f>'cutting original'!E63</f>
        <v>21</v>
      </c>
      <c r="AA64" s="1">
        <f t="shared" si="4"/>
        <v>1</v>
      </c>
      <c r="AB64" s="2">
        <f t="shared" si="5"/>
        <v>0</v>
      </c>
      <c r="AC64" s="1">
        <f>'cutting original'!F63</f>
        <v>0.81699999999999995</v>
      </c>
      <c r="AD64" s="1">
        <f>'cutting original'!P63</f>
        <v>0</v>
      </c>
      <c r="AF64" s="2"/>
      <c r="AG64" s="2"/>
      <c r="AH64" s="2"/>
      <c r="AI64" s="2"/>
      <c r="AJ64" s="2"/>
      <c r="AK64" s="2"/>
      <c r="AL64" s="2"/>
      <c r="AM64" s="2"/>
      <c r="AO64" s="1"/>
      <c r="AP64" s="1"/>
      <c r="AQ64" s="1"/>
    </row>
    <row r="65" spans="1:43" x14ac:dyDescent="0.3">
      <c r="A65" s="1">
        <v>0</v>
      </c>
      <c r="B65" s="1" t="s">
        <v>5</v>
      </c>
      <c r="C65" s="1">
        <v>0.2</v>
      </c>
      <c r="D65" s="1">
        <v>4</v>
      </c>
      <c r="E65" s="1">
        <v>21</v>
      </c>
      <c r="F65" s="1">
        <f>'C_k = bar{C}_k'!F64</f>
        <v>21</v>
      </c>
      <c r="G65" s="1">
        <f>'C_k = bar{C}_k'!G64</f>
        <v>21</v>
      </c>
      <c r="H65" s="1">
        <f t="shared" si="6"/>
        <v>1</v>
      </c>
      <c r="I65" s="2">
        <f t="shared" si="7"/>
        <v>0</v>
      </c>
      <c r="J65" s="1">
        <f>'C_k = bar{C}_k'!J64</f>
        <v>0.76800000000000002</v>
      </c>
      <c r="K65" s="1">
        <f>'C_k = bar{C}_k'!T64</f>
        <v>0</v>
      </c>
      <c r="M65" s="1">
        <f>'cutting original'!T64</f>
        <v>21</v>
      </c>
      <c r="N65" s="1">
        <f>'cutting original'!U64</f>
        <v>21</v>
      </c>
      <c r="O65" s="1">
        <f t="shared" si="8"/>
        <v>1</v>
      </c>
      <c r="P65" s="2">
        <f t="shared" si="9"/>
        <v>0</v>
      </c>
      <c r="Q65" s="1">
        <f>'cutting original'!V64</f>
        <v>0.77400000000000002</v>
      </c>
      <c r="S65" s="1">
        <f>'cutting original'!AJ64</f>
        <v>21</v>
      </c>
      <c r="T65" s="1">
        <f>'cutting original'!AK64</f>
        <v>21</v>
      </c>
      <c r="U65" s="1">
        <f t="shared" si="2"/>
        <v>1</v>
      </c>
      <c r="V65" s="2">
        <f t="shared" si="3"/>
        <v>0</v>
      </c>
      <c r="W65" s="1">
        <f>'cutting original'!AL64</f>
        <v>0.79800000000000004</v>
      </c>
      <c r="Y65" s="1">
        <f>'cutting original'!D64</f>
        <v>21</v>
      </c>
      <c r="Z65" s="1">
        <f>'cutting original'!E64</f>
        <v>21</v>
      </c>
      <c r="AA65" s="1">
        <f t="shared" si="4"/>
        <v>1</v>
      </c>
      <c r="AB65" s="2">
        <f t="shared" si="5"/>
        <v>0</v>
      </c>
      <c r="AC65" s="1">
        <f>'cutting original'!F64</f>
        <v>0.77200000000000002</v>
      </c>
      <c r="AD65" s="1">
        <f>'cutting original'!P64</f>
        <v>0</v>
      </c>
      <c r="AF65" s="2"/>
      <c r="AG65" s="2"/>
      <c r="AH65" s="2"/>
      <c r="AI65" s="2"/>
      <c r="AJ65" s="2"/>
      <c r="AK65" s="2"/>
      <c r="AL65" s="2"/>
      <c r="AM65" s="2"/>
      <c r="AO65" s="1"/>
      <c r="AP65" s="1"/>
      <c r="AQ65" s="1"/>
    </row>
    <row r="66" spans="1:43" x14ac:dyDescent="0.3">
      <c r="A66" s="1">
        <v>0</v>
      </c>
      <c r="B66" s="1" t="s">
        <v>5</v>
      </c>
      <c r="C66" s="1">
        <v>0.2</v>
      </c>
      <c r="D66" s="1">
        <v>2</v>
      </c>
      <c r="E66" s="1">
        <v>22</v>
      </c>
      <c r="F66" s="1">
        <f>'C_k = bar{C}_k'!F65</f>
        <v>24</v>
      </c>
      <c r="G66" s="1">
        <f>'C_k = bar{C}_k'!G65</f>
        <v>24</v>
      </c>
      <c r="H66" s="1">
        <f t="shared" si="6"/>
        <v>1</v>
      </c>
      <c r="I66" s="2">
        <f t="shared" si="7"/>
        <v>0</v>
      </c>
      <c r="J66" s="1">
        <f>'C_k = bar{C}_k'!J65</f>
        <v>0.71199999999999997</v>
      </c>
      <c r="K66" s="1">
        <f>'C_k = bar{C}_k'!T65</f>
        <v>0</v>
      </c>
      <c r="M66" s="1">
        <f>'cutting original'!T65</f>
        <v>24</v>
      </c>
      <c r="N66" s="1">
        <f>'cutting original'!U65</f>
        <v>24</v>
      </c>
      <c r="O66" s="1">
        <f t="shared" si="8"/>
        <v>1</v>
      </c>
      <c r="P66" s="2">
        <f t="shared" si="9"/>
        <v>0</v>
      </c>
      <c r="Q66" s="1">
        <f>'cutting original'!V65</f>
        <v>0.71</v>
      </c>
      <c r="S66" s="1">
        <f>'cutting original'!AJ65</f>
        <v>24</v>
      </c>
      <c r="T66" s="1">
        <f>'cutting original'!AK65</f>
        <v>24</v>
      </c>
      <c r="U66" s="1">
        <f t="shared" si="2"/>
        <v>1</v>
      </c>
      <c r="V66" s="2">
        <f t="shared" si="3"/>
        <v>0</v>
      </c>
      <c r="W66" s="1">
        <f>'cutting original'!AL65</f>
        <v>0.74099999999999999</v>
      </c>
      <c r="Y66" s="1">
        <f>'cutting original'!D65</f>
        <v>24</v>
      </c>
      <c r="Z66" s="1">
        <f>'cutting original'!E65</f>
        <v>24</v>
      </c>
      <c r="AA66" s="1">
        <f t="shared" si="4"/>
        <v>1</v>
      </c>
      <c r="AB66" s="2">
        <f t="shared" si="5"/>
        <v>0</v>
      </c>
      <c r="AC66" s="1">
        <f>'cutting original'!F65</f>
        <v>0.71399999999999997</v>
      </c>
      <c r="AD66" s="1">
        <f>'cutting original'!P65</f>
        <v>0</v>
      </c>
      <c r="AM66" s="2"/>
      <c r="AO66" s="1"/>
      <c r="AP66" s="1"/>
      <c r="AQ66" s="1"/>
    </row>
    <row r="67" spans="1:43" x14ac:dyDescent="0.3">
      <c r="A67" s="1">
        <v>0</v>
      </c>
      <c r="B67" s="1" t="s">
        <v>5</v>
      </c>
      <c r="C67" s="1">
        <v>0.2</v>
      </c>
      <c r="D67" s="1">
        <v>3</v>
      </c>
      <c r="E67" s="1">
        <v>22</v>
      </c>
      <c r="F67" s="1">
        <f>'C_k = bar{C}_k'!F66</f>
        <v>24</v>
      </c>
      <c r="G67" s="1">
        <f>'C_k = bar{C}_k'!G66</f>
        <v>24</v>
      </c>
      <c r="H67" s="1">
        <f t="shared" si="6"/>
        <v>1</v>
      </c>
      <c r="I67" s="2">
        <f t="shared" si="7"/>
        <v>0</v>
      </c>
      <c r="J67" s="1">
        <f>'C_k = bar{C}_k'!J66</f>
        <v>0.68300000000000005</v>
      </c>
      <c r="K67" s="1">
        <f>'C_k = bar{C}_k'!T66</f>
        <v>0</v>
      </c>
      <c r="M67" s="1">
        <f>'cutting original'!T66</f>
        <v>24</v>
      </c>
      <c r="N67" s="1">
        <f>'cutting original'!U66</f>
        <v>24</v>
      </c>
      <c r="O67" s="1">
        <f t="shared" si="8"/>
        <v>1</v>
      </c>
      <c r="P67" s="2">
        <f t="shared" si="9"/>
        <v>0</v>
      </c>
      <c r="Q67" s="1">
        <f>'cutting original'!V66</f>
        <v>0.69799999999999995</v>
      </c>
      <c r="S67" s="1">
        <f>'cutting original'!AJ66</f>
        <v>24</v>
      </c>
      <c r="T67" s="1">
        <f>'cutting original'!AK66</f>
        <v>24</v>
      </c>
      <c r="U67" s="1">
        <f t="shared" ref="U67:U130" si="10">IF(S67=T67,1,0)</f>
        <v>1</v>
      </c>
      <c r="V67" s="2">
        <f t="shared" ref="V67:V130" si="11">(S67-T67)/T67*100</f>
        <v>0</v>
      </c>
      <c r="W67" s="1">
        <f>'cutting original'!AL66</f>
        <v>0.74</v>
      </c>
      <c r="Y67" s="1">
        <f>'cutting original'!D66</f>
        <v>24</v>
      </c>
      <c r="Z67" s="1">
        <f>'cutting original'!E66</f>
        <v>24</v>
      </c>
      <c r="AA67" s="1">
        <f t="shared" ref="AA67:AA130" si="12">IF(Y67=Z67,1,0)</f>
        <v>1</v>
      </c>
      <c r="AB67" s="2">
        <f t="shared" ref="AB67:AB130" si="13">(Y67-Z67)/Z67*100</f>
        <v>0</v>
      </c>
      <c r="AC67" s="1">
        <f>'cutting original'!F66</f>
        <v>0.71099999999999997</v>
      </c>
      <c r="AD67" s="1">
        <f>'cutting original'!P66</f>
        <v>0</v>
      </c>
      <c r="AM67" s="2"/>
      <c r="AO67" s="1"/>
      <c r="AP67" s="1"/>
      <c r="AQ67" s="1"/>
    </row>
    <row r="68" spans="1:43" x14ac:dyDescent="0.3">
      <c r="A68" s="1">
        <v>0</v>
      </c>
      <c r="B68" s="1" t="s">
        <v>5</v>
      </c>
      <c r="C68" s="1">
        <v>0.2</v>
      </c>
      <c r="D68" s="1">
        <v>4</v>
      </c>
      <c r="E68" s="1">
        <v>22</v>
      </c>
      <c r="F68" s="1">
        <f>'C_k = bar{C}_k'!F67</f>
        <v>24</v>
      </c>
      <c r="G68" s="1">
        <f>'C_k = bar{C}_k'!G67</f>
        <v>24</v>
      </c>
      <c r="H68" s="1">
        <f t="shared" ref="H68:H131" si="14">IF(F68=G68,1,0)</f>
        <v>1</v>
      </c>
      <c r="I68" s="2">
        <f t="shared" ref="I68:I131" si="15">(F68-G68)/G68*100</f>
        <v>0</v>
      </c>
      <c r="J68" s="1">
        <f>'C_k = bar{C}_k'!J67</f>
        <v>0.67600000000000005</v>
      </c>
      <c r="K68" s="1">
        <f>'C_k = bar{C}_k'!T67</f>
        <v>0</v>
      </c>
      <c r="M68" s="1">
        <f>'cutting original'!T67</f>
        <v>24</v>
      </c>
      <c r="N68" s="1">
        <f>'cutting original'!U67</f>
        <v>24</v>
      </c>
      <c r="O68" s="1">
        <f t="shared" ref="O68:O131" si="16">IF(M68=N68,1,0)</f>
        <v>1</v>
      </c>
      <c r="P68" s="2">
        <f t="shared" ref="P68:P131" si="17">(M68-N68)/N68*100</f>
        <v>0</v>
      </c>
      <c r="Q68" s="1">
        <f>'cutting original'!V67</f>
        <v>0.70699999999999996</v>
      </c>
      <c r="S68" s="1">
        <f>'cutting original'!AJ67</f>
        <v>24</v>
      </c>
      <c r="T68" s="1">
        <f>'cutting original'!AK67</f>
        <v>24</v>
      </c>
      <c r="U68" s="1">
        <f t="shared" si="10"/>
        <v>1</v>
      </c>
      <c r="V68" s="2">
        <f t="shared" si="11"/>
        <v>0</v>
      </c>
      <c r="W68" s="1">
        <f>'cutting original'!AL67</f>
        <v>0.76200000000000001</v>
      </c>
      <c r="Y68" s="1">
        <f>'cutting original'!D67</f>
        <v>24</v>
      </c>
      <c r="Z68" s="1">
        <f>'cutting original'!E67</f>
        <v>24</v>
      </c>
      <c r="AA68" s="1">
        <f t="shared" si="12"/>
        <v>1</v>
      </c>
      <c r="AB68" s="2">
        <f t="shared" si="13"/>
        <v>0</v>
      </c>
      <c r="AC68" s="1">
        <f>'cutting original'!F67</f>
        <v>0.73</v>
      </c>
      <c r="AD68" s="1">
        <f>'cutting original'!P67</f>
        <v>0</v>
      </c>
      <c r="AM68" s="2"/>
      <c r="AO68" s="1"/>
      <c r="AP68" s="1"/>
      <c r="AQ68" s="1"/>
    </row>
    <row r="69" spans="1:43" x14ac:dyDescent="0.3">
      <c r="A69" s="1">
        <v>0</v>
      </c>
      <c r="B69" s="1" t="s">
        <v>5</v>
      </c>
      <c r="C69" s="1">
        <v>0.2</v>
      </c>
      <c r="D69" s="1">
        <v>2</v>
      </c>
      <c r="E69" s="1">
        <v>23</v>
      </c>
      <c r="F69" s="1">
        <f>'C_k = bar{C}_k'!F68</f>
        <v>24</v>
      </c>
      <c r="G69" s="1">
        <f>'C_k = bar{C}_k'!G68</f>
        <v>24</v>
      </c>
      <c r="H69" s="1">
        <f t="shared" si="14"/>
        <v>1</v>
      </c>
      <c r="I69" s="2">
        <f t="shared" si="15"/>
        <v>0</v>
      </c>
      <c r="J69" s="1">
        <f>'C_k = bar{C}_k'!J68</f>
        <v>0.625</v>
      </c>
      <c r="K69" s="1">
        <f>'C_k = bar{C}_k'!T68</f>
        <v>0</v>
      </c>
      <c r="M69" s="1">
        <f>'cutting original'!T68</f>
        <v>24</v>
      </c>
      <c r="N69" s="1">
        <f>'cutting original'!U68</f>
        <v>24</v>
      </c>
      <c r="O69" s="1">
        <f t="shared" si="16"/>
        <v>1</v>
      </c>
      <c r="P69" s="2">
        <f t="shared" si="17"/>
        <v>0</v>
      </c>
      <c r="Q69" s="1">
        <f>'cutting original'!V68</f>
        <v>0.63100000000000001</v>
      </c>
      <c r="S69" s="1">
        <f>'cutting original'!AJ68</f>
        <v>24</v>
      </c>
      <c r="T69" s="1">
        <f>'cutting original'!AK68</f>
        <v>24</v>
      </c>
      <c r="U69" s="1">
        <f t="shared" si="10"/>
        <v>1</v>
      </c>
      <c r="V69" s="2">
        <f t="shared" si="11"/>
        <v>0</v>
      </c>
      <c r="W69" s="1">
        <f>'cutting original'!AL68</f>
        <v>0.67</v>
      </c>
      <c r="Y69" s="1">
        <f>'cutting original'!D68</f>
        <v>24</v>
      </c>
      <c r="Z69" s="1">
        <f>'cutting original'!E68</f>
        <v>24</v>
      </c>
      <c r="AA69" s="1">
        <f t="shared" si="12"/>
        <v>1</v>
      </c>
      <c r="AB69" s="2">
        <f t="shared" si="13"/>
        <v>0</v>
      </c>
      <c r="AC69" s="1">
        <f>'cutting original'!F68</f>
        <v>0.63400000000000001</v>
      </c>
      <c r="AD69" s="1">
        <f>'cutting original'!P68</f>
        <v>0</v>
      </c>
      <c r="AM69" s="2"/>
      <c r="AO69" s="1"/>
      <c r="AP69" s="1"/>
      <c r="AQ69" s="1"/>
    </row>
    <row r="70" spans="1:43" x14ac:dyDescent="0.3">
      <c r="A70" s="1">
        <v>0</v>
      </c>
      <c r="B70" s="1" t="s">
        <v>5</v>
      </c>
      <c r="C70" s="1">
        <v>0.2</v>
      </c>
      <c r="D70" s="1">
        <v>3</v>
      </c>
      <c r="E70" s="1">
        <v>23</v>
      </c>
      <c r="F70" s="1">
        <f>'C_k = bar{C}_k'!F69</f>
        <v>24</v>
      </c>
      <c r="G70" s="1">
        <f>'C_k = bar{C}_k'!G69</f>
        <v>24</v>
      </c>
      <c r="H70" s="1">
        <f t="shared" si="14"/>
        <v>1</v>
      </c>
      <c r="I70" s="2">
        <f t="shared" si="15"/>
        <v>0</v>
      </c>
      <c r="J70" s="1">
        <f>'C_k = bar{C}_k'!J69</f>
        <v>0.63700000000000001</v>
      </c>
      <c r="K70" s="1">
        <f>'C_k = bar{C}_k'!T69</f>
        <v>0</v>
      </c>
      <c r="M70" s="1">
        <f>'cutting original'!T69</f>
        <v>24</v>
      </c>
      <c r="N70" s="1">
        <f>'cutting original'!U69</f>
        <v>24</v>
      </c>
      <c r="O70" s="1">
        <f t="shared" si="16"/>
        <v>1</v>
      </c>
      <c r="P70" s="2">
        <f t="shared" si="17"/>
        <v>0</v>
      </c>
      <c r="Q70" s="1">
        <f>'cutting original'!V69</f>
        <v>0.65900000000000003</v>
      </c>
      <c r="S70" s="1">
        <f>'cutting original'!AJ69</f>
        <v>24</v>
      </c>
      <c r="T70" s="1">
        <f>'cutting original'!AK69</f>
        <v>24</v>
      </c>
      <c r="U70" s="1">
        <f t="shared" si="10"/>
        <v>1</v>
      </c>
      <c r="V70" s="2">
        <f t="shared" si="11"/>
        <v>0</v>
      </c>
      <c r="W70" s="1">
        <f>'cutting original'!AL69</f>
        <v>0.68400000000000005</v>
      </c>
      <c r="Y70" s="1">
        <f>'cutting original'!D69</f>
        <v>24</v>
      </c>
      <c r="Z70" s="1">
        <f>'cutting original'!E69</f>
        <v>24</v>
      </c>
      <c r="AA70" s="1">
        <f t="shared" si="12"/>
        <v>1</v>
      </c>
      <c r="AB70" s="2">
        <f t="shared" si="13"/>
        <v>0</v>
      </c>
      <c r="AC70" s="1">
        <f>'cutting original'!F69</f>
        <v>0.64200000000000002</v>
      </c>
      <c r="AD70" s="1">
        <f>'cutting original'!P69</f>
        <v>0</v>
      </c>
      <c r="AM70" s="2"/>
      <c r="AO70" s="1"/>
      <c r="AP70" s="1"/>
      <c r="AQ70" s="1"/>
    </row>
    <row r="71" spans="1:43" x14ac:dyDescent="0.3">
      <c r="A71" s="1">
        <v>0</v>
      </c>
      <c r="B71" s="1" t="s">
        <v>5</v>
      </c>
      <c r="C71" s="1">
        <v>0.2</v>
      </c>
      <c r="D71" s="1">
        <v>4</v>
      </c>
      <c r="E71" s="1">
        <v>23</v>
      </c>
      <c r="F71" s="1">
        <f>'C_k = bar{C}_k'!F70</f>
        <v>24</v>
      </c>
      <c r="G71" s="1">
        <f>'C_k = bar{C}_k'!G70</f>
        <v>24</v>
      </c>
      <c r="H71" s="1">
        <f t="shared" si="14"/>
        <v>1</v>
      </c>
      <c r="I71" s="2">
        <f t="shared" si="15"/>
        <v>0</v>
      </c>
      <c r="J71" s="1">
        <f>'C_k = bar{C}_k'!J70</f>
        <v>0.65500000000000003</v>
      </c>
      <c r="K71" s="1">
        <f>'C_k = bar{C}_k'!T70</f>
        <v>0</v>
      </c>
      <c r="M71" s="1">
        <f>'cutting original'!T70</f>
        <v>24</v>
      </c>
      <c r="N71" s="1">
        <f>'cutting original'!U70</f>
        <v>24</v>
      </c>
      <c r="O71" s="1">
        <f t="shared" si="16"/>
        <v>1</v>
      </c>
      <c r="P71" s="2">
        <f t="shared" si="17"/>
        <v>0</v>
      </c>
      <c r="Q71" s="1">
        <f>'cutting original'!V70</f>
        <v>0.64500000000000002</v>
      </c>
      <c r="S71" s="1">
        <f>'cutting original'!AJ70</f>
        <v>24</v>
      </c>
      <c r="T71" s="1">
        <f>'cutting original'!AK70</f>
        <v>24</v>
      </c>
      <c r="U71" s="1">
        <f t="shared" si="10"/>
        <v>1</v>
      </c>
      <c r="V71" s="2">
        <f t="shared" si="11"/>
        <v>0</v>
      </c>
      <c r="W71" s="1">
        <f>'cutting original'!AL70</f>
        <v>0.68200000000000005</v>
      </c>
      <c r="Y71" s="1">
        <f>'cutting original'!D70</f>
        <v>24</v>
      </c>
      <c r="Z71" s="1">
        <f>'cutting original'!E70</f>
        <v>24</v>
      </c>
      <c r="AA71" s="1">
        <f t="shared" si="12"/>
        <v>1</v>
      </c>
      <c r="AB71" s="2">
        <f t="shared" si="13"/>
        <v>0</v>
      </c>
      <c r="AC71" s="1">
        <f>'cutting original'!F70</f>
        <v>0.65700000000000003</v>
      </c>
      <c r="AD71" s="1">
        <f>'cutting original'!P70</f>
        <v>0</v>
      </c>
      <c r="AM71" s="2"/>
      <c r="AO71" s="1"/>
      <c r="AP71" s="1"/>
      <c r="AQ71" s="1"/>
    </row>
    <row r="72" spans="1:43" x14ac:dyDescent="0.3">
      <c r="A72" s="1">
        <v>0</v>
      </c>
      <c r="B72" s="1" t="s">
        <v>5</v>
      </c>
      <c r="C72" s="1">
        <v>0.2</v>
      </c>
      <c r="D72" s="1">
        <v>2</v>
      </c>
      <c r="E72" s="1">
        <v>24</v>
      </c>
      <c r="F72" s="1">
        <f>'C_k = bar{C}_k'!F71</f>
        <v>24</v>
      </c>
      <c r="G72" s="1">
        <f>'C_k = bar{C}_k'!G71</f>
        <v>24</v>
      </c>
      <c r="H72" s="1">
        <f t="shared" si="14"/>
        <v>1</v>
      </c>
      <c r="I72" s="2">
        <f t="shared" si="15"/>
        <v>0</v>
      </c>
      <c r="J72" s="1">
        <f>'C_k = bar{C}_k'!J71</f>
        <v>0.745</v>
      </c>
      <c r="K72" s="1">
        <f>'C_k = bar{C}_k'!T71</f>
        <v>0</v>
      </c>
      <c r="M72" s="1">
        <f>'cutting original'!T71</f>
        <v>24</v>
      </c>
      <c r="N72" s="1">
        <f>'cutting original'!U71</f>
        <v>24</v>
      </c>
      <c r="O72" s="1">
        <f t="shared" si="16"/>
        <v>1</v>
      </c>
      <c r="P72" s="2">
        <f t="shared" si="17"/>
        <v>0</v>
      </c>
      <c r="Q72" s="1">
        <f>'cutting original'!V71</f>
        <v>0.753</v>
      </c>
      <c r="S72" s="1">
        <f>'cutting original'!AJ71</f>
        <v>24</v>
      </c>
      <c r="T72" s="1">
        <f>'cutting original'!AK71</f>
        <v>24</v>
      </c>
      <c r="U72" s="1">
        <f t="shared" si="10"/>
        <v>1</v>
      </c>
      <c r="V72" s="2">
        <f t="shared" si="11"/>
        <v>0</v>
      </c>
      <c r="W72" s="1">
        <f>'cutting original'!AL71</f>
        <v>0.79500000000000004</v>
      </c>
      <c r="Y72" s="1">
        <f>'cutting original'!D71</f>
        <v>24</v>
      </c>
      <c r="Z72" s="1">
        <f>'cutting original'!E71</f>
        <v>24</v>
      </c>
      <c r="AA72" s="1">
        <f t="shared" si="12"/>
        <v>1</v>
      </c>
      <c r="AB72" s="2">
        <f t="shared" si="13"/>
        <v>0</v>
      </c>
      <c r="AC72" s="1">
        <f>'cutting original'!F71</f>
        <v>0.75</v>
      </c>
      <c r="AD72" s="1">
        <f>'cutting original'!P71</f>
        <v>0</v>
      </c>
      <c r="AM72" s="2"/>
      <c r="AO72" s="1"/>
      <c r="AP72" s="1"/>
      <c r="AQ72" s="1"/>
    </row>
    <row r="73" spans="1:43" x14ac:dyDescent="0.3">
      <c r="A73" s="1">
        <v>0</v>
      </c>
      <c r="B73" s="1" t="s">
        <v>5</v>
      </c>
      <c r="C73" s="1">
        <v>0.2</v>
      </c>
      <c r="D73" s="1">
        <v>3</v>
      </c>
      <c r="E73" s="1">
        <v>24</v>
      </c>
      <c r="F73" s="1">
        <f>'C_k = bar{C}_k'!F72</f>
        <v>24</v>
      </c>
      <c r="G73" s="1">
        <f>'C_k = bar{C}_k'!G72</f>
        <v>24</v>
      </c>
      <c r="H73" s="1">
        <f t="shared" si="14"/>
        <v>1</v>
      </c>
      <c r="I73" s="2">
        <f t="shared" si="15"/>
        <v>0</v>
      </c>
      <c r="J73" s="1">
        <f>'C_k = bar{C}_k'!J72</f>
        <v>0.68700000000000006</v>
      </c>
      <c r="K73" s="1">
        <f>'C_k = bar{C}_k'!T72</f>
        <v>0</v>
      </c>
      <c r="M73" s="1">
        <f>'cutting original'!T72</f>
        <v>24</v>
      </c>
      <c r="N73" s="1">
        <f>'cutting original'!U72</f>
        <v>24</v>
      </c>
      <c r="O73" s="1">
        <f t="shared" si="16"/>
        <v>1</v>
      </c>
      <c r="P73" s="2">
        <f t="shared" si="17"/>
        <v>0</v>
      </c>
      <c r="Q73" s="1">
        <f>'cutting original'!V72</f>
        <v>0.73699999999999999</v>
      </c>
      <c r="S73" s="1">
        <f>'cutting original'!AJ72</f>
        <v>24</v>
      </c>
      <c r="T73" s="1">
        <f>'cutting original'!AK72</f>
        <v>24</v>
      </c>
      <c r="U73" s="1">
        <f t="shared" si="10"/>
        <v>1</v>
      </c>
      <c r="V73" s="2">
        <f t="shared" si="11"/>
        <v>0</v>
      </c>
      <c r="W73" s="1">
        <f>'cutting original'!AL72</f>
        <v>0.76500000000000001</v>
      </c>
      <c r="Y73" s="1">
        <f>'cutting original'!D72</f>
        <v>24</v>
      </c>
      <c r="Z73" s="1">
        <f>'cutting original'!E72</f>
        <v>24</v>
      </c>
      <c r="AA73" s="1">
        <f t="shared" si="12"/>
        <v>1</v>
      </c>
      <c r="AB73" s="2">
        <f t="shared" si="13"/>
        <v>0</v>
      </c>
      <c r="AC73" s="1">
        <f>'cutting original'!F72</f>
        <v>0.748</v>
      </c>
      <c r="AD73" s="1">
        <f>'cutting original'!P72</f>
        <v>0</v>
      </c>
      <c r="AM73" s="2"/>
      <c r="AO73" s="1"/>
      <c r="AP73" s="1"/>
      <c r="AQ73" s="1"/>
    </row>
    <row r="74" spans="1:43" x14ac:dyDescent="0.3">
      <c r="A74" s="1">
        <v>0</v>
      </c>
      <c r="B74" s="1" t="s">
        <v>5</v>
      </c>
      <c r="C74" s="1">
        <v>0.2</v>
      </c>
      <c r="D74" s="1">
        <v>4</v>
      </c>
      <c r="E74" s="1">
        <v>24</v>
      </c>
      <c r="F74" s="1">
        <f>'C_k = bar{C}_k'!F73</f>
        <v>24</v>
      </c>
      <c r="G74" s="1">
        <f>'C_k = bar{C}_k'!G73</f>
        <v>24</v>
      </c>
      <c r="H74" s="1">
        <f t="shared" si="14"/>
        <v>1</v>
      </c>
      <c r="I74" s="2">
        <f t="shared" si="15"/>
        <v>0</v>
      </c>
      <c r="J74" s="1">
        <f>'C_k = bar{C}_k'!J73</f>
        <v>0.73599999999999999</v>
      </c>
      <c r="K74" s="1">
        <f>'C_k = bar{C}_k'!T73</f>
        <v>0</v>
      </c>
      <c r="M74" s="1">
        <f>'cutting original'!T73</f>
        <v>24</v>
      </c>
      <c r="N74" s="1">
        <f>'cutting original'!U73</f>
        <v>24</v>
      </c>
      <c r="O74" s="1">
        <f t="shared" si="16"/>
        <v>1</v>
      </c>
      <c r="P74" s="2">
        <f t="shared" si="17"/>
        <v>0</v>
      </c>
      <c r="Q74" s="1">
        <f>'cutting original'!V73</f>
        <v>0.72899999999999998</v>
      </c>
      <c r="S74" s="1">
        <f>'cutting original'!AJ73</f>
        <v>24</v>
      </c>
      <c r="T74" s="1">
        <f>'cutting original'!AK73</f>
        <v>24</v>
      </c>
      <c r="U74" s="1">
        <f t="shared" si="10"/>
        <v>1</v>
      </c>
      <c r="V74" s="2">
        <f t="shared" si="11"/>
        <v>0</v>
      </c>
      <c r="W74" s="1">
        <f>'cutting original'!AL73</f>
        <v>0.78800000000000003</v>
      </c>
      <c r="Y74" s="1">
        <f>'cutting original'!D73</f>
        <v>24</v>
      </c>
      <c r="Z74" s="1">
        <f>'cutting original'!E73</f>
        <v>24</v>
      </c>
      <c r="AA74" s="1">
        <f t="shared" si="12"/>
        <v>1</v>
      </c>
      <c r="AB74" s="2">
        <f t="shared" si="13"/>
        <v>0</v>
      </c>
      <c r="AC74" s="1">
        <f>'cutting original'!F73</f>
        <v>0.73799999999999999</v>
      </c>
      <c r="AD74" s="1">
        <f>'cutting original'!P73</f>
        <v>0</v>
      </c>
      <c r="AM74" s="2"/>
      <c r="AO74" s="1"/>
      <c r="AP74" s="1"/>
      <c r="AQ74" s="1"/>
    </row>
    <row r="75" spans="1:43" x14ac:dyDescent="0.3">
      <c r="A75" s="1">
        <v>1</v>
      </c>
      <c r="B75" s="1" t="s">
        <v>5</v>
      </c>
      <c r="C75" s="1">
        <v>0.2</v>
      </c>
      <c r="D75" s="1">
        <v>2</v>
      </c>
      <c r="E75" s="1">
        <v>25</v>
      </c>
      <c r="F75" s="1">
        <f>'C_k = bar{C}_k'!F74</f>
        <v>22</v>
      </c>
      <c r="G75" s="1">
        <f>'C_k = bar{C}_k'!G74</f>
        <v>22</v>
      </c>
      <c r="H75" s="1">
        <f t="shared" si="14"/>
        <v>1</v>
      </c>
      <c r="I75" s="2">
        <f t="shared" si="15"/>
        <v>0</v>
      </c>
      <c r="J75" s="1">
        <f>'C_k = bar{C}_k'!J74</f>
        <v>0.66800000000000004</v>
      </c>
      <c r="K75" s="1">
        <f>'C_k = bar{C}_k'!T74</f>
        <v>0</v>
      </c>
      <c r="M75" s="1">
        <f>'cutting original'!T74</f>
        <v>22</v>
      </c>
      <c r="N75" s="1">
        <f>'cutting original'!U74</f>
        <v>22</v>
      </c>
      <c r="O75" s="1">
        <f t="shared" si="16"/>
        <v>1</v>
      </c>
      <c r="P75" s="2">
        <f t="shared" si="17"/>
        <v>0</v>
      </c>
      <c r="Q75" s="1">
        <f>'cutting original'!V74</f>
        <v>0.69099999999999995</v>
      </c>
      <c r="S75" s="1">
        <f>'cutting original'!AJ74</f>
        <v>22</v>
      </c>
      <c r="T75" s="1">
        <f>'cutting original'!AK74</f>
        <v>22</v>
      </c>
      <c r="U75" s="1">
        <f t="shared" si="10"/>
        <v>1</v>
      </c>
      <c r="V75" s="2">
        <f t="shared" si="11"/>
        <v>0</v>
      </c>
      <c r="W75" s="1">
        <f>'cutting original'!AL74</f>
        <v>0.73099999999999998</v>
      </c>
      <c r="Y75" s="1">
        <f>'cutting original'!D74</f>
        <v>22</v>
      </c>
      <c r="Z75" s="1">
        <f>'cutting original'!E74</f>
        <v>22</v>
      </c>
      <c r="AA75" s="1">
        <f t="shared" si="12"/>
        <v>1</v>
      </c>
      <c r="AB75" s="2">
        <f t="shared" si="13"/>
        <v>0</v>
      </c>
      <c r="AC75" s="1">
        <f>'cutting original'!F74</f>
        <v>0.69</v>
      </c>
      <c r="AD75" s="1">
        <f>'cutting original'!P74</f>
        <v>0</v>
      </c>
      <c r="AM75" s="2"/>
    </row>
    <row r="76" spans="1:43" x14ac:dyDescent="0.3">
      <c r="A76" s="1">
        <v>1</v>
      </c>
      <c r="B76" s="1" t="s">
        <v>5</v>
      </c>
      <c r="C76" s="1">
        <v>0.2</v>
      </c>
      <c r="D76" s="1">
        <v>3</v>
      </c>
      <c r="E76" s="1">
        <v>25</v>
      </c>
      <c r="F76" s="1">
        <f>'C_k = bar{C}_k'!F75</f>
        <v>22</v>
      </c>
      <c r="G76" s="1">
        <f>'C_k = bar{C}_k'!G75</f>
        <v>22</v>
      </c>
      <c r="H76" s="1">
        <f t="shared" si="14"/>
        <v>1</v>
      </c>
      <c r="I76" s="2">
        <f t="shared" si="15"/>
        <v>0</v>
      </c>
      <c r="J76" s="1">
        <f>'C_k = bar{C}_k'!J75</f>
        <v>0.72699999999999998</v>
      </c>
      <c r="K76" s="1">
        <f>'C_k = bar{C}_k'!T75</f>
        <v>0</v>
      </c>
      <c r="M76" s="1">
        <f>'cutting original'!T75</f>
        <v>22</v>
      </c>
      <c r="N76" s="1">
        <f>'cutting original'!U75</f>
        <v>22</v>
      </c>
      <c r="O76" s="1">
        <f t="shared" si="16"/>
        <v>1</v>
      </c>
      <c r="P76" s="2">
        <f t="shared" si="17"/>
        <v>0</v>
      </c>
      <c r="Q76" s="1">
        <f>'cutting original'!V75</f>
        <v>0.753</v>
      </c>
      <c r="S76" s="1">
        <f>'cutting original'!AJ75</f>
        <v>22</v>
      </c>
      <c r="T76" s="1">
        <f>'cutting original'!AK75</f>
        <v>22</v>
      </c>
      <c r="U76" s="1">
        <f t="shared" si="10"/>
        <v>1</v>
      </c>
      <c r="V76" s="2">
        <f t="shared" si="11"/>
        <v>0</v>
      </c>
      <c r="W76" s="1">
        <f>'cutting original'!AL75</f>
        <v>0.79400000000000004</v>
      </c>
      <c r="Y76" s="1">
        <f>'cutting original'!D75</f>
        <v>22</v>
      </c>
      <c r="Z76" s="1">
        <f>'cutting original'!E75</f>
        <v>22</v>
      </c>
      <c r="AA76" s="1">
        <f t="shared" si="12"/>
        <v>1</v>
      </c>
      <c r="AB76" s="2">
        <f t="shared" si="13"/>
        <v>0</v>
      </c>
      <c r="AC76" s="1">
        <f>'cutting original'!F75</f>
        <v>0.76600000000000001</v>
      </c>
      <c r="AD76" s="1">
        <f>'cutting original'!P75</f>
        <v>0</v>
      </c>
      <c r="AM76" s="2"/>
    </row>
    <row r="77" spans="1:43" x14ac:dyDescent="0.3">
      <c r="A77" s="1">
        <v>1</v>
      </c>
      <c r="B77" s="1" t="s">
        <v>5</v>
      </c>
      <c r="C77" s="1">
        <v>0.2</v>
      </c>
      <c r="D77" s="1">
        <v>4</v>
      </c>
      <c r="E77" s="1">
        <v>25</v>
      </c>
      <c r="F77" s="1">
        <f>'C_k = bar{C}_k'!F76</f>
        <v>22</v>
      </c>
      <c r="G77" s="1">
        <f>'C_k = bar{C}_k'!G76</f>
        <v>22</v>
      </c>
      <c r="H77" s="1">
        <f t="shared" si="14"/>
        <v>1</v>
      </c>
      <c r="I77" s="2">
        <f t="shared" si="15"/>
        <v>0</v>
      </c>
      <c r="J77" s="1">
        <f>'C_k = bar{C}_k'!J76</f>
        <v>0.64100000000000001</v>
      </c>
      <c r="K77" s="1">
        <f>'C_k = bar{C}_k'!T76</f>
        <v>0</v>
      </c>
      <c r="M77" s="1">
        <f>'cutting original'!T76</f>
        <v>22</v>
      </c>
      <c r="N77" s="1">
        <f>'cutting original'!U76</f>
        <v>22</v>
      </c>
      <c r="O77" s="1">
        <f t="shared" si="16"/>
        <v>1</v>
      </c>
      <c r="P77" s="2">
        <f t="shared" si="17"/>
        <v>0</v>
      </c>
      <c r="Q77" s="1">
        <f>'cutting original'!V76</f>
        <v>0.65200000000000002</v>
      </c>
      <c r="S77" s="1">
        <f>'cutting original'!AJ76</f>
        <v>22</v>
      </c>
      <c r="T77" s="1">
        <f>'cutting original'!AK76</f>
        <v>22</v>
      </c>
      <c r="U77" s="1">
        <f t="shared" si="10"/>
        <v>1</v>
      </c>
      <c r="V77" s="2">
        <f t="shared" si="11"/>
        <v>0</v>
      </c>
      <c r="W77" s="1">
        <f>'cutting original'!AL76</f>
        <v>0.67900000000000005</v>
      </c>
      <c r="Y77" s="1">
        <f>'cutting original'!D76</f>
        <v>22</v>
      </c>
      <c r="Z77" s="1">
        <f>'cutting original'!E76</f>
        <v>22</v>
      </c>
      <c r="AA77" s="1">
        <f t="shared" si="12"/>
        <v>1</v>
      </c>
      <c r="AB77" s="2">
        <f t="shared" si="13"/>
        <v>0</v>
      </c>
      <c r="AC77" s="1">
        <f>'cutting original'!F76</f>
        <v>0.65100000000000002</v>
      </c>
      <c r="AD77" s="1">
        <f>'cutting original'!P76</f>
        <v>0</v>
      </c>
      <c r="AM77" s="2"/>
    </row>
    <row r="78" spans="1:43" x14ac:dyDescent="0.3">
      <c r="A78" s="1">
        <v>0</v>
      </c>
      <c r="B78" s="1" t="s">
        <v>6</v>
      </c>
      <c r="C78" s="1">
        <v>0.2</v>
      </c>
      <c r="D78" s="1">
        <v>2</v>
      </c>
      <c r="E78" s="1">
        <v>26</v>
      </c>
      <c r="F78" s="1">
        <f>'C_k = bar{C}_k'!F77</f>
        <v>14</v>
      </c>
      <c r="G78" s="1">
        <f>'C_k = bar{C}_k'!G77</f>
        <v>14</v>
      </c>
      <c r="H78" s="1">
        <f t="shared" si="14"/>
        <v>1</v>
      </c>
      <c r="I78" s="2">
        <f t="shared" si="15"/>
        <v>0</v>
      </c>
      <c r="J78" s="1">
        <f>'C_k = bar{C}_k'!J77</f>
        <v>0.47099999999999997</v>
      </c>
      <c r="K78" s="1">
        <f>'C_k = bar{C}_k'!T77</f>
        <v>0</v>
      </c>
      <c r="M78" s="1">
        <f>'cutting original'!T77</f>
        <v>14</v>
      </c>
      <c r="N78" s="1">
        <f>'cutting original'!U77</f>
        <v>14</v>
      </c>
      <c r="O78" s="1">
        <f t="shared" si="16"/>
        <v>1</v>
      </c>
      <c r="P78" s="2">
        <f t="shared" si="17"/>
        <v>0</v>
      </c>
      <c r="Q78" s="1">
        <f>'cutting original'!V77</f>
        <v>0.47899999999999998</v>
      </c>
      <c r="S78" s="1">
        <f>'cutting original'!AJ77</f>
        <v>14</v>
      </c>
      <c r="T78" s="1">
        <f>'cutting original'!AK77</f>
        <v>14</v>
      </c>
      <c r="U78" s="1">
        <f t="shared" si="10"/>
        <v>1</v>
      </c>
      <c r="V78" s="2">
        <f t="shared" si="11"/>
        <v>0</v>
      </c>
      <c r="W78" s="1">
        <f>'cutting original'!AL77</f>
        <v>0.501</v>
      </c>
      <c r="Y78" s="1">
        <f>'cutting original'!D77</f>
        <v>14</v>
      </c>
      <c r="Z78" s="1">
        <f>'cutting original'!E77</f>
        <v>14</v>
      </c>
      <c r="AA78" s="1">
        <f t="shared" si="12"/>
        <v>1</v>
      </c>
      <c r="AB78" s="2">
        <f t="shared" si="13"/>
        <v>0</v>
      </c>
      <c r="AC78" s="1">
        <f>'cutting original'!F77</f>
        <v>0.47799999999999998</v>
      </c>
      <c r="AD78" s="1">
        <f>'cutting original'!P77</f>
        <v>0</v>
      </c>
      <c r="AM78" s="2"/>
      <c r="AO78" s="1"/>
      <c r="AP78" s="1"/>
      <c r="AQ78" s="1"/>
    </row>
    <row r="79" spans="1:43" x14ac:dyDescent="0.3">
      <c r="A79" s="1">
        <v>0</v>
      </c>
      <c r="B79" s="1" t="s">
        <v>6</v>
      </c>
      <c r="C79" s="1">
        <v>0.2</v>
      </c>
      <c r="D79" s="1">
        <v>3</v>
      </c>
      <c r="E79" s="1">
        <v>26</v>
      </c>
      <c r="F79" s="1">
        <f>'C_k = bar{C}_k'!F78</f>
        <v>14</v>
      </c>
      <c r="G79" s="1">
        <f>'C_k = bar{C}_k'!G78</f>
        <v>14</v>
      </c>
      <c r="H79" s="1">
        <f t="shared" si="14"/>
        <v>1</v>
      </c>
      <c r="I79" s="2">
        <f t="shared" si="15"/>
        <v>0</v>
      </c>
      <c r="J79" s="1">
        <f>'C_k = bar{C}_k'!J78</f>
        <v>0.46500000000000002</v>
      </c>
      <c r="K79" s="1">
        <f>'C_k = bar{C}_k'!T78</f>
        <v>0</v>
      </c>
      <c r="M79" s="1">
        <f>'cutting original'!T78</f>
        <v>14</v>
      </c>
      <c r="N79" s="1">
        <f>'cutting original'!U78</f>
        <v>14</v>
      </c>
      <c r="O79" s="1">
        <f t="shared" si="16"/>
        <v>1</v>
      </c>
      <c r="P79" s="2">
        <f t="shared" si="17"/>
        <v>0</v>
      </c>
      <c r="Q79" s="1">
        <f>'cutting original'!V78</f>
        <v>0.47899999999999998</v>
      </c>
      <c r="S79" s="1">
        <f>'cutting original'!AJ78</f>
        <v>14</v>
      </c>
      <c r="T79" s="1">
        <f>'cutting original'!AK78</f>
        <v>14</v>
      </c>
      <c r="U79" s="1">
        <f t="shared" si="10"/>
        <v>1</v>
      </c>
      <c r="V79" s="2">
        <f t="shared" si="11"/>
        <v>0</v>
      </c>
      <c r="W79" s="1">
        <f>'cutting original'!AL78</f>
        <v>0.51300000000000001</v>
      </c>
      <c r="Y79" s="1">
        <f>'cutting original'!D78</f>
        <v>14</v>
      </c>
      <c r="Z79" s="1">
        <f>'cutting original'!E78</f>
        <v>14</v>
      </c>
      <c r="AA79" s="1">
        <f t="shared" si="12"/>
        <v>1</v>
      </c>
      <c r="AB79" s="2">
        <f t="shared" si="13"/>
        <v>0</v>
      </c>
      <c r="AC79" s="1">
        <f>'cutting original'!F78</f>
        <v>0.46100000000000002</v>
      </c>
      <c r="AD79" s="1">
        <f>'cutting original'!P78</f>
        <v>0</v>
      </c>
      <c r="AM79" s="2"/>
      <c r="AO79" s="1"/>
      <c r="AP79" s="1"/>
      <c r="AQ79" s="1"/>
    </row>
    <row r="80" spans="1:43" x14ac:dyDescent="0.3">
      <c r="A80" s="1">
        <v>0</v>
      </c>
      <c r="B80" s="1" t="s">
        <v>6</v>
      </c>
      <c r="C80" s="1">
        <v>0.2</v>
      </c>
      <c r="D80" s="1">
        <v>4</v>
      </c>
      <c r="E80" s="1">
        <v>26</v>
      </c>
      <c r="F80" s="1">
        <f>'C_k = bar{C}_k'!F79</f>
        <v>14</v>
      </c>
      <c r="G80" s="1">
        <f>'C_k = bar{C}_k'!G79</f>
        <v>14</v>
      </c>
      <c r="H80" s="1">
        <f t="shared" si="14"/>
        <v>1</v>
      </c>
      <c r="I80" s="2">
        <f t="shared" si="15"/>
        <v>0</v>
      </c>
      <c r="J80" s="1">
        <f>'C_k = bar{C}_k'!J79</f>
        <v>8.6419999999999995</v>
      </c>
      <c r="K80" s="1">
        <f>'C_k = bar{C}_k'!T79</f>
        <v>0</v>
      </c>
      <c r="M80" s="1">
        <f>'cutting original'!T79</f>
        <v>14</v>
      </c>
      <c r="N80" s="1">
        <f>'cutting original'!U79</f>
        <v>14</v>
      </c>
      <c r="O80" s="1">
        <f t="shared" si="16"/>
        <v>1</v>
      </c>
      <c r="P80" s="2">
        <f t="shared" si="17"/>
        <v>0</v>
      </c>
      <c r="Q80" s="1">
        <f>'cutting original'!V79</f>
        <v>8.6430000000000007</v>
      </c>
      <c r="S80" s="1">
        <f>'cutting original'!AJ79</f>
        <v>14</v>
      </c>
      <c r="T80" s="1">
        <f>'cutting original'!AK79</f>
        <v>14</v>
      </c>
      <c r="U80" s="1">
        <f t="shared" si="10"/>
        <v>1</v>
      </c>
      <c r="V80" s="2">
        <f t="shared" si="11"/>
        <v>0</v>
      </c>
      <c r="W80" s="1">
        <f>'cutting original'!AL79</f>
        <v>8.577</v>
      </c>
      <c r="Y80" s="1">
        <f>'cutting original'!D79</f>
        <v>14</v>
      </c>
      <c r="Z80" s="1">
        <f>'cutting original'!E79</f>
        <v>14</v>
      </c>
      <c r="AA80" s="1">
        <f t="shared" si="12"/>
        <v>1</v>
      </c>
      <c r="AB80" s="2">
        <f t="shared" si="13"/>
        <v>0</v>
      </c>
      <c r="AC80" s="1">
        <f>'cutting original'!F79</f>
        <v>8.5879999999999992</v>
      </c>
      <c r="AD80" s="1">
        <f>'cutting original'!P79</f>
        <v>0</v>
      </c>
      <c r="AM80" s="2"/>
      <c r="AO80" s="1"/>
      <c r="AP80" s="1"/>
      <c r="AQ80" s="1"/>
    </row>
    <row r="81" spans="1:43" x14ac:dyDescent="0.3">
      <c r="A81" s="1">
        <v>0</v>
      </c>
      <c r="B81" s="1" t="s">
        <v>6</v>
      </c>
      <c r="C81" s="1">
        <v>0.2</v>
      </c>
      <c r="D81" s="1">
        <v>2</v>
      </c>
      <c r="E81" s="1">
        <v>27</v>
      </c>
      <c r="F81" s="1">
        <f>'C_k = bar{C}_k'!F80</f>
        <v>14</v>
      </c>
      <c r="G81" s="1">
        <f>'C_k = bar{C}_k'!G80</f>
        <v>14</v>
      </c>
      <c r="H81" s="1">
        <f t="shared" si="14"/>
        <v>1</v>
      </c>
      <c r="I81" s="2">
        <f t="shared" si="15"/>
        <v>0</v>
      </c>
      <c r="J81" s="1">
        <f>'C_k = bar{C}_k'!J80</f>
        <v>0.313</v>
      </c>
      <c r="K81" s="1">
        <f>'C_k = bar{C}_k'!T80</f>
        <v>0</v>
      </c>
      <c r="M81" s="1">
        <f>'cutting original'!T80</f>
        <v>14</v>
      </c>
      <c r="N81" s="1">
        <f>'cutting original'!U80</f>
        <v>14</v>
      </c>
      <c r="O81" s="1">
        <f t="shared" si="16"/>
        <v>1</v>
      </c>
      <c r="P81" s="2">
        <f t="shared" si="17"/>
        <v>0</v>
      </c>
      <c r="Q81" s="1">
        <f>'cutting original'!V80</f>
        <v>0.32200000000000001</v>
      </c>
      <c r="S81" s="1">
        <f>'cutting original'!AJ80</f>
        <v>14</v>
      </c>
      <c r="T81" s="1">
        <f>'cutting original'!AK80</f>
        <v>14</v>
      </c>
      <c r="U81" s="1">
        <f t="shared" si="10"/>
        <v>1</v>
      </c>
      <c r="V81" s="2">
        <f t="shared" si="11"/>
        <v>0</v>
      </c>
      <c r="W81" s="1">
        <f>'cutting original'!AL80</f>
        <v>0.34599999999999997</v>
      </c>
      <c r="Y81" s="1">
        <f>'cutting original'!D80</f>
        <v>14</v>
      </c>
      <c r="Z81" s="1">
        <f>'cutting original'!E80</f>
        <v>14</v>
      </c>
      <c r="AA81" s="1">
        <f t="shared" si="12"/>
        <v>1</v>
      </c>
      <c r="AB81" s="2">
        <f t="shared" si="13"/>
        <v>0</v>
      </c>
      <c r="AC81" s="1">
        <f>'cutting original'!F80</f>
        <v>0.316</v>
      </c>
      <c r="AD81" s="1">
        <f>'cutting original'!P80</f>
        <v>0</v>
      </c>
      <c r="AM81" s="2"/>
      <c r="AO81" s="1"/>
      <c r="AP81" s="1"/>
      <c r="AQ81" s="1"/>
    </row>
    <row r="82" spans="1:43" x14ac:dyDescent="0.3">
      <c r="A82" s="1">
        <v>0</v>
      </c>
      <c r="B82" s="1" t="s">
        <v>6</v>
      </c>
      <c r="C82" s="1">
        <v>0.2</v>
      </c>
      <c r="D82" s="1">
        <v>3</v>
      </c>
      <c r="E82" s="1">
        <v>27</v>
      </c>
      <c r="F82" s="1">
        <f>'C_k = bar{C}_k'!F81</f>
        <v>14</v>
      </c>
      <c r="G82" s="1">
        <f>'C_k = bar{C}_k'!G81</f>
        <v>14</v>
      </c>
      <c r="H82" s="1">
        <f t="shared" si="14"/>
        <v>1</v>
      </c>
      <c r="I82" s="2">
        <f t="shared" si="15"/>
        <v>0</v>
      </c>
      <c r="J82" s="1">
        <f>'C_k = bar{C}_k'!J81</f>
        <v>0.34699999999999998</v>
      </c>
      <c r="K82" s="1">
        <f>'C_k = bar{C}_k'!T81</f>
        <v>0</v>
      </c>
      <c r="M82" s="1">
        <f>'cutting original'!T81</f>
        <v>14</v>
      </c>
      <c r="N82" s="1">
        <f>'cutting original'!U81</f>
        <v>14</v>
      </c>
      <c r="O82" s="1">
        <f t="shared" si="16"/>
        <v>1</v>
      </c>
      <c r="P82" s="2">
        <f t="shared" si="17"/>
        <v>0</v>
      </c>
      <c r="Q82" s="1">
        <f>'cutting original'!V81</f>
        <v>0.35</v>
      </c>
      <c r="S82" s="1">
        <f>'cutting original'!AJ81</f>
        <v>14</v>
      </c>
      <c r="T82" s="1">
        <f>'cutting original'!AK81</f>
        <v>14</v>
      </c>
      <c r="U82" s="1">
        <f t="shared" si="10"/>
        <v>1</v>
      </c>
      <c r="V82" s="2">
        <f t="shared" si="11"/>
        <v>0</v>
      </c>
      <c r="W82" s="1">
        <f>'cutting original'!AL81</f>
        <v>0.308</v>
      </c>
      <c r="Y82" s="1">
        <f>'cutting original'!D81</f>
        <v>14</v>
      </c>
      <c r="Z82" s="1">
        <f>'cutting original'!E81</f>
        <v>14</v>
      </c>
      <c r="AA82" s="1">
        <f t="shared" si="12"/>
        <v>1</v>
      </c>
      <c r="AB82" s="2">
        <f t="shared" si="13"/>
        <v>0</v>
      </c>
      <c r="AC82" s="1">
        <f>'cutting original'!F81</f>
        <v>0.34799999999999998</v>
      </c>
      <c r="AD82" s="1">
        <f>'cutting original'!P81</f>
        <v>0</v>
      </c>
      <c r="AM82" s="2"/>
      <c r="AO82" s="1"/>
      <c r="AP82" s="1"/>
      <c r="AQ82" s="1"/>
    </row>
    <row r="83" spans="1:43" x14ac:dyDescent="0.3">
      <c r="A83" s="1">
        <v>0</v>
      </c>
      <c r="B83" s="1" t="s">
        <v>6</v>
      </c>
      <c r="C83" s="1">
        <v>0.2</v>
      </c>
      <c r="D83" s="1">
        <v>4</v>
      </c>
      <c r="E83" s="1">
        <v>27</v>
      </c>
      <c r="F83" s="1">
        <f>'C_k = bar{C}_k'!F82</f>
        <v>14</v>
      </c>
      <c r="G83" s="1">
        <f>'C_k = bar{C}_k'!G82</f>
        <v>14</v>
      </c>
      <c r="H83" s="1">
        <f t="shared" si="14"/>
        <v>1</v>
      </c>
      <c r="I83" s="2">
        <f t="shared" si="15"/>
        <v>0</v>
      </c>
      <c r="J83" s="1">
        <f>'C_k = bar{C}_k'!J82</f>
        <v>416.27699999999999</v>
      </c>
      <c r="K83" s="1">
        <f>'C_k = bar{C}_k'!T82</f>
        <v>77</v>
      </c>
      <c r="M83" s="1">
        <f>'cutting original'!T82</f>
        <v>14</v>
      </c>
      <c r="N83" s="1">
        <f>'cutting original'!U82</f>
        <v>14</v>
      </c>
      <c r="O83" s="1">
        <f t="shared" si="16"/>
        <v>1</v>
      </c>
      <c r="P83" s="2">
        <f t="shared" si="17"/>
        <v>0</v>
      </c>
      <c r="Q83" s="1">
        <f>'cutting original'!V82</f>
        <v>560.61300000000006</v>
      </c>
      <c r="S83" s="1">
        <f>'cutting original'!AJ82</f>
        <v>14</v>
      </c>
      <c r="T83" s="1">
        <f>'cutting original'!AK82</f>
        <v>14</v>
      </c>
      <c r="U83" s="1">
        <f t="shared" si="10"/>
        <v>1</v>
      </c>
      <c r="V83" s="2">
        <f t="shared" si="11"/>
        <v>0</v>
      </c>
      <c r="W83" s="1">
        <f>'cutting original'!AL82</f>
        <v>189.25800000000001</v>
      </c>
      <c r="Y83" s="1">
        <f>'cutting original'!D82</f>
        <v>15</v>
      </c>
      <c r="Z83" s="1">
        <f>'cutting original'!E82</f>
        <v>14</v>
      </c>
      <c r="AA83" s="1">
        <f t="shared" si="12"/>
        <v>0</v>
      </c>
      <c r="AB83" s="2">
        <f t="shared" si="13"/>
        <v>7.1428571428571423</v>
      </c>
      <c r="AC83" s="1">
        <f>'cutting original'!F82</f>
        <v>3600.3670000000002</v>
      </c>
      <c r="AD83" s="1">
        <f>'cutting original'!P82</f>
        <v>2751</v>
      </c>
      <c r="AM83" s="2"/>
      <c r="AO83" s="1"/>
      <c r="AP83" s="1"/>
      <c r="AQ83" s="1"/>
    </row>
    <row r="84" spans="1:43" x14ac:dyDescent="0.3">
      <c r="A84" s="1">
        <v>0</v>
      </c>
      <c r="B84" s="1" t="s">
        <v>6</v>
      </c>
      <c r="C84" s="1">
        <v>0.2</v>
      </c>
      <c r="D84" s="1">
        <v>2</v>
      </c>
      <c r="E84" s="1">
        <v>28</v>
      </c>
      <c r="F84" s="1">
        <f>'C_k = bar{C}_k'!F83</f>
        <v>15</v>
      </c>
      <c r="G84" s="1">
        <f>'C_k = bar{C}_k'!G83</f>
        <v>15</v>
      </c>
      <c r="H84" s="1">
        <f t="shared" si="14"/>
        <v>1</v>
      </c>
      <c r="I84" s="2">
        <f t="shared" si="15"/>
        <v>0</v>
      </c>
      <c r="J84" s="1">
        <f>'C_k = bar{C}_k'!J83</f>
        <v>0.41799999999999998</v>
      </c>
      <c r="K84" s="1">
        <f>'C_k = bar{C}_k'!T83</f>
        <v>0</v>
      </c>
      <c r="M84" s="1">
        <f>'cutting original'!T83</f>
        <v>15</v>
      </c>
      <c r="N84" s="1">
        <f>'cutting original'!U83</f>
        <v>15</v>
      </c>
      <c r="O84" s="1">
        <f t="shared" si="16"/>
        <v>1</v>
      </c>
      <c r="P84" s="2">
        <f t="shared" si="17"/>
        <v>0</v>
      </c>
      <c r="Q84" s="1">
        <f>'cutting original'!V83</f>
        <v>0.41399999999999998</v>
      </c>
      <c r="S84" s="1">
        <f>'cutting original'!AJ83</f>
        <v>15</v>
      </c>
      <c r="T84" s="1">
        <f>'cutting original'!AK83</f>
        <v>15</v>
      </c>
      <c r="U84" s="1">
        <f t="shared" si="10"/>
        <v>1</v>
      </c>
      <c r="V84" s="2">
        <f t="shared" si="11"/>
        <v>0</v>
      </c>
      <c r="W84" s="1">
        <f>'cutting original'!AL83</f>
        <v>0.434</v>
      </c>
      <c r="Y84" s="1">
        <f>'cutting original'!D83</f>
        <v>15</v>
      </c>
      <c r="Z84" s="1">
        <f>'cutting original'!E83</f>
        <v>15</v>
      </c>
      <c r="AA84" s="1">
        <f t="shared" si="12"/>
        <v>1</v>
      </c>
      <c r="AB84" s="2">
        <f t="shared" si="13"/>
        <v>0</v>
      </c>
      <c r="AC84" s="1">
        <f>'cutting original'!F83</f>
        <v>0.441</v>
      </c>
      <c r="AD84" s="1">
        <f>'cutting original'!P83</f>
        <v>0</v>
      </c>
      <c r="AM84" s="2"/>
      <c r="AO84" s="1"/>
      <c r="AP84" s="1"/>
      <c r="AQ84" s="1"/>
    </row>
    <row r="85" spans="1:43" x14ac:dyDescent="0.3">
      <c r="A85" s="1">
        <v>0</v>
      </c>
      <c r="B85" s="1" t="s">
        <v>6</v>
      </c>
      <c r="C85" s="1">
        <v>0.2</v>
      </c>
      <c r="D85" s="1">
        <v>3</v>
      </c>
      <c r="E85" s="1">
        <v>28</v>
      </c>
      <c r="F85" s="1">
        <f>'C_k = bar{C}_k'!F84</f>
        <v>15</v>
      </c>
      <c r="G85" s="1">
        <f>'C_k = bar{C}_k'!G84</f>
        <v>15</v>
      </c>
      <c r="H85" s="1">
        <f t="shared" si="14"/>
        <v>1</v>
      </c>
      <c r="I85" s="2">
        <f t="shared" si="15"/>
        <v>0</v>
      </c>
      <c r="J85" s="1">
        <f>'C_k = bar{C}_k'!J84</f>
        <v>0.45900000000000002</v>
      </c>
      <c r="K85" s="1">
        <f>'C_k = bar{C}_k'!T84</f>
        <v>0</v>
      </c>
      <c r="M85" s="1">
        <f>'cutting original'!T84</f>
        <v>15</v>
      </c>
      <c r="N85" s="1">
        <f>'cutting original'!U84</f>
        <v>15</v>
      </c>
      <c r="O85" s="1">
        <f t="shared" si="16"/>
        <v>1</v>
      </c>
      <c r="P85" s="2">
        <f t="shared" si="17"/>
        <v>0</v>
      </c>
      <c r="Q85" s="1">
        <f>'cutting original'!V84</f>
        <v>0.46200000000000002</v>
      </c>
      <c r="S85" s="1">
        <f>'cutting original'!AJ84</f>
        <v>15</v>
      </c>
      <c r="T85" s="1">
        <f>'cutting original'!AK84</f>
        <v>15</v>
      </c>
      <c r="U85" s="1">
        <f t="shared" si="10"/>
        <v>1</v>
      </c>
      <c r="V85" s="2">
        <f t="shared" si="11"/>
        <v>0</v>
      </c>
      <c r="W85" s="1">
        <f>'cutting original'!AL84</f>
        <v>0.46</v>
      </c>
      <c r="Y85" s="1">
        <f>'cutting original'!D84</f>
        <v>15</v>
      </c>
      <c r="Z85" s="1">
        <f>'cutting original'!E84</f>
        <v>15</v>
      </c>
      <c r="AA85" s="1">
        <f t="shared" si="12"/>
        <v>1</v>
      </c>
      <c r="AB85" s="2">
        <f t="shared" si="13"/>
        <v>0</v>
      </c>
      <c r="AC85" s="1">
        <f>'cutting original'!F84</f>
        <v>0.45900000000000002</v>
      </c>
      <c r="AD85" s="1">
        <f>'cutting original'!P84</f>
        <v>0</v>
      </c>
      <c r="AM85" s="2"/>
      <c r="AO85" s="1"/>
      <c r="AP85" s="1"/>
      <c r="AQ85" s="1"/>
    </row>
    <row r="86" spans="1:43" x14ac:dyDescent="0.3">
      <c r="A86" s="1">
        <v>0</v>
      </c>
      <c r="B86" s="1" t="s">
        <v>6</v>
      </c>
      <c r="C86" s="1">
        <v>0.2</v>
      </c>
      <c r="D86" s="1">
        <v>4</v>
      </c>
      <c r="E86" s="1">
        <v>28</v>
      </c>
      <c r="F86" s="1">
        <f>'C_k = bar{C}_k'!F85</f>
        <v>15</v>
      </c>
      <c r="G86" s="1">
        <f>'C_k = bar{C}_k'!G85</f>
        <v>15</v>
      </c>
      <c r="H86" s="1">
        <f t="shared" si="14"/>
        <v>1</v>
      </c>
      <c r="I86" s="2">
        <f t="shared" si="15"/>
        <v>0</v>
      </c>
      <c r="J86" s="1">
        <f>'C_k = bar{C}_k'!J85</f>
        <v>0.38300000000000001</v>
      </c>
      <c r="K86" s="1">
        <f>'C_k = bar{C}_k'!T85</f>
        <v>0</v>
      </c>
      <c r="M86" s="1">
        <f>'cutting original'!T85</f>
        <v>15</v>
      </c>
      <c r="N86" s="1">
        <f>'cutting original'!U85</f>
        <v>15</v>
      </c>
      <c r="O86" s="1">
        <f t="shared" si="16"/>
        <v>1</v>
      </c>
      <c r="P86" s="2">
        <f t="shared" si="17"/>
        <v>0</v>
      </c>
      <c r="Q86" s="1">
        <f>'cutting original'!V85</f>
        <v>0.38900000000000001</v>
      </c>
      <c r="S86" s="1">
        <f>'cutting original'!AJ85</f>
        <v>15</v>
      </c>
      <c r="T86" s="1">
        <f>'cutting original'!AK85</f>
        <v>15</v>
      </c>
      <c r="U86" s="1">
        <f t="shared" si="10"/>
        <v>1</v>
      </c>
      <c r="V86" s="2">
        <f t="shared" si="11"/>
        <v>0</v>
      </c>
      <c r="W86" s="1">
        <f>'cutting original'!AL85</f>
        <v>0.39300000000000002</v>
      </c>
      <c r="Y86" s="1">
        <f>'cutting original'!D85</f>
        <v>15</v>
      </c>
      <c r="Z86" s="1">
        <f>'cutting original'!E85</f>
        <v>15</v>
      </c>
      <c r="AA86" s="1">
        <f t="shared" si="12"/>
        <v>1</v>
      </c>
      <c r="AB86" s="2">
        <f t="shared" si="13"/>
        <v>0</v>
      </c>
      <c r="AC86" s="1">
        <f>'cutting original'!F85</f>
        <v>0.36899999999999999</v>
      </c>
      <c r="AD86" s="1">
        <f>'cutting original'!P85</f>
        <v>0</v>
      </c>
      <c r="AM86" s="2"/>
      <c r="AO86" s="1"/>
      <c r="AP86" s="1"/>
      <c r="AQ86" s="1"/>
    </row>
    <row r="87" spans="1:43" x14ac:dyDescent="0.3">
      <c r="A87" s="1">
        <v>0</v>
      </c>
      <c r="B87" s="1" t="s">
        <v>6</v>
      </c>
      <c r="C87" s="1">
        <v>0.2</v>
      </c>
      <c r="D87" s="1">
        <v>2</v>
      </c>
      <c r="E87" s="1">
        <v>29</v>
      </c>
      <c r="F87" s="1">
        <f>'C_k = bar{C}_k'!F86</f>
        <v>14</v>
      </c>
      <c r="G87" s="1">
        <f>'C_k = bar{C}_k'!G86</f>
        <v>14</v>
      </c>
      <c r="H87" s="1">
        <f t="shared" si="14"/>
        <v>1</v>
      </c>
      <c r="I87" s="2">
        <f t="shared" si="15"/>
        <v>0</v>
      </c>
      <c r="J87" s="1">
        <f>'C_k = bar{C}_k'!J86</f>
        <v>0.53800000000000003</v>
      </c>
      <c r="K87" s="1">
        <f>'C_k = bar{C}_k'!T86</f>
        <v>0</v>
      </c>
      <c r="M87" s="1">
        <f>'cutting original'!T86</f>
        <v>14</v>
      </c>
      <c r="N87" s="1">
        <f>'cutting original'!U86</f>
        <v>14</v>
      </c>
      <c r="O87" s="1">
        <f t="shared" si="16"/>
        <v>1</v>
      </c>
      <c r="P87" s="2">
        <f t="shared" si="17"/>
        <v>0</v>
      </c>
      <c r="Q87" s="1">
        <f>'cutting original'!V86</f>
        <v>0.55600000000000005</v>
      </c>
      <c r="S87" s="1">
        <f>'cutting original'!AJ86</f>
        <v>14</v>
      </c>
      <c r="T87" s="1">
        <f>'cutting original'!AK86</f>
        <v>14</v>
      </c>
      <c r="U87" s="1">
        <f t="shared" si="10"/>
        <v>1</v>
      </c>
      <c r="V87" s="2">
        <f t="shared" si="11"/>
        <v>0</v>
      </c>
      <c r="W87" s="1">
        <f>'cutting original'!AL86</f>
        <v>0.57199999999999995</v>
      </c>
      <c r="Y87" s="1">
        <f>'cutting original'!D86</f>
        <v>14</v>
      </c>
      <c r="Z87" s="1">
        <f>'cutting original'!E86</f>
        <v>14</v>
      </c>
      <c r="AA87" s="1">
        <f t="shared" si="12"/>
        <v>1</v>
      </c>
      <c r="AB87" s="2">
        <f t="shared" si="13"/>
        <v>0</v>
      </c>
      <c r="AC87" s="1">
        <f>'cutting original'!F86</f>
        <v>0.56200000000000006</v>
      </c>
      <c r="AD87" s="1">
        <f>'cutting original'!P86</f>
        <v>0</v>
      </c>
      <c r="AM87" s="2"/>
      <c r="AO87" s="1"/>
      <c r="AP87" s="1"/>
      <c r="AQ87" s="1"/>
    </row>
    <row r="88" spans="1:43" x14ac:dyDescent="0.3">
      <c r="A88" s="1">
        <v>0</v>
      </c>
      <c r="B88" s="1" t="s">
        <v>6</v>
      </c>
      <c r="C88" s="1">
        <v>0.2</v>
      </c>
      <c r="D88" s="1">
        <v>3</v>
      </c>
      <c r="E88" s="1">
        <v>29</v>
      </c>
      <c r="F88" s="1">
        <f>'C_k = bar{C}_k'!F87</f>
        <v>14</v>
      </c>
      <c r="G88" s="1">
        <f>'C_k = bar{C}_k'!G87</f>
        <v>14</v>
      </c>
      <c r="H88" s="1">
        <f t="shared" si="14"/>
        <v>1</v>
      </c>
      <c r="I88" s="2">
        <f t="shared" si="15"/>
        <v>0</v>
      </c>
      <c r="J88" s="1">
        <f>'C_k = bar{C}_k'!J87</f>
        <v>0.58599999999999997</v>
      </c>
      <c r="K88" s="1">
        <f>'C_k = bar{C}_k'!T87</f>
        <v>0</v>
      </c>
      <c r="M88" s="1">
        <f>'cutting original'!T87</f>
        <v>14</v>
      </c>
      <c r="N88" s="1">
        <f>'cutting original'!U87</f>
        <v>14</v>
      </c>
      <c r="O88" s="1">
        <f t="shared" si="16"/>
        <v>1</v>
      </c>
      <c r="P88" s="2">
        <f t="shared" si="17"/>
        <v>0</v>
      </c>
      <c r="Q88" s="1">
        <f>'cutting original'!V87</f>
        <v>0.58899999999999997</v>
      </c>
      <c r="S88" s="1">
        <f>'cutting original'!AJ87</f>
        <v>14</v>
      </c>
      <c r="T88" s="1">
        <f>'cutting original'!AK87</f>
        <v>14</v>
      </c>
      <c r="U88" s="1">
        <f t="shared" si="10"/>
        <v>1</v>
      </c>
      <c r="V88" s="2">
        <f t="shared" si="11"/>
        <v>0</v>
      </c>
      <c r="W88" s="1">
        <f>'cutting original'!AL87</f>
        <v>0.58299999999999996</v>
      </c>
      <c r="Y88" s="1">
        <f>'cutting original'!D87</f>
        <v>14</v>
      </c>
      <c r="Z88" s="1">
        <f>'cutting original'!E87</f>
        <v>14</v>
      </c>
      <c r="AA88" s="1">
        <f t="shared" si="12"/>
        <v>1</v>
      </c>
      <c r="AB88" s="2">
        <f t="shared" si="13"/>
        <v>0</v>
      </c>
      <c r="AC88" s="1">
        <f>'cutting original'!F87</f>
        <v>0.62</v>
      </c>
      <c r="AD88" s="1">
        <f>'cutting original'!P87</f>
        <v>0</v>
      </c>
      <c r="AM88" s="2"/>
      <c r="AO88" s="1"/>
      <c r="AP88" s="1"/>
      <c r="AQ88" s="1"/>
    </row>
    <row r="89" spans="1:43" x14ac:dyDescent="0.3">
      <c r="A89" s="1">
        <v>0</v>
      </c>
      <c r="B89" s="1" t="s">
        <v>6</v>
      </c>
      <c r="C89" s="1">
        <v>0.2</v>
      </c>
      <c r="D89" s="1">
        <v>4</v>
      </c>
      <c r="E89" s="1">
        <v>29</v>
      </c>
      <c r="F89" s="1">
        <f>'C_k = bar{C}_k'!F88</f>
        <v>15</v>
      </c>
      <c r="G89" s="1">
        <f>'C_k = bar{C}_k'!G88</f>
        <v>15</v>
      </c>
      <c r="H89" s="1">
        <f t="shared" si="14"/>
        <v>1</v>
      </c>
      <c r="I89" s="2">
        <f t="shared" si="15"/>
        <v>0</v>
      </c>
      <c r="J89" s="1">
        <f>'C_k = bar{C}_k'!J88</f>
        <v>1.45</v>
      </c>
      <c r="K89" s="1">
        <f>'C_k = bar{C}_k'!T88</f>
        <v>0</v>
      </c>
      <c r="M89" s="1">
        <f>'cutting original'!T88</f>
        <v>15</v>
      </c>
      <c r="N89" s="1">
        <f>'cutting original'!U88</f>
        <v>15</v>
      </c>
      <c r="O89" s="1">
        <f t="shared" si="16"/>
        <v>1</v>
      </c>
      <c r="P89" s="2">
        <f t="shared" si="17"/>
        <v>0</v>
      </c>
      <c r="Q89" s="1">
        <f>'cutting original'!V88</f>
        <v>1.5609999999999999</v>
      </c>
      <c r="S89" s="1">
        <f>'cutting original'!AJ88</f>
        <v>15</v>
      </c>
      <c r="T89" s="1">
        <f>'cutting original'!AK88</f>
        <v>15</v>
      </c>
      <c r="U89" s="1">
        <f t="shared" si="10"/>
        <v>1</v>
      </c>
      <c r="V89" s="2">
        <f t="shared" si="11"/>
        <v>0</v>
      </c>
      <c r="W89" s="1">
        <f>'cutting original'!AL88</f>
        <v>1.486</v>
      </c>
      <c r="Y89" s="1">
        <f>'cutting original'!D88</f>
        <v>15</v>
      </c>
      <c r="Z89" s="1">
        <f>'cutting original'!E88</f>
        <v>15</v>
      </c>
      <c r="AA89" s="1">
        <f t="shared" si="12"/>
        <v>1</v>
      </c>
      <c r="AB89" s="2">
        <f t="shared" si="13"/>
        <v>0</v>
      </c>
      <c r="AC89" s="1">
        <f>'cutting original'!F88</f>
        <v>1.5860000000000001</v>
      </c>
      <c r="AD89" s="1">
        <f>'cutting original'!P88</f>
        <v>0</v>
      </c>
      <c r="AM89" s="2"/>
      <c r="AO89" s="1"/>
      <c r="AP89" s="1"/>
      <c r="AQ89" s="1"/>
    </row>
    <row r="90" spans="1:43" x14ac:dyDescent="0.3">
      <c r="A90" s="1">
        <v>0</v>
      </c>
      <c r="B90" s="1" t="s">
        <v>6</v>
      </c>
      <c r="C90" s="1">
        <v>0.2</v>
      </c>
      <c r="D90" s="1">
        <v>2</v>
      </c>
      <c r="E90" s="1">
        <v>30</v>
      </c>
      <c r="F90" s="1">
        <f>'C_k = bar{C}_k'!F89</f>
        <v>15</v>
      </c>
      <c r="G90" s="1">
        <f>'C_k = bar{C}_k'!G89</f>
        <v>15</v>
      </c>
      <c r="H90" s="1">
        <f t="shared" si="14"/>
        <v>1</v>
      </c>
      <c r="I90" s="2">
        <f t="shared" si="15"/>
        <v>0</v>
      </c>
      <c r="J90" s="1">
        <f>'C_k = bar{C}_k'!J89</f>
        <v>0.39700000000000002</v>
      </c>
      <c r="K90" s="1">
        <f>'C_k = bar{C}_k'!T89</f>
        <v>0</v>
      </c>
      <c r="M90" s="1">
        <f>'cutting original'!T89</f>
        <v>15</v>
      </c>
      <c r="N90" s="1">
        <f>'cutting original'!U89</f>
        <v>15</v>
      </c>
      <c r="O90" s="1">
        <f t="shared" si="16"/>
        <v>1</v>
      </c>
      <c r="P90" s="2">
        <f t="shared" si="17"/>
        <v>0</v>
      </c>
      <c r="Q90" s="1">
        <f>'cutting original'!V89</f>
        <v>0.41599999999999998</v>
      </c>
      <c r="S90" s="1">
        <f>'cutting original'!AJ89</f>
        <v>15</v>
      </c>
      <c r="T90" s="1">
        <f>'cutting original'!AK89</f>
        <v>15</v>
      </c>
      <c r="U90" s="1">
        <f t="shared" si="10"/>
        <v>1</v>
      </c>
      <c r="V90" s="2">
        <f t="shared" si="11"/>
        <v>0</v>
      </c>
      <c r="W90" s="1">
        <f>'cutting original'!AL89</f>
        <v>0.43099999999999999</v>
      </c>
      <c r="Y90" s="1">
        <f>'cutting original'!D89</f>
        <v>15</v>
      </c>
      <c r="Z90" s="1">
        <f>'cutting original'!E89</f>
        <v>15</v>
      </c>
      <c r="AA90" s="1">
        <f t="shared" si="12"/>
        <v>1</v>
      </c>
      <c r="AB90" s="2">
        <f t="shared" si="13"/>
        <v>0</v>
      </c>
      <c r="AC90" s="1">
        <f>'cutting original'!F89</f>
        <v>0.40500000000000003</v>
      </c>
      <c r="AD90" s="1">
        <f>'cutting original'!P89</f>
        <v>0</v>
      </c>
      <c r="AM90" s="2"/>
      <c r="AO90" s="1"/>
      <c r="AP90" s="1"/>
      <c r="AQ90" s="1"/>
    </row>
    <row r="91" spans="1:43" x14ac:dyDescent="0.3">
      <c r="A91" s="1">
        <v>0</v>
      </c>
      <c r="B91" s="1" t="s">
        <v>6</v>
      </c>
      <c r="C91" s="1">
        <v>0.2</v>
      </c>
      <c r="D91" s="1">
        <v>3</v>
      </c>
      <c r="E91" s="1">
        <v>30</v>
      </c>
      <c r="F91" s="1">
        <f>'C_k = bar{C}_k'!F90</f>
        <v>15</v>
      </c>
      <c r="G91" s="1">
        <f>'C_k = bar{C}_k'!G90</f>
        <v>15</v>
      </c>
      <c r="H91" s="1">
        <f t="shared" si="14"/>
        <v>1</v>
      </c>
      <c r="I91" s="2">
        <f t="shared" si="15"/>
        <v>0</v>
      </c>
      <c r="J91" s="1">
        <f>'C_k = bar{C}_k'!J90</f>
        <v>0.46800000000000003</v>
      </c>
      <c r="K91" s="1">
        <f>'C_k = bar{C}_k'!T90</f>
        <v>0</v>
      </c>
      <c r="M91" s="1">
        <f>'cutting original'!T90</f>
        <v>15</v>
      </c>
      <c r="N91" s="1">
        <f>'cutting original'!U90</f>
        <v>15</v>
      </c>
      <c r="O91" s="1">
        <f t="shared" si="16"/>
        <v>1</v>
      </c>
      <c r="P91" s="2">
        <f t="shared" si="17"/>
        <v>0</v>
      </c>
      <c r="Q91" s="1">
        <f>'cutting original'!V90</f>
        <v>0.47499999999999998</v>
      </c>
      <c r="S91" s="1">
        <f>'cutting original'!AJ90</f>
        <v>15</v>
      </c>
      <c r="T91" s="1">
        <f>'cutting original'!AK90</f>
        <v>15</v>
      </c>
      <c r="U91" s="1">
        <f t="shared" si="10"/>
        <v>1</v>
      </c>
      <c r="V91" s="2">
        <f t="shared" si="11"/>
        <v>0</v>
      </c>
      <c r="W91" s="1">
        <f>'cutting original'!AL90</f>
        <v>0.45200000000000001</v>
      </c>
      <c r="Y91" s="1">
        <f>'cutting original'!D90</f>
        <v>15</v>
      </c>
      <c r="Z91" s="1">
        <f>'cutting original'!E90</f>
        <v>15</v>
      </c>
      <c r="AA91" s="1">
        <f t="shared" si="12"/>
        <v>1</v>
      </c>
      <c r="AB91" s="2">
        <f t="shared" si="13"/>
        <v>0</v>
      </c>
      <c r="AC91" s="1">
        <f>'cutting original'!F90</f>
        <v>0.36699999999999999</v>
      </c>
      <c r="AD91" s="1">
        <f>'cutting original'!P90</f>
        <v>0</v>
      </c>
      <c r="AM91" s="2"/>
      <c r="AO91" s="1"/>
      <c r="AP91" s="1"/>
      <c r="AQ91" s="1"/>
    </row>
    <row r="92" spans="1:43" x14ac:dyDescent="0.3">
      <c r="A92" s="1">
        <v>0</v>
      </c>
      <c r="B92" s="1" t="s">
        <v>6</v>
      </c>
      <c r="C92" s="1">
        <v>0.2</v>
      </c>
      <c r="D92" s="1">
        <v>4</v>
      </c>
      <c r="E92" s="1">
        <v>30</v>
      </c>
      <c r="F92" s="1">
        <f>'C_k = bar{C}_k'!F91</f>
        <v>15</v>
      </c>
      <c r="G92" s="1">
        <f>'C_k = bar{C}_k'!G91</f>
        <v>15</v>
      </c>
      <c r="H92" s="1">
        <f t="shared" si="14"/>
        <v>1</v>
      </c>
      <c r="I92" s="2">
        <f t="shared" si="15"/>
        <v>0</v>
      </c>
      <c r="J92" s="1">
        <f>'C_k = bar{C}_k'!J91</f>
        <v>0.39</v>
      </c>
      <c r="K92" s="1">
        <f>'C_k = bar{C}_k'!T91</f>
        <v>0</v>
      </c>
      <c r="M92" s="1">
        <f>'cutting original'!T91</f>
        <v>15</v>
      </c>
      <c r="N92" s="1">
        <f>'cutting original'!U91</f>
        <v>15</v>
      </c>
      <c r="O92" s="1">
        <f t="shared" si="16"/>
        <v>1</v>
      </c>
      <c r="P92" s="2">
        <f t="shared" si="17"/>
        <v>0</v>
      </c>
      <c r="Q92" s="1">
        <f>'cutting original'!V91</f>
        <v>0.38200000000000001</v>
      </c>
      <c r="S92" s="1">
        <f>'cutting original'!AJ91</f>
        <v>15</v>
      </c>
      <c r="T92" s="1">
        <f>'cutting original'!AK91</f>
        <v>15</v>
      </c>
      <c r="U92" s="1">
        <f t="shared" si="10"/>
        <v>1</v>
      </c>
      <c r="V92" s="2">
        <f t="shared" si="11"/>
        <v>0</v>
      </c>
      <c r="W92" s="1">
        <f>'cutting original'!AL91</f>
        <v>0.40899999999999997</v>
      </c>
      <c r="Y92" s="1">
        <f>'cutting original'!D91</f>
        <v>15</v>
      </c>
      <c r="Z92" s="1">
        <f>'cutting original'!E91</f>
        <v>15</v>
      </c>
      <c r="AA92" s="1">
        <f t="shared" si="12"/>
        <v>1</v>
      </c>
      <c r="AB92" s="2">
        <f t="shared" si="13"/>
        <v>0</v>
      </c>
      <c r="AC92" s="1">
        <f>'cutting original'!F91</f>
        <v>0.35899999999999999</v>
      </c>
      <c r="AD92" s="1">
        <f>'cutting original'!P91</f>
        <v>0</v>
      </c>
      <c r="AM92" s="2"/>
      <c r="AO92" s="1"/>
      <c r="AP92" s="1"/>
      <c r="AQ92" s="1"/>
    </row>
    <row r="93" spans="1:43" x14ac:dyDescent="0.3">
      <c r="A93" s="1">
        <v>0</v>
      </c>
      <c r="B93" s="1" t="s">
        <v>6</v>
      </c>
      <c r="C93" s="1">
        <v>0.2</v>
      </c>
      <c r="D93" s="1">
        <v>2</v>
      </c>
      <c r="E93" s="1">
        <v>31</v>
      </c>
      <c r="F93" s="1">
        <f>'C_k = bar{C}_k'!F92</f>
        <v>14</v>
      </c>
      <c r="G93" s="1">
        <f>'C_k = bar{C}_k'!G92</f>
        <v>14</v>
      </c>
      <c r="H93" s="1">
        <f t="shared" si="14"/>
        <v>1</v>
      </c>
      <c r="I93" s="2">
        <f t="shared" si="15"/>
        <v>0</v>
      </c>
      <c r="J93" s="1">
        <f>'C_k = bar{C}_k'!J92</f>
        <v>0.375</v>
      </c>
      <c r="K93" s="1">
        <f>'C_k = bar{C}_k'!T92</f>
        <v>0</v>
      </c>
      <c r="M93" s="1">
        <f>'cutting original'!T92</f>
        <v>14</v>
      </c>
      <c r="N93" s="1">
        <f>'cutting original'!U92</f>
        <v>14</v>
      </c>
      <c r="O93" s="1">
        <f t="shared" si="16"/>
        <v>1</v>
      </c>
      <c r="P93" s="2">
        <f t="shared" si="17"/>
        <v>0</v>
      </c>
      <c r="Q93" s="1">
        <f>'cutting original'!V92</f>
        <v>0.371</v>
      </c>
      <c r="S93" s="1">
        <f>'cutting original'!AJ92</f>
        <v>14</v>
      </c>
      <c r="T93" s="1">
        <f>'cutting original'!AK92</f>
        <v>14</v>
      </c>
      <c r="U93" s="1">
        <f t="shared" si="10"/>
        <v>1</v>
      </c>
      <c r="V93" s="2">
        <f t="shared" si="11"/>
        <v>0</v>
      </c>
      <c r="W93" s="1">
        <f>'cutting original'!AL92</f>
        <v>0.39200000000000002</v>
      </c>
      <c r="Y93" s="1">
        <f>'cutting original'!D92</f>
        <v>14</v>
      </c>
      <c r="Z93" s="1">
        <f>'cutting original'!E92</f>
        <v>14</v>
      </c>
      <c r="AA93" s="1">
        <f t="shared" si="12"/>
        <v>1</v>
      </c>
      <c r="AB93" s="2">
        <f t="shared" si="13"/>
        <v>0</v>
      </c>
      <c r="AC93" s="1">
        <f>'cutting original'!F92</f>
        <v>0.374</v>
      </c>
      <c r="AD93" s="1">
        <f>'cutting original'!P92</f>
        <v>0</v>
      </c>
      <c r="AM93" s="2"/>
      <c r="AO93" s="1"/>
      <c r="AP93" s="1"/>
      <c r="AQ93" s="1"/>
    </row>
    <row r="94" spans="1:43" x14ac:dyDescent="0.3">
      <c r="A94" s="1">
        <v>0</v>
      </c>
      <c r="B94" s="1" t="s">
        <v>6</v>
      </c>
      <c r="C94" s="1">
        <v>0.2</v>
      </c>
      <c r="D94" s="1">
        <v>3</v>
      </c>
      <c r="E94" s="1">
        <v>31</v>
      </c>
      <c r="F94" s="1">
        <f>'C_k = bar{C}_k'!F93</f>
        <v>15</v>
      </c>
      <c r="G94" s="1">
        <f>'C_k = bar{C}_k'!G93</f>
        <v>15</v>
      </c>
      <c r="H94" s="1">
        <f t="shared" si="14"/>
        <v>1</v>
      </c>
      <c r="I94" s="2">
        <f t="shared" si="15"/>
        <v>0</v>
      </c>
      <c r="J94" s="1">
        <f>'C_k = bar{C}_k'!J93</f>
        <v>1.5209999999999999</v>
      </c>
      <c r="K94" s="1">
        <f>'C_k = bar{C}_k'!T93</f>
        <v>0</v>
      </c>
      <c r="M94" s="1">
        <f>'cutting original'!T93</f>
        <v>15</v>
      </c>
      <c r="N94" s="1">
        <f>'cutting original'!U93</f>
        <v>15</v>
      </c>
      <c r="O94" s="1">
        <f t="shared" si="16"/>
        <v>1</v>
      </c>
      <c r="P94" s="2">
        <f t="shared" si="17"/>
        <v>0</v>
      </c>
      <c r="Q94" s="1">
        <f>'cutting original'!V93</f>
        <v>1.6040000000000001</v>
      </c>
      <c r="S94" s="1">
        <f>'cutting original'!AJ93</f>
        <v>15</v>
      </c>
      <c r="T94" s="1">
        <f>'cutting original'!AK93</f>
        <v>15</v>
      </c>
      <c r="U94" s="1">
        <f t="shared" si="10"/>
        <v>1</v>
      </c>
      <c r="V94" s="2">
        <f t="shared" si="11"/>
        <v>0</v>
      </c>
      <c r="W94" s="1">
        <f>'cutting original'!AL93</f>
        <v>1.367</v>
      </c>
      <c r="Y94" s="1">
        <f>'cutting original'!D93</f>
        <v>15</v>
      </c>
      <c r="Z94" s="1">
        <f>'cutting original'!E93</f>
        <v>15</v>
      </c>
      <c r="AA94" s="1">
        <f t="shared" si="12"/>
        <v>1</v>
      </c>
      <c r="AB94" s="2">
        <f t="shared" si="13"/>
        <v>0</v>
      </c>
      <c r="AC94" s="1">
        <f>'cutting original'!F93</f>
        <v>1.643</v>
      </c>
      <c r="AD94" s="1">
        <f>'cutting original'!P93</f>
        <v>0</v>
      </c>
      <c r="AM94" s="2"/>
      <c r="AO94" s="1"/>
      <c r="AP94" s="1"/>
      <c r="AQ94" s="1"/>
    </row>
    <row r="95" spans="1:43" x14ac:dyDescent="0.3">
      <c r="A95" s="1">
        <v>0</v>
      </c>
      <c r="B95" s="1" t="s">
        <v>6</v>
      </c>
      <c r="C95" s="1">
        <v>0.2</v>
      </c>
      <c r="D95" s="1">
        <v>4</v>
      </c>
      <c r="E95" s="1">
        <v>31</v>
      </c>
      <c r="F95" s="1">
        <f>'C_k = bar{C}_k'!F94</f>
        <v>15</v>
      </c>
      <c r="G95" s="1">
        <f>'C_k = bar{C}_k'!G94</f>
        <v>15</v>
      </c>
      <c r="H95" s="1">
        <f t="shared" si="14"/>
        <v>1</v>
      </c>
      <c r="I95" s="2">
        <f t="shared" si="15"/>
        <v>0</v>
      </c>
      <c r="J95" s="1">
        <f>'C_k = bar{C}_k'!J94</f>
        <v>1.4359999999999999</v>
      </c>
      <c r="K95" s="1">
        <f>'C_k = bar{C}_k'!T94</f>
        <v>0</v>
      </c>
      <c r="M95" s="1">
        <f>'cutting original'!T94</f>
        <v>15</v>
      </c>
      <c r="N95" s="1">
        <f>'cutting original'!U94</f>
        <v>15</v>
      </c>
      <c r="O95" s="1">
        <f t="shared" si="16"/>
        <v>1</v>
      </c>
      <c r="P95" s="2">
        <f t="shared" si="17"/>
        <v>0</v>
      </c>
      <c r="Q95" s="1">
        <f>'cutting original'!V94</f>
        <v>1.5760000000000001</v>
      </c>
      <c r="S95" s="1">
        <f>'cutting original'!AJ94</f>
        <v>15</v>
      </c>
      <c r="T95" s="1">
        <f>'cutting original'!AK94</f>
        <v>15</v>
      </c>
      <c r="U95" s="1">
        <f t="shared" si="10"/>
        <v>1</v>
      </c>
      <c r="V95" s="2">
        <f t="shared" si="11"/>
        <v>0</v>
      </c>
      <c r="W95" s="1">
        <f>'cutting original'!AL94</f>
        <v>1.306</v>
      </c>
      <c r="Y95" s="1">
        <f>'cutting original'!D94</f>
        <v>15</v>
      </c>
      <c r="Z95" s="1">
        <f>'cutting original'!E94</f>
        <v>15</v>
      </c>
      <c r="AA95" s="1">
        <f t="shared" si="12"/>
        <v>1</v>
      </c>
      <c r="AB95" s="2">
        <f t="shared" si="13"/>
        <v>0</v>
      </c>
      <c r="AC95" s="1">
        <f>'cutting original'!F94</f>
        <v>1.556</v>
      </c>
      <c r="AD95" s="1">
        <f>'cutting original'!P94</f>
        <v>0</v>
      </c>
      <c r="AM95" s="2"/>
      <c r="AO95" s="1"/>
      <c r="AP95" s="1"/>
      <c r="AQ95" s="1"/>
    </row>
    <row r="96" spans="1:43" x14ac:dyDescent="0.3">
      <c r="A96" s="1">
        <v>0</v>
      </c>
      <c r="B96" s="1" t="s">
        <v>6</v>
      </c>
      <c r="C96" s="1">
        <v>0.2</v>
      </c>
      <c r="D96" s="1">
        <v>2</v>
      </c>
      <c r="E96" s="1">
        <v>32</v>
      </c>
      <c r="F96" s="1">
        <f>'C_k = bar{C}_k'!F95</f>
        <v>15</v>
      </c>
      <c r="G96" s="1">
        <f>'C_k = bar{C}_k'!G95</f>
        <v>15</v>
      </c>
      <c r="H96" s="1">
        <f t="shared" si="14"/>
        <v>1</v>
      </c>
      <c r="I96" s="2">
        <f t="shared" si="15"/>
        <v>0</v>
      </c>
      <c r="J96" s="1">
        <f>'C_k = bar{C}_k'!J95</f>
        <v>1.3740000000000001</v>
      </c>
      <c r="K96" s="1">
        <f>'C_k = bar{C}_k'!T95</f>
        <v>0</v>
      </c>
      <c r="M96" s="1">
        <f>'cutting original'!T95</f>
        <v>15</v>
      </c>
      <c r="N96" s="1">
        <f>'cutting original'!U95</f>
        <v>15</v>
      </c>
      <c r="O96" s="1">
        <f t="shared" si="16"/>
        <v>1</v>
      </c>
      <c r="P96" s="2">
        <f t="shared" si="17"/>
        <v>0</v>
      </c>
      <c r="Q96" s="1">
        <f>'cutting original'!V95</f>
        <v>1.613</v>
      </c>
      <c r="S96" s="1">
        <f>'cutting original'!AJ95</f>
        <v>15</v>
      </c>
      <c r="T96" s="1">
        <f>'cutting original'!AK95</f>
        <v>15</v>
      </c>
      <c r="U96" s="1">
        <f t="shared" si="10"/>
        <v>1</v>
      </c>
      <c r="V96" s="2">
        <f t="shared" si="11"/>
        <v>0</v>
      </c>
      <c r="W96" s="1">
        <f>'cutting original'!AL95</f>
        <v>1.3540000000000001</v>
      </c>
      <c r="Y96" s="1">
        <f>'cutting original'!D95</f>
        <v>15</v>
      </c>
      <c r="Z96" s="1">
        <f>'cutting original'!E95</f>
        <v>15</v>
      </c>
      <c r="AA96" s="1">
        <f t="shared" si="12"/>
        <v>1</v>
      </c>
      <c r="AB96" s="2">
        <f t="shared" si="13"/>
        <v>0</v>
      </c>
      <c r="AC96" s="1">
        <f>'cutting original'!F95</f>
        <v>1.6359999999999999</v>
      </c>
      <c r="AD96" s="1">
        <f>'cutting original'!P95</f>
        <v>0</v>
      </c>
      <c r="AM96" s="2"/>
      <c r="AO96" s="1"/>
      <c r="AP96" s="1"/>
      <c r="AQ96" s="1"/>
    </row>
    <row r="97" spans="1:43" x14ac:dyDescent="0.3">
      <c r="A97" s="1">
        <v>0</v>
      </c>
      <c r="B97" s="1" t="s">
        <v>6</v>
      </c>
      <c r="C97" s="1">
        <v>0.2</v>
      </c>
      <c r="D97" s="1">
        <v>3</v>
      </c>
      <c r="E97" s="1">
        <v>32</v>
      </c>
      <c r="F97" s="1">
        <f>'C_k = bar{C}_k'!F96</f>
        <v>14</v>
      </c>
      <c r="G97" s="1">
        <f>'C_k = bar{C}_k'!G96</f>
        <v>14</v>
      </c>
      <c r="H97" s="1">
        <f t="shared" si="14"/>
        <v>1</v>
      </c>
      <c r="I97" s="2">
        <f t="shared" si="15"/>
        <v>0</v>
      </c>
      <c r="J97" s="1">
        <f>'C_k = bar{C}_k'!J96</f>
        <v>0.42299999999999999</v>
      </c>
      <c r="K97" s="1">
        <f>'C_k = bar{C}_k'!T96</f>
        <v>0</v>
      </c>
      <c r="M97" s="1">
        <f>'cutting original'!T96</f>
        <v>14</v>
      </c>
      <c r="N97" s="1">
        <f>'cutting original'!U96</f>
        <v>14</v>
      </c>
      <c r="O97" s="1">
        <f t="shared" si="16"/>
        <v>1</v>
      </c>
      <c r="P97" s="2">
        <f t="shared" si="17"/>
        <v>0</v>
      </c>
      <c r="Q97" s="1">
        <f>'cutting original'!V96</f>
        <v>0.443</v>
      </c>
      <c r="S97" s="1">
        <f>'cutting original'!AJ96</f>
        <v>14</v>
      </c>
      <c r="T97" s="1">
        <f>'cutting original'!AK96</f>
        <v>14</v>
      </c>
      <c r="U97" s="1">
        <f t="shared" si="10"/>
        <v>1</v>
      </c>
      <c r="V97" s="2">
        <f t="shared" si="11"/>
        <v>0</v>
      </c>
      <c r="W97" s="1">
        <f>'cutting original'!AL96</f>
        <v>0.45400000000000001</v>
      </c>
      <c r="Y97" s="1">
        <f>'cutting original'!D96</f>
        <v>14</v>
      </c>
      <c r="Z97" s="1">
        <f>'cutting original'!E96</f>
        <v>14</v>
      </c>
      <c r="AA97" s="1">
        <f t="shared" si="12"/>
        <v>1</v>
      </c>
      <c r="AB97" s="2">
        <f t="shared" si="13"/>
        <v>0</v>
      </c>
      <c r="AC97" s="1">
        <f>'cutting original'!F96</f>
        <v>0.44800000000000001</v>
      </c>
      <c r="AD97" s="1">
        <f>'cutting original'!P96</f>
        <v>0</v>
      </c>
      <c r="AM97" s="2"/>
      <c r="AO97" s="1"/>
      <c r="AP97" s="1"/>
      <c r="AQ97" s="1"/>
    </row>
    <row r="98" spans="1:43" x14ac:dyDescent="0.3">
      <c r="A98" s="1">
        <v>0</v>
      </c>
      <c r="B98" s="1" t="s">
        <v>6</v>
      </c>
      <c r="C98" s="1">
        <v>0.2</v>
      </c>
      <c r="D98" s="1">
        <v>4</v>
      </c>
      <c r="E98" s="1">
        <v>32</v>
      </c>
      <c r="F98" s="1">
        <f>'C_k = bar{C}_k'!F97</f>
        <v>15</v>
      </c>
      <c r="G98" s="1">
        <f>'C_k = bar{C}_k'!G97</f>
        <v>15</v>
      </c>
      <c r="H98" s="1">
        <f t="shared" si="14"/>
        <v>1</v>
      </c>
      <c r="I98" s="2">
        <f t="shared" si="15"/>
        <v>0</v>
      </c>
      <c r="J98" s="1">
        <f>'C_k = bar{C}_k'!J97</f>
        <v>1.5129999999999999</v>
      </c>
      <c r="K98" s="1">
        <f>'C_k = bar{C}_k'!T97</f>
        <v>0</v>
      </c>
      <c r="M98" s="1">
        <f>'cutting original'!T97</f>
        <v>15</v>
      </c>
      <c r="N98" s="1">
        <f>'cutting original'!U97</f>
        <v>15</v>
      </c>
      <c r="O98" s="1">
        <f t="shared" si="16"/>
        <v>1</v>
      </c>
      <c r="P98" s="2">
        <f t="shared" si="17"/>
        <v>0</v>
      </c>
      <c r="Q98" s="1">
        <f>'cutting original'!V97</f>
        <v>1.587</v>
      </c>
      <c r="S98" s="1">
        <f>'cutting original'!AJ97</f>
        <v>15</v>
      </c>
      <c r="T98" s="1">
        <f>'cutting original'!AK97</f>
        <v>15</v>
      </c>
      <c r="U98" s="1">
        <f t="shared" si="10"/>
        <v>1</v>
      </c>
      <c r="V98" s="2">
        <f t="shared" si="11"/>
        <v>0</v>
      </c>
      <c r="W98" s="1">
        <f>'cutting original'!AL97</f>
        <v>1.514</v>
      </c>
      <c r="Y98" s="1">
        <f>'cutting original'!D97</f>
        <v>15</v>
      </c>
      <c r="Z98" s="1">
        <f>'cutting original'!E97</f>
        <v>15</v>
      </c>
      <c r="AA98" s="1">
        <f t="shared" si="12"/>
        <v>1</v>
      </c>
      <c r="AB98" s="2">
        <f t="shared" si="13"/>
        <v>0</v>
      </c>
      <c r="AC98" s="1">
        <f>'cutting original'!F97</f>
        <v>1.621</v>
      </c>
      <c r="AD98" s="1">
        <f>'cutting original'!P97</f>
        <v>0</v>
      </c>
      <c r="AM98" s="2"/>
      <c r="AO98" s="1"/>
      <c r="AP98" s="1"/>
      <c r="AQ98" s="1"/>
    </row>
    <row r="99" spans="1:43" x14ac:dyDescent="0.3">
      <c r="A99" s="1">
        <v>0</v>
      </c>
      <c r="B99" s="1" t="s">
        <v>6</v>
      </c>
      <c r="C99" s="1">
        <v>0.2</v>
      </c>
      <c r="D99" s="1">
        <v>2</v>
      </c>
      <c r="E99" s="1">
        <v>33</v>
      </c>
      <c r="F99" s="1">
        <f>'C_k = bar{C}_k'!F98</f>
        <v>15</v>
      </c>
      <c r="G99" s="1">
        <f>'C_k = bar{C}_k'!G98</f>
        <v>15</v>
      </c>
      <c r="H99" s="1">
        <f t="shared" si="14"/>
        <v>1</v>
      </c>
      <c r="I99" s="2">
        <f t="shared" si="15"/>
        <v>0</v>
      </c>
      <c r="J99" s="1">
        <f>'C_k = bar{C}_k'!J98</f>
        <v>0.379</v>
      </c>
      <c r="K99" s="1">
        <f>'C_k = bar{C}_k'!T98</f>
        <v>0</v>
      </c>
      <c r="M99" s="1">
        <f>'cutting original'!T98</f>
        <v>15</v>
      </c>
      <c r="N99" s="1">
        <f>'cutting original'!U98</f>
        <v>15</v>
      </c>
      <c r="O99" s="1">
        <f t="shared" si="16"/>
        <v>1</v>
      </c>
      <c r="P99" s="2">
        <f t="shared" si="17"/>
        <v>0</v>
      </c>
      <c r="Q99" s="1">
        <f>'cutting original'!V98</f>
        <v>0.378</v>
      </c>
      <c r="S99" s="1">
        <f>'cutting original'!AJ98</f>
        <v>15</v>
      </c>
      <c r="T99" s="1">
        <f>'cutting original'!AK98</f>
        <v>15</v>
      </c>
      <c r="U99" s="1">
        <f t="shared" si="10"/>
        <v>1</v>
      </c>
      <c r="V99" s="2">
        <f t="shared" si="11"/>
        <v>0</v>
      </c>
      <c r="W99" s="1">
        <f>'cutting original'!AL98</f>
        <v>0.39400000000000002</v>
      </c>
      <c r="Y99" s="1">
        <f>'cutting original'!D98</f>
        <v>15</v>
      </c>
      <c r="Z99" s="1">
        <f>'cutting original'!E98</f>
        <v>15</v>
      </c>
      <c r="AA99" s="1">
        <f t="shared" si="12"/>
        <v>1</v>
      </c>
      <c r="AB99" s="2">
        <f t="shared" si="13"/>
        <v>0</v>
      </c>
      <c r="AC99" s="1">
        <f>'cutting original'!F98</f>
        <v>0.38900000000000001</v>
      </c>
      <c r="AD99" s="1">
        <f>'cutting original'!P98</f>
        <v>0</v>
      </c>
      <c r="AM99" s="2"/>
      <c r="AO99" s="1"/>
      <c r="AP99" s="1"/>
      <c r="AQ99" s="1"/>
    </row>
    <row r="100" spans="1:43" x14ac:dyDescent="0.3">
      <c r="A100" s="1">
        <v>0</v>
      </c>
      <c r="B100" s="1" t="s">
        <v>6</v>
      </c>
      <c r="C100" s="1">
        <v>0.2</v>
      </c>
      <c r="D100" s="1">
        <v>3</v>
      </c>
      <c r="E100" s="1">
        <v>33</v>
      </c>
      <c r="F100" s="1">
        <f>'C_k = bar{C}_k'!F99</f>
        <v>15</v>
      </c>
      <c r="G100" s="1">
        <f>'C_k = bar{C}_k'!G99</f>
        <v>15</v>
      </c>
      <c r="H100" s="1">
        <f t="shared" si="14"/>
        <v>1</v>
      </c>
      <c r="I100" s="2">
        <f t="shared" si="15"/>
        <v>0</v>
      </c>
      <c r="J100" s="1">
        <f>'C_k = bar{C}_k'!J99</f>
        <v>0.46700000000000003</v>
      </c>
      <c r="K100" s="1">
        <f>'C_k = bar{C}_k'!T99</f>
        <v>0</v>
      </c>
      <c r="M100" s="1">
        <f>'cutting original'!T99</f>
        <v>15</v>
      </c>
      <c r="N100" s="1">
        <f>'cutting original'!U99</f>
        <v>15</v>
      </c>
      <c r="O100" s="1">
        <f t="shared" si="16"/>
        <v>1</v>
      </c>
      <c r="P100" s="2">
        <f t="shared" si="17"/>
        <v>0</v>
      </c>
      <c r="Q100" s="1">
        <f>'cutting original'!V99</f>
        <v>0.46300000000000002</v>
      </c>
      <c r="S100" s="1">
        <f>'cutting original'!AJ99</f>
        <v>15</v>
      </c>
      <c r="T100" s="1">
        <f>'cutting original'!AK99</f>
        <v>15</v>
      </c>
      <c r="U100" s="1">
        <f t="shared" si="10"/>
        <v>1</v>
      </c>
      <c r="V100" s="2">
        <f t="shared" si="11"/>
        <v>0</v>
      </c>
      <c r="W100" s="1">
        <f>'cutting original'!AL99</f>
        <v>0.47699999999999998</v>
      </c>
      <c r="Y100" s="1">
        <f>'cutting original'!D99</f>
        <v>15</v>
      </c>
      <c r="Z100" s="1">
        <f>'cutting original'!E99</f>
        <v>15</v>
      </c>
      <c r="AA100" s="1">
        <f t="shared" si="12"/>
        <v>1</v>
      </c>
      <c r="AB100" s="2">
        <f t="shared" si="13"/>
        <v>0</v>
      </c>
      <c r="AC100" s="1">
        <f>'cutting original'!F99</f>
        <v>0.47499999999999998</v>
      </c>
      <c r="AD100" s="1">
        <f>'cutting original'!P99</f>
        <v>0</v>
      </c>
      <c r="AM100" s="2"/>
      <c r="AO100" s="1"/>
      <c r="AP100" s="1"/>
      <c r="AQ100" s="1"/>
    </row>
    <row r="101" spans="1:43" x14ac:dyDescent="0.3">
      <c r="A101" s="1">
        <v>0</v>
      </c>
      <c r="B101" s="1" t="s">
        <v>6</v>
      </c>
      <c r="C101" s="1">
        <v>0.2</v>
      </c>
      <c r="D101" s="1">
        <v>4</v>
      </c>
      <c r="E101" s="1">
        <v>33</v>
      </c>
      <c r="F101" s="1">
        <f>'C_k = bar{C}_k'!F100</f>
        <v>15</v>
      </c>
      <c r="G101" s="1">
        <f>'C_k = bar{C}_k'!G100</f>
        <v>15</v>
      </c>
      <c r="H101" s="1">
        <f t="shared" si="14"/>
        <v>1</v>
      </c>
      <c r="I101" s="2">
        <f t="shared" si="15"/>
        <v>0</v>
      </c>
      <c r="J101" s="1">
        <f>'C_k = bar{C}_k'!J100</f>
        <v>0.39300000000000002</v>
      </c>
      <c r="K101" s="1">
        <f>'C_k = bar{C}_k'!T100</f>
        <v>0</v>
      </c>
      <c r="M101" s="1">
        <f>'cutting original'!T100</f>
        <v>15</v>
      </c>
      <c r="N101" s="1">
        <f>'cutting original'!U100</f>
        <v>15</v>
      </c>
      <c r="O101" s="1">
        <f t="shared" si="16"/>
        <v>1</v>
      </c>
      <c r="P101" s="2">
        <f t="shared" si="17"/>
        <v>0</v>
      </c>
      <c r="Q101" s="1">
        <f>'cutting original'!V100</f>
        <v>0.39100000000000001</v>
      </c>
      <c r="S101" s="1">
        <f>'cutting original'!AJ100</f>
        <v>15</v>
      </c>
      <c r="T101" s="1">
        <f>'cutting original'!AK100</f>
        <v>15</v>
      </c>
      <c r="U101" s="1">
        <f t="shared" si="10"/>
        <v>1</v>
      </c>
      <c r="V101" s="2">
        <f t="shared" si="11"/>
        <v>0</v>
      </c>
      <c r="W101" s="1">
        <f>'cutting original'!AL100</f>
        <v>0.40300000000000002</v>
      </c>
      <c r="Y101" s="1">
        <f>'cutting original'!D100</f>
        <v>15</v>
      </c>
      <c r="Z101" s="1">
        <f>'cutting original'!E100</f>
        <v>15</v>
      </c>
      <c r="AA101" s="1">
        <f t="shared" si="12"/>
        <v>1</v>
      </c>
      <c r="AB101" s="2">
        <f t="shared" si="13"/>
        <v>0</v>
      </c>
      <c r="AC101" s="1">
        <f>'cutting original'!F100</f>
        <v>0.39500000000000002</v>
      </c>
      <c r="AD101" s="1">
        <f>'cutting original'!P100</f>
        <v>0</v>
      </c>
      <c r="AM101" s="2"/>
      <c r="AO101" s="1"/>
      <c r="AP101" s="1"/>
      <c r="AQ101" s="1"/>
    </row>
    <row r="102" spans="1:43" x14ac:dyDescent="0.3">
      <c r="A102" s="1">
        <v>0</v>
      </c>
      <c r="B102" s="1" t="s">
        <v>6</v>
      </c>
      <c r="C102" s="1">
        <v>0.2</v>
      </c>
      <c r="D102" s="1">
        <v>2</v>
      </c>
      <c r="E102" s="1">
        <v>34</v>
      </c>
      <c r="F102" s="1">
        <f>'C_k = bar{C}_k'!F101</f>
        <v>15</v>
      </c>
      <c r="G102" s="1">
        <f>'C_k = bar{C}_k'!G101</f>
        <v>15</v>
      </c>
      <c r="H102" s="1">
        <f t="shared" si="14"/>
        <v>1</v>
      </c>
      <c r="I102" s="2">
        <f t="shared" si="15"/>
        <v>0</v>
      </c>
      <c r="J102" s="1">
        <f>'C_k = bar{C}_k'!J101</f>
        <v>0.438</v>
      </c>
      <c r="K102" s="1">
        <f>'C_k = bar{C}_k'!T101</f>
        <v>0</v>
      </c>
      <c r="M102" s="1">
        <f>'cutting original'!T101</f>
        <v>15</v>
      </c>
      <c r="N102" s="1">
        <f>'cutting original'!U101</f>
        <v>15</v>
      </c>
      <c r="O102" s="1">
        <f t="shared" si="16"/>
        <v>1</v>
      </c>
      <c r="P102" s="2">
        <f t="shared" si="17"/>
        <v>0</v>
      </c>
      <c r="Q102" s="1">
        <f>'cutting original'!V101</f>
        <v>0.44800000000000001</v>
      </c>
      <c r="S102" s="1">
        <f>'cutting original'!AJ101</f>
        <v>15</v>
      </c>
      <c r="T102" s="1">
        <f>'cutting original'!AK101</f>
        <v>15</v>
      </c>
      <c r="U102" s="1">
        <f t="shared" si="10"/>
        <v>1</v>
      </c>
      <c r="V102" s="2">
        <f t="shared" si="11"/>
        <v>0</v>
      </c>
      <c r="W102" s="1">
        <f>'cutting original'!AL101</f>
        <v>0.46899999999999997</v>
      </c>
      <c r="Y102" s="1">
        <f>'cutting original'!D101</f>
        <v>15</v>
      </c>
      <c r="Z102" s="1">
        <f>'cutting original'!E101</f>
        <v>15</v>
      </c>
      <c r="AA102" s="1">
        <f t="shared" si="12"/>
        <v>1</v>
      </c>
      <c r="AB102" s="2">
        <f t="shared" si="13"/>
        <v>0</v>
      </c>
      <c r="AC102" s="1">
        <f>'cutting original'!F101</f>
        <v>0.438</v>
      </c>
      <c r="AD102" s="1">
        <f>'cutting original'!P101</f>
        <v>0</v>
      </c>
      <c r="AM102" s="2"/>
      <c r="AO102" s="1"/>
      <c r="AP102" s="1"/>
      <c r="AQ102" s="1"/>
    </row>
    <row r="103" spans="1:43" x14ac:dyDescent="0.3">
      <c r="A103" s="1">
        <v>0</v>
      </c>
      <c r="B103" s="1" t="s">
        <v>6</v>
      </c>
      <c r="C103" s="1">
        <v>0.2</v>
      </c>
      <c r="D103" s="1">
        <v>3</v>
      </c>
      <c r="E103" s="1">
        <v>34</v>
      </c>
      <c r="F103" s="1">
        <f>'C_k = bar{C}_k'!F102</f>
        <v>15</v>
      </c>
      <c r="G103" s="1">
        <f>'C_k = bar{C}_k'!G102</f>
        <v>15</v>
      </c>
      <c r="H103" s="1">
        <f t="shared" si="14"/>
        <v>1</v>
      </c>
      <c r="I103" s="2">
        <f t="shared" si="15"/>
        <v>0</v>
      </c>
      <c r="J103" s="1">
        <f>'C_k = bar{C}_k'!J102</f>
        <v>0.34</v>
      </c>
      <c r="K103" s="1">
        <f>'C_k = bar{C}_k'!T102</f>
        <v>0</v>
      </c>
      <c r="M103" s="1">
        <f>'cutting original'!T102</f>
        <v>15</v>
      </c>
      <c r="N103" s="1">
        <f>'cutting original'!U102</f>
        <v>15</v>
      </c>
      <c r="O103" s="1">
        <f t="shared" si="16"/>
        <v>1</v>
      </c>
      <c r="P103" s="2">
        <f t="shared" si="17"/>
        <v>0</v>
      </c>
      <c r="Q103" s="1">
        <f>'cutting original'!V102</f>
        <v>0.38700000000000001</v>
      </c>
      <c r="S103" s="1">
        <f>'cutting original'!AJ102</f>
        <v>15</v>
      </c>
      <c r="T103" s="1">
        <f>'cutting original'!AK102</f>
        <v>15</v>
      </c>
      <c r="U103" s="1">
        <f t="shared" si="10"/>
        <v>1</v>
      </c>
      <c r="V103" s="2">
        <f t="shared" si="11"/>
        <v>0</v>
      </c>
      <c r="W103" s="1">
        <f>'cutting original'!AL102</f>
        <v>0.40300000000000002</v>
      </c>
      <c r="Y103" s="1">
        <f>'cutting original'!D102</f>
        <v>15</v>
      </c>
      <c r="Z103" s="1">
        <f>'cutting original'!E102</f>
        <v>15</v>
      </c>
      <c r="AA103" s="1">
        <f t="shared" si="12"/>
        <v>1</v>
      </c>
      <c r="AB103" s="2">
        <f t="shared" si="13"/>
        <v>0</v>
      </c>
      <c r="AC103" s="1">
        <f>'cutting original'!F102</f>
        <v>0.32</v>
      </c>
      <c r="AD103" s="1">
        <f>'cutting original'!P102</f>
        <v>0</v>
      </c>
      <c r="AM103" s="2"/>
      <c r="AO103" s="1"/>
      <c r="AP103" s="1"/>
      <c r="AQ103" s="1"/>
    </row>
    <row r="104" spans="1:43" x14ac:dyDescent="0.3">
      <c r="A104" s="1">
        <v>0</v>
      </c>
      <c r="B104" s="1" t="s">
        <v>6</v>
      </c>
      <c r="C104" s="1">
        <v>0.2</v>
      </c>
      <c r="D104" s="1">
        <v>4</v>
      </c>
      <c r="E104" s="1">
        <v>34</v>
      </c>
      <c r="F104" s="1">
        <f>'C_k = bar{C}_k'!F103</f>
        <v>15</v>
      </c>
      <c r="G104" s="1">
        <f>'C_k = bar{C}_k'!G103</f>
        <v>15</v>
      </c>
      <c r="H104" s="1">
        <f t="shared" si="14"/>
        <v>1</v>
      </c>
      <c r="I104" s="2">
        <f t="shared" si="15"/>
        <v>0</v>
      </c>
      <c r="J104" s="1">
        <f>'C_k = bar{C}_k'!J103</f>
        <v>0.35799999999999998</v>
      </c>
      <c r="K104" s="1">
        <f>'C_k = bar{C}_k'!T103</f>
        <v>0</v>
      </c>
      <c r="M104" s="1">
        <f>'cutting original'!T103</f>
        <v>15</v>
      </c>
      <c r="N104" s="1">
        <f>'cutting original'!U103</f>
        <v>15</v>
      </c>
      <c r="O104" s="1">
        <f t="shared" si="16"/>
        <v>1</v>
      </c>
      <c r="P104" s="2">
        <f t="shared" si="17"/>
        <v>0</v>
      </c>
      <c r="Q104" s="1">
        <f>'cutting original'!V103</f>
        <v>0.35399999999999998</v>
      </c>
      <c r="S104" s="1">
        <f>'cutting original'!AJ103</f>
        <v>15</v>
      </c>
      <c r="T104" s="1">
        <f>'cutting original'!AK103</f>
        <v>15</v>
      </c>
      <c r="U104" s="1">
        <f t="shared" si="10"/>
        <v>1</v>
      </c>
      <c r="V104" s="2">
        <f t="shared" si="11"/>
        <v>0</v>
      </c>
      <c r="W104" s="1">
        <f>'cutting original'!AL103</f>
        <v>0.371</v>
      </c>
      <c r="Y104" s="1">
        <f>'cutting original'!D103</f>
        <v>15</v>
      </c>
      <c r="Z104" s="1">
        <f>'cutting original'!E103</f>
        <v>15</v>
      </c>
      <c r="AA104" s="1">
        <f t="shared" si="12"/>
        <v>1</v>
      </c>
      <c r="AB104" s="2">
        <f t="shared" si="13"/>
        <v>0</v>
      </c>
      <c r="AC104" s="1">
        <f>'cutting original'!F103</f>
        <v>0.35899999999999999</v>
      </c>
      <c r="AD104" s="1">
        <f>'cutting original'!P103</f>
        <v>0</v>
      </c>
      <c r="AM104" s="2"/>
      <c r="AO104" s="1"/>
      <c r="AP104" s="1"/>
      <c r="AQ104" s="1"/>
    </row>
    <row r="105" spans="1:43" x14ac:dyDescent="0.3">
      <c r="A105" s="1">
        <v>0</v>
      </c>
      <c r="B105" s="1" t="s">
        <v>6</v>
      </c>
      <c r="C105" s="1">
        <v>0.2</v>
      </c>
      <c r="D105" s="1">
        <v>2</v>
      </c>
      <c r="E105" s="1">
        <v>35</v>
      </c>
      <c r="F105" s="1">
        <f>'C_k = bar{C}_k'!F104</f>
        <v>16</v>
      </c>
      <c r="G105" s="1">
        <f>'C_k = bar{C}_k'!G104</f>
        <v>16</v>
      </c>
      <c r="H105" s="1">
        <f t="shared" si="14"/>
        <v>1</v>
      </c>
      <c r="I105" s="2">
        <f t="shared" si="15"/>
        <v>0</v>
      </c>
      <c r="J105" s="1">
        <f>'C_k = bar{C}_k'!J104</f>
        <v>0.35499999999999998</v>
      </c>
      <c r="K105" s="1">
        <f>'C_k = bar{C}_k'!T104</f>
        <v>0</v>
      </c>
      <c r="M105" s="1">
        <f>'cutting original'!T104</f>
        <v>16</v>
      </c>
      <c r="N105" s="1">
        <f>'cutting original'!U104</f>
        <v>16</v>
      </c>
      <c r="O105" s="1">
        <f t="shared" si="16"/>
        <v>1</v>
      </c>
      <c r="P105" s="2">
        <f t="shared" si="17"/>
        <v>0</v>
      </c>
      <c r="Q105" s="1">
        <f>'cutting original'!V104</f>
        <v>0.44800000000000001</v>
      </c>
      <c r="S105" s="1">
        <f>'cutting original'!AJ104</f>
        <v>16</v>
      </c>
      <c r="T105" s="1">
        <f>'cutting original'!AK104</f>
        <v>16</v>
      </c>
      <c r="U105" s="1">
        <f t="shared" si="10"/>
        <v>1</v>
      </c>
      <c r="V105" s="2">
        <f t="shared" si="11"/>
        <v>0</v>
      </c>
      <c r="W105" s="1">
        <f>'cutting original'!AL104</f>
        <v>0.47499999999999998</v>
      </c>
      <c r="Y105" s="1">
        <f>'cutting original'!D104</f>
        <v>16</v>
      </c>
      <c r="Z105" s="1">
        <f>'cutting original'!E104</f>
        <v>16</v>
      </c>
      <c r="AA105" s="1">
        <f t="shared" si="12"/>
        <v>1</v>
      </c>
      <c r="AB105" s="2">
        <f t="shared" si="13"/>
        <v>0</v>
      </c>
      <c r="AC105" s="1">
        <f>'cutting original'!F104</f>
        <v>0.46100000000000002</v>
      </c>
      <c r="AD105" s="1">
        <f>'cutting original'!P104</f>
        <v>0</v>
      </c>
      <c r="AM105" s="2"/>
      <c r="AO105" s="1"/>
      <c r="AP105" s="1"/>
      <c r="AQ105" s="1"/>
    </row>
    <row r="106" spans="1:43" x14ac:dyDescent="0.3">
      <c r="A106" s="1">
        <v>0</v>
      </c>
      <c r="B106" s="1" t="s">
        <v>6</v>
      </c>
      <c r="C106" s="1">
        <v>0.2</v>
      </c>
      <c r="D106" s="1">
        <v>3</v>
      </c>
      <c r="E106" s="1">
        <v>35</v>
      </c>
      <c r="F106" s="1">
        <f>'C_k = bar{C}_k'!F105</f>
        <v>16</v>
      </c>
      <c r="G106" s="1">
        <f>'C_k = bar{C}_k'!G105</f>
        <v>16</v>
      </c>
      <c r="H106" s="1">
        <f t="shared" si="14"/>
        <v>1</v>
      </c>
      <c r="I106" s="2">
        <f t="shared" si="15"/>
        <v>0</v>
      </c>
      <c r="J106" s="1">
        <f>'C_k = bar{C}_k'!J105</f>
        <v>0.45500000000000002</v>
      </c>
      <c r="K106" s="1">
        <f>'C_k = bar{C}_k'!T105</f>
        <v>0</v>
      </c>
      <c r="M106" s="1">
        <f>'cutting original'!T105</f>
        <v>16</v>
      </c>
      <c r="N106" s="1">
        <f>'cutting original'!U105</f>
        <v>16</v>
      </c>
      <c r="O106" s="1">
        <f t="shared" si="16"/>
        <v>1</v>
      </c>
      <c r="P106" s="2">
        <f t="shared" si="17"/>
        <v>0</v>
      </c>
      <c r="Q106" s="1">
        <f>'cutting original'!V105</f>
        <v>0.45900000000000002</v>
      </c>
      <c r="S106" s="1">
        <f>'cutting original'!AJ105</f>
        <v>16</v>
      </c>
      <c r="T106" s="1">
        <f>'cutting original'!AK105</f>
        <v>16</v>
      </c>
      <c r="U106" s="1">
        <f t="shared" si="10"/>
        <v>1</v>
      </c>
      <c r="V106" s="2">
        <f t="shared" si="11"/>
        <v>0</v>
      </c>
      <c r="W106" s="1">
        <f>'cutting original'!AL105</f>
        <v>0.47199999999999998</v>
      </c>
      <c r="Y106" s="1">
        <f>'cutting original'!D105</f>
        <v>16</v>
      </c>
      <c r="Z106" s="1">
        <f>'cutting original'!E105</f>
        <v>16</v>
      </c>
      <c r="AA106" s="1">
        <f t="shared" si="12"/>
        <v>1</v>
      </c>
      <c r="AB106" s="2">
        <f t="shared" si="13"/>
        <v>0</v>
      </c>
      <c r="AC106" s="1">
        <f>'cutting original'!F105</f>
        <v>0.47699999999999998</v>
      </c>
      <c r="AD106" s="1">
        <f>'cutting original'!P105</f>
        <v>0</v>
      </c>
      <c r="AM106" s="2"/>
      <c r="AO106" s="1"/>
      <c r="AP106" s="1"/>
      <c r="AQ106" s="1"/>
    </row>
    <row r="107" spans="1:43" x14ac:dyDescent="0.3">
      <c r="A107" s="1">
        <v>0</v>
      </c>
      <c r="B107" s="1" t="s">
        <v>6</v>
      </c>
      <c r="C107" s="1">
        <v>0.2</v>
      </c>
      <c r="D107" s="1">
        <v>4</v>
      </c>
      <c r="E107" s="1">
        <v>35</v>
      </c>
      <c r="F107" s="1">
        <f>'C_k = bar{C}_k'!F106</f>
        <v>16</v>
      </c>
      <c r="G107" s="1">
        <f>'C_k = bar{C}_k'!G106</f>
        <v>16</v>
      </c>
      <c r="H107" s="1">
        <f t="shared" si="14"/>
        <v>1</v>
      </c>
      <c r="I107" s="2">
        <f t="shared" si="15"/>
        <v>0</v>
      </c>
      <c r="J107" s="1">
        <f>'C_k = bar{C}_k'!J106</f>
        <v>0.49099999999999999</v>
      </c>
      <c r="K107" s="1">
        <f>'C_k = bar{C}_k'!T106</f>
        <v>0</v>
      </c>
      <c r="M107" s="1">
        <f>'cutting original'!T106</f>
        <v>16</v>
      </c>
      <c r="N107" s="1">
        <f>'cutting original'!U106</f>
        <v>16</v>
      </c>
      <c r="O107" s="1">
        <f t="shared" si="16"/>
        <v>1</v>
      </c>
      <c r="P107" s="2">
        <f t="shared" si="17"/>
        <v>0</v>
      </c>
      <c r="Q107" s="1">
        <f>'cutting original'!V106</f>
        <v>0.505</v>
      </c>
      <c r="S107" s="1">
        <f>'cutting original'!AJ106</f>
        <v>16</v>
      </c>
      <c r="T107" s="1">
        <f>'cutting original'!AK106</f>
        <v>16</v>
      </c>
      <c r="U107" s="1">
        <f t="shared" si="10"/>
        <v>1</v>
      </c>
      <c r="V107" s="2">
        <f t="shared" si="11"/>
        <v>0</v>
      </c>
      <c r="W107" s="1">
        <f>'cutting original'!AL106</f>
        <v>0.50700000000000001</v>
      </c>
      <c r="Y107" s="1">
        <f>'cutting original'!D106</f>
        <v>16</v>
      </c>
      <c r="Z107" s="1">
        <f>'cutting original'!E106</f>
        <v>16</v>
      </c>
      <c r="AA107" s="1">
        <f t="shared" si="12"/>
        <v>1</v>
      </c>
      <c r="AB107" s="2">
        <f t="shared" si="13"/>
        <v>0</v>
      </c>
      <c r="AC107" s="1">
        <f>'cutting original'!F106</f>
        <v>0.47499999999999998</v>
      </c>
      <c r="AD107" s="1">
        <f>'cutting original'!P106</f>
        <v>0</v>
      </c>
      <c r="AM107" s="2"/>
      <c r="AO107" s="1"/>
      <c r="AP107" s="1"/>
      <c r="AQ107" s="1"/>
    </row>
    <row r="108" spans="1:43" x14ac:dyDescent="0.3">
      <c r="A108" s="1">
        <v>0</v>
      </c>
      <c r="B108" s="1" t="s">
        <v>6</v>
      </c>
      <c r="C108" s="1">
        <v>0.2</v>
      </c>
      <c r="D108" s="1">
        <v>2</v>
      </c>
      <c r="E108" s="1">
        <v>36</v>
      </c>
      <c r="F108" s="1">
        <f>'C_k = bar{C}_k'!F107</f>
        <v>15</v>
      </c>
      <c r="G108" s="1">
        <f>'C_k = bar{C}_k'!G107</f>
        <v>15</v>
      </c>
      <c r="H108" s="1">
        <f t="shared" si="14"/>
        <v>1</v>
      </c>
      <c r="I108" s="2">
        <f t="shared" si="15"/>
        <v>0</v>
      </c>
      <c r="J108" s="1">
        <f>'C_k = bar{C}_k'!J107</f>
        <v>0.442</v>
      </c>
      <c r="K108" s="1">
        <f>'C_k = bar{C}_k'!T107</f>
        <v>0</v>
      </c>
      <c r="M108" s="1">
        <f>'cutting original'!T107</f>
        <v>15</v>
      </c>
      <c r="N108" s="1">
        <f>'cutting original'!U107</f>
        <v>15</v>
      </c>
      <c r="O108" s="1">
        <f t="shared" si="16"/>
        <v>1</v>
      </c>
      <c r="P108" s="2">
        <f t="shared" si="17"/>
        <v>0</v>
      </c>
      <c r="Q108" s="1">
        <f>'cutting original'!V107</f>
        <v>0.439</v>
      </c>
      <c r="S108" s="1">
        <f>'cutting original'!AJ107</f>
        <v>15</v>
      </c>
      <c r="T108" s="1">
        <f>'cutting original'!AK107</f>
        <v>15</v>
      </c>
      <c r="U108" s="1">
        <f t="shared" si="10"/>
        <v>1</v>
      </c>
      <c r="V108" s="2">
        <f t="shared" si="11"/>
        <v>0</v>
      </c>
      <c r="W108" s="1">
        <f>'cutting original'!AL107</f>
        <v>0.45100000000000001</v>
      </c>
      <c r="Y108" s="1">
        <f>'cutting original'!D107</f>
        <v>15</v>
      </c>
      <c r="Z108" s="1">
        <f>'cutting original'!E107</f>
        <v>15</v>
      </c>
      <c r="AA108" s="1">
        <f t="shared" si="12"/>
        <v>1</v>
      </c>
      <c r="AB108" s="2">
        <f t="shared" si="13"/>
        <v>0</v>
      </c>
      <c r="AC108" s="1">
        <f>'cutting original'!F107</f>
        <v>0.439</v>
      </c>
      <c r="AD108" s="1">
        <f>'cutting original'!P107</f>
        <v>0</v>
      </c>
      <c r="AM108" s="2"/>
      <c r="AO108" s="1"/>
      <c r="AP108" s="1"/>
      <c r="AQ108" s="1"/>
    </row>
    <row r="109" spans="1:43" x14ac:dyDescent="0.3">
      <c r="A109" s="1">
        <v>0</v>
      </c>
      <c r="B109" s="1" t="s">
        <v>6</v>
      </c>
      <c r="C109" s="1">
        <v>0.2</v>
      </c>
      <c r="D109" s="1">
        <v>3</v>
      </c>
      <c r="E109" s="1">
        <v>36</v>
      </c>
      <c r="F109" s="1">
        <f>'C_k = bar{C}_k'!F108</f>
        <v>15</v>
      </c>
      <c r="G109" s="1">
        <f>'C_k = bar{C}_k'!G108</f>
        <v>15</v>
      </c>
      <c r="H109" s="1">
        <f t="shared" si="14"/>
        <v>1</v>
      </c>
      <c r="I109" s="2">
        <f t="shared" si="15"/>
        <v>0</v>
      </c>
      <c r="J109" s="1">
        <f>'C_k = bar{C}_k'!J108</f>
        <v>0.439</v>
      </c>
      <c r="K109" s="1">
        <f>'C_k = bar{C}_k'!T108</f>
        <v>0</v>
      </c>
      <c r="M109" s="1">
        <f>'cutting original'!T108</f>
        <v>15</v>
      </c>
      <c r="N109" s="1">
        <f>'cutting original'!U108</f>
        <v>15</v>
      </c>
      <c r="O109" s="1">
        <f t="shared" si="16"/>
        <v>1</v>
      </c>
      <c r="P109" s="2">
        <f t="shared" si="17"/>
        <v>0</v>
      </c>
      <c r="Q109" s="1">
        <f>'cutting original'!V108</f>
        <v>0.442</v>
      </c>
      <c r="S109" s="1">
        <f>'cutting original'!AJ108</f>
        <v>15</v>
      </c>
      <c r="T109" s="1">
        <f>'cutting original'!AK108</f>
        <v>15</v>
      </c>
      <c r="U109" s="1">
        <f t="shared" si="10"/>
        <v>1</v>
      </c>
      <c r="V109" s="2">
        <f t="shared" si="11"/>
        <v>0</v>
      </c>
      <c r="W109" s="1">
        <f>'cutting original'!AL108</f>
        <v>0.45700000000000002</v>
      </c>
      <c r="Y109" s="1">
        <f>'cutting original'!D108</f>
        <v>15</v>
      </c>
      <c r="Z109" s="1">
        <f>'cutting original'!E108</f>
        <v>15</v>
      </c>
      <c r="AA109" s="1">
        <f t="shared" si="12"/>
        <v>1</v>
      </c>
      <c r="AB109" s="2">
        <f t="shared" si="13"/>
        <v>0</v>
      </c>
      <c r="AC109" s="1">
        <f>'cutting original'!F108</f>
        <v>0.45300000000000001</v>
      </c>
      <c r="AD109" s="1">
        <f>'cutting original'!P108</f>
        <v>0</v>
      </c>
      <c r="AM109" s="2"/>
      <c r="AO109" s="1"/>
      <c r="AP109" s="1"/>
      <c r="AQ109" s="1"/>
    </row>
    <row r="110" spans="1:43" x14ac:dyDescent="0.3">
      <c r="A110" s="1">
        <v>0</v>
      </c>
      <c r="B110" s="1" t="s">
        <v>6</v>
      </c>
      <c r="C110" s="1">
        <v>0.2</v>
      </c>
      <c r="D110" s="1">
        <v>4</v>
      </c>
      <c r="E110" s="1">
        <v>36</v>
      </c>
      <c r="F110" s="1">
        <f>'C_k = bar{C}_k'!F109</f>
        <v>15</v>
      </c>
      <c r="G110" s="1">
        <f>'C_k = bar{C}_k'!G109</f>
        <v>15</v>
      </c>
      <c r="H110" s="1">
        <f t="shared" si="14"/>
        <v>1</v>
      </c>
      <c r="I110" s="2">
        <f t="shared" si="15"/>
        <v>0</v>
      </c>
      <c r="J110" s="1">
        <f>'C_k = bar{C}_k'!J109</f>
        <v>0.41499999999999998</v>
      </c>
      <c r="K110" s="1">
        <f>'C_k = bar{C}_k'!T109</f>
        <v>0</v>
      </c>
      <c r="M110" s="1">
        <f>'cutting original'!T109</f>
        <v>15</v>
      </c>
      <c r="N110" s="1">
        <f>'cutting original'!U109</f>
        <v>15</v>
      </c>
      <c r="O110" s="1">
        <f t="shared" si="16"/>
        <v>1</v>
      </c>
      <c r="P110" s="2">
        <f t="shared" si="17"/>
        <v>0</v>
      </c>
      <c r="Q110" s="1">
        <f>'cutting original'!V109</f>
        <v>0.42299999999999999</v>
      </c>
      <c r="S110" s="1">
        <f>'cutting original'!AJ109</f>
        <v>15</v>
      </c>
      <c r="T110" s="1">
        <f>'cutting original'!AK109</f>
        <v>15</v>
      </c>
      <c r="U110" s="1">
        <f t="shared" si="10"/>
        <v>1</v>
      </c>
      <c r="V110" s="2">
        <f t="shared" si="11"/>
        <v>0</v>
      </c>
      <c r="W110" s="1">
        <f>'cutting original'!AL109</f>
        <v>0.42799999999999999</v>
      </c>
      <c r="Y110" s="1">
        <f>'cutting original'!D109</f>
        <v>15</v>
      </c>
      <c r="Z110" s="1">
        <f>'cutting original'!E109</f>
        <v>15</v>
      </c>
      <c r="AA110" s="1">
        <f t="shared" si="12"/>
        <v>1</v>
      </c>
      <c r="AB110" s="2">
        <f t="shared" si="13"/>
        <v>0</v>
      </c>
      <c r="AC110" s="1">
        <f>'cutting original'!F109</f>
        <v>0.439</v>
      </c>
      <c r="AD110" s="1">
        <f>'cutting original'!P109</f>
        <v>0</v>
      </c>
      <c r="AM110" s="2"/>
      <c r="AO110" s="1"/>
      <c r="AP110" s="1"/>
      <c r="AQ110" s="1"/>
    </row>
    <row r="111" spans="1:43" x14ac:dyDescent="0.3">
      <c r="A111" s="1">
        <v>0</v>
      </c>
      <c r="B111" s="1" t="s">
        <v>6</v>
      </c>
      <c r="C111" s="1">
        <v>0.2</v>
      </c>
      <c r="D111" s="1">
        <v>2</v>
      </c>
      <c r="E111" s="1">
        <v>37</v>
      </c>
      <c r="F111" s="1">
        <f>'C_k = bar{C}_k'!F110</f>
        <v>14</v>
      </c>
      <c r="G111" s="1">
        <f>'C_k = bar{C}_k'!G110</f>
        <v>14</v>
      </c>
      <c r="H111" s="1">
        <f t="shared" si="14"/>
        <v>1</v>
      </c>
      <c r="I111" s="2">
        <f t="shared" si="15"/>
        <v>0</v>
      </c>
      <c r="J111" s="1">
        <f>'C_k = bar{C}_k'!J110</f>
        <v>0.29799999999999999</v>
      </c>
      <c r="K111" s="1">
        <f>'C_k = bar{C}_k'!T110</f>
        <v>0</v>
      </c>
      <c r="M111" s="1">
        <f>'cutting original'!T110</f>
        <v>14</v>
      </c>
      <c r="N111" s="1">
        <f>'cutting original'!U110</f>
        <v>14</v>
      </c>
      <c r="O111" s="1">
        <f t="shared" si="16"/>
        <v>1</v>
      </c>
      <c r="P111" s="2">
        <f t="shared" si="17"/>
        <v>0</v>
      </c>
      <c r="Q111" s="1">
        <f>'cutting original'!V110</f>
        <v>0.28699999999999998</v>
      </c>
      <c r="S111" s="1">
        <f>'cutting original'!AJ110</f>
        <v>14</v>
      </c>
      <c r="T111" s="1">
        <f>'cutting original'!AK110</f>
        <v>14</v>
      </c>
      <c r="U111" s="1">
        <f t="shared" si="10"/>
        <v>1</v>
      </c>
      <c r="V111" s="2">
        <f t="shared" si="11"/>
        <v>0</v>
      </c>
      <c r="W111" s="1">
        <f>'cutting original'!AL110</f>
        <v>0.30299999999999999</v>
      </c>
      <c r="Y111" s="1">
        <f>'cutting original'!D110</f>
        <v>14</v>
      </c>
      <c r="Z111" s="1">
        <f>'cutting original'!E110</f>
        <v>14</v>
      </c>
      <c r="AA111" s="1">
        <f t="shared" si="12"/>
        <v>1</v>
      </c>
      <c r="AB111" s="2">
        <f t="shared" si="13"/>
        <v>0</v>
      </c>
      <c r="AC111" s="1">
        <f>'cutting original'!F110</f>
        <v>0.28000000000000003</v>
      </c>
      <c r="AD111" s="1">
        <f>'cutting original'!P110</f>
        <v>0</v>
      </c>
      <c r="AM111" s="2"/>
      <c r="AO111" s="1"/>
      <c r="AP111" s="1"/>
      <c r="AQ111" s="1"/>
    </row>
    <row r="112" spans="1:43" x14ac:dyDescent="0.3">
      <c r="A112" s="1">
        <v>0</v>
      </c>
      <c r="B112" s="1" t="s">
        <v>6</v>
      </c>
      <c r="C112" s="1">
        <v>0.2</v>
      </c>
      <c r="D112" s="1">
        <v>3</v>
      </c>
      <c r="E112" s="1">
        <v>37</v>
      </c>
      <c r="F112" s="1">
        <f>'C_k = bar{C}_k'!F111</f>
        <v>14</v>
      </c>
      <c r="G112" s="1">
        <f>'C_k = bar{C}_k'!G111</f>
        <v>14</v>
      </c>
      <c r="H112" s="1">
        <f t="shared" si="14"/>
        <v>1</v>
      </c>
      <c r="I112" s="2">
        <f t="shared" si="15"/>
        <v>0</v>
      </c>
      <c r="J112" s="1">
        <f>'C_k = bar{C}_k'!J111</f>
        <v>0.29199999999999998</v>
      </c>
      <c r="K112" s="1">
        <f>'C_k = bar{C}_k'!T111</f>
        <v>0</v>
      </c>
      <c r="M112" s="1">
        <f>'cutting original'!T111</f>
        <v>14</v>
      </c>
      <c r="N112" s="1">
        <f>'cutting original'!U111</f>
        <v>14</v>
      </c>
      <c r="O112" s="1">
        <f t="shared" si="16"/>
        <v>1</v>
      </c>
      <c r="P112" s="2">
        <f t="shared" si="17"/>
        <v>0</v>
      </c>
      <c r="Q112" s="1">
        <f>'cutting original'!V111</f>
        <v>0.3</v>
      </c>
      <c r="S112" s="1">
        <f>'cutting original'!AJ111</f>
        <v>14</v>
      </c>
      <c r="T112" s="1">
        <f>'cutting original'!AK111</f>
        <v>14</v>
      </c>
      <c r="U112" s="1">
        <f t="shared" si="10"/>
        <v>1</v>
      </c>
      <c r="V112" s="2">
        <f t="shared" si="11"/>
        <v>0</v>
      </c>
      <c r="W112" s="1">
        <f>'cutting original'!AL111</f>
        <v>0.311</v>
      </c>
      <c r="Y112" s="1">
        <f>'cutting original'!D111</f>
        <v>14</v>
      </c>
      <c r="Z112" s="1">
        <f>'cutting original'!E111</f>
        <v>14</v>
      </c>
      <c r="AA112" s="1">
        <f t="shared" si="12"/>
        <v>1</v>
      </c>
      <c r="AB112" s="2">
        <f t="shared" si="13"/>
        <v>0</v>
      </c>
      <c r="AC112" s="1">
        <f>'cutting original'!F111</f>
        <v>0.29199999999999998</v>
      </c>
      <c r="AD112" s="1">
        <f>'cutting original'!P111</f>
        <v>0</v>
      </c>
      <c r="AM112" s="2"/>
      <c r="AO112" s="1"/>
      <c r="AP112" s="1"/>
      <c r="AQ112" s="1"/>
    </row>
    <row r="113" spans="1:43" x14ac:dyDescent="0.3">
      <c r="A113" s="1">
        <v>0</v>
      </c>
      <c r="B113" s="1" t="s">
        <v>6</v>
      </c>
      <c r="C113" s="1">
        <v>0.2</v>
      </c>
      <c r="D113" s="1">
        <v>4</v>
      </c>
      <c r="E113" s="1">
        <v>37</v>
      </c>
      <c r="F113" s="1">
        <f>'C_k = bar{C}_k'!F112</f>
        <v>15</v>
      </c>
      <c r="G113" s="1">
        <f>'C_k = bar{C}_k'!G112</f>
        <v>15</v>
      </c>
      <c r="H113" s="1">
        <f t="shared" si="14"/>
        <v>1</v>
      </c>
      <c r="I113" s="2">
        <f t="shared" si="15"/>
        <v>0</v>
      </c>
      <c r="J113" s="1">
        <f>'C_k = bar{C}_k'!J112</f>
        <v>1.0409999999999999</v>
      </c>
      <c r="K113" s="1">
        <f>'C_k = bar{C}_k'!T112</f>
        <v>0</v>
      </c>
      <c r="M113" s="1">
        <f>'cutting original'!T112</f>
        <v>15</v>
      </c>
      <c r="N113" s="1">
        <f>'cutting original'!U112</f>
        <v>15</v>
      </c>
      <c r="O113" s="1">
        <f t="shared" si="16"/>
        <v>1</v>
      </c>
      <c r="P113" s="2">
        <f t="shared" si="17"/>
        <v>0</v>
      </c>
      <c r="Q113" s="1">
        <f>'cutting original'!V112</f>
        <v>1.383</v>
      </c>
      <c r="S113" s="1">
        <f>'cutting original'!AJ112</f>
        <v>15</v>
      </c>
      <c r="T113" s="1">
        <f>'cutting original'!AK112</f>
        <v>15</v>
      </c>
      <c r="U113" s="1">
        <f t="shared" si="10"/>
        <v>1</v>
      </c>
      <c r="V113" s="2">
        <f t="shared" si="11"/>
        <v>0</v>
      </c>
      <c r="W113" s="1">
        <f>'cutting original'!AL112</f>
        <v>1.331</v>
      </c>
      <c r="Y113" s="1">
        <f>'cutting original'!D112</f>
        <v>15</v>
      </c>
      <c r="Z113" s="1">
        <f>'cutting original'!E112</f>
        <v>15</v>
      </c>
      <c r="AA113" s="1">
        <f t="shared" si="12"/>
        <v>1</v>
      </c>
      <c r="AB113" s="2">
        <f t="shared" si="13"/>
        <v>0</v>
      </c>
      <c r="AC113" s="1">
        <f>'cutting original'!F112</f>
        <v>1.4339999999999999</v>
      </c>
      <c r="AD113" s="1">
        <f>'cutting original'!P112</f>
        <v>0</v>
      </c>
      <c r="AM113" s="2"/>
      <c r="AO113" s="1"/>
      <c r="AP113" s="1"/>
      <c r="AQ113" s="1"/>
    </row>
    <row r="114" spans="1:43" x14ac:dyDescent="0.3">
      <c r="A114" s="1">
        <v>0</v>
      </c>
      <c r="B114" s="1" t="s">
        <v>6</v>
      </c>
      <c r="C114" s="1">
        <v>0.2</v>
      </c>
      <c r="D114" s="1">
        <v>2</v>
      </c>
      <c r="E114" s="1">
        <v>38</v>
      </c>
      <c r="F114" s="1">
        <f>'C_k = bar{C}_k'!F113</f>
        <v>14</v>
      </c>
      <c r="G114" s="1">
        <f>'C_k = bar{C}_k'!G113</f>
        <v>14</v>
      </c>
      <c r="H114" s="1">
        <f t="shared" si="14"/>
        <v>1</v>
      </c>
      <c r="I114" s="2">
        <f t="shared" si="15"/>
        <v>0</v>
      </c>
      <c r="J114" s="1">
        <f>'C_k = bar{C}_k'!J113</f>
        <v>0.36299999999999999</v>
      </c>
      <c r="K114" s="1">
        <f>'C_k = bar{C}_k'!T113</f>
        <v>0</v>
      </c>
      <c r="M114" s="1">
        <f>'cutting original'!T113</f>
        <v>14</v>
      </c>
      <c r="N114" s="1">
        <f>'cutting original'!U113</f>
        <v>14</v>
      </c>
      <c r="O114" s="1">
        <f t="shared" si="16"/>
        <v>1</v>
      </c>
      <c r="P114" s="2">
        <f t="shared" si="17"/>
        <v>0</v>
      </c>
      <c r="Q114" s="1">
        <f>'cutting original'!V113</f>
        <v>0.38</v>
      </c>
      <c r="S114" s="1">
        <f>'cutting original'!AJ113</f>
        <v>14</v>
      </c>
      <c r="T114" s="1">
        <f>'cutting original'!AK113</f>
        <v>14</v>
      </c>
      <c r="U114" s="1">
        <f t="shared" si="10"/>
        <v>1</v>
      </c>
      <c r="V114" s="2">
        <f t="shared" si="11"/>
        <v>0</v>
      </c>
      <c r="W114" s="1">
        <f>'cutting original'!AL113</f>
        <v>0.40899999999999997</v>
      </c>
      <c r="Y114" s="1">
        <f>'cutting original'!D113</f>
        <v>14</v>
      </c>
      <c r="Z114" s="1">
        <f>'cutting original'!E113</f>
        <v>14</v>
      </c>
      <c r="AA114" s="1">
        <f t="shared" si="12"/>
        <v>1</v>
      </c>
      <c r="AB114" s="2">
        <f t="shared" si="13"/>
        <v>0</v>
      </c>
      <c r="AC114" s="1">
        <f>'cutting original'!F113</f>
        <v>0.28499999999999998</v>
      </c>
      <c r="AD114" s="1">
        <f>'cutting original'!P113</f>
        <v>0</v>
      </c>
      <c r="AM114" s="2"/>
      <c r="AO114" s="1"/>
      <c r="AP114" s="1"/>
      <c r="AQ114" s="1"/>
    </row>
    <row r="115" spans="1:43" x14ac:dyDescent="0.3">
      <c r="A115" s="1">
        <v>0</v>
      </c>
      <c r="B115" s="1" t="s">
        <v>6</v>
      </c>
      <c r="C115" s="1">
        <v>0.2</v>
      </c>
      <c r="D115" s="1">
        <v>3</v>
      </c>
      <c r="E115" s="1">
        <v>38</v>
      </c>
      <c r="F115" s="1">
        <f>'C_k = bar{C}_k'!F114</f>
        <v>14</v>
      </c>
      <c r="G115" s="1">
        <f>'C_k = bar{C}_k'!G114</f>
        <v>14</v>
      </c>
      <c r="H115" s="1">
        <f t="shared" si="14"/>
        <v>1</v>
      </c>
      <c r="I115" s="2">
        <f t="shared" si="15"/>
        <v>0</v>
      </c>
      <c r="J115" s="1">
        <f>'C_k = bar{C}_k'!J114</f>
        <v>0.438</v>
      </c>
      <c r="K115" s="1">
        <f>'C_k = bar{C}_k'!T114</f>
        <v>0</v>
      </c>
      <c r="M115" s="1">
        <f>'cutting original'!T114</f>
        <v>14</v>
      </c>
      <c r="N115" s="1">
        <f>'cutting original'!U114</f>
        <v>14</v>
      </c>
      <c r="O115" s="1">
        <f t="shared" si="16"/>
        <v>1</v>
      </c>
      <c r="P115" s="2">
        <f t="shared" si="17"/>
        <v>0</v>
      </c>
      <c r="Q115" s="1">
        <f>'cutting original'!V114</f>
        <v>0.44500000000000001</v>
      </c>
      <c r="S115" s="1">
        <f>'cutting original'!AJ114</f>
        <v>14</v>
      </c>
      <c r="T115" s="1">
        <f>'cutting original'!AK114</f>
        <v>14</v>
      </c>
      <c r="U115" s="1">
        <f t="shared" si="10"/>
        <v>1</v>
      </c>
      <c r="V115" s="2">
        <f t="shared" si="11"/>
        <v>0</v>
      </c>
      <c r="W115" s="1">
        <f>'cutting original'!AL114</f>
        <v>0.46600000000000003</v>
      </c>
      <c r="Y115" s="1">
        <f>'cutting original'!D114</f>
        <v>14</v>
      </c>
      <c r="Z115" s="1">
        <f>'cutting original'!E114</f>
        <v>14</v>
      </c>
      <c r="AA115" s="1">
        <f t="shared" si="12"/>
        <v>1</v>
      </c>
      <c r="AB115" s="2">
        <f t="shared" si="13"/>
        <v>0</v>
      </c>
      <c r="AC115" s="1">
        <f>'cutting original'!F114</f>
        <v>0.41099999999999998</v>
      </c>
      <c r="AD115" s="1">
        <f>'cutting original'!P114</f>
        <v>0</v>
      </c>
      <c r="AM115" s="2"/>
      <c r="AO115" s="1"/>
      <c r="AP115" s="1"/>
      <c r="AQ115" s="1"/>
    </row>
    <row r="116" spans="1:43" x14ac:dyDescent="0.3">
      <c r="A116" s="1">
        <v>0</v>
      </c>
      <c r="B116" s="1" t="s">
        <v>6</v>
      </c>
      <c r="C116" s="1">
        <v>0.2</v>
      </c>
      <c r="D116" s="1">
        <v>4</v>
      </c>
      <c r="E116" s="1">
        <v>38</v>
      </c>
      <c r="F116" s="1">
        <f>'C_k = bar{C}_k'!F115</f>
        <v>14</v>
      </c>
      <c r="G116" s="1">
        <f>'C_k = bar{C}_k'!G115</f>
        <v>14</v>
      </c>
      <c r="H116" s="1">
        <f t="shared" si="14"/>
        <v>1</v>
      </c>
      <c r="I116" s="2">
        <f t="shared" si="15"/>
        <v>0</v>
      </c>
      <c r="J116" s="1">
        <f>'C_k = bar{C}_k'!J115</f>
        <v>0.36299999999999999</v>
      </c>
      <c r="K116" s="1">
        <f>'C_k = bar{C}_k'!T115</f>
        <v>0</v>
      </c>
      <c r="M116" s="1">
        <f>'cutting original'!T115</f>
        <v>14</v>
      </c>
      <c r="N116" s="1">
        <f>'cutting original'!U115</f>
        <v>14</v>
      </c>
      <c r="O116" s="1">
        <f t="shared" si="16"/>
        <v>1</v>
      </c>
      <c r="P116" s="2">
        <f t="shared" si="17"/>
        <v>0</v>
      </c>
      <c r="Q116" s="1">
        <f>'cutting original'!V115</f>
        <v>0.378</v>
      </c>
      <c r="S116" s="1">
        <f>'cutting original'!AJ115</f>
        <v>14</v>
      </c>
      <c r="T116" s="1">
        <f>'cutting original'!AK115</f>
        <v>14</v>
      </c>
      <c r="U116" s="1">
        <f t="shared" si="10"/>
        <v>1</v>
      </c>
      <c r="V116" s="2">
        <f t="shared" si="11"/>
        <v>0</v>
      </c>
      <c r="W116" s="1">
        <f>'cutting original'!AL115</f>
        <v>0.39700000000000002</v>
      </c>
      <c r="Y116" s="1">
        <f>'cutting original'!D115</f>
        <v>14</v>
      </c>
      <c r="Z116" s="1">
        <f>'cutting original'!E115</f>
        <v>14</v>
      </c>
      <c r="AA116" s="1">
        <f t="shared" si="12"/>
        <v>1</v>
      </c>
      <c r="AB116" s="2">
        <f t="shared" si="13"/>
        <v>0</v>
      </c>
      <c r="AC116" s="1">
        <f>'cutting original'!F115</f>
        <v>0.38800000000000001</v>
      </c>
      <c r="AD116" s="1">
        <f>'cutting original'!P115</f>
        <v>0</v>
      </c>
      <c r="AM116" s="2"/>
      <c r="AO116" s="1"/>
      <c r="AP116" s="1"/>
      <c r="AQ116" s="1"/>
    </row>
    <row r="117" spans="1:43" x14ac:dyDescent="0.3">
      <c r="A117" s="1">
        <v>0</v>
      </c>
      <c r="B117" s="1" t="s">
        <v>6</v>
      </c>
      <c r="C117" s="1">
        <v>0.2</v>
      </c>
      <c r="D117" s="1">
        <v>2</v>
      </c>
      <c r="E117" s="1">
        <v>39</v>
      </c>
      <c r="F117" s="1">
        <f>'C_k = bar{C}_k'!F116</f>
        <v>14</v>
      </c>
      <c r="G117" s="1">
        <f>'C_k = bar{C}_k'!G116</f>
        <v>14</v>
      </c>
      <c r="H117" s="1">
        <f t="shared" si="14"/>
        <v>1</v>
      </c>
      <c r="I117" s="2">
        <f t="shared" si="15"/>
        <v>0</v>
      </c>
      <c r="J117" s="1">
        <f>'C_k = bar{C}_k'!J116</f>
        <v>0.438</v>
      </c>
      <c r="K117" s="1">
        <f>'C_k = bar{C}_k'!T116</f>
        <v>0</v>
      </c>
      <c r="M117" s="1">
        <f>'cutting original'!T116</f>
        <v>14</v>
      </c>
      <c r="N117" s="1">
        <f>'cutting original'!U116</f>
        <v>14</v>
      </c>
      <c r="O117" s="1">
        <f t="shared" si="16"/>
        <v>1</v>
      </c>
      <c r="P117" s="2">
        <f t="shared" si="17"/>
        <v>0</v>
      </c>
      <c r="Q117" s="1">
        <f>'cutting original'!V116</f>
        <v>0.44400000000000001</v>
      </c>
      <c r="S117" s="1">
        <f>'cutting original'!AJ116</f>
        <v>14</v>
      </c>
      <c r="T117" s="1">
        <f>'cutting original'!AK116</f>
        <v>14</v>
      </c>
      <c r="U117" s="1">
        <f t="shared" si="10"/>
        <v>1</v>
      </c>
      <c r="V117" s="2">
        <f t="shared" si="11"/>
        <v>0</v>
      </c>
      <c r="W117" s="1">
        <f>'cutting original'!AL116</f>
        <v>0.45400000000000001</v>
      </c>
      <c r="Y117" s="1">
        <f>'cutting original'!D116</f>
        <v>14</v>
      </c>
      <c r="Z117" s="1">
        <f>'cutting original'!E116</f>
        <v>14</v>
      </c>
      <c r="AA117" s="1">
        <f t="shared" si="12"/>
        <v>1</v>
      </c>
      <c r="AB117" s="2">
        <f t="shared" si="13"/>
        <v>0</v>
      </c>
      <c r="AC117" s="1">
        <f>'cutting original'!F116</f>
        <v>0.443</v>
      </c>
      <c r="AD117" s="1">
        <f>'cutting original'!P116</f>
        <v>0</v>
      </c>
      <c r="AM117" s="2"/>
      <c r="AO117" s="1"/>
      <c r="AP117" s="1"/>
      <c r="AQ117" s="1"/>
    </row>
    <row r="118" spans="1:43" x14ac:dyDescent="0.3">
      <c r="A118" s="1">
        <v>0</v>
      </c>
      <c r="B118" s="1" t="s">
        <v>6</v>
      </c>
      <c r="C118" s="1">
        <v>0.2</v>
      </c>
      <c r="D118" s="1">
        <v>3</v>
      </c>
      <c r="E118" s="1">
        <v>39</v>
      </c>
      <c r="F118" s="1">
        <f>'C_k = bar{C}_k'!F117</f>
        <v>14</v>
      </c>
      <c r="G118" s="1">
        <f>'C_k = bar{C}_k'!G117</f>
        <v>14</v>
      </c>
      <c r="H118" s="1">
        <f t="shared" si="14"/>
        <v>1</v>
      </c>
      <c r="I118" s="2">
        <f t="shared" si="15"/>
        <v>0</v>
      </c>
      <c r="J118" s="1">
        <f>'C_k = bar{C}_k'!J117</f>
        <v>0.42799999999999999</v>
      </c>
      <c r="K118" s="1">
        <f>'C_k = bar{C}_k'!T117</f>
        <v>0</v>
      </c>
      <c r="M118" s="1">
        <f>'cutting original'!T117</f>
        <v>14</v>
      </c>
      <c r="N118" s="1">
        <f>'cutting original'!U117</f>
        <v>14</v>
      </c>
      <c r="O118" s="1">
        <f t="shared" si="16"/>
        <v>1</v>
      </c>
      <c r="P118" s="2">
        <f t="shared" si="17"/>
        <v>0</v>
      </c>
      <c r="Q118" s="1">
        <f>'cutting original'!V117</f>
        <v>0.45</v>
      </c>
      <c r="S118" s="1">
        <f>'cutting original'!AJ117</f>
        <v>14</v>
      </c>
      <c r="T118" s="1">
        <f>'cutting original'!AK117</f>
        <v>14</v>
      </c>
      <c r="U118" s="1">
        <f t="shared" si="10"/>
        <v>1</v>
      </c>
      <c r="V118" s="2">
        <f t="shared" si="11"/>
        <v>0</v>
      </c>
      <c r="W118" s="1">
        <f>'cutting original'!AL117</f>
        <v>0.46600000000000003</v>
      </c>
      <c r="Y118" s="1">
        <f>'cutting original'!D117</f>
        <v>14</v>
      </c>
      <c r="Z118" s="1">
        <f>'cutting original'!E117</f>
        <v>14</v>
      </c>
      <c r="AA118" s="1">
        <f t="shared" si="12"/>
        <v>1</v>
      </c>
      <c r="AB118" s="2">
        <f t="shared" si="13"/>
        <v>0</v>
      </c>
      <c r="AC118" s="1">
        <f>'cutting original'!F117</f>
        <v>0.439</v>
      </c>
      <c r="AD118" s="1">
        <f>'cutting original'!P117</f>
        <v>0</v>
      </c>
      <c r="AM118" s="2"/>
      <c r="AO118" s="1"/>
      <c r="AP118" s="1"/>
      <c r="AQ118" s="1"/>
    </row>
    <row r="119" spans="1:43" x14ac:dyDescent="0.3">
      <c r="A119" s="1">
        <v>0</v>
      </c>
      <c r="B119" s="1" t="s">
        <v>6</v>
      </c>
      <c r="C119" s="1">
        <v>0.2</v>
      </c>
      <c r="D119" s="1">
        <v>4</v>
      </c>
      <c r="E119" s="1">
        <v>39</v>
      </c>
      <c r="F119" s="1">
        <f>'C_k = bar{C}_k'!F118</f>
        <v>15</v>
      </c>
      <c r="G119" s="1">
        <f>'C_k = bar{C}_k'!G118</f>
        <v>14</v>
      </c>
      <c r="H119" s="1">
        <f t="shared" si="14"/>
        <v>0</v>
      </c>
      <c r="I119" s="2">
        <f t="shared" si="15"/>
        <v>7.1428571428571423</v>
      </c>
      <c r="J119" s="1">
        <f>'C_k = bar{C}_k'!J118</f>
        <v>3602.596</v>
      </c>
      <c r="K119" s="1">
        <f>'C_k = bar{C}_k'!T118</f>
        <v>2845</v>
      </c>
      <c r="M119" s="1">
        <f>'cutting original'!T118</f>
        <v>15</v>
      </c>
      <c r="N119" s="1">
        <f>'cutting original'!U118</f>
        <v>14</v>
      </c>
      <c r="O119" s="1">
        <f t="shared" si="16"/>
        <v>0</v>
      </c>
      <c r="P119" s="2">
        <f t="shared" si="17"/>
        <v>7.1428571428571423</v>
      </c>
      <c r="Q119" s="1">
        <f>'cutting original'!V118</f>
        <v>3609.6660000000002</v>
      </c>
      <c r="S119" s="1">
        <f>'cutting original'!AJ118</f>
        <v>14</v>
      </c>
      <c r="T119" s="1">
        <f>'cutting original'!AK118</f>
        <v>14</v>
      </c>
      <c r="U119" s="1">
        <f t="shared" si="10"/>
        <v>1</v>
      </c>
      <c r="V119" s="2">
        <f t="shared" si="11"/>
        <v>0</v>
      </c>
      <c r="W119" s="1">
        <f>'cutting original'!AL118</f>
        <v>387.64699999999999</v>
      </c>
      <c r="Y119" s="1">
        <f>'cutting original'!D118</f>
        <v>15</v>
      </c>
      <c r="Z119" s="1">
        <f>'cutting original'!E118</f>
        <v>14</v>
      </c>
      <c r="AA119" s="1">
        <f t="shared" si="12"/>
        <v>0</v>
      </c>
      <c r="AB119" s="2">
        <f t="shared" si="13"/>
        <v>7.1428571428571423</v>
      </c>
      <c r="AC119" s="1">
        <f>'cutting original'!F118</f>
        <v>3600.6579999999999</v>
      </c>
      <c r="AD119" s="1">
        <f>'cutting original'!P118</f>
        <v>4509</v>
      </c>
      <c r="AM119" s="2"/>
      <c r="AO119" s="1"/>
      <c r="AP119" s="1"/>
      <c r="AQ119" s="1"/>
    </row>
    <row r="120" spans="1:43" x14ac:dyDescent="0.3">
      <c r="A120" s="1">
        <v>0</v>
      </c>
      <c r="B120" s="1" t="s">
        <v>6</v>
      </c>
      <c r="C120" s="1">
        <v>0.2</v>
      </c>
      <c r="D120" s="1">
        <v>2</v>
      </c>
      <c r="E120" s="1">
        <v>40</v>
      </c>
      <c r="F120" s="1">
        <f>'C_k = bar{C}_k'!F119</f>
        <v>14</v>
      </c>
      <c r="G120" s="1">
        <f>'C_k = bar{C}_k'!G119</f>
        <v>14</v>
      </c>
      <c r="H120" s="1">
        <f t="shared" si="14"/>
        <v>1</v>
      </c>
      <c r="I120" s="2">
        <f t="shared" si="15"/>
        <v>0</v>
      </c>
      <c r="J120" s="1">
        <f>'C_k = bar{C}_k'!J119</f>
        <v>0.33200000000000002</v>
      </c>
      <c r="K120" s="1">
        <f>'C_k = bar{C}_k'!T119</f>
        <v>0</v>
      </c>
      <c r="M120" s="1">
        <f>'cutting original'!T119</f>
        <v>14</v>
      </c>
      <c r="N120" s="1">
        <f>'cutting original'!U119</f>
        <v>14</v>
      </c>
      <c r="O120" s="1">
        <f t="shared" si="16"/>
        <v>1</v>
      </c>
      <c r="P120" s="2">
        <f t="shared" si="17"/>
        <v>0</v>
      </c>
      <c r="Q120" s="1">
        <f>'cutting original'!V119</f>
        <v>0.34200000000000003</v>
      </c>
      <c r="S120" s="1">
        <f>'cutting original'!AJ119</f>
        <v>14</v>
      </c>
      <c r="T120" s="1">
        <f>'cutting original'!AK119</f>
        <v>14</v>
      </c>
      <c r="U120" s="1">
        <f t="shared" si="10"/>
        <v>1</v>
      </c>
      <c r="V120" s="2">
        <f t="shared" si="11"/>
        <v>0</v>
      </c>
      <c r="W120" s="1">
        <f>'cutting original'!AL119</f>
        <v>0.35899999999999999</v>
      </c>
      <c r="Y120" s="1">
        <f>'cutting original'!D119</f>
        <v>14</v>
      </c>
      <c r="Z120" s="1">
        <f>'cutting original'!E119</f>
        <v>14</v>
      </c>
      <c r="AA120" s="1">
        <f t="shared" si="12"/>
        <v>1</v>
      </c>
      <c r="AB120" s="2">
        <f t="shared" si="13"/>
        <v>0</v>
      </c>
      <c r="AC120" s="1">
        <f>'cutting original'!F119</f>
        <v>0.34200000000000003</v>
      </c>
      <c r="AD120" s="1">
        <f>'cutting original'!P119</f>
        <v>0</v>
      </c>
      <c r="AM120" s="2"/>
      <c r="AO120" s="1"/>
      <c r="AP120" s="1"/>
      <c r="AQ120" s="1"/>
    </row>
    <row r="121" spans="1:43" x14ac:dyDescent="0.3">
      <c r="A121" s="1">
        <v>0</v>
      </c>
      <c r="B121" s="1" t="s">
        <v>6</v>
      </c>
      <c r="C121" s="1">
        <v>0.2</v>
      </c>
      <c r="D121" s="1">
        <v>3</v>
      </c>
      <c r="E121" s="1">
        <v>40</v>
      </c>
      <c r="F121" s="1">
        <f>'C_k = bar{C}_k'!F120</f>
        <v>14</v>
      </c>
      <c r="G121" s="1">
        <f>'C_k = bar{C}_k'!G120</f>
        <v>14</v>
      </c>
      <c r="H121" s="1">
        <f t="shared" si="14"/>
        <v>1</v>
      </c>
      <c r="I121" s="2">
        <f t="shared" si="15"/>
        <v>0</v>
      </c>
      <c r="J121" s="1">
        <f>'C_k = bar{C}_k'!J120</f>
        <v>0.374</v>
      </c>
      <c r="K121" s="1">
        <f>'C_k = bar{C}_k'!T120</f>
        <v>0</v>
      </c>
      <c r="M121" s="1">
        <f>'cutting original'!T120</f>
        <v>14</v>
      </c>
      <c r="N121" s="1">
        <f>'cutting original'!U120</f>
        <v>14</v>
      </c>
      <c r="O121" s="1">
        <f t="shared" si="16"/>
        <v>1</v>
      </c>
      <c r="P121" s="2">
        <f t="shared" si="17"/>
        <v>0</v>
      </c>
      <c r="Q121" s="1">
        <f>'cutting original'!V120</f>
        <v>0.34799999999999998</v>
      </c>
      <c r="S121" s="1">
        <f>'cutting original'!AJ120</f>
        <v>14</v>
      </c>
      <c r="T121" s="1">
        <f>'cutting original'!AK120</f>
        <v>14</v>
      </c>
      <c r="U121" s="1">
        <f t="shared" si="10"/>
        <v>1</v>
      </c>
      <c r="V121" s="2">
        <f t="shared" si="11"/>
        <v>0</v>
      </c>
      <c r="W121" s="1">
        <f>'cutting original'!AL120</f>
        <v>0.377</v>
      </c>
      <c r="Y121" s="1">
        <f>'cutting original'!D120</f>
        <v>14</v>
      </c>
      <c r="Z121" s="1">
        <f>'cutting original'!E120</f>
        <v>14</v>
      </c>
      <c r="AA121" s="1">
        <f t="shared" si="12"/>
        <v>1</v>
      </c>
      <c r="AB121" s="2">
        <f t="shared" si="13"/>
        <v>0</v>
      </c>
      <c r="AC121" s="1">
        <f>'cutting original'!F120</f>
        <v>0.36299999999999999</v>
      </c>
      <c r="AD121" s="1">
        <f>'cutting original'!P120</f>
        <v>0</v>
      </c>
      <c r="AM121" s="2"/>
      <c r="AO121" s="1"/>
      <c r="AP121" s="1"/>
      <c r="AQ121" s="1"/>
    </row>
    <row r="122" spans="1:43" x14ac:dyDescent="0.3">
      <c r="A122" s="1">
        <v>0</v>
      </c>
      <c r="B122" s="1" t="s">
        <v>6</v>
      </c>
      <c r="C122" s="1">
        <v>0.2</v>
      </c>
      <c r="D122" s="1">
        <v>4</v>
      </c>
      <c r="E122" s="1">
        <v>40</v>
      </c>
      <c r="F122" s="1">
        <f>'C_k = bar{C}_k'!F121</f>
        <v>15</v>
      </c>
      <c r="G122" s="1">
        <f>'C_k = bar{C}_k'!G121</f>
        <v>15</v>
      </c>
      <c r="H122" s="1">
        <f t="shared" si="14"/>
        <v>1</v>
      </c>
      <c r="I122" s="2">
        <f t="shared" si="15"/>
        <v>0</v>
      </c>
      <c r="J122" s="1">
        <f>'C_k = bar{C}_k'!J121</f>
        <v>1.77</v>
      </c>
      <c r="K122" s="1">
        <f>'C_k = bar{C}_k'!T121</f>
        <v>0</v>
      </c>
      <c r="M122" s="1">
        <f>'cutting original'!T121</f>
        <v>15</v>
      </c>
      <c r="N122" s="1">
        <f>'cutting original'!U121</f>
        <v>15</v>
      </c>
      <c r="O122" s="1">
        <f t="shared" si="16"/>
        <v>1</v>
      </c>
      <c r="P122" s="2">
        <f t="shared" si="17"/>
        <v>0</v>
      </c>
      <c r="Q122" s="1">
        <f>'cutting original'!V121</f>
        <v>1.86</v>
      </c>
      <c r="S122" s="1">
        <f>'cutting original'!AJ121</f>
        <v>15</v>
      </c>
      <c r="T122" s="1">
        <f>'cutting original'!AK121</f>
        <v>15</v>
      </c>
      <c r="U122" s="1">
        <f t="shared" si="10"/>
        <v>1</v>
      </c>
      <c r="V122" s="2">
        <f t="shared" si="11"/>
        <v>0</v>
      </c>
      <c r="W122" s="1">
        <f>'cutting original'!AL121</f>
        <v>1.7050000000000001</v>
      </c>
      <c r="Y122" s="1">
        <f>'cutting original'!D121</f>
        <v>15</v>
      </c>
      <c r="Z122" s="1">
        <f>'cutting original'!E121</f>
        <v>15</v>
      </c>
      <c r="AA122" s="1">
        <f t="shared" si="12"/>
        <v>1</v>
      </c>
      <c r="AB122" s="2">
        <f t="shared" si="13"/>
        <v>0</v>
      </c>
      <c r="AC122" s="1">
        <f>'cutting original'!F121</f>
        <v>1.881</v>
      </c>
      <c r="AD122" s="1">
        <f>'cutting original'!P121</f>
        <v>0</v>
      </c>
      <c r="AM122" s="2"/>
      <c r="AO122" s="1"/>
      <c r="AP122" s="1"/>
      <c r="AQ122" s="1"/>
    </row>
    <row r="123" spans="1:43" x14ac:dyDescent="0.3">
      <c r="A123" s="1">
        <v>0</v>
      </c>
      <c r="B123" s="1" t="s">
        <v>6</v>
      </c>
      <c r="C123" s="1">
        <v>0.2</v>
      </c>
      <c r="D123" s="1">
        <v>2</v>
      </c>
      <c r="E123" s="1">
        <v>41</v>
      </c>
      <c r="F123" s="1">
        <f>'C_k = bar{C}_k'!F122</f>
        <v>13</v>
      </c>
      <c r="G123" s="1">
        <f>'C_k = bar{C}_k'!G122</f>
        <v>13</v>
      </c>
      <c r="H123" s="1">
        <f t="shared" si="14"/>
        <v>1</v>
      </c>
      <c r="I123" s="2">
        <f t="shared" si="15"/>
        <v>0</v>
      </c>
      <c r="J123" s="1">
        <f>'C_k = bar{C}_k'!J122</f>
        <v>0.52600000000000002</v>
      </c>
      <c r="K123" s="1">
        <f>'C_k = bar{C}_k'!T122</f>
        <v>0</v>
      </c>
      <c r="M123" s="1">
        <f>'cutting original'!T122</f>
        <v>13</v>
      </c>
      <c r="N123" s="1">
        <f>'cutting original'!U122</f>
        <v>13</v>
      </c>
      <c r="O123" s="1">
        <f t="shared" si="16"/>
        <v>1</v>
      </c>
      <c r="P123" s="2">
        <f t="shared" si="17"/>
        <v>0</v>
      </c>
      <c r="Q123" s="1">
        <f>'cutting original'!V122</f>
        <v>0.50700000000000001</v>
      </c>
      <c r="S123" s="1">
        <f>'cutting original'!AJ122</f>
        <v>13</v>
      </c>
      <c r="T123" s="1">
        <f>'cutting original'!AK122</f>
        <v>13</v>
      </c>
      <c r="U123" s="1">
        <f t="shared" si="10"/>
        <v>1</v>
      </c>
      <c r="V123" s="2">
        <f t="shared" si="11"/>
        <v>0</v>
      </c>
      <c r="W123" s="1">
        <f>'cutting original'!AL122</f>
        <v>0.51800000000000002</v>
      </c>
      <c r="Y123" s="1">
        <f>'cutting original'!D122</f>
        <v>13</v>
      </c>
      <c r="Z123" s="1">
        <f>'cutting original'!E122</f>
        <v>13</v>
      </c>
      <c r="AA123" s="1">
        <f t="shared" si="12"/>
        <v>1</v>
      </c>
      <c r="AB123" s="2">
        <f t="shared" si="13"/>
        <v>0</v>
      </c>
      <c r="AC123" s="1">
        <f>'cutting original'!F122</f>
        <v>0.39800000000000002</v>
      </c>
      <c r="AD123" s="1">
        <f>'cutting original'!P122</f>
        <v>0</v>
      </c>
      <c r="AM123" s="2"/>
      <c r="AO123" s="1"/>
      <c r="AP123" s="1"/>
      <c r="AQ123" s="1"/>
    </row>
    <row r="124" spans="1:43" x14ac:dyDescent="0.3">
      <c r="A124" s="1">
        <v>0</v>
      </c>
      <c r="B124" s="1" t="s">
        <v>6</v>
      </c>
      <c r="C124" s="1">
        <v>0.2</v>
      </c>
      <c r="D124" s="1">
        <v>3</v>
      </c>
      <c r="E124" s="1">
        <v>41</v>
      </c>
      <c r="F124" s="1">
        <f>'C_k = bar{C}_k'!F123</f>
        <v>13</v>
      </c>
      <c r="G124" s="1">
        <f>'C_k = bar{C}_k'!G123</f>
        <v>13</v>
      </c>
      <c r="H124" s="1">
        <f t="shared" si="14"/>
        <v>1</v>
      </c>
      <c r="I124" s="2">
        <f t="shared" si="15"/>
        <v>0</v>
      </c>
      <c r="J124" s="1">
        <f>'C_k = bar{C}_k'!J123</f>
        <v>0.54</v>
      </c>
      <c r="K124" s="1">
        <f>'C_k = bar{C}_k'!T123</f>
        <v>0</v>
      </c>
      <c r="M124" s="1">
        <f>'cutting original'!T123</f>
        <v>13</v>
      </c>
      <c r="N124" s="1">
        <f>'cutting original'!U123</f>
        <v>13</v>
      </c>
      <c r="O124" s="1">
        <f t="shared" si="16"/>
        <v>1</v>
      </c>
      <c r="P124" s="2">
        <f t="shared" si="17"/>
        <v>0</v>
      </c>
      <c r="Q124" s="1">
        <f>'cutting original'!V123</f>
        <v>0.51800000000000002</v>
      </c>
      <c r="S124" s="1">
        <f>'cutting original'!AJ123</f>
        <v>13</v>
      </c>
      <c r="T124" s="1">
        <f>'cutting original'!AK123</f>
        <v>13</v>
      </c>
      <c r="U124" s="1">
        <f t="shared" si="10"/>
        <v>1</v>
      </c>
      <c r="V124" s="2">
        <f t="shared" si="11"/>
        <v>0</v>
      </c>
      <c r="W124" s="1">
        <f>'cutting original'!AL123</f>
        <v>0.54600000000000004</v>
      </c>
      <c r="Y124" s="1">
        <f>'cutting original'!D123</f>
        <v>13</v>
      </c>
      <c r="Z124" s="1">
        <f>'cutting original'!E123</f>
        <v>13</v>
      </c>
      <c r="AA124" s="1">
        <f t="shared" si="12"/>
        <v>1</v>
      </c>
      <c r="AB124" s="2">
        <f t="shared" si="13"/>
        <v>0</v>
      </c>
      <c r="AC124" s="1">
        <f>'cutting original'!F123</f>
        <v>0.56100000000000005</v>
      </c>
      <c r="AD124" s="1">
        <f>'cutting original'!P123</f>
        <v>0</v>
      </c>
      <c r="AM124" s="2"/>
      <c r="AO124" s="1"/>
      <c r="AP124" s="1"/>
      <c r="AQ124" s="1"/>
    </row>
    <row r="125" spans="1:43" x14ac:dyDescent="0.3">
      <c r="A125" s="1">
        <v>0</v>
      </c>
      <c r="B125" s="1" t="s">
        <v>6</v>
      </c>
      <c r="C125" s="1">
        <v>0.2</v>
      </c>
      <c r="D125" s="1">
        <v>4</v>
      </c>
      <c r="E125" s="1">
        <v>41</v>
      </c>
      <c r="F125" s="1">
        <f>'C_k = bar{C}_k'!F124</f>
        <v>14</v>
      </c>
      <c r="G125" s="1">
        <f>'C_k = bar{C}_k'!G124</f>
        <v>14</v>
      </c>
      <c r="H125" s="1">
        <f t="shared" si="14"/>
        <v>1</v>
      </c>
      <c r="I125" s="2">
        <f t="shared" si="15"/>
        <v>0</v>
      </c>
      <c r="J125" s="1">
        <f>'C_k = bar{C}_k'!J124</f>
        <v>1.325</v>
      </c>
      <c r="K125" s="1">
        <f>'C_k = bar{C}_k'!T124</f>
        <v>0</v>
      </c>
      <c r="M125" s="1">
        <f>'cutting original'!T124</f>
        <v>14</v>
      </c>
      <c r="N125" s="1">
        <f>'cutting original'!U124</f>
        <v>14</v>
      </c>
      <c r="O125" s="1">
        <f t="shared" si="16"/>
        <v>1</v>
      </c>
      <c r="P125" s="2">
        <f t="shared" si="17"/>
        <v>0</v>
      </c>
      <c r="Q125" s="1">
        <f>'cutting original'!V124</f>
        <v>1.6160000000000001</v>
      </c>
      <c r="S125" s="1">
        <f>'cutting original'!AJ124</f>
        <v>14</v>
      </c>
      <c r="T125" s="1">
        <f>'cutting original'!AK124</f>
        <v>14</v>
      </c>
      <c r="U125" s="1">
        <f t="shared" si="10"/>
        <v>1</v>
      </c>
      <c r="V125" s="2">
        <f t="shared" si="11"/>
        <v>0</v>
      </c>
      <c r="W125" s="1">
        <f>'cutting original'!AL124</f>
        <v>1.5660000000000001</v>
      </c>
      <c r="Y125" s="1">
        <f>'cutting original'!D124</f>
        <v>14</v>
      </c>
      <c r="Z125" s="1">
        <f>'cutting original'!E124</f>
        <v>14</v>
      </c>
      <c r="AA125" s="1">
        <f t="shared" si="12"/>
        <v>1</v>
      </c>
      <c r="AB125" s="2">
        <f t="shared" si="13"/>
        <v>0</v>
      </c>
      <c r="AC125" s="1">
        <f>'cutting original'!F124</f>
        <v>1.6679999999999999</v>
      </c>
      <c r="AD125" s="1">
        <f>'cutting original'!P124</f>
        <v>0</v>
      </c>
      <c r="AM125" s="2"/>
      <c r="AO125" s="1"/>
      <c r="AP125" s="1"/>
      <c r="AQ125" s="1"/>
    </row>
    <row r="126" spans="1:43" x14ac:dyDescent="0.3">
      <c r="A126" s="1">
        <v>0</v>
      </c>
      <c r="B126" s="1" t="s">
        <v>6</v>
      </c>
      <c r="C126" s="1">
        <v>0.2</v>
      </c>
      <c r="D126" s="1">
        <v>2</v>
      </c>
      <c r="E126" s="1">
        <v>42</v>
      </c>
      <c r="F126" s="1">
        <f>'C_k = bar{C}_k'!F125</f>
        <v>14</v>
      </c>
      <c r="G126" s="1">
        <f>'C_k = bar{C}_k'!G125</f>
        <v>14</v>
      </c>
      <c r="H126" s="1">
        <f t="shared" si="14"/>
        <v>1</v>
      </c>
      <c r="I126" s="2">
        <f t="shared" si="15"/>
        <v>0</v>
      </c>
      <c r="J126" s="1">
        <f>'C_k = bar{C}_k'!J125</f>
        <v>0.51600000000000001</v>
      </c>
      <c r="K126" s="1">
        <f>'C_k = bar{C}_k'!T125</f>
        <v>0</v>
      </c>
      <c r="M126" s="1">
        <f>'cutting original'!T125</f>
        <v>14</v>
      </c>
      <c r="N126" s="1">
        <f>'cutting original'!U125</f>
        <v>14</v>
      </c>
      <c r="O126" s="1">
        <f t="shared" si="16"/>
        <v>1</v>
      </c>
      <c r="P126" s="2">
        <f t="shared" si="17"/>
        <v>0</v>
      </c>
      <c r="Q126" s="1">
        <f>'cutting original'!V125</f>
        <v>0.51900000000000002</v>
      </c>
      <c r="S126" s="1">
        <f>'cutting original'!AJ125</f>
        <v>14</v>
      </c>
      <c r="T126" s="1">
        <f>'cutting original'!AK125</f>
        <v>14</v>
      </c>
      <c r="U126" s="1">
        <f t="shared" si="10"/>
        <v>1</v>
      </c>
      <c r="V126" s="2">
        <f t="shared" si="11"/>
        <v>0</v>
      </c>
      <c r="W126" s="1">
        <f>'cutting original'!AL125</f>
        <v>0.54700000000000004</v>
      </c>
      <c r="Y126" s="1">
        <f>'cutting original'!D125</f>
        <v>14</v>
      </c>
      <c r="Z126" s="1">
        <f>'cutting original'!E125</f>
        <v>14</v>
      </c>
      <c r="AA126" s="1">
        <f t="shared" si="12"/>
        <v>1</v>
      </c>
      <c r="AB126" s="2">
        <f t="shared" si="13"/>
        <v>0</v>
      </c>
      <c r="AC126" s="1">
        <f>'cutting original'!F125</f>
        <v>0.54700000000000004</v>
      </c>
      <c r="AD126" s="1">
        <f>'cutting original'!P125</f>
        <v>0</v>
      </c>
      <c r="AM126" s="2"/>
      <c r="AO126" s="1"/>
      <c r="AP126" s="1"/>
      <c r="AQ126" s="1"/>
    </row>
    <row r="127" spans="1:43" x14ac:dyDescent="0.3">
      <c r="A127" s="1">
        <v>0</v>
      </c>
      <c r="B127" s="1" t="s">
        <v>6</v>
      </c>
      <c r="C127" s="1">
        <v>0.2</v>
      </c>
      <c r="D127" s="1">
        <v>3</v>
      </c>
      <c r="E127" s="1">
        <v>42</v>
      </c>
      <c r="F127" s="1">
        <f>'C_k = bar{C}_k'!F126</f>
        <v>14</v>
      </c>
      <c r="G127" s="1">
        <f>'C_k = bar{C}_k'!G126</f>
        <v>14</v>
      </c>
      <c r="H127" s="1">
        <f t="shared" si="14"/>
        <v>1</v>
      </c>
      <c r="I127" s="2">
        <f t="shared" si="15"/>
        <v>0</v>
      </c>
      <c r="J127" s="1">
        <f>'C_k = bar{C}_k'!J126</f>
        <v>0.48599999999999999</v>
      </c>
      <c r="K127" s="1">
        <f>'C_k = bar{C}_k'!T126</f>
        <v>0</v>
      </c>
      <c r="M127" s="1">
        <f>'cutting original'!T126</f>
        <v>14</v>
      </c>
      <c r="N127" s="1">
        <f>'cutting original'!U126</f>
        <v>14</v>
      </c>
      <c r="O127" s="1">
        <f t="shared" si="16"/>
        <v>1</v>
      </c>
      <c r="P127" s="2">
        <f t="shared" si="17"/>
        <v>0</v>
      </c>
      <c r="Q127" s="1">
        <f>'cutting original'!V126</f>
        <v>0.46600000000000003</v>
      </c>
      <c r="S127" s="1">
        <f>'cutting original'!AJ126</f>
        <v>14</v>
      </c>
      <c r="T127" s="1">
        <f>'cutting original'!AK126</f>
        <v>14</v>
      </c>
      <c r="U127" s="1">
        <f t="shared" si="10"/>
        <v>1</v>
      </c>
      <c r="V127" s="2">
        <f t="shared" si="11"/>
        <v>0</v>
      </c>
      <c r="W127" s="1">
        <f>'cutting original'!AL126</f>
        <v>0.49399999999999999</v>
      </c>
      <c r="Y127" s="1">
        <f>'cutting original'!D126</f>
        <v>14</v>
      </c>
      <c r="Z127" s="1">
        <f>'cutting original'!E126</f>
        <v>14</v>
      </c>
      <c r="AA127" s="1">
        <f t="shared" si="12"/>
        <v>1</v>
      </c>
      <c r="AB127" s="2">
        <f t="shared" si="13"/>
        <v>0</v>
      </c>
      <c r="AC127" s="1">
        <f>'cutting original'!F126</f>
        <v>0.49</v>
      </c>
      <c r="AD127" s="1">
        <f>'cutting original'!P126</f>
        <v>0</v>
      </c>
      <c r="AM127" s="2"/>
      <c r="AO127" s="1"/>
      <c r="AP127" s="1"/>
      <c r="AQ127" s="1"/>
    </row>
    <row r="128" spans="1:43" x14ac:dyDescent="0.3">
      <c r="A128" s="1">
        <v>0</v>
      </c>
      <c r="B128" s="1" t="s">
        <v>6</v>
      </c>
      <c r="C128" s="1">
        <v>0.2</v>
      </c>
      <c r="D128" s="1">
        <v>4</v>
      </c>
      <c r="E128" s="1">
        <v>42</v>
      </c>
      <c r="F128" s="1">
        <f>'C_k = bar{C}_k'!F127</f>
        <v>14</v>
      </c>
      <c r="G128" s="1">
        <f>'C_k = bar{C}_k'!G127</f>
        <v>14</v>
      </c>
      <c r="H128" s="1">
        <f t="shared" si="14"/>
        <v>1</v>
      </c>
      <c r="I128" s="2">
        <f t="shared" si="15"/>
        <v>0</v>
      </c>
      <c r="J128" s="1">
        <f>'C_k = bar{C}_k'!J127</f>
        <v>0.46800000000000003</v>
      </c>
      <c r="K128" s="1">
        <f>'C_k = bar{C}_k'!T127</f>
        <v>0</v>
      </c>
      <c r="M128" s="1">
        <f>'cutting original'!T127</f>
        <v>14</v>
      </c>
      <c r="N128" s="1">
        <f>'cutting original'!U127</f>
        <v>14</v>
      </c>
      <c r="O128" s="1">
        <f t="shared" si="16"/>
        <v>1</v>
      </c>
      <c r="P128" s="2">
        <f t="shared" si="17"/>
        <v>0</v>
      </c>
      <c r="Q128" s="1">
        <f>'cutting original'!V127</f>
        <v>0.46</v>
      </c>
      <c r="S128" s="1">
        <f>'cutting original'!AJ127</f>
        <v>14</v>
      </c>
      <c r="T128" s="1">
        <f>'cutting original'!AK127</f>
        <v>14</v>
      </c>
      <c r="U128" s="1">
        <f t="shared" si="10"/>
        <v>1</v>
      </c>
      <c r="V128" s="2">
        <f t="shared" si="11"/>
        <v>0</v>
      </c>
      <c r="W128" s="1">
        <f>'cutting original'!AL127</f>
        <v>0.47099999999999997</v>
      </c>
      <c r="Y128" s="1">
        <f>'cutting original'!D127</f>
        <v>14</v>
      </c>
      <c r="Z128" s="1">
        <f>'cutting original'!E127</f>
        <v>14</v>
      </c>
      <c r="AA128" s="1">
        <f t="shared" si="12"/>
        <v>1</v>
      </c>
      <c r="AB128" s="2">
        <f t="shared" si="13"/>
        <v>0</v>
      </c>
      <c r="AC128" s="1">
        <f>'cutting original'!F127</f>
        <v>0.47199999999999998</v>
      </c>
      <c r="AD128" s="1">
        <f>'cutting original'!P127</f>
        <v>0</v>
      </c>
      <c r="AM128" s="2"/>
      <c r="AO128" s="1"/>
      <c r="AP128" s="1"/>
      <c r="AQ128" s="1"/>
    </row>
    <row r="129" spans="1:43" x14ac:dyDescent="0.3">
      <c r="A129" s="1">
        <v>0</v>
      </c>
      <c r="B129" s="1" t="s">
        <v>6</v>
      </c>
      <c r="C129" s="1">
        <v>0.2</v>
      </c>
      <c r="D129" s="1">
        <v>2</v>
      </c>
      <c r="E129" s="1">
        <v>43</v>
      </c>
      <c r="F129" s="1">
        <f>'C_k = bar{C}_k'!F128</f>
        <v>15</v>
      </c>
      <c r="G129" s="1">
        <f>'C_k = bar{C}_k'!G128</f>
        <v>15</v>
      </c>
      <c r="H129" s="1">
        <f t="shared" si="14"/>
        <v>1</v>
      </c>
      <c r="I129" s="2">
        <f t="shared" si="15"/>
        <v>0</v>
      </c>
      <c r="J129" s="1">
        <f>'C_k = bar{C}_k'!J128</f>
        <v>1.3839999999999999</v>
      </c>
      <c r="K129" s="1">
        <f>'C_k = bar{C}_k'!T128</f>
        <v>0</v>
      </c>
      <c r="M129" s="1">
        <f>'cutting original'!T128</f>
        <v>15</v>
      </c>
      <c r="N129" s="1">
        <f>'cutting original'!U128</f>
        <v>15</v>
      </c>
      <c r="O129" s="1">
        <f t="shared" si="16"/>
        <v>1</v>
      </c>
      <c r="P129" s="2">
        <f t="shared" si="17"/>
        <v>0</v>
      </c>
      <c r="Q129" s="1">
        <f>'cutting original'!V128</f>
        <v>1.304</v>
      </c>
      <c r="S129" s="1">
        <f>'cutting original'!AJ128</f>
        <v>15</v>
      </c>
      <c r="T129" s="1">
        <f>'cutting original'!AK128</f>
        <v>15</v>
      </c>
      <c r="U129" s="1">
        <f t="shared" si="10"/>
        <v>1</v>
      </c>
      <c r="V129" s="2">
        <f t="shared" si="11"/>
        <v>0</v>
      </c>
      <c r="W129" s="1">
        <f>'cutting original'!AL128</f>
        <v>1.3029999999999999</v>
      </c>
      <c r="Y129" s="1">
        <f>'cutting original'!D128</f>
        <v>15</v>
      </c>
      <c r="Z129" s="1">
        <f>'cutting original'!E128</f>
        <v>15</v>
      </c>
      <c r="AA129" s="1">
        <f t="shared" si="12"/>
        <v>1</v>
      </c>
      <c r="AB129" s="2">
        <f t="shared" si="13"/>
        <v>0</v>
      </c>
      <c r="AC129" s="1">
        <f>'cutting original'!F128</f>
        <v>1.4890000000000001</v>
      </c>
      <c r="AD129" s="1">
        <f>'cutting original'!P128</f>
        <v>0</v>
      </c>
      <c r="AM129" s="2"/>
      <c r="AO129" s="1"/>
      <c r="AP129" s="1"/>
      <c r="AQ129" s="1"/>
    </row>
    <row r="130" spans="1:43" x14ac:dyDescent="0.3">
      <c r="A130" s="1">
        <v>0</v>
      </c>
      <c r="B130" s="1" t="s">
        <v>6</v>
      </c>
      <c r="C130" s="1">
        <v>0.2</v>
      </c>
      <c r="D130" s="1">
        <v>3</v>
      </c>
      <c r="E130" s="1">
        <v>43</v>
      </c>
      <c r="F130" s="1">
        <f>'C_k = bar{C}_k'!F129</f>
        <v>15</v>
      </c>
      <c r="G130" s="1">
        <f>'C_k = bar{C}_k'!G129</f>
        <v>15</v>
      </c>
      <c r="H130" s="1">
        <f t="shared" si="14"/>
        <v>1</v>
      </c>
      <c r="I130" s="2">
        <f t="shared" si="15"/>
        <v>0</v>
      </c>
      <c r="J130" s="1">
        <f>'C_k = bar{C}_k'!J129</f>
        <v>1.4750000000000001</v>
      </c>
      <c r="K130" s="1">
        <f>'C_k = bar{C}_k'!T129</f>
        <v>0</v>
      </c>
      <c r="M130" s="1">
        <f>'cutting original'!T129</f>
        <v>15</v>
      </c>
      <c r="N130" s="1">
        <f>'cutting original'!U129</f>
        <v>15</v>
      </c>
      <c r="O130" s="1">
        <f t="shared" si="16"/>
        <v>1</v>
      </c>
      <c r="P130" s="2">
        <f t="shared" si="17"/>
        <v>0</v>
      </c>
      <c r="Q130" s="1">
        <f>'cutting original'!V129</f>
        <v>1.08</v>
      </c>
      <c r="S130" s="1">
        <f>'cutting original'!AJ129</f>
        <v>15</v>
      </c>
      <c r="T130" s="1">
        <f>'cutting original'!AK129</f>
        <v>15</v>
      </c>
      <c r="U130" s="1">
        <f t="shared" si="10"/>
        <v>1</v>
      </c>
      <c r="V130" s="2">
        <f t="shared" si="11"/>
        <v>0</v>
      </c>
      <c r="W130" s="1">
        <f>'cutting original'!AL129</f>
        <v>1.381</v>
      </c>
      <c r="Y130" s="1">
        <f>'cutting original'!D129</f>
        <v>15</v>
      </c>
      <c r="Z130" s="1">
        <f>'cutting original'!E129</f>
        <v>15</v>
      </c>
      <c r="AA130" s="1">
        <f t="shared" si="12"/>
        <v>1</v>
      </c>
      <c r="AB130" s="2">
        <f t="shared" si="13"/>
        <v>0</v>
      </c>
      <c r="AC130" s="1">
        <f>'cutting original'!F129</f>
        <v>1.597</v>
      </c>
      <c r="AD130" s="1">
        <f>'cutting original'!P129</f>
        <v>0</v>
      </c>
      <c r="AM130" s="2"/>
      <c r="AO130" s="1"/>
      <c r="AP130" s="1"/>
      <c r="AQ130" s="1"/>
    </row>
    <row r="131" spans="1:43" x14ac:dyDescent="0.3">
      <c r="A131" s="1">
        <v>0</v>
      </c>
      <c r="B131" s="1" t="s">
        <v>6</v>
      </c>
      <c r="C131" s="1">
        <v>0.2</v>
      </c>
      <c r="D131" s="1">
        <v>4</v>
      </c>
      <c r="E131" s="1">
        <v>43</v>
      </c>
      <c r="F131" s="1">
        <f>'C_k = bar{C}_k'!F130</f>
        <v>16</v>
      </c>
      <c r="G131" s="1">
        <f>'C_k = bar{C}_k'!G130</f>
        <v>16</v>
      </c>
      <c r="H131" s="1">
        <f t="shared" si="14"/>
        <v>1</v>
      </c>
      <c r="I131" s="2">
        <f t="shared" si="15"/>
        <v>0</v>
      </c>
      <c r="J131" s="1">
        <f>'C_k = bar{C}_k'!J130</f>
        <v>1.484</v>
      </c>
      <c r="K131" s="1">
        <f>'C_k = bar{C}_k'!T130</f>
        <v>0</v>
      </c>
      <c r="M131" s="1">
        <f>'cutting original'!T130</f>
        <v>16</v>
      </c>
      <c r="N131" s="1">
        <f>'cutting original'!U130</f>
        <v>16</v>
      </c>
      <c r="O131" s="1">
        <f t="shared" si="16"/>
        <v>1</v>
      </c>
      <c r="P131" s="2">
        <f t="shared" si="17"/>
        <v>0</v>
      </c>
      <c r="Q131" s="1">
        <f>'cutting original'!V130</f>
        <v>1.66</v>
      </c>
      <c r="S131" s="1">
        <f>'cutting original'!AJ130</f>
        <v>16</v>
      </c>
      <c r="T131" s="1">
        <f>'cutting original'!AK130</f>
        <v>16</v>
      </c>
      <c r="U131" s="1">
        <f t="shared" ref="U131:U194" si="18">IF(S131=T131,1,0)</f>
        <v>1</v>
      </c>
      <c r="V131" s="2">
        <f t="shared" ref="V131:V194" si="19">(S131-T131)/T131*100</f>
        <v>0</v>
      </c>
      <c r="W131" s="1">
        <f>'cutting original'!AL130</f>
        <v>1.4179999999999999</v>
      </c>
      <c r="Y131" s="1">
        <f>'cutting original'!D130</f>
        <v>16</v>
      </c>
      <c r="Z131" s="1">
        <f>'cutting original'!E130</f>
        <v>16</v>
      </c>
      <c r="AA131" s="1">
        <f t="shared" ref="AA131:AA194" si="20">IF(Y131=Z131,1,0)</f>
        <v>1</v>
      </c>
      <c r="AB131" s="2">
        <f t="shared" ref="AB131:AB194" si="21">(Y131-Z131)/Z131*100</f>
        <v>0</v>
      </c>
      <c r="AC131" s="1">
        <f>'cutting original'!F130</f>
        <v>1.637</v>
      </c>
      <c r="AD131" s="1">
        <f>'cutting original'!P130</f>
        <v>0</v>
      </c>
      <c r="AM131" s="2"/>
      <c r="AO131" s="1"/>
      <c r="AP131" s="1"/>
      <c r="AQ131" s="1"/>
    </row>
    <row r="132" spans="1:43" x14ac:dyDescent="0.3">
      <c r="A132" s="1">
        <v>0</v>
      </c>
      <c r="B132" s="1" t="s">
        <v>6</v>
      </c>
      <c r="C132" s="1">
        <v>0.2</v>
      </c>
      <c r="D132" s="1">
        <v>2</v>
      </c>
      <c r="E132" s="1">
        <v>44</v>
      </c>
      <c r="F132" s="1">
        <f>'C_k = bar{C}_k'!F131</f>
        <v>14</v>
      </c>
      <c r="G132" s="1">
        <f>'C_k = bar{C}_k'!G131</f>
        <v>14</v>
      </c>
      <c r="H132" s="1">
        <f t="shared" ref="H132:H195" si="22">IF(F132=G132,1,0)</f>
        <v>1</v>
      </c>
      <c r="I132" s="2">
        <f t="shared" ref="I132:I195" si="23">(F132-G132)/G132*100</f>
        <v>0</v>
      </c>
      <c r="J132" s="1">
        <f>'C_k = bar{C}_k'!J131</f>
        <v>0.41199999999999998</v>
      </c>
      <c r="K132" s="1">
        <f>'C_k = bar{C}_k'!T131</f>
        <v>0</v>
      </c>
      <c r="M132" s="1">
        <f>'cutting original'!T131</f>
        <v>14</v>
      </c>
      <c r="N132" s="1">
        <f>'cutting original'!U131</f>
        <v>14</v>
      </c>
      <c r="O132" s="1">
        <f t="shared" ref="O132:O195" si="24">IF(M132=N132,1,0)</f>
        <v>1</v>
      </c>
      <c r="P132" s="2">
        <f t="shared" ref="P132:P195" si="25">(M132-N132)/N132*100</f>
        <v>0</v>
      </c>
      <c r="Q132" s="1">
        <f>'cutting original'!V131</f>
        <v>0.442</v>
      </c>
      <c r="S132" s="1">
        <f>'cutting original'!AJ131</f>
        <v>14</v>
      </c>
      <c r="T132" s="1">
        <f>'cutting original'!AK131</f>
        <v>14</v>
      </c>
      <c r="U132" s="1">
        <f t="shared" si="18"/>
        <v>1</v>
      </c>
      <c r="V132" s="2">
        <f t="shared" si="19"/>
        <v>0</v>
      </c>
      <c r="W132" s="1">
        <f>'cutting original'!AL131</f>
        <v>0.43099999999999999</v>
      </c>
      <c r="Y132" s="1">
        <f>'cutting original'!D131</f>
        <v>14</v>
      </c>
      <c r="Z132" s="1">
        <f>'cutting original'!E131</f>
        <v>14</v>
      </c>
      <c r="AA132" s="1">
        <f t="shared" si="20"/>
        <v>1</v>
      </c>
      <c r="AB132" s="2">
        <f t="shared" si="21"/>
        <v>0</v>
      </c>
      <c r="AC132" s="1">
        <f>'cutting original'!F131</f>
        <v>0.437</v>
      </c>
      <c r="AD132" s="1">
        <f>'cutting original'!P131</f>
        <v>0</v>
      </c>
      <c r="AM132" s="2"/>
      <c r="AO132" s="1"/>
      <c r="AP132" s="1"/>
      <c r="AQ132" s="1"/>
    </row>
    <row r="133" spans="1:43" x14ac:dyDescent="0.3">
      <c r="A133" s="1">
        <v>0</v>
      </c>
      <c r="B133" s="1" t="s">
        <v>6</v>
      </c>
      <c r="C133" s="1">
        <v>0.2</v>
      </c>
      <c r="D133" s="1">
        <v>3</v>
      </c>
      <c r="E133" s="1">
        <v>44</v>
      </c>
      <c r="F133" s="1">
        <f>'C_k = bar{C}_k'!F132</f>
        <v>15</v>
      </c>
      <c r="G133" s="1">
        <f>'C_k = bar{C}_k'!G132</f>
        <v>15</v>
      </c>
      <c r="H133" s="1">
        <f t="shared" si="22"/>
        <v>1</v>
      </c>
      <c r="I133" s="2">
        <f t="shared" si="23"/>
        <v>0</v>
      </c>
      <c r="J133" s="1">
        <f>'C_k = bar{C}_k'!J132</f>
        <v>1.4379999999999999</v>
      </c>
      <c r="K133" s="1">
        <f>'C_k = bar{C}_k'!T132</f>
        <v>0</v>
      </c>
      <c r="M133" s="1">
        <f>'cutting original'!T132</f>
        <v>15</v>
      </c>
      <c r="N133" s="1">
        <f>'cutting original'!U132</f>
        <v>15</v>
      </c>
      <c r="O133" s="1">
        <f t="shared" si="24"/>
        <v>1</v>
      </c>
      <c r="P133" s="2">
        <f t="shared" si="25"/>
        <v>0</v>
      </c>
      <c r="Q133" s="1">
        <f>'cutting original'!V132</f>
        <v>1.6439999999999999</v>
      </c>
      <c r="S133" s="1">
        <f>'cutting original'!AJ132</f>
        <v>15</v>
      </c>
      <c r="T133" s="1">
        <f>'cutting original'!AK132</f>
        <v>15</v>
      </c>
      <c r="U133" s="1">
        <f t="shared" si="18"/>
        <v>1</v>
      </c>
      <c r="V133" s="2">
        <f t="shared" si="19"/>
        <v>0</v>
      </c>
      <c r="W133" s="1">
        <f>'cutting original'!AL132</f>
        <v>1.5669999999999999</v>
      </c>
      <c r="Y133" s="1">
        <f>'cutting original'!D132</f>
        <v>15</v>
      </c>
      <c r="Z133" s="1">
        <f>'cutting original'!E132</f>
        <v>15</v>
      </c>
      <c r="AA133" s="1">
        <f t="shared" si="20"/>
        <v>1</v>
      </c>
      <c r="AB133" s="2">
        <f t="shared" si="21"/>
        <v>0</v>
      </c>
      <c r="AC133" s="1">
        <f>'cutting original'!F132</f>
        <v>1.659</v>
      </c>
      <c r="AD133" s="1">
        <f>'cutting original'!P132</f>
        <v>0</v>
      </c>
      <c r="AM133" s="2"/>
      <c r="AO133" s="1"/>
      <c r="AP133" s="1"/>
      <c r="AQ133" s="1"/>
    </row>
    <row r="134" spans="1:43" x14ac:dyDescent="0.3">
      <c r="A134" s="1">
        <v>0</v>
      </c>
      <c r="B134" s="1" t="s">
        <v>6</v>
      </c>
      <c r="C134" s="1">
        <v>0.2</v>
      </c>
      <c r="D134" s="1">
        <v>4</v>
      </c>
      <c r="E134" s="1">
        <v>44</v>
      </c>
      <c r="F134" s="1">
        <f>'C_k = bar{C}_k'!F133</f>
        <v>15</v>
      </c>
      <c r="G134" s="1">
        <f>'C_k = bar{C}_k'!G133</f>
        <v>15</v>
      </c>
      <c r="H134" s="1">
        <f t="shared" si="22"/>
        <v>1</v>
      </c>
      <c r="I134" s="2">
        <f t="shared" si="23"/>
        <v>0</v>
      </c>
      <c r="J134" s="1">
        <f>'C_k = bar{C}_k'!J133</f>
        <v>1.5940000000000001</v>
      </c>
      <c r="K134" s="1">
        <f>'C_k = bar{C}_k'!T133</f>
        <v>0</v>
      </c>
      <c r="M134" s="1">
        <f>'cutting original'!T133</f>
        <v>15</v>
      </c>
      <c r="N134" s="1">
        <f>'cutting original'!U133</f>
        <v>15</v>
      </c>
      <c r="O134" s="1">
        <f t="shared" si="24"/>
        <v>1</v>
      </c>
      <c r="P134" s="2">
        <f t="shared" si="25"/>
        <v>0</v>
      </c>
      <c r="Q134" s="1">
        <f>'cutting original'!V133</f>
        <v>1.585</v>
      </c>
      <c r="S134" s="1">
        <f>'cutting original'!AJ133</f>
        <v>15</v>
      </c>
      <c r="T134" s="1">
        <f>'cutting original'!AK133</f>
        <v>15</v>
      </c>
      <c r="U134" s="1">
        <f t="shared" si="18"/>
        <v>1</v>
      </c>
      <c r="V134" s="2">
        <f t="shared" si="19"/>
        <v>0</v>
      </c>
      <c r="W134" s="1">
        <f>'cutting original'!AL133</f>
        <v>1.4470000000000001</v>
      </c>
      <c r="Y134" s="1">
        <f>'cutting original'!D133</f>
        <v>15</v>
      </c>
      <c r="Z134" s="1">
        <f>'cutting original'!E133</f>
        <v>15</v>
      </c>
      <c r="AA134" s="1">
        <f t="shared" si="20"/>
        <v>1</v>
      </c>
      <c r="AB134" s="2">
        <f t="shared" si="21"/>
        <v>0</v>
      </c>
      <c r="AC134" s="1">
        <f>'cutting original'!F133</f>
        <v>1.661</v>
      </c>
      <c r="AD134" s="1">
        <f>'cutting original'!P133</f>
        <v>0</v>
      </c>
      <c r="AM134" s="2"/>
      <c r="AO134" s="1"/>
      <c r="AP134" s="1"/>
      <c r="AQ134" s="1"/>
    </row>
    <row r="135" spans="1:43" x14ac:dyDescent="0.3">
      <c r="A135" s="1">
        <v>0</v>
      </c>
      <c r="B135" s="1" t="s">
        <v>6</v>
      </c>
      <c r="C135" s="1">
        <v>0.2</v>
      </c>
      <c r="D135" s="1">
        <v>2</v>
      </c>
      <c r="E135" s="1">
        <v>45</v>
      </c>
      <c r="F135" s="1">
        <f>'C_k = bar{C}_k'!F134</f>
        <v>14</v>
      </c>
      <c r="G135" s="1">
        <f>'C_k = bar{C}_k'!G134</f>
        <v>14</v>
      </c>
      <c r="H135" s="1">
        <f t="shared" si="22"/>
        <v>1</v>
      </c>
      <c r="I135" s="2">
        <f t="shared" si="23"/>
        <v>0</v>
      </c>
      <c r="J135" s="1">
        <f>'C_k = bar{C}_k'!J134</f>
        <v>0.48599999999999999</v>
      </c>
      <c r="K135" s="1">
        <f>'C_k = bar{C}_k'!T134</f>
        <v>0</v>
      </c>
      <c r="M135" s="1">
        <f>'cutting original'!T134</f>
        <v>14</v>
      </c>
      <c r="N135" s="1">
        <f>'cutting original'!U134</f>
        <v>14</v>
      </c>
      <c r="O135" s="1">
        <f t="shared" si="24"/>
        <v>1</v>
      </c>
      <c r="P135" s="2">
        <f t="shared" si="25"/>
        <v>0</v>
      </c>
      <c r="Q135" s="1">
        <f>'cutting original'!V134</f>
        <v>0.49</v>
      </c>
      <c r="S135" s="1">
        <f>'cutting original'!AJ134</f>
        <v>14</v>
      </c>
      <c r="T135" s="1">
        <f>'cutting original'!AK134</f>
        <v>14</v>
      </c>
      <c r="U135" s="1">
        <f t="shared" si="18"/>
        <v>1</v>
      </c>
      <c r="V135" s="2">
        <f t="shared" si="19"/>
        <v>0</v>
      </c>
      <c r="W135" s="1">
        <f>'cutting original'!AL134</f>
        <v>0.502</v>
      </c>
      <c r="Y135" s="1">
        <f>'cutting original'!D134</f>
        <v>14</v>
      </c>
      <c r="Z135" s="1">
        <f>'cutting original'!E134</f>
        <v>14</v>
      </c>
      <c r="AA135" s="1">
        <f t="shared" si="20"/>
        <v>1</v>
      </c>
      <c r="AB135" s="2">
        <f t="shared" si="21"/>
        <v>0</v>
      </c>
      <c r="AC135" s="1">
        <f>'cutting original'!F134</f>
        <v>0.47399999999999998</v>
      </c>
      <c r="AD135" s="1">
        <f>'cutting original'!P134</f>
        <v>0</v>
      </c>
      <c r="AM135" s="2"/>
      <c r="AO135" s="1"/>
      <c r="AP135" s="1"/>
      <c r="AQ135" s="1"/>
    </row>
    <row r="136" spans="1:43" x14ac:dyDescent="0.3">
      <c r="A136" s="1">
        <v>0</v>
      </c>
      <c r="B136" s="1" t="s">
        <v>6</v>
      </c>
      <c r="C136" s="1">
        <v>0.2</v>
      </c>
      <c r="D136" s="1">
        <v>3</v>
      </c>
      <c r="E136" s="1">
        <v>45</v>
      </c>
      <c r="F136" s="1">
        <f>'C_k = bar{C}_k'!F135</f>
        <v>14</v>
      </c>
      <c r="G136" s="1">
        <f>'C_k = bar{C}_k'!G135</f>
        <v>14</v>
      </c>
      <c r="H136" s="1">
        <f t="shared" si="22"/>
        <v>1</v>
      </c>
      <c r="I136" s="2">
        <f t="shared" si="23"/>
        <v>0</v>
      </c>
      <c r="J136" s="1">
        <f>'C_k = bar{C}_k'!J135</f>
        <v>0.82899999999999996</v>
      </c>
      <c r="K136" s="1">
        <f>'C_k = bar{C}_k'!T135</f>
        <v>0</v>
      </c>
      <c r="M136" s="1">
        <f>'cutting original'!T135</f>
        <v>14</v>
      </c>
      <c r="N136" s="1">
        <f>'cutting original'!U135</f>
        <v>14</v>
      </c>
      <c r="O136" s="1">
        <f t="shared" si="24"/>
        <v>1</v>
      </c>
      <c r="P136" s="2">
        <f t="shared" si="25"/>
        <v>0</v>
      </c>
      <c r="Q136" s="1">
        <f>'cutting original'!V135</f>
        <v>0.82799999999999996</v>
      </c>
      <c r="S136" s="1">
        <f>'cutting original'!AJ135</f>
        <v>14</v>
      </c>
      <c r="T136" s="1">
        <f>'cutting original'!AK135</f>
        <v>14</v>
      </c>
      <c r="U136" s="1">
        <f t="shared" si="18"/>
        <v>1</v>
      </c>
      <c r="V136" s="2">
        <f t="shared" si="19"/>
        <v>0</v>
      </c>
      <c r="W136" s="1">
        <f>'cutting original'!AL135</f>
        <v>0.79600000000000004</v>
      </c>
      <c r="Y136" s="1">
        <f>'cutting original'!D135</f>
        <v>14</v>
      </c>
      <c r="Z136" s="1">
        <f>'cutting original'!E135</f>
        <v>14</v>
      </c>
      <c r="AA136" s="1">
        <f t="shared" si="20"/>
        <v>1</v>
      </c>
      <c r="AB136" s="2">
        <f t="shared" si="21"/>
        <v>0</v>
      </c>
      <c r="AC136" s="1">
        <f>'cutting original'!F135</f>
        <v>0.81899999999999995</v>
      </c>
      <c r="AD136" s="1">
        <f>'cutting original'!P135</f>
        <v>0</v>
      </c>
      <c r="AM136" s="2"/>
      <c r="AO136" s="1"/>
      <c r="AP136" s="1"/>
      <c r="AQ136" s="1"/>
    </row>
    <row r="137" spans="1:43" x14ac:dyDescent="0.3">
      <c r="A137" s="1">
        <v>0</v>
      </c>
      <c r="B137" s="1" t="s">
        <v>6</v>
      </c>
      <c r="C137" s="1">
        <v>0.2</v>
      </c>
      <c r="D137" s="1">
        <v>4</v>
      </c>
      <c r="E137" s="1">
        <v>45</v>
      </c>
      <c r="F137" s="1">
        <f>'C_k = bar{C}_k'!F136</f>
        <v>14</v>
      </c>
      <c r="G137" s="1">
        <f>'C_k = bar{C}_k'!G136</f>
        <v>14</v>
      </c>
      <c r="H137" s="1">
        <f t="shared" si="22"/>
        <v>1</v>
      </c>
      <c r="I137" s="2">
        <f t="shared" si="23"/>
        <v>0</v>
      </c>
      <c r="J137" s="1">
        <f>'C_k = bar{C}_k'!J136</f>
        <v>489.56799999999998</v>
      </c>
      <c r="K137" s="1">
        <f>'C_k = bar{C}_k'!T136</f>
        <v>135</v>
      </c>
      <c r="M137" s="1">
        <f>'cutting original'!T136</f>
        <v>14</v>
      </c>
      <c r="N137" s="1">
        <f>'cutting original'!U136</f>
        <v>14</v>
      </c>
      <c r="O137" s="1">
        <f t="shared" si="24"/>
        <v>1</v>
      </c>
      <c r="P137" s="2">
        <f t="shared" si="25"/>
        <v>0</v>
      </c>
      <c r="Q137" s="1">
        <f>'cutting original'!V136</f>
        <v>388.76799999999997</v>
      </c>
      <c r="S137" s="1">
        <f>'cutting original'!AJ136</f>
        <v>15</v>
      </c>
      <c r="T137" s="1">
        <f>'cutting original'!AK136</f>
        <v>14</v>
      </c>
      <c r="U137" s="1">
        <f t="shared" si="18"/>
        <v>0</v>
      </c>
      <c r="V137" s="2">
        <f t="shared" si="19"/>
        <v>7.1428571428571423</v>
      </c>
      <c r="W137" s="1">
        <f>'cutting original'!AL136</f>
        <v>3600.0329999999999</v>
      </c>
      <c r="Y137" s="1">
        <f>'cutting original'!D136</f>
        <v>14</v>
      </c>
      <c r="Z137" s="1">
        <f>'cutting original'!E136</f>
        <v>14</v>
      </c>
      <c r="AA137" s="1">
        <f t="shared" si="20"/>
        <v>1</v>
      </c>
      <c r="AB137" s="2">
        <f t="shared" si="21"/>
        <v>0</v>
      </c>
      <c r="AC137" s="1">
        <f>'cutting original'!F136</f>
        <v>257.24799999999999</v>
      </c>
      <c r="AD137" s="1">
        <f>'cutting original'!P136</f>
        <v>119</v>
      </c>
      <c r="AM137" s="2"/>
      <c r="AO137" s="1"/>
      <c r="AP137" s="1"/>
      <c r="AQ137" s="1"/>
    </row>
    <row r="138" spans="1:43" x14ac:dyDescent="0.3">
      <c r="A138" s="1">
        <v>0</v>
      </c>
      <c r="B138" s="1" t="s">
        <v>6</v>
      </c>
      <c r="C138" s="1">
        <v>0.2</v>
      </c>
      <c r="D138" s="1">
        <v>2</v>
      </c>
      <c r="E138" s="1">
        <v>46</v>
      </c>
      <c r="F138" s="1">
        <f>'C_k = bar{C}_k'!F137</f>
        <v>15</v>
      </c>
      <c r="G138" s="1">
        <f>'C_k = bar{C}_k'!G137</f>
        <v>15</v>
      </c>
      <c r="H138" s="1">
        <f t="shared" si="22"/>
        <v>1</v>
      </c>
      <c r="I138" s="2">
        <f t="shared" si="23"/>
        <v>0</v>
      </c>
      <c r="J138" s="1">
        <f>'C_k = bar{C}_k'!J137</f>
        <v>1.681</v>
      </c>
      <c r="K138" s="1">
        <f>'C_k = bar{C}_k'!T137</f>
        <v>0</v>
      </c>
      <c r="M138" s="1">
        <f>'cutting original'!T137</f>
        <v>15</v>
      </c>
      <c r="N138" s="1">
        <f>'cutting original'!U137</f>
        <v>15</v>
      </c>
      <c r="O138" s="1">
        <f t="shared" si="24"/>
        <v>1</v>
      </c>
      <c r="P138" s="2">
        <f t="shared" si="25"/>
        <v>0</v>
      </c>
      <c r="Q138" s="1">
        <f>'cutting original'!V137</f>
        <v>1.728</v>
      </c>
      <c r="S138" s="1">
        <f>'cutting original'!AJ137</f>
        <v>15</v>
      </c>
      <c r="T138" s="1">
        <f>'cutting original'!AK137</f>
        <v>15</v>
      </c>
      <c r="U138" s="1">
        <f t="shared" si="18"/>
        <v>1</v>
      </c>
      <c r="V138" s="2">
        <f t="shared" si="19"/>
        <v>0</v>
      </c>
      <c r="W138" s="1">
        <f>'cutting original'!AL137</f>
        <v>1.6240000000000001</v>
      </c>
      <c r="Y138" s="1">
        <f>'cutting original'!D137</f>
        <v>15</v>
      </c>
      <c r="Z138" s="1">
        <f>'cutting original'!E137</f>
        <v>15</v>
      </c>
      <c r="AA138" s="1">
        <f t="shared" si="20"/>
        <v>1</v>
      </c>
      <c r="AB138" s="2">
        <f t="shared" si="21"/>
        <v>0</v>
      </c>
      <c r="AC138" s="1">
        <f>'cutting original'!F137</f>
        <v>1.77</v>
      </c>
      <c r="AD138" s="1">
        <f>'cutting original'!P137</f>
        <v>0</v>
      </c>
      <c r="AM138" s="2"/>
      <c r="AO138" s="1"/>
      <c r="AP138" s="1"/>
      <c r="AQ138" s="1"/>
    </row>
    <row r="139" spans="1:43" x14ac:dyDescent="0.3">
      <c r="A139" s="1">
        <v>0</v>
      </c>
      <c r="B139" s="1" t="s">
        <v>6</v>
      </c>
      <c r="C139" s="1">
        <v>0.2</v>
      </c>
      <c r="D139" s="1">
        <v>3</v>
      </c>
      <c r="E139" s="1">
        <v>46</v>
      </c>
      <c r="F139" s="1">
        <f>'C_k = bar{C}_k'!F138</f>
        <v>15</v>
      </c>
      <c r="G139" s="1">
        <f>'C_k = bar{C}_k'!G138</f>
        <v>15</v>
      </c>
      <c r="H139" s="1">
        <f t="shared" si="22"/>
        <v>1</v>
      </c>
      <c r="I139" s="2">
        <f t="shared" si="23"/>
        <v>0</v>
      </c>
      <c r="J139" s="1">
        <f>'C_k = bar{C}_k'!J138</f>
        <v>1.504</v>
      </c>
      <c r="K139" s="1">
        <f>'C_k = bar{C}_k'!T138</f>
        <v>0</v>
      </c>
      <c r="M139" s="1">
        <f>'cutting original'!T138</f>
        <v>15</v>
      </c>
      <c r="N139" s="1">
        <f>'cutting original'!U138</f>
        <v>15</v>
      </c>
      <c r="O139" s="1">
        <f t="shared" si="24"/>
        <v>1</v>
      </c>
      <c r="P139" s="2">
        <f t="shared" si="25"/>
        <v>0</v>
      </c>
      <c r="Q139" s="1">
        <f>'cutting original'!V138</f>
        <v>1.5820000000000001</v>
      </c>
      <c r="S139" s="1">
        <f>'cutting original'!AJ138</f>
        <v>15</v>
      </c>
      <c r="T139" s="1">
        <f>'cutting original'!AK138</f>
        <v>15</v>
      </c>
      <c r="U139" s="1">
        <f t="shared" si="18"/>
        <v>1</v>
      </c>
      <c r="V139" s="2">
        <f t="shared" si="19"/>
        <v>0</v>
      </c>
      <c r="W139" s="1">
        <f>'cutting original'!AL138</f>
        <v>1.52</v>
      </c>
      <c r="Y139" s="1">
        <f>'cutting original'!D138</f>
        <v>15</v>
      </c>
      <c r="Z139" s="1">
        <f>'cutting original'!E138</f>
        <v>15</v>
      </c>
      <c r="AA139" s="1">
        <f t="shared" si="20"/>
        <v>1</v>
      </c>
      <c r="AB139" s="2">
        <f t="shared" si="21"/>
        <v>0</v>
      </c>
      <c r="AC139" s="1">
        <f>'cutting original'!F138</f>
        <v>1.139</v>
      </c>
      <c r="AD139" s="1">
        <f>'cutting original'!P138</f>
        <v>0</v>
      </c>
      <c r="AM139" s="2"/>
      <c r="AO139" s="1"/>
      <c r="AP139" s="1"/>
      <c r="AQ139" s="1"/>
    </row>
    <row r="140" spans="1:43" x14ac:dyDescent="0.3">
      <c r="A140" s="1">
        <v>0</v>
      </c>
      <c r="B140" s="1" t="s">
        <v>6</v>
      </c>
      <c r="C140" s="1">
        <v>0.2</v>
      </c>
      <c r="D140" s="1">
        <v>4</v>
      </c>
      <c r="E140" s="1">
        <v>46</v>
      </c>
      <c r="F140" s="1">
        <f>'C_k = bar{C}_k'!F139</f>
        <v>15</v>
      </c>
      <c r="G140" s="1">
        <f>'C_k = bar{C}_k'!G139</f>
        <v>15</v>
      </c>
      <c r="H140" s="1">
        <f t="shared" si="22"/>
        <v>1</v>
      </c>
      <c r="I140" s="2">
        <f t="shared" si="23"/>
        <v>0</v>
      </c>
      <c r="J140" s="1">
        <f>'C_k = bar{C}_k'!J139</f>
        <v>1.4750000000000001</v>
      </c>
      <c r="K140" s="1">
        <f>'C_k = bar{C}_k'!T139</f>
        <v>0</v>
      </c>
      <c r="M140" s="1">
        <f>'cutting original'!T139</f>
        <v>15</v>
      </c>
      <c r="N140" s="1">
        <f>'cutting original'!U139</f>
        <v>15</v>
      </c>
      <c r="O140" s="1">
        <f t="shared" si="24"/>
        <v>1</v>
      </c>
      <c r="P140" s="2">
        <f t="shared" si="25"/>
        <v>0</v>
      </c>
      <c r="Q140" s="1">
        <f>'cutting original'!V139</f>
        <v>1.573</v>
      </c>
      <c r="S140" s="1">
        <f>'cutting original'!AJ139</f>
        <v>15</v>
      </c>
      <c r="T140" s="1">
        <f>'cutting original'!AK139</f>
        <v>15</v>
      </c>
      <c r="U140" s="1">
        <f t="shared" si="18"/>
        <v>1</v>
      </c>
      <c r="V140" s="2">
        <f t="shared" si="19"/>
        <v>0</v>
      </c>
      <c r="W140" s="1">
        <f>'cutting original'!AL139</f>
        <v>1.4850000000000001</v>
      </c>
      <c r="Y140" s="1">
        <f>'cutting original'!D139</f>
        <v>15</v>
      </c>
      <c r="Z140" s="1">
        <f>'cutting original'!E139</f>
        <v>15</v>
      </c>
      <c r="AA140" s="1">
        <f t="shared" si="20"/>
        <v>1</v>
      </c>
      <c r="AB140" s="2">
        <f t="shared" si="21"/>
        <v>0</v>
      </c>
      <c r="AC140" s="1">
        <f>'cutting original'!F139</f>
        <v>1.5469999999999999</v>
      </c>
      <c r="AD140" s="1">
        <f>'cutting original'!P139</f>
        <v>0</v>
      </c>
      <c r="AM140" s="2"/>
      <c r="AO140" s="1"/>
      <c r="AP140" s="1"/>
      <c r="AQ140" s="1"/>
    </row>
    <row r="141" spans="1:43" x14ac:dyDescent="0.3">
      <c r="A141" s="1">
        <v>0</v>
      </c>
      <c r="B141" s="1" t="s">
        <v>6</v>
      </c>
      <c r="C141" s="1">
        <v>0.2</v>
      </c>
      <c r="D141" s="1">
        <v>2</v>
      </c>
      <c r="E141" s="1">
        <v>47</v>
      </c>
      <c r="F141" s="1">
        <f>'C_k = bar{C}_k'!F140</f>
        <v>15</v>
      </c>
      <c r="G141" s="1">
        <f>'C_k = bar{C}_k'!G140</f>
        <v>15</v>
      </c>
      <c r="H141" s="1">
        <f t="shared" si="22"/>
        <v>1</v>
      </c>
      <c r="I141" s="2">
        <f t="shared" si="23"/>
        <v>0</v>
      </c>
      <c r="J141" s="1">
        <f>'C_k = bar{C}_k'!J140</f>
        <v>1.5409999999999999</v>
      </c>
      <c r="K141" s="1">
        <f>'C_k = bar{C}_k'!T140</f>
        <v>0</v>
      </c>
      <c r="M141" s="1">
        <f>'cutting original'!T140</f>
        <v>15</v>
      </c>
      <c r="N141" s="1">
        <f>'cutting original'!U140</f>
        <v>15</v>
      </c>
      <c r="O141" s="1">
        <f t="shared" si="24"/>
        <v>1</v>
      </c>
      <c r="P141" s="2">
        <f t="shared" si="25"/>
        <v>0</v>
      </c>
      <c r="Q141" s="1">
        <f>'cutting original'!V140</f>
        <v>1.583</v>
      </c>
      <c r="S141" s="1">
        <f>'cutting original'!AJ140</f>
        <v>15</v>
      </c>
      <c r="T141" s="1">
        <f>'cutting original'!AK140</f>
        <v>15</v>
      </c>
      <c r="U141" s="1">
        <f t="shared" si="18"/>
        <v>1</v>
      </c>
      <c r="V141" s="2">
        <f t="shared" si="19"/>
        <v>0</v>
      </c>
      <c r="W141" s="1">
        <f>'cutting original'!AL140</f>
        <v>1.55</v>
      </c>
      <c r="Y141" s="1">
        <f>'cutting original'!D140</f>
        <v>15</v>
      </c>
      <c r="Z141" s="1">
        <f>'cutting original'!E140</f>
        <v>15</v>
      </c>
      <c r="AA141" s="1">
        <f t="shared" si="20"/>
        <v>1</v>
      </c>
      <c r="AB141" s="2">
        <f t="shared" si="21"/>
        <v>0</v>
      </c>
      <c r="AC141" s="1">
        <f>'cutting original'!F140</f>
        <v>1.669</v>
      </c>
      <c r="AD141" s="1">
        <f>'cutting original'!P140</f>
        <v>0</v>
      </c>
      <c r="AM141" s="2"/>
      <c r="AO141" s="1"/>
      <c r="AP141" s="1"/>
      <c r="AQ141" s="1"/>
    </row>
    <row r="142" spans="1:43" x14ac:dyDescent="0.3">
      <c r="A142" s="1">
        <v>0</v>
      </c>
      <c r="B142" s="1" t="s">
        <v>6</v>
      </c>
      <c r="C142" s="1">
        <v>0.2</v>
      </c>
      <c r="D142" s="1">
        <v>3</v>
      </c>
      <c r="E142" s="1">
        <v>47</v>
      </c>
      <c r="F142" s="1">
        <f>'C_k = bar{C}_k'!F141</f>
        <v>15</v>
      </c>
      <c r="G142" s="1">
        <f>'C_k = bar{C}_k'!G141</f>
        <v>15</v>
      </c>
      <c r="H142" s="1">
        <f t="shared" si="22"/>
        <v>1</v>
      </c>
      <c r="I142" s="2">
        <f t="shared" si="23"/>
        <v>0</v>
      </c>
      <c r="J142" s="1">
        <f>'C_k = bar{C}_k'!J141</f>
        <v>1.5469999999999999</v>
      </c>
      <c r="K142" s="1">
        <f>'C_k = bar{C}_k'!T141</f>
        <v>0</v>
      </c>
      <c r="M142" s="1">
        <f>'cutting original'!T141</f>
        <v>15</v>
      </c>
      <c r="N142" s="1">
        <f>'cutting original'!U141</f>
        <v>15</v>
      </c>
      <c r="O142" s="1">
        <f t="shared" si="24"/>
        <v>1</v>
      </c>
      <c r="P142" s="2">
        <f t="shared" si="25"/>
        <v>0</v>
      </c>
      <c r="Q142" s="1">
        <f>'cutting original'!V141</f>
        <v>1.6240000000000001</v>
      </c>
      <c r="S142" s="1">
        <f>'cutting original'!AJ141</f>
        <v>15</v>
      </c>
      <c r="T142" s="1">
        <f>'cutting original'!AK141</f>
        <v>15</v>
      </c>
      <c r="U142" s="1">
        <f t="shared" si="18"/>
        <v>1</v>
      </c>
      <c r="V142" s="2">
        <f t="shared" si="19"/>
        <v>0</v>
      </c>
      <c r="W142" s="1">
        <f>'cutting original'!AL141</f>
        <v>1.548</v>
      </c>
      <c r="Y142" s="1">
        <f>'cutting original'!D141</f>
        <v>15</v>
      </c>
      <c r="Z142" s="1">
        <f>'cutting original'!E141</f>
        <v>15</v>
      </c>
      <c r="AA142" s="1">
        <f t="shared" si="20"/>
        <v>1</v>
      </c>
      <c r="AB142" s="2">
        <f t="shared" si="21"/>
        <v>0</v>
      </c>
      <c r="AC142" s="1">
        <f>'cutting original'!F141</f>
        <v>1.64</v>
      </c>
      <c r="AD142" s="1">
        <f>'cutting original'!P141</f>
        <v>0</v>
      </c>
      <c r="AM142" s="2"/>
      <c r="AO142" s="1"/>
      <c r="AP142" s="1"/>
      <c r="AQ142" s="1"/>
    </row>
    <row r="143" spans="1:43" x14ac:dyDescent="0.3">
      <c r="A143" s="1">
        <v>0</v>
      </c>
      <c r="B143" s="1" t="s">
        <v>6</v>
      </c>
      <c r="C143" s="1">
        <v>0.2</v>
      </c>
      <c r="D143" s="1">
        <v>4</v>
      </c>
      <c r="E143" s="1">
        <v>47</v>
      </c>
      <c r="F143" s="1">
        <f>'C_k = bar{C}_k'!F142</f>
        <v>15</v>
      </c>
      <c r="G143" s="1">
        <f>'C_k = bar{C}_k'!G142</f>
        <v>15</v>
      </c>
      <c r="H143" s="1">
        <f t="shared" si="22"/>
        <v>1</v>
      </c>
      <c r="I143" s="2">
        <f t="shared" si="23"/>
        <v>0</v>
      </c>
      <c r="J143" s="1">
        <f>'C_k = bar{C}_k'!J142</f>
        <v>5.774</v>
      </c>
      <c r="K143" s="1">
        <f>'C_k = bar{C}_k'!T142</f>
        <v>0</v>
      </c>
      <c r="M143" s="1">
        <f>'cutting original'!T142</f>
        <v>15</v>
      </c>
      <c r="N143" s="1">
        <f>'cutting original'!U142</f>
        <v>15</v>
      </c>
      <c r="O143" s="1">
        <f t="shared" si="24"/>
        <v>1</v>
      </c>
      <c r="P143" s="2">
        <f t="shared" si="25"/>
        <v>0</v>
      </c>
      <c r="Q143" s="1">
        <f>'cutting original'!V142</f>
        <v>6.069</v>
      </c>
      <c r="S143" s="1">
        <f>'cutting original'!AJ142</f>
        <v>15</v>
      </c>
      <c r="T143" s="1">
        <f>'cutting original'!AK142</f>
        <v>15</v>
      </c>
      <c r="U143" s="1">
        <f t="shared" si="18"/>
        <v>1</v>
      </c>
      <c r="V143" s="2">
        <f t="shared" si="19"/>
        <v>0</v>
      </c>
      <c r="W143" s="1">
        <f>'cutting original'!AL142</f>
        <v>5.8789999999999996</v>
      </c>
      <c r="Y143" s="1">
        <f>'cutting original'!D142</f>
        <v>15</v>
      </c>
      <c r="Z143" s="1">
        <f>'cutting original'!E142</f>
        <v>15</v>
      </c>
      <c r="AA143" s="1">
        <f t="shared" si="20"/>
        <v>1</v>
      </c>
      <c r="AB143" s="2">
        <f t="shared" si="21"/>
        <v>0</v>
      </c>
      <c r="AC143" s="1">
        <f>'cutting original'!F142</f>
        <v>6.0860000000000003</v>
      </c>
      <c r="AD143" s="1">
        <f>'cutting original'!P142</f>
        <v>0</v>
      </c>
      <c r="AM143" s="2"/>
      <c r="AO143" s="1"/>
      <c r="AP143" s="1"/>
      <c r="AQ143" s="1"/>
    </row>
    <row r="144" spans="1:43" x14ac:dyDescent="0.3">
      <c r="A144" s="1">
        <v>0</v>
      </c>
      <c r="B144" s="1" t="s">
        <v>6</v>
      </c>
      <c r="C144" s="1">
        <v>0.2</v>
      </c>
      <c r="D144" s="1">
        <v>2</v>
      </c>
      <c r="E144" s="1">
        <v>48</v>
      </c>
      <c r="F144" s="1">
        <f>'C_k = bar{C}_k'!F143</f>
        <v>15</v>
      </c>
      <c r="G144" s="1">
        <f>'C_k = bar{C}_k'!G143</f>
        <v>15</v>
      </c>
      <c r="H144" s="1">
        <f t="shared" si="22"/>
        <v>1</v>
      </c>
      <c r="I144" s="2">
        <f t="shared" si="23"/>
        <v>0</v>
      </c>
      <c r="J144" s="1">
        <f>'C_k = bar{C}_k'!J143</f>
        <v>0.56299999999999994</v>
      </c>
      <c r="K144" s="1">
        <f>'C_k = bar{C}_k'!T143</f>
        <v>0</v>
      </c>
      <c r="M144" s="1">
        <f>'cutting original'!T143</f>
        <v>15</v>
      </c>
      <c r="N144" s="1">
        <f>'cutting original'!U143</f>
        <v>15</v>
      </c>
      <c r="O144" s="1">
        <f t="shared" si="24"/>
        <v>1</v>
      </c>
      <c r="P144" s="2">
        <f t="shared" si="25"/>
        <v>0</v>
      </c>
      <c r="Q144" s="1">
        <f>'cutting original'!V143</f>
        <v>0.54100000000000004</v>
      </c>
      <c r="S144" s="1">
        <f>'cutting original'!AJ143</f>
        <v>15</v>
      </c>
      <c r="T144" s="1">
        <f>'cutting original'!AK143</f>
        <v>15</v>
      </c>
      <c r="U144" s="1">
        <f t="shared" si="18"/>
        <v>1</v>
      </c>
      <c r="V144" s="2">
        <f t="shared" si="19"/>
        <v>0</v>
      </c>
      <c r="W144" s="1">
        <f>'cutting original'!AL143</f>
        <v>0.55000000000000004</v>
      </c>
      <c r="Y144" s="1">
        <f>'cutting original'!D143</f>
        <v>15</v>
      </c>
      <c r="Z144" s="1">
        <f>'cutting original'!E143</f>
        <v>15</v>
      </c>
      <c r="AA144" s="1">
        <f t="shared" si="20"/>
        <v>1</v>
      </c>
      <c r="AB144" s="2">
        <f t="shared" si="21"/>
        <v>0</v>
      </c>
      <c r="AC144" s="1">
        <f>'cutting original'!F143</f>
        <v>0.54300000000000004</v>
      </c>
      <c r="AD144" s="1">
        <f>'cutting original'!P143</f>
        <v>0</v>
      </c>
      <c r="AM144" s="2"/>
      <c r="AO144" s="1"/>
      <c r="AP144" s="1"/>
      <c r="AQ144" s="1"/>
    </row>
    <row r="145" spans="1:43" x14ac:dyDescent="0.3">
      <c r="A145" s="1">
        <v>0</v>
      </c>
      <c r="B145" s="1" t="s">
        <v>6</v>
      </c>
      <c r="C145" s="1">
        <v>0.2</v>
      </c>
      <c r="D145" s="1">
        <v>3</v>
      </c>
      <c r="E145" s="1">
        <v>48</v>
      </c>
      <c r="F145" s="1">
        <f>'C_k = bar{C}_k'!F144</f>
        <v>15</v>
      </c>
      <c r="G145" s="1">
        <f>'C_k = bar{C}_k'!G144</f>
        <v>15</v>
      </c>
      <c r="H145" s="1">
        <f t="shared" si="22"/>
        <v>1</v>
      </c>
      <c r="I145" s="2">
        <f t="shared" si="23"/>
        <v>0</v>
      </c>
      <c r="J145" s="1">
        <f>'C_k = bar{C}_k'!J144</f>
        <v>0.47099999999999997</v>
      </c>
      <c r="K145" s="1">
        <f>'C_k = bar{C}_k'!T144</f>
        <v>0</v>
      </c>
      <c r="M145" s="1">
        <f>'cutting original'!T144</f>
        <v>15</v>
      </c>
      <c r="N145" s="1">
        <f>'cutting original'!U144</f>
        <v>15</v>
      </c>
      <c r="O145" s="1">
        <f t="shared" si="24"/>
        <v>1</v>
      </c>
      <c r="P145" s="2">
        <f t="shared" si="25"/>
        <v>0</v>
      </c>
      <c r="Q145" s="1">
        <f>'cutting original'!V144</f>
        <v>0.51400000000000001</v>
      </c>
      <c r="S145" s="1">
        <f>'cutting original'!AJ144</f>
        <v>15</v>
      </c>
      <c r="T145" s="1">
        <f>'cutting original'!AK144</f>
        <v>15</v>
      </c>
      <c r="U145" s="1">
        <f t="shared" si="18"/>
        <v>1</v>
      </c>
      <c r="V145" s="2">
        <f t="shared" si="19"/>
        <v>0</v>
      </c>
      <c r="W145" s="1">
        <f>'cutting original'!AL144</f>
        <v>0.53400000000000003</v>
      </c>
      <c r="Y145" s="1">
        <f>'cutting original'!D144</f>
        <v>15</v>
      </c>
      <c r="Z145" s="1">
        <f>'cutting original'!E144</f>
        <v>15</v>
      </c>
      <c r="AA145" s="1">
        <f t="shared" si="20"/>
        <v>1</v>
      </c>
      <c r="AB145" s="2">
        <f t="shared" si="21"/>
        <v>0</v>
      </c>
      <c r="AC145" s="1">
        <f>'cutting original'!F144</f>
        <v>0.501</v>
      </c>
      <c r="AD145" s="1">
        <f>'cutting original'!P144</f>
        <v>0</v>
      </c>
      <c r="AM145" s="2"/>
      <c r="AO145" s="1"/>
      <c r="AP145" s="1"/>
      <c r="AQ145" s="1"/>
    </row>
    <row r="146" spans="1:43" x14ac:dyDescent="0.3">
      <c r="A146" s="1">
        <v>0</v>
      </c>
      <c r="B146" s="1" t="s">
        <v>6</v>
      </c>
      <c r="C146" s="1">
        <v>0.2</v>
      </c>
      <c r="D146" s="1">
        <v>4</v>
      </c>
      <c r="E146" s="1">
        <v>48</v>
      </c>
      <c r="F146" s="1">
        <f>'C_k = bar{C}_k'!F145</f>
        <v>15</v>
      </c>
      <c r="G146" s="1">
        <f>'C_k = bar{C}_k'!G145</f>
        <v>15</v>
      </c>
      <c r="H146" s="1">
        <f t="shared" si="22"/>
        <v>1</v>
      </c>
      <c r="I146" s="2">
        <f t="shared" si="23"/>
        <v>0</v>
      </c>
      <c r="J146" s="1">
        <f>'C_k = bar{C}_k'!J145</f>
        <v>0.70799999999999996</v>
      </c>
      <c r="K146" s="1">
        <f>'C_k = bar{C}_k'!T145</f>
        <v>0</v>
      </c>
      <c r="M146" s="1">
        <f>'cutting original'!T145</f>
        <v>15</v>
      </c>
      <c r="N146" s="1">
        <f>'cutting original'!U145</f>
        <v>15</v>
      </c>
      <c r="O146" s="1">
        <f t="shared" si="24"/>
        <v>1</v>
      </c>
      <c r="P146" s="2">
        <f t="shared" si="25"/>
        <v>0</v>
      </c>
      <c r="Q146" s="1">
        <f>'cutting original'!V145</f>
        <v>0.71699999999999997</v>
      </c>
      <c r="S146" s="1">
        <f>'cutting original'!AJ145</f>
        <v>15</v>
      </c>
      <c r="T146" s="1">
        <f>'cutting original'!AK145</f>
        <v>15</v>
      </c>
      <c r="U146" s="1">
        <f t="shared" si="18"/>
        <v>1</v>
      </c>
      <c r="V146" s="2">
        <f t="shared" si="19"/>
        <v>0</v>
      </c>
      <c r="W146" s="1">
        <f>'cutting original'!AL145</f>
        <v>0.70799999999999996</v>
      </c>
      <c r="Y146" s="1">
        <f>'cutting original'!D145</f>
        <v>15</v>
      </c>
      <c r="Z146" s="1">
        <f>'cutting original'!E145</f>
        <v>15</v>
      </c>
      <c r="AA146" s="1">
        <f t="shared" si="20"/>
        <v>1</v>
      </c>
      <c r="AB146" s="2">
        <f t="shared" si="21"/>
        <v>0</v>
      </c>
      <c r="AC146" s="1">
        <f>'cutting original'!F145</f>
        <v>0.71199999999999997</v>
      </c>
      <c r="AD146" s="1">
        <f>'cutting original'!P145</f>
        <v>0</v>
      </c>
      <c r="AM146" s="2"/>
      <c r="AO146" s="1"/>
      <c r="AP146" s="1"/>
      <c r="AQ146" s="1"/>
    </row>
    <row r="147" spans="1:43" x14ac:dyDescent="0.3">
      <c r="A147" s="1">
        <v>0</v>
      </c>
      <c r="B147" s="1" t="s">
        <v>6</v>
      </c>
      <c r="C147" s="1">
        <v>0.2</v>
      </c>
      <c r="D147" s="1">
        <v>2</v>
      </c>
      <c r="E147" s="1">
        <v>49</v>
      </c>
      <c r="F147" s="1">
        <f>'C_k = bar{C}_k'!F146</f>
        <v>14</v>
      </c>
      <c r="G147" s="1">
        <f>'C_k = bar{C}_k'!G146</f>
        <v>14</v>
      </c>
      <c r="H147" s="1">
        <f t="shared" si="22"/>
        <v>1</v>
      </c>
      <c r="I147" s="2">
        <f t="shared" si="23"/>
        <v>0</v>
      </c>
      <c r="J147" s="1">
        <f>'C_k = bar{C}_k'!J146</f>
        <v>0.47099999999999997</v>
      </c>
      <c r="K147" s="1">
        <f>'C_k = bar{C}_k'!T146</f>
        <v>0</v>
      </c>
      <c r="M147" s="1">
        <f>'cutting original'!T146</f>
        <v>14</v>
      </c>
      <c r="N147" s="1">
        <f>'cutting original'!U146</f>
        <v>14</v>
      </c>
      <c r="O147" s="1">
        <f t="shared" si="24"/>
        <v>1</v>
      </c>
      <c r="P147" s="2">
        <f t="shared" si="25"/>
        <v>0</v>
      </c>
      <c r="Q147" s="1">
        <f>'cutting original'!V146</f>
        <v>0.48299999999999998</v>
      </c>
      <c r="S147" s="1">
        <f>'cutting original'!AJ146</f>
        <v>14</v>
      </c>
      <c r="T147" s="1">
        <f>'cutting original'!AK146</f>
        <v>14</v>
      </c>
      <c r="U147" s="1">
        <f t="shared" si="18"/>
        <v>1</v>
      </c>
      <c r="V147" s="2">
        <f t="shared" si="19"/>
        <v>0</v>
      </c>
      <c r="W147" s="1">
        <f>'cutting original'!AL146</f>
        <v>0.48299999999999998</v>
      </c>
      <c r="Y147" s="1">
        <f>'cutting original'!D146</f>
        <v>14</v>
      </c>
      <c r="Z147" s="1">
        <f>'cutting original'!E146</f>
        <v>14</v>
      </c>
      <c r="AA147" s="1">
        <f t="shared" si="20"/>
        <v>1</v>
      </c>
      <c r="AB147" s="2">
        <f t="shared" si="21"/>
        <v>0</v>
      </c>
      <c r="AC147" s="1">
        <f>'cutting original'!F146</f>
        <v>0.47899999999999998</v>
      </c>
      <c r="AD147" s="1">
        <f>'cutting original'!P146</f>
        <v>0</v>
      </c>
      <c r="AM147" s="2"/>
      <c r="AO147" s="1"/>
      <c r="AP147" s="1"/>
      <c r="AQ147" s="1"/>
    </row>
    <row r="148" spans="1:43" x14ac:dyDescent="0.3">
      <c r="A148" s="1">
        <v>0</v>
      </c>
      <c r="B148" s="1" t="s">
        <v>6</v>
      </c>
      <c r="C148" s="1">
        <v>0.2</v>
      </c>
      <c r="D148" s="1">
        <v>3</v>
      </c>
      <c r="E148" s="1">
        <v>49</v>
      </c>
      <c r="F148" s="1">
        <f>'C_k = bar{C}_k'!F147</f>
        <v>14</v>
      </c>
      <c r="G148" s="1">
        <f>'C_k = bar{C}_k'!G147</f>
        <v>14</v>
      </c>
      <c r="H148" s="1">
        <f t="shared" si="22"/>
        <v>1</v>
      </c>
      <c r="I148" s="2">
        <f t="shared" si="23"/>
        <v>0</v>
      </c>
      <c r="J148" s="1">
        <f>'C_k = bar{C}_k'!J147</f>
        <v>0.47699999999999998</v>
      </c>
      <c r="K148" s="1">
        <f>'C_k = bar{C}_k'!T147</f>
        <v>0</v>
      </c>
      <c r="M148" s="1">
        <f>'cutting original'!T147</f>
        <v>14</v>
      </c>
      <c r="N148" s="1">
        <f>'cutting original'!U147</f>
        <v>14</v>
      </c>
      <c r="O148" s="1">
        <f t="shared" si="24"/>
        <v>1</v>
      </c>
      <c r="P148" s="2">
        <f t="shared" si="25"/>
        <v>0</v>
      </c>
      <c r="Q148" s="1">
        <f>'cutting original'!V147</f>
        <v>0.48499999999999999</v>
      </c>
      <c r="S148" s="1">
        <f>'cutting original'!AJ147</f>
        <v>14</v>
      </c>
      <c r="T148" s="1">
        <f>'cutting original'!AK147</f>
        <v>14</v>
      </c>
      <c r="U148" s="1">
        <f t="shared" si="18"/>
        <v>1</v>
      </c>
      <c r="V148" s="2">
        <f t="shared" si="19"/>
        <v>0</v>
      </c>
      <c r="W148" s="1">
        <f>'cutting original'!AL147</f>
        <v>0.48699999999999999</v>
      </c>
      <c r="Y148" s="1">
        <f>'cutting original'!D147</f>
        <v>14</v>
      </c>
      <c r="Z148" s="1">
        <f>'cutting original'!E147</f>
        <v>14</v>
      </c>
      <c r="AA148" s="1">
        <f t="shared" si="20"/>
        <v>1</v>
      </c>
      <c r="AB148" s="2">
        <f t="shared" si="21"/>
        <v>0</v>
      </c>
      <c r="AC148" s="1">
        <f>'cutting original'!F147</f>
        <v>0.41299999999999998</v>
      </c>
      <c r="AD148" s="1">
        <f>'cutting original'!P147</f>
        <v>0</v>
      </c>
      <c r="AM148" s="2"/>
      <c r="AO148" s="1"/>
      <c r="AP148" s="1"/>
      <c r="AQ148" s="1"/>
    </row>
    <row r="149" spans="1:43" x14ac:dyDescent="0.3">
      <c r="A149" s="1">
        <v>0</v>
      </c>
      <c r="B149" s="1" t="s">
        <v>6</v>
      </c>
      <c r="C149" s="1">
        <v>0.2</v>
      </c>
      <c r="D149" s="1">
        <v>4</v>
      </c>
      <c r="E149" s="1">
        <v>49</v>
      </c>
      <c r="F149" s="1">
        <f>'C_k = bar{C}_k'!F148</f>
        <v>14</v>
      </c>
      <c r="G149" s="1">
        <f>'C_k = bar{C}_k'!G148</f>
        <v>14</v>
      </c>
      <c r="H149" s="1">
        <f t="shared" si="22"/>
        <v>1</v>
      </c>
      <c r="I149" s="2">
        <f t="shared" si="23"/>
        <v>0</v>
      </c>
      <c r="J149" s="1">
        <f>'C_k = bar{C}_k'!J148</f>
        <v>0.48</v>
      </c>
      <c r="K149" s="1">
        <f>'C_k = bar{C}_k'!T148</f>
        <v>0</v>
      </c>
      <c r="M149" s="1">
        <f>'cutting original'!T148</f>
        <v>14</v>
      </c>
      <c r="N149" s="1">
        <f>'cutting original'!U148</f>
        <v>14</v>
      </c>
      <c r="O149" s="1">
        <f t="shared" si="24"/>
        <v>1</v>
      </c>
      <c r="P149" s="2">
        <f t="shared" si="25"/>
        <v>0</v>
      </c>
      <c r="Q149" s="1">
        <f>'cutting original'!V148</f>
        <v>0.48499999999999999</v>
      </c>
      <c r="S149" s="1">
        <f>'cutting original'!AJ148</f>
        <v>14</v>
      </c>
      <c r="T149" s="1">
        <f>'cutting original'!AK148</f>
        <v>14</v>
      </c>
      <c r="U149" s="1">
        <f t="shared" si="18"/>
        <v>1</v>
      </c>
      <c r="V149" s="2">
        <f t="shared" si="19"/>
        <v>0</v>
      </c>
      <c r="W149" s="1">
        <f>'cutting original'!AL148</f>
        <v>0.49</v>
      </c>
      <c r="Y149" s="1">
        <f>'cutting original'!D148</f>
        <v>14</v>
      </c>
      <c r="Z149" s="1">
        <f>'cutting original'!E148</f>
        <v>14</v>
      </c>
      <c r="AA149" s="1">
        <f t="shared" si="20"/>
        <v>1</v>
      </c>
      <c r="AB149" s="2">
        <f t="shared" si="21"/>
        <v>0</v>
      </c>
      <c r="AC149" s="1">
        <f>'cutting original'!F148</f>
        <v>0.49199999999999999</v>
      </c>
      <c r="AD149" s="1">
        <f>'cutting original'!P148</f>
        <v>0</v>
      </c>
      <c r="AM149" s="2"/>
      <c r="AO149" s="1"/>
      <c r="AP149" s="1"/>
      <c r="AQ149" s="1"/>
    </row>
    <row r="150" spans="1:43" x14ac:dyDescent="0.3">
      <c r="A150" s="1">
        <v>1</v>
      </c>
      <c r="B150" s="1" t="s">
        <v>6</v>
      </c>
      <c r="C150" s="1">
        <v>0.2</v>
      </c>
      <c r="D150" s="1">
        <v>2</v>
      </c>
      <c r="E150" s="1">
        <v>50</v>
      </c>
      <c r="F150" s="1">
        <f>'C_k = bar{C}_k'!F149</f>
        <v>14</v>
      </c>
      <c r="G150" s="1">
        <f>'C_k = bar{C}_k'!G149</f>
        <v>14</v>
      </c>
      <c r="H150" s="1">
        <f t="shared" si="22"/>
        <v>1</v>
      </c>
      <c r="I150" s="2">
        <f t="shared" si="23"/>
        <v>0</v>
      </c>
      <c r="J150" s="1">
        <f>'C_k = bar{C}_k'!J149</f>
        <v>0.44</v>
      </c>
      <c r="K150" s="1">
        <f>'C_k = bar{C}_k'!T149</f>
        <v>0</v>
      </c>
      <c r="M150" s="1">
        <f>'cutting original'!T149</f>
        <v>14</v>
      </c>
      <c r="N150" s="1">
        <f>'cutting original'!U149</f>
        <v>14</v>
      </c>
      <c r="O150" s="1">
        <f t="shared" si="24"/>
        <v>1</v>
      </c>
      <c r="P150" s="2">
        <f t="shared" si="25"/>
        <v>0</v>
      </c>
      <c r="Q150" s="1">
        <f>'cutting original'!V149</f>
        <v>0.36099999999999999</v>
      </c>
      <c r="S150" s="1">
        <f>'cutting original'!AJ149</f>
        <v>14</v>
      </c>
      <c r="T150" s="1">
        <f>'cutting original'!AK149</f>
        <v>14</v>
      </c>
      <c r="U150" s="1">
        <f t="shared" si="18"/>
        <v>1</v>
      </c>
      <c r="V150" s="2">
        <f t="shared" si="19"/>
        <v>0</v>
      </c>
      <c r="W150" s="1">
        <f>'cutting original'!AL149</f>
        <v>0.46800000000000003</v>
      </c>
      <c r="Y150" s="1">
        <f>'cutting original'!D149</f>
        <v>14</v>
      </c>
      <c r="Z150" s="1">
        <f>'cutting original'!E149</f>
        <v>14</v>
      </c>
      <c r="AA150" s="1">
        <f t="shared" si="20"/>
        <v>1</v>
      </c>
      <c r="AB150" s="2">
        <f t="shared" si="21"/>
        <v>0</v>
      </c>
      <c r="AC150" s="1">
        <f>'cutting original'!F149</f>
        <v>0.432</v>
      </c>
      <c r="AD150" s="1">
        <f>'cutting original'!P149</f>
        <v>0</v>
      </c>
      <c r="AM150" s="2"/>
    </row>
    <row r="151" spans="1:43" x14ac:dyDescent="0.3">
      <c r="A151" s="1">
        <v>1</v>
      </c>
      <c r="B151" s="1" t="s">
        <v>6</v>
      </c>
      <c r="C151" s="1">
        <v>0.2</v>
      </c>
      <c r="D151" s="1">
        <v>3</v>
      </c>
      <c r="E151" s="1">
        <v>50</v>
      </c>
      <c r="F151" s="1">
        <f>'C_k = bar{C}_k'!F150</f>
        <v>14</v>
      </c>
      <c r="G151" s="1">
        <f>'C_k = bar{C}_k'!G150</f>
        <v>14</v>
      </c>
      <c r="H151" s="1">
        <f t="shared" si="22"/>
        <v>1</v>
      </c>
      <c r="I151" s="2">
        <f t="shared" si="23"/>
        <v>0</v>
      </c>
      <c r="J151" s="1">
        <f>'C_k = bar{C}_k'!J150</f>
        <v>0.438</v>
      </c>
      <c r="K151" s="1">
        <f>'C_k = bar{C}_k'!T150</f>
        <v>0</v>
      </c>
      <c r="M151" s="1">
        <f>'cutting original'!T150</f>
        <v>14</v>
      </c>
      <c r="N151" s="1">
        <f>'cutting original'!U150</f>
        <v>14</v>
      </c>
      <c r="O151" s="1">
        <f t="shared" si="24"/>
        <v>1</v>
      </c>
      <c r="P151" s="2">
        <f t="shared" si="25"/>
        <v>0</v>
      </c>
      <c r="Q151" s="1">
        <f>'cutting original'!V150</f>
        <v>0.47299999999999998</v>
      </c>
      <c r="S151" s="1">
        <f>'cutting original'!AJ150</f>
        <v>14</v>
      </c>
      <c r="T151" s="1">
        <f>'cutting original'!AK150</f>
        <v>14</v>
      </c>
      <c r="U151" s="1">
        <f t="shared" si="18"/>
        <v>1</v>
      </c>
      <c r="V151" s="2">
        <f t="shared" si="19"/>
        <v>0</v>
      </c>
      <c r="W151" s="1">
        <f>'cutting original'!AL150</f>
        <v>0.46400000000000002</v>
      </c>
      <c r="Y151" s="1">
        <f>'cutting original'!D150</f>
        <v>14</v>
      </c>
      <c r="Z151" s="1">
        <f>'cutting original'!E150</f>
        <v>14</v>
      </c>
      <c r="AA151" s="1">
        <f t="shared" si="20"/>
        <v>1</v>
      </c>
      <c r="AB151" s="2">
        <f t="shared" si="21"/>
        <v>0</v>
      </c>
      <c r="AC151" s="1">
        <f>'cutting original'!F150</f>
        <v>0.437</v>
      </c>
      <c r="AD151" s="1">
        <f>'cutting original'!P150</f>
        <v>0</v>
      </c>
      <c r="AM151" s="2"/>
    </row>
    <row r="152" spans="1:43" x14ac:dyDescent="0.3">
      <c r="A152" s="1">
        <v>1</v>
      </c>
      <c r="B152" s="1" t="s">
        <v>6</v>
      </c>
      <c r="C152" s="1">
        <v>0.2</v>
      </c>
      <c r="D152" s="1">
        <v>4</v>
      </c>
      <c r="E152" s="1">
        <v>50</v>
      </c>
      <c r="F152" s="1">
        <f>'C_k = bar{C}_k'!F151</f>
        <v>14</v>
      </c>
      <c r="G152" s="1">
        <f>'C_k = bar{C}_k'!G151</f>
        <v>14</v>
      </c>
      <c r="H152" s="1">
        <f t="shared" si="22"/>
        <v>1</v>
      </c>
      <c r="I152" s="2">
        <f t="shared" si="23"/>
        <v>0</v>
      </c>
      <c r="J152" s="1">
        <f>'C_k = bar{C}_k'!J151</f>
        <v>3.7570000000000001</v>
      </c>
      <c r="K152" s="1">
        <f>'C_k = bar{C}_k'!T151</f>
        <v>0</v>
      </c>
      <c r="M152" s="1">
        <f>'cutting original'!T151</f>
        <v>14</v>
      </c>
      <c r="N152" s="1">
        <f>'cutting original'!U151</f>
        <v>14</v>
      </c>
      <c r="O152" s="1">
        <f t="shared" si="24"/>
        <v>1</v>
      </c>
      <c r="P152" s="2">
        <f t="shared" si="25"/>
        <v>0</v>
      </c>
      <c r="Q152" s="1">
        <f>'cutting original'!V151</f>
        <v>3.9039999999999999</v>
      </c>
      <c r="S152" s="1">
        <f>'cutting original'!AJ151</f>
        <v>14</v>
      </c>
      <c r="T152" s="1">
        <f>'cutting original'!AK151</f>
        <v>14</v>
      </c>
      <c r="U152" s="1">
        <f t="shared" si="18"/>
        <v>1</v>
      </c>
      <c r="V152" s="2">
        <f t="shared" si="19"/>
        <v>0</v>
      </c>
      <c r="W152" s="1">
        <f>'cutting original'!AL151</f>
        <v>3.8330000000000002</v>
      </c>
      <c r="Y152" s="1">
        <f>'cutting original'!D151</f>
        <v>14</v>
      </c>
      <c r="Z152" s="1">
        <f>'cutting original'!E151</f>
        <v>14</v>
      </c>
      <c r="AA152" s="1">
        <f t="shared" si="20"/>
        <v>1</v>
      </c>
      <c r="AB152" s="2">
        <f t="shared" si="21"/>
        <v>0</v>
      </c>
      <c r="AC152" s="1">
        <f>'cutting original'!F151</f>
        <v>3.7749999999999999</v>
      </c>
      <c r="AD152" s="1">
        <f>'cutting original'!P151</f>
        <v>0</v>
      </c>
      <c r="AM152" s="2"/>
    </row>
    <row r="153" spans="1:43" x14ac:dyDescent="0.3">
      <c r="A153" s="1">
        <v>0</v>
      </c>
      <c r="B153" s="1" t="s">
        <v>7</v>
      </c>
      <c r="C153" s="1">
        <v>0.2</v>
      </c>
      <c r="D153" s="1">
        <v>2</v>
      </c>
      <c r="E153" s="1">
        <v>51</v>
      </c>
      <c r="F153" s="1">
        <f>'C_k = bar{C}_k'!F152</f>
        <v>49</v>
      </c>
      <c r="G153" s="1">
        <f>'C_k = bar{C}_k'!G152</f>
        <v>49</v>
      </c>
      <c r="H153" s="1">
        <f t="shared" si="22"/>
        <v>1</v>
      </c>
      <c r="I153" s="2">
        <f t="shared" si="23"/>
        <v>0</v>
      </c>
      <c r="J153" s="1">
        <f>'C_k = bar{C}_k'!J152</f>
        <v>0.74199999999999999</v>
      </c>
      <c r="K153" s="1">
        <f>'C_k = bar{C}_k'!T152</f>
        <v>0</v>
      </c>
      <c r="M153" s="1">
        <f>'cutting original'!T152</f>
        <v>49</v>
      </c>
      <c r="N153" s="1">
        <f>'cutting original'!U152</f>
        <v>49</v>
      </c>
      <c r="O153" s="1">
        <f t="shared" si="24"/>
        <v>1</v>
      </c>
      <c r="P153" s="2">
        <f t="shared" si="25"/>
        <v>0</v>
      </c>
      <c r="Q153" s="1">
        <f>'cutting original'!V152</f>
        <v>0.745</v>
      </c>
      <c r="S153" s="1">
        <f>'cutting original'!AJ152</f>
        <v>49</v>
      </c>
      <c r="T153" s="1">
        <f>'cutting original'!AK152</f>
        <v>49</v>
      </c>
      <c r="U153" s="1">
        <f t="shared" si="18"/>
        <v>1</v>
      </c>
      <c r="V153" s="2">
        <f t="shared" si="19"/>
        <v>0</v>
      </c>
      <c r="W153" s="1">
        <f>'cutting original'!AL152</f>
        <v>0.76500000000000001</v>
      </c>
      <c r="Y153" s="1">
        <f>'cutting original'!D152</f>
        <v>49</v>
      </c>
      <c r="Z153" s="1">
        <f>'cutting original'!E152</f>
        <v>49</v>
      </c>
      <c r="AA153" s="1">
        <f t="shared" si="20"/>
        <v>1</v>
      </c>
      <c r="AB153" s="2">
        <f t="shared" si="21"/>
        <v>0</v>
      </c>
      <c r="AC153" s="1">
        <f>'cutting original'!F152</f>
        <v>0.76600000000000001</v>
      </c>
      <c r="AD153" s="1">
        <f>'cutting original'!P152</f>
        <v>0</v>
      </c>
      <c r="AM153" s="2"/>
      <c r="AO153" s="1"/>
      <c r="AP153" s="1"/>
      <c r="AQ153" s="1"/>
    </row>
    <row r="154" spans="1:43" x14ac:dyDescent="0.3">
      <c r="A154" s="1">
        <v>0</v>
      </c>
      <c r="B154" s="1" t="s">
        <v>7</v>
      </c>
      <c r="C154" s="1">
        <v>0.2</v>
      </c>
      <c r="D154" s="1">
        <v>3</v>
      </c>
      <c r="E154" s="1">
        <v>51</v>
      </c>
      <c r="F154" s="1">
        <f>'C_k = bar{C}_k'!F153</f>
        <v>49</v>
      </c>
      <c r="G154" s="1">
        <f>'C_k = bar{C}_k'!G153</f>
        <v>49</v>
      </c>
      <c r="H154" s="1">
        <f t="shared" si="22"/>
        <v>1</v>
      </c>
      <c r="I154" s="2">
        <f t="shared" si="23"/>
        <v>0</v>
      </c>
      <c r="J154" s="1">
        <f>'C_k = bar{C}_k'!J153</f>
        <v>0.73899999999999999</v>
      </c>
      <c r="K154" s="1">
        <f>'C_k = bar{C}_k'!T153</f>
        <v>0</v>
      </c>
      <c r="M154" s="1">
        <f>'cutting original'!T153</f>
        <v>49</v>
      </c>
      <c r="N154" s="1">
        <f>'cutting original'!U153</f>
        <v>49</v>
      </c>
      <c r="O154" s="1">
        <f t="shared" si="24"/>
        <v>1</v>
      </c>
      <c r="P154" s="2">
        <f t="shared" si="25"/>
        <v>0</v>
      </c>
      <c r="Q154" s="1">
        <f>'cutting original'!V153</f>
        <v>0.754</v>
      </c>
      <c r="S154" s="1">
        <f>'cutting original'!AJ153</f>
        <v>49</v>
      </c>
      <c r="T154" s="1">
        <f>'cutting original'!AK153</f>
        <v>49</v>
      </c>
      <c r="U154" s="1">
        <f t="shared" si="18"/>
        <v>1</v>
      </c>
      <c r="V154" s="2">
        <f t="shared" si="19"/>
        <v>0</v>
      </c>
      <c r="W154" s="1">
        <f>'cutting original'!AL153</f>
        <v>0.76700000000000002</v>
      </c>
      <c r="Y154" s="1">
        <f>'cutting original'!D153</f>
        <v>49</v>
      </c>
      <c r="Z154" s="1">
        <f>'cutting original'!E153</f>
        <v>49</v>
      </c>
      <c r="AA154" s="1">
        <f t="shared" si="20"/>
        <v>1</v>
      </c>
      <c r="AB154" s="2">
        <f t="shared" si="21"/>
        <v>0</v>
      </c>
      <c r="AC154" s="1">
        <f>'cutting original'!F153</f>
        <v>0.74</v>
      </c>
      <c r="AD154" s="1">
        <f>'cutting original'!P153</f>
        <v>0</v>
      </c>
      <c r="AM154" s="2"/>
      <c r="AO154" s="1"/>
      <c r="AP154" s="1"/>
      <c r="AQ154" s="1"/>
    </row>
    <row r="155" spans="1:43" x14ac:dyDescent="0.3">
      <c r="A155" s="1">
        <v>0</v>
      </c>
      <c r="B155" s="1" t="s">
        <v>7</v>
      </c>
      <c r="C155" s="1">
        <v>0.2</v>
      </c>
      <c r="D155" s="1">
        <v>4</v>
      </c>
      <c r="E155" s="1">
        <v>51</v>
      </c>
      <c r="F155" s="1">
        <f>'C_k = bar{C}_k'!F154</f>
        <v>49</v>
      </c>
      <c r="G155" s="1">
        <f>'C_k = bar{C}_k'!G154</f>
        <v>49</v>
      </c>
      <c r="H155" s="1">
        <f t="shared" si="22"/>
        <v>1</v>
      </c>
      <c r="I155" s="2">
        <f t="shared" si="23"/>
        <v>0</v>
      </c>
      <c r="J155" s="1">
        <f>'C_k = bar{C}_k'!J154</f>
        <v>0.73299999999999998</v>
      </c>
      <c r="K155" s="1">
        <f>'C_k = bar{C}_k'!T154</f>
        <v>0</v>
      </c>
      <c r="M155" s="1">
        <f>'cutting original'!T154</f>
        <v>49</v>
      </c>
      <c r="N155" s="1">
        <f>'cutting original'!U154</f>
        <v>49</v>
      </c>
      <c r="O155" s="1">
        <f t="shared" si="24"/>
        <v>1</v>
      </c>
      <c r="P155" s="2">
        <f t="shared" si="25"/>
        <v>0</v>
      </c>
      <c r="Q155" s="1">
        <f>'cutting original'!V154</f>
        <v>0.75700000000000001</v>
      </c>
      <c r="S155" s="1">
        <f>'cutting original'!AJ154</f>
        <v>49</v>
      </c>
      <c r="T155" s="1">
        <f>'cutting original'!AK154</f>
        <v>49</v>
      </c>
      <c r="U155" s="1">
        <f t="shared" si="18"/>
        <v>1</v>
      </c>
      <c r="V155" s="2">
        <f t="shared" si="19"/>
        <v>0</v>
      </c>
      <c r="W155" s="1">
        <f>'cutting original'!AL154</f>
        <v>0.75800000000000001</v>
      </c>
      <c r="Y155" s="1">
        <f>'cutting original'!D154</f>
        <v>49</v>
      </c>
      <c r="Z155" s="1">
        <f>'cutting original'!E154</f>
        <v>49</v>
      </c>
      <c r="AA155" s="1">
        <f t="shared" si="20"/>
        <v>1</v>
      </c>
      <c r="AB155" s="2">
        <f t="shared" si="21"/>
        <v>0</v>
      </c>
      <c r="AC155" s="1">
        <f>'cutting original'!F154</f>
        <v>0.76600000000000001</v>
      </c>
      <c r="AD155" s="1">
        <f>'cutting original'!P154</f>
        <v>0</v>
      </c>
      <c r="AM155" s="2"/>
      <c r="AO155" s="1"/>
      <c r="AP155" s="1"/>
      <c r="AQ155" s="1"/>
    </row>
    <row r="156" spans="1:43" x14ac:dyDescent="0.3">
      <c r="A156" s="1">
        <v>0</v>
      </c>
      <c r="B156" s="1" t="s">
        <v>7</v>
      </c>
      <c r="C156" s="1">
        <v>0.2</v>
      </c>
      <c r="D156" s="1">
        <v>2</v>
      </c>
      <c r="E156" s="1">
        <v>52</v>
      </c>
      <c r="F156" s="1">
        <f>'C_k = bar{C}_k'!F155</f>
        <v>52</v>
      </c>
      <c r="G156" s="1">
        <f>'C_k = bar{C}_k'!G155</f>
        <v>52</v>
      </c>
      <c r="H156" s="1">
        <f t="shared" si="22"/>
        <v>1</v>
      </c>
      <c r="I156" s="2">
        <f t="shared" si="23"/>
        <v>0</v>
      </c>
      <c r="J156" s="1">
        <f>'C_k = bar{C}_k'!J155</f>
        <v>0.97499999999999998</v>
      </c>
      <c r="K156" s="1">
        <f>'C_k = bar{C}_k'!T155</f>
        <v>0</v>
      </c>
      <c r="M156" s="1">
        <f>'cutting original'!T155</f>
        <v>52</v>
      </c>
      <c r="N156" s="1">
        <f>'cutting original'!U155</f>
        <v>52</v>
      </c>
      <c r="O156" s="1">
        <f t="shared" si="24"/>
        <v>1</v>
      </c>
      <c r="P156" s="2">
        <f t="shared" si="25"/>
        <v>0</v>
      </c>
      <c r="Q156" s="1">
        <f>'cutting original'!V155</f>
        <v>1.0249999999999999</v>
      </c>
      <c r="S156" s="1">
        <f>'cutting original'!AJ155</f>
        <v>52</v>
      </c>
      <c r="T156" s="1">
        <f>'cutting original'!AK155</f>
        <v>52</v>
      </c>
      <c r="U156" s="1">
        <f t="shared" si="18"/>
        <v>1</v>
      </c>
      <c r="V156" s="2">
        <f t="shared" si="19"/>
        <v>0</v>
      </c>
      <c r="W156" s="1">
        <f>'cutting original'!AL155</f>
        <v>0.98699999999999999</v>
      </c>
      <c r="Y156" s="1">
        <f>'cutting original'!D155</f>
        <v>52</v>
      </c>
      <c r="Z156" s="1">
        <f>'cutting original'!E155</f>
        <v>52</v>
      </c>
      <c r="AA156" s="1">
        <f t="shared" si="20"/>
        <v>1</v>
      </c>
      <c r="AB156" s="2">
        <f t="shared" si="21"/>
        <v>0</v>
      </c>
      <c r="AC156" s="1">
        <f>'cutting original'!F155</f>
        <v>1.081</v>
      </c>
      <c r="AD156" s="1">
        <f>'cutting original'!P155</f>
        <v>0</v>
      </c>
      <c r="AM156" s="2"/>
      <c r="AO156" s="1"/>
      <c r="AP156" s="1"/>
      <c r="AQ156" s="1"/>
    </row>
    <row r="157" spans="1:43" x14ac:dyDescent="0.3">
      <c r="A157" s="1">
        <v>0</v>
      </c>
      <c r="B157" s="1" t="s">
        <v>7</v>
      </c>
      <c r="C157" s="1">
        <v>0.2</v>
      </c>
      <c r="D157" s="1">
        <v>3</v>
      </c>
      <c r="E157" s="1">
        <v>52</v>
      </c>
      <c r="F157" s="1">
        <f>'C_k = bar{C}_k'!F156</f>
        <v>52</v>
      </c>
      <c r="G157" s="1">
        <f>'C_k = bar{C}_k'!G156</f>
        <v>52</v>
      </c>
      <c r="H157" s="1">
        <f t="shared" si="22"/>
        <v>1</v>
      </c>
      <c r="I157" s="2">
        <f t="shared" si="23"/>
        <v>0</v>
      </c>
      <c r="J157" s="1">
        <f>'C_k = bar{C}_k'!J156</f>
        <v>0.877</v>
      </c>
      <c r="K157" s="1">
        <f>'C_k = bar{C}_k'!T156</f>
        <v>0</v>
      </c>
      <c r="M157" s="1">
        <f>'cutting original'!T156</f>
        <v>52</v>
      </c>
      <c r="N157" s="1">
        <f>'cutting original'!U156</f>
        <v>52</v>
      </c>
      <c r="O157" s="1">
        <f t="shared" si="24"/>
        <v>1</v>
      </c>
      <c r="P157" s="2">
        <f t="shared" si="25"/>
        <v>0</v>
      </c>
      <c r="Q157" s="1">
        <f>'cutting original'!V156</f>
        <v>0.94899999999999995</v>
      </c>
      <c r="S157" s="1">
        <f>'cutting original'!AJ156</f>
        <v>52</v>
      </c>
      <c r="T157" s="1">
        <f>'cutting original'!AK156</f>
        <v>52</v>
      </c>
      <c r="U157" s="1">
        <f t="shared" si="18"/>
        <v>1</v>
      </c>
      <c r="V157" s="2">
        <f t="shared" si="19"/>
        <v>0</v>
      </c>
      <c r="W157" s="1">
        <f>'cutting original'!AL156</f>
        <v>0.91100000000000003</v>
      </c>
      <c r="Y157" s="1">
        <f>'cutting original'!D156</f>
        <v>52</v>
      </c>
      <c r="Z157" s="1">
        <f>'cutting original'!E156</f>
        <v>52</v>
      </c>
      <c r="AA157" s="1">
        <f t="shared" si="20"/>
        <v>1</v>
      </c>
      <c r="AB157" s="2">
        <f t="shared" si="21"/>
        <v>0</v>
      </c>
      <c r="AC157" s="1">
        <f>'cutting original'!F156</f>
        <v>0.94199999999999995</v>
      </c>
      <c r="AD157" s="1">
        <f>'cutting original'!P156</f>
        <v>0</v>
      </c>
      <c r="AM157" s="2"/>
      <c r="AO157" s="1"/>
      <c r="AP157" s="1"/>
      <c r="AQ157" s="1"/>
    </row>
    <row r="158" spans="1:43" x14ac:dyDescent="0.3">
      <c r="A158" s="1">
        <v>0</v>
      </c>
      <c r="B158" s="1" t="s">
        <v>7</v>
      </c>
      <c r="C158" s="1">
        <v>0.2</v>
      </c>
      <c r="D158" s="1">
        <v>4</v>
      </c>
      <c r="E158" s="1">
        <v>52</v>
      </c>
      <c r="F158" s="1">
        <f>'C_k = bar{C}_k'!F157</f>
        <v>52</v>
      </c>
      <c r="G158" s="1">
        <f>'C_k = bar{C}_k'!G157</f>
        <v>52</v>
      </c>
      <c r="H158" s="1">
        <f t="shared" si="22"/>
        <v>1</v>
      </c>
      <c r="I158" s="2">
        <f t="shared" si="23"/>
        <v>0</v>
      </c>
      <c r="J158" s="1">
        <f>'C_k = bar{C}_k'!J157</f>
        <v>2.2440000000000002</v>
      </c>
      <c r="K158" s="1">
        <f>'C_k = bar{C}_k'!T157</f>
        <v>0</v>
      </c>
      <c r="M158" s="1">
        <f>'cutting original'!T157</f>
        <v>52</v>
      </c>
      <c r="N158" s="1">
        <f>'cutting original'!U157</f>
        <v>52</v>
      </c>
      <c r="O158" s="1">
        <f t="shared" si="24"/>
        <v>1</v>
      </c>
      <c r="P158" s="2">
        <f t="shared" si="25"/>
        <v>0</v>
      </c>
      <c r="Q158" s="1">
        <f>'cutting original'!V157</f>
        <v>2.472</v>
      </c>
      <c r="S158" s="1">
        <f>'cutting original'!AJ157</f>
        <v>52</v>
      </c>
      <c r="T158" s="1">
        <f>'cutting original'!AK157</f>
        <v>52</v>
      </c>
      <c r="U158" s="1">
        <f t="shared" si="18"/>
        <v>1</v>
      </c>
      <c r="V158" s="2">
        <f t="shared" si="19"/>
        <v>0</v>
      </c>
      <c r="W158" s="1">
        <f>'cutting original'!AL157</f>
        <v>2.2589999999999999</v>
      </c>
      <c r="Y158" s="1">
        <f>'cutting original'!D157</f>
        <v>52</v>
      </c>
      <c r="Z158" s="1">
        <f>'cutting original'!E157</f>
        <v>52</v>
      </c>
      <c r="AA158" s="1">
        <f t="shared" si="20"/>
        <v>1</v>
      </c>
      <c r="AB158" s="2">
        <f t="shared" si="21"/>
        <v>0</v>
      </c>
      <c r="AC158" s="1">
        <f>'cutting original'!F157</f>
        <v>2.4809999999999999</v>
      </c>
      <c r="AD158" s="1">
        <f>'cutting original'!P157</f>
        <v>0</v>
      </c>
      <c r="AM158" s="2"/>
      <c r="AO158" s="1"/>
      <c r="AP158" s="1"/>
      <c r="AQ158" s="1"/>
    </row>
    <row r="159" spans="1:43" x14ac:dyDescent="0.3">
      <c r="A159" s="1">
        <v>0</v>
      </c>
      <c r="B159" s="1" t="s">
        <v>7</v>
      </c>
      <c r="C159" s="1">
        <v>0.2</v>
      </c>
      <c r="D159" s="1">
        <v>2</v>
      </c>
      <c r="E159" s="1">
        <v>53</v>
      </c>
      <c r="F159" s="1">
        <f>'C_k = bar{C}_k'!F158</f>
        <v>52</v>
      </c>
      <c r="G159" s="1">
        <f>'C_k = bar{C}_k'!G158</f>
        <v>52</v>
      </c>
      <c r="H159" s="1">
        <f t="shared" si="22"/>
        <v>1</v>
      </c>
      <c r="I159" s="2">
        <f t="shared" si="23"/>
        <v>0</v>
      </c>
      <c r="J159" s="1">
        <f>'C_k = bar{C}_k'!J158</f>
        <v>0.91</v>
      </c>
      <c r="K159" s="1">
        <f>'C_k = bar{C}_k'!T158</f>
        <v>0</v>
      </c>
      <c r="M159" s="1">
        <f>'cutting original'!T158</f>
        <v>52</v>
      </c>
      <c r="N159" s="1">
        <f>'cutting original'!U158</f>
        <v>52</v>
      </c>
      <c r="O159" s="1">
        <f t="shared" si="24"/>
        <v>1</v>
      </c>
      <c r="P159" s="2">
        <f t="shared" si="25"/>
        <v>0</v>
      </c>
      <c r="Q159" s="1">
        <f>'cutting original'!V158</f>
        <v>0.94799999999999995</v>
      </c>
      <c r="S159" s="1">
        <f>'cutting original'!AJ158</f>
        <v>52</v>
      </c>
      <c r="T159" s="1">
        <f>'cutting original'!AK158</f>
        <v>52</v>
      </c>
      <c r="U159" s="1">
        <f t="shared" si="18"/>
        <v>1</v>
      </c>
      <c r="V159" s="2">
        <f t="shared" si="19"/>
        <v>0</v>
      </c>
      <c r="W159" s="1">
        <f>'cutting original'!AL158</f>
        <v>0.94199999999999995</v>
      </c>
      <c r="Y159" s="1">
        <f>'cutting original'!D158</f>
        <v>52</v>
      </c>
      <c r="Z159" s="1">
        <f>'cutting original'!E158</f>
        <v>52</v>
      </c>
      <c r="AA159" s="1">
        <f t="shared" si="20"/>
        <v>1</v>
      </c>
      <c r="AB159" s="2">
        <f t="shared" si="21"/>
        <v>0</v>
      </c>
      <c r="AC159" s="1">
        <f>'cutting original'!F158</f>
        <v>0.91600000000000004</v>
      </c>
      <c r="AD159" s="1">
        <f>'cutting original'!P158</f>
        <v>0</v>
      </c>
      <c r="AM159" s="2"/>
      <c r="AO159" s="1"/>
      <c r="AP159" s="1"/>
      <c r="AQ159" s="1"/>
    </row>
    <row r="160" spans="1:43" x14ac:dyDescent="0.3">
      <c r="A160" s="1">
        <v>0</v>
      </c>
      <c r="B160" s="1" t="s">
        <v>7</v>
      </c>
      <c r="C160" s="1">
        <v>0.2</v>
      </c>
      <c r="D160" s="1">
        <v>3</v>
      </c>
      <c r="E160" s="1">
        <v>53</v>
      </c>
      <c r="F160" s="1">
        <f>'C_k = bar{C}_k'!F159</f>
        <v>52</v>
      </c>
      <c r="G160" s="1">
        <f>'C_k = bar{C}_k'!G159</f>
        <v>52</v>
      </c>
      <c r="H160" s="1">
        <f t="shared" si="22"/>
        <v>1</v>
      </c>
      <c r="I160" s="2">
        <f t="shared" si="23"/>
        <v>0</v>
      </c>
      <c r="J160" s="1">
        <f>'C_k = bar{C}_k'!J159</f>
        <v>0.85799999999999998</v>
      </c>
      <c r="K160" s="1">
        <f>'C_k = bar{C}_k'!T159</f>
        <v>0</v>
      </c>
      <c r="M160" s="1">
        <f>'cutting original'!T159</f>
        <v>52</v>
      </c>
      <c r="N160" s="1">
        <f>'cutting original'!U159</f>
        <v>52</v>
      </c>
      <c r="O160" s="1">
        <f t="shared" si="24"/>
        <v>1</v>
      </c>
      <c r="P160" s="2">
        <f t="shared" si="25"/>
        <v>0</v>
      </c>
      <c r="Q160" s="1">
        <f>'cutting original'!V159</f>
        <v>0.87</v>
      </c>
      <c r="S160" s="1">
        <f>'cutting original'!AJ159</f>
        <v>52</v>
      </c>
      <c r="T160" s="1">
        <f>'cutting original'!AK159</f>
        <v>52</v>
      </c>
      <c r="U160" s="1">
        <f t="shared" si="18"/>
        <v>1</v>
      </c>
      <c r="V160" s="2">
        <f t="shared" si="19"/>
        <v>0</v>
      </c>
      <c r="W160" s="1">
        <f>'cutting original'!AL159</f>
        <v>0.85099999999999998</v>
      </c>
      <c r="Y160" s="1">
        <f>'cutting original'!D159</f>
        <v>52</v>
      </c>
      <c r="Z160" s="1">
        <f>'cutting original'!E159</f>
        <v>52</v>
      </c>
      <c r="AA160" s="1">
        <f t="shared" si="20"/>
        <v>1</v>
      </c>
      <c r="AB160" s="2">
        <f t="shared" si="21"/>
        <v>0</v>
      </c>
      <c r="AC160" s="1">
        <f>'cutting original'!F159</f>
        <v>0.89</v>
      </c>
      <c r="AD160" s="1">
        <f>'cutting original'!P159</f>
        <v>0</v>
      </c>
      <c r="AM160" s="2"/>
      <c r="AO160" s="1"/>
      <c r="AP160" s="1"/>
      <c r="AQ160" s="1"/>
    </row>
    <row r="161" spans="1:43" x14ac:dyDescent="0.3">
      <c r="A161" s="1">
        <v>0</v>
      </c>
      <c r="B161" s="1" t="s">
        <v>7</v>
      </c>
      <c r="C161" s="1">
        <v>0.2</v>
      </c>
      <c r="D161" s="1">
        <v>4</v>
      </c>
      <c r="E161" s="1">
        <v>53</v>
      </c>
      <c r="F161" s="1">
        <f>'C_k = bar{C}_k'!F160</f>
        <v>52</v>
      </c>
      <c r="G161" s="1">
        <f>'C_k = bar{C}_k'!G160</f>
        <v>52</v>
      </c>
      <c r="H161" s="1">
        <f t="shared" si="22"/>
        <v>1</v>
      </c>
      <c r="I161" s="2">
        <f t="shared" si="23"/>
        <v>0</v>
      </c>
      <c r="J161" s="1">
        <f>'C_k = bar{C}_k'!J160</f>
        <v>0.83099999999999996</v>
      </c>
      <c r="K161" s="1">
        <f>'C_k = bar{C}_k'!T160</f>
        <v>0</v>
      </c>
      <c r="M161" s="1">
        <f>'cutting original'!T160</f>
        <v>52</v>
      </c>
      <c r="N161" s="1">
        <f>'cutting original'!U160</f>
        <v>52</v>
      </c>
      <c r="O161" s="1">
        <f t="shared" si="24"/>
        <v>1</v>
      </c>
      <c r="P161" s="2">
        <f t="shared" si="25"/>
        <v>0</v>
      </c>
      <c r="Q161" s="1">
        <f>'cutting original'!V160</f>
        <v>0.83399999999999996</v>
      </c>
      <c r="S161" s="1">
        <f>'cutting original'!AJ160</f>
        <v>52</v>
      </c>
      <c r="T161" s="1">
        <f>'cutting original'!AK160</f>
        <v>52</v>
      </c>
      <c r="U161" s="1">
        <f t="shared" si="18"/>
        <v>1</v>
      </c>
      <c r="V161" s="2">
        <f t="shared" si="19"/>
        <v>0</v>
      </c>
      <c r="W161" s="1">
        <f>'cutting original'!AL160</f>
        <v>0.85799999999999998</v>
      </c>
      <c r="Y161" s="1">
        <f>'cutting original'!D160</f>
        <v>52</v>
      </c>
      <c r="Z161" s="1">
        <f>'cutting original'!E160</f>
        <v>52</v>
      </c>
      <c r="AA161" s="1">
        <f t="shared" si="20"/>
        <v>1</v>
      </c>
      <c r="AB161" s="2">
        <f t="shared" si="21"/>
        <v>0</v>
      </c>
      <c r="AC161" s="1">
        <f>'cutting original'!F160</f>
        <v>0.84599999999999997</v>
      </c>
      <c r="AD161" s="1">
        <f>'cutting original'!P160</f>
        <v>0</v>
      </c>
      <c r="AM161" s="2"/>
      <c r="AO161" s="1"/>
      <c r="AP161" s="1"/>
      <c r="AQ161" s="1"/>
    </row>
    <row r="162" spans="1:43" x14ac:dyDescent="0.3">
      <c r="A162" s="1">
        <v>0</v>
      </c>
      <c r="B162" s="1" t="s">
        <v>7</v>
      </c>
      <c r="C162" s="1">
        <v>0.2</v>
      </c>
      <c r="D162" s="1">
        <v>2</v>
      </c>
      <c r="E162" s="1">
        <v>54</v>
      </c>
      <c r="F162" s="1">
        <f>'C_k = bar{C}_k'!F161</f>
        <v>51</v>
      </c>
      <c r="G162" s="1">
        <f>'C_k = bar{C}_k'!G161</f>
        <v>51</v>
      </c>
      <c r="H162" s="1">
        <f t="shared" si="22"/>
        <v>1</v>
      </c>
      <c r="I162" s="2">
        <f t="shared" si="23"/>
        <v>0</v>
      </c>
      <c r="J162" s="1">
        <f>'C_k = bar{C}_k'!J161</f>
        <v>0.88100000000000001</v>
      </c>
      <c r="K162" s="1">
        <f>'C_k = bar{C}_k'!T161</f>
        <v>0</v>
      </c>
      <c r="M162" s="1">
        <f>'cutting original'!T161</f>
        <v>51</v>
      </c>
      <c r="N162" s="1">
        <f>'cutting original'!U161</f>
        <v>51</v>
      </c>
      <c r="O162" s="1">
        <f t="shared" si="24"/>
        <v>1</v>
      </c>
      <c r="P162" s="2">
        <f t="shared" si="25"/>
        <v>0</v>
      </c>
      <c r="Q162" s="1">
        <f>'cutting original'!V161</f>
        <v>0.874</v>
      </c>
      <c r="S162" s="1">
        <f>'cutting original'!AJ161</f>
        <v>51</v>
      </c>
      <c r="T162" s="1">
        <f>'cutting original'!AK161</f>
        <v>51</v>
      </c>
      <c r="U162" s="1">
        <f t="shared" si="18"/>
        <v>1</v>
      </c>
      <c r="V162" s="2">
        <f t="shared" si="19"/>
        <v>0</v>
      </c>
      <c r="W162" s="1">
        <f>'cutting original'!AL161</f>
        <v>0.88</v>
      </c>
      <c r="Y162" s="1">
        <f>'cutting original'!D161</f>
        <v>51</v>
      </c>
      <c r="Z162" s="1">
        <f>'cutting original'!E161</f>
        <v>51</v>
      </c>
      <c r="AA162" s="1">
        <f t="shared" si="20"/>
        <v>1</v>
      </c>
      <c r="AB162" s="2">
        <f t="shared" si="21"/>
        <v>0</v>
      </c>
      <c r="AC162" s="1">
        <f>'cutting original'!F161</f>
        <v>0.92100000000000004</v>
      </c>
      <c r="AD162" s="1">
        <f>'cutting original'!P161</f>
        <v>0</v>
      </c>
      <c r="AM162" s="2"/>
      <c r="AO162" s="1"/>
      <c r="AP162" s="1"/>
      <c r="AQ162" s="1"/>
    </row>
    <row r="163" spans="1:43" x14ac:dyDescent="0.3">
      <c r="A163" s="1">
        <v>0</v>
      </c>
      <c r="B163" s="1" t="s">
        <v>7</v>
      </c>
      <c r="C163" s="1">
        <v>0.2</v>
      </c>
      <c r="D163" s="1">
        <v>3</v>
      </c>
      <c r="E163" s="1">
        <v>54</v>
      </c>
      <c r="F163" s="1">
        <f>'C_k = bar{C}_k'!F162</f>
        <v>51</v>
      </c>
      <c r="G163" s="1">
        <f>'C_k = bar{C}_k'!G162</f>
        <v>51</v>
      </c>
      <c r="H163" s="1">
        <f t="shared" si="22"/>
        <v>1</v>
      </c>
      <c r="I163" s="2">
        <f t="shared" si="23"/>
        <v>0</v>
      </c>
      <c r="J163" s="1">
        <f>'C_k = bar{C}_k'!J162</f>
        <v>0.83</v>
      </c>
      <c r="K163" s="1">
        <f>'C_k = bar{C}_k'!T162</f>
        <v>0</v>
      </c>
      <c r="M163" s="1">
        <f>'cutting original'!T162</f>
        <v>51</v>
      </c>
      <c r="N163" s="1">
        <f>'cutting original'!U162</f>
        <v>51</v>
      </c>
      <c r="O163" s="1">
        <f t="shared" si="24"/>
        <v>1</v>
      </c>
      <c r="P163" s="2">
        <f t="shared" si="25"/>
        <v>0</v>
      </c>
      <c r="Q163" s="1">
        <f>'cutting original'!V162</f>
        <v>0.86199999999999999</v>
      </c>
      <c r="S163" s="1">
        <f>'cutting original'!AJ162</f>
        <v>51</v>
      </c>
      <c r="T163" s="1">
        <f>'cutting original'!AK162</f>
        <v>51</v>
      </c>
      <c r="U163" s="1">
        <f t="shared" si="18"/>
        <v>1</v>
      </c>
      <c r="V163" s="2">
        <f t="shared" si="19"/>
        <v>0</v>
      </c>
      <c r="W163" s="1">
        <f>'cutting original'!AL162</f>
        <v>0.85399999999999998</v>
      </c>
      <c r="Y163" s="1">
        <f>'cutting original'!D162</f>
        <v>51</v>
      </c>
      <c r="Z163" s="1">
        <f>'cutting original'!E162</f>
        <v>51</v>
      </c>
      <c r="AA163" s="1">
        <f t="shared" si="20"/>
        <v>1</v>
      </c>
      <c r="AB163" s="2">
        <f t="shared" si="21"/>
        <v>0</v>
      </c>
      <c r="AC163" s="1">
        <f>'cutting original'!F162</f>
        <v>0.84699999999999998</v>
      </c>
      <c r="AD163" s="1">
        <f>'cutting original'!P162</f>
        <v>0</v>
      </c>
      <c r="AM163" s="2"/>
      <c r="AO163" s="1"/>
      <c r="AP163" s="1"/>
      <c r="AQ163" s="1"/>
    </row>
    <row r="164" spans="1:43" x14ac:dyDescent="0.3">
      <c r="A164" s="1">
        <v>0</v>
      </c>
      <c r="B164" s="1" t="s">
        <v>7</v>
      </c>
      <c r="C164" s="1">
        <v>0.2</v>
      </c>
      <c r="D164" s="1">
        <v>4</v>
      </c>
      <c r="E164" s="1">
        <v>54</v>
      </c>
      <c r="F164" s="1">
        <f>'C_k = bar{C}_k'!F163</f>
        <v>51</v>
      </c>
      <c r="G164" s="1">
        <f>'C_k = bar{C}_k'!G163</f>
        <v>51</v>
      </c>
      <c r="H164" s="1">
        <f t="shared" si="22"/>
        <v>1</v>
      </c>
      <c r="I164" s="2">
        <f t="shared" si="23"/>
        <v>0</v>
      </c>
      <c r="J164" s="1">
        <f>'C_k = bar{C}_k'!J163</f>
        <v>0.84799999999999998</v>
      </c>
      <c r="K164" s="1">
        <f>'C_k = bar{C}_k'!T163</f>
        <v>0</v>
      </c>
      <c r="M164" s="1">
        <f>'cutting original'!T163</f>
        <v>51</v>
      </c>
      <c r="N164" s="1">
        <f>'cutting original'!U163</f>
        <v>51</v>
      </c>
      <c r="O164" s="1">
        <f t="shared" si="24"/>
        <v>1</v>
      </c>
      <c r="P164" s="2">
        <f t="shared" si="25"/>
        <v>0</v>
      </c>
      <c r="Q164" s="1">
        <f>'cutting original'!V163</f>
        <v>0.90800000000000003</v>
      </c>
      <c r="S164" s="1">
        <f>'cutting original'!AJ163</f>
        <v>51</v>
      </c>
      <c r="T164" s="1">
        <f>'cutting original'!AK163</f>
        <v>51</v>
      </c>
      <c r="U164" s="1">
        <f t="shared" si="18"/>
        <v>1</v>
      </c>
      <c r="V164" s="2">
        <f t="shared" si="19"/>
        <v>0</v>
      </c>
      <c r="W164" s="1">
        <f>'cutting original'!AL163</f>
        <v>0.90900000000000003</v>
      </c>
      <c r="Y164" s="1">
        <f>'cutting original'!D163</f>
        <v>51</v>
      </c>
      <c r="Z164" s="1">
        <f>'cutting original'!E163</f>
        <v>51</v>
      </c>
      <c r="AA164" s="1">
        <f t="shared" si="20"/>
        <v>1</v>
      </c>
      <c r="AB164" s="2">
        <f t="shared" si="21"/>
        <v>0</v>
      </c>
      <c r="AC164" s="1">
        <f>'cutting original'!F163</f>
        <v>0.90600000000000003</v>
      </c>
      <c r="AD164" s="1">
        <f>'cutting original'!P163</f>
        <v>0</v>
      </c>
      <c r="AM164" s="2"/>
      <c r="AO164" s="1"/>
      <c r="AP164" s="1"/>
      <c r="AQ164" s="1"/>
    </row>
    <row r="165" spans="1:43" x14ac:dyDescent="0.3">
      <c r="A165" s="1">
        <v>0</v>
      </c>
      <c r="B165" s="1" t="s">
        <v>7</v>
      </c>
      <c r="C165" s="1">
        <v>0.2</v>
      </c>
      <c r="D165" s="1">
        <v>2</v>
      </c>
      <c r="E165" s="1">
        <v>55</v>
      </c>
      <c r="F165" s="1">
        <f>'C_k = bar{C}_k'!F164</f>
        <v>52</v>
      </c>
      <c r="G165" s="1">
        <f>'C_k = bar{C}_k'!G164</f>
        <v>52</v>
      </c>
      <c r="H165" s="1">
        <f t="shared" si="22"/>
        <v>1</v>
      </c>
      <c r="I165" s="2">
        <f t="shared" si="23"/>
        <v>0</v>
      </c>
      <c r="J165" s="1">
        <f>'C_k = bar{C}_k'!J164</f>
        <v>0.79600000000000004</v>
      </c>
      <c r="K165" s="1">
        <f>'C_k = bar{C}_k'!T164</f>
        <v>0</v>
      </c>
      <c r="M165" s="1">
        <f>'cutting original'!T164</f>
        <v>52</v>
      </c>
      <c r="N165" s="1">
        <f>'cutting original'!U164</f>
        <v>52</v>
      </c>
      <c r="O165" s="1">
        <f t="shared" si="24"/>
        <v>1</v>
      </c>
      <c r="P165" s="2">
        <f t="shared" si="25"/>
        <v>0</v>
      </c>
      <c r="Q165" s="1">
        <f>'cutting original'!V164</f>
        <v>0.80200000000000005</v>
      </c>
      <c r="S165" s="1">
        <f>'cutting original'!AJ164</f>
        <v>52</v>
      </c>
      <c r="T165" s="1">
        <f>'cutting original'!AK164</f>
        <v>52</v>
      </c>
      <c r="U165" s="1">
        <f t="shared" si="18"/>
        <v>1</v>
      </c>
      <c r="V165" s="2">
        <f t="shared" si="19"/>
        <v>0</v>
      </c>
      <c r="W165" s="1">
        <f>'cutting original'!AL164</f>
        <v>0.79900000000000004</v>
      </c>
      <c r="Y165" s="1">
        <f>'cutting original'!D164</f>
        <v>52</v>
      </c>
      <c r="Z165" s="1">
        <f>'cutting original'!E164</f>
        <v>52</v>
      </c>
      <c r="AA165" s="1">
        <f t="shared" si="20"/>
        <v>1</v>
      </c>
      <c r="AB165" s="2">
        <f t="shared" si="21"/>
        <v>0</v>
      </c>
      <c r="AC165" s="1">
        <f>'cutting original'!F164</f>
        <v>0.80300000000000005</v>
      </c>
      <c r="AD165" s="1">
        <f>'cutting original'!P164</f>
        <v>0</v>
      </c>
      <c r="AM165" s="2"/>
      <c r="AO165" s="1"/>
      <c r="AP165" s="1"/>
      <c r="AQ165" s="1"/>
    </row>
    <row r="166" spans="1:43" x14ac:dyDescent="0.3">
      <c r="A166" s="1">
        <v>0</v>
      </c>
      <c r="B166" s="1" t="s">
        <v>7</v>
      </c>
      <c r="C166" s="1">
        <v>0.2</v>
      </c>
      <c r="D166" s="1">
        <v>3</v>
      </c>
      <c r="E166" s="1">
        <v>55</v>
      </c>
      <c r="F166" s="1">
        <f>'C_k = bar{C}_k'!F165</f>
        <v>52</v>
      </c>
      <c r="G166" s="1">
        <f>'C_k = bar{C}_k'!G165</f>
        <v>52</v>
      </c>
      <c r="H166" s="1">
        <f t="shared" si="22"/>
        <v>1</v>
      </c>
      <c r="I166" s="2">
        <f t="shared" si="23"/>
        <v>0</v>
      </c>
      <c r="J166" s="1">
        <f>'C_k = bar{C}_k'!J165</f>
        <v>0.78</v>
      </c>
      <c r="K166" s="1">
        <f>'C_k = bar{C}_k'!T165</f>
        <v>0</v>
      </c>
      <c r="M166" s="1">
        <f>'cutting original'!T165</f>
        <v>52</v>
      </c>
      <c r="N166" s="1">
        <f>'cutting original'!U165</f>
        <v>52</v>
      </c>
      <c r="O166" s="1">
        <f t="shared" si="24"/>
        <v>1</v>
      </c>
      <c r="P166" s="2">
        <f t="shared" si="25"/>
        <v>0</v>
      </c>
      <c r="Q166" s="1">
        <f>'cutting original'!V165</f>
        <v>0.79900000000000004</v>
      </c>
      <c r="S166" s="1">
        <f>'cutting original'!AJ165</f>
        <v>52</v>
      </c>
      <c r="T166" s="1">
        <f>'cutting original'!AK165</f>
        <v>52</v>
      </c>
      <c r="U166" s="1">
        <f t="shared" si="18"/>
        <v>1</v>
      </c>
      <c r="V166" s="2">
        <f t="shared" si="19"/>
        <v>0</v>
      </c>
      <c r="W166" s="1">
        <f>'cutting original'!AL165</f>
        <v>0.78300000000000003</v>
      </c>
      <c r="Y166" s="1">
        <f>'cutting original'!D165</f>
        <v>52</v>
      </c>
      <c r="Z166" s="1">
        <f>'cutting original'!E165</f>
        <v>52</v>
      </c>
      <c r="AA166" s="1">
        <f t="shared" si="20"/>
        <v>1</v>
      </c>
      <c r="AB166" s="2">
        <f t="shared" si="21"/>
        <v>0</v>
      </c>
      <c r="AC166" s="1">
        <f>'cutting original'!F165</f>
        <v>0.80300000000000005</v>
      </c>
      <c r="AD166" s="1">
        <f>'cutting original'!P165</f>
        <v>0</v>
      </c>
      <c r="AM166" s="2"/>
      <c r="AO166" s="1"/>
      <c r="AP166" s="1"/>
      <c r="AQ166" s="1"/>
    </row>
    <row r="167" spans="1:43" x14ac:dyDescent="0.3">
      <c r="A167" s="1">
        <v>0</v>
      </c>
      <c r="B167" s="1" t="s">
        <v>7</v>
      </c>
      <c r="C167" s="1">
        <v>0.2</v>
      </c>
      <c r="D167" s="1">
        <v>4</v>
      </c>
      <c r="E167" s="1">
        <v>55</v>
      </c>
      <c r="F167" s="1">
        <f>'C_k = bar{C}_k'!F166</f>
        <v>52</v>
      </c>
      <c r="G167" s="1">
        <f>'C_k = bar{C}_k'!G166</f>
        <v>52</v>
      </c>
      <c r="H167" s="1">
        <f t="shared" si="22"/>
        <v>1</v>
      </c>
      <c r="I167" s="2">
        <f t="shared" si="23"/>
        <v>0</v>
      </c>
      <c r="J167" s="1">
        <f>'C_k = bar{C}_k'!J166</f>
        <v>0.82499999999999996</v>
      </c>
      <c r="K167" s="1">
        <f>'C_k = bar{C}_k'!T166</f>
        <v>0</v>
      </c>
      <c r="M167" s="1">
        <f>'cutting original'!T166</f>
        <v>52</v>
      </c>
      <c r="N167" s="1">
        <f>'cutting original'!U166</f>
        <v>52</v>
      </c>
      <c r="O167" s="1">
        <f t="shared" si="24"/>
        <v>1</v>
      </c>
      <c r="P167" s="2">
        <f t="shared" si="25"/>
        <v>0</v>
      </c>
      <c r="Q167" s="1">
        <f>'cutting original'!V166</f>
        <v>0.83699999999999997</v>
      </c>
      <c r="S167" s="1">
        <f>'cutting original'!AJ166</f>
        <v>52</v>
      </c>
      <c r="T167" s="1">
        <f>'cutting original'!AK166</f>
        <v>52</v>
      </c>
      <c r="U167" s="1">
        <f t="shared" si="18"/>
        <v>1</v>
      </c>
      <c r="V167" s="2">
        <f t="shared" si="19"/>
        <v>0</v>
      </c>
      <c r="W167" s="1">
        <f>'cutting original'!AL166</f>
        <v>0.86199999999999999</v>
      </c>
      <c r="Y167" s="1">
        <f>'cutting original'!D166</f>
        <v>52</v>
      </c>
      <c r="Z167" s="1">
        <f>'cutting original'!E166</f>
        <v>52</v>
      </c>
      <c r="AA167" s="1">
        <f t="shared" si="20"/>
        <v>1</v>
      </c>
      <c r="AB167" s="2">
        <f t="shared" si="21"/>
        <v>0</v>
      </c>
      <c r="AC167" s="1">
        <f>'cutting original'!F166</f>
        <v>0.876</v>
      </c>
      <c r="AD167" s="1">
        <f>'cutting original'!P166</f>
        <v>0</v>
      </c>
      <c r="AM167" s="2"/>
      <c r="AO167" s="1"/>
      <c r="AP167" s="1"/>
      <c r="AQ167" s="1"/>
    </row>
    <row r="168" spans="1:43" x14ac:dyDescent="0.3">
      <c r="A168" s="1">
        <v>0</v>
      </c>
      <c r="B168" s="1" t="s">
        <v>7</v>
      </c>
      <c r="C168" s="1">
        <v>0.2</v>
      </c>
      <c r="D168" s="1">
        <v>2</v>
      </c>
      <c r="E168" s="1">
        <v>56</v>
      </c>
      <c r="F168" s="1">
        <f>'C_k = bar{C}_k'!F167</f>
        <v>52</v>
      </c>
      <c r="G168" s="1">
        <f>'C_k = bar{C}_k'!G167</f>
        <v>51</v>
      </c>
      <c r="H168" s="1">
        <f t="shared" si="22"/>
        <v>0</v>
      </c>
      <c r="I168" s="2">
        <f t="shared" si="23"/>
        <v>1.9607843137254901</v>
      </c>
      <c r="J168" s="1">
        <f>'C_k = bar{C}_k'!J167</f>
        <v>3600.0369999999998</v>
      </c>
      <c r="K168" s="1">
        <f>'C_k = bar{C}_k'!T167</f>
        <v>1093</v>
      </c>
      <c r="M168" s="1">
        <f>'cutting original'!T167</f>
        <v>52</v>
      </c>
      <c r="N168" s="1">
        <f>'cutting original'!U167</f>
        <v>51</v>
      </c>
      <c r="O168" s="1">
        <f t="shared" si="24"/>
        <v>0</v>
      </c>
      <c r="P168" s="2">
        <f t="shared" si="25"/>
        <v>1.9607843137254901</v>
      </c>
      <c r="Q168" s="1">
        <f>'cutting original'!V167</f>
        <v>3601.7979999999998</v>
      </c>
      <c r="S168" s="1">
        <f>'cutting original'!AJ167</f>
        <v>52</v>
      </c>
      <c r="T168" s="1">
        <f>'cutting original'!AK167</f>
        <v>51</v>
      </c>
      <c r="U168" s="1">
        <f t="shared" si="18"/>
        <v>0</v>
      </c>
      <c r="V168" s="2">
        <f t="shared" si="19"/>
        <v>1.9607843137254901</v>
      </c>
      <c r="W168" s="1">
        <f>'cutting original'!AL167</f>
        <v>3600.1350000000002</v>
      </c>
      <c r="Y168" s="1">
        <f>'cutting original'!D167</f>
        <v>52</v>
      </c>
      <c r="Z168" s="1">
        <f>'cutting original'!E167</f>
        <v>51</v>
      </c>
      <c r="AA168" s="1">
        <f t="shared" si="20"/>
        <v>0</v>
      </c>
      <c r="AB168" s="2">
        <f t="shared" si="21"/>
        <v>1.9607843137254901</v>
      </c>
      <c r="AC168" s="1">
        <f>'cutting original'!F167</f>
        <v>3601.692</v>
      </c>
      <c r="AD168" s="1">
        <f>'cutting original'!P167</f>
        <v>1399</v>
      </c>
      <c r="AM168" s="2"/>
      <c r="AO168" s="1"/>
      <c r="AP168" s="1"/>
      <c r="AQ168" s="1"/>
    </row>
    <row r="169" spans="1:43" x14ac:dyDescent="0.3">
      <c r="A169" s="1">
        <v>0</v>
      </c>
      <c r="B169" s="1" t="s">
        <v>7</v>
      </c>
      <c r="C169" s="1">
        <v>0.2</v>
      </c>
      <c r="D169" s="1">
        <v>3</v>
      </c>
      <c r="E169" s="1">
        <v>56</v>
      </c>
      <c r="F169" s="1">
        <f>'C_k = bar{C}_k'!F168</f>
        <v>52</v>
      </c>
      <c r="G169" s="1">
        <f>'C_k = bar{C}_k'!G168</f>
        <v>51</v>
      </c>
      <c r="H169" s="1">
        <f t="shared" si="22"/>
        <v>0</v>
      </c>
      <c r="I169" s="2">
        <f t="shared" si="23"/>
        <v>1.9607843137254901</v>
      </c>
      <c r="J169" s="1">
        <f>'C_k = bar{C}_k'!J168</f>
        <v>3600.0390000000002</v>
      </c>
      <c r="K169" s="1">
        <f>'C_k = bar{C}_k'!T168</f>
        <v>825</v>
      </c>
      <c r="M169" s="1">
        <f>'cutting original'!T168</f>
        <v>52</v>
      </c>
      <c r="N169" s="1">
        <f>'cutting original'!U168</f>
        <v>51</v>
      </c>
      <c r="O169" s="1">
        <f t="shared" si="24"/>
        <v>0</v>
      </c>
      <c r="P169" s="2">
        <f t="shared" si="25"/>
        <v>1.9607843137254901</v>
      </c>
      <c r="Q169" s="1">
        <f>'cutting original'!V168</f>
        <v>3600.93</v>
      </c>
      <c r="S169" s="1">
        <f>'cutting original'!AJ168</f>
        <v>52</v>
      </c>
      <c r="T169" s="1">
        <f>'cutting original'!AK168</f>
        <v>51</v>
      </c>
      <c r="U169" s="1">
        <f t="shared" si="18"/>
        <v>0</v>
      </c>
      <c r="V169" s="2">
        <f t="shared" si="19"/>
        <v>1.9607843137254901</v>
      </c>
      <c r="W169" s="1">
        <f>'cutting original'!AL168</f>
        <v>3600.165</v>
      </c>
      <c r="Y169" s="1">
        <f>'cutting original'!D168</f>
        <v>52</v>
      </c>
      <c r="Z169" s="1">
        <f>'cutting original'!E168</f>
        <v>51</v>
      </c>
      <c r="AA169" s="1">
        <f t="shared" si="20"/>
        <v>0</v>
      </c>
      <c r="AB169" s="2">
        <f t="shared" si="21"/>
        <v>1.9607843137254901</v>
      </c>
      <c r="AC169" s="1">
        <f>'cutting original'!F168</f>
        <v>3604.9670000000001</v>
      </c>
      <c r="AD169" s="1">
        <f>'cutting original'!P168</f>
        <v>733</v>
      </c>
      <c r="AM169" s="2"/>
      <c r="AO169" s="1"/>
      <c r="AP169" s="1"/>
      <c r="AQ169" s="1"/>
    </row>
    <row r="170" spans="1:43" x14ac:dyDescent="0.3">
      <c r="A170" s="1">
        <v>0</v>
      </c>
      <c r="B170" s="1" t="s">
        <v>7</v>
      </c>
      <c r="C170" s="1">
        <v>0.2</v>
      </c>
      <c r="D170" s="1">
        <v>4</v>
      </c>
      <c r="E170" s="1">
        <v>56</v>
      </c>
      <c r="F170" s="1">
        <f>'C_k = bar{C}_k'!F169</f>
        <v>52</v>
      </c>
      <c r="G170" s="1">
        <f>'C_k = bar{C}_k'!G169</f>
        <v>51</v>
      </c>
      <c r="H170" s="1">
        <f t="shared" si="22"/>
        <v>0</v>
      </c>
      <c r="I170" s="2">
        <f t="shared" si="23"/>
        <v>1.9607843137254901</v>
      </c>
      <c r="J170" s="1">
        <f>'C_k = bar{C}_k'!J169</f>
        <v>3600.058</v>
      </c>
      <c r="K170" s="1">
        <f>'C_k = bar{C}_k'!T169</f>
        <v>853</v>
      </c>
      <c r="M170" s="1">
        <f>'cutting original'!T169</f>
        <v>52</v>
      </c>
      <c r="N170" s="1">
        <f>'cutting original'!U169</f>
        <v>51</v>
      </c>
      <c r="O170" s="1">
        <f t="shared" si="24"/>
        <v>0</v>
      </c>
      <c r="P170" s="2">
        <f t="shared" si="25"/>
        <v>1.9607843137254901</v>
      </c>
      <c r="Q170" s="1">
        <f>'cutting original'!V169</f>
        <v>3601.3530000000001</v>
      </c>
      <c r="S170" s="1">
        <f>'cutting original'!AJ169</f>
        <v>52</v>
      </c>
      <c r="T170" s="1">
        <f>'cutting original'!AK169</f>
        <v>51</v>
      </c>
      <c r="U170" s="1">
        <f t="shared" si="18"/>
        <v>0</v>
      </c>
      <c r="V170" s="2">
        <f t="shared" si="19"/>
        <v>1.9607843137254901</v>
      </c>
      <c r="W170" s="1">
        <f>'cutting original'!AL169</f>
        <v>3600.0590000000002</v>
      </c>
      <c r="Y170" s="1">
        <f>'cutting original'!D169</f>
        <v>52</v>
      </c>
      <c r="Z170" s="1">
        <f>'cutting original'!E169</f>
        <v>51</v>
      </c>
      <c r="AA170" s="1">
        <f t="shared" si="20"/>
        <v>0</v>
      </c>
      <c r="AB170" s="2">
        <f t="shared" si="21"/>
        <v>1.9607843137254901</v>
      </c>
      <c r="AC170" s="1">
        <f>'cutting original'!F169</f>
        <v>3605.7930000000001</v>
      </c>
      <c r="AD170" s="1">
        <f>'cutting original'!P169</f>
        <v>601</v>
      </c>
      <c r="AM170" s="2"/>
      <c r="AO170" s="1"/>
      <c r="AP170" s="1"/>
      <c r="AQ170" s="1"/>
    </row>
    <row r="171" spans="1:43" x14ac:dyDescent="0.3">
      <c r="A171" s="1">
        <v>0</v>
      </c>
      <c r="B171" s="1" t="s">
        <v>7</v>
      </c>
      <c r="C171" s="1">
        <v>0.2</v>
      </c>
      <c r="D171" s="1">
        <v>2</v>
      </c>
      <c r="E171" s="1">
        <v>57</v>
      </c>
      <c r="F171" s="1">
        <f>'C_k = bar{C}_k'!F170</f>
        <v>53</v>
      </c>
      <c r="G171" s="1">
        <f>'C_k = bar{C}_k'!G170</f>
        <v>53</v>
      </c>
      <c r="H171" s="1">
        <f t="shared" si="22"/>
        <v>1</v>
      </c>
      <c r="I171" s="2">
        <f t="shared" si="23"/>
        <v>0</v>
      </c>
      <c r="J171" s="1">
        <f>'C_k = bar{C}_k'!J170</f>
        <v>0.64800000000000002</v>
      </c>
      <c r="K171" s="1">
        <f>'C_k = bar{C}_k'!T170</f>
        <v>0</v>
      </c>
      <c r="M171" s="1">
        <f>'cutting original'!T170</f>
        <v>53</v>
      </c>
      <c r="N171" s="1">
        <f>'cutting original'!U170</f>
        <v>53</v>
      </c>
      <c r="O171" s="1">
        <f t="shared" si="24"/>
        <v>1</v>
      </c>
      <c r="P171" s="2">
        <f t="shared" si="25"/>
        <v>0</v>
      </c>
      <c r="Q171" s="1">
        <f>'cutting original'!V170</f>
        <v>0.64800000000000002</v>
      </c>
      <c r="S171" s="1">
        <f>'cutting original'!AJ170</f>
        <v>53</v>
      </c>
      <c r="T171" s="1">
        <f>'cutting original'!AK170</f>
        <v>53</v>
      </c>
      <c r="U171" s="1">
        <f t="shared" si="18"/>
        <v>1</v>
      </c>
      <c r="V171" s="2">
        <f t="shared" si="19"/>
        <v>0</v>
      </c>
      <c r="W171" s="1">
        <f>'cutting original'!AL170</f>
        <v>0.65400000000000003</v>
      </c>
      <c r="Y171" s="1">
        <f>'cutting original'!D170</f>
        <v>53</v>
      </c>
      <c r="Z171" s="1">
        <f>'cutting original'!E170</f>
        <v>53</v>
      </c>
      <c r="AA171" s="1">
        <f t="shared" si="20"/>
        <v>1</v>
      </c>
      <c r="AB171" s="2">
        <f t="shared" si="21"/>
        <v>0</v>
      </c>
      <c r="AC171" s="1">
        <f>'cutting original'!F170</f>
        <v>0.65100000000000002</v>
      </c>
      <c r="AD171" s="1">
        <f>'cutting original'!P170</f>
        <v>0</v>
      </c>
      <c r="AM171" s="2"/>
      <c r="AO171" s="1"/>
      <c r="AP171" s="1"/>
      <c r="AQ171" s="1"/>
    </row>
    <row r="172" spans="1:43" x14ac:dyDescent="0.3">
      <c r="A172" s="1">
        <v>0</v>
      </c>
      <c r="B172" s="1" t="s">
        <v>7</v>
      </c>
      <c r="C172" s="1">
        <v>0.2</v>
      </c>
      <c r="D172" s="1">
        <v>3</v>
      </c>
      <c r="E172" s="1">
        <v>57</v>
      </c>
      <c r="F172" s="1">
        <f>'C_k = bar{C}_k'!F171</f>
        <v>53</v>
      </c>
      <c r="G172" s="1">
        <f>'C_k = bar{C}_k'!G171</f>
        <v>53</v>
      </c>
      <c r="H172" s="1">
        <f t="shared" si="22"/>
        <v>1</v>
      </c>
      <c r="I172" s="2">
        <f t="shared" si="23"/>
        <v>0</v>
      </c>
      <c r="J172" s="1">
        <f>'C_k = bar{C}_k'!J171</f>
        <v>0.82</v>
      </c>
      <c r="K172" s="1">
        <f>'C_k = bar{C}_k'!T171</f>
        <v>0</v>
      </c>
      <c r="M172" s="1">
        <f>'cutting original'!T171</f>
        <v>53</v>
      </c>
      <c r="N172" s="1">
        <f>'cutting original'!U171</f>
        <v>53</v>
      </c>
      <c r="O172" s="1">
        <f t="shared" si="24"/>
        <v>1</v>
      </c>
      <c r="P172" s="2">
        <f t="shared" si="25"/>
        <v>0</v>
      </c>
      <c r="Q172" s="1">
        <f>'cutting original'!V171</f>
        <v>0.82399999999999995</v>
      </c>
      <c r="S172" s="1">
        <f>'cutting original'!AJ171</f>
        <v>53</v>
      </c>
      <c r="T172" s="1">
        <f>'cutting original'!AK171</f>
        <v>53</v>
      </c>
      <c r="U172" s="1">
        <f t="shared" si="18"/>
        <v>1</v>
      </c>
      <c r="V172" s="2">
        <f t="shared" si="19"/>
        <v>0</v>
      </c>
      <c r="W172" s="1">
        <f>'cutting original'!AL171</f>
        <v>0.81799999999999995</v>
      </c>
      <c r="Y172" s="1">
        <f>'cutting original'!D171</f>
        <v>53</v>
      </c>
      <c r="Z172" s="1">
        <f>'cutting original'!E171</f>
        <v>53</v>
      </c>
      <c r="AA172" s="1">
        <f t="shared" si="20"/>
        <v>1</v>
      </c>
      <c r="AB172" s="2">
        <f t="shared" si="21"/>
        <v>0</v>
      </c>
      <c r="AC172" s="1">
        <f>'cutting original'!F171</f>
        <v>0.80300000000000005</v>
      </c>
      <c r="AD172" s="1">
        <f>'cutting original'!P171</f>
        <v>0</v>
      </c>
      <c r="AM172" s="2"/>
      <c r="AO172" s="1"/>
      <c r="AP172" s="1"/>
      <c r="AQ172" s="1"/>
    </row>
    <row r="173" spans="1:43" x14ac:dyDescent="0.3">
      <c r="A173" s="1">
        <v>0</v>
      </c>
      <c r="B173" s="1" t="s">
        <v>7</v>
      </c>
      <c r="C173" s="1">
        <v>0.2</v>
      </c>
      <c r="D173" s="1">
        <v>4</v>
      </c>
      <c r="E173" s="1">
        <v>57</v>
      </c>
      <c r="F173" s="1">
        <f>'C_k = bar{C}_k'!F172</f>
        <v>53</v>
      </c>
      <c r="G173" s="1">
        <f>'C_k = bar{C}_k'!G172</f>
        <v>53</v>
      </c>
      <c r="H173" s="1">
        <f t="shared" si="22"/>
        <v>1</v>
      </c>
      <c r="I173" s="2">
        <f t="shared" si="23"/>
        <v>0</v>
      </c>
      <c r="J173" s="1">
        <f>'C_k = bar{C}_k'!J172</f>
        <v>312.53800000000001</v>
      </c>
      <c r="K173" s="1">
        <f>'C_k = bar{C}_k'!T172</f>
        <v>165</v>
      </c>
      <c r="M173" s="1">
        <v>53</v>
      </c>
      <c r="N173" s="1">
        <v>53</v>
      </c>
      <c r="O173" s="1">
        <f t="shared" si="24"/>
        <v>1</v>
      </c>
      <c r="P173" s="2">
        <f t="shared" si="25"/>
        <v>0</v>
      </c>
      <c r="Q173" s="1">
        <f>'cutting original'!V172</f>
        <v>214.489</v>
      </c>
      <c r="S173" s="1">
        <f>'cutting original'!AJ172</f>
        <v>54</v>
      </c>
      <c r="T173" s="1">
        <f>'cutting original'!AK172</f>
        <v>53</v>
      </c>
      <c r="U173" s="1">
        <f t="shared" si="18"/>
        <v>0</v>
      </c>
      <c r="V173" s="2">
        <f t="shared" si="19"/>
        <v>1.8867924528301887</v>
      </c>
      <c r="W173" s="1">
        <f>'cutting original'!AL172</f>
        <v>3600.152</v>
      </c>
      <c r="Y173" s="1">
        <v>53</v>
      </c>
      <c r="Z173" s="1">
        <v>53</v>
      </c>
      <c r="AA173" s="1">
        <f t="shared" si="20"/>
        <v>1</v>
      </c>
      <c r="AB173" s="2">
        <f t="shared" si="21"/>
        <v>0</v>
      </c>
      <c r="AC173" s="1">
        <f>'cutting original'!F172</f>
        <v>451.87799999999999</v>
      </c>
      <c r="AD173" s="1">
        <f>'cutting original'!P172</f>
        <v>119</v>
      </c>
      <c r="AM173" s="2"/>
      <c r="AO173" s="1"/>
      <c r="AP173" s="1"/>
      <c r="AQ173" s="1"/>
    </row>
    <row r="174" spans="1:43" x14ac:dyDescent="0.3">
      <c r="A174" s="1">
        <v>0</v>
      </c>
      <c r="B174" s="1" t="s">
        <v>7</v>
      </c>
      <c r="C174" s="1">
        <v>0.2</v>
      </c>
      <c r="D174" s="1">
        <v>2</v>
      </c>
      <c r="E174" s="1">
        <v>58</v>
      </c>
      <c r="F174" s="1">
        <f>'C_k = bar{C}_k'!F173</f>
        <v>57</v>
      </c>
      <c r="G174" s="1">
        <f>'C_k = bar{C}_k'!G173</f>
        <v>57</v>
      </c>
      <c r="H174" s="1">
        <f t="shared" si="22"/>
        <v>1</v>
      </c>
      <c r="I174" s="2">
        <f t="shared" si="23"/>
        <v>0</v>
      </c>
      <c r="J174" s="1">
        <f>'C_k = bar{C}_k'!J173</f>
        <v>0.71399999999999997</v>
      </c>
      <c r="K174" s="1">
        <f>'C_k = bar{C}_k'!T173</f>
        <v>0</v>
      </c>
      <c r="M174" s="1">
        <f>'cutting original'!T173</f>
        <v>57</v>
      </c>
      <c r="N174" s="1">
        <f>'cutting original'!U173</f>
        <v>57</v>
      </c>
      <c r="O174" s="1">
        <f t="shared" si="24"/>
        <v>1</v>
      </c>
      <c r="P174" s="2">
        <f t="shared" si="25"/>
        <v>0</v>
      </c>
      <c r="Q174" s="1">
        <f>'cutting original'!V173</f>
        <v>0.748</v>
      </c>
      <c r="S174" s="1">
        <f>'cutting original'!AJ173</f>
        <v>57</v>
      </c>
      <c r="T174" s="1">
        <f>'cutting original'!AK173</f>
        <v>57</v>
      </c>
      <c r="U174" s="1">
        <f t="shared" si="18"/>
        <v>1</v>
      </c>
      <c r="V174" s="2">
        <f t="shared" si="19"/>
        <v>0</v>
      </c>
      <c r="W174" s="1">
        <f>'cutting original'!AL173</f>
        <v>0.73399999999999999</v>
      </c>
      <c r="Y174" s="1">
        <f>'cutting original'!D173</f>
        <v>57</v>
      </c>
      <c r="Z174" s="1">
        <f>'cutting original'!E173</f>
        <v>57</v>
      </c>
      <c r="AA174" s="1">
        <f t="shared" si="20"/>
        <v>1</v>
      </c>
      <c r="AB174" s="2">
        <f t="shared" si="21"/>
        <v>0</v>
      </c>
      <c r="AC174" s="1">
        <f>'cutting original'!F173</f>
        <v>0.74099999999999999</v>
      </c>
      <c r="AD174" s="1">
        <f>'cutting original'!P173</f>
        <v>0</v>
      </c>
      <c r="AM174" s="2"/>
      <c r="AO174" s="1"/>
      <c r="AP174" s="1"/>
      <c r="AQ174" s="1"/>
    </row>
    <row r="175" spans="1:43" x14ac:dyDescent="0.3">
      <c r="A175" s="1">
        <v>0</v>
      </c>
      <c r="B175" s="1" t="s">
        <v>7</v>
      </c>
      <c r="C175" s="1">
        <v>0.2</v>
      </c>
      <c r="D175" s="1">
        <v>3</v>
      </c>
      <c r="E175" s="1">
        <v>58</v>
      </c>
      <c r="F175" s="1">
        <f>'C_k = bar{C}_k'!F174</f>
        <v>57</v>
      </c>
      <c r="G175" s="1">
        <f>'C_k = bar{C}_k'!G174</f>
        <v>57</v>
      </c>
      <c r="H175" s="1">
        <f t="shared" si="22"/>
        <v>1</v>
      </c>
      <c r="I175" s="2">
        <f t="shared" si="23"/>
        <v>0</v>
      </c>
      <c r="J175" s="1">
        <f>'C_k = bar{C}_k'!J174</f>
        <v>0.59899999999999998</v>
      </c>
      <c r="K175" s="1">
        <f>'C_k = bar{C}_k'!T174</f>
        <v>0</v>
      </c>
      <c r="M175" s="1">
        <f>'cutting original'!T174</f>
        <v>57</v>
      </c>
      <c r="N175" s="1">
        <f>'cutting original'!U174</f>
        <v>57</v>
      </c>
      <c r="O175" s="1">
        <f t="shared" si="24"/>
        <v>1</v>
      </c>
      <c r="P175" s="2">
        <f t="shared" si="25"/>
        <v>0</v>
      </c>
      <c r="Q175" s="1">
        <f>'cutting original'!V174</f>
        <v>0.65100000000000002</v>
      </c>
      <c r="S175" s="1">
        <f>'cutting original'!AJ174</f>
        <v>57</v>
      </c>
      <c r="T175" s="1">
        <f>'cutting original'!AK174</f>
        <v>57</v>
      </c>
      <c r="U175" s="1">
        <f t="shared" si="18"/>
        <v>1</v>
      </c>
      <c r="V175" s="2">
        <f t="shared" si="19"/>
        <v>0</v>
      </c>
      <c r="W175" s="1">
        <f>'cutting original'!AL174</f>
        <v>0.64900000000000002</v>
      </c>
      <c r="Y175" s="1">
        <f>'cutting original'!D174</f>
        <v>57</v>
      </c>
      <c r="Z175" s="1">
        <f>'cutting original'!E174</f>
        <v>57</v>
      </c>
      <c r="AA175" s="1">
        <f t="shared" si="20"/>
        <v>1</v>
      </c>
      <c r="AB175" s="2">
        <f t="shared" si="21"/>
        <v>0</v>
      </c>
      <c r="AC175" s="1">
        <f>'cutting original'!F174</f>
        <v>0.63900000000000001</v>
      </c>
      <c r="AD175" s="1">
        <f>'cutting original'!P174</f>
        <v>0</v>
      </c>
      <c r="AM175" s="2"/>
      <c r="AO175" s="1"/>
      <c r="AP175" s="1"/>
      <c r="AQ175" s="1"/>
    </row>
    <row r="176" spans="1:43" x14ac:dyDescent="0.3">
      <c r="A176" s="1">
        <v>0</v>
      </c>
      <c r="B176" s="1" t="s">
        <v>7</v>
      </c>
      <c r="C176" s="1">
        <v>0.2</v>
      </c>
      <c r="D176" s="1">
        <v>4</v>
      </c>
      <c r="E176" s="1">
        <v>58</v>
      </c>
      <c r="F176" s="1">
        <f>'C_k = bar{C}_k'!F175</f>
        <v>57</v>
      </c>
      <c r="G176" s="1">
        <f>'C_k = bar{C}_k'!G175</f>
        <v>57</v>
      </c>
      <c r="H176" s="1">
        <f t="shared" si="22"/>
        <v>1</v>
      </c>
      <c r="I176" s="2">
        <f t="shared" si="23"/>
        <v>0</v>
      </c>
      <c r="J176" s="1">
        <f>'C_k = bar{C}_k'!J175</f>
        <v>0.59799999999999998</v>
      </c>
      <c r="K176" s="1">
        <f>'C_k = bar{C}_k'!T175</f>
        <v>0</v>
      </c>
      <c r="M176" s="1">
        <f>'cutting original'!T175</f>
        <v>57</v>
      </c>
      <c r="N176" s="1">
        <f>'cutting original'!U175</f>
        <v>57</v>
      </c>
      <c r="O176" s="1">
        <f t="shared" si="24"/>
        <v>1</v>
      </c>
      <c r="P176" s="2">
        <f t="shared" si="25"/>
        <v>0</v>
      </c>
      <c r="Q176" s="1">
        <f>'cutting original'!V175</f>
        <v>0.64600000000000002</v>
      </c>
      <c r="S176" s="1">
        <f>'cutting original'!AJ175</f>
        <v>57</v>
      </c>
      <c r="T176" s="1">
        <f>'cutting original'!AK175</f>
        <v>57</v>
      </c>
      <c r="U176" s="1">
        <f t="shared" si="18"/>
        <v>1</v>
      </c>
      <c r="V176" s="2">
        <f t="shared" si="19"/>
        <v>0</v>
      </c>
      <c r="W176" s="1">
        <f>'cutting original'!AL175</f>
        <v>0.64</v>
      </c>
      <c r="Y176" s="1">
        <f>'cutting original'!D175</f>
        <v>57</v>
      </c>
      <c r="Z176" s="1">
        <f>'cutting original'!E175</f>
        <v>57</v>
      </c>
      <c r="AA176" s="1">
        <f t="shared" si="20"/>
        <v>1</v>
      </c>
      <c r="AB176" s="2">
        <f t="shared" si="21"/>
        <v>0</v>
      </c>
      <c r="AC176" s="1">
        <f>'cutting original'!F175</f>
        <v>0.65900000000000003</v>
      </c>
      <c r="AD176" s="1">
        <f>'cutting original'!P175</f>
        <v>0</v>
      </c>
      <c r="AM176" s="2"/>
      <c r="AO176" s="1"/>
      <c r="AP176" s="1"/>
      <c r="AQ176" s="1"/>
    </row>
    <row r="177" spans="1:43" x14ac:dyDescent="0.3">
      <c r="A177" s="1">
        <v>0</v>
      </c>
      <c r="B177" s="1" t="s">
        <v>7</v>
      </c>
      <c r="C177" s="1">
        <v>0.2</v>
      </c>
      <c r="D177" s="1">
        <v>2</v>
      </c>
      <c r="E177" s="1">
        <v>59</v>
      </c>
      <c r="F177" s="1">
        <f>'C_k = bar{C}_k'!F176</f>
        <v>57</v>
      </c>
      <c r="G177" s="1">
        <f>'C_k = bar{C}_k'!G176</f>
        <v>57</v>
      </c>
      <c r="H177" s="1">
        <f t="shared" si="22"/>
        <v>1</v>
      </c>
      <c r="I177" s="2">
        <f t="shared" si="23"/>
        <v>0</v>
      </c>
      <c r="J177" s="1">
        <f>'C_k = bar{C}_k'!J176</f>
        <v>0.93400000000000005</v>
      </c>
      <c r="K177" s="1">
        <f>'C_k = bar{C}_k'!T176</f>
        <v>0</v>
      </c>
      <c r="M177" s="1">
        <f>'cutting original'!T176</f>
        <v>57</v>
      </c>
      <c r="N177" s="1">
        <f>'cutting original'!U176</f>
        <v>57</v>
      </c>
      <c r="O177" s="1">
        <f t="shared" si="24"/>
        <v>1</v>
      </c>
      <c r="P177" s="2">
        <f t="shared" si="25"/>
        <v>0</v>
      </c>
      <c r="Q177" s="1">
        <f>'cutting original'!V176</f>
        <v>0.97099999999999997</v>
      </c>
      <c r="S177" s="1">
        <f>'cutting original'!AJ176</f>
        <v>57</v>
      </c>
      <c r="T177" s="1">
        <f>'cutting original'!AK176</f>
        <v>57</v>
      </c>
      <c r="U177" s="1">
        <f t="shared" si="18"/>
        <v>1</v>
      </c>
      <c r="V177" s="2">
        <f t="shared" si="19"/>
        <v>0</v>
      </c>
      <c r="W177" s="1">
        <f>'cutting original'!AL176</f>
        <v>0.99</v>
      </c>
      <c r="Y177" s="1">
        <f>'cutting original'!D176</f>
        <v>57</v>
      </c>
      <c r="Z177" s="1">
        <f>'cutting original'!E176</f>
        <v>57</v>
      </c>
      <c r="AA177" s="1">
        <f t="shared" si="20"/>
        <v>1</v>
      </c>
      <c r="AB177" s="2">
        <f t="shared" si="21"/>
        <v>0</v>
      </c>
      <c r="AC177" s="1">
        <f>'cutting original'!F176</f>
        <v>1</v>
      </c>
      <c r="AD177" s="1">
        <f>'cutting original'!P176</f>
        <v>0</v>
      </c>
      <c r="AM177" s="2"/>
      <c r="AO177" s="1"/>
      <c r="AP177" s="1"/>
      <c r="AQ177" s="1"/>
    </row>
    <row r="178" spans="1:43" x14ac:dyDescent="0.3">
      <c r="A178" s="1">
        <v>0</v>
      </c>
      <c r="B178" s="1" t="s">
        <v>7</v>
      </c>
      <c r="C178" s="1">
        <v>0.2</v>
      </c>
      <c r="D178" s="1">
        <v>3</v>
      </c>
      <c r="E178" s="1">
        <v>59</v>
      </c>
      <c r="F178" s="1">
        <f>'C_k = bar{C}_k'!F177</f>
        <v>57</v>
      </c>
      <c r="G178" s="1">
        <f>'C_k = bar{C}_k'!G177</f>
        <v>57</v>
      </c>
      <c r="H178" s="1">
        <f t="shared" si="22"/>
        <v>1</v>
      </c>
      <c r="I178" s="2">
        <f t="shared" si="23"/>
        <v>0</v>
      </c>
      <c r="J178" s="1">
        <f>'C_k = bar{C}_k'!J177</f>
        <v>0.879</v>
      </c>
      <c r="K178" s="1">
        <f>'C_k = bar{C}_k'!T177</f>
        <v>0</v>
      </c>
      <c r="M178" s="1">
        <f>'cutting original'!T177</f>
        <v>57</v>
      </c>
      <c r="N178" s="1">
        <f>'cutting original'!U177</f>
        <v>57</v>
      </c>
      <c r="O178" s="1">
        <f t="shared" si="24"/>
        <v>1</v>
      </c>
      <c r="P178" s="2">
        <f t="shared" si="25"/>
        <v>0</v>
      </c>
      <c r="Q178" s="1">
        <f>'cutting original'!V177</f>
        <v>0.91100000000000003</v>
      </c>
      <c r="S178" s="1">
        <f>'cutting original'!AJ177</f>
        <v>57</v>
      </c>
      <c r="T178" s="1">
        <f>'cutting original'!AK177</f>
        <v>57</v>
      </c>
      <c r="U178" s="1">
        <f t="shared" si="18"/>
        <v>1</v>
      </c>
      <c r="V178" s="2">
        <f t="shared" si="19"/>
        <v>0</v>
      </c>
      <c r="W178" s="1">
        <f>'cutting original'!AL177</f>
        <v>0.9</v>
      </c>
      <c r="Y178" s="1">
        <f>'cutting original'!D177</f>
        <v>57</v>
      </c>
      <c r="Z178" s="1">
        <f>'cutting original'!E177</f>
        <v>57</v>
      </c>
      <c r="AA178" s="1">
        <f t="shared" si="20"/>
        <v>1</v>
      </c>
      <c r="AB178" s="2">
        <f t="shared" si="21"/>
        <v>0</v>
      </c>
      <c r="AC178" s="1">
        <f>'cutting original'!F177</f>
        <v>0.91700000000000004</v>
      </c>
      <c r="AD178" s="1">
        <f>'cutting original'!P177</f>
        <v>0</v>
      </c>
      <c r="AM178" s="2"/>
      <c r="AO178" s="1"/>
      <c r="AP178" s="1"/>
      <c r="AQ178" s="1"/>
    </row>
    <row r="179" spans="1:43" x14ac:dyDescent="0.3">
      <c r="A179" s="1">
        <v>0</v>
      </c>
      <c r="B179" s="1" t="s">
        <v>7</v>
      </c>
      <c r="C179" s="1">
        <v>0.2</v>
      </c>
      <c r="D179" s="1">
        <v>4</v>
      </c>
      <c r="E179" s="1">
        <v>59</v>
      </c>
      <c r="F179" s="1">
        <f>'C_k = bar{C}_k'!F178</f>
        <v>57</v>
      </c>
      <c r="G179" s="1">
        <f>'C_k = bar{C}_k'!G178</f>
        <v>57</v>
      </c>
      <c r="H179" s="1">
        <f t="shared" si="22"/>
        <v>1</v>
      </c>
      <c r="I179" s="2">
        <f t="shared" si="23"/>
        <v>0</v>
      </c>
      <c r="J179" s="1">
        <f>'C_k = bar{C}_k'!J178</f>
        <v>0.83799999999999997</v>
      </c>
      <c r="K179" s="1">
        <f>'C_k = bar{C}_k'!T178</f>
        <v>0</v>
      </c>
      <c r="M179" s="1">
        <f>'cutting original'!T178</f>
        <v>57</v>
      </c>
      <c r="N179" s="1">
        <f>'cutting original'!U178</f>
        <v>57</v>
      </c>
      <c r="O179" s="1">
        <f t="shared" si="24"/>
        <v>1</v>
      </c>
      <c r="P179" s="2">
        <f t="shared" si="25"/>
        <v>0</v>
      </c>
      <c r="Q179" s="1">
        <f>'cutting original'!V178</f>
        <v>0.91500000000000004</v>
      </c>
      <c r="S179" s="1">
        <f>'cutting original'!AJ178</f>
        <v>57</v>
      </c>
      <c r="T179" s="1">
        <f>'cutting original'!AK178</f>
        <v>57</v>
      </c>
      <c r="U179" s="1">
        <f t="shared" si="18"/>
        <v>1</v>
      </c>
      <c r="V179" s="2">
        <f t="shared" si="19"/>
        <v>0</v>
      </c>
      <c r="W179" s="1">
        <f>'cutting original'!AL178</f>
        <v>0.89</v>
      </c>
      <c r="Y179" s="1">
        <f>'cutting original'!D178</f>
        <v>57</v>
      </c>
      <c r="Z179" s="1">
        <f>'cutting original'!E178</f>
        <v>57</v>
      </c>
      <c r="AA179" s="1">
        <f t="shared" si="20"/>
        <v>1</v>
      </c>
      <c r="AB179" s="2">
        <f t="shared" si="21"/>
        <v>0</v>
      </c>
      <c r="AC179" s="1">
        <f>'cutting original'!F178</f>
        <v>0.91400000000000003</v>
      </c>
      <c r="AD179" s="1">
        <f>'cutting original'!P178</f>
        <v>0</v>
      </c>
      <c r="AM179" s="2"/>
      <c r="AO179" s="1"/>
      <c r="AP179" s="1"/>
      <c r="AQ179" s="1"/>
    </row>
    <row r="180" spans="1:43" x14ac:dyDescent="0.3">
      <c r="A180" s="1">
        <v>0</v>
      </c>
      <c r="B180" s="1" t="s">
        <v>7</v>
      </c>
      <c r="C180" s="1">
        <v>0.2</v>
      </c>
      <c r="D180" s="1">
        <v>2</v>
      </c>
      <c r="E180" s="1">
        <v>60</v>
      </c>
      <c r="F180" s="1">
        <f>'C_k = bar{C}_k'!F179</f>
        <v>53</v>
      </c>
      <c r="G180" s="1">
        <f>'C_k = bar{C}_k'!G179</f>
        <v>53</v>
      </c>
      <c r="H180" s="1">
        <f t="shared" si="22"/>
        <v>1</v>
      </c>
      <c r="I180" s="2">
        <f t="shared" si="23"/>
        <v>0</v>
      </c>
      <c r="J180" s="1">
        <f>'C_k = bar{C}_k'!J179</f>
        <v>0.51600000000000001</v>
      </c>
      <c r="K180" s="1">
        <f>'C_k = bar{C}_k'!T179</f>
        <v>0</v>
      </c>
      <c r="M180" s="1">
        <f>'cutting original'!T179</f>
        <v>53</v>
      </c>
      <c r="N180" s="1">
        <f>'cutting original'!U179</f>
        <v>53</v>
      </c>
      <c r="O180" s="1">
        <f t="shared" si="24"/>
        <v>1</v>
      </c>
      <c r="P180" s="2">
        <f t="shared" si="25"/>
        <v>0</v>
      </c>
      <c r="Q180" s="1">
        <f>'cutting original'!V179</f>
        <v>0.58399999999999996</v>
      </c>
      <c r="S180" s="1">
        <f>'cutting original'!AJ179</f>
        <v>53</v>
      </c>
      <c r="T180" s="1">
        <f>'cutting original'!AK179</f>
        <v>53</v>
      </c>
      <c r="U180" s="1">
        <f t="shared" si="18"/>
        <v>1</v>
      </c>
      <c r="V180" s="2">
        <f t="shared" si="19"/>
        <v>0</v>
      </c>
      <c r="W180" s="1">
        <f>'cutting original'!AL179</f>
        <v>0.59899999999999998</v>
      </c>
      <c r="Y180" s="1">
        <f>'cutting original'!D179</f>
        <v>53</v>
      </c>
      <c r="Z180" s="1">
        <f>'cutting original'!E179</f>
        <v>53</v>
      </c>
      <c r="AA180" s="1">
        <f t="shared" si="20"/>
        <v>1</v>
      </c>
      <c r="AB180" s="2">
        <f t="shared" si="21"/>
        <v>0</v>
      </c>
      <c r="AC180" s="1">
        <f>'cutting original'!F179</f>
        <v>0.60099999999999998</v>
      </c>
      <c r="AD180" s="1">
        <f>'cutting original'!P179</f>
        <v>0</v>
      </c>
      <c r="AM180" s="2"/>
      <c r="AO180" s="1"/>
      <c r="AP180" s="1"/>
      <c r="AQ180" s="1"/>
    </row>
    <row r="181" spans="1:43" x14ac:dyDescent="0.3">
      <c r="A181" s="1">
        <v>0</v>
      </c>
      <c r="B181" s="1" t="s">
        <v>7</v>
      </c>
      <c r="C181" s="1">
        <v>0.2</v>
      </c>
      <c r="D181" s="1">
        <v>3</v>
      </c>
      <c r="E181" s="1">
        <v>60</v>
      </c>
      <c r="F181" s="1">
        <f>'C_k = bar{C}_k'!F180</f>
        <v>53</v>
      </c>
      <c r="G181" s="1">
        <f>'C_k = bar{C}_k'!G180</f>
        <v>53</v>
      </c>
      <c r="H181" s="1">
        <f t="shared" si="22"/>
        <v>1</v>
      </c>
      <c r="I181" s="2">
        <f t="shared" si="23"/>
        <v>0</v>
      </c>
      <c r="J181" s="1">
        <f>'C_k = bar{C}_k'!J180</f>
        <v>0.56999999999999995</v>
      </c>
      <c r="K181" s="1">
        <f>'C_k = bar{C}_k'!T180</f>
        <v>0</v>
      </c>
      <c r="M181" s="1">
        <f>'cutting original'!T180</f>
        <v>53</v>
      </c>
      <c r="N181" s="1">
        <f>'cutting original'!U180</f>
        <v>53</v>
      </c>
      <c r="O181" s="1">
        <f t="shared" si="24"/>
        <v>1</v>
      </c>
      <c r="P181" s="2">
        <f t="shared" si="25"/>
        <v>0</v>
      </c>
      <c r="Q181" s="1">
        <f>'cutting original'!V180</f>
        <v>0.625</v>
      </c>
      <c r="S181" s="1">
        <f>'cutting original'!AJ180</f>
        <v>53</v>
      </c>
      <c r="T181" s="1">
        <f>'cutting original'!AK180</f>
        <v>53</v>
      </c>
      <c r="U181" s="1">
        <f t="shared" si="18"/>
        <v>1</v>
      </c>
      <c r="V181" s="2">
        <f t="shared" si="19"/>
        <v>0</v>
      </c>
      <c r="W181" s="1">
        <f>'cutting original'!AL180</f>
        <v>0.60899999999999999</v>
      </c>
      <c r="Y181" s="1">
        <f>'cutting original'!D180</f>
        <v>53</v>
      </c>
      <c r="Z181" s="1">
        <f>'cutting original'!E180</f>
        <v>53</v>
      </c>
      <c r="AA181" s="1">
        <f t="shared" si="20"/>
        <v>1</v>
      </c>
      <c r="AB181" s="2">
        <f t="shared" si="21"/>
        <v>0</v>
      </c>
      <c r="AC181" s="1">
        <f>'cutting original'!F180</f>
        <v>0.61499999999999999</v>
      </c>
      <c r="AD181" s="1">
        <f>'cutting original'!P180</f>
        <v>0</v>
      </c>
      <c r="AM181" s="2"/>
      <c r="AO181" s="1"/>
      <c r="AP181" s="1"/>
      <c r="AQ181" s="1"/>
    </row>
    <row r="182" spans="1:43" x14ac:dyDescent="0.3">
      <c r="A182" s="1">
        <v>0</v>
      </c>
      <c r="B182" s="1" t="s">
        <v>7</v>
      </c>
      <c r="C182" s="1">
        <v>0.2</v>
      </c>
      <c r="D182" s="1">
        <v>4</v>
      </c>
      <c r="E182" s="1">
        <v>60</v>
      </c>
      <c r="F182" s="1">
        <f>'C_k = bar{C}_k'!F181</f>
        <v>53</v>
      </c>
      <c r="G182" s="1">
        <f>'C_k = bar{C}_k'!G181</f>
        <v>53</v>
      </c>
      <c r="H182" s="1">
        <f t="shared" si="22"/>
        <v>1</v>
      </c>
      <c r="I182" s="2">
        <f t="shared" si="23"/>
        <v>0</v>
      </c>
      <c r="J182" s="1">
        <f>'C_k = bar{C}_k'!J181</f>
        <v>0.59599999999999997</v>
      </c>
      <c r="K182" s="1">
        <f>'C_k = bar{C}_k'!T181</f>
        <v>0</v>
      </c>
      <c r="M182" s="1">
        <f>'cutting original'!T181</f>
        <v>53</v>
      </c>
      <c r="N182" s="1">
        <f>'cutting original'!U181</f>
        <v>53</v>
      </c>
      <c r="O182" s="1">
        <f t="shared" si="24"/>
        <v>1</v>
      </c>
      <c r="P182" s="2">
        <f t="shared" si="25"/>
        <v>0</v>
      </c>
      <c r="Q182" s="1">
        <f>'cutting original'!V181</f>
        <v>0.59199999999999997</v>
      </c>
      <c r="S182" s="1">
        <f>'cutting original'!AJ181</f>
        <v>53</v>
      </c>
      <c r="T182" s="1">
        <f>'cutting original'!AK181</f>
        <v>53</v>
      </c>
      <c r="U182" s="1">
        <f t="shared" si="18"/>
        <v>1</v>
      </c>
      <c r="V182" s="2">
        <f t="shared" si="19"/>
        <v>0</v>
      </c>
      <c r="W182" s="1">
        <f>'cutting original'!AL181</f>
        <v>0.61199999999999999</v>
      </c>
      <c r="Y182" s="1">
        <f>'cutting original'!D181</f>
        <v>53</v>
      </c>
      <c r="Z182" s="1">
        <f>'cutting original'!E181</f>
        <v>53</v>
      </c>
      <c r="AA182" s="1">
        <f t="shared" si="20"/>
        <v>1</v>
      </c>
      <c r="AB182" s="2">
        <f t="shared" si="21"/>
        <v>0</v>
      </c>
      <c r="AC182" s="1">
        <f>'cutting original'!F181</f>
        <v>0.61899999999999999</v>
      </c>
      <c r="AD182" s="1">
        <f>'cutting original'!P181</f>
        <v>0</v>
      </c>
      <c r="AM182" s="2"/>
      <c r="AO182" s="1"/>
      <c r="AP182" s="1"/>
      <c r="AQ182" s="1"/>
    </row>
    <row r="183" spans="1:43" x14ac:dyDescent="0.3">
      <c r="A183" s="1">
        <v>0</v>
      </c>
      <c r="B183" s="1" t="s">
        <v>7</v>
      </c>
      <c r="C183" s="1">
        <v>0.2</v>
      </c>
      <c r="D183" s="1">
        <v>2</v>
      </c>
      <c r="E183" s="1">
        <v>61</v>
      </c>
      <c r="F183" s="1">
        <f>'C_k = bar{C}_k'!F182</f>
        <v>54</v>
      </c>
      <c r="G183" s="1">
        <f>'C_k = bar{C}_k'!G182</f>
        <v>54</v>
      </c>
      <c r="H183" s="1">
        <f t="shared" si="22"/>
        <v>1</v>
      </c>
      <c r="I183" s="2">
        <f t="shared" si="23"/>
        <v>0</v>
      </c>
      <c r="J183" s="1">
        <f>'C_k = bar{C}_k'!J182</f>
        <v>1</v>
      </c>
      <c r="K183" s="1">
        <f>'C_k = bar{C}_k'!T182</f>
        <v>0</v>
      </c>
      <c r="M183" s="1">
        <f>'cutting original'!T182</f>
        <v>54</v>
      </c>
      <c r="N183" s="1">
        <f>'cutting original'!U182</f>
        <v>54</v>
      </c>
      <c r="O183" s="1">
        <f t="shared" si="24"/>
        <v>1</v>
      </c>
      <c r="P183" s="2">
        <f t="shared" si="25"/>
        <v>0</v>
      </c>
      <c r="Q183" s="1">
        <f>'cutting original'!V182</f>
        <v>1.014</v>
      </c>
      <c r="S183" s="1">
        <f>'cutting original'!AJ182</f>
        <v>54</v>
      </c>
      <c r="T183" s="1">
        <f>'cutting original'!AK182</f>
        <v>54</v>
      </c>
      <c r="U183" s="1">
        <f t="shared" si="18"/>
        <v>1</v>
      </c>
      <c r="V183" s="2">
        <f t="shared" si="19"/>
        <v>0</v>
      </c>
      <c r="W183" s="1">
        <f>'cutting original'!AL182</f>
        <v>1.0189999999999999</v>
      </c>
      <c r="Y183" s="1">
        <f>'cutting original'!D182</f>
        <v>54</v>
      </c>
      <c r="Z183" s="1">
        <f>'cutting original'!E182</f>
        <v>54</v>
      </c>
      <c r="AA183" s="1">
        <f t="shared" si="20"/>
        <v>1</v>
      </c>
      <c r="AB183" s="2">
        <f t="shared" si="21"/>
        <v>0</v>
      </c>
      <c r="AC183" s="1">
        <f>'cutting original'!F182</f>
        <v>1.0269999999999999</v>
      </c>
      <c r="AD183" s="1">
        <f>'cutting original'!P182</f>
        <v>0</v>
      </c>
      <c r="AM183" s="2"/>
      <c r="AO183" s="1"/>
      <c r="AP183" s="1"/>
      <c r="AQ183" s="1"/>
    </row>
    <row r="184" spans="1:43" x14ac:dyDescent="0.3">
      <c r="A184" s="1">
        <v>0</v>
      </c>
      <c r="B184" s="1" t="s">
        <v>7</v>
      </c>
      <c r="C184" s="1">
        <v>0.2</v>
      </c>
      <c r="D184" s="1">
        <v>3</v>
      </c>
      <c r="E184" s="1">
        <v>61</v>
      </c>
      <c r="F184" s="1">
        <f>'C_k = bar{C}_k'!F183</f>
        <v>54</v>
      </c>
      <c r="G184" s="1">
        <f>'C_k = bar{C}_k'!G183</f>
        <v>54</v>
      </c>
      <c r="H184" s="1">
        <f t="shared" si="22"/>
        <v>1</v>
      </c>
      <c r="I184" s="2">
        <f t="shared" si="23"/>
        <v>0</v>
      </c>
      <c r="J184" s="1">
        <f>'C_k = bar{C}_k'!J183</f>
        <v>1.2909999999999999</v>
      </c>
      <c r="K184" s="1">
        <f>'C_k = bar{C}_k'!T183</f>
        <v>0</v>
      </c>
      <c r="M184" s="1">
        <f>'cutting original'!T183</f>
        <v>54</v>
      </c>
      <c r="N184" s="1">
        <f>'cutting original'!U183</f>
        <v>54</v>
      </c>
      <c r="O184" s="1">
        <f t="shared" si="24"/>
        <v>1</v>
      </c>
      <c r="P184" s="2">
        <f t="shared" si="25"/>
        <v>0</v>
      </c>
      <c r="Q184" s="1">
        <f>'cutting original'!V183</f>
        <v>1.343</v>
      </c>
      <c r="S184" s="1">
        <f>'cutting original'!AJ183</f>
        <v>54</v>
      </c>
      <c r="T184" s="1">
        <f>'cutting original'!AK183</f>
        <v>54</v>
      </c>
      <c r="U184" s="1">
        <f t="shared" si="18"/>
        <v>1</v>
      </c>
      <c r="V184" s="2">
        <f t="shared" si="19"/>
        <v>0</v>
      </c>
      <c r="W184" s="1">
        <f>'cutting original'!AL183</f>
        <v>1.2789999999999999</v>
      </c>
      <c r="Y184" s="1">
        <f>'cutting original'!D183</f>
        <v>54</v>
      </c>
      <c r="Z184" s="1">
        <f>'cutting original'!E183</f>
        <v>54</v>
      </c>
      <c r="AA184" s="1">
        <f t="shared" si="20"/>
        <v>1</v>
      </c>
      <c r="AB184" s="2">
        <f t="shared" si="21"/>
        <v>0</v>
      </c>
      <c r="AC184" s="1">
        <f>'cutting original'!F183</f>
        <v>1.337</v>
      </c>
      <c r="AD184" s="1">
        <f>'cutting original'!P183</f>
        <v>0</v>
      </c>
      <c r="AM184" s="2"/>
      <c r="AO184" s="1"/>
      <c r="AP184" s="1"/>
      <c r="AQ184" s="1"/>
    </row>
    <row r="185" spans="1:43" x14ac:dyDescent="0.3">
      <c r="A185" s="1">
        <v>0</v>
      </c>
      <c r="B185" s="1" t="s">
        <v>7</v>
      </c>
      <c r="C185" s="1">
        <v>0.2</v>
      </c>
      <c r="D185" s="1">
        <v>4</v>
      </c>
      <c r="E185" s="1">
        <v>61</v>
      </c>
      <c r="F185" s="1">
        <f>'C_k = bar{C}_k'!F184</f>
        <v>54</v>
      </c>
      <c r="G185" s="1">
        <f>'C_k = bar{C}_k'!G184</f>
        <v>54</v>
      </c>
      <c r="H185" s="1">
        <f t="shared" si="22"/>
        <v>1</v>
      </c>
      <c r="I185" s="2">
        <f t="shared" si="23"/>
        <v>0</v>
      </c>
      <c r="J185" s="1">
        <f>'C_k = bar{C}_k'!J184</f>
        <v>459.38099999999997</v>
      </c>
      <c r="K185" s="1">
        <f>'C_k = bar{C}_k'!T184</f>
        <v>153</v>
      </c>
      <c r="M185" s="1">
        <f>'cutting original'!T184</f>
        <v>55</v>
      </c>
      <c r="N185" s="1">
        <f>'cutting original'!U184</f>
        <v>54</v>
      </c>
      <c r="O185" s="1">
        <f t="shared" si="24"/>
        <v>0</v>
      </c>
      <c r="P185" s="2">
        <f t="shared" si="25"/>
        <v>1.8518518518518516</v>
      </c>
      <c r="Q185" s="1">
        <f>'cutting original'!V184</f>
        <v>3601.7240000000002</v>
      </c>
      <c r="S185" s="1">
        <f>'cutting original'!AJ184</f>
        <v>54</v>
      </c>
      <c r="T185" s="1">
        <f>'cutting original'!AK184</f>
        <v>54</v>
      </c>
      <c r="U185" s="1">
        <f t="shared" si="18"/>
        <v>1</v>
      </c>
      <c r="V185" s="2">
        <f t="shared" si="19"/>
        <v>0</v>
      </c>
      <c r="W185" s="1">
        <f>'cutting original'!AL184</f>
        <v>639.35</v>
      </c>
      <c r="Y185" s="1">
        <f>'cutting original'!D184</f>
        <v>55</v>
      </c>
      <c r="Z185" s="1">
        <f>'cutting original'!E184</f>
        <v>54</v>
      </c>
      <c r="AA185" s="1">
        <f t="shared" si="20"/>
        <v>0</v>
      </c>
      <c r="AB185" s="2">
        <f t="shared" si="21"/>
        <v>1.8518518518518516</v>
      </c>
      <c r="AC185" s="1">
        <f>'cutting original'!F184</f>
        <v>3601.424</v>
      </c>
      <c r="AD185" s="1">
        <f>'cutting original'!P184</f>
        <v>655</v>
      </c>
      <c r="AM185" s="2"/>
      <c r="AO185" s="1"/>
      <c r="AP185" s="1"/>
      <c r="AQ185" s="1"/>
    </row>
    <row r="186" spans="1:43" x14ac:dyDescent="0.3">
      <c r="A186" s="1">
        <v>0</v>
      </c>
      <c r="B186" s="1" t="s">
        <v>7</v>
      </c>
      <c r="C186" s="1">
        <v>0.2</v>
      </c>
      <c r="D186" s="1">
        <v>2</v>
      </c>
      <c r="E186" s="1">
        <v>62</v>
      </c>
      <c r="F186" s="1">
        <f>'C_k = bar{C}_k'!F185</f>
        <v>51</v>
      </c>
      <c r="G186" s="1">
        <f>'C_k = bar{C}_k'!G185</f>
        <v>51</v>
      </c>
      <c r="H186" s="1">
        <f t="shared" si="22"/>
        <v>1</v>
      </c>
      <c r="I186" s="2">
        <f t="shared" si="23"/>
        <v>0</v>
      </c>
      <c r="J186" s="1">
        <f>'C_k = bar{C}_k'!J185</f>
        <v>0.86099999999999999</v>
      </c>
      <c r="K186" s="1">
        <f>'C_k = bar{C}_k'!T185</f>
        <v>0</v>
      </c>
      <c r="M186" s="1">
        <f>'cutting original'!T185</f>
        <v>51</v>
      </c>
      <c r="N186" s="1">
        <f>'cutting original'!U185</f>
        <v>51</v>
      </c>
      <c r="O186" s="1">
        <f t="shared" si="24"/>
        <v>1</v>
      </c>
      <c r="P186" s="2">
        <f t="shared" si="25"/>
        <v>0</v>
      </c>
      <c r="Q186" s="1">
        <f>'cutting original'!V185</f>
        <v>0.88900000000000001</v>
      </c>
      <c r="S186" s="1">
        <f>'cutting original'!AJ185</f>
        <v>51</v>
      </c>
      <c r="T186" s="1">
        <f>'cutting original'!AK185</f>
        <v>51</v>
      </c>
      <c r="U186" s="1">
        <f t="shared" si="18"/>
        <v>1</v>
      </c>
      <c r="V186" s="2">
        <f t="shared" si="19"/>
        <v>0</v>
      </c>
      <c r="W186" s="1">
        <f>'cutting original'!AL185</f>
        <v>0.874</v>
      </c>
      <c r="Y186" s="1">
        <f>'cutting original'!D185</f>
        <v>51</v>
      </c>
      <c r="Z186" s="1">
        <f>'cutting original'!E185</f>
        <v>51</v>
      </c>
      <c r="AA186" s="1">
        <f t="shared" si="20"/>
        <v>1</v>
      </c>
      <c r="AB186" s="2">
        <f t="shared" si="21"/>
        <v>0</v>
      </c>
      <c r="AC186" s="1">
        <f>'cutting original'!F185</f>
        <v>0.82599999999999996</v>
      </c>
      <c r="AD186" s="1">
        <f>'cutting original'!P185</f>
        <v>0</v>
      </c>
      <c r="AM186" s="2"/>
      <c r="AO186" s="1"/>
      <c r="AP186" s="1"/>
      <c r="AQ186" s="1"/>
    </row>
    <row r="187" spans="1:43" x14ac:dyDescent="0.3">
      <c r="A187" s="1">
        <v>0</v>
      </c>
      <c r="B187" s="1" t="s">
        <v>7</v>
      </c>
      <c r="C187" s="1">
        <v>0.2</v>
      </c>
      <c r="D187" s="1">
        <v>3</v>
      </c>
      <c r="E187" s="1">
        <v>62</v>
      </c>
      <c r="F187" s="1">
        <f>'C_k = bar{C}_k'!F186</f>
        <v>51</v>
      </c>
      <c r="G187" s="1">
        <f>'C_k = bar{C}_k'!G186</f>
        <v>51</v>
      </c>
      <c r="H187" s="1">
        <f t="shared" si="22"/>
        <v>1</v>
      </c>
      <c r="I187" s="2">
        <f t="shared" si="23"/>
        <v>0</v>
      </c>
      <c r="J187" s="1">
        <f>'C_k = bar{C}_k'!J186</f>
        <v>0.83499999999999996</v>
      </c>
      <c r="K187" s="1">
        <f>'C_k = bar{C}_k'!T186</f>
        <v>0</v>
      </c>
      <c r="M187" s="1">
        <f>'cutting original'!T186</f>
        <v>51</v>
      </c>
      <c r="N187" s="1">
        <f>'cutting original'!U186</f>
        <v>51</v>
      </c>
      <c r="O187" s="1">
        <f t="shared" si="24"/>
        <v>1</v>
      </c>
      <c r="P187" s="2">
        <f t="shared" si="25"/>
        <v>0</v>
      </c>
      <c r="Q187" s="1">
        <f>'cutting original'!V186</f>
        <v>0.90100000000000002</v>
      </c>
      <c r="S187" s="1">
        <f>'cutting original'!AJ186</f>
        <v>51</v>
      </c>
      <c r="T187" s="1">
        <f>'cutting original'!AK186</f>
        <v>51</v>
      </c>
      <c r="U187" s="1">
        <f t="shared" si="18"/>
        <v>1</v>
      </c>
      <c r="V187" s="2">
        <f t="shared" si="19"/>
        <v>0</v>
      </c>
      <c r="W187" s="1">
        <f>'cutting original'!AL186</f>
        <v>0.871</v>
      </c>
      <c r="Y187" s="1">
        <f>'cutting original'!D186</f>
        <v>51</v>
      </c>
      <c r="Z187" s="1">
        <f>'cutting original'!E186</f>
        <v>51</v>
      </c>
      <c r="AA187" s="1">
        <f t="shared" si="20"/>
        <v>1</v>
      </c>
      <c r="AB187" s="2">
        <f t="shared" si="21"/>
        <v>0</v>
      </c>
      <c r="AC187" s="1">
        <f>'cutting original'!F186</f>
        <v>0.84799999999999998</v>
      </c>
      <c r="AD187" s="1">
        <f>'cutting original'!P186</f>
        <v>0</v>
      </c>
      <c r="AM187" s="2"/>
      <c r="AO187" s="1"/>
      <c r="AP187" s="1"/>
      <c r="AQ187" s="1"/>
    </row>
    <row r="188" spans="1:43" x14ac:dyDescent="0.3">
      <c r="A188" s="1">
        <v>0</v>
      </c>
      <c r="B188" s="1" t="s">
        <v>7</v>
      </c>
      <c r="C188" s="1">
        <v>0.2</v>
      </c>
      <c r="D188" s="1">
        <v>4</v>
      </c>
      <c r="E188" s="1">
        <v>62</v>
      </c>
      <c r="F188" s="1">
        <f>'C_k = bar{C}_k'!F187</f>
        <v>51</v>
      </c>
      <c r="G188" s="1">
        <f>'C_k = bar{C}_k'!G187</f>
        <v>51</v>
      </c>
      <c r="H188" s="1">
        <f t="shared" si="22"/>
        <v>1</v>
      </c>
      <c r="I188" s="2">
        <f t="shared" si="23"/>
        <v>0</v>
      </c>
      <c r="J188" s="1">
        <f>'C_k = bar{C}_k'!J187</f>
        <v>0.84599999999999997</v>
      </c>
      <c r="K188" s="1">
        <f>'C_k = bar{C}_k'!T187</f>
        <v>0</v>
      </c>
      <c r="M188" s="1">
        <f>'cutting original'!T187</f>
        <v>51</v>
      </c>
      <c r="N188" s="1">
        <f>'cutting original'!U187</f>
        <v>51</v>
      </c>
      <c r="O188" s="1">
        <f t="shared" si="24"/>
        <v>1</v>
      </c>
      <c r="P188" s="2">
        <f t="shared" si="25"/>
        <v>0</v>
      </c>
      <c r="Q188" s="1">
        <f>'cutting original'!V187</f>
        <v>0.89300000000000002</v>
      </c>
      <c r="S188" s="1">
        <f>'cutting original'!AJ187</f>
        <v>51</v>
      </c>
      <c r="T188" s="1">
        <f>'cutting original'!AK187</f>
        <v>51</v>
      </c>
      <c r="U188" s="1">
        <f t="shared" si="18"/>
        <v>1</v>
      </c>
      <c r="V188" s="2">
        <f t="shared" si="19"/>
        <v>0</v>
      </c>
      <c r="W188" s="1">
        <f>'cutting original'!AL187</f>
        <v>0.85399999999999998</v>
      </c>
      <c r="Y188" s="1">
        <f>'cutting original'!D187</f>
        <v>51</v>
      </c>
      <c r="Z188" s="1">
        <f>'cutting original'!E187</f>
        <v>51</v>
      </c>
      <c r="AA188" s="1">
        <f t="shared" si="20"/>
        <v>1</v>
      </c>
      <c r="AB188" s="2">
        <f t="shared" si="21"/>
        <v>0</v>
      </c>
      <c r="AC188" s="1">
        <f>'cutting original'!F187</f>
        <v>0.85499999999999998</v>
      </c>
      <c r="AD188" s="1">
        <f>'cutting original'!P187</f>
        <v>0</v>
      </c>
      <c r="AM188" s="2"/>
      <c r="AO188" s="1"/>
      <c r="AP188" s="1"/>
      <c r="AQ188" s="1"/>
    </row>
    <row r="189" spans="1:43" x14ac:dyDescent="0.3">
      <c r="A189" s="1">
        <v>0</v>
      </c>
      <c r="B189" s="1" t="s">
        <v>7</v>
      </c>
      <c r="C189" s="1">
        <v>0.2</v>
      </c>
      <c r="D189" s="1">
        <v>2</v>
      </c>
      <c r="E189" s="1">
        <v>63</v>
      </c>
      <c r="F189" s="1">
        <f>'C_k = bar{C}_k'!F188</f>
        <v>61</v>
      </c>
      <c r="G189" s="1">
        <f>'C_k = bar{C}_k'!G188</f>
        <v>61</v>
      </c>
      <c r="H189" s="1">
        <f t="shared" si="22"/>
        <v>1</v>
      </c>
      <c r="I189" s="2">
        <f t="shared" si="23"/>
        <v>0</v>
      </c>
      <c r="J189" s="1">
        <f>'C_k = bar{C}_k'!J188</f>
        <v>0.749</v>
      </c>
      <c r="K189" s="1">
        <f>'C_k = bar{C}_k'!T188</f>
        <v>0</v>
      </c>
      <c r="M189" s="1">
        <f>'cutting original'!T188</f>
        <v>61</v>
      </c>
      <c r="N189" s="1">
        <f>'cutting original'!U188</f>
        <v>61</v>
      </c>
      <c r="O189" s="1">
        <f t="shared" si="24"/>
        <v>1</v>
      </c>
      <c r="P189" s="2">
        <f t="shared" si="25"/>
        <v>0</v>
      </c>
      <c r="Q189" s="1">
        <f>'cutting original'!V188</f>
        <v>0.75800000000000001</v>
      </c>
      <c r="S189" s="1">
        <f>'cutting original'!AJ188</f>
        <v>61</v>
      </c>
      <c r="T189" s="1">
        <f>'cutting original'!AK188</f>
        <v>61</v>
      </c>
      <c r="U189" s="1">
        <f t="shared" si="18"/>
        <v>1</v>
      </c>
      <c r="V189" s="2">
        <f t="shared" si="19"/>
        <v>0</v>
      </c>
      <c r="W189" s="1">
        <f>'cutting original'!AL188</f>
        <v>0.76200000000000001</v>
      </c>
      <c r="Y189" s="1">
        <f>'cutting original'!D188</f>
        <v>61</v>
      </c>
      <c r="Z189" s="1">
        <f>'cutting original'!E188</f>
        <v>61</v>
      </c>
      <c r="AA189" s="1">
        <f t="shared" si="20"/>
        <v>1</v>
      </c>
      <c r="AB189" s="2">
        <f t="shared" si="21"/>
        <v>0</v>
      </c>
      <c r="AC189" s="1">
        <f>'cutting original'!F188</f>
        <v>0.75</v>
      </c>
      <c r="AD189" s="1">
        <f>'cutting original'!P188</f>
        <v>0</v>
      </c>
      <c r="AM189" s="2"/>
      <c r="AO189" s="1"/>
      <c r="AP189" s="1"/>
      <c r="AQ189" s="1"/>
    </row>
    <row r="190" spans="1:43" x14ac:dyDescent="0.3">
      <c r="A190" s="1">
        <v>0</v>
      </c>
      <c r="B190" s="1" t="s">
        <v>7</v>
      </c>
      <c r="C190" s="1">
        <v>0.2</v>
      </c>
      <c r="D190" s="1">
        <v>3</v>
      </c>
      <c r="E190" s="1">
        <v>63</v>
      </c>
      <c r="F190" s="1">
        <f>'C_k = bar{C}_k'!F189</f>
        <v>61</v>
      </c>
      <c r="G190" s="1">
        <f>'C_k = bar{C}_k'!G189</f>
        <v>61</v>
      </c>
      <c r="H190" s="1">
        <f t="shared" si="22"/>
        <v>1</v>
      </c>
      <c r="I190" s="2">
        <f t="shared" si="23"/>
        <v>0</v>
      </c>
      <c r="J190" s="1">
        <f>'C_k = bar{C}_k'!J189</f>
        <v>0.80400000000000005</v>
      </c>
      <c r="K190" s="1">
        <f>'C_k = bar{C}_k'!T189</f>
        <v>0</v>
      </c>
      <c r="M190" s="1">
        <f>'cutting original'!T189</f>
        <v>61</v>
      </c>
      <c r="N190" s="1">
        <f>'cutting original'!U189</f>
        <v>61</v>
      </c>
      <c r="O190" s="1">
        <f t="shared" si="24"/>
        <v>1</v>
      </c>
      <c r="P190" s="2">
        <f t="shared" si="25"/>
        <v>0</v>
      </c>
      <c r="Q190" s="1">
        <f>'cutting original'!V189</f>
        <v>0.81499999999999995</v>
      </c>
      <c r="S190" s="1">
        <f>'cutting original'!AJ189</f>
        <v>61</v>
      </c>
      <c r="T190" s="1">
        <f>'cutting original'!AK189</f>
        <v>61</v>
      </c>
      <c r="U190" s="1">
        <f t="shared" si="18"/>
        <v>1</v>
      </c>
      <c r="V190" s="2">
        <f t="shared" si="19"/>
        <v>0</v>
      </c>
      <c r="W190" s="1">
        <f>'cutting original'!AL189</f>
        <v>0.78900000000000003</v>
      </c>
      <c r="Y190" s="1">
        <f>'cutting original'!D189</f>
        <v>61</v>
      </c>
      <c r="Z190" s="1">
        <f>'cutting original'!E189</f>
        <v>61</v>
      </c>
      <c r="AA190" s="1">
        <f t="shared" si="20"/>
        <v>1</v>
      </c>
      <c r="AB190" s="2">
        <f t="shared" si="21"/>
        <v>0</v>
      </c>
      <c r="AC190" s="1">
        <f>'cutting original'!F189</f>
        <v>0.755</v>
      </c>
      <c r="AD190" s="1">
        <f>'cutting original'!P189</f>
        <v>0</v>
      </c>
      <c r="AM190" s="2"/>
      <c r="AO190" s="1"/>
      <c r="AP190" s="1"/>
      <c r="AQ190" s="1"/>
    </row>
    <row r="191" spans="1:43" x14ac:dyDescent="0.3">
      <c r="A191" s="1">
        <v>0</v>
      </c>
      <c r="B191" s="1" t="s">
        <v>7</v>
      </c>
      <c r="C191" s="1">
        <v>0.2</v>
      </c>
      <c r="D191" s="1">
        <v>4</v>
      </c>
      <c r="E191" s="1">
        <v>63</v>
      </c>
      <c r="F191" s="1">
        <f>'C_k = bar{C}_k'!F190</f>
        <v>61</v>
      </c>
      <c r="G191" s="1">
        <f>'C_k = bar{C}_k'!G190</f>
        <v>61</v>
      </c>
      <c r="H191" s="1">
        <f t="shared" si="22"/>
        <v>1</v>
      </c>
      <c r="I191" s="2">
        <f t="shared" si="23"/>
        <v>0</v>
      </c>
      <c r="J191" s="1">
        <f>'C_k = bar{C}_k'!J190</f>
        <v>0.65600000000000003</v>
      </c>
      <c r="K191" s="1">
        <f>'C_k = bar{C}_k'!T190</f>
        <v>0</v>
      </c>
      <c r="M191" s="1">
        <f>'cutting original'!T190</f>
        <v>61</v>
      </c>
      <c r="N191" s="1">
        <f>'cutting original'!U190</f>
        <v>61</v>
      </c>
      <c r="O191" s="1">
        <f t="shared" si="24"/>
        <v>1</v>
      </c>
      <c r="P191" s="2">
        <f t="shared" si="25"/>
        <v>0</v>
      </c>
      <c r="Q191" s="1">
        <f>'cutting original'!V190</f>
        <v>0.69099999999999995</v>
      </c>
      <c r="S191" s="1">
        <f>'cutting original'!AJ190</f>
        <v>61</v>
      </c>
      <c r="T191" s="1">
        <f>'cutting original'!AK190</f>
        <v>61</v>
      </c>
      <c r="U191" s="1">
        <f t="shared" si="18"/>
        <v>1</v>
      </c>
      <c r="V191" s="2">
        <f t="shared" si="19"/>
        <v>0</v>
      </c>
      <c r="W191" s="1">
        <f>'cutting original'!AL190</f>
        <v>0.65700000000000003</v>
      </c>
      <c r="Y191" s="1">
        <f>'cutting original'!D190</f>
        <v>61</v>
      </c>
      <c r="Z191" s="1">
        <f>'cutting original'!E190</f>
        <v>61</v>
      </c>
      <c r="AA191" s="1">
        <f t="shared" si="20"/>
        <v>1</v>
      </c>
      <c r="AB191" s="2">
        <f t="shared" si="21"/>
        <v>0</v>
      </c>
      <c r="AC191" s="1">
        <f>'cutting original'!F190</f>
        <v>0.65400000000000003</v>
      </c>
      <c r="AD191" s="1">
        <f>'cutting original'!P190</f>
        <v>0</v>
      </c>
      <c r="AM191" s="2"/>
      <c r="AO191" s="1"/>
      <c r="AP191" s="1"/>
      <c r="AQ191" s="1"/>
    </row>
    <row r="192" spans="1:43" x14ac:dyDescent="0.3">
      <c r="A192" s="1">
        <v>0</v>
      </c>
      <c r="B192" s="1" t="s">
        <v>7</v>
      </c>
      <c r="C192" s="1">
        <v>0.2</v>
      </c>
      <c r="D192" s="1">
        <v>2</v>
      </c>
      <c r="E192" s="1">
        <v>64</v>
      </c>
      <c r="F192" s="1">
        <f>'C_k = bar{C}_k'!F191</f>
        <v>56</v>
      </c>
      <c r="G192" s="1">
        <f>'C_k = bar{C}_k'!G191</f>
        <v>56</v>
      </c>
      <c r="H192" s="1">
        <f t="shared" si="22"/>
        <v>1</v>
      </c>
      <c r="I192" s="2">
        <f t="shared" si="23"/>
        <v>0</v>
      </c>
      <c r="J192" s="1">
        <f>'C_k = bar{C}_k'!J191</f>
        <v>0.64900000000000002</v>
      </c>
      <c r="K192" s="1">
        <f>'C_k = bar{C}_k'!T191</f>
        <v>0</v>
      </c>
      <c r="M192" s="1">
        <f>'cutting original'!T191</f>
        <v>56</v>
      </c>
      <c r="N192" s="1">
        <f>'cutting original'!U191</f>
        <v>56</v>
      </c>
      <c r="O192" s="1">
        <f t="shared" si="24"/>
        <v>1</v>
      </c>
      <c r="P192" s="2">
        <f t="shared" si="25"/>
        <v>0</v>
      </c>
      <c r="Q192" s="1">
        <f>'cutting original'!V191</f>
        <v>0.66700000000000004</v>
      </c>
      <c r="S192" s="1">
        <f>'cutting original'!AJ191</f>
        <v>56</v>
      </c>
      <c r="T192" s="1">
        <f>'cutting original'!AK191</f>
        <v>56</v>
      </c>
      <c r="U192" s="1">
        <f t="shared" si="18"/>
        <v>1</v>
      </c>
      <c r="V192" s="2">
        <f t="shared" si="19"/>
        <v>0</v>
      </c>
      <c r="W192" s="1">
        <f>'cutting original'!AL191</f>
        <v>0.65300000000000002</v>
      </c>
      <c r="Y192" s="1">
        <f>'cutting original'!D191</f>
        <v>56</v>
      </c>
      <c r="Z192" s="1">
        <f>'cutting original'!E191</f>
        <v>56</v>
      </c>
      <c r="AA192" s="1">
        <f t="shared" si="20"/>
        <v>1</v>
      </c>
      <c r="AB192" s="2">
        <f t="shared" si="21"/>
        <v>0</v>
      </c>
      <c r="AC192" s="1">
        <f>'cutting original'!F191</f>
        <v>0.63200000000000001</v>
      </c>
      <c r="AD192" s="1">
        <f>'cutting original'!P191</f>
        <v>0</v>
      </c>
      <c r="AM192" s="2"/>
      <c r="AO192" s="1"/>
      <c r="AP192" s="1"/>
      <c r="AQ192" s="1"/>
    </row>
    <row r="193" spans="1:43" x14ac:dyDescent="0.3">
      <c r="A193" s="1">
        <v>0</v>
      </c>
      <c r="B193" s="1" t="s">
        <v>7</v>
      </c>
      <c r="C193" s="1">
        <v>0.2</v>
      </c>
      <c r="D193" s="1">
        <v>3</v>
      </c>
      <c r="E193" s="1">
        <v>64</v>
      </c>
      <c r="F193" s="1">
        <f>'C_k = bar{C}_k'!F192</f>
        <v>56</v>
      </c>
      <c r="G193" s="1">
        <f>'C_k = bar{C}_k'!G192</f>
        <v>56</v>
      </c>
      <c r="H193" s="1">
        <f t="shared" si="22"/>
        <v>1</v>
      </c>
      <c r="I193" s="2">
        <f t="shared" si="23"/>
        <v>0</v>
      </c>
      <c r="J193" s="1">
        <f>'C_k = bar{C}_k'!J192</f>
        <v>0.57999999999999996</v>
      </c>
      <c r="K193" s="1">
        <f>'C_k = bar{C}_k'!T192</f>
        <v>0</v>
      </c>
      <c r="M193" s="1">
        <f>'cutting original'!T192</f>
        <v>56</v>
      </c>
      <c r="N193" s="1">
        <f>'cutting original'!U192</f>
        <v>56</v>
      </c>
      <c r="O193" s="1">
        <f t="shared" si="24"/>
        <v>1</v>
      </c>
      <c r="P193" s="2">
        <f t="shared" si="25"/>
        <v>0</v>
      </c>
      <c r="Q193" s="1">
        <f>'cutting original'!V192</f>
        <v>0.65500000000000003</v>
      </c>
      <c r="S193" s="1">
        <f>'cutting original'!AJ192</f>
        <v>56</v>
      </c>
      <c r="T193" s="1">
        <f>'cutting original'!AK192</f>
        <v>56</v>
      </c>
      <c r="U193" s="1">
        <f t="shared" si="18"/>
        <v>1</v>
      </c>
      <c r="V193" s="2">
        <f t="shared" si="19"/>
        <v>0</v>
      </c>
      <c r="W193" s="1">
        <f>'cutting original'!AL192</f>
        <v>0.627</v>
      </c>
      <c r="Y193" s="1">
        <f>'cutting original'!D192</f>
        <v>56</v>
      </c>
      <c r="Z193" s="1">
        <f>'cutting original'!E192</f>
        <v>56</v>
      </c>
      <c r="AA193" s="1">
        <f t="shared" si="20"/>
        <v>1</v>
      </c>
      <c r="AB193" s="2">
        <f t="shared" si="21"/>
        <v>0</v>
      </c>
      <c r="AC193" s="1">
        <f>'cutting original'!F192</f>
        <v>0.60899999999999999</v>
      </c>
      <c r="AD193" s="1">
        <f>'cutting original'!P192</f>
        <v>0</v>
      </c>
      <c r="AM193" s="2"/>
      <c r="AO193" s="1"/>
      <c r="AP193" s="1"/>
      <c r="AQ193" s="1"/>
    </row>
    <row r="194" spans="1:43" x14ac:dyDescent="0.3">
      <c r="A194" s="1">
        <v>0</v>
      </c>
      <c r="B194" s="1" t="s">
        <v>7</v>
      </c>
      <c r="C194" s="1">
        <v>0.2</v>
      </c>
      <c r="D194" s="1">
        <v>4</v>
      </c>
      <c r="E194" s="1">
        <v>64</v>
      </c>
      <c r="F194" s="1">
        <f>'C_k = bar{C}_k'!F193</f>
        <v>56</v>
      </c>
      <c r="G194" s="1">
        <f>'C_k = bar{C}_k'!G193</f>
        <v>56</v>
      </c>
      <c r="H194" s="1">
        <f t="shared" si="22"/>
        <v>1</v>
      </c>
      <c r="I194" s="2">
        <f t="shared" si="23"/>
        <v>0</v>
      </c>
      <c r="J194" s="1">
        <f>'C_k = bar{C}_k'!J193</f>
        <v>0.61499999999999999</v>
      </c>
      <c r="K194" s="1">
        <f>'C_k = bar{C}_k'!T193</f>
        <v>0</v>
      </c>
      <c r="M194" s="1">
        <f>'cutting original'!T193</f>
        <v>56</v>
      </c>
      <c r="N194" s="1">
        <f>'cutting original'!U193</f>
        <v>56</v>
      </c>
      <c r="O194" s="1">
        <f t="shared" si="24"/>
        <v>1</v>
      </c>
      <c r="P194" s="2">
        <f t="shared" si="25"/>
        <v>0</v>
      </c>
      <c r="Q194" s="1">
        <f>'cutting original'!V193</f>
        <v>0.60899999999999999</v>
      </c>
      <c r="S194" s="1">
        <f>'cutting original'!AJ193</f>
        <v>56</v>
      </c>
      <c r="T194" s="1">
        <f>'cutting original'!AK193</f>
        <v>56</v>
      </c>
      <c r="U194" s="1">
        <f t="shared" si="18"/>
        <v>1</v>
      </c>
      <c r="V194" s="2">
        <f t="shared" si="19"/>
        <v>0</v>
      </c>
      <c r="W194" s="1">
        <f>'cutting original'!AL193</f>
        <v>0.59899999999999998</v>
      </c>
      <c r="Y194" s="1">
        <f>'cutting original'!D193</f>
        <v>56</v>
      </c>
      <c r="Z194" s="1">
        <f>'cutting original'!E193</f>
        <v>56</v>
      </c>
      <c r="AA194" s="1">
        <f t="shared" si="20"/>
        <v>1</v>
      </c>
      <c r="AB194" s="2">
        <f t="shared" si="21"/>
        <v>0</v>
      </c>
      <c r="AC194" s="1">
        <f>'cutting original'!F193</f>
        <v>0.59499999999999997</v>
      </c>
      <c r="AD194" s="1">
        <f>'cutting original'!P193</f>
        <v>0</v>
      </c>
      <c r="AM194" s="2"/>
      <c r="AO194" s="1"/>
      <c r="AP194" s="1"/>
      <c r="AQ194" s="1"/>
    </row>
    <row r="195" spans="1:43" x14ac:dyDescent="0.3">
      <c r="A195" s="1">
        <v>0</v>
      </c>
      <c r="B195" s="1" t="s">
        <v>7</v>
      </c>
      <c r="C195" s="1">
        <v>0.2</v>
      </c>
      <c r="D195" s="1">
        <v>2</v>
      </c>
      <c r="E195" s="1">
        <v>65</v>
      </c>
      <c r="F195" s="1">
        <f>'C_k = bar{C}_k'!F194</f>
        <v>61</v>
      </c>
      <c r="G195" s="1">
        <f>'C_k = bar{C}_k'!G194</f>
        <v>61</v>
      </c>
      <c r="H195" s="1">
        <f t="shared" si="22"/>
        <v>1</v>
      </c>
      <c r="I195" s="2">
        <f t="shared" si="23"/>
        <v>0</v>
      </c>
      <c r="J195" s="1">
        <f>'C_k = bar{C}_k'!J194</f>
        <v>0.55500000000000005</v>
      </c>
      <c r="K195" s="1">
        <f>'C_k = bar{C}_k'!T194</f>
        <v>0</v>
      </c>
      <c r="M195" s="1">
        <f>'cutting original'!T194</f>
        <v>61</v>
      </c>
      <c r="N195" s="1">
        <f>'cutting original'!U194</f>
        <v>61</v>
      </c>
      <c r="O195" s="1">
        <f t="shared" si="24"/>
        <v>1</v>
      </c>
      <c r="P195" s="2">
        <f t="shared" si="25"/>
        <v>0</v>
      </c>
      <c r="Q195" s="1">
        <f>'cutting original'!V194</f>
        <v>0.59799999999999998</v>
      </c>
      <c r="S195" s="1">
        <f>'cutting original'!AJ194</f>
        <v>61</v>
      </c>
      <c r="T195" s="1">
        <f>'cutting original'!AK194</f>
        <v>61</v>
      </c>
      <c r="U195" s="1">
        <f t="shared" ref="U195:U258" si="26">IF(S195=T195,1,0)</f>
        <v>1</v>
      </c>
      <c r="V195" s="2">
        <f t="shared" ref="V195:V258" si="27">(S195-T195)/T195*100</f>
        <v>0</v>
      </c>
      <c r="W195" s="1">
        <f>'cutting original'!AL194</f>
        <v>0.57599999999999996</v>
      </c>
      <c r="Y195" s="1">
        <f>'cutting original'!D194</f>
        <v>61</v>
      </c>
      <c r="Z195" s="1">
        <f>'cutting original'!E194</f>
        <v>61</v>
      </c>
      <c r="AA195" s="1">
        <f t="shared" ref="AA195:AA258" si="28">IF(Y195=Z195,1,0)</f>
        <v>1</v>
      </c>
      <c r="AB195" s="2">
        <f t="shared" ref="AB195:AB258" si="29">(Y195-Z195)/Z195*100</f>
        <v>0</v>
      </c>
      <c r="AC195" s="1">
        <f>'cutting original'!F194</f>
        <v>0.55500000000000005</v>
      </c>
      <c r="AD195" s="1">
        <f>'cutting original'!P194</f>
        <v>0</v>
      </c>
      <c r="AM195" s="2"/>
      <c r="AO195" s="1"/>
      <c r="AP195" s="1"/>
      <c r="AQ195" s="1"/>
    </row>
    <row r="196" spans="1:43" x14ac:dyDescent="0.3">
      <c r="A196" s="1">
        <v>0</v>
      </c>
      <c r="B196" s="1" t="s">
        <v>7</v>
      </c>
      <c r="C196" s="1">
        <v>0.2</v>
      </c>
      <c r="D196" s="1">
        <v>3</v>
      </c>
      <c r="E196" s="1">
        <v>65</v>
      </c>
      <c r="F196" s="1">
        <f>'C_k = bar{C}_k'!F195</f>
        <v>61</v>
      </c>
      <c r="G196" s="1">
        <f>'C_k = bar{C}_k'!G195</f>
        <v>61</v>
      </c>
      <c r="H196" s="1">
        <f t="shared" ref="H196:H259" si="30">IF(F196=G196,1,0)</f>
        <v>1</v>
      </c>
      <c r="I196" s="2">
        <f t="shared" ref="I196:I259" si="31">(F196-G196)/G196*100</f>
        <v>0</v>
      </c>
      <c r="J196" s="1">
        <f>'C_k = bar{C}_k'!J195</f>
        <v>0.58099999999999996</v>
      </c>
      <c r="K196" s="1">
        <f>'C_k = bar{C}_k'!T195</f>
        <v>0</v>
      </c>
      <c r="M196" s="1">
        <f>'cutting original'!T195</f>
        <v>61</v>
      </c>
      <c r="N196" s="1">
        <f>'cutting original'!U195</f>
        <v>61</v>
      </c>
      <c r="O196" s="1">
        <f t="shared" ref="O196:O259" si="32">IF(M196=N196,1,0)</f>
        <v>1</v>
      </c>
      <c r="P196" s="2">
        <f t="shared" ref="P196:P259" si="33">(M196-N196)/N196*100</f>
        <v>0</v>
      </c>
      <c r="Q196" s="1">
        <f>'cutting original'!V195</f>
        <v>0.6</v>
      </c>
      <c r="S196" s="1">
        <f>'cutting original'!AJ195</f>
        <v>61</v>
      </c>
      <c r="T196" s="1">
        <f>'cutting original'!AK195</f>
        <v>61</v>
      </c>
      <c r="U196" s="1">
        <f t="shared" si="26"/>
        <v>1</v>
      </c>
      <c r="V196" s="2">
        <f t="shared" si="27"/>
        <v>0</v>
      </c>
      <c r="W196" s="1">
        <f>'cutting original'!AL195</f>
        <v>0.59499999999999997</v>
      </c>
      <c r="Y196" s="1">
        <f>'cutting original'!D195</f>
        <v>61</v>
      </c>
      <c r="Z196" s="1">
        <f>'cutting original'!E195</f>
        <v>61</v>
      </c>
      <c r="AA196" s="1">
        <f t="shared" si="28"/>
        <v>1</v>
      </c>
      <c r="AB196" s="2">
        <f t="shared" si="29"/>
        <v>0</v>
      </c>
      <c r="AC196" s="1">
        <f>'cutting original'!F195</f>
        <v>0.56399999999999995</v>
      </c>
      <c r="AD196" s="1">
        <f>'cutting original'!P195</f>
        <v>0</v>
      </c>
      <c r="AM196" s="2"/>
      <c r="AO196" s="1"/>
      <c r="AP196" s="1"/>
      <c r="AQ196" s="1"/>
    </row>
    <row r="197" spans="1:43" x14ac:dyDescent="0.3">
      <c r="A197" s="1">
        <v>0</v>
      </c>
      <c r="B197" s="1" t="s">
        <v>7</v>
      </c>
      <c r="C197" s="1">
        <v>0.2</v>
      </c>
      <c r="D197" s="1">
        <v>4</v>
      </c>
      <c r="E197" s="1">
        <v>65</v>
      </c>
      <c r="F197" s="1">
        <f>'C_k = bar{C}_k'!F196</f>
        <v>61</v>
      </c>
      <c r="G197" s="1">
        <f>'C_k = bar{C}_k'!G196</f>
        <v>61</v>
      </c>
      <c r="H197" s="1">
        <f t="shared" si="30"/>
        <v>1</v>
      </c>
      <c r="I197" s="2">
        <f t="shared" si="31"/>
        <v>0</v>
      </c>
      <c r="J197" s="1">
        <f>'C_k = bar{C}_k'!J196</f>
        <v>0.57799999999999996</v>
      </c>
      <c r="K197" s="1">
        <f>'C_k = bar{C}_k'!T196</f>
        <v>0</v>
      </c>
      <c r="M197" s="1">
        <f>'cutting original'!T196</f>
        <v>61</v>
      </c>
      <c r="N197" s="1">
        <f>'cutting original'!U196</f>
        <v>61</v>
      </c>
      <c r="O197" s="1">
        <f t="shared" si="32"/>
        <v>1</v>
      </c>
      <c r="P197" s="2">
        <f t="shared" si="33"/>
        <v>0</v>
      </c>
      <c r="Q197" s="1">
        <f>'cutting original'!V196</f>
        <v>0.57599999999999996</v>
      </c>
      <c r="S197" s="1">
        <f>'cutting original'!AJ196</f>
        <v>61</v>
      </c>
      <c r="T197" s="1">
        <f>'cutting original'!AK196</f>
        <v>61</v>
      </c>
      <c r="U197" s="1">
        <f t="shared" si="26"/>
        <v>1</v>
      </c>
      <c r="V197" s="2">
        <f t="shared" si="27"/>
        <v>0</v>
      </c>
      <c r="W197" s="1">
        <f>'cutting original'!AL196</f>
        <v>0.58399999999999996</v>
      </c>
      <c r="Y197" s="1">
        <f>'cutting original'!D196</f>
        <v>61</v>
      </c>
      <c r="Z197" s="1">
        <f>'cutting original'!E196</f>
        <v>61</v>
      </c>
      <c r="AA197" s="1">
        <f t="shared" si="28"/>
        <v>1</v>
      </c>
      <c r="AB197" s="2">
        <f t="shared" si="29"/>
        <v>0</v>
      </c>
      <c r="AC197" s="1">
        <f>'cutting original'!F196</f>
        <v>0.55600000000000005</v>
      </c>
      <c r="AD197" s="1">
        <f>'cutting original'!P196</f>
        <v>0</v>
      </c>
      <c r="AM197" s="2"/>
      <c r="AO197" s="1"/>
      <c r="AP197" s="1"/>
      <c r="AQ197" s="1"/>
    </row>
    <row r="198" spans="1:43" x14ac:dyDescent="0.3">
      <c r="A198" s="1">
        <v>0</v>
      </c>
      <c r="B198" s="1" t="s">
        <v>7</v>
      </c>
      <c r="C198" s="1">
        <v>0.2</v>
      </c>
      <c r="D198" s="1">
        <v>2</v>
      </c>
      <c r="E198" s="1">
        <v>66</v>
      </c>
      <c r="F198" s="1">
        <f>'C_k = bar{C}_k'!F197</f>
        <v>51</v>
      </c>
      <c r="G198" s="1">
        <f>'C_k = bar{C}_k'!G197</f>
        <v>51</v>
      </c>
      <c r="H198" s="1">
        <f t="shared" si="30"/>
        <v>1</v>
      </c>
      <c r="I198" s="2">
        <f t="shared" si="31"/>
        <v>0</v>
      </c>
      <c r="J198" s="1">
        <f>'C_k = bar{C}_k'!J197</f>
        <v>0.76400000000000001</v>
      </c>
      <c r="K198" s="1">
        <f>'C_k = bar{C}_k'!T197</f>
        <v>0</v>
      </c>
      <c r="M198" s="1">
        <f>'cutting original'!T197</f>
        <v>51</v>
      </c>
      <c r="N198" s="1">
        <f>'cutting original'!U197</f>
        <v>51</v>
      </c>
      <c r="O198" s="1">
        <f t="shared" si="32"/>
        <v>1</v>
      </c>
      <c r="P198" s="2">
        <f t="shared" si="33"/>
        <v>0</v>
      </c>
      <c r="Q198" s="1">
        <f>'cutting original'!V197</f>
        <v>0.77300000000000002</v>
      </c>
      <c r="S198" s="1">
        <f>'cutting original'!AJ197</f>
        <v>51</v>
      </c>
      <c r="T198" s="1">
        <f>'cutting original'!AK197</f>
        <v>51</v>
      </c>
      <c r="U198" s="1">
        <f t="shared" si="26"/>
        <v>1</v>
      </c>
      <c r="V198" s="2">
        <f t="shared" si="27"/>
        <v>0</v>
      </c>
      <c r="W198" s="1">
        <f>'cutting original'!AL197</f>
        <v>0.76400000000000001</v>
      </c>
      <c r="Y198" s="1">
        <f>'cutting original'!D197</f>
        <v>51</v>
      </c>
      <c r="Z198" s="1">
        <f>'cutting original'!E197</f>
        <v>51</v>
      </c>
      <c r="AA198" s="1">
        <f t="shared" si="28"/>
        <v>1</v>
      </c>
      <c r="AB198" s="2">
        <f t="shared" si="29"/>
        <v>0</v>
      </c>
      <c r="AC198" s="1">
        <f>'cutting original'!F197</f>
        <v>0.73699999999999999</v>
      </c>
      <c r="AD198" s="1">
        <f>'cutting original'!P197</f>
        <v>0</v>
      </c>
      <c r="AM198" s="2"/>
      <c r="AO198" s="1"/>
      <c r="AP198" s="1"/>
      <c r="AQ198" s="1"/>
    </row>
    <row r="199" spans="1:43" x14ac:dyDescent="0.3">
      <c r="A199" s="1">
        <v>0</v>
      </c>
      <c r="B199" s="1" t="s">
        <v>7</v>
      </c>
      <c r="C199" s="1">
        <v>0.2</v>
      </c>
      <c r="D199" s="1">
        <v>3</v>
      </c>
      <c r="E199" s="1">
        <v>66</v>
      </c>
      <c r="F199" s="1">
        <f>'C_k = bar{C}_k'!F198</f>
        <v>51</v>
      </c>
      <c r="G199" s="1">
        <f>'C_k = bar{C}_k'!G198</f>
        <v>51</v>
      </c>
      <c r="H199" s="1">
        <f t="shared" si="30"/>
        <v>1</v>
      </c>
      <c r="I199" s="2">
        <f t="shared" si="31"/>
        <v>0</v>
      </c>
      <c r="J199" s="1">
        <f>'C_k = bar{C}_k'!J198</f>
        <v>0.8</v>
      </c>
      <c r="K199" s="1">
        <f>'C_k = bar{C}_k'!T198</f>
        <v>0</v>
      </c>
      <c r="M199" s="1">
        <f>'cutting original'!T198</f>
        <v>51</v>
      </c>
      <c r="N199" s="1">
        <f>'cutting original'!U198</f>
        <v>51</v>
      </c>
      <c r="O199" s="1">
        <f t="shared" si="32"/>
        <v>1</v>
      </c>
      <c r="P199" s="2">
        <f t="shared" si="33"/>
        <v>0</v>
      </c>
      <c r="Q199" s="1">
        <f>'cutting original'!V198</f>
        <v>0.82099999999999995</v>
      </c>
      <c r="S199" s="1">
        <f>'cutting original'!AJ198</f>
        <v>51</v>
      </c>
      <c r="T199" s="1">
        <f>'cutting original'!AK198</f>
        <v>51</v>
      </c>
      <c r="U199" s="1">
        <f t="shared" si="26"/>
        <v>1</v>
      </c>
      <c r="V199" s="2">
        <f t="shared" si="27"/>
        <v>0</v>
      </c>
      <c r="W199" s="1">
        <f>'cutting original'!AL198</f>
        <v>0.78500000000000003</v>
      </c>
      <c r="Y199" s="1">
        <f>'cutting original'!D198</f>
        <v>51</v>
      </c>
      <c r="Z199" s="1">
        <f>'cutting original'!E198</f>
        <v>51</v>
      </c>
      <c r="AA199" s="1">
        <f t="shared" si="28"/>
        <v>1</v>
      </c>
      <c r="AB199" s="2">
        <f t="shared" si="29"/>
        <v>0</v>
      </c>
      <c r="AC199" s="1">
        <f>'cutting original'!F198</f>
        <v>0.78600000000000003</v>
      </c>
      <c r="AD199" s="1">
        <f>'cutting original'!P198</f>
        <v>0</v>
      </c>
      <c r="AM199" s="2"/>
      <c r="AO199" s="1"/>
      <c r="AP199" s="1"/>
      <c r="AQ199" s="1"/>
    </row>
    <row r="200" spans="1:43" x14ac:dyDescent="0.3">
      <c r="A200" s="1">
        <v>0</v>
      </c>
      <c r="B200" s="1" t="s">
        <v>7</v>
      </c>
      <c r="C200" s="1">
        <v>0.2</v>
      </c>
      <c r="D200" s="1">
        <v>4</v>
      </c>
      <c r="E200" s="1">
        <v>66</v>
      </c>
      <c r="F200" s="1">
        <f>'C_k = bar{C}_k'!F199</f>
        <v>51</v>
      </c>
      <c r="G200" s="1">
        <f>'C_k = bar{C}_k'!G199</f>
        <v>51</v>
      </c>
      <c r="H200" s="1">
        <f t="shared" si="30"/>
        <v>1</v>
      </c>
      <c r="I200" s="2">
        <f t="shared" si="31"/>
        <v>0</v>
      </c>
      <c r="J200" s="1">
        <f>'C_k = bar{C}_k'!J199</f>
        <v>0.78400000000000003</v>
      </c>
      <c r="K200" s="1">
        <f>'C_k = bar{C}_k'!T199</f>
        <v>0</v>
      </c>
      <c r="M200" s="1">
        <f>'cutting original'!T199</f>
        <v>51</v>
      </c>
      <c r="N200" s="1">
        <f>'cutting original'!U199</f>
        <v>51</v>
      </c>
      <c r="O200" s="1">
        <f t="shared" si="32"/>
        <v>1</v>
      </c>
      <c r="P200" s="2">
        <f t="shared" si="33"/>
        <v>0</v>
      </c>
      <c r="Q200" s="1">
        <f>'cutting original'!V199</f>
        <v>0.82099999999999995</v>
      </c>
      <c r="S200" s="1">
        <f>'cutting original'!AJ199</f>
        <v>51</v>
      </c>
      <c r="T200" s="1">
        <f>'cutting original'!AK199</f>
        <v>51</v>
      </c>
      <c r="U200" s="1">
        <f t="shared" si="26"/>
        <v>1</v>
      </c>
      <c r="V200" s="2">
        <f t="shared" si="27"/>
        <v>0</v>
      </c>
      <c r="W200" s="1">
        <f>'cutting original'!AL199</f>
        <v>0.77400000000000002</v>
      </c>
      <c r="Y200" s="1">
        <f>'cutting original'!D199</f>
        <v>51</v>
      </c>
      <c r="Z200" s="1">
        <f>'cutting original'!E199</f>
        <v>51</v>
      </c>
      <c r="AA200" s="1">
        <f t="shared" si="28"/>
        <v>1</v>
      </c>
      <c r="AB200" s="2">
        <f t="shared" si="29"/>
        <v>0</v>
      </c>
      <c r="AC200" s="1">
        <f>'cutting original'!F199</f>
        <v>0.76400000000000001</v>
      </c>
      <c r="AD200" s="1">
        <f>'cutting original'!P199</f>
        <v>0</v>
      </c>
      <c r="AM200" s="2"/>
      <c r="AO200" s="1"/>
      <c r="AP200" s="1"/>
      <c r="AQ200" s="1"/>
    </row>
    <row r="201" spans="1:43" x14ac:dyDescent="0.3">
      <c r="A201" s="1">
        <v>0</v>
      </c>
      <c r="B201" s="1" t="s">
        <v>7</v>
      </c>
      <c r="C201" s="1">
        <v>0.2</v>
      </c>
      <c r="D201" s="1">
        <v>2</v>
      </c>
      <c r="E201" s="1">
        <v>67</v>
      </c>
      <c r="F201" s="1">
        <f>'C_k = bar{C}_k'!F200</f>
        <v>54</v>
      </c>
      <c r="G201" s="1">
        <f>'C_k = bar{C}_k'!G200</f>
        <v>54</v>
      </c>
      <c r="H201" s="1">
        <f t="shared" si="30"/>
        <v>1</v>
      </c>
      <c r="I201" s="2">
        <f t="shared" si="31"/>
        <v>0</v>
      </c>
      <c r="J201" s="1">
        <f>'C_k = bar{C}_k'!J200</f>
        <v>1.032</v>
      </c>
      <c r="K201" s="1">
        <f>'C_k = bar{C}_k'!T200</f>
        <v>0</v>
      </c>
      <c r="M201" s="1">
        <f>'cutting original'!T200</f>
        <v>54</v>
      </c>
      <c r="N201" s="1">
        <f>'cutting original'!U200</f>
        <v>54</v>
      </c>
      <c r="O201" s="1">
        <f t="shared" si="32"/>
        <v>1</v>
      </c>
      <c r="P201" s="2">
        <f t="shared" si="33"/>
        <v>0</v>
      </c>
      <c r="Q201" s="1">
        <f>'cutting original'!V200</f>
        <v>1.085</v>
      </c>
      <c r="S201" s="1">
        <f>'cutting original'!AJ200</f>
        <v>54</v>
      </c>
      <c r="T201" s="1">
        <f>'cutting original'!AK200</f>
        <v>54</v>
      </c>
      <c r="U201" s="1">
        <f t="shared" si="26"/>
        <v>1</v>
      </c>
      <c r="V201" s="2">
        <f t="shared" si="27"/>
        <v>0</v>
      </c>
      <c r="W201" s="1">
        <f>'cutting original'!AL200</f>
        <v>1.0369999999999999</v>
      </c>
      <c r="Y201" s="1">
        <f>'cutting original'!D200</f>
        <v>54</v>
      </c>
      <c r="Z201" s="1">
        <f>'cutting original'!E200</f>
        <v>54</v>
      </c>
      <c r="AA201" s="1">
        <f t="shared" si="28"/>
        <v>1</v>
      </c>
      <c r="AB201" s="2">
        <f t="shared" si="29"/>
        <v>0</v>
      </c>
      <c r="AC201" s="1">
        <f>'cutting original'!F200</f>
        <v>1.0629999999999999</v>
      </c>
      <c r="AD201" s="1">
        <f>'cutting original'!P200</f>
        <v>0</v>
      </c>
      <c r="AM201" s="2"/>
      <c r="AO201" s="1"/>
      <c r="AP201" s="1"/>
      <c r="AQ201" s="1"/>
    </row>
    <row r="202" spans="1:43" x14ac:dyDescent="0.3">
      <c r="A202" s="1">
        <v>0</v>
      </c>
      <c r="B202" s="1" t="s">
        <v>7</v>
      </c>
      <c r="C202" s="1">
        <v>0.2</v>
      </c>
      <c r="D202" s="1">
        <v>3</v>
      </c>
      <c r="E202" s="1">
        <v>67</v>
      </c>
      <c r="F202" s="1">
        <f>'C_k = bar{C}_k'!F201</f>
        <v>54</v>
      </c>
      <c r="G202" s="1">
        <f>'C_k = bar{C}_k'!G201</f>
        <v>54</v>
      </c>
      <c r="H202" s="1">
        <f t="shared" si="30"/>
        <v>1</v>
      </c>
      <c r="I202" s="2">
        <f t="shared" si="31"/>
        <v>0</v>
      </c>
      <c r="J202" s="1">
        <f>'C_k = bar{C}_k'!J201</f>
        <v>0.73899999999999999</v>
      </c>
      <c r="K202" s="1">
        <f>'C_k = bar{C}_k'!T201</f>
        <v>0</v>
      </c>
      <c r="M202" s="1">
        <f>'cutting original'!T201</f>
        <v>54</v>
      </c>
      <c r="N202" s="1">
        <f>'cutting original'!U201</f>
        <v>54</v>
      </c>
      <c r="O202" s="1">
        <f t="shared" si="32"/>
        <v>1</v>
      </c>
      <c r="P202" s="2">
        <f t="shared" si="33"/>
        <v>0</v>
      </c>
      <c r="Q202" s="1">
        <f>'cutting original'!V201</f>
        <v>0.83599999999999997</v>
      </c>
      <c r="S202" s="1">
        <f>'cutting original'!AJ201</f>
        <v>54</v>
      </c>
      <c r="T202" s="1">
        <f>'cutting original'!AK201</f>
        <v>54</v>
      </c>
      <c r="U202" s="1">
        <f t="shared" si="26"/>
        <v>1</v>
      </c>
      <c r="V202" s="2">
        <f t="shared" si="27"/>
        <v>0</v>
      </c>
      <c r="W202" s="1">
        <f>'cutting original'!AL201</f>
        <v>0.81599999999999995</v>
      </c>
      <c r="Y202" s="1">
        <f>'cutting original'!D201</f>
        <v>54</v>
      </c>
      <c r="Z202" s="1">
        <f>'cutting original'!E201</f>
        <v>54</v>
      </c>
      <c r="AA202" s="1">
        <f t="shared" si="28"/>
        <v>1</v>
      </c>
      <c r="AB202" s="2">
        <f t="shared" si="29"/>
        <v>0</v>
      </c>
      <c r="AC202" s="1">
        <f>'cutting original'!F201</f>
        <v>0.79700000000000004</v>
      </c>
      <c r="AD202" s="1">
        <f>'cutting original'!P201</f>
        <v>0</v>
      </c>
      <c r="AM202" s="2"/>
      <c r="AO202" s="1"/>
      <c r="AP202" s="1"/>
      <c r="AQ202" s="1"/>
    </row>
    <row r="203" spans="1:43" x14ac:dyDescent="0.3">
      <c r="A203" s="1">
        <v>0</v>
      </c>
      <c r="B203" s="1" t="s">
        <v>7</v>
      </c>
      <c r="C203" s="1">
        <v>0.2</v>
      </c>
      <c r="D203" s="1">
        <v>4</v>
      </c>
      <c r="E203" s="1">
        <v>67</v>
      </c>
      <c r="F203" s="1">
        <f>'C_k = bar{C}_k'!F202</f>
        <v>54</v>
      </c>
      <c r="G203" s="1">
        <f>'C_k = bar{C}_k'!G202</f>
        <v>54</v>
      </c>
      <c r="H203" s="1">
        <f t="shared" si="30"/>
        <v>1</v>
      </c>
      <c r="I203" s="2">
        <f t="shared" si="31"/>
        <v>0</v>
      </c>
      <c r="J203" s="1">
        <f>'C_k = bar{C}_k'!J202</f>
        <v>0.65400000000000003</v>
      </c>
      <c r="K203" s="1">
        <f>'C_k = bar{C}_k'!T202</f>
        <v>0</v>
      </c>
      <c r="M203" s="1">
        <f>'cutting original'!T202</f>
        <v>54</v>
      </c>
      <c r="N203" s="1">
        <f>'cutting original'!U202</f>
        <v>54</v>
      </c>
      <c r="O203" s="1">
        <f t="shared" si="32"/>
        <v>1</v>
      </c>
      <c r="P203" s="2">
        <f t="shared" si="33"/>
        <v>0</v>
      </c>
      <c r="Q203" s="1">
        <f>'cutting original'!V202</f>
        <v>0.77400000000000002</v>
      </c>
      <c r="S203" s="1">
        <f>'cutting original'!AJ202</f>
        <v>54</v>
      </c>
      <c r="T203" s="1">
        <f>'cutting original'!AK202</f>
        <v>54</v>
      </c>
      <c r="U203" s="1">
        <f t="shared" si="26"/>
        <v>1</v>
      </c>
      <c r="V203" s="2">
        <f t="shared" si="27"/>
        <v>0</v>
      </c>
      <c r="W203" s="1">
        <f>'cutting original'!AL202</f>
        <v>0.70099999999999996</v>
      </c>
      <c r="Y203" s="1">
        <f>'cutting original'!D202</f>
        <v>54</v>
      </c>
      <c r="Z203" s="1">
        <f>'cutting original'!E202</f>
        <v>54</v>
      </c>
      <c r="AA203" s="1">
        <f t="shared" si="28"/>
        <v>1</v>
      </c>
      <c r="AB203" s="2">
        <f t="shared" si="29"/>
        <v>0</v>
      </c>
      <c r="AC203" s="1">
        <f>'cutting original'!F202</f>
        <v>0.752</v>
      </c>
      <c r="AD203" s="1">
        <f>'cutting original'!P202</f>
        <v>0</v>
      </c>
      <c r="AM203" s="2"/>
      <c r="AO203" s="1"/>
      <c r="AP203" s="1"/>
      <c r="AQ203" s="1"/>
    </row>
    <row r="204" spans="1:43" x14ac:dyDescent="0.3">
      <c r="A204" s="1">
        <v>0</v>
      </c>
      <c r="B204" s="1" t="s">
        <v>7</v>
      </c>
      <c r="C204" s="1">
        <v>0.2</v>
      </c>
      <c r="D204" s="1">
        <v>2</v>
      </c>
      <c r="E204" s="1">
        <v>68</v>
      </c>
      <c r="F204" s="1">
        <f>'C_k = bar{C}_k'!F203</f>
        <v>57</v>
      </c>
      <c r="G204" s="1">
        <f>'C_k = bar{C}_k'!G203</f>
        <v>57</v>
      </c>
      <c r="H204" s="1">
        <f t="shared" si="30"/>
        <v>1</v>
      </c>
      <c r="I204" s="2">
        <f t="shared" si="31"/>
        <v>0</v>
      </c>
      <c r="J204" s="1">
        <f>'C_k = bar{C}_k'!J203</f>
        <v>0.92500000000000004</v>
      </c>
      <c r="K204" s="1">
        <f>'C_k = bar{C}_k'!T203</f>
        <v>0</v>
      </c>
      <c r="M204" s="1">
        <f>'cutting original'!T203</f>
        <v>57</v>
      </c>
      <c r="N204" s="1">
        <f>'cutting original'!U203</f>
        <v>57</v>
      </c>
      <c r="O204" s="1">
        <f t="shared" si="32"/>
        <v>1</v>
      </c>
      <c r="P204" s="2">
        <f t="shared" si="33"/>
        <v>0</v>
      </c>
      <c r="Q204" s="1">
        <f>'cutting original'!V203</f>
        <v>0.94099999999999995</v>
      </c>
      <c r="S204" s="1">
        <f>'cutting original'!AJ203</f>
        <v>57</v>
      </c>
      <c r="T204" s="1">
        <f>'cutting original'!AK203</f>
        <v>57</v>
      </c>
      <c r="U204" s="1">
        <f t="shared" si="26"/>
        <v>1</v>
      </c>
      <c r="V204" s="2">
        <f t="shared" si="27"/>
        <v>0</v>
      </c>
      <c r="W204" s="1">
        <f>'cutting original'!AL203</f>
        <v>0.92400000000000004</v>
      </c>
      <c r="Y204" s="1">
        <f>'cutting original'!D203</f>
        <v>57</v>
      </c>
      <c r="Z204" s="1">
        <f>'cutting original'!E203</f>
        <v>57</v>
      </c>
      <c r="AA204" s="1">
        <f t="shared" si="28"/>
        <v>1</v>
      </c>
      <c r="AB204" s="2">
        <f t="shared" si="29"/>
        <v>0</v>
      </c>
      <c r="AC204" s="1">
        <f>'cutting original'!F203</f>
        <v>0.91700000000000004</v>
      </c>
      <c r="AD204" s="1">
        <f>'cutting original'!P203</f>
        <v>0</v>
      </c>
      <c r="AM204" s="2"/>
      <c r="AO204" s="1"/>
      <c r="AP204" s="1"/>
      <c r="AQ204" s="1"/>
    </row>
    <row r="205" spans="1:43" x14ac:dyDescent="0.3">
      <c r="A205" s="1">
        <v>0</v>
      </c>
      <c r="B205" s="1" t="s">
        <v>7</v>
      </c>
      <c r="C205" s="1">
        <v>0.2</v>
      </c>
      <c r="D205" s="1">
        <v>3</v>
      </c>
      <c r="E205" s="1">
        <v>68</v>
      </c>
      <c r="F205" s="1">
        <f>'C_k = bar{C}_k'!F204</f>
        <v>57</v>
      </c>
      <c r="G205" s="1">
        <f>'C_k = bar{C}_k'!G204</f>
        <v>57</v>
      </c>
      <c r="H205" s="1">
        <f t="shared" si="30"/>
        <v>1</v>
      </c>
      <c r="I205" s="2">
        <f t="shared" si="31"/>
        <v>0</v>
      </c>
      <c r="J205" s="1">
        <f>'C_k = bar{C}_k'!J204</f>
        <v>0.73799999999999999</v>
      </c>
      <c r="K205" s="1">
        <f>'C_k = bar{C}_k'!T204</f>
        <v>0</v>
      </c>
      <c r="M205" s="1">
        <f>'cutting original'!T204</f>
        <v>57</v>
      </c>
      <c r="N205" s="1">
        <f>'cutting original'!U204</f>
        <v>57</v>
      </c>
      <c r="O205" s="1">
        <f t="shared" si="32"/>
        <v>1</v>
      </c>
      <c r="P205" s="2">
        <f t="shared" si="33"/>
        <v>0</v>
      </c>
      <c r="Q205" s="1">
        <f>'cutting original'!V204</f>
        <v>0.73199999999999998</v>
      </c>
      <c r="S205" s="1">
        <f>'cutting original'!AJ204</f>
        <v>57</v>
      </c>
      <c r="T205" s="1">
        <f>'cutting original'!AK204</f>
        <v>57</v>
      </c>
      <c r="U205" s="1">
        <f t="shared" si="26"/>
        <v>1</v>
      </c>
      <c r="V205" s="2">
        <f t="shared" si="27"/>
        <v>0</v>
      </c>
      <c r="W205" s="1">
        <f>'cutting original'!AL204</f>
        <v>0.626</v>
      </c>
      <c r="Y205" s="1">
        <f>'cutting original'!D204</f>
        <v>57</v>
      </c>
      <c r="Z205" s="1">
        <f>'cutting original'!E204</f>
        <v>57</v>
      </c>
      <c r="AA205" s="1">
        <f t="shared" si="28"/>
        <v>1</v>
      </c>
      <c r="AB205" s="2">
        <f t="shared" si="29"/>
        <v>0</v>
      </c>
      <c r="AC205" s="1">
        <f>'cutting original'!F204</f>
        <v>0.73</v>
      </c>
      <c r="AD205" s="1">
        <f>'cutting original'!P204</f>
        <v>0</v>
      </c>
      <c r="AM205" s="2"/>
      <c r="AO205" s="1"/>
      <c r="AP205" s="1"/>
      <c r="AQ205" s="1"/>
    </row>
    <row r="206" spans="1:43" x14ac:dyDescent="0.3">
      <c r="A206" s="1">
        <v>0</v>
      </c>
      <c r="B206" s="1" t="s">
        <v>7</v>
      </c>
      <c r="C206" s="1">
        <v>0.2</v>
      </c>
      <c r="D206" s="1">
        <v>4</v>
      </c>
      <c r="E206" s="1">
        <v>68</v>
      </c>
      <c r="F206" s="1">
        <f>'C_k = bar{C}_k'!F205</f>
        <v>57</v>
      </c>
      <c r="G206" s="1">
        <f>'C_k = bar{C}_k'!G205</f>
        <v>57</v>
      </c>
      <c r="H206" s="1">
        <f t="shared" si="30"/>
        <v>1</v>
      </c>
      <c r="I206" s="2">
        <f t="shared" si="31"/>
        <v>0</v>
      </c>
      <c r="J206" s="1">
        <f>'C_k = bar{C}_k'!J205</f>
        <v>0.86</v>
      </c>
      <c r="K206" s="1">
        <f>'C_k = bar{C}_k'!T205</f>
        <v>0</v>
      </c>
      <c r="M206" s="1">
        <f>'cutting original'!T205</f>
        <v>57</v>
      </c>
      <c r="N206" s="1">
        <f>'cutting original'!U205</f>
        <v>57</v>
      </c>
      <c r="O206" s="1">
        <f t="shared" si="32"/>
        <v>1</v>
      </c>
      <c r="P206" s="2">
        <f t="shared" si="33"/>
        <v>0</v>
      </c>
      <c r="Q206" s="1">
        <f>'cutting original'!V205</f>
        <v>0.872</v>
      </c>
      <c r="S206" s="1">
        <f>'cutting original'!AJ205</f>
        <v>57</v>
      </c>
      <c r="T206" s="1">
        <f>'cutting original'!AK205</f>
        <v>57</v>
      </c>
      <c r="U206" s="1">
        <f t="shared" si="26"/>
        <v>1</v>
      </c>
      <c r="V206" s="2">
        <f t="shared" si="27"/>
        <v>0</v>
      </c>
      <c r="W206" s="1">
        <f>'cutting original'!AL205</f>
        <v>0.85899999999999999</v>
      </c>
      <c r="Y206" s="1">
        <f>'cutting original'!D205</f>
        <v>57</v>
      </c>
      <c r="Z206" s="1">
        <f>'cutting original'!E205</f>
        <v>57</v>
      </c>
      <c r="AA206" s="1">
        <f t="shared" si="28"/>
        <v>1</v>
      </c>
      <c r="AB206" s="2">
        <f t="shared" si="29"/>
        <v>0</v>
      </c>
      <c r="AC206" s="1">
        <f>'cutting original'!F205</f>
        <v>0.84399999999999997</v>
      </c>
      <c r="AD206" s="1">
        <f>'cutting original'!P205</f>
        <v>0</v>
      </c>
      <c r="AM206" s="2"/>
      <c r="AO206" s="1"/>
      <c r="AP206" s="1"/>
      <c r="AQ206" s="1"/>
    </row>
    <row r="207" spans="1:43" x14ac:dyDescent="0.3">
      <c r="A207" s="1">
        <v>0</v>
      </c>
      <c r="B207" s="1" t="s">
        <v>7</v>
      </c>
      <c r="C207" s="1">
        <v>0.2</v>
      </c>
      <c r="D207" s="1">
        <v>2</v>
      </c>
      <c r="E207" s="1">
        <v>69</v>
      </c>
      <c r="F207" s="1">
        <f>'C_k = bar{C}_k'!F206</f>
        <v>53</v>
      </c>
      <c r="G207" s="1">
        <f>'C_k = bar{C}_k'!G206</f>
        <v>53</v>
      </c>
      <c r="H207" s="1">
        <f t="shared" si="30"/>
        <v>1</v>
      </c>
      <c r="I207" s="2">
        <f t="shared" si="31"/>
        <v>0</v>
      </c>
      <c r="J207" s="1">
        <f>'C_k = bar{C}_k'!J206</f>
        <v>0.86299999999999999</v>
      </c>
      <c r="K207" s="1">
        <f>'C_k = bar{C}_k'!T206</f>
        <v>0</v>
      </c>
      <c r="M207" s="1">
        <f>'cutting original'!T206</f>
        <v>53</v>
      </c>
      <c r="N207" s="1">
        <f>'cutting original'!U206</f>
        <v>53</v>
      </c>
      <c r="O207" s="1">
        <f t="shared" si="32"/>
        <v>1</v>
      </c>
      <c r="P207" s="2">
        <f t="shared" si="33"/>
        <v>0</v>
      </c>
      <c r="Q207" s="1">
        <f>'cutting original'!V206</f>
        <v>0.88100000000000001</v>
      </c>
      <c r="S207" s="1">
        <f>'cutting original'!AJ206</f>
        <v>53</v>
      </c>
      <c r="T207" s="1">
        <f>'cutting original'!AK206</f>
        <v>53</v>
      </c>
      <c r="U207" s="1">
        <f t="shared" si="26"/>
        <v>1</v>
      </c>
      <c r="V207" s="2">
        <f t="shared" si="27"/>
        <v>0</v>
      </c>
      <c r="W207" s="1">
        <f>'cutting original'!AL206</f>
        <v>0.85299999999999998</v>
      </c>
      <c r="Y207" s="1">
        <f>'cutting original'!D206</f>
        <v>53</v>
      </c>
      <c r="Z207" s="1">
        <f>'cutting original'!E206</f>
        <v>53</v>
      </c>
      <c r="AA207" s="1">
        <f t="shared" si="28"/>
        <v>1</v>
      </c>
      <c r="AB207" s="2">
        <f t="shared" si="29"/>
        <v>0</v>
      </c>
      <c r="AC207" s="1">
        <f>'cutting original'!F206</f>
        <v>0.84599999999999997</v>
      </c>
      <c r="AD207" s="1">
        <f>'cutting original'!P206</f>
        <v>0</v>
      </c>
      <c r="AM207" s="2"/>
      <c r="AO207" s="1"/>
      <c r="AP207" s="1"/>
      <c r="AQ207" s="1"/>
    </row>
    <row r="208" spans="1:43" x14ac:dyDescent="0.3">
      <c r="A208" s="1">
        <v>0</v>
      </c>
      <c r="B208" s="1" t="s">
        <v>7</v>
      </c>
      <c r="C208" s="1">
        <v>0.2</v>
      </c>
      <c r="D208" s="1">
        <v>3</v>
      </c>
      <c r="E208" s="1">
        <v>69</v>
      </c>
      <c r="F208" s="1">
        <f>'C_k = bar{C}_k'!F207</f>
        <v>53</v>
      </c>
      <c r="G208" s="1">
        <f>'C_k = bar{C}_k'!G207</f>
        <v>53</v>
      </c>
      <c r="H208" s="1">
        <f t="shared" si="30"/>
        <v>1</v>
      </c>
      <c r="I208" s="2">
        <f t="shared" si="31"/>
        <v>0</v>
      </c>
      <c r="J208" s="1">
        <f>'C_k = bar{C}_k'!J207</f>
        <v>0.89800000000000002</v>
      </c>
      <c r="K208" s="1">
        <f>'C_k = bar{C}_k'!T207</f>
        <v>0</v>
      </c>
      <c r="M208" s="1">
        <f>'cutting original'!T207</f>
        <v>53</v>
      </c>
      <c r="N208" s="1">
        <f>'cutting original'!U207</f>
        <v>53</v>
      </c>
      <c r="O208" s="1">
        <f t="shared" si="32"/>
        <v>1</v>
      </c>
      <c r="P208" s="2">
        <f t="shared" si="33"/>
        <v>0</v>
      </c>
      <c r="Q208" s="1">
        <f>'cutting original'!V207</f>
        <v>0.93600000000000005</v>
      </c>
      <c r="S208" s="1">
        <f>'cutting original'!AJ207</f>
        <v>53</v>
      </c>
      <c r="T208" s="1">
        <f>'cutting original'!AK207</f>
        <v>53</v>
      </c>
      <c r="U208" s="1">
        <f t="shared" si="26"/>
        <v>1</v>
      </c>
      <c r="V208" s="2">
        <f t="shared" si="27"/>
        <v>0</v>
      </c>
      <c r="W208" s="1">
        <f>'cutting original'!AL207</f>
        <v>0.91700000000000004</v>
      </c>
      <c r="Y208" s="1">
        <f>'cutting original'!D207</f>
        <v>53</v>
      </c>
      <c r="Z208" s="1">
        <f>'cutting original'!E207</f>
        <v>53</v>
      </c>
      <c r="AA208" s="1">
        <f t="shared" si="28"/>
        <v>1</v>
      </c>
      <c r="AB208" s="2">
        <f t="shared" si="29"/>
        <v>0</v>
      </c>
      <c r="AC208" s="1">
        <f>'cutting original'!F207</f>
        <v>0.89200000000000002</v>
      </c>
      <c r="AD208" s="1">
        <f>'cutting original'!P207</f>
        <v>0</v>
      </c>
      <c r="AM208" s="2"/>
      <c r="AO208" s="1"/>
      <c r="AP208" s="1"/>
      <c r="AQ208" s="1"/>
    </row>
    <row r="209" spans="1:43" x14ac:dyDescent="0.3">
      <c r="A209" s="1">
        <v>0</v>
      </c>
      <c r="B209" s="1" t="s">
        <v>7</v>
      </c>
      <c r="C209" s="1">
        <v>0.2</v>
      </c>
      <c r="D209" s="1">
        <v>4</v>
      </c>
      <c r="E209" s="1">
        <v>69</v>
      </c>
      <c r="F209" s="1">
        <f>'C_k = bar{C}_k'!F208</f>
        <v>53</v>
      </c>
      <c r="G209" s="1">
        <f>'C_k = bar{C}_k'!G208</f>
        <v>53</v>
      </c>
      <c r="H209" s="1">
        <f t="shared" si="30"/>
        <v>1</v>
      </c>
      <c r="I209" s="2">
        <f t="shared" si="31"/>
        <v>0</v>
      </c>
      <c r="J209" s="1">
        <f>'C_k = bar{C}_k'!J208</f>
        <v>1.081</v>
      </c>
      <c r="K209" s="1">
        <f>'C_k = bar{C}_k'!T208</f>
        <v>0</v>
      </c>
      <c r="M209" s="1">
        <f>'cutting original'!T208</f>
        <v>53</v>
      </c>
      <c r="N209" s="1">
        <f>'cutting original'!U208</f>
        <v>53</v>
      </c>
      <c r="O209" s="1">
        <f t="shared" si="32"/>
        <v>1</v>
      </c>
      <c r="P209" s="2">
        <f t="shared" si="33"/>
        <v>0</v>
      </c>
      <c r="Q209" s="1">
        <f>'cutting original'!V208</f>
        <v>1.1379999999999999</v>
      </c>
      <c r="S209" s="1">
        <f>'cutting original'!AJ208</f>
        <v>53</v>
      </c>
      <c r="T209" s="1">
        <f>'cutting original'!AK208</f>
        <v>53</v>
      </c>
      <c r="U209" s="1">
        <f t="shared" si="26"/>
        <v>1</v>
      </c>
      <c r="V209" s="2">
        <f t="shared" si="27"/>
        <v>0</v>
      </c>
      <c r="W209" s="1">
        <f>'cutting original'!AL208</f>
        <v>1.06</v>
      </c>
      <c r="Y209" s="1">
        <f>'cutting original'!D208</f>
        <v>53</v>
      </c>
      <c r="Z209" s="1">
        <f>'cutting original'!E208</f>
        <v>53</v>
      </c>
      <c r="AA209" s="1">
        <f t="shared" si="28"/>
        <v>1</v>
      </c>
      <c r="AB209" s="2">
        <f t="shared" si="29"/>
        <v>0</v>
      </c>
      <c r="AC209" s="1">
        <f>'cutting original'!F208</f>
        <v>1.097</v>
      </c>
      <c r="AD209" s="1">
        <f>'cutting original'!P208</f>
        <v>0</v>
      </c>
      <c r="AM209" s="2"/>
      <c r="AO209" s="1"/>
      <c r="AP209" s="1"/>
      <c r="AQ209" s="1"/>
    </row>
    <row r="210" spans="1:43" x14ac:dyDescent="0.3">
      <c r="A210" s="1">
        <v>0</v>
      </c>
      <c r="B210" s="1" t="s">
        <v>7</v>
      </c>
      <c r="C210" s="1">
        <v>0.2</v>
      </c>
      <c r="D210" s="1">
        <v>2</v>
      </c>
      <c r="E210" s="1">
        <v>70</v>
      </c>
      <c r="F210" s="1">
        <f>'C_k = bar{C}_k'!F209</f>
        <v>52</v>
      </c>
      <c r="G210" s="1">
        <f>'C_k = bar{C}_k'!G209</f>
        <v>51</v>
      </c>
      <c r="H210" s="1">
        <f t="shared" si="30"/>
        <v>0</v>
      </c>
      <c r="I210" s="2">
        <f t="shared" si="31"/>
        <v>1.9607843137254901</v>
      </c>
      <c r="J210" s="1">
        <f>'C_k = bar{C}_k'!J209</f>
        <v>3600.1190000000001</v>
      </c>
      <c r="K210" s="1">
        <f>'C_k = bar{C}_k'!T209</f>
        <v>815</v>
      </c>
      <c r="M210" s="1">
        <f>'cutting original'!T209</f>
        <v>52</v>
      </c>
      <c r="N210" s="1">
        <f>'cutting original'!U209</f>
        <v>51</v>
      </c>
      <c r="O210" s="1">
        <f t="shared" si="32"/>
        <v>0</v>
      </c>
      <c r="P210" s="2">
        <f t="shared" si="33"/>
        <v>1.9607843137254901</v>
      </c>
      <c r="Q210" s="1">
        <f>'cutting original'!V209</f>
        <v>3602.808</v>
      </c>
      <c r="S210" s="1">
        <f>'cutting original'!AJ209</f>
        <v>52</v>
      </c>
      <c r="T210" s="1">
        <f>'cutting original'!AK209</f>
        <v>51</v>
      </c>
      <c r="U210" s="1">
        <f t="shared" si="26"/>
        <v>0</v>
      </c>
      <c r="V210" s="2">
        <f t="shared" si="27"/>
        <v>1.9607843137254901</v>
      </c>
      <c r="W210" s="1">
        <f>'cutting original'!AL209</f>
        <v>3600.0549999999998</v>
      </c>
      <c r="Y210" s="1">
        <f>'cutting original'!D209</f>
        <v>52</v>
      </c>
      <c r="Z210" s="1">
        <f>'cutting original'!E209</f>
        <v>51</v>
      </c>
      <c r="AA210" s="1">
        <f t="shared" si="28"/>
        <v>0</v>
      </c>
      <c r="AB210" s="2">
        <f t="shared" si="29"/>
        <v>1.9607843137254901</v>
      </c>
      <c r="AC210" s="1">
        <f>'cutting original'!F209</f>
        <v>3602.9459999999999</v>
      </c>
      <c r="AD210" s="1">
        <f>'cutting original'!P209</f>
        <v>499</v>
      </c>
      <c r="AM210" s="2"/>
      <c r="AO210" s="1"/>
      <c r="AP210" s="1"/>
      <c r="AQ210" s="1"/>
    </row>
    <row r="211" spans="1:43" x14ac:dyDescent="0.3">
      <c r="A211" s="1">
        <v>0</v>
      </c>
      <c r="B211" s="1" t="s">
        <v>7</v>
      </c>
      <c r="C211" s="1">
        <v>0.2</v>
      </c>
      <c r="D211" s="1">
        <v>3</v>
      </c>
      <c r="E211" s="1">
        <v>70</v>
      </c>
      <c r="F211" s="1">
        <f>'C_k = bar{C}_k'!F210</f>
        <v>52</v>
      </c>
      <c r="G211" s="1">
        <f>'C_k = bar{C}_k'!G210</f>
        <v>52</v>
      </c>
      <c r="H211" s="1">
        <f t="shared" si="30"/>
        <v>1</v>
      </c>
      <c r="I211" s="2">
        <f t="shared" si="31"/>
        <v>0</v>
      </c>
      <c r="J211" s="1">
        <f>'C_k = bar{C}_k'!J210</f>
        <v>1786.9690000000001</v>
      </c>
      <c r="K211" s="1">
        <f>'C_k = bar{C}_k'!T210</f>
        <v>2573</v>
      </c>
      <c r="M211" s="1">
        <f>'cutting original'!T210</f>
        <v>52</v>
      </c>
      <c r="N211" s="1">
        <f>'cutting original'!U210</f>
        <v>52</v>
      </c>
      <c r="O211" s="1">
        <f t="shared" si="32"/>
        <v>1</v>
      </c>
      <c r="P211" s="2">
        <f t="shared" si="33"/>
        <v>0</v>
      </c>
      <c r="Q211" s="1">
        <f>'cutting original'!V210</f>
        <v>549.56700000000001</v>
      </c>
      <c r="S211" s="1">
        <f>'cutting original'!AJ210</f>
        <v>53</v>
      </c>
      <c r="T211" s="1">
        <f>'cutting original'!AK210</f>
        <v>51</v>
      </c>
      <c r="U211" s="1">
        <f t="shared" si="26"/>
        <v>0</v>
      </c>
      <c r="V211" s="2">
        <f t="shared" si="27"/>
        <v>3.9215686274509802</v>
      </c>
      <c r="W211" s="1">
        <f>'cutting original'!AL210</f>
        <v>3600.0549999999998</v>
      </c>
      <c r="Y211" s="1">
        <f>'cutting original'!D210</f>
        <v>53</v>
      </c>
      <c r="Z211" s="1">
        <f>'cutting original'!E210</f>
        <v>51</v>
      </c>
      <c r="AA211" s="1">
        <f t="shared" si="28"/>
        <v>0</v>
      </c>
      <c r="AB211" s="2">
        <f t="shared" si="29"/>
        <v>3.9215686274509802</v>
      </c>
      <c r="AC211" s="1">
        <f>'cutting original'!F210</f>
        <v>3600.5340000000001</v>
      </c>
      <c r="AD211" s="1">
        <f>'cutting original'!P210</f>
        <v>501</v>
      </c>
      <c r="AM211" s="2"/>
      <c r="AO211" s="1"/>
      <c r="AP211" s="1"/>
      <c r="AQ211" s="1"/>
    </row>
    <row r="212" spans="1:43" x14ac:dyDescent="0.3">
      <c r="A212" s="1">
        <v>0</v>
      </c>
      <c r="B212" s="1" t="s">
        <v>7</v>
      </c>
      <c r="C212" s="1">
        <v>0.2</v>
      </c>
      <c r="D212" s="1">
        <v>4</v>
      </c>
      <c r="E212" s="1">
        <v>70</v>
      </c>
      <c r="F212" s="1">
        <f>'C_k = bar{C}_k'!F211</f>
        <v>52</v>
      </c>
      <c r="G212" s="1">
        <f>'C_k = bar{C}_k'!G211</f>
        <v>52</v>
      </c>
      <c r="H212" s="1">
        <f t="shared" si="30"/>
        <v>1</v>
      </c>
      <c r="I212" s="2">
        <f t="shared" si="31"/>
        <v>0</v>
      </c>
      <c r="J212" s="1">
        <f>'C_k = bar{C}_k'!J211</f>
        <v>375.87900000000002</v>
      </c>
      <c r="K212" s="1">
        <f>'C_k = bar{C}_k'!T211</f>
        <v>145</v>
      </c>
      <c r="M212" s="1">
        <f>'cutting original'!T211</f>
        <v>52</v>
      </c>
      <c r="N212" s="1">
        <f>'cutting original'!U211</f>
        <v>52</v>
      </c>
      <c r="O212" s="1">
        <f t="shared" si="32"/>
        <v>1</v>
      </c>
      <c r="P212" s="2">
        <f t="shared" si="33"/>
        <v>0</v>
      </c>
      <c r="Q212" s="1">
        <f>'cutting original'!V211</f>
        <v>414.55500000000001</v>
      </c>
      <c r="S212" s="1">
        <f>'cutting original'!AJ211</f>
        <v>52</v>
      </c>
      <c r="T212" s="1">
        <f>'cutting original'!AK211</f>
        <v>51</v>
      </c>
      <c r="U212" s="1">
        <f t="shared" si="26"/>
        <v>0</v>
      </c>
      <c r="V212" s="2">
        <f t="shared" si="27"/>
        <v>1.9607843137254901</v>
      </c>
      <c r="W212" s="1">
        <f>'cutting original'!AL211</f>
        <v>3600.0549999999998</v>
      </c>
      <c r="Y212" s="1">
        <f>'cutting original'!D211</f>
        <v>53</v>
      </c>
      <c r="Z212" s="1">
        <f>'cutting original'!E211</f>
        <v>51</v>
      </c>
      <c r="AA212" s="1">
        <f t="shared" si="28"/>
        <v>0</v>
      </c>
      <c r="AB212" s="2">
        <f t="shared" si="29"/>
        <v>3.9215686274509802</v>
      </c>
      <c r="AC212" s="1">
        <f>'cutting original'!F211</f>
        <v>3600.6689999999999</v>
      </c>
      <c r="AD212" s="1">
        <f>'cutting original'!P211</f>
        <v>2141</v>
      </c>
      <c r="AM212" s="2"/>
      <c r="AO212" s="1"/>
      <c r="AP212" s="1"/>
      <c r="AQ212" s="1"/>
    </row>
    <row r="213" spans="1:43" x14ac:dyDescent="0.3">
      <c r="A213" s="1">
        <v>0</v>
      </c>
      <c r="B213" s="1" t="s">
        <v>7</v>
      </c>
      <c r="C213" s="1">
        <v>0.2</v>
      </c>
      <c r="D213" s="1">
        <v>2</v>
      </c>
      <c r="E213" s="1">
        <v>71</v>
      </c>
      <c r="F213" s="1">
        <f>'C_k = bar{C}_k'!F212</f>
        <v>52</v>
      </c>
      <c r="G213" s="1">
        <f>'C_k = bar{C}_k'!G212</f>
        <v>52</v>
      </c>
      <c r="H213" s="1">
        <f t="shared" si="30"/>
        <v>1</v>
      </c>
      <c r="I213" s="2">
        <f t="shared" si="31"/>
        <v>0</v>
      </c>
      <c r="J213" s="1">
        <f>'C_k = bar{C}_k'!J212</f>
        <v>0.90200000000000002</v>
      </c>
      <c r="K213" s="1">
        <f>'C_k = bar{C}_k'!T212</f>
        <v>0</v>
      </c>
      <c r="M213" s="1">
        <f>'cutting original'!T212</f>
        <v>52</v>
      </c>
      <c r="N213" s="1">
        <f>'cutting original'!U212</f>
        <v>52</v>
      </c>
      <c r="O213" s="1">
        <f t="shared" si="32"/>
        <v>1</v>
      </c>
      <c r="P213" s="2">
        <f t="shared" si="33"/>
        <v>0</v>
      </c>
      <c r="Q213" s="1">
        <f>'cutting original'!V212</f>
        <v>0.90700000000000003</v>
      </c>
      <c r="S213" s="1">
        <f>'cutting original'!AJ212</f>
        <v>52</v>
      </c>
      <c r="T213" s="1">
        <f>'cutting original'!AK212</f>
        <v>52</v>
      </c>
      <c r="U213" s="1">
        <f t="shared" si="26"/>
        <v>1</v>
      </c>
      <c r="V213" s="2">
        <f t="shared" si="27"/>
        <v>0</v>
      </c>
      <c r="W213" s="1">
        <f>'cutting original'!AL212</f>
        <v>0.85899999999999999</v>
      </c>
      <c r="Y213" s="1">
        <f>'cutting original'!D212</f>
        <v>52</v>
      </c>
      <c r="Z213" s="1">
        <f>'cutting original'!E212</f>
        <v>52</v>
      </c>
      <c r="AA213" s="1">
        <f t="shared" si="28"/>
        <v>1</v>
      </c>
      <c r="AB213" s="2">
        <f t="shared" si="29"/>
        <v>0</v>
      </c>
      <c r="AC213" s="1">
        <f>'cutting original'!F212</f>
        <v>0.875</v>
      </c>
      <c r="AD213" s="1">
        <f>'cutting original'!P212</f>
        <v>0</v>
      </c>
      <c r="AM213" s="2"/>
      <c r="AO213" s="1"/>
      <c r="AP213" s="1"/>
      <c r="AQ213" s="1"/>
    </row>
    <row r="214" spans="1:43" x14ac:dyDescent="0.3">
      <c r="A214" s="1">
        <v>0</v>
      </c>
      <c r="B214" s="1" t="s">
        <v>7</v>
      </c>
      <c r="C214" s="1">
        <v>0.2</v>
      </c>
      <c r="D214" s="1">
        <v>3</v>
      </c>
      <c r="E214" s="1">
        <v>71</v>
      </c>
      <c r="F214" s="1">
        <f>'C_k = bar{C}_k'!F213</f>
        <v>52</v>
      </c>
      <c r="G214" s="1">
        <f>'C_k = bar{C}_k'!G213</f>
        <v>52</v>
      </c>
      <c r="H214" s="1">
        <f t="shared" si="30"/>
        <v>1</v>
      </c>
      <c r="I214" s="2">
        <f t="shared" si="31"/>
        <v>0</v>
      </c>
      <c r="J214" s="1">
        <f>'C_k = bar{C}_k'!J213</f>
        <v>0.90400000000000003</v>
      </c>
      <c r="K214" s="1">
        <f>'C_k = bar{C}_k'!T213</f>
        <v>0</v>
      </c>
      <c r="M214" s="1">
        <f>'cutting original'!T213</f>
        <v>52</v>
      </c>
      <c r="N214" s="1">
        <f>'cutting original'!U213</f>
        <v>52</v>
      </c>
      <c r="O214" s="1">
        <f t="shared" si="32"/>
        <v>1</v>
      </c>
      <c r="P214" s="2">
        <f t="shared" si="33"/>
        <v>0</v>
      </c>
      <c r="Q214" s="1">
        <f>'cutting original'!V213</f>
        <v>0.90700000000000003</v>
      </c>
      <c r="S214" s="1">
        <f>'cutting original'!AJ213</f>
        <v>52</v>
      </c>
      <c r="T214" s="1">
        <f>'cutting original'!AK213</f>
        <v>52</v>
      </c>
      <c r="U214" s="1">
        <f t="shared" si="26"/>
        <v>1</v>
      </c>
      <c r="V214" s="2">
        <f t="shared" si="27"/>
        <v>0</v>
      </c>
      <c r="W214" s="1">
        <f>'cutting original'!AL213</f>
        <v>0.87</v>
      </c>
      <c r="Y214" s="1">
        <f>'cutting original'!D213</f>
        <v>52</v>
      </c>
      <c r="Z214" s="1">
        <f>'cutting original'!E213</f>
        <v>52</v>
      </c>
      <c r="AA214" s="1">
        <f t="shared" si="28"/>
        <v>1</v>
      </c>
      <c r="AB214" s="2">
        <f t="shared" si="29"/>
        <v>0</v>
      </c>
      <c r="AC214" s="1">
        <f>'cutting original'!F213</f>
        <v>0.876</v>
      </c>
      <c r="AD214" s="1">
        <f>'cutting original'!P213</f>
        <v>0</v>
      </c>
      <c r="AM214" s="2"/>
      <c r="AO214" s="1"/>
      <c r="AP214" s="1"/>
      <c r="AQ214" s="1"/>
    </row>
    <row r="215" spans="1:43" ht="0.5" customHeight="1" x14ac:dyDescent="0.3">
      <c r="A215" s="1">
        <v>0</v>
      </c>
      <c r="B215" s="1" t="s">
        <v>7</v>
      </c>
      <c r="C215" s="1">
        <v>0.2</v>
      </c>
      <c r="D215" s="1">
        <v>4</v>
      </c>
      <c r="E215" s="1">
        <v>71</v>
      </c>
      <c r="F215" s="1">
        <f>'C_k = bar{C}_k'!F214</f>
        <v>52</v>
      </c>
      <c r="G215" s="1">
        <f>'C_k = bar{C}_k'!G214</f>
        <v>52</v>
      </c>
      <c r="H215" s="1">
        <f t="shared" si="30"/>
        <v>1</v>
      </c>
      <c r="I215" s="2">
        <f t="shared" si="31"/>
        <v>0</v>
      </c>
      <c r="J215" s="1">
        <f>'C_k = bar{C}_k'!J214</f>
        <v>0.93400000000000005</v>
      </c>
      <c r="K215" s="1">
        <f>'C_k = bar{C}_k'!T214</f>
        <v>0</v>
      </c>
      <c r="M215" s="1">
        <f>'cutting original'!T214</f>
        <v>52</v>
      </c>
      <c r="N215" s="1">
        <f>'cutting original'!U214</f>
        <v>52</v>
      </c>
      <c r="O215" s="1">
        <f t="shared" si="32"/>
        <v>1</v>
      </c>
      <c r="P215" s="2">
        <f t="shared" si="33"/>
        <v>0</v>
      </c>
      <c r="Q215" s="1">
        <f>'cutting original'!V214</f>
        <v>0.92900000000000005</v>
      </c>
      <c r="S215" s="1">
        <f>'cutting original'!AJ214</f>
        <v>52</v>
      </c>
      <c r="T215" s="1">
        <f>'cutting original'!AK214</f>
        <v>52</v>
      </c>
      <c r="U215" s="1">
        <f t="shared" si="26"/>
        <v>1</v>
      </c>
      <c r="V215" s="2">
        <f t="shared" si="27"/>
        <v>0</v>
      </c>
      <c r="W215" s="1">
        <f>'cutting original'!AL214</f>
        <v>0.89700000000000002</v>
      </c>
      <c r="Y215" s="1">
        <f>'cutting original'!D214</f>
        <v>52</v>
      </c>
      <c r="Z215" s="1">
        <f>'cutting original'!E214</f>
        <v>52</v>
      </c>
      <c r="AA215" s="1">
        <f t="shared" si="28"/>
        <v>1</v>
      </c>
      <c r="AB215" s="2">
        <f t="shared" si="29"/>
        <v>0</v>
      </c>
      <c r="AC215" s="1">
        <f>'cutting original'!F214</f>
        <v>0.91300000000000003</v>
      </c>
      <c r="AD215" s="1">
        <f>'cutting original'!P214</f>
        <v>0</v>
      </c>
      <c r="AM215" s="2"/>
      <c r="AO215" s="1"/>
      <c r="AP215" s="1"/>
      <c r="AQ215" s="1"/>
    </row>
    <row r="216" spans="1:43" x14ac:dyDescent="0.3">
      <c r="A216" s="1">
        <v>0</v>
      </c>
      <c r="B216" s="1" t="s">
        <v>7</v>
      </c>
      <c r="C216" s="1">
        <v>0.2</v>
      </c>
      <c r="D216" s="1">
        <v>2</v>
      </c>
      <c r="E216" s="1">
        <v>72</v>
      </c>
      <c r="F216" s="1">
        <f>'C_k = bar{C}_k'!F215</f>
        <v>53</v>
      </c>
      <c r="G216" s="1">
        <f>'C_k = bar{C}_k'!G215</f>
        <v>52</v>
      </c>
      <c r="H216" s="1">
        <f t="shared" si="30"/>
        <v>0</v>
      </c>
      <c r="I216" s="2">
        <f t="shared" si="31"/>
        <v>1.9230769230769231</v>
      </c>
      <c r="J216" s="1">
        <f>'C_k = bar{C}_k'!J215</f>
        <v>3600.0929999999998</v>
      </c>
      <c r="K216" s="1">
        <f>'C_k = bar{C}_k'!T215</f>
        <v>1031</v>
      </c>
      <c r="M216" s="1">
        <f>'cutting original'!T215</f>
        <v>53</v>
      </c>
      <c r="N216" s="1">
        <f>'cutting original'!U215</f>
        <v>52</v>
      </c>
      <c r="O216" s="1">
        <f t="shared" si="32"/>
        <v>0</v>
      </c>
      <c r="P216" s="2">
        <f t="shared" si="33"/>
        <v>1.9230769230769231</v>
      </c>
      <c r="Q216" s="1">
        <f>'cutting original'!V215</f>
        <v>3602.3890000000001</v>
      </c>
      <c r="S216" s="1">
        <f>'cutting original'!AJ215</f>
        <v>53</v>
      </c>
      <c r="T216" s="1">
        <f>'cutting original'!AK215</f>
        <v>52</v>
      </c>
      <c r="U216" s="1">
        <f t="shared" si="26"/>
        <v>0</v>
      </c>
      <c r="V216" s="2">
        <f t="shared" si="27"/>
        <v>1.9230769230769231</v>
      </c>
      <c r="W216" s="1">
        <f>'cutting original'!AL215</f>
        <v>3600.116</v>
      </c>
      <c r="Y216" s="1">
        <f>'cutting original'!D215</f>
        <v>53</v>
      </c>
      <c r="Z216" s="1">
        <f>'cutting original'!E215</f>
        <v>52</v>
      </c>
      <c r="AA216" s="1">
        <f t="shared" si="28"/>
        <v>0</v>
      </c>
      <c r="AB216" s="2">
        <f t="shared" si="29"/>
        <v>1.9230769230769231</v>
      </c>
      <c r="AC216" s="1">
        <f>'cutting original'!F215</f>
        <v>3600.4169999999999</v>
      </c>
      <c r="AD216" s="1">
        <f>'cutting original'!P215</f>
        <v>1807</v>
      </c>
      <c r="AM216" s="2"/>
      <c r="AO216" s="1"/>
      <c r="AP216" s="1"/>
      <c r="AQ216" s="1"/>
    </row>
    <row r="217" spans="1:43" x14ac:dyDescent="0.3">
      <c r="A217" s="1">
        <v>0</v>
      </c>
      <c r="B217" s="1" t="s">
        <v>7</v>
      </c>
      <c r="C217" s="1">
        <v>0.2</v>
      </c>
      <c r="D217" s="1">
        <v>3</v>
      </c>
      <c r="E217" s="1">
        <v>72</v>
      </c>
      <c r="F217" s="1">
        <f>'C_k = bar{C}_k'!F216</f>
        <v>53</v>
      </c>
      <c r="G217" s="1">
        <f>'C_k = bar{C}_k'!G216</f>
        <v>52</v>
      </c>
      <c r="H217" s="1">
        <f t="shared" si="30"/>
        <v>0</v>
      </c>
      <c r="I217" s="2">
        <f t="shared" si="31"/>
        <v>1.9230769230769231</v>
      </c>
      <c r="J217" s="1">
        <f>'C_k = bar{C}_k'!J216</f>
        <v>3600.0329999999999</v>
      </c>
      <c r="K217" s="1">
        <f>'C_k = bar{C}_k'!T216</f>
        <v>2475</v>
      </c>
      <c r="M217" s="1">
        <f>'cutting original'!T216</f>
        <v>53</v>
      </c>
      <c r="N217" s="1">
        <f>'cutting original'!U216</f>
        <v>52</v>
      </c>
      <c r="O217" s="1">
        <f t="shared" si="32"/>
        <v>0</v>
      </c>
      <c r="P217" s="2">
        <f t="shared" si="33"/>
        <v>1.9230769230769231</v>
      </c>
      <c r="Q217" s="1">
        <f>'cutting original'!V216</f>
        <v>3601.085</v>
      </c>
      <c r="S217" s="1">
        <f>'cutting original'!AJ216</f>
        <v>53</v>
      </c>
      <c r="T217" s="1">
        <f>'cutting original'!AK216</f>
        <v>52</v>
      </c>
      <c r="U217" s="1">
        <f t="shared" si="26"/>
        <v>0</v>
      </c>
      <c r="V217" s="2">
        <f t="shared" si="27"/>
        <v>1.9230769230769231</v>
      </c>
      <c r="W217" s="1">
        <f>'cutting original'!AL216</f>
        <v>3600.0590000000002</v>
      </c>
      <c r="Y217" s="1">
        <f>'cutting original'!D216</f>
        <v>53</v>
      </c>
      <c r="Z217" s="1">
        <f>'cutting original'!E216</f>
        <v>52</v>
      </c>
      <c r="AA217" s="1">
        <f t="shared" si="28"/>
        <v>0</v>
      </c>
      <c r="AB217" s="2">
        <f t="shared" si="29"/>
        <v>1.9230769230769231</v>
      </c>
      <c r="AC217" s="1">
        <f>'cutting original'!F216</f>
        <v>3600.9009999999998</v>
      </c>
      <c r="AD217" s="1">
        <f>'cutting original'!P216</f>
        <v>1843</v>
      </c>
      <c r="AM217" s="2"/>
      <c r="AO217" s="1"/>
      <c r="AP217" s="1"/>
      <c r="AQ217" s="1"/>
    </row>
    <row r="218" spans="1:43" x14ac:dyDescent="0.3">
      <c r="A218" s="1">
        <v>0</v>
      </c>
      <c r="B218" s="1" t="s">
        <v>7</v>
      </c>
      <c r="C218" s="1">
        <v>0.2</v>
      </c>
      <c r="D218" s="1">
        <v>4</v>
      </c>
      <c r="E218" s="1">
        <v>72</v>
      </c>
      <c r="F218" s="1">
        <f>'C_k = bar{C}_k'!F217</f>
        <v>52</v>
      </c>
      <c r="G218" s="1">
        <f>'C_k = bar{C}_k'!G217</f>
        <v>52</v>
      </c>
      <c r="H218" s="1">
        <f t="shared" si="30"/>
        <v>1</v>
      </c>
      <c r="I218" s="2">
        <f t="shared" si="31"/>
        <v>0</v>
      </c>
      <c r="J218" s="1">
        <f>'C_k = bar{C}_k'!J217</f>
        <v>0.60299999999999998</v>
      </c>
      <c r="K218" s="1">
        <f>'C_k = bar{C}_k'!T217</f>
        <v>0</v>
      </c>
      <c r="M218" s="1">
        <f>'cutting original'!T217</f>
        <v>52</v>
      </c>
      <c r="N218" s="1">
        <f>'cutting original'!U217</f>
        <v>52</v>
      </c>
      <c r="O218" s="1">
        <f t="shared" si="32"/>
        <v>1</v>
      </c>
      <c r="P218" s="2">
        <f t="shared" si="33"/>
        <v>0</v>
      </c>
      <c r="Q218" s="1">
        <f>'cutting original'!V217</f>
        <v>0.79900000000000004</v>
      </c>
      <c r="S218" s="1">
        <f>'cutting original'!AJ217</f>
        <v>52</v>
      </c>
      <c r="T218" s="1">
        <f>'cutting original'!AK217</f>
        <v>52</v>
      </c>
      <c r="U218" s="1">
        <f t="shared" si="26"/>
        <v>1</v>
      </c>
      <c r="V218" s="2">
        <f t="shared" si="27"/>
        <v>0</v>
      </c>
      <c r="W218" s="1">
        <f>'cutting original'!AL217</f>
        <v>0.77300000000000002</v>
      </c>
      <c r="Y218" s="1">
        <f>'cutting original'!D217</f>
        <v>52</v>
      </c>
      <c r="Z218" s="1">
        <f>'cutting original'!E217</f>
        <v>52</v>
      </c>
      <c r="AA218" s="1">
        <f t="shared" si="28"/>
        <v>1</v>
      </c>
      <c r="AB218" s="2">
        <f t="shared" si="29"/>
        <v>0</v>
      </c>
      <c r="AC218" s="1">
        <f>'cutting original'!F217</f>
        <v>0.77400000000000002</v>
      </c>
      <c r="AD218" s="1">
        <f>'cutting original'!P217</f>
        <v>0</v>
      </c>
      <c r="AM218" s="2"/>
      <c r="AO218" s="1"/>
      <c r="AP218" s="1"/>
      <c r="AQ218" s="1"/>
    </row>
    <row r="219" spans="1:43" x14ac:dyDescent="0.3">
      <c r="A219" s="1">
        <v>0</v>
      </c>
      <c r="B219" s="1" t="s">
        <v>7</v>
      </c>
      <c r="C219" s="1">
        <v>0.2</v>
      </c>
      <c r="D219" s="1">
        <v>2</v>
      </c>
      <c r="E219" s="1">
        <v>73</v>
      </c>
      <c r="F219" s="1">
        <f>'C_k = bar{C}_k'!F218</f>
        <v>55</v>
      </c>
      <c r="G219" s="1">
        <f>'C_k = bar{C}_k'!G218</f>
        <v>55</v>
      </c>
      <c r="H219" s="1">
        <f t="shared" si="30"/>
        <v>1</v>
      </c>
      <c r="I219" s="2">
        <f t="shared" si="31"/>
        <v>0</v>
      </c>
      <c r="J219" s="1">
        <f>'C_k = bar{C}_k'!J218</f>
        <v>379.87200000000001</v>
      </c>
      <c r="K219" s="1">
        <f>'C_k = bar{C}_k'!T218</f>
        <v>167</v>
      </c>
      <c r="M219" s="1">
        <f>'cutting original'!T218</f>
        <v>55</v>
      </c>
      <c r="N219" s="1">
        <f>'cutting original'!U218</f>
        <v>55</v>
      </c>
      <c r="O219" s="1">
        <f t="shared" si="32"/>
        <v>1</v>
      </c>
      <c r="P219" s="2">
        <f t="shared" si="33"/>
        <v>0</v>
      </c>
      <c r="Q219" s="1">
        <f>'cutting original'!V218</f>
        <v>265.67</v>
      </c>
      <c r="S219" s="1">
        <f>'cutting original'!AJ218</f>
        <v>55</v>
      </c>
      <c r="T219" s="1">
        <f>'cutting original'!AK218</f>
        <v>55</v>
      </c>
      <c r="U219" s="1">
        <f t="shared" si="26"/>
        <v>1</v>
      </c>
      <c r="V219" s="2">
        <f t="shared" si="27"/>
        <v>0</v>
      </c>
      <c r="W219" s="1">
        <f>'cutting original'!AL218</f>
        <v>280.19</v>
      </c>
      <c r="Y219" s="1">
        <f>'cutting original'!D218</f>
        <v>55</v>
      </c>
      <c r="Z219" s="1">
        <f>'cutting original'!E218</f>
        <v>55</v>
      </c>
      <c r="AA219" s="1">
        <f t="shared" si="28"/>
        <v>1</v>
      </c>
      <c r="AB219" s="2">
        <f t="shared" si="29"/>
        <v>0</v>
      </c>
      <c r="AC219" s="1">
        <f>'cutting original'!F218</f>
        <v>303.298</v>
      </c>
      <c r="AD219" s="1">
        <f>'cutting original'!P218</f>
        <v>137</v>
      </c>
      <c r="AM219" s="2"/>
      <c r="AO219" s="1"/>
      <c r="AP219" s="1"/>
      <c r="AQ219" s="1"/>
    </row>
    <row r="220" spans="1:43" x14ac:dyDescent="0.3">
      <c r="A220" s="1">
        <v>0</v>
      </c>
      <c r="B220" s="1" t="s">
        <v>7</v>
      </c>
      <c r="C220" s="1">
        <v>0.2</v>
      </c>
      <c r="D220" s="1">
        <v>3</v>
      </c>
      <c r="E220" s="1">
        <v>73</v>
      </c>
      <c r="F220" s="1">
        <f>'C_k = bar{C}_k'!F219</f>
        <v>55</v>
      </c>
      <c r="G220" s="1">
        <f>'C_k = bar{C}_k'!G219</f>
        <v>55</v>
      </c>
      <c r="H220" s="1">
        <f t="shared" si="30"/>
        <v>1</v>
      </c>
      <c r="I220" s="2">
        <f t="shared" si="31"/>
        <v>0</v>
      </c>
      <c r="J220" s="1">
        <f>'C_k = bar{C}_k'!J219</f>
        <v>0.89600000000000002</v>
      </c>
      <c r="K220" s="1">
        <f>'C_k = bar{C}_k'!T219</f>
        <v>0</v>
      </c>
      <c r="M220" s="1">
        <f>'cutting original'!T219</f>
        <v>55</v>
      </c>
      <c r="N220" s="1">
        <f>'cutting original'!U219</f>
        <v>55</v>
      </c>
      <c r="O220" s="1">
        <f t="shared" si="32"/>
        <v>1</v>
      </c>
      <c r="P220" s="2">
        <f t="shared" si="33"/>
        <v>0</v>
      </c>
      <c r="Q220" s="1">
        <f>'cutting original'!V219</f>
        <v>0.90600000000000003</v>
      </c>
      <c r="S220" s="1">
        <f>'cutting original'!AJ219</f>
        <v>55</v>
      </c>
      <c r="T220" s="1">
        <f>'cutting original'!AK219</f>
        <v>55</v>
      </c>
      <c r="U220" s="1">
        <f t="shared" si="26"/>
        <v>1</v>
      </c>
      <c r="V220" s="2">
        <f t="shared" si="27"/>
        <v>0</v>
      </c>
      <c r="W220" s="1">
        <f>'cutting original'!AL219</f>
        <v>0.85699999999999998</v>
      </c>
      <c r="Y220" s="1">
        <f>'cutting original'!D219</f>
        <v>55</v>
      </c>
      <c r="Z220" s="1">
        <f>'cutting original'!E219</f>
        <v>55</v>
      </c>
      <c r="AA220" s="1">
        <f t="shared" si="28"/>
        <v>1</v>
      </c>
      <c r="AB220" s="2">
        <f t="shared" si="29"/>
        <v>0</v>
      </c>
      <c r="AC220" s="1">
        <f>'cutting original'!F219</f>
        <v>0.92400000000000004</v>
      </c>
      <c r="AD220" s="1">
        <f>'cutting original'!P219</f>
        <v>0</v>
      </c>
      <c r="AM220" s="2"/>
      <c r="AO220" s="1"/>
      <c r="AP220" s="1"/>
      <c r="AQ220" s="1"/>
    </row>
    <row r="221" spans="1:43" x14ac:dyDescent="0.3">
      <c r="A221" s="1">
        <v>0</v>
      </c>
      <c r="B221" s="1" t="s">
        <v>7</v>
      </c>
      <c r="C221" s="1">
        <v>0.2</v>
      </c>
      <c r="D221" s="1">
        <v>4</v>
      </c>
      <c r="E221" s="1">
        <v>73</v>
      </c>
      <c r="F221" s="1">
        <f>'C_k = bar{C}_k'!F220</f>
        <v>55</v>
      </c>
      <c r="G221" s="1">
        <f>'C_k = bar{C}_k'!G220</f>
        <v>55</v>
      </c>
      <c r="H221" s="1">
        <f t="shared" si="30"/>
        <v>1</v>
      </c>
      <c r="I221" s="2">
        <f t="shared" si="31"/>
        <v>0</v>
      </c>
      <c r="J221" s="1">
        <f>'C_k = bar{C}_k'!J220</f>
        <v>305.07</v>
      </c>
      <c r="K221" s="1">
        <f>'C_k = bar{C}_k'!T220</f>
        <v>149</v>
      </c>
      <c r="M221" s="1">
        <f>'cutting original'!T220</f>
        <v>55</v>
      </c>
      <c r="N221" s="1">
        <f>'cutting original'!U220</f>
        <v>55</v>
      </c>
      <c r="O221" s="1">
        <f t="shared" si="32"/>
        <v>1</v>
      </c>
      <c r="P221" s="2">
        <f t="shared" si="33"/>
        <v>0</v>
      </c>
      <c r="Q221" s="1">
        <f>'cutting original'!V220</f>
        <v>351.65499999999997</v>
      </c>
      <c r="S221" s="1">
        <f>'cutting original'!AJ220</f>
        <v>55</v>
      </c>
      <c r="T221" s="1">
        <f>'cutting original'!AK220</f>
        <v>55</v>
      </c>
      <c r="U221" s="1">
        <f t="shared" si="26"/>
        <v>1</v>
      </c>
      <c r="V221" s="2">
        <f t="shared" si="27"/>
        <v>0</v>
      </c>
      <c r="W221" s="1">
        <f>'cutting original'!AL220</f>
        <v>328.97</v>
      </c>
      <c r="Y221" s="1">
        <f>'cutting original'!D220</f>
        <v>56</v>
      </c>
      <c r="Z221" s="1">
        <f>'cutting original'!E220</f>
        <v>55</v>
      </c>
      <c r="AA221" s="1">
        <f t="shared" si="28"/>
        <v>0</v>
      </c>
      <c r="AB221" s="2">
        <f t="shared" si="29"/>
        <v>1.8181818181818181</v>
      </c>
      <c r="AC221" s="1">
        <f>'cutting original'!F220</f>
        <v>3601.5949999999998</v>
      </c>
      <c r="AD221" s="1">
        <f>'cutting original'!P220</f>
        <v>2911</v>
      </c>
      <c r="AM221" s="2"/>
      <c r="AO221" s="1"/>
      <c r="AP221" s="1"/>
      <c r="AQ221" s="1"/>
    </row>
    <row r="222" spans="1:43" x14ac:dyDescent="0.3">
      <c r="A222" s="1">
        <v>0</v>
      </c>
      <c r="B222" s="1" t="s">
        <v>7</v>
      </c>
      <c r="C222" s="1">
        <v>0.2</v>
      </c>
      <c r="D222" s="1">
        <v>2</v>
      </c>
      <c r="E222" s="1">
        <v>74</v>
      </c>
      <c r="F222" s="1">
        <f>'C_k = bar{C}_k'!F221</f>
        <v>51</v>
      </c>
      <c r="G222" s="1">
        <f>'C_k = bar{C}_k'!G221</f>
        <v>51</v>
      </c>
      <c r="H222" s="1">
        <f t="shared" si="30"/>
        <v>1</v>
      </c>
      <c r="I222" s="2">
        <f t="shared" si="31"/>
        <v>0</v>
      </c>
      <c r="J222" s="1">
        <f>'C_k = bar{C}_k'!J221</f>
        <v>0.86399999999999999</v>
      </c>
      <c r="K222" s="1">
        <f>'C_k = bar{C}_k'!T221</f>
        <v>0</v>
      </c>
      <c r="M222" s="1">
        <f>'cutting original'!T221</f>
        <v>51</v>
      </c>
      <c r="N222" s="1">
        <f>'cutting original'!U221</f>
        <v>51</v>
      </c>
      <c r="O222" s="1">
        <f t="shared" si="32"/>
        <v>1</v>
      </c>
      <c r="P222" s="2">
        <f t="shared" si="33"/>
        <v>0</v>
      </c>
      <c r="Q222" s="1">
        <f>'cutting original'!V221</f>
        <v>0.85299999999999998</v>
      </c>
      <c r="S222" s="1">
        <f>'cutting original'!AJ221</f>
        <v>51</v>
      </c>
      <c r="T222" s="1">
        <f>'cutting original'!AK221</f>
        <v>51</v>
      </c>
      <c r="U222" s="1">
        <f t="shared" si="26"/>
        <v>1</v>
      </c>
      <c r="V222" s="2">
        <f t="shared" si="27"/>
        <v>0</v>
      </c>
      <c r="W222" s="1">
        <f>'cutting original'!AL221</f>
        <v>0.872</v>
      </c>
      <c r="Y222" s="1">
        <f>'cutting original'!D221</f>
        <v>51</v>
      </c>
      <c r="Z222" s="1">
        <f>'cutting original'!E221</f>
        <v>51</v>
      </c>
      <c r="AA222" s="1">
        <f t="shared" si="28"/>
        <v>1</v>
      </c>
      <c r="AB222" s="2">
        <f t="shared" si="29"/>
        <v>0</v>
      </c>
      <c r="AC222" s="1">
        <f>'cutting original'!F221</f>
        <v>0.84599999999999997</v>
      </c>
      <c r="AD222" s="1">
        <f>'cutting original'!P221</f>
        <v>0</v>
      </c>
      <c r="AM222" s="2"/>
      <c r="AO222" s="1"/>
      <c r="AP222" s="1"/>
      <c r="AQ222" s="1"/>
    </row>
    <row r="223" spans="1:43" x14ac:dyDescent="0.3">
      <c r="A223" s="1">
        <v>0</v>
      </c>
      <c r="B223" s="1" t="s">
        <v>7</v>
      </c>
      <c r="C223" s="1">
        <v>0.2</v>
      </c>
      <c r="D223" s="1">
        <v>3</v>
      </c>
      <c r="E223" s="1">
        <v>74</v>
      </c>
      <c r="F223" s="1">
        <f>'C_k = bar{C}_k'!F222</f>
        <v>51</v>
      </c>
      <c r="G223" s="1">
        <f>'C_k = bar{C}_k'!G222</f>
        <v>51</v>
      </c>
      <c r="H223" s="1">
        <f t="shared" si="30"/>
        <v>1</v>
      </c>
      <c r="I223" s="2">
        <f t="shared" si="31"/>
        <v>0</v>
      </c>
      <c r="J223" s="1">
        <f>'C_k = bar{C}_k'!J222</f>
        <v>1.24</v>
      </c>
      <c r="K223" s="1">
        <f>'C_k = bar{C}_k'!T222</f>
        <v>0</v>
      </c>
      <c r="M223" s="1">
        <f>'cutting original'!T222</f>
        <v>51</v>
      </c>
      <c r="N223" s="1">
        <f>'cutting original'!U222</f>
        <v>51</v>
      </c>
      <c r="O223" s="1">
        <f t="shared" si="32"/>
        <v>1</v>
      </c>
      <c r="P223" s="2">
        <f t="shared" si="33"/>
        <v>0</v>
      </c>
      <c r="Q223" s="1">
        <f>'cutting original'!V222</f>
        <v>1.228</v>
      </c>
      <c r="S223" s="1">
        <f>'cutting original'!AJ222</f>
        <v>51</v>
      </c>
      <c r="T223" s="1">
        <f>'cutting original'!AK222</f>
        <v>51</v>
      </c>
      <c r="U223" s="1">
        <f t="shared" si="26"/>
        <v>1</v>
      </c>
      <c r="V223" s="2">
        <f t="shared" si="27"/>
        <v>0</v>
      </c>
      <c r="W223" s="1">
        <f>'cutting original'!AL222</f>
        <v>1.218</v>
      </c>
      <c r="Y223" s="1">
        <f>'cutting original'!D222</f>
        <v>51</v>
      </c>
      <c r="Z223" s="1">
        <f>'cutting original'!E222</f>
        <v>51</v>
      </c>
      <c r="AA223" s="1">
        <f t="shared" si="28"/>
        <v>1</v>
      </c>
      <c r="AB223" s="2">
        <f t="shared" si="29"/>
        <v>0</v>
      </c>
      <c r="AC223" s="1">
        <f>'cutting original'!F222</f>
        <v>1.226</v>
      </c>
      <c r="AD223" s="1">
        <f>'cutting original'!P222</f>
        <v>0</v>
      </c>
      <c r="AM223" s="2"/>
      <c r="AO223" s="1"/>
      <c r="AP223" s="1"/>
      <c r="AQ223" s="1"/>
    </row>
    <row r="224" spans="1:43" x14ac:dyDescent="0.3">
      <c r="A224" s="1">
        <v>0</v>
      </c>
      <c r="B224" s="1" t="s">
        <v>7</v>
      </c>
      <c r="C224" s="1">
        <v>0.2</v>
      </c>
      <c r="D224" s="1">
        <v>4</v>
      </c>
      <c r="E224" s="1">
        <v>74</v>
      </c>
      <c r="F224" s="1">
        <f>'C_k = bar{C}_k'!F223</f>
        <v>51</v>
      </c>
      <c r="G224" s="1">
        <f>'C_k = bar{C}_k'!G223</f>
        <v>51</v>
      </c>
      <c r="H224" s="1">
        <f t="shared" si="30"/>
        <v>1</v>
      </c>
      <c r="I224" s="2">
        <f t="shared" si="31"/>
        <v>0</v>
      </c>
      <c r="J224" s="1">
        <f>'C_k = bar{C}_k'!J223</f>
        <v>1.014</v>
      </c>
      <c r="K224" s="1">
        <f>'C_k = bar{C}_k'!T223</f>
        <v>0</v>
      </c>
      <c r="M224" s="1">
        <f>'cutting original'!T223</f>
        <v>51</v>
      </c>
      <c r="N224" s="1">
        <f>'cutting original'!U223</f>
        <v>51</v>
      </c>
      <c r="O224" s="1">
        <f t="shared" si="32"/>
        <v>1</v>
      </c>
      <c r="P224" s="2">
        <f t="shared" si="33"/>
        <v>0</v>
      </c>
      <c r="Q224" s="1">
        <f>'cutting original'!V223</f>
        <v>0.99299999999999999</v>
      </c>
      <c r="S224" s="1">
        <f>'cutting original'!AJ223</f>
        <v>51</v>
      </c>
      <c r="T224" s="1">
        <f>'cutting original'!AK223</f>
        <v>51</v>
      </c>
      <c r="U224" s="1">
        <f t="shared" si="26"/>
        <v>1</v>
      </c>
      <c r="V224" s="2">
        <f t="shared" si="27"/>
        <v>0</v>
      </c>
      <c r="W224" s="1">
        <f>'cutting original'!AL223</f>
        <v>1.008</v>
      </c>
      <c r="Y224" s="1">
        <f>'cutting original'!D223</f>
        <v>51</v>
      </c>
      <c r="Z224" s="1">
        <f>'cutting original'!E223</f>
        <v>51</v>
      </c>
      <c r="AA224" s="1">
        <f t="shared" si="28"/>
        <v>1</v>
      </c>
      <c r="AB224" s="2">
        <f t="shared" si="29"/>
        <v>0</v>
      </c>
      <c r="AC224" s="1">
        <f>'cutting original'!F223</f>
        <v>0.98099999999999998</v>
      </c>
      <c r="AD224" s="1">
        <f>'cutting original'!P223</f>
        <v>0</v>
      </c>
      <c r="AM224" s="2"/>
      <c r="AO224" s="1"/>
      <c r="AP224" s="1"/>
      <c r="AQ224" s="1"/>
    </row>
    <row r="225" spans="1:43" x14ac:dyDescent="0.3">
      <c r="A225" s="1">
        <v>1</v>
      </c>
      <c r="B225" s="1" t="s">
        <v>7</v>
      </c>
      <c r="C225" s="1">
        <v>0.2</v>
      </c>
      <c r="D225" s="1">
        <v>2</v>
      </c>
      <c r="E225" s="1">
        <v>75</v>
      </c>
      <c r="F225" s="1">
        <f>'C_k = bar{C}_k'!F224</f>
        <v>54</v>
      </c>
      <c r="G225" s="1">
        <f>'C_k = bar{C}_k'!G224</f>
        <v>54</v>
      </c>
      <c r="H225" s="1">
        <f t="shared" si="30"/>
        <v>1</v>
      </c>
      <c r="I225" s="2">
        <f t="shared" si="31"/>
        <v>0</v>
      </c>
      <c r="J225" s="1">
        <f>'C_k = bar{C}_k'!J224</f>
        <v>157.154</v>
      </c>
      <c r="K225" s="1">
        <f>'C_k = bar{C}_k'!T224</f>
        <v>101</v>
      </c>
      <c r="M225" s="1">
        <f>'cutting original'!T224</f>
        <v>55</v>
      </c>
      <c r="N225" s="1">
        <f>'cutting original'!U224</f>
        <v>54</v>
      </c>
      <c r="O225" s="1">
        <f t="shared" si="32"/>
        <v>0</v>
      </c>
      <c r="P225" s="2">
        <f t="shared" si="33"/>
        <v>1.8518518518518516</v>
      </c>
      <c r="Q225" s="1">
        <f>'cutting original'!V224</f>
        <v>3600.4679999999998</v>
      </c>
      <c r="S225" s="1">
        <f>'cutting original'!AJ224</f>
        <v>54</v>
      </c>
      <c r="T225" s="1">
        <f>'cutting original'!AK224</f>
        <v>54</v>
      </c>
      <c r="U225" s="1">
        <f t="shared" si="26"/>
        <v>1</v>
      </c>
      <c r="V225" s="2">
        <f t="shared" si="27"/>
        <v>0</v>
      </c>
      <c r="W225" s="1">
        <f>'cutting original'!AL224</f>
        <v>251.982</v>
      </c>
      <c r="Y225" s="1">
        <f>'cutting original'!D224</f>
        <v>54</v>
      </c>
      <c r="Z225" s="1">
        <f>'cutting original'!E224</f>
        <v>54</v>
      </c>
      <c r="AA225" s="1">
        <f t="shared" si="28"/>
        <v>1</v>
      </c>
      <c r="AB225" s="2">
        <f t="shared" si="29"/>
        <v>0</v>
      </c>
      <c r="AC225" s="1">
        <f>'cutting original'!F224</f>
        <v>315.27300000000002</v>
      </c>
      <c r="AD225" s="1">
        <f>'cutting original'!P224</f>
        <v>189</v>
      </c>
      <c r="AM225" s="2"/>
    </row>
    <row r="226" spans="1:43" x14ac:dyDescent="0.3">
      <c r="A226" s="1">
        <v>1</v>
      </c>
      <c r="B226" s="1" t="s">
        <v>7</v>
      </c>
      <c r="C226" s="1">
        <v>0.2</v>
      </c>
      <c r="D226" s="1">
        <v>3</v>
      </c>
      <c r="E226" s="1">
        <v>75</v>
      </c>
      <c r="F226" s="1">
        <f>'C_k = bar{C}_k'!F225</f>
        <v>54</v>
      </c>
      <c r="G226" s="1">
        <f>'C_k = bar{C}_k'!G225</f>
        <v>54</v>
      </c>
      <c r="H226" s="1">
        <f t="shared" si="30"/>
        <v>1</v>
      </c>
      <c r="I226" s="2">
        <f t="shared" si="31"/>
        <v>0</v>
      </c>
      <c r="J226" s="1">
        <f>'C_k = bar{C}_k'!J225</f>
        <v>145.68899999999999</v>
      </c>
      <c r="K226" s="1">
        <f>'C_k = bar{C}_k'!T225</f>
        <v>103</v>
      </c>
      <c r="M226" s="1">
        <f>'cutting original'!T225</f>
        <v>54</v>
      </c>
      <c r="N226" s="1">
        <f>'cutting original'!U225</f>
        <v>54</v>
      </c>
      <c r="O226" s="1">
        <f t="shared" si="32"/>
        <v>1</v>
      </c>
      <c r="P226" s="2">
        <f t="shared" si="33"/>
        <v>0</v>
      </c>
      <c r="Q226" s="1">
        <f>'cutting original'!V225</f>
        <v>217.80699999999999</v>
      </c>
      <c r="S226" s="1">
        <f>'cutting original'!AJ225</f>
        <v>54</v>
      </c>
      <c r="T226" s="1">
        <f>'cutting original'!AK225</f>
        <v>54</v>
      </c>
      <c r="U226" s="1">
        <f t="shared" si="26"/>
        <v>1</v>
      </c>
      <c r="V226" s="2">
        <f t="shared" si="27"/>
        <v>0</v>
      </c>
      <c r="W226" s="1">
        <f>'cutting original'!AL225</f>
        <v>283.49799999999999</v>
      </c>
      <c r="Y226" s="1">
        <f>'cutting original'!D225</f>
        <v>54</v>
      </c>
      <c r="Z226" s="1">
        <f>'cutting original'!E225</f>
        <v>54</v>
      </c>
      <c r="AA226" s="1">
        <f t="shared" si="28"/>
        <v>1</v>
      </c>
      <c r="AB226" s="2">
        <f t="shared" si="29"/>
        <v>0</v>
      </c>
      <c r="AC226" s="1">
        <f>'cutting original'!F225</f>
        <v>355.38600000000002</v>
      </c>
      <c r="AD226" s="1">
        <f>'cutting original'!P225</f>
        <v>143</v>
      </c>
      <c r="AM226" s="2"/>
    </row>
    <row r="227" spans="1:43" x14ac:dyDescent="0.3">
      <c r="A227" s="1">
        <v>1</v>
      </c>
      <c r="B227" s="1" t="s">
        <v>7</v>
      </c>
      <c r="C227" s="1">
        <v>0.2</v>
      </c>
      <c r="D227" s="1">
        <v>4</v>
      </c>
      <c r="E227" s="1">
        <v>75</v>
      </c>
      <c r="F227" s="1">
        <f>'C_k = bar{C}_k'!F226</f>
        <v>55</v>
      </c>
      <c r="G227" s="1">
        <f>'C_k = bar{C}_k'!G226</f>
        <v>55</v>
      </c>
      <c r="H227" s="1">
        <f t="shared" si="30"/>
        <v>1</v>
      </c>
      <c r="I227" s="2">
        <f t="shared" si="31"/>
        <v>0</v>
      </c>
      <c r="J227" s="1">
        <f>'C_k = bar{C}_k'!J226</f>
        <v>232.869</v>
      </c>
      <c r="K227" s="1">
        <f>'C_k = bar{C}_k'!T226</f>
        <v>251</v>
      </c>
      <c r="M227" s="1">
        <f>'cutting original'!T226</f>
        <v>55</v>
      </c>
      <c r="N227" s="1">
        <f>'cutting original'!U226</f>
        <v>55</v>
      </c>
      <c r="O227" s="1">
        <f t="shared" si="32"/>
        <v>1</v>
      </c>
      <c r="P227" s="2">
        <f t="shared" si="33"/>
        <v>0</v>
      </c>
      <c r="Q227" s="1">
        <f>'cutting original'!V226</f>
        <v>229.976</v>
      </c>
      <c r="S227" s="1">
        <f>'cutting original'!AJ226</f>
        <v>55</v>
      </c>
      <c r="T227" s="1">
        <f>'cutting original'!AK226</f>
        <v>55</v>
      </c>
      <c r="U227" s="1">
        <f t="shared" si="26"/>
        <v>1</v>
      </c>
      <c r="V227" s="2">
        <f t="shared" si="27"/>
        <v>0</v>
      </c>
      <c r="W227" s="1">
        <f>'cutting original'!AL226</f>
        <v>316.52699999999999</v>
      </c>
      <c r="Y227" s="1">
        <f>'cutting original'!D226</f>
        <v>55</v>
      </c>
      <c r="Z227" s="1">
        <f>'cutting original'!E226</f>
        <v>55</v>
      </c>
      <c r="AA227" s="1">
        <f t="shared" si="28"/>
        <v>1</v>
      </c>
      <c r="AB227" s="2">
        <f t="shared" si="29"/>
        <v>0</v>
      </c>
      <c r="AC227" s="1">
        <f>'cutting original'!F226</f>
        <v>298.99799999999999</v>
      </c>
      <c r="AD227" s="1">
        <f>'cutting original'!P226</f>
        <v>113</v>
      </c>
      <c r="AM227" s="2"/>
    </row>
    <row r="228" spans="1:43" x14ac:dyDescent="0.3">
      <c r="A228" s="1">
        <v>0</v>
      </c>
      <c r="B228" s="1" t="s">
        <v>5</v>
      </c>
      <c r="C228" s="1">
        <v>0.6</v>
      </c>
      <c r="D228" s="1">
        <v>2</v>
      </c>
      <c r="E228" s="1">
        <v>76</v>
      </c>
      <c r="F228" s="1">
        <f>'C_k = bar{C}_k'!F227</f>
        <v>23</v>
      </c>
      <c r="G228" s="1">
        <f>'C_k = bar{C}_k'!G227</f>
        <v>23</v>
      </c>
      <c r="H228" s="1">
        <f t="shared" si="30"/>
        <v>1</v>
      </c>
      <c r="I228" s="2">
        <f t="shared" si="31"/>
        <v>0</v>
      </c>
      <c r="J228" s="1">
        <f>'C_k = bar{C}_k'!J227</f>
        <v>0.39300000000000002</v>
      </c>
      <c r="K228" s="1">
        <f>'C_k = bar{C}_k'!T227</f>
        <v>0</v>
      </c>
      <c r="M228" s="1">
        <f>'cutting original'!T227</f>
        <v>23</v>
      </c>
      <c r="N228" s="1">
        <f>'cutting original'!U227</f>
        <v>23</v>
      </c>
      <c r="O228" s="1">
        <f t="shared" si="32"/>
        <v>1</v>
      </c>
      <c r="P228" s="2">
        <f t="shared" si="33"/>
        <v>0</v>
      </c>
      <c r="Q228" s="1">
        <f>'cutting original'!V227</f>
        <v>0.432</v>
      </c>
      <c r="S228" s="1">
        <f>'cutting original'!AJ227</f>
        <v>23</v>
      </c>
      <c r="T228" s="1">
        <f>'cutting original'!AK227</f>
        <v>23</v>
      </c>
      <c r="U228" s="1">
        <f t="shared" si="26"/>
        <v>1</v>
      </c>
      <c r="V228" s="2">
        <f t="shared" si="27"/>
        <v>0</v>
      </c>
      <c r="W228" s="1">
        <f>'cutting original'!AL227</f>
        <v>0.41799999999999998</v>
      </c>
      <c r="Y228" s="1">
        <f>'cutting original'!D227</f>
        <v>23</v>
      </c>
      <c r="Z228" s="1">
        <f>'cutting original'!E227</f>
        <v>23</v>
      </c>
      <c r="AA228" s="1">
        <f t="shared" si="28"/>
        <v>1</v>
      </c>
      <c r="AB228" s="2">
        <f t="shared" si="29"/>
        <v>0</v>
      </c>
      <c r="AC228" s="1">
        <f>'cutting original'!F227</f>
        <v>0.40699999999999997</v>
      </c>
      <c r="AD228" s="1">
        <f>'cutting original'!P227</f>
        <v>0</v>
      </c>
      <c r="AM228" s="2"/>
      <c r="AO228" s="1"/>
      <c r="AP228" s="1"/>
      <c r="AQ228" s="1"/>
    </row>
    <row r="229" spans="1:43" x14ac:dyDescent="0.3">
      <c r="A229" s="1">
        <v>0</v>
      </c>
      <c r="B229" s="1" t="s">
        <v>5</v>
      </c>
      <c r="C229" s="1">
        <v>0.6</v>
      </c>
      <c r="D229" s="1">
        <v>3</v>
      </c>
      <c r="E229" s="1">
        <v>76</v>
      </c>
      <c r="F229" s="1">
        <f>'C_k = bar{C}_k'!F228</f>
        <v>23</v>
      </c>
      <c r="G229" s="1">
        <f>'C_k = bar{C}_k'!G228</f>
        <v>23</v>
      </c>
      <c r="H229" s="1">
        <f t="shared" si="30"/>
        <v>1</v>
      </c>
      <c r="I229" s="2">
        <f t="shared" si="31"/>
        <v>0</v>
      </c>
      <c r="J229" s="1">
        <f>'C_k = bar{C}_k'!J228</f>
        <v>0.503</v>
      </c>
      <c r="K229" s="1">
        <f>'C_k = bar{C}_k'!T228</f>
        <v>0</v>
      </c>
      <c r="M229" s="1">
        <f>'cutting original'!T228</f>
        <v>23</v>
      </c>
      <c r="N229" s="1">
        <f>'cutting original'!U228</f>
        <v>23</v>
      </c>
      <c r="O229" s="1">
        <f t="shared" si="32"/>
        <v>1</v>
      </c>
      <c r="P229" s="2">
        <f t="shared" si="33"/>
        <v>0</v>
      </c>
      <c r="Q229" s="1">
        <f>'cutting original'!V228</f>
        <v>0.47499999999999998</v>
      </c>
      <c r="S229" s="1">
        <f>'cutting original'!AJ228</f>
        <v>23</v>
      </c>
      <c r="T229" s="1">
        <f>'cutting original'!AK228</f>
        <v>23</v>
      </c>
      <c r="U229" s="1">
        <f t="shared" si="26"/>
        <v>1</v>
      </c>
      <c r="V229" s="2">
        <f t="shared" si="27"/>
        <v>0</v>
      </c>
      <c r="W229" s="1">
        <f>'cutting original'!AL228</f>
        <v>0.46500000000000002</v>
      </c>
      <c r="Y229" s="1">
        <f>'cutting original'!D228</f>
        <v>23</v>
      </c>
      <c r="Z229" s="1">
        <f>'cutting original'!E228</f>
        <v>23</v>
      </c>
      <c r="AA229" s="1">
        <f t="shared" si="28"/>
        <v>1</v>
      </c>
      <c r="AB229" s="2">
        <f t="shared" si="29"/>
        <v>0</v>
      </c>
      <c r="AC229" s="1">
        <f>'cutting original'!F228</f>
        <v>0.443</v>
      </c>
      <c r="AD229" s="1">
        <f>'cutting original'!P228</f>
        <v>0</v>
      </c>
      <c r="AM229" s="2"/>
      <c r="AO229" s="1"/>
      <c r="AP229" s="1"/>
      <c r="AQ229" s="1"/>
    </row>
    <row r="230" spans="1:43" x14ac:dyDescent="0.3">
      <c r="A230" s="1">
        <v>0</v>
      </c>
      <c r="B230" s="1" t="s">
        <v>5</v>
      </c>
      <c r="C230" s="1">
        <v>0.6</v>
      </c>
      <c r="D230" s="1">
        <v>4</v>
      </c>
      <c r="E230" s="1">
        <v>76</v>
      </c>
      <c r="F230" s="1">
        <f>'C_k = bar{C}_k'!F229</f>
        <v>24</v>
      </c>
      <c r="G230" s="1">
        <f>'C_k = bar{C}_k'!G229</f>
        <v>24</v>
      </c>
      <c r="H230" s="1">
        <f t="shared" si="30"/>
        <v>1</v>
      </c>
      <c r="I230" s="2">
        <f t="shared" si="31"/>
        <v>0</v>
      </c>
      <c r="J230" s="1">
        <f>'C_k = bar{C}_k'!J229</f>
        <v>2.1230000000000002</v>
      </c>
      <c r="K230" s="1">
        <f>'C_k = bar{C}_k'!T229</f>
        <v>0</v>
      </c>
      <c r="M230" s="1">
        <f>'cutting original'!T229</f>
        <v>24</v>
      </c>
      <c r="N230" s="1">
        <f>'cutting original'!U229</f>
        <v>24</v>
      </c>
      <c r="O230" s="1">
        <f t="shared" si="32"/>
        <v>1</v>
      </c>
      <c r="P230" s="2">
        <f t="shared" si="33"/>
        <v>0</v>
      </c>
      <c r="Q230" s="1">
        <f>'cutting original'!V229</f>
        <v>2.1379999999999999</v>
      </c>
      <c r="S230" s="1">
        <f>'cutting original'!AJ229</f>
        <v>24</v>
      </c>
      <c r="T230" s="1">
        <f>'cutting original'!AK229</f>
        <v>24</v>
      </c>
      <c r="U230" s="1">
        <f t="shared" si="26"/>
        <v>1</v>
      </c>
      <c r="V230" s="2">
        <f t="shared" si="27"/>
        <v>0</v>
      </c>
      <c r="W230" s="1">
        <f>'cutting original'!AL229</f>
        <v>2.0720000000000001</v>
      </c>
      <c r="Y230" s="1">
        <f>'cutting original'!D229</f>
        <v>24</v>
      </c>
      <c r="Z230" s="1">
        <f>'cutting original'!E229</f>
        <v>24</v>
      </c>
      <c r="AA230" s="1">
        <f t="shared" si="28"/>
        <v>1</v>
      </c>
      <c r="AB230" s="2">
        <f t="shared" si="29"/>
        <v>0</v>
      </c>
      <c r="AC230" s="1">
        <f>'cutting original'!F229</f>
        <v>2.0979999999999999</v>
      </c>
      <c r="AD230" s="1">
        <f>'cutting original'!P229</f>
        <v>0</v>
      </c>
      <c r="AM230" s="2"/>
      <c r="AO230" s="1"/>
      <c r="AP230" s="1"/>
      <c r="AQ230" s="1"/>
    </row>
    <row r="231" spans="1:43" x14ac:dyDescent="0.3">
      <c r="A231" s="1">
        <v>0</v>
      </c>
      <c r="B231" s="1" t="s">
        <v>5</v>
      </c>
      <c r="C231" s="1">
        <v>0.6</v>
      </c>
      <c r="D231" s="1">
        <v>2</v>
      </c>
      <c r="E231" s="1">
        <v>77</v>
      </c>
      <c r="F231" s="1">
        <f>'C_k = bar{C}_k'!F230</f>
        <v>21</v>
      </c>
      <c r="G231" s="1">
        <f>'C_k = bar{C}_k'!G230</f>
        <v>21</v>
      </c>
      <c r="H231" s="1">
        <f t="shared" si="30"/>
        <v>1</v>
      </c>
      <c r="I231" s="2">
        <f t="shared" si="31"/>
        <v>0</v>
      </c>
      <c r="J231" s="1">
        <f>'C_k = bar{C}_k'!J230</f>
        <v>0.27200000000000002</v>
      </c>
      <c r="K231" s="1">
        <f>'C_k = bar{C}_k'!T230</f>
        <v>0</v>
      </c>
      <c r="M231" s="1">
        <f>'cutting original'!T230</f>
        <v>21</v>
      </c>
      <c r="N231" s="1">
        <f>'cutting original'!U230</f>
        <v>21</v>
      </c>
      <c r="O231" s="1">
        <f t="shared" si="32"/>
        <v>1</v>
      </c>
      <c r="P231" s="2">
        <f t="shared" si="33"/>
        <v>0</v>
      </c>
      <c r="Q231" s="1">
        <f>'cutting original'!V230</f>
        <v>0.29899999999999999</v>
      </c>
      <c r="S231" s="1">
        <f>'cutting original'!AJ230</f>
        <v>21</v>
      </c>
      <c r="T231" s="1">
        <f>'cutting original'!AK230</f>
        <v>21</v>
      </c>
      <c r="U231" s="1">
        <f t="shared" si="26"/>
        <v>1</v>
      </c>
      <c r="V231" s="2">
        <f t="shared" si="27"/>
        <v>0</v>
      </c>
      <c r="W231" s="1">
        <f>'cutting original'!AL230</f>
        <v>0.317</v>
      </c>
      <c r="Y231" s="1">
        <f>'cutting original'!D230</f>
        <v>21</v>
      </c>
      <c r="Z231" s="1">
        <f>'cutting original'!E230</f>
        <v>21</v>
      </c>
      <c r="AA231" s="1">
        <f t="shared" si="28"/>
        <v>1</v>
      </c>
      <c r="AB231" s="2">
        <f t="shared" si="29"/>
        <v>0</v>
      </c>
      <c r="AC231" s="1">
        <f>'cutting original'!F230</f>
        <v>0.30099999999999999</v>
      </c>
      <c r="AD231" s="1">
        <f>'cutting original'!P230</f>
        <v>0</v>
      </c>
      <c r="AM231" s="2"/>
      <c r="AO231" s="1"/>
      <c r="AP231" s="1"/>
      <c r="AQ231" s="1"/>
    </row>
    <row r="232" spans="1:43" x14ac:dyDescent="0.3">
      <c r="A232" s="1">
        <v>0</v>
      </c>
      <c r="B232" s="1" t="s">
        <v>5</v>
      </c>
      <c r="C232" s="1">
        <v>0.6</v>
      </c>
      <c r="D232" s="1">
        <v>3</v>
      </c>
      <c r="E232" s="1">
        <v>77</v>
      </c>
      <c r="F232" s="1">
        <f>'C_k = bar{C}_k'!F231</f>
        <v>21</v>
      </c>
      <c r="G232" s="1">
        <f>'C_k = bar{C}_k'!G231</f>
        <v>21</v>
      </c>
      <c r="H232" s="1">
        <f t="shared" si="30"/>
        <v>1</v>
      </c>
      <c r="I232" s="2">
        <f t="shared" si="31"/>
        <v>0</v>
      </c>
      <c r="J232" s="1">
        <f>'C_k = bar{C}_k'!J231</f>
        <v>0.38500000000000001</v>
      </c>
      <c r="K232" s="1">
        <f>'C_k = bar{C}_k'!T231</f>
        <v>0</v>
      </c>
      <c r="M232" s="1">
        <f>'cutting original'!T231</f>
        <v>21</v>
      </c>
      <c r="N232" s="1">
        <f>'cutting original'!U231</f>
        <v>21</v>
      </c>
      <c r="O232" s="1">
        <f t="shared" si="32"/>
        <v>1</v>
      </c>
      <c r="P232" s="2">
        <f t="shared" si="33"/>
        <v>0</v>
      </c>
      <c r="Q232" s="1">
        <f>'cutting original'!V231</f>
        <v>0.33400000000000002</v>
      </c>
      <c r="S232" s="1">
        <f>'cutting original'!AJ231</f>
        <v>21</v>
      </c>
      <c r="T232" s="1">
        <f>'cutting original'!AK231</f>
        <v>21</v>
      </c>
      <c r="U232" s="1">
        <f t="shared" si="26"/>
        <v>1</v>
      </c>
      <c r="V232" s="2">
        <f t="shared" si="27"/>
        <v>0</v>
      </c>
      <c r="W232" s="1">
        <f>'cutting original'!AL231</f>
        <v>0.34499999999999997</v>
      </c>
      <c r="Y232" s="1">
        <f>'cutting original'!D231</f>
        <v>21</v>
      </c>
      <c r="Z232" s="1">
        <f>'cutting original'!E231</f>
        <v>21</v>
      </c>
      <c r="AA232" s="1">
        <f t="shared" si="28"/>
        <v>1</v>
      </c>
      <c r="AB232" s="2">
        <f t="shared" si="29"/>
        <v>0</v>
      </c>
      <c r="AC232" s="1">
        <f>'cutting original'!F231</f>
        <v>0.32200000000000001</v>
      </c>
      <c r="AD232" s="1">
        <f>'cutting original'!P231</f>
        <v>0</v>
      </c>
      <c r="AM232" s="2"/>
      <c r="AO232" s="1"/>
      <c r="AP232" s="1"/>
      <c r="AQ232" s="1"/>
    </row>
    <row r="233" spans="1:43" x14ac:dyDescent="0.3">
      <c r="A233" s="1">
        <v>0</v>
      </c>
      <c r="B233" s="1" t="s">
        <v>5</v>
      </c>
      <c r="C233" s="1">
        <v>0.6</v>
      </c>
      <c r="D233" s="1">
        <v>4</v>
      </c>
      <c r="E233" s="1">
        <v>77</v>
      </c>
      <c r="F233" s="1">
        <f>'C_k = bar{C}_k'!F232</f>
        <v>21</v>
      </c>
      <c r="G233" s="1">
        <f>'C_k = bar{C}_k'!G232</f>
        <v>21</v>
      </c>
      <c r="H233" s="1">
        <f t="shared" si="30"/>
        <v>1</v>
      </c>
      <c r="I233" s="2">
        <f t="shared" si="31"/>
        <v>0</v>
      </c>
      <c r="J233" s="1">
        <f>'C_k = bar{C}_k'!J232</f>
        <v>0.38800000000000001</v>
      </c>
      <c r="K233" s="1">
        <f>'C_k = bar{C}_k'!T232</f>
        <v>0</v>
      </c>
      <c r="M233" s="1">
        <f>'cutting original'!T232</f>
        <v>21</v>
      </c>
      <c r="N233" s="1">
        <f>'cutting original'!U232</f>
        <v>21</v>
      </c>
      <c r="O233" s="1">
        <f t="shared" si="32"/>
        <v>1</v>
      </c>
      <c r="P233" s="2">
        <f t="shared" si="33"/>
        <v>0</v>
      </c>
      <c r="Q233" s="1">
        <f>'cutting original'!V232</f>
        <v>0.32200000000000001</v>
      </c>
      <c r="S233" s="1">
        <f>'cutting original'!AJ232</f>
        <v>21</v>
      </c>
      <c r="T233" s="1">
        <f>'cutting original'!AK232</f>
        <v>21</v>
      </c>
      <c r="U233" s="1">
        <f t="shared" si="26"/>
        <v>1</v>
      </c>
      <c r="V233" s="2">
        <f t="shared" si="27"/>
        <v>0</v>
      </c>
      <c r="W233" s="1">
        <f>'cutting original'!AL232</f>
        <v>0.33400000000000002</v>
      </c>
      <c r="Y233" s="1">
        <f>'cutting original'!D232</f>
        <v>21</v>
      </c>
      <c r="Z233" s="1">
        <f>'cutting original'!E232</f>
        <v>21</v>
      </c>
      <c r="AA233" s="1">
        <f t="shared" si="28"/>
        <v>1</v>
      </c>
      <c r="AB233" s="2">
        <f t="shared" si="29"/>
        <v>0</v>
      </c>
      <c r="AC233" s="1">
        <f>'cutting original'!F232</f>
        <v>0.34300000000000003</v>
      </c>
      <c r="AD233" s="1">
        <f>'cutting original'!P232</f>
        <v>0</v>
      </c>
      <c r="AM233" s="2"/>
      <c r="AO233" s="1"/>
      <c r="AP233" s="1"/>
      <c r="AQ233" s="1"/>
    </row>
    <row r="234" spans="1:43" x14ac:dyDescent="0.3">
      <c r="A234" s="1">
        <v>0</v>
      </c>
      <c r="B234" s="1" t="s">
        <v>5</v>
      </c>
      <c r="C234" s="1">
        <v>0.6</v>
      </c>
      <c r="D234" s="1">
        <v>2</v>
      </c>
      <c r="E234" s="1">
        <v>78</v>
      </c>
      <c r="F234" s="1">
        <f>'C_k = bar{C}_k'!F233</f>
        <v>21</v>
      </c>
      <c r="G234" s="1">
        <f>'C_k = bar{C}_k'!G233</f>
        <v>21</v>
      </c>
      <c r="H234" s="1">
        <f t="shared" si="30"/>
        <v>1</v>
      </c>
      <c r="I234" s="2">
        <f t="shared" si="31"/>
        <v>0</v>
      </c>
      <c r="J234" s="1">
        <f>'C_k = bar{C}_k'!J233</f>
        <v>2.1360000000000001</v>
      </c>
      <c r="K234" s="1">
        <f>'C_k = bar{C}_k'!T233</f>
        <v>0</v>
      </c>
      <c r="M234" s="1">
        <f>'cutting original'!T233</f>
        <v>21</v>
      </c>
      <c r="N234" s="1">
        <f>'cutting original'!U233</f>
        <v>21</v>
      </c>
      <c r="O234" s="1">
        <f t="shared" si="32"/>
        <v>1</v>
      </c>
      <c r="P234" s="2">
        <f t="shared" si="33"/>
        <v>0</v>
      </c>
      <c r="Q234" s="1">
        <f>'cutting original'!V233</f>
        <v>2.2160000000000002</v>
      </c>
      <c r="S234" s="1">
        <f>'cutting original'!AJ233</f>
        <v>21</v>
      </c>
      <c r="T234" s="1">
        <f>'cutting original'!AK233</f>
        <v>21</v>
      </c>
      <c r="U234" s="1">
        <f t="shared" si="26"/>
        <v>1</v>
      </c>
      <c r="V234" s="2">
        <f t="shared" si="27"/>
        <v>0</v>
      </c>
      <c r="W234" s="1">
        <f>'cutting original'!AL233</f>
        <v>2.0979999999999999</v>
      </c>
      <c r="Y234" s="1">
        <f>'cutting original'!D233</f>
        <v>21</v>
      </c>
      <c r="Z234" s="1">
        <f>'cutting original'!E233</f>
        <v>21</v>
      </c>
      <c r="AA234" s="1">
        <f t="shared" si="28"/>
        <v>1</v>
      </c>
      <c r="AB234" s="2">
        <f t="shared" si="29"/>
        <v>0</v>
      </c>
      <c r="AC234" s="1">
        <f>'cutting original'!F233</f>
        <v>2.14</v>
      </c>
      <c r="AD234" s="1">
        <f>'cutting original'!P233</f>
        <v>0</v>
      </c>
      <c r="AM234" s="2"/>
      <c r="AO234" s="1"/>
      <c r="AP234" s="1"/>
      <c r="AQ234" s="1"/>
    </row>
    <row r="235" spans="1:43" x14ac:dyDescent="0.3">
      <c r="A235" s="1">
        <v>0</v>
      </c>
      <c r="B235" s="1" t="s">
        <v>5</v>
      </c>
      <c r="C235" s="1">
        <v>0.6</v>
      </c>
      <c r="D235" s="1">
        <v>3</v>
      </c>
      <c r="E235" s="1">
        <v>78</v>
      </c>
      <c r="F235" s="1">
        <f>'C_k = bar{C}_k'!F234</f>
        <v>21</v>
      </c>
      <c r="G235" s="1">
        <f>'C_k = bar{C}_k'!G234</f>
        <v>21</v>
      </c>
      <c r="H235" s="1">
        <f t="shared" si="30"/>
        <v>1</v>
      </c>
      <c r="I235" s="2">
        <f t="shared" si="31"/>
        <v>0</v>
      </c>
      <c r="J235" s="1">
        <f>'C_k = bar{C}_k'!J234</f>
        <v>2.23</v>
      </c>
      <c r="K235" s="1">
        <f>'C_k = bar{C}_k'!T234</f>
        <v>0</v>
      </c>
      <c r="M235" s="1">
        <f>'cutting original'!T234</f>
        <v>21</v>
      </c>
      <c r="N235" s="1">
        <f>'cutting original'!U234</f>
        <v>21</v>
      </c>
      <c r="O235" s="1">
        <f t="shared" si="32"/>
        <v>1</v>
      </c>
      <c r="P235" s="2">
        <f t="shared" si="33"/>
        <v>0</v>
      </c>
      <c r="Q235" s="1">
        <f>'cutting original'!V234</f>
        <v>2.2789999999999999</v>
      </c>
      <c r="S235" s="1">
        <f>'cutting original'!AJ234</f>
        <v>21</v>
      </c>
      <c r="T235" s="1">
        <f>'cutting original'!AK234</f>
        <v>21</v>
      </c>
      <c r="U235" s="1">
        <f t="shared" si="26"/>
        <v>1</v>
      </c>
      <c r="V235" s="2">
        <f t="shared" si="27"/>
        <v>0</v>
      </c>
      <c r="W235" s="1">
        <f>'cutting original'!AL234</f>
        <v>1.94</v>
      </c>
      <c r="Y235" s="1">
        <f>'cutting original'!D234</f>
        <v>21</v>
      </c>
      <c r="Z235" s="1">
        <f>'cutting original'!E234</f>
        <v>21</v>
      </c>
      <c r="AA235" s="1">
        <f t="shared" si="28"/>
        <v>1</v>
      </c>
      <c r="AB235" s="2">
        <f t="shared" si="29"/>
        <v>0</v>
      </c>
      <c r="AC235" s="1">
        <f>'cutting original'!F234</f>
        <v>2.2120000000000002</v>
      </c>
      <c r="AD235" s="1">
        <f>'cutting original'!P234</f>
        <v>0</v>
      </c>
      <c r="AM235" s="2"/>
      <c r="AO235" s="1"/>
      <c r="AP235" s="1"/>
      <c r="AQ235" s="1"/>
    </row>
    <row r="236" spans="1:43" x14ac:dyDescent="0.3">
      <c r="A236" s="1">
        <v>0</v>
      </c>
      <c r="B236" s="1" t="s">
        <v>5</v>
      </c>
      <c r="C236" s="1">
        <v>0.6</v>
      </c>
      <c r="D236" s="1">
        <v>4</v>
      </c>
      <c r="E236" s="1">
        <v>78</v>
      </c>
      <c r="F236" s="1">
        <f>'C_k = bar{C}_k'!F235</f>
        <v>22</v>
      </c>
      <c r="G236" s="1">
        <f>'C_k = bar{C}_k'!G235</f>
        <v>22</v>
      </c>
      <c r="H236" s="1">
        <f t="shared" si="30"/>
        <v>1</v>
      </c>
      <c r="I236" s="2">
        <f t="shared" si="31"/>
        <v>0</v>
      </c>
      <c r="J236" s="1">
        <f>'C_k = bar{C}_k'!J235</f>
        <v>1.6</v>
      </c>
      <c r="K236" s="1">
        <f>'C_k = bar{C}_k'!T235</f>
        <v>0</v>
      </c>
      <c r="M236" s="1">
        <f>'cutting original'!T235</f>
        <v>22</v>
      </c>
      <c r="N236" s="1">
        <f>'cutting original'!U235</f>
        <v>22</v>
      </c>
      <c r="O236" s="1">
        <f t="shared" si="32"/>
        <v>1</v>
      </c>
      <c r="P236" s="2">
        <f t="shared" si="33"/>
        <v>0</v>
      </c>
      <c r="Q236" s="1">
        <f>'cutting original'!V235</f>
        <v>1.6779999999999999</v>
      </c>
      <c r="S236" s="1">
        <f>'cutting original'!AJ235</f>
        <v>22</v>
      </c>
      <c r="T236" s="1">
        <f>'cutting original'!AK235</f>
        <v>22</v>
      </c>
      <c r="U236" s="1">
        <f t="shared" si="26"/>
        <v>1</v>
      </c>
      <c r="V236" s="2">
        <f t="shared" si="27"/>
        <v>0</v>
      </c>
      <c r="W236" s="1">
        <f>'cutting original'!AL235</f>
        <v>1.5349999999999999</v>
      </c>
      <c r="Y236" s="1">
        <f>'cutting original'!D235</f>
        <v>22</v>
      </c>
      <c r="Z236" s="1">
        <f>'cutting original'!E235</f>
        <v>22</v>
      </c>
      <c r="AA236" s="1">
        <f t="shared" si="28"/>
        <v>1</v>
      </c>
      <c r="AB236" s="2">
        <f t="shared" si="29"/>
        <v>0</v>
      </c>
      <c r="AC236" s="1">
        <f>'cutting original'!F235</f>
        <v>1.6379999999999999</v>
      </c>
      <c r="AD236" s="1">
        <f>'cutting original'!P235</f>
        <v>0</v>
      </c>
      <c r="AM236" s="2"/>
      <c r="AO236" s="1"/>
      <c r="AP236" s="1"/>
      <c r="AQ236" s="1"/>
    </row>
    <row r="237" spans="1:43" x14ac:dyDescent="0.3">
      <c r="A237" s="1">
        <v>0</v>
      </c>
      <c r="B237" s="1" t="s">
        <v>5</v>
      </c>
      <c r="C237" s="1">
        <v>0.6</v>
      </c>
      <c r="D237" s="1">
        <v>2</v>
      </c>
      <c r="E237" s="1">
        <v>79</v>
      </c>
      <c r="F237" s="1">
        <f>'C_k = bar{C}_k'!F236</f>
        <v>21</v>
      </c>
      <c r="G237" s="1">
        <f>'C_k = bar{C}_k'!G236</f>
        <v>21</v>
      </c>
      <c r="H237" s="1">
        <f t="shared" si="30"/>
        <v>1</v>
      </c>
      <c r="I237" s="2">
        <f t="shared" si="31"/>
        <v>0</v>
      </c>
      <c r="J237" s="1">
        <f>'C_k = bar{C}_k'!J236</f>
        <v>0.54900000000000004</v>
      </c>
      <c r="K237" s="1">
        <f>'C_k = bar{C}_k'!T236</f>
        <v>0</v>
      </c>
      <c r="M237" s="1">
        <f>'cutting original'!T236</f>
        <v>21</v>
      </c>
      <c r="N237" s="1">
        <f>'cutting original'!U236</f>
        <v>21</v>
      </c>
      <c r="O237" s="1">
        <f t="shared" si="32"/>
        <v>1</v>
      </c>
      <c r="P237" s="2">
        <f t="shared" si="33"/>
        <v>0</v>
      </c>
      <c r="Q237" s="1">
        <f>'cutting original'!V236</f>
        <v>0.50700000000000001</v>
      </c>
      <c r="S237" s="1">
        <f>'cutting original'!AJ236</f>
        <v>21</v>
      </c>
      <c r="T237" s="1">
        <f>'cutting original'!AK236</f>
        <v>21</v>
      </c>
      <c r="U237" s="1">
        <f t="shared" si="26"/>
        <v>1</v>
      </c>
      <c r="V237" s="2">
        <f t="shared" si="27"/>
        <v>0</v>
      </c>
      <c r="W237" s="1">
        <f>'cutting original'!AL236</f>
        <v>0.52400000000000002</v>
      </c>
      <c r="Y237" s="1">
        <f>'cutting original'!D236</f>
        <v>21</v>
      </c>
      <c r="Z237" s="1">
        <f>'cutting original'!E236</f>
        <v>21</v>
      </c>
      <c r="AA237" s="1">
        <f t="shared" si="28"/>
        <v>1</v>
      </c>
      <c r="AB237" s="2">
        <f t="shared" si="29"/>
        <v>0</v>
      </c>
      <c r="AC237" s="1">
        <f>'cutting original'!F236</f>
        <v>0.51100000000000001</v>
      </c>
      <c r="AD237" s="1">
        <f>'cutting original'!P236</f>
        <v>0</v>
      </c>
      <c r="AM237" s="2"/>
      <c r="AO237" s="1"/>
      <c r="AP237" s="1"/>
      <c r="AQ237" s="1"/>
    </row>
    <row r="238" spans="1:43" x14ac:dyDescent="0.3">
      <c r="A238" s="1">
        <v>0</v>
      </c>
      <c r="B238" s="1" t="s">
        <v>5</v>
      </c>
      <c r="C238" s="1">
        <v>0.6</v>
      </c>
      <c r="D238" s="1">
        <v>3</v>
      </c>
      <c r="E238" s="1">
        <v>79</v>
      </c>
      <c r="F238" s="1">
        <f>'C_k = bar{C}_k'!F237</f>
        <v>21</v>
      </c>
      <c r="G238" s="1">
        <f>'C_k = bar{C}_k'!G237</f>
        <v>21</v>
      </c>
      <c r="H238" s="1">
        <f t="shared" si="30"/>
        <v>1</v>
      </c>
      <c r="I238" s="2">
        <f t="shared" si="31"/>
        <v>0</v>
      </c>
      <c r="J238" s="1">
        <f>'C_k = bar{C}_k'!J237</f>
        <v>0.6</v>
      </c>
      <c r="K238" s="1">
        <f>'C_k = bar{C}_k'!T237</f>
        <v>0</v>
      </c>
      <c r="M238" s="1">
        <f>'cutting original'!T237</f>
        <v>21</v>
      </c>
      <c r="N238" s="1">
        <f>'cutting original'!U237</f>
        <v>21</v>
      </c>
      <c r="O238" s="1">
        <f t="shared" si="32"/>
        <v>1</v>
      </c>
      <c r="P238" s="2">
        <f t="shared" si="33"/>
        <v>0</v>
      </c>
      <c r="Q238" s="1">
        <f>'cutting original'!V237</f>
        <v>0.54300000000000004</v>
      </c>
      <c r="S238" s="1">
        <f>'cutting original'!AJ237</f>
        <v>21</v>
      </c>
      <c r="T238" s="1">
        <f>'cutting original'!AK237</f>
        <v>21</v>
      </c>
      <c r="U238" s="1">
        <f t="shared" si="26"/>
        <v>1</v>
      </c>
      <c r="V238" s="2">
        <f t="shared" si="27"/>
        <v>0</v>
      </c>
      <c r="W238" s="1">
        <f>'cutting original'!AL237</f>
        <v>0.56999999999999995</v>
      </c>
      <c r="Y238" s="1">
        <f>'cutting original'!D237</f>
        <v>21</v>
      </c>
      <c r="Z238" s="1">
        <f>'cutting original'!E237</f>
        <v>21</v>
      </c>
      <c r="AA238" s="1">
        <f t="shared" si="28"/>
        <v>1</v>
      </c>
      <c r="AB238" s="2">
        <f t="shared" si="29"/>
        <v>0</v>
      </c>
      <c r="AC238" s="1">
        <f>'cutting original'!F237</f>
        <v>0.53</v>
      </c>
      <c r="AD238" s="1">
        <f>'cutting original'!P237</f>
        <v>0</v>
      </c>
      <c r="AM238" s="2"/>
      <c r="AO238" s="1"/>
      <c r="AP238" s="1"/>
      <c r="AQ238" s="1"/>
    </row>
    <row r="239" spans="1:43" x14ac:dyDescent="0.3">
      <c r="A239" s="1">
        <v>0</v>
      </c>
      <c r="B239" s="1" t="s">
        <v>5</v>
      </c>
      <c r="C239" s="1">
        <v>0.6</v>
      </c>
      <c r="D239" s="1">
        <v>4</v>
      </c>
      <c r="E239" s="1">
        <v>79</v>
      </c>
      <c r="F239" s="1">
        <f>'C_k = bar{C}_k'!F238</f>
        <v>22</v>
      </c>
      <c r="G239" s="1">
        <f>'C_k = bar{C}_k'!G238</f>
        <v>22</v>
      </c>
      <c r="H239" s="1">
        <f t="shared" si="30"/>
        <v>1</v>
      </c>
      <c r="I239" s="2">
        <f t="shared" si="31"/>
        <v>0</v>
      </c>
      <c r="J239" s="1">
        <f>'C_k = bar{C}_k'!J238</f>
        <v>1.6519999999999999</v>
      </c>
      <c r="K239" s="1">
        <f>'C_k = bar{C}_k'!T238</f>
        <v>0</v>
      </c>
      <c r="M239" s="1">
        <f>'cutting original'!T238</f>
        <v>22</v>
      </c>
      <c r="N239" s="1">
        <f>'cutting original'!U238</f>
        <v>22</v>
      </c>
      <c r="O239" s="1">
        <f t="shared" si="32"/>
        <v>1</v>
      </c>
      <c r="P239" s="2">
        <f t="shared" si="33"/>
        <v>0</v>
      </c>
      <c r="Q239" s="1">
        <f>'cutting original'!V238</f>
        <v>1.6919999999999999</v>
      </c>
      <c r="S239" s="1">
        <f>'cutting original'!AJ238</f>
        <v>22</v>
      </c>
      <c r="T239" s="1">
        <f>'cutting original'!AK238</f>
        <v>22</v>
      </c>
      <c r="U239" s="1">
        <f t="shared" si="26"/>
        <v>1</v>
      </c>
      <c r="V239" s="2">
        <f t="shared" si="27"/>
        <v>0</v>
      </c>
      <c r="W239" s="1">
        <f>'cutting original'!AL238</f>
        <v>1.605</v>
      </c>
      <c r="Y239" s="1">
        <f>'cutting original'!D238</f>
        <v>22</v>
      </c>
      <c r="Z239" s="1">
        <f>'cutting original'!E238</f>
        <v>22</v>
      </c>
      <c r="AA239" s="1">
        <f t="shared" si="28"/>
        <v>1</v>
      </c>
      <c r="AB239" s="2">
        <f t="shared" si="29"/>
        <v>0</v>
      </c>
      <c r="AC239" s="1">
        <f>'cutting original'!F238</f>
        <v>1.6859999999999999</v>
      </c>
      <c r="AD239" s="1">
        <f>'cutting original'!P238</f>
        <v>0</v>
      </c>
      <c r="AM239" s="2"/>
      <c r="AO239" s="1"/>
      <c r="AP239" s="1"/>
      <c r="AQ239" s="1"/>
    </row>
    <row r="240" spans="1:43" x14ac:dyDescent="0.3">
      <c r="A240" s="1">
        <v>0</v>
      </c>
      <c r="B240" s="1" t="s">
        <v>5</v>
      </c>
      <c r="C240" s="1">
        <v>0.6</v>
      </c>
      <c r="D240" s="1">
        <v>2</v>
      </c>
      <c r="E240" s="1">
        <v>80</v>
      </c>
      <c r="F240" s="1">
        <f>'C_k = bar{C}_k'!F239</f>
        <v>23</v>
      </c>
      <c r="G240" s="1">
        <f>'C_k = bar{C}_k'!G239</f>
        <v>23</v>
      </c>
      <c r="H240" s="1">
        <f t="shared" si="30"/>
        <v>1</v>
      </c>
      <c r="I240" s="2">
        <f t="shared" si="31"/>
        <v>0</v>
      </c>
      <c r="J240" s="1">
        <f>'C_k = bar{C}_k'!J239</f>
        <v>2.968</v>
      </c>
      <c r="K240" s="1">
        <f>'C_k = bar{C}_k'!T239</f>
        <v>0</v>
      </c>
      <c r="M240" s="1">
        <f>'cutting original'!T239</f>
        <v>23</v>
      </c>
      <c r="N240" s="1">
        <f>'cutting original'!U239</f>
        <v>23</v>
      </c>
      <c r="O240" s="1">
        <f t="shared" si="32"/>
        <v>1</v>
      </c>
      <c r="P240" s="2">
        <f t="shared" si="33"/>
        <v>0</v>
      </c>
      <c r="Q240" s="1">
        <f>'cutting original'!V239</f>
        <v>3.1520000000000001</v>
      </c>
      <c r="S240" s="1">
        <f>'cutting original'!AJ239</f>
        <v>23</v>
      </c>
      <c r="T240" s="1">
        <f>'cutting original'!AK239</f>
        <v>23</v>
      </c>
      <c r="U240" s="1">
        <f t="shared" si="26"/>
        <v>1</v>
      </c>
      <c r="V240" s="2">
        <f t="shared" si="27"/>
        <v>0</v>
      </c>
      <c r="W240" s="1">
        <f>'cutting original'!AL239</f>
        <v>2.6320000000000001</v>
      </c>
      <c r="Y240" s="1">
        <f>'cutting original'!D239</f>
        <v>23</v>
      </c>
      <c r="Z240" s="1">
        <f>'cutting original'!E239</f>
        <v>23</v>
      </c>
      <c r="AA240" s="1">
        <f t="shared" si="28"/>
        <v>1</v>
      </c>
      <c r="AB240" s="2">
        <f t="shared" si="29"/>
        <v>0</v>
      </c>
      <c r="AC240" s="1">
        <f>'cutting original'!F239</f>
        <v>3.0270000000000001</v>
      </c>
      <c r="AD240" s="1">
        <f>'cutting original'!P239</f>
        <v>0</v>
      </c>
      <c r="AM240" s="2"/>
      <c r="AO240" s="1"/>
      <c r="AP240" s="1"/>
      <c r="AQ240" s="1"/>
    </row>
    <row r="241" spans="1:43" x14ac:dyDescent="0.3">
      <c r="A241" s="1">
        <v>0</v>
      </c>
      <c r="B241" s="1" t="s">
        <v>5</v>
      </c>
      <c r="C241" s="1">
        <v>0.6</v>
      </c>
      <c r="D241" s="1">
        <v>3</v>
      </c>
      <c r="E241" s="1">
        <v>80</v>
      </c>
      <c r="F241" s="1">
        <f>'C_k = bar{C}_k'!F240</f>
        <v>23</v>
      </c>
      <c r="G241" s="1">
        <f>'C_k = bar{C}_k'!G240</f>
        <v>23</v>
      </c>
      <c r="H241" s="1">
        <f t="shared" si="30"/>
        <v>1</v>
      </c>
      <c r="I241" s="2">
        <f t="shared" si="31"/>
        <v>0</v>
      </c>
      <c r="J241" s="1">
        <f>'C_k = bar{C}_k'!J240</f>
        <v>2.7440000000000002</v>
      </c>
      <c r="K241" s="1">
        <f>'C_k = bar{C}_k'!T240</f>
        <v>0</v>
      </c>
      <c r="M241" s="1">
        <f>'cutting original'!T240</f>
        <v>23</v>
      </c>
      <c r="N241" s="1">
        <f>'cutting original'!U240</f>
        <v>23</v>
      </c>
      <c r="O241" s="1">
        <f t="shared" si="32"/>
        <v>1</v>
      </c>
      <c r="P241" s="2">
        <f t="shared" si="33"/>
        <v>0</v>
      </c>
      <c r="Q241" s="1">
        <f>'cutting original'!V240</f>
        <v>2.8370000000000002</v>
      </c>
      <c r="S241" s="1">
        <f>'cutting original'!AJ240</f>
        <v>23</v>
      </c>
      <c r="T241" s="1">
        <f>'cutting original'!AK240</f>
        <v>23</v>
      </c>
      <c r="U241" s="1">
        <f t="shared" si="26"/>
        <v>1</v>
      </c>
      <c r="V241" s="2">
        <f t="shared" si="27"/>
        <v>0</v>
      </c>
      <c r="W241" s="1">
        <f>'cutting original'!AL240</f>
        <v>2.6190000000000002</v>
      </c>
      <c r="Y241" s="1">
        <f>'cutting original'!D240</f>
        <v>23</v>
      </c>
      <c r="Z241" s="1">
        <f>'cutting original'!E240</f>
        <v>23</v>
      </c>
      <c r="AA241" s="1">
        <f t="shared" si="28"/>
        <v>1</v>
      </c>
      <c r="AB241" s="2">
        <f t="shared" si="29"/>
        <v>0</v>
      </c>
      <c r="AC241" s="1">
        <f>'cutting original'!F240</f>
        <v>2.823</v>
      </c>
      <c r="AD241" s="1">
        <f>'cutting original'!P240</f>
        <v>0</v>
      </c>
      <c r="AM241" s="2"/>
      <c r="AO241" s="1"/>
      <c r="AP241" s="1"/>
      <c r="AQ241" s="1"/>
    </row>
    <row r="242" spans="1:43" x14ac:dyDescent="0.3">
      <c r="A242" s="1">
        <v>0</v>
      </c>
      <c r="B242" s="1" t="s">
        <v>5</v>
      </c>
      <c r="C242" s="1">
        <v>0.6</v>
      </c>
      <c r="D242" s="1">
        <v>4</v>
      </c>
      <c r="E242" s="1">
        <v>80</v>
      </c>
      <c r="F242" s="1">
        <f>'C_k = bar{C}_k'!F241</f>
        <v>23</v>
      </c>
      <c r="G242" s="1">
        <f>'C_k = bar{C}_k'!G241</f>
        <v>23</v>
      </c>
      <c r="H242" s="1">
        <f t="shared" si="30"/>
        <v>1</v>
      </c>
      <c r="I242" s="2">
        <f t="shared" si="31"/>
        <v>0</v>
      </c>
      <c r="J242" s="1">
        <f>'C_k = bar{C}_k'!J241</f>
        <v>1.7330000000000001</v>
      </c>
      <c r="K242" s="1">
        <f>'C_k = bar{C}_k'!T241</f>
        <v>0</v>
      </c>
      <c r="M242" s="1">
        <f>'cutting original'!T241</f>
        <v>23</v>
      </c>
      <c r="N242" s="1">
        <f>'cutting original'!U241</f>
        <v>23</v>
      </c>
      <c r="O242" s="1">
        <f t="shared" si="32"/>
        <v>1</v>
      </c>
      <c r="P242" s="2">
        <f t="shared" si="33"/>
        <v>0</v>
      </c>
      <c r="Q242" s="1">
        <f>'cutting original'!V241</f>
        <v>1.825</v>
      </c>
      <c r="S242" s="1">
        <f>'cutting original'!AJ241</f>
        <v>23</v>
      </c>
      <c r="T242" s="1">
        <f>'cutting original'!AK241</f>
        <v>23</v>
      </c>
      <c r="U242" s="1">
        <f t="shared" si="26"/>
        <v>1</v>
      </c>
      <c r="V242" s="2">
        <f t="shared" si="27"/>
        <v>0</v>
      </c>
      <c r="W242" s="1">
        <f>'cutting original'!AL241</f>
        <v>1.7110000000000001</v>
      </c>
      <c r="Y242" s="1">
        <f>'cutting original'!D241</f>
        <v>23</v>
      </c>
      <c r="Z242" s="1">
        <f>'cutting original'!E241</f>
        <v>23</v>
      </c>
      <c r="AA242" s="1">
        <f t="shared" si="28"/>
        <v>1</v>
      </c>
      <c r="AB242" s="2">
        <f t="shared" si="29"/>
        <v>0</v>
      </c>
      <c r="AC242" s="1">
        <f>'cutting original'!F241</f>
        <v>1.819</v>
      </c>
      <c r="AD242" s="1">
        <f>'cutting original'!P241</f>
        <v>0</v>
      </c>
      <c r="AM242" s="2"/>
      <c r="AO242" s="1"/>
      <c r="AP242" s="1"/>
      <c r="AQ242" s="1"/>
    </row>
    <row r="243" spans="1:43" x14ac:dyDescent="0.3">
      <c r="A243" s="1">
        <v>0</v>
      </c>
      <c r="B243" s="1" t="s">
        <v>5</v>
      </c>
      <c r="C243" s="1">
        <v>0.6</v>
      </c>
      <c r="D243" s="1">
        <v>2</v>
      </c>
      <c r="E243" s="1">
        <v>81</v>
      </c>
      <c r="F243" s="1">
        <f>'C_k = bar{C}_k'!F242</f>
        <v>21</v>
      </c>
      <c r="G243" s="1">
        <f>'C_k = bar{C}_k'!G242</f>
        <v>21</v>
      </c>
      <c r="H243" s="1">
        <f t="shared" si="30"/>
        <v>1</v>
      </c>
      <c r="I243" s="2">
        <f t="shared" si="31"/>
        <v>0</v>
      </c>
      <c r="J243" s="1">
        <f>'C_k = bar{C}_k'!J242</f>
        <v>0.309</v>
      </c>
      <c r="K243" s="1">
        <f>'C_k = bar{C}_k'!T242</f>
        <v>0</v>
      </c>
      <c r="M243" s="1">
        <f>'cutting original'!T242</f>
        <v>21</v>
      </c>
      <c r="N243" s="1">
        <f>'cutting original'!U242</f>
        <v>21</v>
      </c>
      <c r="O243" s="1">
        <f t="shared" si="32"/>
        <v>1</v>
      </c>
      <c r="P243" s="2">
        <f t="shared" si="33"/>
        <v>0</v>
      </c>
      <c r="Q243" s="1">
        <f>'cutting original'!V242</f>
        <v>0.252</v>
      </c>
      <c r="S243" s="1">
        <f>'cutting original'!AJ242</f>
        <v>21</v>
      </c>
      <c r="T243" s="1">
        <f>'cutting original'!AK242</f>
        <v>21</v>
      </c>
      <c r="U243" s="1">
        <f t="shared" si="26"/>
        <v>1</v>
      </c>
      <c r="V243" s="2">
        <f t="shared" si="27"/>
        <v>0</v>
      </c>
      <c r="W243" s="1">
        <f>'cutting original'!AL242</f>
        <v>0.22</v>
      </c>
      <c r="Y243" s="1">
        <f>'cutting original'!D242</f>
        <v>21</v>
      </c>
      <c r="Z243" s="1">
        <f>'cutting original'!E242</f>
        <v>21</v>
      </c>
      <c r="AA243" s="1">
        <f t="shared" si="28"/>
        <v>1</v>
      </c>
      <c r="AB243" s="2">
        <f t="shared" si="29"/>
        <v>0</v>
      </c>
      <c r="AC243" s="1">
        <f>'cutting original'!F242</f>
        <v>0.246</v>
      </c>
      <c r="AD243" s="1">
        <f>'cutting original'!P242</f>
        <v>0</v>
      </c>
      <c r="AM243" s="2"/>
      <c r="AO243" s="1"/>
      <c r="AP243" s="1"/>
      <c r="AQ243" s="1"/>
    </row>
    <row r="244" spans="1:43" x14ac:dyDescent="0.3">
      <c r="A244" s="1">
        <v>0</v>
      </c>
      <c r="B244" s="1" t="s">
        <v>5</v>
      </c>
      <c r="C244" s="1">
        <v>0.6</v>
      </c>
      <c r="D244" s="1">
        <v>3</v>
      </c>
      <c r="E244" s="1">
        <v>81</v>
      </c>
      <c r="F244" s="1">
        <f>'C_k = bar{C}_k'!F243</f>
        <v>21</v>
      </c>
      <c r="G244" s="1">
        <f>'C_k = bar{C}_k'!G243</f>
        <v>21</v>
      </c>
      <c r="H244" s="1">
        <f t="shared" si="30"/>
        <v>1</v>
      </c>
      <c r="I244" s="2">
        <f t="shared" si="31"/>
        <v>0</v>
      </c>
      <c r="J244" s="1">
        <f>'C_k = bar{C}_k'!J243</f>
        <v>0.32900000000000001</v>
      </c>
      <c r="K244" s="1">
        <f>'C_k = bar{C}_k'!T243</f>
        <v>0</v>
      </c>
      <c r="M244" s="1">
        <f>'cutting original'!T243</f>
        <v>21</v>
      </c>
      <c r="N244" s="1">
        <f>'cutting original'!U243</f>
        <v>21</v>
      </c>
      <c r="O244" s="1">
        <f t="shared" si="32"/>
        <v>1</v>
      </c>
      <c r="P244" s="2">
        <f t="shared" si="33"/>
        <v>0</v>
      </c>
      <c r="Q244" s="1">
        <f>'cutting original'!V243</f>
        <v>0.26800000000000002</v>
      </c>
      <c r="S244" s="1">
        <f>'cutting original'!AJ243</f>
        <v>21</v>
      </c>
      <c r="T244" s="1">
        <f>'cutting original'!AK243</f>
        <v>21</v>
      </c>
      <c r="U244" s="1">
        <f t="shared" si="26"/>
        <v>1</v>
      </c>
      <c r="V244" s="2">
        <f t="shared" si="27"/>
        <v>0</v>
      </c>
      <c r="W244" s="1">
        <f>'cutting original'!AL243</f>
        <v>0.26600000000000001</v>
      </c>
      <c r="Y244" s="1">
        <f>'cutting original'!D243</f>
        <v>21</v>
      </c>
      <c r="Z244" s="1">
        <f>'cutting original'!E243</f>
        <v>21</v>
      </c>
      <c r="AA244" s="1">
        <f t="shared" si="28"/>
        <v>1</v>
      </c>
      <c r="AB244" s="2">
        <f t="shared" si="29"/>
        <v>0</v>
      </c>
      <c r="AC244" s="1">
        <f>'cutting original'!F243</f>
        <v>0.30199999999999999</v>
      </c>
      <c r="AD244" s="1">
        <f>'cutting original'!P243</f>
        <v>0</v>
      </c>
      <c r="AM244" s="2"/>
      <c r="AO244" s="1"/>
      <c r="AP244" s="1"/>
      <c r="AQ244" s="1"/>
    </row>
    <row r="245" spans="1:43" x14ac:dyDescent="0.3">
      <c r="A245" s="1">
        <v>0</v>
      </c>
      <c r="B245" s="1" t="s">
        <v>5</v>
      </c>
      <c r="C245" s="1">
        <v>0.6</v>
      </c>
      <c r="D245" s="1">
        <v>4</v>
      </c>
      <c r="E245" s="1">
        <v>81</v>
      </c>
      <c r="F245" s="1">
        <f>'C_k = bar{C}_k'!F244</f>
        <v>22</v>
      </c>
      <c r="G245" s="1">
        <f>'C_k = bar{C}_k'!G244</f>
        <v>22</v>
      </c>
      <c r="H245" s="1">
        <f t="shared" si="30"/>
        <v>1</v>
      </c>
      <c r="I245" s="2">
        <f t="shared" si="31"/>
        <v>0</v>
      </c>
      <c r="J245" s="1">
        <f>'C_k = bar{C}_k'!J244</f>
        <v>1.4550000000000001</v>
      </c>
      <c r="K245" s="1">
        <f>'C_k = bar{C}_k'!T244</f>
        <v>0</v>
      </c>
      <c r="M245" s="1">
        <f>'cutting original'!T244</f>
        <v>22</v>
      </c>
      <c r="N245" s="1">
        <f>'cutting original'!U244</f>
        <v>22</v>
      </c>
      <c r="O245" s="1">
        <f t="shared" si="32"/>
        <v>1</v>
      </c>
      <c r="P245" s="2">
        <f t="shared" si="33"/>
        <v>0</v>
      </c>
      <c r="Q245" s="1">
        <f>'cutting original'!V244</f>
        <v>1.546</v>
      </c>
      <c r="S245" s="1">
        <f>'cutting original'!AJ244</f>
        <v>22</v>
      </c>
      <c r="T245" s="1">
        <f>'cutting original'!AK244</f>
        <v>22</v>
      </c>
      <c r="U245" s="1">
        <f t="shared" si="26"/>
        <v>1</v>
      </c>
      <c r="V245" s="2">
        <f t="shared" si="27"/>
        <v>0</v>
      </c>
      <c r="W245" s="1">
        <f>'cutting original'!AL244</f>
        <v>1.367</v>
      </c>
      <c r="Y245" s="1">
        <f>'cutting original'!D244</f>
        <v>22</v>
      </c>
      <c r="Z245" s="1">
        <f>'cutting original'!E244</f>
        <v>22</v>
      </c>
      <c r="AA245" s="1">
        <f t="shared" si="28"/>
        <v>1</v>
      </c>
      <c r="AB245" s="2">
        <f t="shared" si="29"/>
        <v>0</v>
      </c>
      <c r="AC245" s="1">
        <f>'cutting original'!F244</f>
        <v>1.4490000000000001</v>
      </c>
      <c r="AD245" s="1">
        <f>'cutting original'!P244</f>
        <v>0</v>
      </c>
      <c r="AM245" s="2"/>
      <c r="AO245" s="1"/>
      <c r="AP245" s="1"/>
      <c r="AQ245" s="1"/>
    </row>
    <row r="246" spans="1:43" x14ac:dyDescent="0.3">
      <c r="A246" s="1">
        <v>0</v>
      </c>
      <c r="B246" s="1" t="s">
        <v>5</v>
      </c>
      <c r="C246" s="1">
        <v>0.6</v>
      </c>
      <c r="D246" s="1">
        <v>2</v>
      </c>
      <c r="E246" s="1">
        <v>82</v>
      </c>
      <c r="F246" s="1">
        <f>'C_k = bar{C}_k'!F245</f>
        <v>22</v>
      </c>
      <c r="G246" s="1">
        <f>'C_k = bar{C}_k'!G245</f>
        <v>22</v>
      </c>
      <c r="H246" s="1">
        <f t="shared" si="30"/>
        <v>1</v>
      </c>
      <c r="I246" s="2">
        <f t="shared" si="31"/>
        <v>0</v>
      </c>
      <c r="J246" s="1">
        <f>'C_k = bar{C}_k'!J245</f>
        <v>0.27300000000000002</v>
      </c>
      <c r="K246" s="1">
        <f>'C_k = bar{C}_k'!T245</f>
        <v>0</v>
      </c>
      <c r="M246" s="1">
        <f>'cutting original'!T245</f>
        <v>22</v>
      </c>
      <c r="N246" s="1">
        <f>'cutting original'!U245</f>
        <v>22</v>
      </c>
      <c r="O246" s="1">
        <f t="shared" si="32"/>
        <v>1</v>
      </c>
      <c r="P246" s="2">
        <f t="shared" si="33"/>
        <v>0</v>
      </c>
      <c r="Q246" s="1">
        <f>'cutting original'!V245</f>
        <v>0.23400000000000001</v>
      </c>
      <c r="S246" s="1">
        <f>'cutting original'!AJ245</f>
        <v>22</v>
      </c>
      <c r="T246" s="1">
        <f>'cutting original'!AK245</f>
        <v>22</v>
      </c>
      <c r="U246" s="1">
        <f t="shared" si="26"/>
        <v>1</v>
      </c>
      <c r="V246" s="2">
        <f t="shared" si="27"/>
        <v>0</v>
      </c>
      <c r="W246" s="1">
        <f>'cutting original'!AL245</f>
        <v>0.219</v>
      </c>
      <c r="Y246" s="1">
        <f>'cutting original'!D245</f>
        <v>22</v>
      </c>
      <c r="Z246" s="1">
        <f>'cutting original'!E245</f>
        <v>22</v>
      </c>
      <c r="AA246" s="1">
        <f t="shared" si="28"/>
        <v>1</v>
      </c>
      <c r="AB246" s="2">
        <f t="shared" si="29"/>
        <v>0</v>
      </c>
      <c r="AC246" s="1">
        <f>'cutting original'!F245</f>
        <v>0.20799999999999999</v>
      </c>
      <c r="AD246" s="1">
        <f>'cutting original'!P245</f>
        <v>0</v>
      </c>
      <c r="AM246" s="2"/>
      <c r="AO246" s="1"/>
      <c r="AP246" s="1"/>
      <c r="AQ246" s="1"/>
    </row>
    <row r="247" spans="1:43" x14ac:dyDescent="0.3">
      <c r="A247" s="1">
        <v>0</v>
      </c>
      <c r="B247" s="1" t="s">
        <v>5</v>
      </c>
      <c r="C247" s="1">
        <v>0.6</v>
      </c>
      <c r="D247" s="1">
        <v>3</v>
      </c>
      <c r="E247" s="1">
        <v>82</v>
      </c>
      <c r="F247" s="1">
        <f>'C_k = bar{C}_k'!F246</f>
        <v>22</v>
      </c>
      <c r="G247" s="1">
        <f>'C_k = bar{C}_k'!G246</f>
        <v>22</v>
      </c>
      <c r="H247" s="1">
        <f t="shared" si="30"/>
        <v>1</v>
      </c>
      <c r="I247" s="2">
        <f t="shared" si="31"/>
        <v>0</v>
      </c>
      <c r="J247" s="1">
        <f>'C_k = bar{C}_k'!J246</f>
        <v>0.28699999999999998</v>
      </c>
      <c r="K247" s="1">
        <f>'C_k = bar{C}_k'!T246</f>
        <v>0</v>
      </c>
      <c r="M247" s="1">
        <f>'cutting original'!T246</f>
        <v>22</v>
      </c>
      <c r="N247" s="1">
        <f>'cutting original'!U246</f>
        <v>22</v>
      </c>
      <c r="O247" s="1">
        <f t="shared" si="32"/>
        <v>1</v>
      </c>
      <c r="P247" s="2">
        <f t="shared" si="33"/>
        <v>0</v>
      </c>
      <c r="Q247" s="1">
        <f>'cutting original'!V246</f>
        <v>0.249</v>
      </c>
      <c r="S247" s="1">
        <f>'cutting original'!AJ246</f>
        <v>22</v>
      </c>
      <c r="T247" s="1">
        <f>'cutting original'!AK246</f>
        <v>22</v>
      </c>
      <c r="U247" s="1">
        <f t="shared" si="26"/>
        <v>1</v>
      </c>
      <c r="V247" s="2">
        <f t="shared" si="27"/>
        <v>0</v>
      </c>
      <c r="W247" s="1">
        <f>'cutting original'!AL246</f>
        <v>0.26</v>
      </c>
      <c r="Y247" s="1">
        <f>'cutting original'!D246</f>
        <v>22</v>
      </c>
      <c r="Z247" s="1">
        <f>'cutting original'!E246</f>
        <v>22</v>
      </c>
      <c r="AA247" s="1">
        <f t="shared" si="28"/>
        <v>1</v>
      </c>
      <c r="AB247" s="2">
        <f t="shared" si="29"/>
        <v>0</v>
      </c>
      <c r="AC247" s="1">
        <f>'cutting original'!F246</f>
        <v>0.247</v>
      </c>
      <c r="AD247" s="1">
        <f>'cutting original'!P246</f>
        <v>0</v>
      </c>
      <c r="AM247" s="2"/>
      <c r="AO247" s="1"/>
      <c r="AP247" s="1"/>
      <c r="AQ247" s="1"/>
    </row>
    <row r="248" spans="1:43" x14ac:dyDescent="0.3">
      <c r="A248" s="1">
        <v>0</v>
      </c>
      <c r="B248" s="1" t="s">
        <v>5</v>
      </c>
      <c r="C248" s="1">
        <v>0.6</v>
      </c>
      <c r="D248" s="1">
        <v>4</v>
      </c>
      <c r="E248" s="1">
        <v>82</v>
      </c>
      <c r="F248" s="1">
        <f>'C_k = bar{C}_k'!F247</f>
        <v>22</v>
      </c>
      <c r="G248" s="1">
        <f>'C_k = bar{C}_k'!G247</f>
        <v>22</v>
      </c>
      <c r="H248" s="1">
        <f t="shared" si="30"/>
        <v>1</v>
      </c>
      <c r="I248" s="2">
        <f t="shared" si="31"/>
        <v>0</v>
      </c>
      <c r="J248" s="1">
        <f>'C_k = bar{C}_k'!J247</f>
        <v>0.34200000000000003</v>
      </c>
      <c r="K248" s="1">
        <f>'C_k = bar{C}_k'!T247</f>
        <v>0</v>
      </c>
      <c r="M248" s="1">
        <f>'cutting original'!T247</f>
        <v>22</v>
      </c>
      <c r="N248" s="1">
        <f>'cutting original'!U247</f>
        <v>22</v>
      </c>
      <c r="O248" s="1">
        <f t="shared" si="32"/>
        <v>1</v>
      </c>
      <c r="P248" s="2">
        <f t="shared" si="33"/>
        <v>0</v>
      </c>
      <c r="Q248" s="1">
        <f>'cutting original'!V247</f>
        <v>0.32400000000000001</v>
      </c>
      <c r="S248" s="1">
        <f>'cutting original'!AJ247</f>
        <v>22</v>
      </c>
      <c r="T248" s="1">
        <f>'cutting original'!AK247</f>
        <v>22</v>
      </c>
      <c r="U248" s="1">
        <f t="shared" si="26"/>
        <v>1</v>
      </c>
      <c r="V248" s="2">
        <f t="shared" si="27"/>
        <v>0</v>
      </c>
      <c r="W248" s="1">
        <f>'cutting original'!AL247</f>
        <v>0.33100000000000002</v>
      </c>
      <c r="Y248" s="1">
        <f>'cutting original'!D247</f>
        <v>22</v>
      </c>
      <c r="Z248" s="1">
        <f>'cutting original'!E247</f>
        <v>22</v>
      </c>
      <c r="AA248" s="1">
        <f t="shared" si="28"/>
        <v>1</v>
      </c>
      <c r="AB248" s="2">
        <f t="shared" si="29"/>
        <v>0</v>
      </c>
      <c r="AC248" s="1">
        <f>'cutting original'!F247</f>
        <v>0.34200000000000003</v>
      </c>
      <c r="AD248" s="1">
        <f>'cutting original'!P247</f>
        <v>0</v>
      </c>
      <c r="AM248" s="2"/>
      <c r="AO248" s="1"/>
      <c r="AP248" s="1"/>
      <c r="AQ248" s="1"/>
    </row>
    <row r="249" spans="1:43" x14ac:dyDescent="0.3">
      <c r="A249" s="1">
        <v>0</v>
      </c>
      <c r="B249" s="1" t="s">
        <v>5</v>
      </c>
      <c r="C249" s="1">
        <v>0.6</v>
      </c>
      <c r="D249" s="1">
        <v>2</v>
      </c>
      <c r="E249" s="1">
        <v>83</v>
      </c>
      <c r="F249" s="1">
        <f>'C_k = bar{C}_k'!F248</f>
        <v>22</v>
      </c>
      <c r="G249" s="1">
        <f>'C_k = bar{C}_k'!G248</f>
        <v>22</v>
      </c>
      <c r="H249" s="1">
        <f t="shared" si="30"/>
        <v>1</v>
      </c>
      <c r="I249" s="2">
        <f t="shared" si="31"/>
        <v>0</v>
      </c>
      <c r="J249" s="1">
        <f>'C_k = bar{C}_k'!J248</f>
        <v>0.39200000000000002</v>
      </c>
      <c r="K249" s="1">
        <f>'C_k = bar{C}_k'!T248</f>
        <v>0</v>
      </c>
      <c r="M249" s="1">
        <f>'cutting original'!T248</f>
        <v>22</v>
      </c>
      <c r="N249" s="1">
        <f>'cutting original'!U248</f>
        <v>22</v>
      </c>
      <c r="O249" s="1">
        <f t="shared" si="32"/>
        <v>1</v>
      </c>
      <c r="P249" s="2">
        <f t="shared" si="33"/>
        <v>0</v>
      </c>
      <c r="Q249" s="1">
        <f>'cutting original'!V248</f>
        <v>0.35799999999999998</v>
      </c>
      <c r="S249" s="1">
        <f>'cutting original'!AJ248</f>
        <v>22</v>
      </c>
      <c r="T249" s="1">
        <f>'cutting original'!AK248</f>
        <v>22</v>
      </c>
      <c r="U249" s="1">
        <f t="shared" si="26"/>
        <v>1</v>
      </c>
      <c r="V249" s="2">
        <f t="shared" si="27"/>
        <v>0</v>
      </c>
      <c r="W249" s="1">
        <f>'cutting original'!AL248</f>
        <v>0.28699999999999998</v>
      </c>
      <c r="Y249" s="1">
        <f>'cutting original'!D248</f>
        <v>22</v>
      </c>
      <c r="Z249" s="1">
        <f>'cutting original'!E248</f>
        <v>22</v>
      </c>
      <c r="AA249" s="1">
        <f t="shared" si="28"/>
        <v>1</v>
      </c>
      <c r="AB249" s="2">
        <f t="shared" si="29"/>
        <v>0</v>
      </c>
      <c r="AC249" s="1">
        <f>'cutting original'!F248</f>
        <v>0.36799999999999999</v>
      </c>
      <c r="AD249" s="1">
        <f>'cutting original'!P248</f>
        <v>0</v>
      </c>
      <c r="AM249" s="2"/>
      <c r="AO249" s="1"/>
      <c r="AP249" s="1"/>
      <c r="AQ249" s="1"/>
    </row>
    <row r="250" spans="1:43" x14ac:dyDescent="0.3">
      <c r="A250" s="1">
        <v>0</v>
      </c>
      <c r="B250" s="1" t="s">
        <v>5</v>
      </c>
      <c r="C250" s="1">
        <v>0.6</v>
      </c>
      <c r="D250" s="1">
        <v>3</v>
      </c>
      <c r="E250" s="1">
        <v>83</v>
      </c>
      <c r="F250" s="1">
        <f>'C_k = bar{C}_k'!F249</f>
        <v>23</v>
      </c>
      <c r="G250" s="1">
        <f>'C_k = bar{C}_k'!G249</f>
        <v>23</v>
      </c>
      <c r="H250" s="1">
        <f t="shared" si="30"/>
        <v>1</v>
      </c>
      <c r="I250" s="2">
        <f t="shared" si="31"/>
        <v>0</v>
      </c>
      <c r="J250" s="1">
        <f>'C_k = bar{C}_k'!J249</f>
        <v>1.57</v>
      </c>
      <c r="K250" s="1">
        <f>'C_k = bar{C}_k'!T249</f>
        <v>0</v>
      </c>
      <c r="M250" s="1">
        <f>'cutting original'!T249</f>
        <v>23</v>
      </c>
      <c r="N250" s="1">
        <f>'cutting original'!U249</f>
        <v>23</v>
      </c>
      <c r="O250" s="1">
        <f t="shared" si="32"/>
        <v>1</v>
      </c>
      <c r="P250" s="2">
        <f t="shared" si="33"/>
        <v>0</v>
      </c>
      <c r="Q250" s="1">
        <f>'cutting original'!V249</f>
        <v>1.631</v>
      </c>
      <c r="S250" s="1">
        <f>'cutting original'!AJ249</f>
        <v>23</v>
      </c>
      <c r="T250" s="1">
        <f>'cutting original'!AK249</f>
        <v>23</v>
      </c>
      <c r="U250" s="1">
        <f t="shared" si="26"/>
        <v>1</v>
      </c>
      <c r="V250" s="2">
        <f t="shared" si="27"/>
        <v>0</v>
      </c>
      <c r="W250" s="1">
        <f>'cutting original'!AL249</f>
        <v>1.51</v>
      </c>
      <c r="Y250" s="1">
        <f>'cutting original'!D249</f>
        <v>23</v>
      </c>
      <c r="Z250" s="1">
        <f>'cutting original'!E249</f>
        <v>23</v>
      </c>
      <c r="AA250" s="1">
        <f t="shared" si="28"/>
        <v>1</v>
      </c>
      <c r="AB250" s="2">
        <f t="shared" si="29"/>
        <v>0</v>
      </c>
      <c r="AC250" s="1">
        <f>'cutting original'!F249</f>
        <v>1.5329999999999999</v>
      </c>
      <c r="AD250" s="1">
        <f>'cutting original'!P249</f>
        <v>0</v>
      </c>
      <c r="AM250" s="2"/>
      <c r="AO250" s="1"/>
      <c r="AP250" s="1"/>
      <c r="AQ250" s="1"/>
    </row>
    <row r="251" spans="1:43" x14ac:dyDescent="0.3">
      <c r="A251" s="1">
        <v>0</v>
      </c>
      <c r="B251" s="1" t="s">
        <v>5</v>
      </c>
      <c r="C251" s="1">
        <v>0.6</v>
      </c>
      <c r="D251" s="1">
        <v>4</v>
      </c>
      <c r="E251" s="1">
        <v>83</v>
      </c>
      <c r="F251" s="1">
        <f>'C_k = bar{C}_k'!F250</f>
        <v>22</v>
      </c>
      <c r="G251" s="1">
        <f>'C_k = bar{C}_k'!G250</f>
        <v>22</v>
      </c>
      <c r="H251" s="1">
        <f t="shared" si="30"/>
        <v>1</v>
      </c>
      <c r="I251" s="2">
        <f t="shared" si="31"/>
        <v>0</v>
      </c>
      <c r="J251" s="1">
        <f>'C_k = bar{C}_k'!J250</f>
        <v>0.46899999999999997</v>
      </c>
      <c r="K251" s="1">
        <f>'C_k = bar{C}_k'!T250</f>
        <v>0</v>
      </c>
      <c r="M251" s="1">
        <f>'cutting original'!T250</f>
        <v>22</v>
      </c>
      <c r="N251" s="1">
        <f>'cutting original'!U250</f>
        <v>22</v>
      </c>
      <c r="O251" s="1">
        <f t="shared" si="32"/>
        <v>1</v>
      </c>
      <c r="P251" s="2">
        <f t="shared" si="33"/>
        <v>0</v>
      </c>
      <c r="Q251" s="1">
        <f>'cutting original'!V250</f>
        <v>0.42299999999999999</v>
      </c>
      <c r="S251" s="1">
        <f>'cutting original'!AJ250</f>
        <v>22</v>
      </c>
      <c r="T251" s="1">
        <f>'cutting original'!AK250</f>
        <v>22</v>
      </c>
      <c r="U251" s="1">
        <f t="shared" si="26"/>
        <v>1</v>
      </c>
      <c r="V251" s="2">
        <f t="shared" si="27"/>
        <v>0</v>
      </c>
      <c r="W251" s="1">
        <f>'cutting original'!AL250</f>
        <v>0.41799999999999998</v>
      </c>
      <c r="Y251" s="1">
        <f>'cutting original'!D250</f>
        <v>22</v>
      </c>
      <c r="Z251" s="1">
        <f>'cutting original'!E250</f>
        <v>22</v>
      </c>
      <c r="AA251" s="1">
        <f t="shared" si="28"/>
        <v>1</v>
      </c>
      <c r="AB251" s="2">
        <f t="shared" si="29"/>
        <v>0</v>
      </c>
      <c r="AC251" s="1">
        <f>'cutting original'!F250</f>
        <v>0.42899999999999999</v>
      </c>
      <c r="AD251" s="1">
        <f>'cutting original'!P250</f>
        <v>0</v>
      </c>
      <c r="AM251" s="2"/>
      <c r="AO251" s="1"/>
      <c r="AP251" s="1"/>
      <c r="AQ251" s="1"/>
    </row>
    <row r="252" spans="1:43" x14ac:dyDescent="0.3">
      <c r="A252" s="1">
        <v>0</v>
      </c>
      <c r="B252" s="1" t="s">
        <v>5</v>
      </c>
      <c r="C252" s="1">
        <v>0.6</v>
      </c>
      <c r="D252" s="1">
        <v>2</v>
      </c>
      <c r="E252" s="1">
        <v>84</v>
      </c>
      <c r="F252" s="1">
        <f>'C_k = bar{C}_k'!F251</f>
        <v>27</v>
      </c>
      <c r="G252" s="1">
        <f>'C_k = bar{C}_k'!G251</f>
        <v>27</v>
      </c>
      <c r="H252" s="1">
        <f t="shared" si="30"/>
        <v>1</v>
      </c>
      <c r="I252" s="2">
        <f t="shared" si="31"/>
        <v>0</v>
      </c>
      <c r="J252" s="1">
        <f>'C_k = bar{C}_k'!J251</f>
        <v>0.503</v>
      </c>
      <c r="K252" s="1">
        <f>'C_k = bar{C}_k'!T251</f>
        <v>0</v>
      </c>
      <c r="M252" s="1">
        <f>'cutting original'!T251</f>
        <v>27</v>
      </c>
      <c r="N252" s="1">
        <f>'cutting original'!U251</f>
        <v>27</v>
      </c>
      <c r="O252" s="1">
        <f t="shared" si="32"/>
        <v>1</v>
      </c>
      <c r="P252" s="2">
        <f t="shared" si="33"/>
        <v>0</v>
      </c>
      <c r="Q252" s="1">
        <f>'cutting original'!V251</f>
        <v>0.47</v>
      </c>
      <c r="S252" s="1">
        <f>'cutting original'!AJ251</f>
        <v>27</v>
      </c>
      <c r="T252" s="1">
        <f>'cutting original'!AK251</f>
        <v>27</v>
      </c>
      <c r="U252" s="1">
        <f t="shared" si="26"/>
        <v>1</v>
      </c>
      <c r="V252" s="2">
        <f t="shared" si="27"/>
        <v>0</v>
      </c>
      <c r="W252" s="1">
        <f>'cutting original'!AL251</f>
        <v>0.47299999999999998</v>
      </c>
      <c r="Y252" s="1">
        <f>'cutting original'!D251</f>
        <v>27</v>
      </c>
      <c r="Z252" s="1">
        <f>'cutting original'!E251</f>
        <v>27</v>
      </c>
      <c r="AA252" s="1">
        <f t="shared" si="28"/>
        <v>1</v>
      </c>
      <c r="AB252" s="2">
        <f t="shared" si="29"/>
        <v>0</v>
      </c>
      <c r="AC252" s="1">
        <f>'cutting original'!F251</f>
        <v>0.46600000000000003</v>
      </c>
      <c r="AD252" s="1">
        <f>'cutting original'!P251</f>
        <v>0</v>
      </c>
      <c r="AM252" s="2"/>
      <c r="AO252" s="1"/>
      <c r="AP252" s="1"/>
      <c r="AQ252" s="1"/>
    </row>
    <row r="253" spans="1:43" x14ac:dyDescent="0.3">
      <c r="A253" s="1">
        <v>0</v>
      </c>
      <c r="B253" s="1" t="s">
        <v>5</v>
      </c>
      <c r="C253" s="1">
        <v>0.6</v>
      </c>
      <c r="D253" s="1">
        <v>3</v>
      </c>
      <c r="E253" s="1">
        <v>84</v>
      </c>
      <c r="F253" s="1">
        <f>'C_k = bar{C}_k'!F252</f>
        <v>27</v>
      </c>
      <c r="G253" s="1">
        <f>'C_k = bar{C}_k'!G252</f>
        <v>27</v>
      </c>
      <c r="H253" s="1">
        <f t="shared" si="30"/>
        <v>1</v>
      </c>
      <c r="I253" s="2">
        <f t="shared" si="31"/>
        <v>0</v>
      </c>
      <c r="J253" s="1">
        <f>'C_k = bar{C}_k'!J252</f>
        <v>0.43099999999999999</v>
      </c>
      <c r="K253" s="1">
        <f>'C_k = bar{C}_k'!T252</f>
        <v>0</v>
      </c>
      <c r="M253" s="1">
        <f>'cutting original'!T252</f>
        <v>27</v>
      </c>
      <c r="N253" s="1">
        <f>'cutting original'!U252</f>
        <v>27</v>
      </c>
      <c r="O253" s="1">
        <f t="shared" si="32"/>
        <v>1</v>
      </c>
      <c r="P253" s="2">
        <f t="shared" si="33"/>
        <v>0</v>
      </c>
      <c r="Q253" s="1">
        <f>'cutting original'!V252</f>
        <v>0.46600000000000003</v>
      </c>
      <c r="S253" s="1">
        <f>'cutting original'!AJ252</f>
        <v>27</v>
      </c>
      <c r="T253" s="1">
        <f>'cutting original'!AK252</f>
        <v>27</v>
      </c>
      <c r="U253" s="1">
        <f t="shared" si="26"/>
        <v>1</v>
      </c>
      <c r="V253" s="2">
        <f t="shared" si="27"/>
        <v>0</v>
      </c>
      <c r="W253" s="1">
        <f>'cutting original'!AL252</f>
        <v>0.495</v>
      </c>
      <c r="Y253" s="1">
        <f>'cutting original'!D252</f>
        <v>27</v>
      </c>
      <c r="Z253" s="1">
        <f>'cutting original'!E252</f>
        <v>27</v>
      </c>
      <c r="AA253" s="1">
        <f t="shared" si="28"/>
        <v>1</v>
      </c>
      <c r="AB253" s="2">
        <f t="shared" si="29"/>
        <v>0</v>
      </c>
      <c r="AC253" s="1">
        <f>'cutting original'!F252</f>
        <v>0.437</v>
      </c>
      <c r="AD253" s="1">
        <f>'cutting original'!P252</f>
        <v>0</v>
      </c>
      <c r="AM253" s="2"/>
      <c r="AO253" s="1"/>
      <c r="AP253" s="1"/>
      <c r="AQ253" s="1"/>
    </row>
    <row r="254" spans="1:43" x14ac:dyDescent="0.3">
      <c r="A254" s="1">
        <v>0</v>
      </c>
      <c r="B254" s="1" t="s">
        <v>5</v>
      </c>
      <c r="C254" s="1">
        <v>0.6</v>
      </c>
      <c r="D254" s="1">
        <v>4</v>
      </c>
      <c r="E254" s="1">
        <v>84</v>
      </c>
      <c r="F254" s="1">
        <f>'C_k = bar{C}_k'!F253</f>
        <v>27</v>
      </c>
      <c r="G254" s="1">
        <f>'C_k = bar{C}_k'!G253</f>
        <v>27</v>
      </c>
      <c r="H254" s="1">
        <f t="shared" si="30"/>
        <v>1</v>
      </c>
      <c r="I254" s="2">
        <f t="shared" si="31"/>
        <v>0</v>
      </c>
      <c r="J254" s="1">
        <f>'C_k = bar{C}_k'!J253</f>
        <v>0.501</v>
      </c>
      <c r="K254" s="1">
        <f>'C_k = bar{C}_k'!T253</f>
        <v>0</v>
      </c>
      <c r="M254" s="1">
        <f>'cutting original'!T253</f>
        <v>27</v>
      </c>
      <c r="N254" s="1">
        <f>'cutting original'!U253</f>
        <v>27</v>
      </c>
      <c r="O254" s="1">
        <f t="shared" si="32"/>
        <v>1</v>
      </c>
      <c r="P254" s="2">
        <f t="shared" si="33"/>
        <v>0</v>
      </c>
      <c r="Q254" s="1">
        <f>'cutting original'!V253</f>
        <v>0.504</v>
      </c>
      <c r="S254" s="1">
        <f>'cutting original'!AJ253</f>
        <v>27</v>
      </c>
      <c r="T254" s="1">
        <f>'cutting original'!AK253</f>
        <v>27</v>
      </c>
      <c r="U254" s="1">
        <f t="shared" si="26"/>
        <v>1</v>
      </c>
      <c r="V254" s="2">
        <f t="shared" si="27"/>
        <v>0</v>
      </c>
      <c r="W254" s="1">
        <f>'cutting original'!AL253</f>
        <v>0.53500000000000003</v>
      </c>
      <c r="Y254" s="1">
        <f>'cutting original'!D253</f>
        <v>27</v>
      </c>
      <c r="Z254" s="1">
        <f>'cutting original'!E253</f>
        <v>27</v>
      </c>
      <c r="AA254" s="1">
        <f t="shared" si="28"/>
        <v>1</v>
      </c>
      <c r="AB254" s="2">
        <f t="shared" si="29"/>
        <v>0</v>
      </c>
      <c r="AC254" s="1">
        <f>'cutting original'!F253</f>
        <v>0.51700000000000002</v>
      </c>
      <c r="AD254" s="1">
        <f>'cutting original'!P253</f>
        <v>0</v>
      </c>
      <c r="AM254" s="2"/>
      <c r="AO254" s="1"/>
      <c r="AP254" s="1"/>
      <c r="AQ254" s="1"/>
    </row>
    <row r="255" spans="1:43" x14ac:dyDescent="0.3">
      <c r="A255" s="1">
        <v>0</v>
      </c>
      <c r="B255" s="1" t="s">
        <v>5</v>
      </c>
      <c r="C255" s="1">
        <v>0.6</v>
      </c>
      <c r="D255" s="1">
        <v>2</v>
      </c>
      <c r="E255" s="1">
        <v>85</v>
      </c>
      <c r="F255" s="1">
        <f>'C_k = bar{C}_k'!F254</f>
        <v>25</v>
      </c>
      <c r="G255" s="1">
        <f>'C_k = bar{C}_k'!G254</f>
        <v>25</v>
      </c>
      <c r="H255" s="1">
        <f t="shared" si="30"/>
        <v>1</v>
      </c>
      <c r="I255" s="2">
        <f t="shared" si="31"/>
        <v>0</v>
      </c>
      <c r="J255" s="1">
        <f>'C_k = bar{C}_k'!J254</f>
        <v>2.5920000000000001</v>
      </c>
      <c r="K255" s="1">
        <f>'C_k = bar{C}_k'!T254</f>
        <v>0</v>
      </c>
      <c r="M255" s="1">
        <f>'cutting original'!T254</f>
        <v>25</v>
      </c>
      <c r="N255" s="1">
        <f>'cutting original'!U254</f>
        <v>25</v>
      </c>
      <c r="O255" s="1">
        <f t="shared" si="32"/>
        <v>1</v>
      </c>
      <c r="P255" s="2">
        <f t="shared" si="33"/>
        <v>0</v>
      </c>
      <c r="Q255" s="1">
        <f>'cutting original'!V254</f>
        <v>2.7650000000000001</v>
      </c>
      <c r="S255" s="1">
        <f>'cutting original'!AJ254</f>
        <v>25</v>
      </c>
      <c r="T255" s="1">
        <f>'cutting original'!AK254</f>
        <v>25</v>
      </c>
      <c r="U255" s="1">
        <f t="shared" si="26"/>
        <v>1</v>
      </c>
      <c r="V255" s="2">
        <f t="shared" si="27"/>
        <v>0</v>
      </c>
      <c r="W255" s="1">
        <f>'cutting original'!AL254</f>
        <v>2.6520000000000001</v>
      </c>
      <c r="Y255" s="1">
        <f>'cutting original'!D254</f>
        <v>25</v>
      </c>
      <c r="Z255" s="1">
        <f>'cutting original'!E254</f>
        <v>25</v>
      </c>
      <c r="AA255" s="1">
        <f t="shared" si="28"/>
        <v>1</v>
      </c>
      <c r="AB255" s="2">
        <f t="shared" si="29"/>
        <v>0</v>
      </c>
      <c r="AC255" s="1">
        <f>'cutting original'!F254</f>
        <v>2.7330000000000001</v>
      </c>
      <c r="AD255" s="1">
        <f>'cutting original'!P254</f>
        <v>0</v>
      </c>
      <c r="AM255" s="2"/>
      <c r="AO255" s="1"/>
      <c r="AP255" s="1"/>
      <c r="AQ255" s="1"/>
    </row>
    <row r="256" spans="1:43" x14ac:dyDescent="0.3">
      <c r="A256" s="1">
        <v>0</v>
      </c>
      <c r="B256" s="1" t="s">
        <v>5</v>
      </c>
      <c r="C256" s="1">
        <v>0.6</v>
      </c>
      <c r="D256" s="1">
        <v>3</v>
      </c>
      <c r="E256" s="1">
        <v>85</v>
      </c>
      <c r="F256" s="1">
        <f>'C_k = bar{C}_k'!F255</f>
        <v>25</v>
      </c>
      <c r="G256" s="1">
        <f>'C_k = bar{C}_k'!G255</f>
        <v>25</v>
      </c>
      <c r="H256" s="1">
        <f t="shared" si="30"/>
        <v>1</v>
      </c>
      <c r="I256" s="2">
        <f t="shared" si="31"/>
        <v>0</v>
      </c>
      <c r="J256" s="1">
        <f>'C_k = bar{C}_k'!J255</f>
        <v>1.8759999999999999</v>
      </c>
      <c r="K256" s="1">
        <f>'C_k = bar{C}_k'!T255</f>
        <v>0</v>
      </c>
      <c r="M256" s="1">
        <f>'cutting original'!T255</f>
        <v>25</v>
      </c>
      <c r="N256" s="1">
        <f>'cutting original'!U255</f>
        <v>25</v>
      </c>
      <c r="O256" s="1">
        <f t="shared" si="32"/>
        <v>1</v>
      </c>
      <c r="P256" s="2">
        <f t="shared" si="33"/>
        <v>0</v>
      </c>
      <c r="Q256" s="1">
        <f>'cutting original'!V255</f>
        <v>1.9379999999999999</v>
      </c>
      <c r="S256" s="1">
        <f>'cutting original'!AJ255</f>
        <v>25</v>
      </c>
      <c r="T256" s="1">
        <f>'cutting original'!AK255</f>
        <v>25</v>
      </c>
      <c r="U256" s="1">
        <f t="shared" si="26"/>
        <v>1</v>
      </c>
      <c r="V256" s="2">
        <f t="shared" si="27"/>
        <v>0</v>
      </c>
      <c r="W256" s="1">
        <f>'cutting original'!AL255</f>
        <v>1.585</v>
      </c>
      <c r="Y256" s="1">
        <f>'cutting original'!D255</f>
        <v>25</v>
      </c>
      <c r="Z256" s="1">
        <f>'cutting original'!E255</f>
        <v>25</v>
      </c>
      <c r="AA256" s="1">
        <f t="shared" si="28"/>
        <v>1</v>
      </c>
      <c r="AB256" s="2">
        <f t="shared" si="29"/>
        <v>0</v>
      </c>
      <c r="AC256" s="1">
        <f>'cutting original'!F255</f>
        <v>1.8979999999999999</v>
      </c>
      <c r="AD256" s="1">
        <f>'cutting original'!P255</f>
        <v>0</v>
      </c>
      <c r="AM256" s="2"/>
      <c r="AO256" s="1"/>
      <c r="AP256" s="1"/>
      <c r="AQ256" s="1"/>
    </row>
    <row r="257" spans="1:43" x14ac:dyDescent="0.3">
      <c r="A257" s="1">
        <v>0</v>
      </c>
      <c r="B257" s="1" t="s">
        <v>5</v>
      </c>
      <c r="C257" s="1">
        <v>0.6</v>
      </c>
      <c r="D257" s="1">
        <v>4</v>
      </c>
      <c r="E257" s="1">
        <v>85</v>
      </c>
      <c r="F257" s="1">
        <f>'C_k = bar{C}_k'!F256</f>
        <v>25</v>
      </c>
      <c r="G257" s="1">
        <f>'C_k = bar{C}_k'!G256</f>
        <v>25</v>
      </c>
      <c r="H257" s="1">
        <f t="shared" si="30"/>
        <v>1</v>
      </c>
      <c r="I257" s="2">
        <f t="shared" si="31"/>
        <v>0</v>
      </c>
      <c r="J257" s="1">
        <f>'C_k = bar{C}_k'!J256</f>
        <v>0.58199999999999996</v>
      </c>
      <c r="K257" s="1">
        <f>'C_k = bar{C}_k'!T256</f>
        <v>0</v>
      </c>
      <c r="M257" s="1">
        <f>'cutting original'!T256</f>
        <v>25</v>
      </c>
      <c r="N257" s="1">
        <f>'cutting original'!U256</f>
        <v>25</v>
      </c>
      <c r="O257" s="1">
        <f t="shared" si="32"/>
        <v>1</v>
      </c>
      <c r="P257" s="2">
        <f t="shared" si="33"/>
        <v>0</v>
      </c>
      <c r="Q257" s="1">
        <f>'cutting original'!V256</f>
        <v>0.54400000000000004</v>
      </c>
      <c r="S257" s="1">
        <f>'cutting original'!AJ256</f>
        <v>25</v>
      </c>
      <c r="T257" s="1">
        <f>'cutting original'!AK256</f>
        <v>25</v>
      </c>
      <c r="U257" s="1">
        <f t="shared" si="26"/>
        <v>1</v>
      </c>
      <c r="V257" s="2">
        <f t="shared" si="27"/>
        <v>0</v>
      </c>
      <c r="W257" s="1">
        <f>'cutting original'!AL256</f>
        <v>0.55200000000000005</v>
      </c>
      <c r="Y257" s="1">
        <f>'cutting original'!D256</f>
        <v>25</v>
      </c>
      <c r="Z257" s="1">
        <f>'cutting original'!E256</f>
        <v>25</v>
      </c>
      <c r="AA257" s="1">
        <f t="shared" si="28"/>
        <v>1</v>
      </c>
      <c r="AB257" s="2">
        <f t="shared" si="29"/>
        <v>0</v>
      </c>
      <c r="AC257" s="1">
        <f>'cutting original'!F256</f>
        <v>0.52500000000000002</v>
      </c>
      <c r="AD257" s="1">
        <f>'cutting original'!P256</f>
        <v>0</v>
      </c>
      <c r="AM257" s="2"/>
      <c r="AO257" s="1"/>
      <c r="AP257" s="1"/>
      <c r="AQ257" s="1"/>
    </row>
    <row r="258" spans="1:43" x14ac:dyDescent="0.3">
      <c r="A258" s="1">
        <v>0</v>
      </c>
      <c r="B258" s="1" t="s">
        <v>5</v>
      </c>
      <c r="C258" s="1">
        <v>0.6</v>
      </c>
      <c r="D258" s="1">
        <v>2</v>
      </c>
      <c r="E258" s="1">
        <v>86</v>
      </c>
      <c r="F258" s="1">
        <f>'C_k = bar{C}_k'!F257</f>
        <v>23</v>
      </c>
      <c r="G258" s="1">
        <f>'C_k = bar{C}_k'!G257</f>
        <v>23</v>
      </c>
      <c r="H258" s="1">
        <f t="shared" si="30"/>
        <v>1</v>
      </c>
      <c r="I258" s="2">
        <f t="shared" si="31"/>
        <v>0</v>
      </c>
      <c r="J258" s="1">
        <f>'C_k = bar{C}_k'!J257</f>
        <v>0.39500000000000002</v>
      </c>
      <c r="K258" s="1">
        <f>'C_k = bar{C}_k'!T257</f>
        <v>0</v>
      </c>
      <c r="M258" s="1">
        <f>'cutting original'!T257</f>
        <v>23</v>
      </c>
      <c r="N258" s="1">
        <f>'cutting original'!U257</f>
        <v>23</v>
      </c>
      <c r="O258" s="1">
        <f t="shared" si="32"/>
        <v>1</v>
      </c>
      <c r="P258" s="2">
        <f t="shared" si="33"/>
        <v>0</v>
      </c>
      <c r="Q258" s="1">
        <f>'cutting original'!V257</f>
        <v>0.36899999999999999</v>
      </c>
      <c r="S258" s="1">
        <f>'cutting original'!AJ257</f>
        <v>23</v>
      </c>
      <c r="T258" s="1">
        <f>'cutting original'!AK257</f>
        <v>23</v>
      </c>
      <c r="U258" s="1">
        <f t="shared" si="26"/>
        <v>1</v>
      </c>
      <c r="V258" s="2">
        <f t="shared" si="27"/>
        <v>0</v>
      </c>
      <c r="W258" s="1">
        <f>'cutting original'!AL257</f>
        <v>0.34399999999999997</v>
      </c>
      <c r="Y258" s="1">
        <f>'cutting original'!D257</f>
        <v>23</v>
      </c>
      <c r="Z258" s="1">
        <f>'cutting original'!E257</f>
        <v>23</v>
      </c>
      <c r="AA258" s="1">
        <f t="shared" si="28"/>
        <v>1</v>
      </c>
      <c r="AB258" s="2">
        <f t="shared" si="29"/>
        <v>0</v>
      </c>
      <c r="AC258" s="1">
        <f>'cutting original'!F257</f>
        <v>0.33900000000000002</v>
      </c>
      <c r="AD258" s="1">
        <f>'cutting original'!P257</f>
        <v>0</v>
      </c>
      <c r="AM258" s="2"/>
      <c r="AO258" s="1"/>
      <c r="AP258" s="1"/>
      <c r="AQ258" s="1"/>
    </row>
    <row r="259" spans="1:43" x14ac:dyDescent="0.3">
      <c r="A259" s="1">
        <v>0</v>
      </c>
      <c r="B259" s="1" t="s">
        <v>5</v>
      </c>
      <c r="C259" s="1">
        <v>0.6</v>
      </c>
      <c r="D259" s="1">
        <v>3</v>
      </c>
      <c r="E259" s="1">
        <v>86</v>
      </c>
      <c r="F259" s="1">
        <f>'C_k = bar{C}_k'!F258</f>
        <v>23</v>
      </c>
      <c r="G259" s="1">
        <f>'C_k = bar{C}_k'!G258</f>
        <v>23</v>
      </c>
      <c r="H259" s="1">
        <f t="shared" si="30"/>
        <v>1</v>
      </c>
      <c r="I259" s="2">
        <f t="shared" si="31"/>
        <v>0</v>
      </c>
      <c r="J259" s="1">
        <f>'C_k = bar{C}_k'!J258</f>
        <v>0.34899999999999998</v>
      </c>
      <c r="K259" s="1">
        <f>'C_k = bar{C}_k'!T258</f>
        <v>0</v>
      </c>
      <c r="M259" s="1">
        <f>'cutting original'!T258</f>
        <v>23</v>
      </c>
      <c r="N259" s="1">
        <f>'cutting original'!U258</f>
        <v>23</v>
      </c>
      <c r="O259" s="1">
        <f t="shared" si="32"/>
        <v>1</v>
      </c>
      <c r="P259" s="2">
        <f t="shared" si="33"/>
        <v>0</v>
      </c>
      <c r="Q259" s="1">
        <f>'cutting original'!V258</f>
        <v>0.41899999999999998</v>
      </c>
      <c r="S259" s="1">
        <f>'cutting original'!AJ258</f>
        <v>23</v>
      </c>
      <c r="T259" s="1">
        <f>'cutting original'!AK258</f>
        <v>23</v>
      </c>
      <c r="U259" s="1">
        <f t="shared" ref="U259:U322" si="34">IF(S259=T259,1,0)</f>
        <v>1</v>
      </c>
      <c r="V259" s="2">
        <f t="shared" ref="V259:V322" si="35">(S259-T259)/T259*100</f>
        <v>0</v>
      </c>
      <c r="W259" s="1">
        <f>'cutting original'!AL258</f>
        <v>0.35</v>
      </c>
      <c r="Y259" s="1">
        <f>'cutting original'!D258</f>
        <v>23</v>
      </c>
      <c r="Z259" s="1">
        <f>'cutting original'!E258</f>
        <v>23</v>
      </c>
      <c r="AA259" s="1">
        <f t="shared" ref="AA259:AA322" si="36">IF(Y259=Z259,1,0)</f>
        <v>1</v>
      </c>
      <c r="AB259" s="2">
        <f t="shared" ref="AB259:AB322" si="37">(Y259-Z259)/Z259*100</f>
        <v>0</v>
      </c>
      <c r="AC259" s="1">
        <f>'cutting original'!F258</f>
        <v>0.35599999999999998</v>
      </c>
      <c r="AD259" s="1">
        <f>'cutting original'!P258</f>
        <v>0</v>
      </c>
      <c r="AM259" s="2"/>
      <c r="AO259" s="1"/>
      <c r="AP259" s="1"/>
      <c r="AQ259" s="1"/>
    </row>
    <row r="260" spans="1:43" x14ac:dyDescent="0.3">
      <c r="A260" s="1">
        <v>0</v>
      </c>
      <c r="B260" s="1" t="s">
        <v>5</v>
      </c>
      <c r="C260" s="1">
        <v>0.6</v>
      </c>
      <c r="D260" s="1">
        <v>4</v>
      </c>
      <c r="E260" s="1">
        <v>86</v>
      </c>
      <c r="F260" s="1">
        <f>'C_k = bar{C}_k'!F259</f>
        <v>23</v>
      </c>
      <c r="G260" s="1">
        <f>'C_k = bar{C}_k'!G259</f>
        <v>23</v>
      </c>
      <c r="H260" s="1">
        <f t="shared" ref="H260:H323" si="38">IF(F260=G260,1,0)</f>
        <v>1</v>
      </c>
      <c r="I260" s="2">
        <f t="shared" ref="I260:I323" si="39">(F260-G260)/G260*100</f>
        <v>0</v>
      </c>
      <c r="J260" s="1">
        <f>'C_k = bar{C}_k'!J259</f>
        <v>0.32700000000000001</v>
      </c>
      <c r="K260" s="1">
        <f>'C_k = bar{C}_k'!T259</f>
        <v>0</v>
      </c>
      <c r="M260" s="1">
        <f>'cutting original'!T259</f>
        <v>23</v>
      </c>
      <c r="N260" s="1">
        <f>'cutting original'!U259</f>
        <v>23</v>
      </c>
      <c r="O260" s="1">
        <f t="shared" ref="O260:O323" si="40">IF(M260=N260,1,0)</f>
        <v>1</v>
      </c>
      <c r="P260" s="2">
        <f t="shared" ref="P260:P323" si="41">(M260-N260)/N260*100</f>
        <v>0</v>
      </c>
      <c r="Q260" s="1">
        <f>'cutting original'!V259</f>
        <v>0.40899999999999997</v>
      </c>
      <c r="S260" s="1">
        <f>'cutting original'!AJ259</f>
        <v>23</v>
      </c>
      <c r="T260" s="1">
        <f>'cutting original'!AK259</f>
        <v>23</v>
      </c>
      <c r="U260" s="1">
        <f t="shared" si="34"/>
        <v>1</v>
      </c>
      <c r="V260" s="2">
        <f t="shared" si="35"/>
        <v>0</v>
      </c>
      <c r="W260" s="1">
        <f>'cutting original'!AL259</f>
        <v>0.41099999999999998</v>
      </c>
      <c r="Y260" s="1">
        <f>'cutting original'!D259</f>
        <v>23</v>
      </c>
      <c r="Z260" s="1">
        <f>'cutting original'!E259</f>
        <v>23</v>
      </c>
      <c r="AA260" s="1">
        <f t="shared" si="36"/>
        <v>1</v>
      </c>
      <c r="AB260" s="2">
        <f t="shared" si="37"/>
        <v>0</v>
      </c>
      <c r="AC260" s="1">
        <f>'cutting original'!F259</f>
        <v>0.40300000000000002</v>
      </c>
      <c r="AD260" s="1">
        <f>'cutting original'!P259</f>
        <v>0</v>
      </c>
      <c r="AM260" s="2"/>
      <c r="AO260" s="1"/>
      <c r="AP260" s="1"/>
      <c r="AQ260" s="1"/>
    </row>
    <row r="261" spans="1:43" x14ac:dyDescent="0.3">
      <c r="A261" s="1">
        <v>0</v>
      </c>
      <c r="B261" s="1" t="s">
        <v>5</v>
      </c>
      <c r="C261" s="1">
        <v>0.6</v>
      </c>
      <c r="D261" s="1">
        <v>2</v>
      </c>
      <c r="E261" s="1">
        <v>87</v>
      </c>
      <c r="F261" s="1">
        <f>'C_k = bar{C}_k'!F260</f>
        <v>22</v>
      </c>
      <c r="G261" s="1">
        <f>'C_k = bar{C}_k'!G260</f>
        <v>22</v>
      </c>
      <c r="H261" s="1">
        <f t="shared" si="38"/>
        <v>1</v>
      </c>
      <c r="I261" s="2">
        <f t="shared" si="39"/>
        <v>0</v>
      </c>
      <c r="J261" s="1">
        <f>'C_k = bar{C}_k'!J260</f>
        <v>0.38400000000000001</v>
      </c>
      <c r="K261" s="1">
        <f>'C_k = bar{C}_k'!T260</f>
        <v>0</v>
      </c>
      <c r="M261" s="1">
        <f>'cutting original'!T260</f>
        <v>22</v>
      </c>
      <c r="N261" s="1">
        <f>'cutting original'!U260</f>
        <v>22</v>
      </c>
      <c r="O261" s="1">
        <f t="shared" si="40"/>
        <v>1</v>
      </c>
      <c r="P261" s="2">
        <f t="shared" si="41"/>
        <v>0</v>
      </c>
      <c r="Q261" s="1">
        <f>'cutting original'!V260</f>
        <v>0.36</v>
      </c>
      <c r="S261" s="1">
        <f>'cutting original'!AJ260</f>
        <v>22</v>
      </c>
      <c r="T261" s="1">
        <f>'cutting original'!AK260</f>
        <v>22</v>
      </c>
      <c r="U261" s="1">
        <f t="shared" si="34"/>
        <v>1</v>
      </c>
      <c r="V261" s="2">
        <f t="shared" si="35"/>
        <v>0</v>
      </c>
      <c r="W261" s="1">
        <f>'cutting original'!AL260</f>
        <v>0.33100000000000002</v>
      </c>
      <c r="Y261" s="1">
        <f>'cutting original'!D260</f>
        <v>22</v>
      </c>
      <c r="Z261" s="1">
        <f>'cutting original'!E260</f>
        <v>22</v>
      </c>
      <c r="AA261" s="1">
        <f t="shared" si="36"/>
        <v>1</v>
      </c>
      <c r="AB261" s="2">
        <f t="shared" si="37"/>
        <v>0</v>
      </c>
      <c r="AC261" s="1">
        <f>'cutting original'!F260</f>
        <v>0.33900000000000002</v>
      </c>
      <c r="AD261" s="1">
        <f>'cutting original'!P260</f>
        <v>0</v>
      </c>
      <c r="AM261" s="2"/>
      <c r="AO261" s="1"/>
      <c r="AP261" s="1"/>
      <c r="AQ261" s="1"/>
    </row>
    <row r="262" spans="1:43" x14ac:dyDescent="0.3">
      <c r="A262" s="1">
        <v>0</v>
      </c>
      <c r="B262" s="1" t="s">
        <v>5</v>
      </c>
      <c r="C262" s="1">
        <v>0.6</v>
      </c>
      <c r="D262" s="1">
        <v>3</v>
      </c>
      <c r="E262" s="1">
        <v>87</v>
      </c>
      <c r="F262" s="1">
        <f>'C_k = bar{C}_k'!F261</f>
        <v>23</v>
      </c>
      <c r="G262" s="1">
        <f>'C_k = bar{C}_k'!G261</f>
        <v>23</v>
      </c>
      <c r="H262" s="1">
        <f t="shared" si="38"/>
        <v>1</v>
      </c>
      <c r="I262" s="2">
        <f t="shared" si="39"/>
        <v>0</v>
      </c>
      <c r="J262" s="1">
        <f>'C_k = bar{C}_k'!J261</f>
        <v>1.607</v>
      </c>
      <c r="K262" s="1">
        <f>'C_k = bar{C}_k'!T261</f>
        <v>0</v>
      </c>
      <c r="M262" s="1">
        <f>'cutting original'!T261</f>
        <v>23</v>
      </c>
      <c r="N262" s="1">
        <f>'cutting original'!U261</f>
        <v>23</v>
      </c>
      <c r="O262" s="1">
        <f t="shared" si="40"/>
        <v>1</v>
      </c>
      <c r="P262" s="2">
        <f t="shared" si="41"/>
        <v>0</v>
      </c>
      <c r="Q262" s="1">
        <f>'cutting original'!V261</f>
        <v>1.6759999999999999</v>
      </c>
      <c r="S262" s="1">
        <f>'cutting original'!AJ261</f>
        <v>23</v>
      </c>
      <c r="T262" s="1">
        <f>'cutting original'!AK261</f>
        <v>23</v>
      </c>
      <c r="U262" s="1">
        <f t="shared" si="34"/>
        <v>1</v>
      </c>
      <c r="V262" s="2">
        <f t="shared" si="35"/>
        <v>0</v>
      </c>
      <c r="W262" s="1">
        <f>'cutting original'!AL261</f>
        <v>1.51</v>
      </c>
      <c r="Y262" s="1">
        <f>'cutting original'!D261</f>
        <v>23</v>
      </c>
      <c r="Z262" s="1">
        <f>'cutting original'!E261</f>
        <v>23</v>
      </c>
      <c r="AA262" s="1">
        <f t="shared" si="36"/>
        <v>1</v>
      </c>
      <c r="AB262" s="2">
        <f t="shared" si="37"/>
        <v>0</v>
      </c>
      <c r="AC262" s="1">
        <f>'cutting original'!F261</f>
        <v>1.627</v>
      </c>
      <c r="AD262" s="1">
        <f>'cutting original'!P261</f>
        <v>0</v>
      </c>
      <c r="AM262" s="2"/>
      <c r="AO262" s="1"/>
      <c r="AP262" s="1"/>
      <c r="AQ262" s="1"/>
    </row>
    <row r="263" spans="1:43" x14ac:dyDescent="0.3">
      <c r="A263" s="1">
        <v>0</v>
      </c>
      <c r="B263" s="1" t="s">
        <v>5</v>
      </c>
      <c r="C263" s="1">
        <v>0.6</v>
      </c>
      <c r="D263" s="1">
        <v>4</v>
      </c>
      <c r="E263" s="1">
        <v>87</v>
      </c>
      <c r="F263" s="1">
        <f>'C_k = bar{C}_k'!F262</f>
        <v>22</v>
      </c>
      <c r="G263" s="1">
        <f>'C_k = bar{C}_k'!G262</f>
        <v>22</v>
      </c>
      <c r="H263" s="1">
        <f t="shared" si="38"/>
        <v>1</v>
      </c>
      <c r="I263" s="2">
        <f t="shared" si="39"/>
        <v>0</v>
      </c>
      <c r="J263" s="1">
        <f>'C_k = bar{C}_k'!J262</f>
        <v>0.35199999999999998</v>
      </c>
      <c r="K263" s="1">
        <f>'C_k = bar{C}_k'!T262</f>
        <v>0</v>
      </c>
      <c r="M263" s="1">
        <f>'cutting original'!T262</f>
        <v>22</v>
      </c>
      <c r="N263" s="1">
        <f>'cutting original'!U262</f>
        <v>22</v>
      </c>
      <c r="O263" s="1">
        <f t="shared" si="40"/>
        <v>1</v>
      </c>
      <c r="P263" s="2">
        <f t="shared" si="41"/>
        <v>0</v>
      </c>
      <c r="Q263" s="1">
        <f>'cutting original'!V262</f>
        <v>0.34499999999999997</v>
      </c>
      <c r="S263" s="1">
        <f>'cutting original'!AJ262</f>
        <v>22</v>
      </c>
      <c r="T263" s="1">
        <f>'cutting original'!AK262</f>
        <v>22</v>
      </c>
      <c r="U263" s="1">
        <f t="shared" si="34"/>
        <v>1</v>
      </c>
      <c r="V263" s="2">
        <f t="shared" si="35"/>
        <v>0</v>
      </c>
      <c r="W263" s="1">
        <f>'cutting original'!AL262</f>
        <v>0.35299999999999998</v>
      </c>
      <c r="Y263" s="1">
        <f>'cutting original'!D262</f>
        <v>22</v>
      </c>
      <c r="Z263" s="1">
        <f>'cutting original'!E262</f>
        <v>22</v>
      </c>
      <c r="AA263" s="1">
        <f t="shared" si="36"/>
        <v>1</v>
      </c>
      <c r="AB263" s="2">
        <f t="shared" si="37"/>
        <v>0</v>
      </c>
      <c r="AC263" s="1">
        <f>'cutting original'!F262</f>
        <v>0.311</v>
      </c>
      <c r="AD263" s="1">
        <f>'cutting original'!P262</f>
        <v>0</v>
      </c>
      <c r="AM263" s="2"/>
      <c r="AO263" s="1"/>
      <c r="AP263" s="1"/>
      <c r="AQ263" s="1"/>
    </row>
    <row r="264" spans="1:43" x14ac:dyDescent="0.3">
      <c r="A264" s="1">
        <v>0</v>
      </c>
      <c r="B264" s="1" t="s">
        <v>5</v>
      </c>
      <c r="C264" s="1">
        <v>0.6</v>
      </c>
      <c r="D264" s="1">
        <v>2</v>
      </c>
      <c r="E264" s="1">
        <v>88</v>
      </c>
      <c r="F264" s="1">
        <f>'C_k = bar{C}_k'!F263</f>
        <v>24</v>
      </c>
      <c r="G264" s="1">
        <f>'C_k = bar{C}_k'!G263</f>
        <v>24</v>
      </c>
      <c r="H264" s="1">
        <f t="shared" si="38"/>
        <v>1</v>
      </c>
      <c r="I264" s="2">
        <f t="shared" si="39"/>
        <v>0</v>
      </c>
      <c r="J264" s="1">
        <f>'C_k = bar{C}_k'!J263</f>
        <v>0.316</v>
      </c>
      <c r="K264" s="1">
        <f>'C_k = bar{C}_k'!T263</f>
        <v>0</v>
      </c>
      <c r="M264" s="1">
        <f>'cutting original'!T263</f>
        <v>24</v>
      </c>
      <c r="N264" s="1">
        <f>'cutting original'!U263</f>
        <v>24</v>
      </c>
      <c r="O264" s="1">
        <f t="shared" si="40"/>
        <v>1</v>
      </c>
      <c r="P264" s="2">
        <f t="shared" si="41"/>
        <v>0</v>
      </c>
      <c r="Q264" s="1">
        <f>'cutting original'!V263</f>
        <v>0.34499999999999997</v>
      </c>
      <c r="S264" s="1">
        <f>'cutting original'!AJ263</f>
        <v>24</v>
      </c>
      <c r="T264" s="1">
        <f>'cutting original'!AK263</f>
        <v>24</v>
      </c>
      <c r="U264" s="1">
        <f t="shared" si="34"/>
        <v>1</v>
      </c>
      <c r="V264" s="2">
        <f t="shared" si="35"/>
        <v>0</v>
      </c>
      <c r="W264" s="1">
        <f>'cutting original'!AL263</f>
        <v>0.35699999999999998</v>
      </c>
      <c r="Y264" s="1">
        <f>'cutting original'!D263</f>
        <v>24</v>
      </c>
      <c r="Z264" s="1">
        <f>'cutting original'!E263</f>
        <v>24</v>
      </c>
      <c r="AA264" s="1">
        <f t="shared" si="36"/>
        <v>1</v>
      </c>
      <c r="AB264" s="2">
        <f t="shared" si="37"/>
        <v>0</v>
      </c>
      <c r="AC264" s="1">
        <f>'cutting original'!F263</f>
        <v>0.33600000000000002</v>
      </c>
      <c r="AD264" s="1">
        <f>'cutting original'!P263</f>
        <v>0</v>
      </c>
      <c r="AM264" s="2"/>
      <c r="AO264" s="1"/>
      <c r="AP264" s="1"/>
      <c r="AQ264" s="1"/>
    </row>
    <row r="265" spans="1:43" x14ac:dyDescent="0.3">
      <c r="A265" s="1">
        <v>0</v>
      </c>
      <c r="B265" s="1" t="s">
        <v>5</v>
      </c>
      <c r="C265" s="1">
        <v>0.6</v>
      </c>
      <c r="D265" s="1">
        <v>3</v>
      </c>
      <c r="E265" s="1">
        <v>88</v>
      </c>
      <c r="F265" s="1">
        <f>'C_k = bar{C}_k'!F264</f>
        <v>24</v>
      </c>
      <c r="G265" s="1">
        <f>'C_k = bar{C}_k'!G264</f>
        <v>24</v>
      </c>
      <c r="H265" s="1">
        <f t="shared" si="38"/>
        <v>1</v>
      </c>
      <c r="I265" s="2">
        <f t="shared" si="39"/>
        <v>0</v>
      </c>
      <c r="J265" s="1">
        <f>'C_k = bar{C}_k'!J264</f>
        <v>0.39200000000000002</v>
      </c>
      <c r="K265" s="1">
        <f>'C_k = bar{C}_k'!T264</f>
        <v>0</v>
      </c>
      <c r="M265" s="1">
        <f>'cutting original'!T264</f>
        <v>24</v>
      </c>
      <c r="N265" s="1">
        <f>'cutting original'!U264</f>
        <v>24</v>
      </c>
      <c r="O265" s="1">
        <f t="shared" si="40"/>
        <v>1</v>
      </c>
      <c r="P265" s="2">
        <f t="shared" si="41"/>
        <v>0</v>
      </c>
      <c r="Q265" s="1">
        <f>'cutting original'!V264</f>
        <v>0.36399999999999999</v>
      </c>
      <c r="S265" s="1">
        <f>'cutting original'!AJ264</f>
        <v>24</v>
      </c>
      <c r="T265" s="1">
        <f>'cutting original'!AK264</f>
        <v>24</v>
      </c>
      <c r="U265" s="1">
        <f t="shared" si="34"/>
        <v>1</v>
      </c>
      <c r="V265" s="2">
        <f t="shared" si="35"/>
        <v>0</v>
      </c>
      <c r="W265" s="1">
        <f>'cutting original'!AL264</f>
        <v>0.34699999999999998</v>
      </c>
      <c r="Y265" s="1">
        <f>'cutting original'!D264</f>
        <v>24</v>
      </c>
      <c r="Z265" s="1">
        <f>'cutting original'!E264</f>
        <v>24</v>
      </c>
      <c r="AA265" s="1">
        <f t="shared" si="36"/>
        <v>1</v>
      </c>
      <c r="AB265" s="2">
        <f t="shared" si="37"/>
        <v>0</v>
      </c>
      <c r="AC265" s="1">
        <f>'cutting original'!F264</f>
        <v>0.32200000000000001</v>
      </c>
      <c r="AD265" s="1">
        <f>'cutting original'!P264</f>
        <v>0</v>
      </c>
      <c r="AM265" s="2"/>
      <c r="AO265" s="1"/>
      <c r="AP265" s="1"/>
      <c r="AQ265" s="1"/>
    </row>
    <row r="266" spans="1:43" x14ac:dyDescent="0.3">
      <c r="A266" s="1">
        <v>0</v>
      </c>
      <c r="B266" s="1" t="s">
        <v>5</v>
      </c>
      <c r="C266" s="1">
        <v>0.6</v>
      </c>
      <c r="D266" s="1">
        <v>4</v>
      </c>
      <c r="E266" s="1">
        <v>88</v>
      </c>
      <c r="F266" s="1">
        <f>'C_k = bar{C}_k'!F265</f>
        <v>24</v>
      </c>
      <c r="G266" s="1">
        <f>'C_k = bar{C}_k'!G265</f>
        <v>24</v>
      </c>
      <c r="H266" s="1">
        <f t="shared" si="38"/>
        <v>1</v>
      </c>
      <c r="I266" s="2">
        <f t="shared" si="39"/>
        <v>0</v>
      </c>
      <c r="J266" s="1">
        <f>'C_k = bar{C}_k'!J265</f>
        <v>0.432</v>
      </c>
      <c r="K266" s="1">
        <f>'C_k = bar{C}_k'!T265</f>
        <v>0</v>
      </c>
      <c r="M266" s="1">
        <f>'cutting original'!T265</f>
        <v>24</v>
      </c>
      <c r="N266" s="1">
        <f>'cutting original'!U265</f>
        <v>24</v>
      </c>
      <c r="O266" s="1">
        <f t="shared" si="40"/>
        <v>1</v>
      </c>
      <c r="P266" s="2">
        <f t="shared" si="41"/>
        <v>0</v>
      </c>
      <c r="Q266" s="1">
        <f>'cutting original'!V265</f>
        <v>0.38900000000000001</v>
      </c>
      <c r="S266" s="1">
        <f>'cutting original'!AJ265</f>
        <v>24</v>
      </c>
      <c r="T266" s="1">
        <f>'cutting original'!AK265</f>
        <v>24</v>
      </c>
      <c r="U266" s="1">
        <f t="shared" si="34"/>
        <v>1</v>
      </c>
      <c r="V266" s="2">
        <f t="shared" si="35"/>
        <v>0</v>
      </c>
      <c r="W266" s="1">
        <f>'cutting original'!AL265</f>
        <v>0.39</v>
      </c>
      <c r="Y266" s="1">
        <f>'cutting original'!D265</f>
        <v>24</v>
      </c>
      <c r="Z266" s="1">
        <f>'cutting original'!E265</f>
        <v>24</v>
      </c>
      <c r="AA266" s="1">
        <f t="shared" si="36"/>
        <v>1</v>
      </c>
      <c r="AB266" s="2">
        <f t="shared" si="37"/>
        <v>0</v>
      </c>
      <c r="AC266" s="1">
        <f>'cutting original'!F265</f>
        <v>0.38800000000000001</v>
      </c>
      <c r="AD266" s="1">
        <f>'cutting original'!P265</f>
        <v>0</v>
      </c>
      <c r="AM266" s="2"/>
      <c r="AO266" s="1"/>
      <c r="AP266" s="1"/>
      <c r="AQ266" s="1"/>
    </row>
    <row r="267" spans="1:43" x14ac:dyDescent="0.3">
      <c r="A267" s="1">
        <v>0</v>
      </c>
      <c r="B267" s="1" t="s">
        <v>5</v>
      </c>
      <c r="C267" s="1">
        <v>0.6</v>
      </c>
      <c r="D267" s="1">
        <v>2</v>
      </c>
      <c r="E267" s="1">
        <v>89</v>
      </c>
      <c r="F267" s="1">
        <f>'C_k = bar{C}_k'!F266</f>
        <v>25</v>
      </c>
      <c r="G267" s="1">
        <f>'C_k = bar{C}_k'!G266</f>
        <v>25</v>
      </c>
      <c r="H267" s="1">
        <f t="shared" si="38"/>
        <v>1</v>
      </c>
      <c r="I267" s="2">
        <f t="shared" si="39"/>
        <v>0</v>
      </c>
      <c r="J267" s="1">
        <f>'C_k = bar{C}_k'!J266</f>
        <v>1.52</v>
      </c>
      <c r="K267" s="1">
        <f>'C_k = bar{C}_k'!T266</f>
        <v>0</v>
      </c>
      <c r="M267" s="1">
        <f>'cutting original'!T266</f>
        <v>25</v>
      </c>
      <c r="N267" s="1">
        <f>'cutting original'!U266</f>
        <v>25</v>
      </c>
      <c r="O267" s="1">
        <f t="shared" si="40"/>
        <v>1</v>
      </c>
      <c r="P267" s="2">
        <f t="shared" si="41"/>
        <v>0</v>
      </c>
      <c r="Q267" s="1">
        <f>'cutting original'!V266</f>
        <v>1.643</v>
      </c>
      <c r="S267" s="1">
        <f>'cutting original'!AJ266</f>
        <v>25</v>
      </c>
      <c r="T267" s="1">
        <f>'cutting original'!AK266</f>
        <v>25</v>
      </c>
      <c r="U267" s="1">
        <f t="shared" si="34"/>
        <v>1</v>
      </c>
      <c r="V267" s="2">
        <f t="shared" si="35"/>
        <v>0</v>
      </c>
      <c r="W267" s="1">
        <f>'cutting original'!AL266</f>
        <v>1.456</v>
      </c>
      <c r="Y267" s="1">
        <f>'cutting original'!D266</f>
        <v>25</v>
      </c>
      <c r="Z267" s="1">
        <f>'cutting original'!E266</f>
        <v>25</v>
      </c>
      <c r="AA267" s="1">
        <f t="shared" si="36"/>
        <v>1</v>
      </c>
      <c r="AB267" s="2">
        <f t="shared" si="37"/>
        <v>0</v>
      </c>
      <c r="AC267" s="1">
        <f>'cutting original'!F266</f>
        <v>1.6040000000000001</v>
      </c>
      <c r="AD267" s="1">
        <f>'cutting original'!P266</f>
        <v>0</v>
      </c>
      <c r="AM267" s="2"/>
      <c r="AO267" s="1"/>
      <c r="AP267" s="1"/>
      <c r="AQ267" s="1"/>
    </row>
    <row r="268" spans="1:43" x14ac:dyDescent="0.3">
      <c r="A268" s="1">
        <v>0</v>
      </c>
      <c r="B268" s="1" t="s">
        <v>5</v>
      </c>
      <c r="C268" s="1">
        <v>0.6</v>
      </c>
      <c r="D268" s="1">
        <v>3</v>
      </c>
      <c r="E268" s="1">
        <v>89</v>
      </c>
      <c r="F268" s="1">
        <f>'C_k = bar{C}_k'!F267</f>
        <v>25</v>
      </c>
      <c r="G268" s="1">
        <f>'C_k = bar{C}_k'!G267</f>
        <v>25</v>
      </c>
      <c r="H268" s="1">
        <f t="shared" si="38"/>
        <v>1</v>
      </c>
      <c r="I268" s="2">
        <f t="shared" si="39"/>
        <v>0</v>
      </c>
      <c r="J268" s="1">
        <f>'C_k = bar{C}_k'!J267</f>
        <v>0.85699999999999998</v>
      </c>
      <c r="K268" s="1">
        <f>'C_k = bar{C}_k'!T267</f>
        <v>0</v>
      </c>
      <c r="M268" s="1">
        <f>'cutting original'!T267</f>
        <v>25</v>
      </c>
      <c r="N268" s="1">
        <f>'cutting original'!U267</f>
        <v>25</v>
      </c>
      <c r="O268" s="1">
        <f t="shared" si="40"/>
        <v>1</v>
      </c>
      <c r="P268" s="2">
        <f t="shared" si="41"/>
        <v>0</v>
      </c>
      <c r="Q268" s="1">
        <f>'cutting original'!V267</f>
        <v>1.4610000000000001</v>
      </c>
      <c r="S268" s="1">
        <f>'cutting original'!AJ267</f>
        <v>25</v>
      </c>
      <c r="T268" s="1">
        <f>'cutting original'!AK267</f>
        <v>25</v>
      </c>
      <c r="U268" s="1">
        <f t="shared" si="34"/>
        <v>1</v>
      </c>
      <c r="V268" s="2">
        <f t="shared" si="35"/>
        <v>0</v>
      </c>
      <c r="W268" s="1">
        <f>'cutting original'!AL267</f>
        <v>1.3129999999999999</v>
      </c>
      <c r="Y268" s="1">
        <f>'cutting original'!D267</f>
        <v>25</v>
      </c>
      <c r="Z268" s="1">
        <f>'cutting original'!E267</f>
        <v>25</v>
      </c>
      <c r="AA268" s="1">
        <f t="shared" si="36"/>
        <v>1</v>
      </c>
      <c r="AB268" s="2">
        <f t="shared" si="37"/>
        <v>0</v>
      </c>
      <c r="AC268" s="1">
        <f>'cutting original'!F267</f>
        <v>1.343</v>
      </c>
      <c r="AD268" s="1">
        <f>'cutting original'!P267</f>
        <v>0</v>
      </c>
      <c r="AM268" s="2"/>
      <c r="AO268" s="1"/>
      <c r="AP268" s="1"/>
      <c r="AQ268" s="1"/>
    </row>
    <row r="269" spans="1:43" x14ac:dyDescent="0.3">
      <c r="A269" s="1">
        <v>0</v>
      </c>
      <c r="B269" s="1" t="s">
        <v>5</v>
      </c>
      <c r="C269" s="1">
        <v>0.6</v>
      </c>
      <c r="D269" s="1">
        <v>4</v>
      </c>
      <c r="E269" s="1">
        <v>89</v>
      </c>
      <c r="F269" s="1">
        <f>'C_k = bar{C}_k'!F268</f>
        <v>25</v>
      </c>
      <c r="G269" s="1">
        <f>'C_k = bar{C}_k'!G268</f>
        <v>25</v>
      </c>
      <c r="H269" s="1">
        <f t="shared" si="38"/>
        <v>1</v>
      </c>
      <c r="I269" s="2">
        <f t="shared" si="39"/>
        <v>0</v>
      </c>
      <c r="J269" s="1">
        <f>'C_k = bar{C}_k'!J268</f>
        <v>0.92500000000000004</v>
      </c>
      <c r="K269" s="1">
        <f>'C_k = bar{C}_k'!T268</f>
        <v>0</v>
      </c>
      <c r="M269" s="1">
        <f>'cutting original'!T268</f>
        <v>25</v>
      </c>
      <c r="N269" s="1">
        <f>'cutting original'!U268</f>
        <v>25</v>
      </c>
      <c r="O269" s="1">
        <f t="shared" si="40"/>
        <v>1</v>
      </c>
      <c r="P269" s="2">
        <f t="shared" si="41"/>
        <v>0</v>
      </c>
      <c r="Q269" s="1">
        <f>'cutting original'!V268</f>
        <v>1.212</v>
      </c>
      <c r="S269" s="1">
        <f>'cutting original'!AJ268</f>
        <v>25</v>
      </c>
      <c r="T269" s="1">
        <f>'cutting original'!AK268</f>
        <v>25</v>
      </c>
      <c r="U269" s="1">
        <f t="shared" si="34"/>
        <v>1</v>
      </c>
      <c r="V269" s="2">
        <f t="shared" si="35"/>
        <v>0</v>
      </c>
      <c r="W269" s="1">
        <f>'cutting original'!AL268</f>
        <v>1.107</v>
      </c>
      <c r="Y269" s="1">
        <f>'cutting original'!D268</f>
        <v>25</v>
      </c>
      <c r="Z269" s="1">
        <f>'cutting original'!E268</f>
        <v>25</v>
      </c>
      <c r="AA269" s="1">
        <f t="shared" si="36"/>
        <v>1</v>
      </c>
      <c r="AB269" s="2">
        <f t="shared" si="37"/>
        <v>0</v>
      </c>
      <c r="AC269" s="1">
        <f>'cutting original'!F268</f>
        <v>1.135</v>
      </c>
      <c r="AD269" s="1">
        <f>'cutting original'!P268</f>
        <v>0</v>
      </c>
      <c r="AM269" s="2"/>
      <c r="AO269" s="1"/>
      <c r="AP269" s="1"/>
      <c r="AQ269" s="1"/>
    </row>
    <row r="270" spans="1:43" x14ac:dyDescent="0.3">
      <c r="A270" s="1">
        <v>0</v>
      </c>
      <c r="B270" s="1" t="s">
        <v>5</v>
      </c>
      <c r="C270" s="1">
        <v>0.6</v>
      </c>
      <c r="D270" s="1">
        <v>2</v>
      </c>
      <c r="E270" s="1">
        <v>90</v>
      </c>
      <c r="F270" s="1">
        <f>'C_k = bar{C}_k'!F269</f>
        <v>21</v>
      </c>
      <c r="G270" s="1">
        <f>'C_k = bar{C}_k'!G269</f>
        <v>21</v>
      </c>
      <c r="H270" s="1">
        <f t="shared" si="38"/>
        <v>1</v>
      </c>
      <c r="I270" s="2">
        <f t="shared" si="39"/>
        <v>0</v>
      </c>
      <c r="J270" s="1">
        <f>'C_k = bar{C}_k'!J269</f>
        <v>2.4039999999999999</v>
      </c>
      <c r="K270" s="1">
        <f>'C_k = bar{C}_k'!T269</f>
        <v>0</v>
      </c>
      <c r="M270" s="1">
        <f>'cutting original'!T269</f>
        <v>21</v>
      </c>
      <c r="N270" s="1">
        <f>'cutting original'!U269</f>
        <v>21</v>
      </c>
      <c r="O270" s="1">
        <f t="shared" si="40"/>
        <v>1</v>
      </c>
      <c r="P270" s="2">
        <f t="shared" si="41"/>
        <v>0</v>
      </c>
      <c r="Q270" s="1">
        <f>'cutting original'!V269</f>
        <v>2.4609999999999999</v>
      </c>
      <c r="S270" s="1">
        <f>'cutting original'!AJ269</f>
        <v>21</v>
      </c>
      <c r="T270" s="1">
        <f>'cutting original'!AK269</f>
        <v>21</v>
      </c>
      <c r="U270" s="1">
        <f t="shared" si="34"/>
        <v>1</v>
      </c>
      <c r="V270" s="2">
        <f t="shared" si="35"/>
        <v>0</v>
      </c>
      <c r="W270" s="1">
        <f>'cutting original'!AL269</f>
        <v>2.347</v>
      </c>
      <c r="Y270" s="1">
        <f>'cutting original'!D269</f>
        <v>21</v>
      </c>
      <c r="Z270" s="1">
        <f>'cutting original'!E269</f>
        <v>21</v>
      </c>
      <c r="AA270" s="1">
        <f t="shared" si="36"/>
        <v>1</v>
      </c>
      <c r="AB270" s="2">
        <f t="shared" si="37"/>
        <v>0</v>
      </c>
      <c r="AC270" s="1">
        <f>'cutting original'!F269</f>
        <v>2.4159999999999999</v>
      </c>
      <c r="AD270" s="1">
        <f>'cutting original'!P269</f>
        <v>0</v>
      </c>
      <c r="AM270" s="2"/>
      <c r="AO270" s="1"/>
      <c r="AP270" s="1"/>
      <c r="AQ270" s="1"/>
    </row>
    <row r="271" spans="1:43" x14ac:dyDescent="0.3">
      <c r="A271" s="1">
        <v>0</v>
      </c>
      <c r="B271" s="1" t="s">
        <v>5</v>
      </c>
      <c r="C271" s="1">
        <v>0.6</v>
      </c>
      <c r="D271" s="1">
        <v>3</v>
      </c>
      <c r="E271" s="1">
        <v>90</v>
      </c>
      <c r="F271" s="1">
        <f>'C_k = bar{C}_k'!F270</f>
        <v>21</v>
      </c>
      <c r="G271" s="1">
        <f>'C_k = bar{C}_k'!G270</f>
        <v>21</v>
      </c>
      <c r="H271" s="1">
        <f t="shared" si="38"/>
        <v>1</v>
      </c>
      <c r="I271" s="2">
        <f t="shared" si="39"/>
        <v>0</v>
      </c>
      <c r="J271" s="1">
        <f>'C_k = bar{C}_k'!J270</f>
        <v>2.4809999999999999</v>
      </c>
      <c r="K271" s="1">
        <f>'C_k = bar{C}_k'!T270</f>
        <v>0</v>
      </c>
      <c r="M271" s="1">
        <f>'cutting original'!T270</f>
        <v>21</v>
      </c>
      <c r="N271" s="1">
        <f>'cutting original'!U270</f>
        <v>21</v>
      </c>
      <c r="O271" s="1">
        <f t="shared" si="40"/>
        <v>1</v>
      </c>
      <c r="P271" s="2">
        <f t="shared" si="41"/>
        <v>0</v>
      </c>
      <c r="Q271" s="1">
        <f>'cutting original'!V270</f>
        <v>2.5670000000000002</v>
      </c>
      <c r="S271" s="1">
        <f>'cutting original'!AJ270</f>
        <v>21</v>
      </c>
      <c r="T271" s="1">
        <f>'cutting original'!AK270</f>
        <v>21</v>
      </c>
      <c r="U271" s="1">
        <f t="shared" si="34"/>
        <v>1</v>
      </c>
      <c r="V271" s="2">
        <f t="shared" si="35"/>
        <v>0</v>
      </c>
      <c r="W271" s="1">
        <f>'cutting original'!AL270</f>
        <v>1.65</v>
      </c>
      <c r="Y271" s="1">
        <f>'cutting original'!D270</f>
        <v>21</v>
      </c>
      <c r="Z271" s="1">
        <f>'cutting original'!E270</f>
        <v>21</v>
      </c>
      <c r="AA271" s="1">
        <f t="shared" si="36"/>
        <v>1</v>
      </c>
      <c r="AB271" s="2">
        <f t="shared" si="37"/>
        <v>0</v>
      </c>
      <c r="AC271" s="1">
        <f>'cutting original'!F270</f>
        <v>2.44</v>
      </c>
      <c r="AD271" s="1">
        <f>'cutting original'!P270</f>
        <v>0</v>
      </c>
      <c r="AM271" s="2"/>
      <c r="AO271" s="1"/>
      <c r="AP271" s="1"/>
      <c r="AQ271" s="1"/>
    </row>
    <row r="272" spans="1:43" x14ac:dyDescent="0.3">
      <c r="A272" s="1">
        <v>0</v>
      </c>
      <c r="B272" s="1" t="s">
        <v>5</v>
      </c>
      <c r="C272" s="1">
        <v>0.6</v>
      </c>
      <c r="D272" s="1">
        <v>4</v>
      </c>
      <c r="E272" s="1">
        <v>90</v>
      </c>
      <c r="F272" s="1">
        <f>'C_k = bar{C}_k'!F271</f>
        <v>23</v>
      </c>
      <c r="G272" s="1">
        <f>'C_k = bar{C}_k'!G271</f>
        <v>21</v>
      </c>
      <c r="H272" s="1">
        <f t="shared" si="38"/>
        <v>0</v>
      </c>
      <c r="I272" s="2">
        <f t="shared" si="39"/>
        <v>9.5238095238095237</v>
      </c>
      <c r="J272" s="1">
        <f>'C_k = bar{C}_k'!J271</f>
        <v>3600.567</v>
      </c>
      <c r="K272" s="1">
        <f>'C_k = bar{C}_k'!T271</f>
        <v>807</v>
      </c>
      <c r="M272" s="1">
        <f>'cutting original'!T271</f>
        <v>23</v>
      </c>
      <c r="N272" s="1">
        <f>'cutting original'!U271</f>
        <v>21</v>
      </c>
      <c r="O272" s="1">
        <f t="shared" si="40"/>
        <v>0</v>
      </c>
      <c r="P272" s="2">
        <f t="shared" si="41"/>
        <v>9.5238095238095237</v>
      </c>
      <c r="Q272" s="1">
        <f>'cutting original'!V271</f>
        <v>3601.5329999999999</v>
      </c>
      <c r="S272" s="1">
        <f>'cutting original'!AJ271</f>
        <v>23</v>
      </c>
      <c r="T272" s="1">
        <f>'cutting original'!AK271</f>
        <v>22</v>
      </c>
      <c r="U272" s="1">
        <f t="shared" si="34"/>
        <v>0</v>
      </c>
      <c r="V272" s="2">
        <f t="shared" si="35"/>
        <v>4.5454545454545459</v>
      </c>
      <c r="W272" s="1">
        <f>'cutting original'!AL271</f>
        <v>3600.19</v>
      </c>
      <c r="Y272" s="1">
        <f>'cutting original'!D271</f>
        <v>23</v>
      </c>
      <c r="Z272" s="1">
        <f>'cutting original'!E271</f>
        <v>22</v>
      </c>
      <c r="AA272" s="1">
        <f t="shared" si="36"/>
        <v>0</v>
      </c>
      <c r="AB272" s="2">
        <f t="shared" si="37"/>
        <v>4.5454545454545459</v>
      </c>
      <c r="AC272" s="1">
        <f>'cutting original'!F271</f>
        <v>3600.4070000000002</v>
      </c>
      <c r="AD272" s="1">
        <f>'cutting original'!P271</f>
        <v>4593</v>
      </c>
      <c r="AM272" s="2"/>
      <c r="AO272" s="1"/>
      <c r="AP272" s="1"/>
      <c r="AQ272" s="1"/>
    </row>
    <row r="273" spans="1:43" x14ac:dyDescent="0.3">
      <c r="A273" s="1">
        <v>0</v>
      </c>
      <c r="B273" s="1" t="s">
        <v>5</v>
      </c>
      <c r="C273" s="1">
        <v>0.6</v>
      </c>
      <c r="D273" s="1">
        <v>2</v>
      </c>
      <c r="E273" s="1">
        <v>91</v>
      </c>
      <c r="F273" s="1">
        <f>'C_k = bar{C}_k'!F272</f>
        <v>25</v>
      </c>
      <c r="G273" s="1">
        <f>'C_k = bar{C}_k'!G272</f>
        <v>25</v>
      </c>
      <c r="H273" s="1">
        <f t="shared" si="38"/>
        <v>1</v>
      </c>
      <c r="I273" s="2">
        <f t="shared" si="39"/>
        <v>0</v>
      </c>
      <c r="J273" s="1">
        <f>'C_k = bar{C}_k'!J272</f>
        <v>0.52600000000000002</v>
      </c>
      <c r="K273" s="1">
        <f>'C_k = bar{C}_k'!T272</f>
        <v>0</v>
      </c>
      <c r="M273" s="1">
        <f>'cutting original'!T272</f>
        <v>25</v>
      </c>
      <c r="N273" s="1">
        <f>'cutting original'!U272</f>
        <v>25</v>
      </c>
      <c r="O273" s="1">
        <f t="shared" si="40"/>
        <v>1</v>
      </c>
      <c r="P273" s="2">
        <f t="shared" si="41"/>
        <v>0</v>
      </c>
      <c r="Q273" s="1">
        <f>'cutting original'!V272</f>
        <v>0.502</v>
      </c>
      <c r="S273" s="1">
        <f>'cutting original'!AJ272</f>
        <v>25</v>
      </c>
      <c r="T273" s="1">
        <f>'cutting original'!AK272</f>
        <v>25</v>
      </c>
      <c r="U273" s="1">
        <f t="shared" si="34"/>
        <v>1</v>
      </c>
      <c r="V273" s="2">
        <f t="shared" si="35"/>
        <v>0</v>
      </c>
      <c r="W273" s="1">
        <f>'cutting original'!AL272</f>
        <v>0.48399999999999999</v>
      </c>
      <c r="Y273" s="1">
        <f>'cutting original'!D272</f>
        <v>25</v>
      </c>
      <c r="Z273" s="1">
        <f>'cutting original'!E272</f>
        <v>25</v>
      </c>
      <c r="AA273" s="1">
        <f t="shared" si="36"/>
        <v>1</v>
      </c>
      <c r="AB273" s="2">
        <f t="shared" si="37"/>
        <v>0</v>
      </c>
      <c r="AC273" s="1">
        <f>'cutting original'!F272</f>
        <v>0.47499999999999998</v>
      </c>
      <c r="AD273" s="1">
        <f>'cutting original'!P272</f>
        <v>0</v>
      </c>
      <c r="AM273" s="2"/>
      <c r="AO273" s="1"/>
      <c r="AP273" s="1"/>
      <c r="AQ273" s="1"/>
    </row>
    <row r="274" spans="1:43" x14ac:dyDescent="0.3">
      <c r="A274" s="1">
        <v>0</v>
      </c>
      <c r="B274" s="1" t="s">
        <v>5</v>
      </c>
      <c r="C274" s="1">
        <v>0.6</v>
      </c>
      <c r="D274" s="1">
        <v>3</v>
      </c>
      <c r="E274" s="1">
        <v>91</v>
      </c>
      <c r="F274" s="1">
        <f>'C_k = bar{C}_k'!F273</f>
        <v>25</v>
      </c>
      <c r="G274" s="1">
        <f>'C_k = bar{C}_k'!G273</f>
        <v>25</v>
      </c>
      <c r="H274" s="1">
        <f t="shared" si="38"/>
        <v>1</v>
      </c>
      <c r="I274" s="2">
        <f t="shared" si="39"/>
        <v>0</v>
      </c>
      <c r="J274" s="1">
        <f>'C_k = bar{C}_k'!J273</f>
        <v>0.52100000000000002</v>
      </c>
      <c r="K274" s="1">
        <f>'C_k = bar{C}_k'!T273</f>
        <v>0</v>
      </c>
      <c r="M274" s="1">
        <f>'cutting original'!T273</f>
        <v>25</v>
      </c>
      <c r="N274" s="1">
        <f>'cutting original'!U273</f>
        <v>25</v>
      </c>
      <c r="O274" s="1">
        <f t="shared" si="40"/>
        <v>1</v>
      </c>
      <c r="P274" s="2">
        <f t="shared" si="41"/>
        <v>0</v>
      </c>
      <c r="Q274" s="1">
        <f>'cutting original'!V273</f>
        <v>0.51</v>
      </c>
      <c r="S274" s="1">
        <f>'cutting original'!AJ273</f>
        <v>25</v>
      </c>
      <c r="T274" s="1">
        <f>'cutting original'!AK273</f>
        <v>25</v>
      </c>
      <c r="U274" s="1">
        <f t="shared" si="34"/>
        <v>1</v>
      </c>
      <c r="V274" s="2">
        <f t="shared" si="35"/>
        <v>0</v>
      </c>
      <c r="W274" s="1">
        <f>'cutting original'!AL273</f>
        <v>0.50700000000000001</v>
      </c>
      <c r="Y274" s="1">
        <f>'cutting original'!D273</f>
        <v>25</v>
      </c>
      <c r="Z274" s="1">
        <f>'cutting original'!E273</f>
        <v>25</v>
      </c>
      <c r="AA274" s="1">
        <f t="shared" si="36"/>
        <v>1</v>
      </c>
      <c r="AB274" s="2">
        <f t="shared" si="37"/>
        <v>0</v>
      </c>
      <c r="AC274" s="1">
        <f>'cutting original'!F273</f>
        <v>0.48299999999999998</v>
      </c>
      <c r="AD274" s="1">
        <f>'cutting original'!P273</f>
        <v>0</v>
      </c>
      <c r="AM274" s="2"/>
      <c r="AO274" s="1"/>
      <c r="AP274" s="1"/>
      <c r="AQ274" s="1"/>
    </row>
    <row r="275" spans="1:43" x14ac:dyDescent="0.3">
      <c r="A275" s="1">
        <v>0</v>
      </c>
      <c r="B275" s="1" t="s">
        <v>5</v>
      </c>
      <c r="C275" s="1">
        <v>0.6</v>
      </c>
      <c r="D275" s="1">
        <v>4</v>
      </c>
      <c r="E275" s="1">
        <v>91</v>
      </c>
      <c r="F275" s="1">
        <f>'C_k = bar{C}_k'!F274</f>
        <v>25</v>
      </c>
      <c r="G275" s="1">
        <f>'C_k = bar{C}_k'!G274</f>
        <v>25</v>
      </c>
      <c r="H275" s="1">
        <f t="shared" si="38"/>
        <v>1</v>
      </c>
      <c r="I275" s="2">
        <f t="shared" si="39"/>
        <v>0</v>
      </c>
      <c r="J275" s="1">
        <f>'C_k = bar{C}_k'!J274</f>
        <v>0.48099999999999998</v>
      </c>
      <c r="K275" s="1">
        <f>'C_k = bar{C}_k'!T274</f>
        <v>0</v>
      </c>
      <c r="M275" s="1">
        <f>'cutting original'!T274</f>
        <v>25</v>
      </c>
      <c r="N275" s="1">
        <f>'cutting original'!U274</f>
        <v>25</v>
      </c>
      <c r="O275" s="1">
        <f t="shared" si="40"/>
        <v>1</v>
      </c>
      <c r="P275" s="2">
        <f t="shared" si="41"/>
        <v>0</v>
      </c>
      <c r="Q275" s="1">
        <f>'cutting original'!V274</f>
        <v>0.504</v>
      </c>
      <c r="S275" s="1">
        <f>'cutting original'!AJ274</f>
        <v>25</v>
      </c>
      <c r="T275" s="1">
        <f>'cutting original'!AK274</f>
        <v>25</v>
      </c>
      <c r="U275" s="1">
        <f t="shared" si="34"/>
        <v>1</v>
      </c>
      <c r="V275" s="2">
        <f t="shared" si="35"/>
        <v>0</v>
      </c>
      <c r="W275" s="1">
        <f>'cutting original'!AL274</f>
        <v>0.51800000000000002</v>
      </c>
      <c r="Y275" s="1">
        <f>'cutting original'!D274</f>
        <v>25</v>
      </c>
      <c r="Z275" s="1">
        <f>'cutting original'!E274</f>
        <v>25</v>
      </c>
      <c r="AA275" s="1">
        <f t="shared" si="36"/>
        <v>1</v>
      </c>
      <c r="AB275" s="2">
        <f t="shared" si="37"/>
        <v>0</v>
      </c>
      <c r="AC275" s="1">
        <f>'cutting original'!F274</f>
        <v>0.502</v>
      </c>
      <c r="AD275" s="1">
        <f>'cutting original'!P274</f>
        <v>0</v>
      </c>
      <c r="AM275" s="2"/>
      <c r="AO275" s="1"/>
      <c r="AP275" s="1"/>
      <c r="AQ275" s="1"/>
    </row>
    <row r="276" spans="1:43" x14ac:dyDescent="0.3">
      <c r="A276" s="1">
        <v>0</v>
      </c>
      <c r="B276" s="1" t="s">
        <v>5</v>
      </c>
      <c r="C276" s="1">
        <v>0.6</v>
      </c>
      <c r="D276" s="1">
        <v>2</v>
      </c>
      <c r="E276" s="1">
        <v>92</v>
      </c>
      <c r="F276" s="1">
        <f>'C_k = bar{C}_k'!F275</f>
        <v>24</v>
      </c>
      <c r="G276" s="1">
        <f>'C_k = bar{C}_k'!G275</f>
        <v>24</v>
      </c>
      <c r="H276" s="1">
        <f t="shared" si="38"/>
        <v>1</v>
      </c>
      <c r="I276" s="2">
        <f t="shared" si="39"/>
        <v>0</v>
      </c>
      <c r="J276" s="1">
        <f>'C_k = bar{C}_k'!J275</f>
        <v>0.49399999999999999</v>
      </c>
      <c r="K276" s="1">
        <f>'C_k = bar{C}_k'!T275</f>
        <v>0</v>
      </c>
      <c r="M276" s="1">
        <f>'cutting original'!T275</f>
        <v>24</v>
      </c>
      <c r="N276" s="1">
        <f>'cutting original'!U275</f>
        <v>24</v>
      </c>
      <c r="O276" s="1">
        <f t="shared" si="40"/>
        <v>1</v>
      </c>
      <c r="P276" s="2">
        <f t="shared" si="41"/>
        <v>0</v>
      </c>
      <c r="Q276" s="1">
        <f>'cutting original'!V275</f>
        <v>0.51500000000000001</v>
      </c>
      <c r="S276" s="1">
        <f>'cutting original'!AJ275</f>
        <v>24</v>
      </c>
      <c r="T276" s="1">
        <f>'cutting original'!AK275</f>
        <v>24</v>
      </c>
      <c r="U276" s="1">
        <f t="shared" si="34"/>
        <v>1</v>
      </c>
      <c r="V276" s="2">
        <f t="shared" si="35"/>
        <v>0</v>
      </c>
      <c r="W276" s="1">
        <f>'cutting original'!AL275</f>
        <v>0.47599999999999998</v>
      </c>
      <c r="Y276" s="1">
        <f>'cutting original'!D275</f>
        <v>24</v>
      </c>
      <c r="Z276" s="1">
        <f>'cutting original'!E275</f>
        <v>24</v>
      </c>
      <c r="AA276" s="1">
        <f t="shared" si="36"/>
        <v>1</v>
      </c>
      <c r="AB276" s="2">
        <f t="shared" si="37"/>
        <v>0</v>
      </c>
      <c r="AC276" s="1">
        <f>'cutting original'!F275</f>
        <v>0.54300000000000004</v>
      </c>
      <c r="AD276" s="1">
        <f>'cutting original'!P275</f>
        <v>0</v>
      </c>
      <c r="AM276" s="2"/>
      <c r="AO276" s="1"/>
      <c r="AP276" s="1"/>
      <c r="AQ276" s="1"/>
    </row>
    <row r="277" spans="1:43" x14ac:dyDescent="0.3">
      <c r="A277" s="1">
        <v>0</v>
      </c>
      <c r="B277" s="1" t="s">
        <v>5</v>
      </c>
      <c r="C277" s="1">
        <v>0.6</v>
      </c>
      <c r="D277" s="1">
        <v>3</v>
      </c>
      <c r="E277" s="1">
        <v>92</v>
      </c>
      <c r="F277" s="1">
        <f>'C_k = bar{C}_k'!F276</f>
        <v>24</v>
      </c>
      <c r="G277" s="1">
        <f>'C_k = bar{C}_k'!G276</f>
        <v>24</v>
      </c>
      <c r="H277" s="1">
        <f t="shared" si="38"/>
        <v>1</v>
      </c>
      <c r="I277" s="2">
        <f t="shared" si="39"/>
        <v>0</v>
      </c>
      <c r="J277" s="1">
        <f>'C_k = bar{C}_k'!J276</f>
        <v>0.56499999999999995</v>
      </c>
      <c r="K277" s="1">
        <f>'C_k = bar{C}_k'!T276</f>
        <v>0</v>
      </c>
      <c r="M277" s="1">
        <f>'cutting original'!T276</f>
        <v>24</v>
      </c>
      <c r="N277" s="1">
        <f>'cutting original'!U276</f>
        <v>24</v>
      </c>
      <c r="O277" s="1">
        <f t="shared" si="40"/>
        <v>1</v>
      </c>
      <c r="P277" s="2">
        <f t="shared" si="41"/>
        <v>0</v>
      </c>
      <c r="Q277" s="1">
        <f>'cutting original'!V276</f>
        <v>0.55800000000000005</v>
      </c>
      <c r="S277" s="1">
        <f>'cutting original'!AJ276</f>
        <v>24</v>
      </c>
      <c r="T277" s="1">
        <f>'cutting original'!AK276</f>
        <v>24</v>
      </c>
      <c r="U277" s="1">
        <f t="shared" si="34"/>
        <v>1</v>
      </c>
      <c r="V277" s="2">
        <f t="shared" si="35"/>
        <v>0</v>
      </c>
      <c r="W277" s="1">
        <f>'cutting original'!AL276</f>
        <v>0.59299999999999997</v>
      </c>
      <c r="Y277" s="1">
        <f>'cutting original'!D276</f>
        <v>24</v>
      </c>
      <c r="Z277" s="1">
        <f>'cutting original'!E276</f>
        <v>24</v>
      </c>
      <c r="AA277" s="1">
        <f t="shared" si="36"/>
        <v>1</v>
      </c>
      <c r="AB277" s="2">
        <f t="shared" si="37"/>
        <v>0</v>
      </c>
      <c r="AC277" s="1">
        <f>'cutting original'!F276</f>
        <v>0.55700000000000005</v>
      </c>
      <c r="AD277" s="1">
        <f>'cutting original'!P276</f>
        <v>0</v>
      </c>
      <c r="AM277" s="2"/>
      <c r="AO277" s="1"/>
      <c r="AP277" s="1"/>
      <c r="AQ277" s="1"/>
    </row>
    <row r="278" spans="1:43" x14ac:dyDescent="0.3">
      <c r="A278" s="1">
        <v>0</v>
      </c>
      <c r="B278" s="1" t="s">
        <v>5</v>
      </c>
      <c r="C278" s="1">
        <v>0.6</v>
      </c>
      <c r="D278" s="1">
        <v>4</v>
      </c>
      <c r="E278" s="1">
        <v>92</v>
      </c>
      <c r="F278" s="1">
        <f>'C_k = bar{C}_k'!F277</f>
        <v>24</v>
      </c>
      <c r="G278" s="1">
        <f>'C_k = bar{C}_k'!G277</f>
        <v>24</v>
      </c>
      <c r="H278" s="1">
        <f t="shared" si="38"/>
        <v>1</v>
      </c>
      <c r="I278" s="2">
        <f t="shared" si="39"/>
        <v>0</v>
      </c>
      <c r="J278" s="1">
        <f>'C_k = bar{C}_k'!J277</f>
        <v>0.71799999999999997</v>
      </c>
      <c r="K278" s="1">
        <f>'C_k = bar{C}_k'!T277</f>
        <v>0</v>
      </c>
      <c r="M278" s="1">
        <f>'cutting original'!T277</f>
        <v>24</v>
      </c>
      <c r="N278" s="1">
        <f>'cutting original'!U277</f>
        <v>24</v>
      </c>
      <c r="O278" s="1">
        <f t="shared" si="40"/>
        <v>1</v>
      </c>
      <c r="P278" s="2">
        <f t="shared" si="41"/>
        <v>0</v>
      </c>
      <c r="Q278" s="1">
        <f>'cutting original'!V277</f>
        <v>0.72799999999999998</v>
      </c>
      <c r="S278" s="1">
        <f>'cutting original'!AJ277</f>
        <v>24</v>
      </c>
      <c r="T278" s="1">
        <f>'cutting original'!AK277</f>
        <v>24</v>
      </c>
      <c r="U278" s="1">
        <f t="shared" si="34"/>
        <v>1</v>
      </c>
      <c r="V278" s="2">
        <f t="shared" si="35"/>
        <v>0</v>
      </c>
      <c r="W278" s="1">
        <f>'cutting original'!AL277</f>
        <v>0.68700000000000006</v>
      </c>
      <c r="Y278" s="1">
        <f>'cutting original'!D277</f>
        <v>24</v>
      </c>
      <c r="Z278" s="1">
        <f>'cutting original'!E277</f>
        <v>24</v>
      </c>
      <c r="AA278" s="1">
        <f t="shared" si="36"/>
        <v>1</v>
      </c>
      <c r="AB278" s="2">
        <f t="shared" si="37"/>
        <v>0</v>
      </c>
      <c r="AC278" s="1">
        <f>'cutting original'!F277</f>
        <v>0.71899999999999997</v>
      </c>
      <c r="AD278" s="1">
        <f>'cutting original'!P277</f>
        <v>0</v>
      </c>
      <c r="AM278" s="2"/>
      <c r="AO278" s="1"/>
      <c r="AP278" s="1"/>
      <c r="AQ278" s="1"/>
    </row>
    <row r="279" spans="1:43" x14ac:dyDescent="0.3">
      <c r="A279" s="1">
        <v>0</v>
      </c>
      <c r="B279" s="1" t="s">
        <v>5</v>
      </c>
      <c r="C279" s="1">
        <v>0.6</v>
      </c>
      <c r="D279" s="1">
        <v>2</v>
      </c>
      <c r="E279" s="1">
        <v>93</v>
      </c>
      <c r="F279" s="1">
        <f>'C_k = bar{C}_k'!F278</f>
        <v>27</v>
      </c>
      <c r="G279" s="1">
        <f>'C_k = bar{C}_k'!G278</f>
        <v>27</v>
      </c>
      <c r="H279" s="1">
        <f t="shared" si="38"/>
        <v>1</v>
      </c>
      <c r="I279" s="2">
        <f t="shared" si="39"/>
        <v>0</v>
      </c>
      <c r="J279" s="1">
        <f>'C_k = bar{C}_k'!J278</f>
        <v>0.71</v>
      </c>
      <c r="K279" s="1">
        <f>'C_k = bar{C}_k'!T278</f>
        <v>0</v>
      </c>
      <c r="M279" s="1">
        <f>'cutting original'!T278</f>
        <v>27</v>
      </c>
      <c r="N279" s="1">
        <f>'cutting original'!U278</f>
        <v>27</v>
      </c>
      <c r="O279" s="1">
        <f t="shared" si="40"/>
        <v>1</v>
      </c>
      <c r="P279" s="2">
        <f t="shared" si="41"/>
        <v>0</v>
      </c>
      <c r="Q279" s="1">
        <f>'cutting original'!V278</f>
        <v>0.68899999999999995</v>
      </c>
      <c r="S279" s="1">
        <f>'cutting original'!AJ278</f>
        <v>27</v>
      </c>
      <c r="T279" s="1">
        <f>'cutting original'!AK278</f>
        <v>27</v>
      </c>
      <c r="U279" s="1">
        <f t="shared" si="34"/>
        <v>1</v>
      </c>
      <c r="V279" s="2">
        <f t="shared" si="35"/>
        <v>0</v>
      </c>
      <c r="W279" s="1">
        <f>'cutting original'!AL278</f>
        <v>0.71299999999999997</v>
      </c>
      <c r="Y279" s="1">
        <f>'cutting original'!D278</f>
        <v>27</v>
      </c>
      <c r="Z279" s="1">
        <f>'cutting original'!E278</f>
        <v>27</v>
      </c>
      <c r="AA279" s="1">
        <f t="shared" si="36"/>
        <v>1</v>
      </c>
      <c r="AB279" s="2">
        <f t="shared" si="37"/>
        <v>0</v>
      </c>
      <c r="AC279" s="1">
        <f>'cutting original'!F278</f>
        <v>0.70799999999999996</v>
      </c>
      <c r="AD279" s="1">
        <f>'cutting original'!P278</f>
        <v>0</v>
      </c>
      <c r="AM279" s="2"/>
      <c r="AO279" s="1"/>
      <c r="AP279" s="1"/>
      <c r="AQ279" s="1"/>
    </row>
    <row r="280" spans="1:43" x14ac:dyDescent="0.3">
      <c r="A280" s="1">
        <v>0</v>
      </c>
      <c r="B280" s="1" t="s">
        <v>5</v>
      </c>
      <c r="C280" s="1">
        <v>0.6</v>
      </c>
      <c r="D280" s="1">
        <v>3</v>
      </c>
      <c r="E280" s="1">
        <v>93</v>
      </c>
      <c r="F280" s="1">
        <f>'C_k = bar{C}_k'!F279</f>
        <v>27</v>
      </c>
      <c r="G280" s="1">
        <f>'C_k = bar{C}_k'!G279</f>
        <v>27</v>
      </c>
      <c r="H280" s="1">
        <f t="shared" si="38"/>
        <v>1</v>
      </c>
      <c r="I280" s="2">
        <f t="shared" si="39"/>
        <v>0</v>
      </c>
      <c r="J280" s="1">
        <f>'C_k = bar{C}_k'!J279</f>
        <v>3.319</v>
      </c>
      <c r="K280" s="1">
        <f>'C_k = bar{C}_k'!T279</f>
        <v>0</v>
      </c>
      <c r="M280" s="1">
        <f>'cutting original'!T279</f>
        <v>27</v>
      </c>
      <c r="N280" s="1">
        <f>'cutting original'!U279</f>
        <v>27</v>
      </c>
      <c r="O280" s="1">
        <f t="shared" si="40"/>
        <v>1</v>
      </c>
      <c r="P280" s="2">
        <f t="shared" si="41"/>
        <v>0</v>
      </c>
      <c r="Q280" s="1">
        <f>'cutting original'!V279</f>
        <v>3.6840000000000002</v>
      </c>
      <c r="S280" s="1">
        <f>'cutting original'!AJ279</f>
        <v>27</v>
      </c>
      <c r="T280" s="1">
        <f>'cutting original'!AK279</f>
        <v>27</v>
      </c>
      <c r="U280" s="1">
        <f t="shared" si="34"/>
        <v>1</v>
      </c>
      <c r="V280" s="2">
        <f t="shared" si="35"/>
        <v>0</v>
      </c>
      <c r="W280" s="1">
        <f>'cutting original'!AL279</f>
        <v>3.3519999999999999</v>
      </c>
      <c r="Y280" s="1">
        <f>'cutting original'!D279</f>
        <v>27</v>
      </c>
      <c r="Z280" s="1">
        <f>'cutting original'!E279</f>
        <v>27</v>
      </c>
      <c r="AA280" s="1">
        <f t="shared" si="36"/>
        <v>1</v>
      </c>
      <c r="AB280" s="2">
        <f t="shared" si="37"/>
        <v>0</v>
      </c>
      <c r="AC280" s="1">
        <f>'cutting original'!F279</f>
        <v>3.613</v>
      </c>
      <c r="AD280" s="1">
        <f>'cutting original'!P279</f>
        <v>0</v>
      </c>
      <c r="AM280" s="2"/>
      <c r="AO280" s="1"/>
      <c r="AP280" s="1"/>
      <c r="AQ280" s="1"/>
    </row>
    <row r="281" spans="1:43" x14ac:dyDescent="0.3">
      <c r="A281" s="1">
        <v>0</v>
      </c>
      <c r="B281" s="1" t="s">
        <v>5</v>
      </c>
      <c r="C281" s="1">
        <v>0.6</v>
      </c>
      <c r="D281" s="1">
        <v>4</v>
      </c>
      <c r="E281" s="1">
        <v>93</v>
      </c>
      <c r="F281" s="1">
        <f>'C_k = bar{C}_k'!F280</f>
        <v>28</v>
      </c>
      <c r="G281" s="1">
        <f>'C_k = bar{C}_k'!G280</f>
        <v>27</v>
      </c>
      <c r="H281" s="1">
        <f t="shared" si="38"/>
        <v>0</v>
      </c>
      <c r="I281" s="2">
        <f t="shared" si="39"/>
        <v>3.7037037037037033</v>
      </c>
      <c r="J281" s="1">
        <f>'C_k = bar{C}_k'!J280</f>
        <v>3603.2040000000002</v>
      </c>
      <c r="K281" s="1">
        <f>'C_k = bar{C}_k'!T280</f>
        <v>207</v>
      </c>
      <c r="M281" s="1">
        <f>'cutting original'!T280</f>
        <v>28</v>
      </c>
      <c r="N281" s="1">
        <f>'cutting original'!U280</f>
        <v>27</v>
      </c>
      <c r="O281" s="1">
        <f t="shared" si="40"/>
        <v>0</v>
      </c>
      <c r="P281" s="2">
        <f t="shared" si="41"/>
        <v>3.7037037037037033</v>
      </c>
      <c r="Q281" s="1">
        <f>'cutting original'!V280</f>
        <v>3600.819</v>
      </c>
      <c r="S281" s="1">
        <f>'cutting original'!AJ280</f>
        <v>28</v>
      </c>
      <c r="T281" s="1">
        <f>'cutting original'!AK280</f>
        <v>27</v>
      </c>
      <c r="U281" s="1">
        <f t="shared" si="34"/>
        <v>0</v>
      </c>
      <c r="V281" s="2">
        <f t="shared" si="35"/>
        <v>3.7037037037037033</v>
      </c>
      <c r="W281" s="1">
        <f>'cutting original'!AL280</f>
        <v>3600.0309999999999</v>
      </c>
      <c r="Y281" s="1">
        <f>'cutting original'!D280</f>
        <v>28</v>
      </c>
      <c r="Z281" s="1">
        <f>'cutting original'!E280</f>
        <v>27</v>
      </c>
      <c r="AA281" s="1">
        <f t="shared" si="36"/>
        <v>0</v>
      </c>
      <c r="AB281" s="2">
        <f t="shared" si="37"/>
        <v>3.7037037037037033</v>
      </c>
      <c r="AC281" s="1">
        <f>'cutting original'!F280</f>
        <v>3600.2620000000002</v>
      </c>
      <c r="AD281" s="1">
        <f>'cutting original'!P280</f>
        <v>5401</v>
      </c>
      <c r="AM281" s="2"/>
      <c r="AO281" s="1"/>
      <c r="AP281" s="1"/>
      <c r="AQ281" s="1"/>
    </row>
    <row r="282" spans="1:43" x14ac:dyDescent="0.3">
      <c r="A282" s="1">
        <v>0</v>
      </c>
      <c r="B282" s="1" t="s">
        <v>5</v>
      </c>
      <c r="C282" s="1">
        <v>0.6</v>
      </c>
      <c r="D282" s="1">
        <v>2</v>
      </c>
      <c r="E282" s="1">
        <v>94</v>
      </c>
      <c r="F282" s="1">
        <f>'C_k = bar{C}_k'!F281</f>
        <v>23</v>
      </c>
      <c r="G282" s="1">
        <f>'C_k = bar{C}_k'!G281</f>
        <v>23</v>
      </c>
      <c r="H282" s="1">
        <f t="shared" si="38"/>
        <v>1</v>
      </c>
      <c r="I282" s="2">
        <f t="shared" si="39"/>
        <v>0</v>
      </c>
      <c r="J282" s="1">
        <f>'C_k = bar{C}_k'!J281</f>
        <v>1.1399999999999999</v>
      </c>
      <c r="K282" s="1">
        <f>'C_k = bar{C}_k'!T281</f>
        <v>0</v>
      </c>
      <c r="M282" s="1">
        <f>'cutting original'!T281</f>
        <v>23</v>
      </c>
      <c r="N282" s="1">
        <f>'cutting original'!U281</f>
        <v>23</v>
      </c>
      <c r="O282" s="1">
        <f t="shared" si="40"/>
        <v>1</v>
      </c>
      <c r="P282" s="2">
        <f t="shared" si="41"/>
        <v>0</v>
      </c>
      <c r="Q282" s="1">
        <f>'cutting original'!V281</f>
        <v>1.5720000000000001</v>
      </c>
      <c r="S282" s="1">
        <f>'cutting original'!AJ281</f>
        <v>23</v>
      </c>
      <c r="T282" s="1">
        <f>'cutting original'!AK281</f>
        <v>23</v>
      </c>
      <c r="U282" s="1">
        <f t="shared" si="34"/>
        <v>1</v>
      </c>
      <c r="V282" s="2">
        <f t="shared" si="35"/>
        <v>0</v>
      </c>
      <c r="W282" s="1">
        <f>'cutting original'!AL281</f>
        <v>1.4039999999999999</v>
      </c>
      <c r="Y282" s="1">
        <f>'cutting original'!D281</f>
        <v>23</v>
      </c>
      <c r="Z282" s="1">
        <f>'cutting original'!E281</f>
        <v>23</v>
      </c>
      <c r="AA282" s="1">
        <f t="shared" si="36"/>
        <v>1</v>
      </c>
      <c r="AB282" s="2">
        <f t="shared" si="37"/>
        <v>0</v>
      </c>
      <c r="AC282" s="1">
        <f>'cutting original'!F281</f>
        <v>1.534</v>
      </c>
      <c r="AD282" s="1">
        <f>'cutting original'!P281</f>
        <v>0</v>
      </c>
      <c r="AM282" s="2"/>
      <c r="AO282" s="1"/>
      <c r="AP282" s="1"/>
      <c r="AQ282" s="1"/>
    </row>
    <row r="283" spans="1:43" x14ac:dyDescent="0.3">
      <c r="A283" s="1">
        <v>0</v>
      </c>
      <c r="B283" s="1" t="s">
        <v>5</v>
      </c>
      <c r="C283" s="1">
        <v>0.6</v>
      </c>
      <c r="D283" s="1">
        <v>3</v>
      </c>
      <c r="E283" s="1">
        <v>94</v>
      </c>
      <c r="F283" s="1">
        <f>'C_k = bar{C}_k'!F282</f>
        <v>23</v>
      </c>
      <c r="G283" s="1">
        <f>'C_k = bar{C}_k'!G282</f>
        <v>23</v>
      </c>
      <c r="H283" s="1">
        <f t="shared" si="38"/>
        <v>1</v>
      </c>
      <c r="I283" s="2">
        <f t="shared" si="39"/>
        <v>0</v>
      </c>
      <c r="J283" s="1">
        <f>'C_k = bar{C}_k'!J282</f>
        <v>1.48</v>
      </c>
      <c r="K283" s="1">
        <f>'C_k = bar{C}_k'!T282</f>
        <v>0</v>
      </c>
      <c r="M283" s="1">
        <f>'cutting original'!T282</f>
        <v>23</v>
      </c>
      <c r="N283" s="1">
        <f>'cutting original'!U282</f>
        <v>23</v>
      </c>
      <c r="O283" s="1">
        <f t="shared" si="40"/>
        <v>1</v>
      </c>
      <c r="P283" s="2">
        <f t="shared" si="41"/>
        <v>0</v>
      </c>
      <c r="Q283" s="1">
        <f>'cutting original'!V282</f>
        <v>1.5109999999999999</v>
      </c>
      <c r="S283" s="1">
        <f>'cutting original'!AJ282</f>
        <v>23</v>
      </c>
      <c r="T283" s="1">
        <f>'cutting original'!AK282</f>
        <v>23</v>
      </c>
      <c r="U283" s="1">
        <f t="shared" si="34"/>
        <v>1</v>
      </c>
      <c r="V283" s="2">
        <f t="shared" si="35"/>
        <v>0</v>
      </c>
      <c r="W283" s="1">
        <f>'cutting original'!AL282</f>
        <v>1.42</v>
      </c>
      <c r="Y283" s="1">
        <f>'cutting original'!D282</f>
        <v>23</v>
      </c>
      <c r="Z283" s="1">
        <f>'cutting original'!E282</f>
        <v>23</v>
      </c>
      <c r="AA283" s="1">
        <f t="shared" si="36"/>
        <v>1</v>
      </c>
      <c r="AB283" s="2">
        <f t="shared" si="37"/>
        <v>0</v>
      </c>
      <c r="AC283" s="1">
        <f>'cutting original'!F282</f>
        <v>1.4830000000000001</v>
      </c>
      <c r="AD283" s="1">
        <f>'cutting original'!P282</f>
        <v>0</v>
      </c>
      <c r="AM283" s="2"/>
      <c r="AO283" s="1"/>
      <c r="AP283" s="1"/>
      <c r="AQ283" s="1"/>
    </row>
    <row r="284" spans="1:43" x14ac:dyDescent="0.3">
      <c r="A284" s="1">
        <v>0</v>
      </c>
      <c r="B284" s="1" t="s">
        <v>5</v>
      </c>
      <c r="C284" s="1">
        <v>0.6</v>
      </c>
      <c r="D284" s="1">
        <v>4</v>
      </c>
      <c r="E284" s="1">
        <v>94</v>
      </c>
      <c r="F284" s="1">
        <f>'C_k = bar{C}_k'!F283</f>
        <v>23</v>
      </c>
      <c r="G284" s="1">
        <f>'C_k = bar{C}_k'!G283</f>
        <v>23</v>
      </c>
      <c r="H284" s="1">
        <f t="shared" si="38"/>
        <v>1</v>
      </c>
      <c r="I284" s="2">
        <f t="shared" si="39"/>
        <v>0</v>
      </c>
      <c r="J284" s="1">
        <f>'C_k = bar{C}_k'!J283</f>
        <v>0.41399999999999998</v>
      </c>
      <c r="K284" s="1">
        <f>'C_k = bar{C}_k'!T283</f>
        <v>0</v>
      </c>
      <c r="M284" s="1">
        <f>'cutting original'!T283</f>
        <v>23</v>
      </c>
      <c r="N284" s="1">
        <f>'cutting original'!U283</f>
        <v>23</v>
      </c>
      <c r="O284" s="1">
        <f t="shared" si="40"/>
        <v>1</v>
      </c>
      <c r="P284" s="2">
        <f t="shared" si="41"/>
        <v>0</v>
      </c>
      <c r="Q284" s="1">
        <f>'cutting original'!V283</f>
        <v>0.40300000000000002</v>
      </c>
      <c r="S284" s="1">
        <f>'cutting original'!AJ283</f>
        <v>23</v>
      </c>
      <c r="T284" s="1">
        <f>'cutting original'!AK283</f>
        <v>23</v>
      </c>
      <c r="U284" s="1">
        <f t="shared" si="34"/>
        <v>1</v>
      </c>
      <c r="V284" s="2">
        <f t="shared" si="35"/>
        <v>0</v>
      </c>
      <c r="W284" s="1">
        <f>'cutting original'!AL283</f>
        <v>0.36799999999999999</v>
      </c>
      <c r="Y284" s="1">
        <f>'cutting original'!D283</f>
        <v>23</v>
      </c>
      <c r="Z284" s="1">
        <f>'cutting original'!E283</f>
        <v>23</v>
      </c>
      <c r="AA284" s="1">
        <f t="shared" si="36"/>
        <v>1</v>
      </c>
      <c r="AB284" s="2">
        <f t="shared" si="37"/>
        <v>0</v>
      </c>
      <c r="AC284" s="1">
        <f>'cutting original'!F283</f>
        <v>0.36199999999999999</v>
      </c>
      <c r="AD284" s="1">
        <f>'cutting original'!P283</f>
        <v>0</v>
      </c>
      <c r="AM284" s="2"/>
      <c r="AO284" s="1"/>
      <c r="AP284" s="1"/>
      <c r="AQ284" s="1"/>
    </row>
    <row r="285" spans="1:43" x14ac:dyDescent="0.3">
      <c r="A285" s="1">
        <v>0</v>
      </c>
      <c r="B285" s="1" t="s">
        <v>5</v>
      </c>
      <c r="C285" s="1">
        <v>0.6</v>
      </c>
      <c r="D285" s="1">
        <v>2</v>
      </c>
      <c r="E285" s="1">
        <v>95</v>
      </c>
      <c r="F285" s="1">
        <f>'C_k = bar{C}_k'!F284</f>
        <v>22</v>
      </c>
      <c r="G285" s="1">
        <f>'C_k = bar{C}_k'!G284</f>
        <v>22</v>
      </c>
      <c r="H285" s="1">
        <f t="shared" si="38"/>
        <v>1</v>
      </c>
      <c r="I285" s="2">
        <f t="shared" si="39"/>
        <v>0</v>
      </c>
      <c r="J285" s="1">
        <f>'C_k = bar{C}_k'!J284</f>
        <v>0.308</v>
      </c>
      <c r="K285" s="1">
        <f>'C_k = bar{C}_k'!T284</f>
        <v>0</v>
      </c>
      <c r="M285" s="1">
        <f>'cutting original'!T284</f>
        <v>22</v>
      </c>
      <c r="N285" s="1">
        <f>'cutting original'!U284</f>
        <v>22</v>
      </c>
      <c r="O285" s="1">
        <f t="shared" si="40"/>
        <v>1</v>
      </c>
      <c r="P285" s="2">
        <f t="shared" si="41"/>
        <v>0</v>
      </c>
      <c r="Q285" s="1">
        <f>'cutting original'!V284</f>
        <v>0.37</v>
      </c>
      <c r="S285" s="1">
        <f>'cutting original'!AJ284</f>
        <v>22</v>
      </c>
      <c r="T285" s="1">
        <f>'cutting original'!AK284</f>
        <v>22</v>
      </c>
      <c r="U285" s="1">
        <f t="shared" si="34"/>
        <v>1</v>
      </c>
      <c r="V285" s="2">
        <f t="shared" si="35"/>
        <v>0</v>
      </c>
      <c r="W285" s="1">
        <f>'cutting original'!AL284</f>
        <v>0.39400000000000002</v>
      </c>
      <c r="Y285" s="1">
        <f>'cutting original'!D284</f>
        <v>22</v>
      </c>
      <c r="Z285" s="1">
        <f>'cutting original'!E284</f>
        <v>22</v>
      </c>
      <c r="AA285" s="1">
        <f t="shared" si="36"/>
        <v>1</v>
      </c>
      <c r="AB285" s="2">
        <f t="shared" si="37"/>
        <v>0</v>
      </c>
      <c r="AC285" s="1">
        <f>'cutting original'!F284</f>
        <v>0.42399999999999999</v>
      </c>
      <c r="AD285" s="1">
        <f>'cutting original'!P284</f>
        <v>0</v>
      </c>
      <c r="AM285" s="2"/>
      <c r="AO285" s="1"/>
      <c r="AP285" s="1"/>
      <c r="AQ285" s="1"/>
    </row>
    <row r="286" spans="1:43" x14ac:dyDescent="0.3">
      <c r="A286" s="1">
        <v>0</v>
      </c>
      <c r="B286" s="1" t="s">
        <v>5</v>
      </c>
      <c r="C286" s="1">
        <v>0.6</v>
      </c>
      <c r="D286" s="1">
        <v>3</v>
      </c>
      <c r="E286" s="1">
        <v>95</v>
      </c>
      <c r="F286" s="1">
        <f>'C_k = bar{C}_k'!F285</f>
        <v>22</v>
      </c>
      <c r="G286" s="1">
        <f>'C_k = bar{C}_k'!G285</f>
        <v>22</v>
      </c>
      <c r="H286" s="1">
        <f t="shared" si="38"/>
        <v>1</v>
      </c>
      <c r="I286" s="2">
        <f t="shared" si="39"/>
        <v>0</v>
      </c>
      <c r="J286" s="1">
        <f>'C_k = bar{C}_k'!J285</f>
        <v>0.45100000000000001</v>
      </c>
      <c r="K286" s="1">
        <f>'C_k = bar{C}_k'!T285</f>
        <v>0</v>
      </c>
      <c r="M286" s="1">
        <f>'cutting original'!T285</f>
        <v>22</v>
      </c>
      <c r="N286" s="1">
        <f>'cutting original'!U285</f>
        <v>22</v>
      </c>
      <c r="O286" s="1">
        <f t="shared" si="40"/>
        <v>1</v>
      </c>
      <c r="P286" s="2">
        <f t="shared" si="41"/>
        <v>0</v>
      </c>
      <c r="Q286" s="1">
        <f>'cutting original'!V285</f>
        <v>0.434</v>
      </c>
      <c r="S286" s="1">
        <f>'cutting original'!AJ285</f>
        <v>22</v>
      </c>
      <c r="T286" s="1">
        <f>'cutting original'!AK285</f>
        <v>22</v>
      </c>
      <c r="U286" s="1">
        <f t="shared" si="34"/>
        <v>1</v>
      </c>
      <c r="V286" s="2">
        <f t="shared" si="35"/>
        <v>0</v>
      </c>
      <c r="W286" s="1">
        <f>'cutting original'!AL285</f>
        <v>0.40100000000000002</v>
      </c>
      <c r="Y286" s="1">
        <f>'cutting original'!D285</f>
        <v>22</v>
      </c>
      <c r="Z286" s="1">
        <f>'cutting original'!E285</f>
        <v>22</v>
      </c>
      <c r="AA286" s="1">
        <f t="shared" si="36"/>
        <v>1</v>
      </c>
      <c r="AB286" s="2">
        <f t="shared" si="37"/>
        <v>0</v>
      </c>
      <c r="AC286" s="1">
        <f>'cutting original'!F285</f>
        <v>0.432</v>
      </c>
      <c r="AD286" s="1">
        <f>'cutting original'!P285</f>
        <v>0</v>
      </c>
      <c r="AM286" s="2"/>
      <c r="AO286" s="1"/>
      <c r="AP286" s="1"/>
      <c r="AQ286" s="1"/>
    </row>
    <row r="287" spans="1:43" x14ac:dyDescent="0.3">
      <c r="A287" s="1">
        <v>0</v>
      </c>
      <c r="B287" s="1" t="s">
        <v>5</v>
      </c>
      <c r="C287" s="1">
        <v>0.6</v>
      </c>
      <c r="D287" s="1">
        <v>4</v>
      </c>
      <c r="E287" s="1">
        <v>95</v>
      </c>
      <c r="F287" s="1">
        <f>'C_k = bar{C}_k'!F286</f>
        <v>22</v>
      </c>
      <c r="G287" s="1">
        <f>'C_k = bar{C}_k'!G286</f>
        <v>22</v>
      </c>
      <c r="H287" s="1">
        <f t="shared" si="38"/>
        <v>1</v>
      </c>
      <c r="I287" s="2">
        <f t="shared" si="39"/>
        <v>0</v>
      </c>
      <c r="J287" s="1">
        <f>'C_k = bar{C}_k'!J286</f>
        <v>0.44800000000000001</v>
      </c>
      <c r="K287" s="1">
        <f>'C_k = bar{C}_k'!T286</f>
        <v>0</v>
      </c>
      <c r="M287" s="1">
        <f>'cutting original'!T286</f>
        <v>22</v>
      </c>
      <c r="N287" s="1">
        <f>'cutting original'!U286</f>
        <v>22</v>
      </c>
      <c r="O287" s="1">
        <f t="shared" si="40"/>
        <v>1</v>
      </c>
      <c r="P287" s="2">
        <f t="shared" si="41"/>
        <v>0</v>
      </c>
      <c r="Q287" s="1">
        <f>'cutting original'!V286</f>
        <v>0.438</v>
      </c>
      <c r="S287" s="1">
        <f>'cutting original'!AJ286</f>
        <v>22</v>
      </c>
      <c r="T287" s="1">
        <f>'cutting original'!AK286</f>
        <v>22</v>
      </c>
      <c r="U287" s="1">
        <f t="shared" si="34"/>
        <v>1</v>
      </c>
      <c r="V287" s="2">
        <f t="shared" si="35"/>
        <v>0</v>
      </c>
      <c r="W287" s="1">
        <f>'cutting original'!AL286</f>
        <v>0.35099999999999998</v>
      </c>
      <c r="Y287" s="1">
        <f>'cutting original'!D286</f>
        <v>22</v>
      </c>
      <c r="Z287" s="1">
        <f>'cutting original'!E286</f>
        <v>22</v>
      </c>
      <c r="AA287" s="1">
        <f t="shared" si="36"/>
        <v>1</v>
      </c>
      <c r="AB287" s="2">
        <f t="shared" si="37"/>
        <v>0</v>
      </c>
      <c r="AC287" s="1">
        <f>'cutting original'!F286</f>
        <v>0.39</v>
      </c>
      <c r="AD287" s="1">
        <f>'cutting original'!P286</f>
        <v>0</v>
      </c>
      <c r="AM287" s="2"/>
      <c r="AO287" s="1"/>
      <c r="AP287" s="1"/>
      <c r="AQ287" s="1"/>
    </row>
    <row r="288" spans="1:43" x14ac:dyDescent="0.3">
      <c r="A288" s="1">
        <v>0</v>
      </c>
      <c r="B288" s="1" t="s">
        <v>5</v>
      </c>
      <c r="C288" s="1">
        <v>0.6</v>
      </c>
      <c r="D288" s="1">
        <v>2</v>
      </c>
      <c r="E288" s="1">
        <v>96</v>
      </c>
      <c r="F288" s="1">
        <f>'C_k = bar{C}_k'!F287</f>
        <v>22</v>
      </c>
      <c r="G288" s="1">
        <f>'C_k = bar{C}_k'!G287</f>
        <v>22</v>
      </c>
      <c r="H288" s="1">
        <f t="shared" si="38"/>
        <v>1</v>
      </c>
      <c r="I288" s="2">
        <f t="shared" si="39"/>
        <v>0</v>
      </c>
      <c r="J288" s="1">
        <f>'C_k = bar{C}_k'!J287</f>
        <v>1.46</v>
      </c>
      <c r="K288" s="1">
        <f>'C_k = bar{C}_k'!T287</f>
        <v>0</v>
      </c>
      <c r="M288" s="1">
        <f>'cutting original'!T287</f>
        <v>22</v>
      </c>
      <c r="N288" s="1">
        <f>'cutting original'!U287</f>
        <v>22</v>
      </c>
      <c r="O288" s="1">
        <f t="shared" si="40"/>
        <v>1</v>
      </c>
      <c r="P288" s="2">
        <f t="shared" si="41"/>
        <v>0</v>
      </c>
      <c r="Q288" s="1">
        <f>'cutting original'!V287</f>
        <v>1.5149999999999999</v>
      </c>
      <c r="S288" s="1">
        <f>'cutting original'!AJ287</f>
        <v>22</v>
      </c>
      <c r="T288" s="1">
        <f>'cutting original'!AK287</f>
        <v>22</v>
      </c>
      <c r="U288" s="1">
        <f t="shared" si="34"/>
        <v>1</v>
      </c>
      <c r="V288" s="2">
        <f t="shared" si="35"/>
        <v>0</v>
      </c>
      <c r="W288" s="1">
        <f>'cutting original'!AL287</f>
        <v>0.86299999999999999</v>
      </c>
      <c r="Y288" s="1">
        <f>'cutting original'!D287</f>
        <v>22</v>
      </c>
      <c r="Z288" s="1">
        <f>'cutting original'!E287</f>
        <v>22</v>
      </c>
      <c r="AA288" s="1">
        <f t="shared" si="36"/>
        <v>1</v>
      </c>
      <c r="AB288" s="2">
        <f t="shared" si="37"/>
        <v>0</v>
      </c>
      <c r="AC288" s="1">
        <f>'cutting original'!F287</f>
        <v>1.4770000000000001</v>
      </c>
      <c r="AD288" s="1">
        <f>'cutting original'!P287</f>
        <v>0</v>
      </c>
      <c r="AM288" s="2"/>
      <c r="AO288" s="1"/>
      <c r="AP288" s="1"/>
      <c r="AQ288" s="1"/>
    </row>
    <row r="289" spans="1:43" x14ac:dyDescent="0.3">
      <c r="A289" s="1">
        <v>0</v>
      </c>
      <c r="B289" s="1" t="s">
        <v>5</v>
      </c>
      <c r="C289" s="1">
        <v>0.6</v>
      </c>
      <c r="D289" s="1">
        <v>3</v>
      </c>
      <c r="E289" s="1">
        <v>96</v>
      </c>
      <c r="F289" s="1">
        <f>'C_k = bar{C}_k'!F288</f>
        <v>22</v>
      </c>
      <c r="G289" s="1">
        <f>'C_k = bar{C}_k'!G288</f>
        <v>22</v>
      </c>
      <c r="H289" s="1">
        <f t="shared" si="38"/>
        <v>1</v>
      </c>
      <c r="I289" s="2">
        <f t="shared" si="39"/>
        <v>0</v>
      </c>
      <c r="J289" s="1">
        <f>'C_k = bar{C}_k'!J288</f>
        <v>1.419</v>
      </c>
      <c r="K289" s="1">
        <f>'C_k = bar{C}_k'!T288</f>
        <v>0</v>
      </c>
      <c r="M289" s="1">
        <f>'cutting original'!T288</f>
        <v>22</v>
      </c>
      <c r="N289" s="1">
        <f>'cutting original'!U288</f>
        <v>22</v>
      </c>
      <c r="O289" s="1">
        <f t="shared" si="40"/>
        <v>1</v>
      </c>
      <c r="P289" s="2">
        <f t="shared" si="41"/>
        <v>0</v>
      </c>
      <c r="Q289" s="1">
        <f>'cutting original'!V288</f>
        <v>1.4930000000000001</v>
      </c>
      <c r="S289" s="1">
        <f>'cutting original'!AJ288</f>
        <v>22</v>
      </c>
      <c r="T289" s="1">
        <f>'cutting original'!AK288</f>
        <v>22</v>
      </c>
      <c r="U289" s="1">
        <f t="shared" si="34"/>
        <v>1</v>
      </c>
      <c r="V289" s="2">
        <f t="shared" si="35"/>
        <v>0</v>
      </c>
      <c r="W289" s="1">
        <f>'cutting original'!AL288</f>
        <v>0.84399999999999997</v>
      </c>
      <c r="Y289" s="1">
        <f>'cutting original'!D288</f>
        <v>22</v>
      </c>
      <c r="Z289" s="1">
        <f>'cutting original'!E288</f>
        <v>22</v>
      </c>
      <c r="AA289" s="1">
        <f t="shared" si="36"/>
        <v>1</v>
      </c>
      <c r="AB289" s="2">
        <f t="shared" si="37"/>
        <v>0</v>
      </c>
      <c r="AC289" s="1">
        <f>'cutting original'!F288</f>
        <v>1.4870000000000001</v>
      </c>
      <c r="AD289" s="1">
        <f>'cutting original'!P288</f>
        <v>0</v>
      </c>
      <c r="AM289" s="2"/>
      <c r="AO289" s="1"/>
      <c r="AP289" s="1"/>
      <c r="AQ289" s="1"/>
    </row>
    <row r="290" spans="1:43" x14ac:dyDescent="0.3">
      <c r="A290" s="1">
        <v>0</v>
      </c>
      <c r="B290" s="1" t="s">
        <v>5</v>
      </c>
      <c r="C290" s="1">
        <v>0.6</v>
      </c>
      <c r="D290" s="1">
        <v>4</v>
      </c>
      <c r="E290" s="1">
        <v>96</v>
      </c>
      <c r="F290" s="1">
        <f>'C_k = bar{C}_k'!F289</f>
        <v>22</v>
      </c>
      <c r="G290" s="1">
        <f>'C_k = bar{C}_k'!G289</f>
        <v>22</v>
      </c>
      <c r="H290" s="1">
        <f t="shared" si="38"/>
        <v>1</v>
      </c>
      <c r="I290" s="2">
        <f t="shared" si="39"/>
        <v>0</v>
      </c>
      <c r="J290" s="1">
        <f>'C_k = bar{C}_k'!J289</f>
        <v>2.0459999999999998</v>
      </c>
      <c r="K290" s="1">
        <f>'C_k = bar{C}_k'!T289</f>
        <v>0</v>
      </c>
      <c r="M290" s="1">
        <f>'cutting original'!T289</f>
        <v>22</v>
      </c>
      <c r="N290" s="1">
        <f>'cutting original'!U289</f>
        <v>22</v>
      </c>
      <c r="O290" s="1">
        <f t="shared" si="40"/>
        <v>1</v>
      </c>
      <c r="P290" s="2">
        <f t="shared" si="41"/>
        <v>0</v>
      </c>
      <c r="Q290" s="1">
        <f>'cutting original'!V289</f>
        <v>2.0870000000000002</v>
      </c>
      <c r="S290" s="1">
        <f>'cutting original'!AJ289</f>
        <v>22</v>
      </c>
      <c r="T290" s="1">
        <f>'cutting original'!AK289</f>
        <v>22</v>
      </c>
      <c r="U290" s="1">
        <f t="shared" si="34"/>
        <v>1</v>
      </c>
      <c r="V290" s="2">
        <f t="shared" si="35"/>
        <v>0</v>
      </c>
      <c r="W290" s="1">
        <f>'cutting original'!AL289</f>
        <v>1.9259999999999999</v>
      </c>
      <c r="Y290" s="1">
        <f>'cutting original'!D289</f>
        <v>22</v>
      </c>
      <c r="Z290" s="1">
        <f>'cutting original'!E289</f>
        <v>22</v>
      </c>
      <c r="AA290" s="1">
        <f t="shared" si="36"/>
        <v>1</v>
      </c>
      <c r="AB290" s="2">
        <f t="shared" si="37"/>
        <v>0</v>
      </c>
      <c r="AC290" s="1">
        <f>'cutting original'!F289</f>
        <v>2.1019999999999999</v>
      </c>
      <c r="AD290" s="1">
        <f>'cutting original'!P289</f>
        <v>0</v>
      </c>
      <c r="AM290" s="2"/>
      <c r="AO290" s="1"/>
      <c r="AP290" s="1"/>
      <c r="AQ290" s="1"/>
    </row>
    <row r="291" spans="1:43" x14ac:dyDescent="0.3">
      <c r="A291" s="1">
        <v>0</v>
      </c>
      <c r="B291" s="1" t="s">
        <v>5</v>
      </c>
      <c r="C291" s="1">
        <v>0.6</v>
      </c>
      <c r="D291" s="1">
        <v>2</v>
      </c>
      <c r="E291" s="1">
        <v>97</v>
      </c>
      <c r="F291" s="1">
        <f>'C_k = bar{C}_k'!F290</f>
        <v>23</v>
      </c>
      <c r="G291" s="1">
        <f>'C_k = bar{C}_k'!G290</f>
        <v>22</v>
      </c>
      <c r="H291" s="1">
        <f t="shared" si="38"/>
        <v>0</v>
      </c>
      <c r="I291" s="2">
        <f t="shared" si="39"/>
        <v>4.5454545454545459</v>
      </c>
      <c r="J291" s="1">
        <f>'C_k = bar{C}_k'!J290</f>
        <v>3602.0619999999999</v>
      </c>
      <c r="K291" s="1">
        <f>'C_k = bar{C}_k'!T290</f>
        <v>2141</v>
      </c>
      <c r="M291" s="1">
        <f>'cutting original'!T290</f>
        <v>23</v>
      </c>
      <c r="N291" s="1">
        <f>'cutting original'!U290</f>
        <v>22</v>
      </c>
      <c r="O291" s="1">
        <f t="shared" si="40"/>
        <v>0</v>
      </c>
      <c r="P291" s="2">
        <f t="shared" si="41"/>
        <v>4.5454545454545459</v>
      </c>
      <c r="Q291" s="1">
        <f>'cutting original'!V290</f>
        <v>3602.0459999999998</v>
      </c>
      <c r="S291" s="1">
        <f>'cutting original'!AJ290</f>
        <v>23</v>
      </c>
      <c r="T291" s="1">
        <f>'cutting original'!AK290</f>
        <v>22</v>
      </c>
      <c r="U291" s="1">
        <f t="shared" si="34"/>
        <v>0</v>
      </c>
      <c r="V291" s="2">
        <f t="shared" si="35"/>
        <v>4.5454545454545459</v>
      </c>
      <c r="W291" s="1">
        <f>'cutting original'!AL290</f>
        <v>3600.0320000000002</v>
      </c>
      <c r="Y291" s="1">
        <f>'cutting original'!D290</f>
        <v>23</v>
      </c>
      <c r="Z291" s="1">
        <f>'cutting original'!E290</f>
        <v>22</v>
      </c>
      <c r="AA291" s="1">
        <f t="shared" si="36"/>
        <v>0</v>
      </c>
      <c r="AB291" s="2">
        <f t="shared" si="37"/>
        <v>4.5454545454545459</v>
      </c>
      <c r="AC291" s="1">
        <f>'cutting original'!F290</f>
        <v>3600.5430000000001</v>
      </c>
      <c r="AD291" s="1">
        <f>'cutting original'!P290</f>
        <v>6087</v>
      </c>
      <c r="AM291" s="2"/>
      <c r="AO291" s="1"/>
      <c r="AP291" s="1"/>
      <c r="AQ291" s="1"/>
    </row>
    <row r="292" spans="1:43" x14ac:dyDescent="0.3">
      <c r="A292" s="1">
        <v>0</v>
      </c>
      <c r="B292" s="1" t="s">
        <v>5</v>
      </c>
      <c r="C292" s="1">
        <v>0.6</v>
      </c>
      <c r="D292" s="1">
        <v>3</v>
      </c>
      <c r="E292" s="1">
        <v>97</v>
      </c>
      <c r="F292" s="1">
        <f>'C_k = bar{C}_k'!F291</f>
        <v>23</v>
      </c>
      <c r="G292" s="1">
        <f>'C_k = bar{C}_k'!G291</f>
        <v>23</v>
      </c>
      <c r="H292" s="1">
        <f t="shared" si="38"/>
        <v>1</v>
      </c>
      <c r="I292" s="2">
        <f t="shared" si="39"/>
        <v>0</v>
      </c>
      <c r="J292" s="1">
        <f>'C_k = bar{C}_k'!J291</f>
        <v>1.4830000000000001</v>
      </c>
      <c r="K292" s="1">
        <f>'C_k = bar{C}_k'!T291</f>
        <v>0</v>
      </c>
      <c r="M292" s="1">
        <f>'cutting original'!T291</f>
        <v>23</v>
      </c>
      <c r="N292" s="1">
        <f>'cutting original'!U291</f>
        <v>23</v>
      </c>
      <c r="O292" s="1">
        <f t="shared" si="40"/>
        <v>1</v>
      </c>
      <c r="P292" s="2">
        <f t="shared" si="41"/>
        <v>0</v>
      </c>
      <c r="Q292" s="1">
        <f>'cutting original'!V291</f>
        <v>1.61</v>
      </c>
      <c r="S292" s="1">
        <f>'cutting original'!AJ291</f>
        <v>23</v>
      </c>
      <c r="T292" s="1">
        <f>'cutting original'!AK291</f>
        <v>23</v>
      </c>
      <c r="U292" s="1">
        <f t="shared" si="34"/>
        <v>1</v>
      </c>
      <c r="V292" s="2">
        <f t="shared" si="35"/>
        <v>0</v>
      </c>
      <c r="W292" s="1">
        <f>'cutting original'!AL291</f>
        <v>1.4830000000000001</v>
      </c>
      <c r="Y292" s="1">
        <f>'cutting original'!D291</f>
        <v>23</v>
      </c>
      <c r="Z292" s="1">
        <f>'cutting original'!E291</f>
        <v>23</v>
      </c>
      <c r="AA292" s="1">
        <f t="shared" si="36"/>
        <v>1</v>
      </c>
      <c r="AB292" s="2">
        <f t="shared" si="37"/>
        <v>0</v>
      </c>
      <c r="AC292" s="1">
        <f>'cutting original'!F291</f>
        <v>1.6819999999999999</v>
      </c>
      <c r="AD292" s="1">
        <f>'cutting original'!P291</f>
        <v>0</v>
      </c>
      <c r="AM292" s="2"/>
      <c r="AO292" s="1"/>
      <c r="AP292" s="1"/>
      <c r="AQ292" s="1"/>
    </row>
    <row r="293" spans="1:43" x14ac:dyDescent="0.3">
      <c r="A293" s="1">
        <v>0</v>
      </c>
      <c r="B293" s="1" t="s">
        <v>5</v>
      </c>
      <c r="C293" s="1">
        <v>0.6</v>
      </c>
      <c r="D293" s="1">
        <v>4</v>
      </c>
      <c r="E293" s="1">
        <v>97</v>
      </c>
      <c r="F293" s="1">
        <f>'C_k = bar{C}_k'!F292</f>
        <v>23</v>
      </c>
      <c r="G293" s="1">
        <f>'C_k = bar{C}_k'!G292</f>
        <v>23</v>
      </c>
      <c r="H293" s="1">
        <f t="shared" si="38"/>
        <v>1</v>
      </c>
      <c r="I293" s="2">
        <f t="shared" si="39"/>
        <v>0</v>
      </c>
      <c r="J293" s="1">
        <f>'C_k = bar{C}_k'!J292</f>
        <v>1.5329999999999999</v>
      </c>
      <c r="K293" s="1">
        <f>'C_k = bar{C}_k'!T292</f>
        <v>0</v>
      </c>
      <c r="M293" s="1">
        <f>'cutting original'!T292</f>
        <v>23</v>
      </c>
      <c r="N293" s="1">
        <f>'cutting original'!U292</f>
        <v>23</v>
      </c>
      <c r="O293" s="1">
        <f t="shared" si="40"/>
        <v>1</v>
      </c>
      <c r="P293" s="2">
        <f t="shared" si="41"/>
        <v>0</v>
      </c>
      <c r="Q293" s="1">
        <f>'cutting original'!V292</f>
        <v>1.66</v>
      </c>
      <c r="S293" s="1">
        <f>'cutting original'!AJ292</f>
        <v>23</v>
      </c>
      <c r="T293" s="1">
        <f>'cutting original'!AK292</f>
        <v>23</v>
      </c>
      <c r="U293" s="1">
        <f t="shared" si="34"/>
        <v>1</v>
      </c>
      <c r="V293" s="2">
        <f t="shared" si="35"/>
        <v>0</v>
      </c>
      <c r="W293" s="1">
        <f>'cutting original'!AL292</f>
        <v>1.105</v>
      </c>
      <c r="Y293" s="1">
        <f>'cutting original'!D292</f>
        <v>23</v>
      </c>
      <c r="Z293" s="1">
        <f>'cutting original'!E292</f>
        <v>23</v>
      </c>
      <c r="AA293" s="1">
        <f t="shared" si="36"/>
        <v>1</v>
      </c>
      <c r="AB293" s="2">
        <f t="shared" si="37"/>
        <v>0</v>
      </c>
      <c r="AC293" s="1">
        <f>'cutting original'!F292</f>
        <v>1.625</v>
      </c>
      <c r="AD293" s="1">
        <f>'cutting original'!P292</f>
        <v>0</v>
      </c>
      <c r="AM293" s="2"/>
      <c r="AO293" s="1"/>
      <c r="AP293" s="1"/>
      <c r="AQ293" s="1"/>
    </row>
    <row r="294" spans="1:43" x14ac:dyDescent="0.3">
      <c r="A294" s="1">
        <v>0</v>
      </c>
      <c r="B294" s="1" t="s">
        <v>5</v>
      </c>
      <c r="C294" s="1">
        <v>0.6</v>
      </c>
      <c r="D294" s="1">
        <v>2</v>
      </c>
      <c r="E294" s="1">
        <v>98</v>
      </c>
      <c r="F294" s="1">
        <f>'C_k = bar{C}_k'!F293</f>
        <v>22</v>
      </c>
      <c r="G294" s="1">
        <f>'C_k = bar{C}_k'!G293</f>
        <v>22</v>
      </c>
      <c r="H294" s="1">
        <f t="shared" si="38"/>
        <v>1</v>
      </c>
      <c r="I294" s="2">
        <f t="shared" si="39"/>
        <v>0</v>
      </c>
      <c r="J294" s="1">
        <f>'C_k = bar{C}_k'!J293</f>
        <v>0.33600000000000002</v>
      </c>
      <c r="K294" s="1">
        <f>'C_k = bar{C}_k'!T293</f>
        <v>0</v>
      </c>
      <c r="M294" s="1">
        <f>'cutting original'!T293</f>
        <v>22</v>
      </c>
      <c r="N294" s="1">
        <f>'cutting original'!U293</f>
        <v>22</v>
      </c>
      <c r="O294" s="1">
        <f t="shared" si="40"/>
        <v>1</v>
      </c>
      <c r="P294" s="2">
        <f t="shared" si="41"/>
        <v>0</v>
      </c>
      <c r="Q294" s="1">
        <f>'cutting original'!V293</f>
        <v>0.33300000000000002</v>
      </c>
      <c r="S294" s="1">
        <f>'cutting original'!AJ293</f>
        <v>22</v>
      </c>
      <c r="T294" s="1">
        <f>'cutting original'!AK293</f>
        <v>22</v>
      </c>
      <c r="U294" s="1">
        <f t="shared" si="34"/>
        <v>1</v>
      </c>
      <c r="V294" s="2">
        <f t="shared" si="35"/>
        <v>0</v>
      </c>
      <c r="W294" s="1">
        <f>'cutting original'!AL293</f>
        <v>0.32300000000000001</v>
      </c>
      <c r="Y294" s="1">
        <f>'cutting original'!D293</f>
        <v>22</v>
      </c>
      <c r="Z294" s="1">
        <f>'cutting original'!E293</f>
        <v>22</v>
      </c>
      <c r="AA294" s="1">
        <f t="shared" si="36"/>
        <v>1</v>
      </c>
      <c r="AB294" s="2">
        <f t="shared" si="37"/>
        <v>0</v>
      </c>
      <c r="AC294" s="1">
        <f>'cutting original'!F293</f>
        <v>0.35799999999999998</v>
      </c>
      <c r="AD294" s="1">
        <f>'cutting original'!P293</f>
        <v>0</v>
      </c>
      <c r="AM294" s="2"/>
      <c r="AO294" s="1"/>
      <c r="AP294" s="1"/>
      <c r="AQ294" s="1"/>
    </row>
    <row r="295" spans="1:43" x14ac:dyDescent="0.3">
      <c r="A295" s="1">
        <v>0</v>
      </c>
      <c r="B295" s="1" t="s">
        <v>5</v>
      </c>
      <c r="C295" s="1">
        <v>0.6</v>
      </c>
      <c r="D295" s="1">
        <v>3</v>
      </c>
      <c r="E295" s="1">
        <v>98</v>
      </c>
      <c r="F295" s="1">
        <f>'C_k = bar{C}_k'!F294</f>
        <v>23</v>
      </c>
      <c r="G295" s="1">
        <f>'C_k = bar{C}_k'!G294</f>
        <v>22</v>
      </c>
      <c r="H295" s="1">
        <f t="shared" si="38"/>
        <v>0</v>
      </c>
      <c r="I295" s="2">
        <f t="shared" si="39"/>
        <v>4.5454545454545459</v>
      </c>
      <c r="J295" s="1">
        <f>'C_k = bar{C}_k'!J294</f>
        <v>3601.3229999999999</v>
      </c>
      <c r="K295" s="1">
        <f>'C_k = bar{C}_k'!T294</f>
        <v>2719</v>
      </c>
      <c r="M295" s="1">
        <f>'cutting original'!T294</f>
        <v>23</v>
      </c>
      <c r="N295" s="1">
        <f>'cutting original'!U294</f>
        <v>22</v>
      </c>
      <c r="O295" s="1">
        <f t="shared" si="40"/>
        <v>0</v>
      </c>
      <c r="P295" s="2">
        <f t="shared" si="41"/>
        <v>4.5454545454545459</v>
      </c>
      <c r="Q295" s="1">
        <f>'cutting original'!V294</f>
        <v>3600.1529999999998</v>
      </c>
      <c r="S295" s="1">
        <f>'cutting original'!AJ294</f>
        <v>23</v>
      </c>
      <c r="T295" s="1">
        <f>'cutting original'!AK294</f>
        <v>22</v>
      </c>
      <c r="U295" s="1">
        <f t="shared" si="34"/>
        <v>0</v>
      </c>
      <c r="V295" s="2">
        <f t="shared" si="35"/>
        <v>4.5454545454545459</v>
      </c>
      <c r="W295" s="1">
        <f>'cutting original'!AL294</f>
        <v>3600.0309999999999</v>
      </c>
      <c r="Y295" s="1">
        <f>'cutting original'!D294</f>
        <v>23</v>
      </c>
      <c r="Z295" s="1">
        <f>'cutting original'!E294</f>
        <v>22</v>
      </c>
      <c r="AA295" s="1">
        <f t="shared" si="36"/>
        <v>0</v>
      </c>
      <c r="AB295" s="2">
        <f t="shared" si="37"/>
        <v>4.5454545454545459</v>
      </c>
      <c r="AC295" s="1">
        <f>'cutting original'!F294</f>
        <v>3600.65</v>
      </c>
      <c r="AD295" s="1">
        <f>'cutting original'!P294</f>
        <v>5409</v>
      </c>
      <c r="AM295" s="2"/>
      <c r="AO295" s="1"/>
      <c r="AP295" s="1"/>
      <c r="AQ295" s="1"/>
    </row>
    <row r="296" spans="1:43" x14ac:dyDescent="0.3">
      <c r="A296" s="1">
        <v>0</v>
      </c>
      <c r="B296" s="1" t="s">
        <v>5</v>
      </c>
      <c r="C296" s="1">
        <v>0.6</v>
      </c>
      <c r="D296" s="1">
        <v>4</v>
      </c>
      <c r="E296" s="1">
        <v>98</v>
      </c>
      <c r="F296" s="1">
        <f>'C_k = bar{C}_k'!F295</f>
        <v>24</v>
      </c>
      <c r="G296" s="1">
        <f>'C_k = bar{C}_k'!G295</f>
        <v>23</v>
      </c>
      <c r="H296" s="1">
        <f t="shared" si="38"/>
        <v>0</v>
      </c>
      <c r="I296" s="2">
        <f t="shared" si="39"/>
        <v>4.3478260869565215</v>
      </c>
      <c r="J296" s="1">
        <f>'C_k = bar{C}_k'!J295</f>
        <v>3601.1010000000001</v>
      </c>
      <c r="K296" s="1">
        <f>'C_k = bar{C}_k'!T295</f>
        <v>1031</v>
      </c>
      <c r="M296" s="1">
        <f>'cutting original'!T295</f>
        <v>24</v>
      </c>
      <c r="N296" s="1">
        <f>'cutting original'!U295</f>
        <v>23</v>
      </c>
      <c r="O296" s="1">
        <f t="shared" si="40"/>
        <v>0</v>
      </c>
      <c r="P296" s="2">
        <f t="shared" si="41"/>
        <v>4.3478260869565215</v>
      </c>
      <c r="Q296" s="1">
        <f>'cutting original'!V295</f>
        <v>3600.4920000000002</v>
      </c>
      <c r="S296" s="1">
        <f>'cutting original'!AJ295</f>
        <v>24</v>
      </c>
      <c r="T296" s="1">
        <f>'cutting original'!AK295</f>
        <v>23</v>
      </c>
      <c r="U296" s="1">
        <f t="shared" si="34"/>
        <v>0</v>
      </c>
      <c r="V296" s="2">
        <f t="shared" si="35"/>
        <v>4.3478260869565215</v>
      </c>
      <c r="W296" s="1">
        <f>'cutting original'!AL295</f>
        <v>3600.3319999999999</v>
      </c>
      <c r="Y296" s="1">
        <f>'cutting original'!D295</f>
        <v>24</v>
      </c>
      <c r="Z296" s="1">
        <f>'cutting original'!E295</f>
        <v>23</v>
      </c>
      <c r="AA296" s="1">
        <f t="shared" si="36"/>
        <v>0</v>
      </c>
      <c r="AB296" s="2">
        <f t="shared" si="37"/>
        <v>4.3478260869565215</v>
      </c>
      <c r="AC296" s="1">
        <f>'cutting original'!F295</f>
        <v>3600.0079999999998</v>
      </c>
      <c r="AD296" s="1">
        <f>'cutting original'!P295</f>
        <v>1171</v>
      </c>
      <c r="AM296" s="2"/>
      <c r="AO296" s="1"/>
      <c r="AP296" s="1"/>
      <c r="AQ296" s="1"/>
    </row>
    <row r="297" spans="1:43" x14ac:dyDescent="0.3">
      <c r="A297" s="1">
        <v>0</v>
      </c>
      <c r="B297" s="1" t="s">
        <v>5</v>
      </c>
      <c r="C297" s="1">
        <v>0.6</v>
      </c>
      <c r="D297" s="1">
        <v>2</v>
      </c>
      <c r="E297" s="1">
        <v>99</v>
      </c>
      <c r="F297" s="1">
        <f>'C_k = bar{C}_k'!F296</f>
        <v>22</v>
      </c>
      <c r="G297" s="1">
        <f>'C_k = bar{C}_k'!G296</f>
        <v>22</v>
      </c>
      <c r="H297" s="1">
        <f t="shared" si="38"/>
        <v>1</v>
      </c>
      <c r="I297" s="2">
        <f t="shared" si="39"/>
        <v>0</v>
      </c>
      <c r="J297" s="1">
        <f>'C_k = bar{C}_k'!J296</f>
        <v>0.36899999999999999</v>
      </c>
      <c r="K297" s="1">
        <f>'C_k = bar{C}_k'!T296</f>
        <v>0</v>
      </c>
      <c r="M297" s="1">
        <f>'cutting original'!T296</f>
        <v>22</v>
      </c>
      <c r="N297" s="1">
        <f>'cutting original'!U296</f>
        <v>22</v>
      </c>
      <c r="O297" s="1">
        <f t="shared" si="40"/>
        <v>1</v>
      </c>
      <c r="P297" s="2">
        <f t="shared" si="41"/>
        <v>0</v>
      </c>
      <c r="Q297" s="1">
        <f>'cutting original'!V296</f>
        <v>0.36499999999999999</v>
      </c>
      <c r="S297" s="1">
        <f>'cutting original'!AJ296</f>
        <v>22</v>
      </c>
      <c r="T297" s="1">
        <f>'cutting original'!AK296</f>
        <v>22</v>
      </c>
      <c r="U297" s="1">
        <f t="shared" si="34"/>
        <v>1</v>
      </c>
      <c r="V297" s="2">
        <f t="shared" si="35"/>
        <v>0</v>
      </c>
      <c r="W297" s="1">
        <f>'cutting original'!AL296</f>
        <v>0.36599999999999999</v>
      </c>
      <c r="Y297" s="1">
        <f>'cutting original'!D296</f>
        <v>22</v>
      </c>
      <c r="Z297" s="1">
        <f>'cutting original'!E296</f>
        <v>22</v>
      </c>
      <c r="AA297" s="1">
        <f t="shared" si="36"/>
        <v>1</v>
      </c>
      <c r="AB297" s="2">
        <f t="shared" si="37"/>
        <v>0</v>
      </c>
      <c r="AC297" s="1">
        <f>'cutting original'!F296</f>
        <v>0.371</v>
      </c>
      <c r="AD297" s="1">
        <f>'cutting original'!P296</f>
        <v>0</v>
      </c>
      <c r="AM297" s="2"/>
      <c r="AO297" s="1"/>
      <c r="AP297" s="1"/>
      <c r="AQ297" s="1"/>
    </row>
    <row r="298" spans="1:43" x14ac:dyDescent="0.3">
      <c r="A298" s="1">
        <v>0</v>
      </c>
      <c r="B298" s="1" t="s">
        <v>5</v>
      </c>
      <c r="C298" s="1">
        <v>0.6</v>
      </c>
      <c r="D298" s="1">
        <v>3</v>
      </c>
      <c r="E298" s="1">
        <v>99</v>
      </c>
      <c r="F298" s="1">
        <f>'C_k = bar{C}_k'!F297</f>
        <v>23</v>
      </c>
      <c r="G298" s="1">
        <f>'C_k = bar{C}_k'!G297</f>
        <v>22</v>
      </c>
      <c r="H298" s="1">
        <f t="shared" si="38"/>
        <v>0</v>
      </c>
      <c r="I298" s="2">
        <f t="shared" si="39"/>
        <v>4.5454545454545459</v>
      </c>
      <c r="J298" s="1">
        <f>'C_k = bar{C}_k'!J297</f>
        <v>3600.0210000000002</v>
      </c>
      <c r="K298" s="1">
        <f>'C_k = bar{C}_k'!T297</f>
        <v>3163</v>
      </c>
      <c r="M298" s="1">
        <f>'cutting original'!T297</f>
        <v>23</v>
      </c>
      <c r="N298" s="1">
        <f>'cutting original'!U297</f>
        <v>22</v>
      </c>
      <c r="O298" s="1">
        <f t="shared" si="40"/>
        <v>0</v>
      </c>
      <c r="P298" s="2">
        <f t="shared" si="41"/>
        <v>4.5454545454545459</v>
      </c>
      <c r="Q298" s="1">
        <f>'cutting original'!V297</f>
        <v>3600.1729999999998</v>
      </c>
      <c r="S298" s="1">
        <f>'cutting original'!AJ297</f>
        <v>23</v>
      </c>
      <c r="T298" s="1">
        <f>'cutting original'!AK297</f>
        <v>22</v>
      </c>
      <c r="U298" s="1">
        <f t="shared" si="34"/>
        <v>0</v>
      </c>
      <c r="V298" s="2">
        <f t="shared" si="35"/>
        <v>4.5454545454545459</v>
      </c>
      <c r="W298" s="1">
        <f>'cutting original'!AL297</f>
        <v>3600.0320000000002</v>
      </c>
      <c r="Y298" s="1">
        <f>'cutting original'!D297</f>
        <v>23</v>
      </c>
      <c r="Z298" s="1">
        <f>'cutting original'!E297</f>
        <v>22</v>
      </c>
      <c r="AA298" s="1">
        <f t="shared" si="36"/>
        <v>0</v>
      </c>
      <c r="AB298" s="2">
        <f t="shared" si="37"/>
        <v>4.5454545454545459</v>
      </c>
      <c r="AC298" s="1">
        <f>'cutting original'!F297</f>
        <v>3600.6840000000002</v>
      </c>
      <c r="AD298" s="1">
        <f>'cutting original'!P297</f>
        <v>4129</v>
      </c>
      <c r="AM298" s="2"/>
      <c r="AO298" s="1"/>
      <c r="AP298" s="1"/>
      <c r="AQ298" s="1"/>
    </row>
    <row r="299" spans="1:43" x14ac:dyDescent="0.3">
      <c r="A299" s="1">
        <v>0</v>
      </c>
      <c r="B299" s="1" t="s">
        <v>5</v>
      </c>
      <c r="C299" s="1">
        <v>0.6</v>
      </c>
      <c r="D299" s="1">
        <v>4</v>
      </c>
      <c r="E299" s="1">
        <v>99</v>
      </c>
      <c r="F299" s="1">
        <f>'C_k = bar{C}_k'!F298</f>
        <v>22</v>
      </c>
      <c r="G299" s="1">
        <f>'C_k = bar{C}_k'!G298</f>
        <v>22</v>
      </c>
      <c r="H299" s="1">
        <f t="shared" si="38"/>
        <v>1</v>
      </c>
      <c r="I299" s="2">
        <f t="shared" si="39"/>
        <v>0</v>
      </c>
      <c r="J299" s="1">
        <f>'C_k = bar{C}_k'!J298</f>
        <v>0.36599999999999999</v>
      </c>
      <c r="K299" s="1">
        <f>'C_k = bar{C}_k'!T298</f>
        <v>0</v>
      </c>
      <c r="M299" s="1">
        <f>'cutting original'!T298</f>
        <v>22</v>
      </c>
      <c r="N299" s="1">
        <f>'cutting original'!U298</f>
        <v>22</v>
      </c>
      <c r="O299" s="1">
        <f t="shared" si="40"/>
        <v>1</v>
      </c>
      <c r="P299" s="2">
        <f t="shared" si="41"/>
        <v>0</v>
      </c>
      <c r="Q299" s="1">
        <f>'cutting original'!V298</f>
        <v>0.38900000000000001</v>
      </c>
      <c r="S299" s="1">
        <f>'cutting original'!AJ298</f>
        <v>22</v>
      </c>
      <c r="T299" s="1">
        <f>'cutting original'!AK298</f>
        <v>22</v>
      </c>
      <c r="U299" s="1">
        <f t="shared" si="34"/>
        <v>1</v>
      </c>
      <c r="V299" s="2">
        <f t="shared" si="35"/>
        <v>0</v>
      </c>
      <c r="W299" s="1">
        <f>'cutting original'!AL298</f>
        <v>0.39800000000000002</v>
      </c>
      <c r="Y299" s="1">
        <f>'cutting original'!D298</f>
        <v>22</v>
      </c>
      <c r="Z299" s="1">
        <f>'cutting original'!E298</f>
        <v>22</v>
      </c>
      <c r="AA299" s="1">
        <f t="shared" si="36"/>
        <v>1</v>
      </c>
      <c r="AB299" s="2">
        <f t="shared" si="37"/>
        <v>0</v>
      </c>
      <c r="AC299" s="1">
        <f>'cutting original'!F298</f>
        <v>0.42</v>
      </c>
      <c r="AD299" s="1">
        <f>'cutting original'!P298</f>
        <v>0</v>
      </c>
      <c r="AM299" s="2"/>
      <c r="AO299" s="1"/>
      <c r="AP299" s="1"/>
      <c r="AQ299" s="1"/>
    </row>
    <row r="300" spans="1:43" x14ac:dyDescent="0.3">
      <c r="A300" s="1">
        <v>1</v>
      </c>
      <c r="B300" s="1" t="s">
        <v>5</v>
      </c>
      <c r="C300" s="1">
        <v>0.6</v>
      </c>
      <c r="D300" s="1">
        <v>2</v>
      </c>
      <c r="E300" s="1">
        <v>100</v>
      </c>
      <c r="F300" s="1">
        <f>'C_k = bar{C}_k'!F299</f>
        <v>25</v>
      </c>
      <c r="G300" s="1">
        <f>'C_k = bar{C}_k'!G299</f>
        <v>25</v>
      </c>
      <c r="H300" s="1">
        <f t="shared" si="38"/>
        <v>1</v>
      </c>
      <c r="I300" s="2">
        <f t="shared" si="39"/>
        <v>0</v>
      </c>
      <c r="J300" s="1">
        <f>'C_k = bar{C}_k'!J299</f>
        <v>0.64700000000000002</v>
      </c>
      <c r="K300" s="1">
        <f>'C_k = bar{C}_k'!T299</f>
        <v>0</v>
      </c>
      <c r="M300" s="1">
        <f>'cutting original'!T299</f>
        <v>25</v>
      </c>
      <c r="N300" s="1">
        <f>'cutting original'!U299</f>
        <v>25</v>
      </c>
      <c r="O300" s="1">
        <f t="shared" si="40"/>
        <v>1</v>
      </c>
      <c r="P300" s="2">
        <f t="shared" si="41"/>
        <v>0</v>
      </c>
      <c r="Q300" s="1">
        <f>'cutting original'!V299</f>
        <v>0.60799999999999998</v>
      </c>
      <c r="S300" s="1">
        <f>'cutting original'!AJ299</f>
        <v>25</v>
      </c>
      <c r="T300" s="1">
        <f>'cutting original'!AK299</f>
        <v>25</v>
      </c>
      <c r="U300" s="1">
        <f t="shared" si="34"/>
        <v>1</v>
      </c>
      <c r="V300" s="2">
        <f t="shared" si="35"/>
        <v>0</v>
      </c>
      <c r="W300" s="1">
        <f>'cutting original'!AL299</f>
        <v>0.63</v>
      </c>
      <c r="Y300" s="1">
        <f>'cutting original'!D299</f>
        <v>25</v>
      </c>
      <c r="Z300" s="1">
        <f>'cutting original'!E299</f>
        <v>25</v>
      </c>
      <c r="AA300" s="1">
        <f t="shared" si="36"/>
        <v>1</v>
      </c>
      <c r="AB300" s="2">
        <f t="shared" si="37"/>
        <v>0</v>
      </c>
      <c r="AC300" s="1">
        <f>'cutting original'!F299</f>
        <v>0.66200000000000003</v>
      </c>
      <c r="AD300" s="1">
        <f>'cutting original'!P299</f>
        <v>0</v>
      </c>
      <c r="AM300" s="2"/>
    </row>
    <row r="301" spans="1:43" x14ac:dyDescent="0.3">
      <c r="A301" s="1">
        <v>1</v>
      </c>
      <c r="B301" s="1" t="s">
        <v>5</v>
      </c>
      <c r="C301" s="1">
        <v>0.6</v>
      </c>
      <c r="D301" s="1">
        <v>3</v>
      </c>
      <c r="E301" s="1">
        <v>100</v>
      </c>
      <c r="F301" s="1">
        <f>'C_k = bar{C}_k'!F300</f>
        <v>25</v>
      </c>
      <c r="G301" s="1">
        <f>'C_k = bar{C}_k'!G300</f>
        <v>25</v>
      </c>
      <c r="H301" s="1">
        <f t="shared" si="38"/>
        <v>1</v>
      </c>
      <c r="I301" s="2">
        <f t="shared" si="39"/>
        <v>0</v>
      </c>
      <c r="J301" s="1">
        <f>'C_k = bar{C}_k'!J300</f>
        <v>0.69599999999999995</v>
      </c>
      <c r="K301" s="1">
        <f>'C_k = bar{C}_k'!T300</f>
        <v>0</v>
      </c>
      <c r="M301" s="1">
        <f>'cutting original'!T300</f>
        <v>25</v>
      </c>
      <c r="N301" s="1">
        <f>'cutting original'!U300</f>
        <v>25</v>
      </c>
      <c r="O301" s="1">
        <f t="shared" si="40"/>
        <v>1</v>
      </c>
      <c r="P301" s="2">
        <f t="shared" si="41"/>
        <v>0</v>
      </c>
      <c r="Q301" s="1">
        <f>'cutting original'!V300</f>
        <v>0.66600000000000004</v>
      </c>
      <c r="S301" s="1">
        <f>'cutting original'!AJ300</f>
        <v>25</v>
      </c>
      <c r="T301" s="1">
        <f>'cutting original'!AK300</f>
        <v>25</v>
      </c>
      <c r="U301" s="1">
        <f t="shared" si="34"/>
        <v>1</v>
      </c>
      <c r="V301" s="2">
        <f t="shared" si="35"/>
        <v>0</v>
      </c>
      <c r="W301" s="1">
        <f>'cutting original'!AL300</f>
        <v>0.68500000000000005</v>
      </c>
      <c r="Y301" s="1">
        <f>'cutting original'!D300</f>
        <v>25</v>
      </c>
      <c r="Z301" s="1">
        <f>'cutting original'!E300</f>
        <v>25</v>
      </c>
      <c r="AA301" s="1">
        <f t="shared" si="36"/>
        <v>1</v>
      </c>
      <c r="AB301" s="2">
        <f t="shared" si="37"/>
        <v>0</v>
      </c>
      <c r="AC301" s="1">
        <f>'cutting original'!F300</f>
        <v>0.70499999999999996</v>
      </c>
      <c r="AD301" s="1">
        <f>'cutting original'!P300</f>
        <v>0</v>
      </c>
      <c r="AM301" s="2"/>
    </row>
    <row r="302" spans="1:43" x14ac:dyDescent="0.3">
      <c r="A302" s="1">
        <v>1</v>
      </c>
      <c r="B302" s="1" t="s">
        <v>5</v>
      </c>
      <c r="C302" s="1">
        <v>0.6</v>
      </c>
      <c r="D302" s="1">
        <v>4</v>
      </c>
      <c r="E302" s="1">
        <v>100</v>
      </c>
      <c r="F302" s="1">
        <f>'C_k = bar{C}_k'!F301</f>
        <v>25</v>
      </c>
      <c r="G302" s="1">
        <f>'C_k = bar{C}_k'!G301</f>
        <v>25</v>
      </c>
      <c r="H302" s="1">
        <f t="shared" si="38"/>
        <v>1</v>
      </c>
      <c r="I302" s="2">
        <f t="shared" si="39"/>
        <v>0</v>
      </c>
      <c r="J302" s="1">
        <f>'C_k = bar{C}_k'!J301</f>
        <v>2.8210000000000002</v>
      </c>
      <c r="K302" s="1">
        <f>'C_k = bar{C}_k'!T301</f>
        <v>0</v>
      </c>
      <c r="M302" s="1">
        <f>'cutting original'!T301</f>
        <v>25</v>
      </c>
      <c r="N302" s="1">
        <f>'cutting original'!U301</f>
        <v>25</v>
      </c>
      <c r="O302" s="1">
        <f t="shared" si="40"/>
        <v>1</v>
      </c>
      <c r="P302" s="2">
        <f t="shared" si="41"/>
        <v>0</v>
      </c>
      <c r="Q302" s="1">
        <f>'cutting original'!V301</f>
        <v>2.7639999999999998</v>
      </c>
      <c r="S302" s="1">
        <f>'cutting original'!AJ301</f>
        <v>25</v>
      </c>
      <c r="T302" s="1">
        <f>'cutting original'!AK301</f>
        <v>25</v>
      </c>
      <c r="U302" s="1">
        <f t="shared" si="34"/>
        <v>1</v>
      </c>
      <c r="V302" s="2">
        <f t="shared" si="35"/>
        <v>0</v>
      </c>
      <c r="W302" s="1">
        <f>'cutting original'!AL301</f>
        <v>2.2509999999999999</v>
      </c>
      <c r="Y302" s="1">
        <f>'cutting original'!D301</f>
        <v>25</v>
      </c>
      <c r="Z302" s="1">
        <f>'cutting original'!E301</f>
        <v>25</v>
      </c>
      <c r="AA302" s="1">
        <f t="shared" si="36"/>
        <v>1</v>
      </c>
      <c r="AB302" s="2">
        <f t="shared" si="37"/>
        <v>0</v>
      </c>
      <c r="AC302" s="1">
        <f>'cutting original'!F301</f>
        <v>2.9910000000000001</v>
      </c>
      <c r="AD302" s="1">
        <f>'cutting original'!P301</f>
        <v>0</v>
      </c>
      <c r="AM302" s="2"/>
    </row>
    <row r="303" spans="1:43" x14ac:dyDescent="0.3">
      <c r="A303" s="1">
        <v>0</v>
      </c>
      <c r="B303" s="1" t="s">
        <v>6</v>
      </c>
      <c r="C303" s="1">
        <v>0.6</v>
      </c>
      <c r="D303" s="1">
        <v>2</v>
      </c>
      <c r="E303" s="1">
        <v>101</v>
      </c>
      <c r="F303" s="1">
        <f>'C_k = bar{C}_k'!F302</f>
        <v>19</v>
      </c>
      <c r="G303" s="1">
        <f>'C_k = bar{C}_k'!G302</f>
        <v>19</v>
      </c>
      <c r="H303" s="1">
        <f t="shared" si="38"/>
        <v>1</v>
      </c>
      <c r="I303" s="2">
        <f t="shared" si="39"/>
        <v>0</v>
      </c>
      <c r="J303" s="1">
        <f>'C_k = bar{C}_k'!J302</f>
        <v>0.113</v>
      </c>
      <c r="K303" s="1">
        <f>'C_k = bar{C}_k'!T302</f>
        <v>0</v>
      </c>
      <c r="M303" s="1">
        <f>'cutting original'!T302</f>
        <v>19</v>
      </c>
      <c r="N303" s="1">
        <f>'cutting original'!U302</f>
        <v>19</v>
      </c>
      <c r="O303" s="1">
        <f t="shared" si="40"/>
        <v>1</v>
      </c>
      <c r="P303" s="2">
        <f t="shared" si="41"/>
        <v>0</v>
      </c>
      <c r="Q303" s="1">
        <f>'cutting original'!V302</f>
        <v>0.109</v>
      </c>
      <c r="S303" s="1">
        <f>'cutting original'!AJ302</f>
        <v>19</v>
      </c>
      <c r="T303" s="1">
        <f>'cutting original'!AK302</f>
        <v>19</v>
      </c>
      <c r="U303" s="1">
        <f t="shared" si="34"/>
        <v>1</v>
      </c>
      <c r="V303" s="2">
        <f t="shared" si="35"/>
        <v>0</v>
      </c>
      <c r="W303" s="1">
        <f>'cutting original'!AL302</f>
        <v>0.114</v>
      </c>
      <c r="Y303" s="1">
        <f>'cutting original'!D302</f>
        <v>19</v>
      </c>
      <c r="Z303" s="1">
        <f>'cutting original'!E302</f>
        <v>19</v>
      </c>
      <c r="AA303" s="1">
        <f t="shared" si="36"/>
        <v>1</v>
      </c>
      <c r="AB303" s="2">
        <f t="shared" si="37"/>
        <v>0</v>
      </c>
      <c r="AC303" s="1">
        <f>'cutting original'!F302</f>
        <v>0.13900000000000001</v>
      </c>
      <c r="AD303" s="1">
        <f>'cutting original'!P302</f>
        <v>0</v>
      </c>
      <c r="AM303" s="2"/>
      <c r="AO303" s="1"/>
      <c r="AP303" s="1"/>
      <c r="AQ303" s="1"/>
    </row>
    <row r="304" spans="1:43" x14ac:dyDescent="0.3">
      <c r="A304" s="1">
        <v>0</v>
      </c>
      <c r="B304" s="1" t="s">
        <v>6</v>
      </c>
      <c r="C304" s="1">
        <v>0.6</v>
      </c>
      <c r="D304" s="1">
        <v>3</v>
      </c>
      <c r="E304" s="1">
        <v>101</v>
      </c>
      <c r="F304" s="1">
        <f>'C_k = bar{C}_k'!F303</f>
        <v>19</v>
      </c>
      <c r="G304" s="1">
        <f>'C_k = bar{C}_k'!G303</f>
        <v>19</v>
      </c>
      <c r="H304" s="1">
        <f t="shared" si="38"/>
        <v>1</v>
      </c>
      <c r="I304" s="2">
        <f t="shared" si="39"/>
        <v>0</v>
      </c>
      <c r="J304" s="1">
        <f>'C_k = bar{C}_k'!J303</f>
        <v>0.158</v>
      </c>
      <c r="K304" s="1">
        <f>'C_k = bar{C}_k'!T303</f>
        <v>0</v>
      </c>
      <c r="M304" s="1">
        <f>'cutting original'!T303</f>
        <v>19</v>
      </c>
      <c r="N304" s="1">
        <f>'cutting original'!U303</f>
        <v>19</v>
      </c>
      <c r="O304" s="1">
        <f t="shared" si="40"/>
        <v>1</v>
      </c>
      <c r="P304" s="2">
        <f t="shared" si="41"/>
        <v>0</v>
      </c>
      <c r="Q304" s="1">
        <f>'cutting original'!V303</f>
        <v>0.14899999999999999</v>
      </c>
      <c r="S304" s="1">
        <f>'cutting original'!AJ303</f>
        <v>19</v>
      </c>
      <c r="T304" s="1">
        <f>'cutting original'!AK303</f>
        <v>19</v>
      </c>
      <c r="U304" s="1">
        <f t="shared" si="34"/>
        <v>1</v>
      </c>
      <c r="V304" s="2">
        <f t="shared" si="35"/>
        <v>0</v>
      </c>
      <c r="W304" s="1">
        <f>'cutting original'!AL303</f>
        <v>0.13800000000000001</v>
      </c>
      <c r="Y304" s="1">
        <f>'cutting original'!D303</f>
        <v>19</v>
      </c>
      <c r="Z304" s="1">
        <f>'cutting original'!E303</f>
        <v>19</v>
      </c>
      <c r="AA304" s="1">
        <f t="shared" si="36"/>
        <v>1</v>
      </c>
      <c r="AB304" s="2">
        <f t="shared" si="37"/>
        <v>0</v>
      </c>
      <c r="AC304" s="1">
        <f>'cutting original'!F303</f>
        <v>0.14799999999999999</v>
      </c>
      <c r="AD304" s="1">
        <f>'cutting original'!P303</f>
        <v>0</v>
      </c>
      <c r="AM304" s="2"/>
      <c r="AO304" s="1"/>
      <c r="AP304" s="1"/>
      <c r="AQ304" s="1"/>
    </row>
    <row r="305" spans="1:43" x14ac:dyDescent="0.3">
      <c r="A305" s="1">
        <v>0</v>
      </c>
      <c r="B305" s="1" t="s">
        <v>6</v>
      </c>
      <c r="C305" s="1">
        <v>0.6</v>
      </c>
      <c r="D305" s="1">
        <v>4</v>
      </c>
      <c r="E305" s="1">
        <v>101</v>
      </c>
      <c r="F305" s="1">
        <f>'C_k = bar{C}_k'!F304</f>
        <v>21</v>
      </c>
      <c r="G305" s="1">
        <f>'C_k = bar{C}_k'!G304</f>
        <v>21</v>
      </c>
      <c r="H305" s="1">
        <f t="shared" si="38"/>
        <v>1</v>
      </c>
      <c r="I305" s="2">
        <f t="shared" si="39"/>
        <v>0</v>
      </c>
      <c r="J305" s="1">
        <f>'C_k = bar{C}_k'!J304</f>
        <v>1.8049999999999999</v>
      </c>
      <c r="K305" s="1">
        <f>'C_k = bar{C}_k'!T304</f>
        <v>0</v>
      </c>
      <c r="M305" s="1">
        <f>'cutting original'!T304</f>
        <v>21</v>
      </c>
      <c r="N305" s="1">
        <f>'cutting original'!U304</f>
        <v>21</v>
      </c>
      <c r="O305" s="1">
        <f t="shared" si="40"/>
        <v>1</v>
      </c>
      <c r="P305" s="2">
        <f t="shared" si="41"/>
        <v>0</v>
      </c>
      <c r="Q305" s="1">
        <f>'cutting original'!V304</f>
        <v>1.8740000000000001</v>
      </c>
      <c r="S305" s="1">
        <f>'cutting original'!AJ304</f>
        <v>21</v>
      </c>
      <c r="T305" s="1">
        <f>'cutting original'!AK304</f>
        <v>21</v>
      </c>
      <c r="U305" s="1">
        <f t="shared" si="34"/>
        <v>1</v>
      </c>
      <c r="V305" s="2">
        <f t="shared" si="35"/>
        <v>0</v>
      </c>
      <c r="W305" s="1">
        <f>'cutting original'!AL304</f>
        <v>1.153</v>
      </c>
      <c r="Y305" s="1">
        <f>'cutting original'!D304</f>
        <v>21</v>
      </c>
      <c r="Z305" s="1">
        <f>'cutting original'!E304</f>
        <v>21</v>
      </c>
      <c r="AA305" s="1">
        <f t="shared" si="36"/>
        <v>1</v>
      </c>
      <c r="AB305" s="2">
        <f t="shared" si="37"/>
        <v>0</v>
      </c>
      <c r="AC305" s="1">
        <f>'cutting original'!F304</f>
        <v>1.9339999999999999</v>
      </c>
      <c r="AD305" s="1">
        <f>'cutting original'!P304</f>
        <v>0</v>
      </c>
      <c r="AM305" s="2"/>
      <c r="AO305" s="1"/>
      <c r="AP305" s="1"/>
      <c r="AQ305" s="1"/>
    </row>
    <row r="306" spans="1:43" x14ac:dyDescent="0.3">
      <c r="A306" s="1">
        <v>0</v>
      </c>
      <c r="B306" s="1" t="s">
        <v>6</v>
      </c>
      <c r="C306" s="1">
        <v>0.6</v>
      </c>
      <c r="D306" s="1">
        <v>2</v>
      </c>
      <c r="E306" s="1">
        <v>102</v>
      </c>
      <c r="F306" s="1">
        <f>'C_k = bar{C}_k'!F305</f>
        <v>17</v>
      </c>
      <c r="G306" s="1">
        <f>'C_k = bar{C}_k'!G305</f>
        <v>17</v>
      </c>
      <c r="H306" s="1">
        <f t="shared" si="38"/>
        <v>1</v>
      </c>
      <c r="I306" s="2">
        <f t="shared" si="39"/>
        <v>0</v>
      </c>
      <c r="J306" s="1">
        <f>'C_k = bar{C}_k'!J305</f>
        <v>0.157</v>
      </c>
      <c r="K306" s="1">
        <f>'C_k = bar{C}_k'!T305</f>
        <v>0</v>
      </c>
      <c r="M306" s="1">
        <f>'cutting original'!T305</f>
        <v>17</v>
      </c>
      <c r="N306" s="1">
        <f>'cutting original'!U305</f>
        <v>17</v>
      </c>
      <c r="O306" s="1">
        <f t="shared" si="40"/>
        <v>1</v>
      </c>
      <c r="P306" s="2">
        <f t="shared" si="41"/>
        <v>0</v>
      </c>
      <c r="Q306" s="1">
        <f>'cutting original'!V305</f>
        <v>0.13300000000000001</v>
      </c>
      <c r="S306" s="1">
        <f>'cutting original'!AJ305</f>
        <v>17</v>
      </c>
      <c r="T306" s="1">
        <f>'cutting original'!AK305</f>
        <v>17</v>
      </c>
      <c r="U306" s="1">
        <f t="shared" si="34"/>
        <v>1</v>
      </c>
      <c r="V306" s="2">
        <f t="shared" si="35"/>
        <v>0</v>
      </c>
      <c r="W306" s="1">
        <f>'cutting original'!AL305</f>
        <v>0.14199999999999999</v>
      </c>
      <c r="Y306" s="1">
        <f>'cutting original'!D305</f>
        <v>17</v>
      </c>
      <c r="Z306" s="1">
        <f>'cutting original'!E305</f>
        <v>17</v>
      </c>
      <c r="AA306" s="1">
        <f t="shared" si="36"/>
        <v>1</v>
      </c>
      <c r="AB306" s="2">
        <f t="shared" si="37"/>
        <v>0</v>
      </c>
      <c r="AC306" s="1">
        <f>'cutting original'!F305</f>
        <v>0.17</v>
      </c>
      <c r="AD306" s="1">
        <f>'cutting original'!P305</f>
        <v>0</v>
      </c>
      <c r="AM306" s="2"/>
      <c r="AO306" s="1"/>
      <c r="AP306" s="1"/>
      <c r="AQ306" s="1"/>
    </row>
    <row r="307" spans="1:43" x14ac:dyDescent="0.3">
      <c r="A307" s="1">
        <v>0</v>
      </c>
      <c r="B307" s="1" t="s">
        <v>6</v>
      </c>
      <c r="C307" s="1">
        <v>0.6</v>
      </c>
      <c r="D307" s="1">
        <v>3</v>
      </c>
      <c r="E307" s="1">
        <v>102</v>
      </c>
      <c r="F307" s="1">
        <f>'C_k = bar{C}_k'!F306</f>
        <v>19</v>
      </c>
      <c r="G307" s="1">
        <f>'C_k = bar{C}_k'!G306</f>
        <v>19</v>
      </c>
      <c r="H307" s="1">
        <f t="shared" si="38"/>
        <v>1</v>
      </c>
      <c r="I307" s="2">
        <f t="shared" si="39"/>
        <v>0</v>
      </c>
      <c r="J307" s="1">
        <f>'C_k = bar{C}_k'!J306</f>
        <v>1.8320000000000001</v>
      </c>
      <c r="K307" s="1">
        <f>'C_k = bar{C}_k'!T306</f>
        <v>0</v>
      </c>
      <c r="M307" s="1">
        <f>'cutting original'!T306</f>
        <v>19</v>
      </c>
      <c r="N307" s="1">
        <f>'cutting original'!U306</f>
        <v>19</v>
      </c>
      <c r="O307" s="1">
        <f t="shared" si="40"/>
        <v>1</v>
      </c>
      <c r="P307" s="2">
        <f t="shared" si="41"/>
        <v>0</v>
      </c>
      <c r="Q307" s="1">
        <f>'cutting original'!V306</f>
        <v>1.917</v>
      </c>
      <c r="S307" s="1">
        <f>'cutting original'!AJ306</f>
        <v>19</v>
      </c>
      <c r="T307" s="1">
        <f>'cutting original'!AK306</f>
        <v>19</v>
      </c>
      <c r="U307" s="1">
        <f t="shared" si="34"/>
        <v>1</v>
      </c>
      <c r="V307" s="2">
        <f t="shared" si="35"/>
        <v>0</v>
      </c>
      <c r="W307" s="1">
        <f>'cutting original'!AL306</f>
        <v>1.8859999999999999</v>
      </c>
      <c r="Y307" s="1">
        <f>'cutting original'!D306</f>
        <v>19</v>
      </c>
      <c r="Z307" s="1">
        <f>'cutting original'!E306</f>
        <v>19</v>
      </c>
      <c r="AA307" s="1">
        <f t="shared" si="36"/>
        <v>1</v>
      </c>
      <c r="AB307" s="2">
        <f t="shared" si="37"/>
        <v>0</v>
      </c>
      <c r="AC307" s="1">
        <f>'cutting original'!F306</f>
        <v>1.9810000000000001</v>
      </c>
      <c r="AD307" s="1">
        <f>'cutting original'!P306</f>
        <v>0</v>
      </c>
      <c r="AM307" s="2"/>
      <c r="AO307" s="1"/>
      <c r="AP307" s="1"/>
      <c r="AQ307" s="1"/>
    </row>
    <row r="308" spans="1:43" x14ac:dyDescent="0.3">
      <c r="A308" s="1">
        <v>0</v>
      </c>
      <c r="B308" s="1" t="s">
        <v>6</v>
      </c>
      <c r="C308" s="1">
        <v>0.6</v>
      </c>
      <c r="D308" s="1">
        <v>4</v>
      </c>
      <c r="E308" s="1">
        <v>102</v>
      </c>
      <c r="F308" s="1">
        <f>'C_k = bar{C}_k'!F307</f>
        <v>19</v>
      </c>
      <c r="G308" s="1">
        <f>'C_k = bar{C}_k'!G307</f>
        <v>19</v>
      </c>
      <c r="H308" s="1">
        <f t="shared" si="38"/>
        <v>1</v>
      </c>
      <c r="I308" s="2">
        <f t="shared" si="39"/>
        <v>0</v>
      </c>
      <c r="J308" s="1">
        <f>'C_k = bar{C}_k'!J307</f>
        <v>2.9140000000000001</v>
      </c>
      <c r="K308" s="1">
        <f>'C_k = bar{C}_k'!T307</f>
        <v>0</v>
      </c>
      <c r="M308" s="1">
        <f>'cutting original'!T307</f>
        <v>19</v>
      </c>
      <c r="N308" s="1">
        <f>'cutting original'!U307</f>
        <v>19</v>
      </c>
      <c r="O308" s="1">
        <f t="shared" si="40"/>
        <v>1</v>
      </c>
      <c r="P308" s="2">
        <f t="shared" si="41"/>
        <v>0</v>
      </c>
      <c r="Q308" s="1">
        <f>'cutting original'!V307</f>
        <v>2.8849999999999998</v>
      </c>
      <c r="S308" s="1">
        <f>'cutting original'!AJ307</f>
        <v>19</v>
      </c>
      <c r="T308" s="1">
        <f>'cutting original'!AK307</f>
        <v>19</v>
      </c>
      <c r="U308" s="1">
        <f t="shared" si="34"/>
        <v>1</v>
      </c>
      <c r="V308" s="2">
        <f t="shared" si="35"/>
        <v>0</v>
      </c>
      <c r="W308" s="1">
        <f>'cutting original'!AL307</f>
        <v>2.9460000000000002</v>
      </c>
      <c r="Y308" s="1">
        <f>'cutting original'!D307</f>
        <v>19</v>
      </c>
      <c r="Z308" s="1">
        <f>'cutting original'!E307</f>
        <v>19</v>
      </c>
      <c r="AA308" s="1">
        <f t="shared" si="36"/>
        <v>1</v>
      </c>
      <c r="AB308" s="2">
        <f t="shared" si="37"/>
        <v>0</v>
      </c>
      <c r="AC308" s="1">
        <f>'cutting original'!F307</f>
        <v>2.9910000000000001</v>
      </c>
      <c r="AD308" s="1">
        <f>'cutting original'!P307</f>
        <v>0</v>
      </c>
      <c r="AM308" s="2"/>
      <c r="AO308" s="1"/>
      <c r="AP308" s="1"/>
      <c r="AQ308" s="1"/>
    </row>
    <row r="309" spans="1:43" x14ac:dyDescent="0.3">
      <c r="A309" s="1">
        <v>0</v>
      </c>
      <c r="B309" s="1" t="s">
        <v>6</v>
      </c>
      <c r="C309" s="1">
        <v>0.6</v>
      </c>
      <c r="D309" s="1">
        <v>2</v>
      </c>
      <c r="E309" s="1">
        <v>103</v>
      </c>
      <c r="F309" s="1">
        <f>'C_k = bar{C}_k'!F308</f>
        <v>18</v>
      </c>
      <c r="G309" s="1">
        <f>'C_k = bar{C}_k'!G308</f>
        <v>18</v>
      </c>
      <c r="H309" s="1">
        <f t="shared" si="38"/>
        <v>1</v>
      </c>
      <c r="I309" s="2">
        <f t="shared" si="39"/>
        <v>0</v>
      </c>
      <c r="J309" s="1">
        <f>'C_k = bar{C}_k'!J308</f>
        <v>0.373</v>
      </c>
      <c r="K309" s="1">
        <f>'C_k = bar{C}_k'!T308</f>
        <v>0</v>
      </c>
      <c r="M309" s="1">
        <f>'cutting original'!T308</f>
        <v>18</v>
      </c>
      <c r="N309" s="1">
        <f>'cutting original'!U308</f>
        <v>18</v>
      </c>
      <c r="O309" s="1">
        <f t="shared" si="40"/>
        <v>1</v>
      </c>
      <c r="P309" s="2">
        <f t="shared" si="41"/>
        <v>0</v>
      </c>
      <c r="Q309" s="1">
        <f>'cutting original'!V308</f>
        <v>0.36199999999999999</v>
      </c>
      <c r="S309" s="1">
        <f>'cutting original'!AJ308</f>
        <v>18</v>
      </c>
      <c r="T309" s="1">
        <f>'cutting original'!AK308</f>
        <v>18</v>
      </c>
      <c r="U309" s="1">
        <f t="shared" si="34"/>
        <v>1</v>
      </c>
      <c r="V309" s="2">
        <f t="shared" si="35"/>
        <v>0</v>
      </c>
      <c r="W309" s="1">
        <f>'cutting original'!AL308</f>
        <v>0.36299999999999999</v>
      </c>
      <c r="Y309" s="1">
        <f>'cutting original'!D308</f>
        <v>18</v>
      </c>
      <c r="Z309" s="1">
        <f>'cutting original'!E308</f>
        <v>18</v>
      </c>
      <c r="AA309" s="1">
        <f t="shared" si="36"/>
        <v>1</v>
      </c>
      <c r="AB309" s="2">
        <f t="shared" si="37"/>
        <v>0</v>
      </c>
      <c r="AC309" s="1">
        <f>'cutting original'!F308</f>
        <v>0.39700000000000002</v>
      </c>
      <c r="AD309" s="1">
        <f>'cutting original'!P308</f>
        <v>0</v>
      </c>
      <c r="AM309" s="2"/>
      <c r="AO309" s="1"/>
      <c r="AP309" s="1"/>
      <c r="AQ309" s="1"/>
    </row>
    <row r="310" spans="1:43" x14ac:dyDescent="0.3">
      <c r="A310" s="1">
        <v>0</v>
      </c>
      <c r="B310" s="1" t="s">
        <v>6</v>
      </c>
      <c r="C310" s="1">
        <v>0.6</v>
      </c>
      <c r="D310" s="1">
        <v>3</v>
      </c>
      <c r="E310" s="1">
        <v>103</v>
      </c>
      <c r="F310" s="1">
        <f>'C_k = bar{C}_k'!F309</f>
        <v>19</v>
      </c>
      <c r="G310" s="1">
        <f>'C_k = bar{C}_k'!G309</f>
        <v>19</v>
      </c>
      <c r="H310" s="1">
        <f t="shared" si="38"/>
        <v>1</v>
      </c>
      <c r="I310" s="2">
        <f t="shared" si="39"/>
        <v>0</v>
      </c>
      <c r="J310" s="1">
        <f>'C_k = bar{C}_k'!J309</f>
        <v>1.4890000000000001</v>
      </c>
      <c r="K310" s="1">
        <f>'C_k = bar{C}_k'!T309</f>
        <v>0</v>
      </c>
      <c r="M310" s="1">
        <f>'cutting original'!T309</f>
        <v>19</v>
      </c>
      <c r="N310" s="1">
        <f>'cutting original'!U309</f>
        <v>19</v>
      </c>
      <c r="O310" s="1">
        <f t="shared" si="40"/>
        <v>1</v>
      </c>
      <c r="P310" s="2">
        <f t="shared" si="41"/>
        <v>0</v>
      </c>
      <c r="Q310" s="1">
        <f>'cutting original'!V309</f>
        <v>1.4319999999999999</v>
      </c>
      <c r="S310" s="1">
        <f>'cutting original'!AJ309</f>
        <v>19</v>
      </c>
      <c r="T310" s="1">
        <f>'cutting original'!AK309</f>
        <v>19</v>
      </c>
      <c r="U310" s="1">
        <f t="shared" si="34"/>
        <v>1</v>
      </c>
      <c r="V310" s="2">
        <f t="shared" si="35"/>
        <v>0</v>
      </c>
      <c r="W310" s="1">
        <f>'cutting original'!AL309</f>
        <v>1.49</v>
      </c>
      <c r="Y310" s="1">
        <f>'cutting original'!D309</f>
        <v>19</v>
      </c>
      <c r="Z310" s="1">
        <f>'cutting original'!E309</f>
        <v>19</v>
      </c>
      <c r="AA310" s="1">
        <f t="shared" si="36"/>
        <v>1</v>
      </c>
      <c r="AB310" s="2">
        <f t="shared" si="37"/>
        <v>0</v>
      </c>
      <c r="AC310" s="1">
        <f>'cutting original'!F309</f>
        <v>1.617</v>
      </c>
      <c r="AD310" s="1">
        <f>'cutting original'!P309</f>
        <v>0</v>
      </c>
      <c r="AM310" s="2"/>
      <c r="AO310" s="1"/>
      <c r="AP310" s="1"/>
      <c r="AQ310" s="1"/>
    </row>
    <row r="311" spans="1:43" x14ac:dyDescent="0.3">
      <c r="A311" s="1">
        <v>0</v>
      </c>
      <c r="B311" s="1" t="s">
        <v>6</v>
      </c>
      <c r="C311" s="1">
        <v>0.6</v>
      </c>
      <c r="D311" s="1">
        <v>4</v>
      </c>
      <c r="E311" s="1">
        <v>103</v>
      </c>
      <c r="F311" s="1">
        <f>'C_k = bar{C}_k'!F310</f>
        <v>19</v>
      </c>
      <c r="G311" s="1">
        <f>'C_k = bar{C}_k'!G310</f>
        <v>19</v>
      </c>
      <c r="H311" s="1">
        <f t="shared" si="38"/>
        <v>1</v>
      </c>
      <c r="I311" s="2">
        <f t="shared" si="39"/>
        <v>0</v>
      </c>
      <c r="J311" s="1">
        <f>'C_k = bar{C}_k'!J310</f>
        <v>1.381</v>
      </c>
      <c r="K311" s="1">
        <f>'C_k = bar{C}_k'!T310</f>
        <v>0</v>
      </c>
      <c r="M311" s="1">
        <f>'cutting original'!T310</f>
        <v>19</v>
      </c>
      <c r="N311" s="1">
        <f>'cutting original'!U310</f>
        <v>19</v>
      </c>
      <c r="O311" s="1">
        <f t="shared" si="40"/>
        <v>1</v>
      </c>
      <c r="P311" s="2">
        <f t="shared" si="41"/>
        <v>0</v>
      </c>
      <c r="Q311" s="1">
        <f>'cutting original'!V310</f>
        <v>1.4019999999999999</v>
      </c>
      <c r="S311" s="1">
        <f>'cutting original'!AJ310</f>
        <v>19</v>
      </c>
      <c r="T311" s="1">
        <f>'cutting original'!AK310</f>
        <v>19</v>
      </c>
      <c r="U311" s="1">
        <f t="shared" si="34"/>
        <v>1</v>
      </c>
      <c r="V311" s="2">
        <f t="shared" si="35"/>
        <v>0</v>
      </c>
      <c r="W311" s="1">
        <f>'cutting original'!AL310</f>
        <v>1.359</v>
      </c>
      <c r="Y311" s="1">
        <f>'cutting original'!D310</f>
        <v>19</v>
      </c>
      <c r="Z311" s="1">
        <f>'cutting original'!E310</f>
        <v>19</v>
      </c>
      <c r="AA311" s="1">
        <f t="shared" si="36"/>
        <v>1</v>
      </c>
      <c r="AB311" s="2">
        <f t="shared" si="37"/>
        <v>0</v>
      </c>
      <c r="AC311" s="1">
        <f>'cutting original'!F310</f>
        <v>1.5029999999999999</v>
      </c>
      <c r="AD311" s="1">
        <f>'cutting original'!P310</f>
        <v>0</v>
      </c>
      <c r="AM311" s="2"/>
      <c r="AO311" s="1"/>
      <c r="AP311" s="1"/>
      <c r="AQ311" s="1"/>
    </row>
    <row r="312" spans="1:43" x14ac:dyDescent="0.3">
      <c r="A312" s="1">
        <v>0</v>
      </c>
      <c r="B312" s="1" t="s">
        <v>6</v>
      </c>
      <c r="C312" s="1">
        <v>0.6</v>
      </c>
      <c r="D312" s="1">
        <v>2</v>
      </c>
      <c r="E312" s="1">
        <v>104</v>
      </c>
      <c r="F312" s="1">
        <f>'C_k = bar{C}_k'!F311</f>
        <v>20</v>
      </c>
      <c r="G312" s="1">
        <f>'C_k = bar{C}_k'!G311</f>
        <v>20</v>
      </c>
      <c r="H312" s="1">
        <f t="shared" si="38"/>
        <v>1</v>
      </c>
      <c r="I312" s="2">
        <f t="shared" si="39"/>
        <v>0</v>
      </c>
      <c r="J312" s="1">
        <f>'C_k = bar{C}_k'!J311</f>
        <v>1.4359999999999999</v>
      </c>
      <c r="K312" s="1">
        <f>'C_k = bar{C}_k'!T311</f>
        <v>0</v>
      </c>
      <c r="M312" s="1">
        <f>'cutting original'!T311</f>
        <v>20</v>
      </c>
      <c r="N312" s="1">
        <f>'cutting original'!U311</f>
        <v>20</v>
      </c>
      <c r="O312" s="1">
        <f t="shared" si="40"/>
        <v>1</v>
      </c>
      <c r="P312" s="2">
        <f t="shared" si="41"/>
        <v>0</v>
      </c>
      <c r="Q312" s="1">
        <f>'cutting original'!V311</f>
        <v>1.4370000000000001</v>
      </c>
      <c r="S312" s="1">
        <f>'cutting original'!AJ311</f>
        <v>20</v>
      </c>
      <c r="T312" s="1">
        <f>'cutting original'!AK311</f>
        <v>20</v>
      </c>
      <c r="U312" s="1">
        <f t="shared" si="34"/>
        <v>1</v>
      </c>
      <c r="V312" s="2">
        <f t="shared" si="35"/>
        <v>0</v>
      </c>
      <c r="W312" s="1">
        <f>'cutting original'!AL311</f>
        <v>1.3879999999999999</v>
      </c>
      <c r="Y312" s="1">
        <f>'cutting original'!D311</f>
        <v>20</v>
      </c>
      <c r="Z312" s="1">
        <f>'cutting original'!E311</f>
        <v>20</v>
      </c>
      <c r="AA312" s="1">
        <f t="shared" si="36"/>
        <v>1</v>
      </c>
      <c r="AB312" s="2">
        <f t="shared" si="37"/>
        <v>0</v>
      </c>
      <c r="AC312" s="1">
        <f>'cutting original'!F311</f>
        <v>1.5740000000000001</v>
      </c>
      <c r="AD312" s="1">
        <f>'cutting original'!P311</f>
        <v>0</v>
      </c>
      <c r="AM312" s="2"/>
      <c r="AO312" s="1"/>
      <c r="AP312" s="1"/>
      <c r="AQ312" s="1"/>
    </row>
    <row r="313" spans="1:43" x14ac:dyDescent="0.3">
      <c r="A313" s="1">
        <v>0</v>
      </c>
      <c r="B313" s="1" t="s">
        <v>6</v>
      </c>
      <c r="C313" s="1">
        <v>0.6</v>
      </c>
      <c r="D313" s="1">
        <v>3</v>
      </c>
      <c r="E313" s="1">
        <v>104</v>
      </c>
      <c r="F313" s="1">
        <f>'C_k = bar{C}_k'!F312</f>
        <v>18</v>
      </c>
      <c r="G313" s="1">
        <f>'C_k = bar{C}_k'!G312</f>
        <v>18</v>
      </c>
      <c r="H313" s="1">
        <f t="shared" si="38"/>
        <v>1</v>
      </c>
      <c r="I313" s="2">
        <f t="shared" si="39"/>
        <v>0</v>
      </c>
      <c r="J313" s="1">
        <f>'C_k = bar{C}_k'!J312</f>
        <v>0.105</v>
      </c>
      <c r="K313" s="1">
        <f>'C_k = bar{C}_k'!T312</f>
        <v>0</v>
      </c>
      <c r="M313" s="1">
        <f>'cutting original'!T312</f>
        <v>18</v>
      </c>
      <c r="N313" s="1">
        <f>'cutting original'!U312</f>
        <v>18</v>
      </c>
      <c r="O313" s="1">
        <f t="shared" si="40"/>
        <v>1</v>
      </c>
      <c r="P313" s="2">
        <f t="shared" si="41"/>
        <v>0</v>
      </c>
      <c r="Q313" s="1">
        <f>'cutting original'!V312</f>
        <v>6.7000000000000004E-2</v>
      </c>
      <c r="S313" s="1">
        <f>'cutting original'!AJ312</f>
        <v>18</v>
      </c>
      <c r="T313" s="1">
        <f>'cutting original'!AK312</f>
        <v>18</v>
      </c>
      <c r="U313" s="1">
        <f t="shared" si="34"/>
        <v>1</v>
      </c>
      <c r="V313" s="2">
        <f t="shared" si="35"/>
        <v>0</v>
      </c>
      <c r="W313" s="1">
        <f>'cutting original'!AL312</f>
        <v>9.1999999999999998E-2</v>
      </c>
      <c r="Y313" s="1">
        <f>'cutting original'!D312</f>
        <v>18</v>
      </c>
      <c r="Z313" s="1">
        <f>'cutting original'!E312</f>
        <v>18</v>
      </c>
      <c r="AA313" s="1">
        <f t="shared" si="36"/>
        <v>1</v>
      </c>
      <c r="AB313" s="2">
        <f t="shared" si="37"/>
        <v>0</v>
      </c>
      <c r="AC313" s="1">
        <f>'cutting original'!F312</f>
        <v>0.111</v>
      </c>
      <c r="AD313" s="1">
        <f>'cutting original'!P312</f>
        <v>0</v>
      </c>
      <c r="AM313" s="2"/>
      <c r="AO313" s="1"/>
      <c r="AP313" s="1"/>
      <c r="AQ313" s="1"/>
    </row>
    <row r="314" spans="1:43" x14ac:dyDescent="0.3">
      <c r="A314" s="1">
        <v>0</v>
      </c>
      <c r="B314" s="1" t="s">
        <v>6</v>
      </c>
      <c r="C314" s="1">
        <v>0.6</v>
      </c>
      <c r="D314" s="1">
        <v>4</v>
      </c>
      <c r="E314" s="1">
        <v>104</v>
      </c>
      <c r="F314" s="1">
        <f>'C_k = bar{C}_k'!F313</f>
        <v>21</v>
      </c>
      <c r="G314" s="1">
        <f>'C_k = bar{C}_k'!G313</f>
        <v>21</v>
      </c>
      <c r="H314" s="1">
        <f t="shared" si="38"/>
        <v>1</v>
      </c>
      <c r="I314" s="2">
        <f t="shared" si="39"/>
        <v>0</v>
      </c>
      <c r="J314" s="1">
        <f>'C_k = bar{C}_k'!J313</f>
        <v>2.1669999999999998</v>
      </c>
      <c r="K314" s="1">
        <f>'C_k = bar{C}_k'!T313</f>
        <v>0</v>
      </c>
      <c r="M314" s="1">
        <f>'cutting original'!T313</f>
        <v>21</v>
      </c>
      <c r="N314" s="1">
        <f>'cutting original'!U313</f>
        <v>21</v>
      </c>
      <c r="O314" s="1">
        <f t="shared" si="40"/>
        <v>1</v>
      </c>
      <c r="P314" s="2">
        <f t="shared" si="41"/>
        <v>0</v>
      </c>
      <c r="Q314" s="1">
        <f>'cutting original'!V313</f>
        <v>2.1789999999999998</v>
      </c>
      <c r="S314" s="1">
        <f>'cutting original'!AJ313</f>
        <v>21</v>
      </c>
      <c r="T314" s="1">
        <f>'cutting original'!AK313</f>
        <v>21</v>
      </c>
      <c r="U314" s="1">
        <f t="shared" si="34"/>
        <v>1</v>
      </c>
      <c r="V314" s="2">
        <f t="shared" si="35"/>
        <v>0</v>
      </c>
      <c r="W314" s="1">
        <f>'cutting original'!AL313</f>
        <v>1.4279999999999999</v>
      </c>
      <c r="Y314" s="1">
        <f>'cutting original'!D313</f>
        <v>21</v>
      </c>
      <c r="Z314" s="1">
        <f>'cutting original'!E313</f>
        <v>21</v>
      </c>
      <c r="AA314" s="1">
        <f t="shared" si="36"/>
        <v>1</v>
      </c>
      <c r="AB314" s="2">
        <f t="shared" si="37"/>
        <v>0</v>
      </c>
      <c r="AC314" s="1">
        <f>'cutting original'!F313</f>
        <v>2.2789999999999999</v>
      </c>
      <c r="AD314" s="1">
        <f>'cutting original'!P313</f>
        <v>0</v>
      </c>
      <c r="AM314" s="2"/>
      <c r="AO314" s="1"/>
      <c r="AP314" s="1"/>
      <c r="AQ314" s="1"/>
    </row>
    <row r="315" spans="1:43" x14ac:dyDescent="0.3">
      <c r="A315" s="1">
        <v>0</v>
      </c>
      <c r="B315" s="1" t="s">
        <v>6</v>
      </c>
      <c r="C315" s="1">
        <v>0.6</v>
      </c>
      <c r="D315" s="1">
        <v>2</v>
      </c>
      <c r="E315" s="1">
        <v>105</v>
      </c>
      <c r="F315" s="1">
        <f>'C_k = bar{C}_k'!F314</f>
        <v>17</v>
      </c>
      <c r="G315" s="1">
        <f>'C_k = bar{C}_k'!G314</f>
        <v>17</v>
      </c>
      <c r="H315" s="1">
        <f t="shared" si="38"/>
        <v>1</v>
      </c>
      <c r="I315" s="2">
        <f t="shared" si="39"/>
        <v>0</v>
      </c>
      <c r="J315" s="1">
        <f>'C_k = bar{C}_k'!J314</f>
        <v>7.0999999999999994E-2</v>
      </c>
      <c r="K315" s="1">
        <f>'C_k = bar{C}_k'!T314</f>
        <v>0</v>
      </c>
      <c r="M315" s="1">
        <f>'cutting original'!T314</f>
        <v>17</v>
      </c>
      <c r="N315" s="1">
        <f>'cutting original'!U314</f>
        <v>17</v>
      </c>
      <c r="O315" s="1">
        <f t="shared" si="40"/>
        <v>1</v>
      </c>
      <c r="P315" s="2">
        <f t="shared" si="41"/>
        <v>0</v>
      </c>
      <c r="Q315" s="1">
        <f>'cutting original'!V314</f>
        <v>6.4000000000000001E-2</v>
      </c>
      <c r="S315" s="1">
        <f>'cutting original'!AJ314</f>
        <v>17</v>
      </c>
      <c r="T315" s="1">
        <f>'cutting original'!AK314</f>
        <v>17</v>
      </c>
      <c r="U315" s="1">
        <f t="shared" si="34"/>
        <v>1</v>
      </c>
      <c r="V315" s="2">
        <f t="shared" si="35"/>
        <v>0</v>
      </c>
      <c r="W315" s="1">
        <f>'cutting original'!AL314</f>
        <v>6.2E-2</v>
      </c>
      <c r="Y315" s="1">
        <f>'cutting original'!D314</f>
        <v>17</v>
      </c>
      <c r="Z315" s="1">
        <f>'cutting original'!E314</f>
        <v>17</v>
      </c>
      <c r="AA315" s="1">
        <f t="shared" si="36"/>
        <v>1</v>
      </c>
      <c r="AB315" s="2">
        <f t="shared" si="37"/>
        <v>0</v>
      </c>
      <c r="AC315" s="1">
        <f>'cutting original'!F314</f>
        <v>7.0999999999999994E-2</v>
      </c>
      <c r="AD315" s="1">
        <f>'cutting original'!P314</f>
        <v>0</v>
      </c>
      <c r="AM315" s="2"/>
      <c r="AO315" s="1"/>
      <c r="AP315" s="1"/>
      <c r="AQ315" s="1"/>
    </row>
    <row r="316" spans="1:43" x14ac:dyDescent="0.3">
      <c r="A316" s="1">
        <v>0</v>
      </c>
      <c r="B316" s="1" t="s">
        <v>6</v>
      </c>
      <c r="C316" s="1">
        <v>0.6</v>
      </c>
      <c r="D316" s="1">
        <v>3</v>
      </c>
      <c r="E316" s="1">
        <v>105</v>
      </c>
      <c r="F316" s="1">
        <f>'C_k = bar{C}_k'!F315</f>
        <v>19</v>
      </c>
      <c r="G316" s="1">
        <f>'C_k = bar{C}_k'!G315</f>
        <v>19</v>
      </c>
      <c r="H316" s="1">
        <f t="shared" si="38"/>
        <v>1</v>
      </c>
      <c r="I316" s="2">
        <f t="shared" si="39"/>
        <v>0</v>
      </c>
      <c r="J316" s="1">
        <f>'C_k = bar{C}_k'!J315</f>
        <v>1.2789999999999999</v>
      </c>
      <c r="K316" s="1">
        <f>'C_k = bar{C}_k'!T315</f>
        <v>0</v>
      </c>
      <c r="M316" s="1">
        <f>'cutting original'!T315</f>
        <v>19</v>
      </c>
      <c r="N316" s="1">
        <f>'cutting original'!U315</f>
        <v>19</v>
      </c>
      <c r="O316" s="1">
        <f t="shared" si="40"/>
        <v>1</v>
      </c>
      <c r="P316" s="2">
        <f t="shared" si="41"/>
        <v>0</v>
      </c>
      <c r="Q316" s="1">
        <f>'cutting original'!V315</f>
        <v>1.3720000000000001</v>
      </c>
      <c r="S316" s="1">
        <f>'cutting original'!AJ315</f>
        <v>19</v>
      </c>
      <c r="T316" s="1">
        <f>'cutting original'!AK315</f>
        <v>19</v>
      </c>
      <c r="U316" s="1">
        <f t="shared" si="34"/>
        <v>1</v>
      </c>
      <c r="V316" s="2">
        <f t="shared" si="35"/>
        <v>0</v>
      </c>
      <c r="W316" s="1">
        <f>'cutting original'!AL315</f>
        <v>1.3680000000000001</v>
      </c>
      <c r="Y316" s="1">
        <f>'cutting original'!D315</f>
        <v>19</v>
      </c>
      <c r="Z316" s="1">
        <f>'cutting original'!E315</f>
        <v>19</v>
      </c>
      <c r="AA316" s="1">
        <f t="shared" si="36"/>
        <v>1</v>
      </c>
      <c r="AB316" s="2">
        <f t="shared" si="37"/>
        <v>0</v>
      </c>
      <c r="AC316" s="1">
        <f>'cutting original'!F315</f>
        <v>1.4630000000000001</v>
      </c>
      <c r="AD316" s="1">
        <f>'cutting original'!P315</f>
        <v>0</v>
      </c>
      <c r="AM316" s="2"/>
      <c r="AO316" s="1"/>
      <c r="AP316" s="1"/>
      <c r="AQ316" s="1"/>
    </row>
    <row r="317" spans="1:43" x14ac:dyDescent="0.3">
      <c r="A317" s="1">
        <v>0</v>
      </c>
      <c r="B317" s="1" t="s">
        <v>6</v>
      </c>
      <c r="C317" s="1">
        <v>0.6</v>
      </c>
      <c r="D317" s="1">
        <v>4</v>
      </c>
      <c r="E317" s="1">
        <v>105</v>
      </c>
      <c r="F317" s="1">
        <f>'C_k = bar{C}_k'!F316</f>
        <v>19</v>
      </c>
      <c r="G317" s="1">
        <f>'C_k = bar{C}_k'!G316</f>
        <v>19</v>
      </c>
      <c r="H317" s="1">
        <f t="shared" si="38"/>
        <v>1</v>
      </c>
      <c r="I317" s="2">
        <f t="shared" si="39"/>
        <v>0</v>
      </c>
      <c r="J317" s="1">
        <f>'C_k = bar{C}_k'!J316</f>
        <v>0.09</v>
      </c>
      <c r="K317" s="1">
        <f>'C_k = bar{C}_k'!T316</f>
        <v>0</v>
      </c>
      <c r="M317" s="1">
        <f>'cutting original'!T316</f>
        <v>19</v>
      </c>
      <c r="N317" s="1">
        <f>'cutting original'!U316</f>
        <v>19</v>
      </c>
      <c r="O317" s="1">
        <f t="shared" si="40"/>
        <v>1</v>
      </c>
      <c r="P317" s="2">
        <f t="shared" si="41"/>
        <v>0</v>
      </c>
      <c r="Q317" s="1">
        <f>'cutting original'!V316</f>
        <v>6.9000000000000006E-2</v>
      </c>
      <c r="S317" s="1">
        <f>'cutting original'!AJ316</f>
        <v>19</v>
      </c>
      <c r="T317" s="1">
        <f>'cutting original'!AK316</f>
        <v>19</v>
      </c>
      <c r="U317" s="1">
        <f t="shared" si="34"/>
        <v>1</v>
      </c>
      <c r="V317" s="2">
        <f t="shared" si="35"/>
        <v>0</v>
      </c>
      <c r="W317" s="1">
        <f>'cutting original'!AL316</f>
        <v>7.6999999999999999E-2</v>
      </c>
      <c r="Y317" s="1">
        <f>'cutting original'!D316</f>
        <v>19</v>
      </c>
      <c r="Z317" s="1">
        <f>'cutting original'!E316</f>
        <v>19</v>
      </c>
      <c r="AA317" s="1">
        <f t="shared" si="36"/>
        <v>1</v>
      </c>
      <c r="AB317" s="2">
        <f t="shared" si="37"/>
        <v>0</v>
      </c>
      <c r="AC317" s="1">
        <f>'cutting original'!F316</f>
        <v>9.1999999999999998E-2</v>
      </c>
      <c r="AD317" s="1">
        <f>'cutting original'!P316</f>
        <v>0</v>
      </c>
      <c r="AM317" s="2"/>
      <c r="AO317" s="1"/>
      <c r="AP317" s="1"/>
      <c r="AQ317" s="1"/>
    </row>
    <row r="318" spans="1:43" x14ac:dyDescent="0.3">
      <c r="A318" s="1">
        <v>0</v>
      </c>
      <c r="B318" s="1" t="s">
        <v>6</v>
      </c>
      <c r="C318" s="1">
        <v>0.6</v>
      </c>
      <c r="D318" s="1">
        <v>2</v>
      </c>
      <c r="E318" s="1">
        <v>106</v>
      </c>
      <c r="F318" s="1">
        <f>'C_k = bar{C}_k'!F317</f>
        <v>18</v>
      </c>
      <c r="G318" s="1">
        <f>'C_k = bar{C}_k'!G317</f>
        <v>18</v>
      </c>
      <c r="H318" s="1">
        <f t="shared" si="38"/>
        <v>1</v>
      </c>
      <c r="I318" s="2">
        <f t="shared" si="39"/>
        <v>0</v>
      </c>
      <c r="J318" s="1">
        <f>'C_k = bar{C}_k'!J317</f>
        <v>0.246</v>
      </c>
      <c r="K318" s="1">
        <f>'C_k = bar{C}_k'!T317</f>
        <v>0</v>
      </c>
      <c r="M318" s="1">
        <f>'cutting original'!T317</f>
        <v>18</v>
      </c>
      <c r="N318" s="1">
        <f>'cutting original'!U317</f>
        <v>18</v>
      </c>
      <c r="O318" s="1">
        <f t="shared" si="40"/>
        <v>1</v>
      </c>
      <c r="P318" s="2">
        <f t="shared" si="41"/>
        <v>0</v>
      </c>
      <c r="Q318" s="1">
        <f>'cutting original'!V317</f>
        <v>0.23100000000000001</v>
      </c>
      <c r="S318" s="1">
        <f>'cutting original'!AJ317</f>
        <v>18</v>
      </c>
      <c r="T318" s="1">
        <f>'cutting original'!AK317</f>
        <v>18</v>
      </c>
      <c r="U318" s="1">
        <f t="shared" si="34"/>
        <v>1</v>
      </c>
      <c r="V318" s="2">
        <f t="shared" si="35"/>
        <v>0</v>
      </c>
      <c r="W318" s="1">
        <f>'cutting original'!AL317</f>
        <v>0.25</v>
      </c>
      <c r="Y318" s="1">
        <f>'cutting original'!D317</f>
        <v>18</v>
      </c>
      <c r="Z318" s="1">
        <f>'cutting original'!E317</f>
        <v>18</v>
      </c>
      <c r="AA318" s="1">
        <f t="shared" si="36"/>
        <v>1</v>
      </c>
      <c r="AB318" s="2">
        <f t="shared" si="37"/>
        <v>0</v>
      </c>
      <c r="AC318" s="1">
        <f>'cutting original'!F317</f>
        <v>0.26600000000000001</v>
      </c>
      <c r="AD318" s="1">
        <f>'cutting original'!P317</f>
        <v>0</v>
      </c>
      <c r="AM318" s="2"/>
      <c r="AO318" s="1"/>
      <c r="AP318" s="1"/>
      <c r="AQ318" s="1"/>
    </row>
    <row r="319" spans="1:43" x14ac:dyDescent="0.3">
      <c r="A319" s="1">
        <v>0</v>
      </c>
      <c r="B319" s="1" t="s">
        <v>6</v>
      </c>
      <c r="C319" s="1">
        <v>0.6</v>
      </c>
      <c r="D319" s="1">
        <v>3</v>
      </c>
      <c r="E319" s="1">
        <v>106</v>
      </c>
      <c r="F319" s="1">
        <f>'C_k = bar{C}_k'!F318</f>
        <v>18</v>
      </c>
      <c r="G319" s="1">
        <f>'C_k = bar{C}_k'!G318</f>
        <v>18</v>
      </c>
      <c r="H319" s="1">
        <f t="shared" si="38"/>
        <v>1</v>
      </c>
      <c r="I319" s="2">
        <f t="shared" si="39"/>
        <v>0</v>
      </c>
      <c r="J319" s="1">
        <f>'C_k = bar{C}_k'!J318</f>
        <v>0.20599999999999999</v>
      </c>
      <c r="K319" s="1">
        <f>'C_k = bar{C}_k'!T318</f>
        <v>0</v>
      </c>
      <c r="M319" s="1">
        <f>'cutting original'!T318</f>
        <v>18</v>
      </c>
      <c r="N319" s="1">
        <f>'cutting original'!U318</f>
        <v>18</v>
      </c>
      <c r="O319" s="1">
        <f t="shared" si="40"/>
        <v>1</v>
      </c>
      <c r="P319" s="2">
        <f t="shared" si="41"/>
        <v>0</v>
      </c>
      <c r="Q319" s="1">
        <f>'cutting original'!V318</f>
        <v>0.18099999999999999</v>
      </c>
      <c r="S319" s="1">
        <f>'cutting original'!AJ318</f>
        <v>18</v>
      </c>
      <c r="T319" s="1">
        <f>'cutting original'!AK318</f>
        <v>18</v>
      </c>
      <c r="U319" s="1">
        <f t="shared" si="34"/>
        <v>1</v>
      </c>
      <c r="V319" s="2">
        <f t="shared" si="35"/>
        <v>0</v>
      </c>
      <c r="W319" s="1">
        <f>'cutting original'!AL318</f>
        <v>0.189</v>
      </c>
      <c r="Y319" s="1">
        <f>'cutting original'!D318</f>
        <v>18</v>
      </c>
      <c r="Z319" s="1">
        <f>'cutting original'!E318</f>
        <v>18</v>
      </c>
      <c r="AA319" s="1">
        <f t="shared" si="36"/>
        <v>1</v>
      </c>
      <c r="AB319" s="2">
        <f t="shared" si="37"/>
        <v>0</v>
      </c>
      <c r="AC319" s="1">
        <f>'cutting original'!F318</f>
        <v>0.20699999999999999</v>
      </c>
      <c r="AD319" s="1">
        <f>'cutting original'!P318</f>
        <v>0</v>
      </c>
      <c r="AM319" s="2"/>
      <c r="AO319" s="1"/>
      <c r="AP319" s="1"/>
      <c r="AQ319" s="1"/>
    </row>
    <row r="320" spans="1:43" x14ac:dyDescent="0.3">
      <c r="A320" s="1">
        <v>0</v>
      </c>
      <c r="B320" s="1" t="s">
        <v>6</v>
      </c>
      <c r="C320" s="1">
        <v>0.6</v>
      </c>
      <c r="D320" s="1">
        <v>4</v>
      </c>
      <c r="E320" s="1">
        <v>106</v>
      </c>
      <c r="F320" s="1">
        <f>'C_k = bar{C}_k'!F319</f>
        <v>19</v>
      </c>
      <c r="G320" s="1">
        <f>'C_k = bar{C}_k'!G319</f>
        <v>19</v>
      </c>
      <c r="H320" s="1">
        <f t="shared" si="38"/>
        <v>1</v>
      </c>
      <c r="I320" s="2">
        <f t="shared" si="39"/>
        <v>0</v>
      </c>
      <c r="J320" s="1">
        <f>'C_k = bar{C}_k'!J319</f>
        <v>1.488</v>
      </c>
      <c r="K320" s="1">
        <f>'C_k = bar{C}_k'!T319</f>
        <v>0</v>
      </c>
      <c r="M320" s="1">
        <f>'cutting original'!T319</f>
        <v>19</v>
      </c>
      <c r="N320" s="1">
        <f>'cutting original'!U319</f>
        <v>19</v>
      </c>
      <c r="O320" s="1">
        <f t="shared" si="40"/>
        <v>1</v>
      </c>
      <c r="P320" s="2">
        <f t="shared" si="41"/>
        <v>0</v>
      </c>
      <c r="Q320" s="1">
        <f>'cutting original'!V319</f>
        <v>1.512</v>
      </c>
      <c r="S320" s="1">
        <f>'cutting original'!AJ319</f>
        <v>19</v>
      </c>
      <c r="T320" s="1">
        <f>'cutting original'!AK319</f>
        <v>19</v>
      </c>
      <c r="U320" s="1">
        <f t="shared" si="34"/>
        <v>1</v>
      </c>
      <c r="V320" s="2">
        <f t="shared" si="35"/>
        <v>0</v>
      </c>
      <c r="W320" s="1">
        <f>'cutting original'!AL319</f>
        <v>1.46</v>
      </c>
      <c r="Y320" s="1">
        <f>'cutting original'!D319</f>
        <v>19</v>
      </c>
      <c r="Z320" s="1">
        <f>'cutting original'!E319</f>
        <v>19</v>
      </c>
      <c r="AA320" s="1">
        <f t="shared" si="36"/>
        <v>1</v>
      </c>
      <c r="AB320" s="2">
        <f t="shared" si="37"/>
        <v>0</v>
      </c>
      <c r="AC320" s="1">
        <f>'cutting original'!F319</f>
        <v>1.5860000000000001</v>
      </c>
      <c r="AD320" s="1">
        <f>'cutting original'!P319</f>
        <v>0</v>
      </c>
      <c r="AM320" s="2"/>
      <c r="AO320" s="1"/>
      <c r="AP320" s="1"/>
      <c r="AQ320" s="1"/>
    </row>
    <row r="321" spans="1:43" x14ac:dyDescent="0.3">
      <c r="A321" s="1">
        <v>0</v>
      </c>
      <c r="B321" s="1" t="s">
        <v>6</v>
      </c>
      <c r="C321" s="1">
        <v>0.6</v>
      </c>
      <c r="D321" s="1">
        <v>2</v>
      </c>
      <c r="E321" s="1">
        <v>107</v>
      </c>
      <c r="F321" s="1">
        <f>'C_k = bar{C}_k'!F320</f>
        <v>17</v>
      </c>
      <c r="G321" s="1">
        <f>'C_k = bar{C}_k'!G320</f>
        <v>17</v>
      </c>
      <c r="H321" s="1">
        <f t="shared" si="38"/>
        <v>1</v>
      </c>
      <c r="I321" s="2">
        <f t="shared" si="39"/>
        <v>0</v>
      </c>
      <c r="J321" s="1">
        <f>'C_k = bar{C}_k'!J320</f>
        <v>0.11799999999999999</v>
      </c>
      <c r="K321" s="1">
        <f>'C_k = bar{C}_k'!T320</f>
        <v>0</v>
      </c>
      <c r="M321" s="1">
        <f>'cutting original'!T320</f>
        <v>17</v>
      </c>
      <c r="N321" s="1">
        <f>'cutting original'!U320</f>
        <v>17</v>
      </c>
      <c r="O321" s="1">
        <f t="shared" si="40"/>
        <v>1</v>
      </c>
      <c r="P321" s="2">
        <f t="shared" si="41"/>
        <v>0</v>
      </c>
      <c r="Q321" s="1">
        <f>'cutting original'!V320</f>
        <v>0.106</v>
      </c>
      <c r="S321" s="1">
        <f>'cutting original'!AJ320</f>
        <v>17</v>
      </c>
      <c r="T321" s="1">
        <f>'cutting original'!AK320</f>
        <v>17</v>
      </c>
      <c r="U321" s="1">
        <f t="shared" si="34"/>
        <v>1</v>
      </c>
      <c r="V321" s="2">
        <f t="shared" si="35"/>
        <v>0</v>
      </c>
      <c r="W321" s="1">
        <f>'cutting original'!AL320</f>
        <v>0.11</v>
      </c>
      <c r="Y321" s="1">
        <f>'cutting original'!D320</f>
        <v>17</v>
      </c>
      <c r="Z321" s="1">
        <f>'cutting original'!E320</f>
        <v>17</v>
      </c>
      <c r="AA321" s="1">
        <f t="shared" si="36"/>
        <v>1</v>
      </c>
      <c r="AB321" s="2">
        <f t="shared" si="37"/>
        <v>0</v>
      </c>
      <c r="AC321" s="1">
        <f>'cutting original'!F320</f>
        <v>0.11700000000000001</v>
      </c>
      <c r="AD321" s="1">
        <f>'cutting original'!P320</f>
        <v>0</v>
      </c>
      <c r="AM321" s="2"/>
      <c r="AO321" s="1"/>
      <c r="AP321" s="1"/>
      <c r="AQ321" s="1"/>
    </row>
    <row r="322" spans="1:43" x14ac:dyDescent="0.3">
      <c r="A322" s="1">
        <v>0</v>
      </c>
      <c r="B322" s="1" t="s">
        <v>6</v>
      </c>
      <c r="C322" s="1">
        <v>0.6</v>
      </c>
      <c r="D322" s="1">
        <v>3</v>
      </c>
      <c r="E322" s="1">
        <v>107</v>
      </c>
      <c r="F322" s="1">
        <f>'C_k = bar{C}_k'!F321</f>
        <v>20</v>
      </c>
      <c r="G322" s="1">
        <f>'C_k = bar{C}_k'!G321</f>
        <v>20</v>
      </c>
      <c r="H322" s="1">
        <f t="shared" si="38"/>
        <v>1</v>
      </c>
      <c r="I322" s="2">
        <f t="shared" si="39"/>
        <v>0</v>
      </c>
      <c r="J322" s="1">
        <f>'C_k = bar{C}_k'!J321</f>
        <v>0.17299999999999999</v>
      </c>
      <c r="K322" s="1">
        <f>'C_k = bar{C}_k'!T321</f>
        <v>0</v>
      </c>
      <c r="M322" s="1">
        <f>'cutting original'!T321</f>
        <v>20</v>
      </c>
      <c r="N322" s="1">
        <f>'cutting original'!U321</f>
        <v>20</v>
      </c>
      <c r="O322" s="1">
        <f t="shared" si="40"/>
        <v>1</v>
      </c>
      <c r="P322" s="2">
        <f t="shared" si="41"/>
        <v>0</v>
      </c>
      <c r="Q322" s="1">
        <f>'cutting original'!V321</f>
        <v>0.16300000000000001</v>
      </c>
      <c r="S322" s="1">
        <f>'cutting original'!AJ321</f>
        <v>20</v>
      </c>
      <c r="T322" s="1">
        <f>'cutting original'!AK321</f>
        <v>20</v>
      </c>
      <c r="U322" s="1">
        <f t="shared" si="34"/>
        <v>1</v>
      </c>
      <c r="V322" s="2">
        <f t="shared" si="35"/>
        <v>0</v>
      </c>
      <c r="W322" s="1">
        <f>'cutting original'!AL321</f>
        <v>0.16400000000000001</v>
      </c>
      <c r="Y322" s="1">
        <f>'cutting original'!D321</f>
        <v>20</v>
      </c>
      <c r="Z322" s="1">
        <f>'cutting original'!E321</f>
        <v>20</v>
      </c>
      <c r="AA322" s="1">
        <f t="shared" si="36"/>
        <v>1</v>
      </c>
      <c r="AB322" s="2">
        <f t="shared" si="37"/>
        <v>0</v>
      </c>
      <c r="AC322" s="1">
        <f>'cutting original'!F321</f>
        <v>0.17299999999999999</v>
      </c>
      <c r="AD322" s="1">
        <f>'cutting original'!P321</f>
        <v>0</v>
      </c>
      <c r="AM322" s="2"/>
      <c r="AO322" s="1"/>
      <c r="AP322" s="1"/>
      <c r="AQ322" s="1"/>
    </row>
    <row r="323" spans="1:43" x14ac:dyDescent="0.3">
      <c r="A323" s="1">
        <v>0</v>
      </c>
      <c r="B323" s="1" t="s">
        <v>6</v>
      </c>
      <c r="C323" s="1">
        <v>0.6</v>
      </c>
      <c r="D323" s="1">
        <v>4</v>
      </c>
      <c r="E323" s="1">
        <v>107</v>
      </c>
      <c r="F323" s="1">
        <f>'C_k = bar{C}_k'!F322</f>
        <v>19</v>
      </c>
      <c r="G323" s="1">
        <f>'C_k = bar{C}_k'!G322</f>
        <v>19</v>
      </c>
      <c r="H323" s="1">
        <f t="shared" si="38"/>
        <v>1</v>
      </c>
      <c r="I323" s="2">
        <f t="shared" si="39"/>
        <v>0</v>
      </c>
      <c r="J323" s="1">
        <f>'C_k = bar{C}_k'!J322</f>
        <v>1.5640000000000001</v>
      </c>
      <c r="K323" s="1">
        <f>'C_k = bar{C}_k'!T322</f>
        <v>0</v>
      </c>
      <c r="M323" s="1">
        <f>'cutting original'!T322</f>
        <v>19</v>
      </c>
      <c r="N323" s="1">
        <f>'cutting original'!U322</f>
        <v>19</v>
      </c>
      <c r="O323" s="1">
        <f t="shared" si="40"/>
        <v>1</v>
      </c>
      <c r="P323" s="2">
        <f t="shared" si="41"/>
        <v>0</v>
      </c>
      <c r="Q323" s="1">
        <f>'cutting original'!V322</f>
        <v>1.667</v>
      </c>
      <c r="S323" s="1">
        <f>'cutting original'!AJ322</f>
        <v>19</v>
      </c>
      <c r="T323" s="1">
        <f>'cutting original'!AK322</f>
        <v>19</v>
      </c>
      <c r="U323" s="1">
        <f t="shared" ref="U323:U386" si="42">IF(S323=T323,1,0)</f>
        <v>1</v>
      </c>
      <c r="V323" s="2">
        <f t="shared" ref="V323:V386" si="43">(S323-T323)/T323*100</f>
        <v>0</v>
      </c>
      <c r="W323" s="1">
        <f>'cutting original'!AL322</f>
        <v>1.2430000000000001</v>
      </c>
      <c r="Y323" s="1">
        <f>'cutting original'!D322</f>
        <v>19</v>
      </c>
      <c r="Z323" s="1">
        <f>'cutting original'!E322</f>
        <v>19</v>
      </c>
      <c r="AA323" s="1">
        <f t="shared" ref="AA323:AA386" si="44">IF(Y323=Z323,1,0)</f>
        <v>1</v>
      </c>
      <c r="AB323" s="2">
        <f t="shared" ref="AB323:AB386" si="45">(Y323-Z323)/Z323*100</f>
        <v>0</v>
      </c>
      <c r="AC323" s="1">
        <f>'cutting original'!F322</f>
        <v>1.768</v>
      </c>
      <c r="AD323" s="1">
        <f>'cutting original'!P322</f>
        <v>0</v>
      </c>
      <c r="AM323" s="2"/>
      <c r="AO323" s="1"/>
      <c r="AP323" s="1"/>
      <c r="AQ323" s="1"/>
    </row>
    <row r="324" spans="1:43" x14ac:dyDescent="0.3">
      <c r="A324" s="1">
        <v>0</v>
      </c>
      <c r="B324" s="1" t="s">
        <v>6</v>
      </c>
      <c r="C324" s="1">
        <v>0.6</v>
      </c>
      <c r="D324" s="1">
        <v>2</v>
      </c>
      <c r="E324" s="1">
        <v>108</v>
      </c>
      <c r="F324" s="1">
        <f>'C_k = bar{C}_k'!F323</f>
        <v>17</v>
      </c>
      <c r="G324" s="1">
        <f>'C_k = bar{C}_k'!G323</f>
        <v>17</v>
      </c>
      <c r="H324" s="1">
        <f t="shared" ref="H324:H387" si="46">IF(F324=G324,1,0)</f>
        <v>1</v>
      </c>
      <c r="I324" s="2">
        <f t="shared" ref="I324:I387" si="47">(F324-G324)/G324*100</f>
        <v>0</v>
      </c>
      <c r="J324" s="1">
        <f>'C_k = bar{C}_k'!J323</f>
        <v>0.36399999999999999</v>
      </c>
      <c r="K324" s="1">
        <f>'C_k = bar{C}_k'!T323</f>
        <v>0</v>
      </c>
      <c r="M324" s="1">
        <f>'cutting original'!T323</f>
        <v>17</v>
      </c>
      <c r="N324" s="1">
        <f>'cutting original'!U323</f>
        <v>17</v>
      </c>
      <c r="O324" s="1">
        <f t="shared" ref="O324:O387" si="48">IF(M324=N324,1,0)</f>
        <v>1</v>
      </c>
      <c r="P324" s="2">
        <f t="shared" ref="P324:P387" si="49">(M324-N324)/N324*100</f>
        <v>0</v>
      </c>
      <c r="Q324" s="1">
        <f>'cutting original'!V323</f>
        <v>0.41</v>
      </c>
      <c r="S324" s="1">
        <f>'cutting original'!AJ323</f>
        <v>17</v>
      </c>
      <c r="T324" s="1">
        <f>'cutting original'!AK323</f>
        <v>17</v>
      </c>
      <c r="U324" s="1">
        <f t="shared" si="42"/>
        <v>1</v>
      </c>
      <c r="V324" s="2">
        <f t="shared" si="43"/>
        <v>0</v>
      </c>
      <c r="W324" s="1">
        <f>'cutting original'!AL323</f>
        <v>0.44400000000000001</v>
      </c>
      <c r="Y324" s="1">
        <f>'cutting original'!D323</f>
        <v>17</v>
      </c>
      <c r="Z324" s="1">
        <f>'cutting original'!E323</f>
        <v>17</v>
      </c>
      <c r="AA324" s="1">
        <f t="shared" si="44"/>
        <v>1</v>
      </c>
      <c r="AB324" s="2">
        <f t="shared" si="45"/>
        <v>0</v>
      </c>
      <c r="AC324" s="1">
        <f>'cutting original'!F323</f>
        <v>0.48399999999999999</v>
      </c>
      <c r="AD324" s="1">
        <f>'cutting original'!P323</f>
        <v>0</v>
      </c>
      <c r="AM324" s="2"/>
      <c r="AO324" s="1"/>
      <c r="AP324" s="1"/>
      <c r="AQ324" s="1"/>
    </row>
    <row r="325" spans="1:43" x14ac:dyDescent="0.3">
      <c r="A325" s="1">
        <v>0</v>
      </c>
      <c r="B325" s="1" t="s">
        <v>6</v>
      </c>
      <c r="C325" s="1">
        <v>0.6</v>
      </c>
      <c r="D325" s="1">
        <v>3</v>
      </c>
      <c r="E325" s="1">
        <v>108</v>
      </c>
      <c r="F325" s="1">
        <f>'C_k = bar{C}_k'!F324</f>
        <v>20</v>
      </c>
      <c r="G325" s="1">
        <f>'C_k = bar{C}_k'!G324</f>
        <v>20</v>
      </c>
      <c r="H325" s="1">
        <f t="shared" si="46"/>
        <v>1</v>
      </c>
      <c r="I325" s="2">
        <f t="shared" si="47"/>
        <v>0</v>
      </c>
      <c r="J325" s="1">
        <f>'C_k = bar{C}_k'!J324</f>
        <v>1.05</v>
      </c>
      <c r="K325" s="1">
        <f>'C_k = bar{C}_k'!T324</f>
        <v>0</v>
      </c>
      <c r="M325" s="1">
        <f>'cutting original'!T324</f>
        <v>20</v>
      </c>
      <c r="N325" s="1">
        <f>'cutting original'!U324</f>
        <v>20</v>
      </c>
      <c r="O325" s="1">
        <f t="shared" si="48"/>
        <v>1</v>
      </c>
      <c r="P325" s="2">
        <f t="shared" si="49"/>
        <v>0</v>
      </c>
      <c r="Q325" s="1">
        <f>'cutting original'!V324</f>
        <v>1.05</v>
      </c>
      <c r="S325" s="1">
        <f>'cutting original'!AJ324</f>
        <v>20</v>
      </c>
      <c r="T325" s="1">
        <f>'cutting original'!AK324</f>
        <v>20</v>
      </c>
      <c r="U325" s="1">
        <f t="shared" si="42"/>
        <v>1</v>
      </c>
      <c r="V325" s="2">
        <f t="shared" si="43"/>
        <v>0</v>
      </c>
      <c r="W325" s="1">
        <f>'cutting original'!AL324</f>
        <v>0.69099999999999995</v>
      </c>
      <c r="Y325" s="1">
        <f>'cutting original'!D324</f>
        <v>20</v>
      </c>
      <c r="Z325" s="1">
        <f>'cutting original'!E324</f>
        <v>20</v>
      </c>
      <c r="AA325" s="1">
        <f t="shared" si="44"/>
        <v>1</v>
      </c>
      <c r="AB325" s="2">
        <f t="shared" si="45"/>
        <v>0</v>
      </c>
      <c r="AC325" s="1">
        <f>'cutting original'!F324</f>
        <v>1.1299999999999999</v>
      </c>
      <c r="AD325" s="1">
        <f>'cutting original'!P324</f>
        <v>0</v>
      </c>
      <c r="AM325" s="2"/>
      <c r="AO325" s="1"/>
      <c r="AP325" s="1"/>
      <c r="AQ325" s="1"/>
    </row>
    <row r="326" spans="1:43" x14ac:dyDescent="0.3">
      <c r="A326" s="1">
        <v>0</v>
      </c>
      <c r="B326" s="1" t="s">
        <v>6</v>
      </c>
      <c r="C326" s="1">
        <v>0.6</v>
      </c>
      <c r="D326" s="1">
        <v>4</v>
      </c>
      <c r="E326" s="1">
        <v>108</v>
      </c>
      <c r="F326" s="1">
        <f>'C_k = bar{C}_k'!F325</f>
        <v>18</v>
      </c>
      <c r="G326" s="1">
        <f>'C_k = bar{C}_k'!G325</f>
        <v>18</v>
      </c>
      <c r="H326" s="1">
        <f t="shared" si="46"/>
        <v>1</v>
      </c>
      <c r="I326" s="2">
        <f t="shared" si="47"/>
        <v>0</v>
      </c>
      <c r="J326" s="1">
        <f>'C_k = bar{C}_k'!J325</f>
        <v>0.19600000000000001</v>
      </c>
      <c r="K326" s="1">
        <f>'C_k = bar{C}_k'!T325</f>
        <v>0</v>
      </c>
      <c r="M326" s="1">
        <f>'cutting original'!T325</f>
        <v>18</v>
      </c>
      <c r="N326" s="1">
        <f>'cutting original'!U325</f>
        <v>18</v>
      </c>
      <c r="O326" s="1">
        <f t="shared" si="48"/>
        <v>1</v>
      </c>
      <c r="P326" s="2">
        <f t="shared" si="49"/>
        <v>0</v>
      </c>
      <c r="Q326" s="1">
        <f>'cutting original'!V325</f>
        <v>0.17100000000000001</v>
      </c>
      <c r="S326" s="1">
        <f>'cutting original'!AJ325</f>
        <v>18</v>
      </c>
      <c r="T326" s="1">
        <f>'cutting original'!AK325</f>
        <v>18</v>
      </c>
      <c r="U326" s="1">
        <f t="shared" si="42"/>
        <v>1</v>
      </c>
      <c r="V326" s="2">
        <f t="shared" si="43"/>
        <v>0</v>
      </c>
      <c r="W326" s="1">
        <f>'cutting original'!AL325</f>
        <v>0.191</v>
      </c>
      <c r="Y326" s="1">
        <f>'cutting original'!D325</f>
        <v>18</v>
      </c>
      <c r="Z326" s="1">
        <f>'cutting original'!E325</f>
        <v>18</v>
      </c>
      <c r="AA326" s="1">
        <f t="shared" si="44"/>
        <v>1</v>
      </c>
      <c r="AB326" s="2">
        <f t="shared" si="45"/>
        <v>0</v>
      </c>
      <c r="AC326" s="1">
        <f>'cutting original'!F325</f>
        <v>0.20200000000000001</v>
      </c>
      <c r="AD326" s="1">
        <f>'cutting original'!P325</f>
        <v>0</v>
      </c>
      <c r="AM326" s="2"/>
      <c r="AO326" s="1"/>
      <c r="AP326" s="1"/>
      <c r="AQ326" s="1"/>
    </row>
    <row r="327" spans="1:43" x14ac:dyDescent="0.3">
      <c r="A327" s="1">
        <v>0</v>
      </c>
      <c r="B327" s="1" t="s">
        <v>6</v>
      </c>
      <c r="C327" s="1">
        <v>0.6</v>
      </c>
      <c r="D327" s="1">
        <v>2</v>
      </c>
      <c r="E327" s="1">
        <v>109</v>
      </c>
      <c r="F327" s="1">
        <f>'C_k = bar{C}_k'!F326</f>
        <v>19</v>
      </c>
      <c r="G327" s="1">
        <f>'C_k = bar{C}_k'!G326</f>
        <v>19</v>
      </c>
      <c r="H327" s="1">
        <f t="shared" si="46"/>
        <v>1</v>
      </c>
      <c r="I327" s="2">
        <f t="shared" si="47"/>
        <v>0</v>
      </c>
      <c r="J327" s="1">
        <f>'C_k = bar{C}_k'!J326</f>
        <v>1.56</v>
      </c>
      <c r="K327" s="1">
        <f>'C_k = bar{C}_k'!T326</f>
        <v>0</v>
      </c>
      <c r="M327" s="1">
        <f>'cutting original'!T326</f>
        <v>19</v>
      </c>
      <c r="N327" s="1">
        <f>'cutting original'!U326</f>
        <v>19</v>
      </c>
      <c r="O327" s="1">
        <f t="shared" si="48"/>
        <v>1</v>
      </c>
      <c r="P327" s="2">
        <f t="shared" si="49"/>
        <v>0</v>
      </c>
      <c r="Q327" s="1">
        <f>'cutting original'!V326</f>
        <v>1.5580000000000001</v>
      </c>
      <c r="S327" s="1">
        <f>'cutting original'!AJ326</f>
        <v>19</v>
      </c>
      <c r="T327" s="1">
        <f>'cutting original'!AK326</f>
        <v>19</v>
      </c>
      <c r="U327" s="1">
        <f t="shared" si="42"/>
        <v>1</v>
      </c>
      <c r="V327" s="2">
        <f t="shared" si="43"/>
        <v>0</v>
      </c>
      <c r="W327" s="1">
        <f>'cutting original'!AL326</f>
        <v>1.351</v>
      </c>
      <c r="Y327" s="1">
        <f>'cutting original'!D326</f>
        <v>19</v>
      </c>
      <c r="Z327" s="1">
        <f>'cutting original'!E326</f>
        <v>19</v>
      </c>
      <c r="AA327" s="1">
        <f t="shared" si="44"/>
        <v>1</v>
      </c>
      <c r="AB327" s="2">
        <f t="shared" si="45"/>
        <v>0</v>
      </c>
      <c r="AC327" s="1">
        <f>'cutting original'!F326</f>
        <v>1.675</v>
      </c>
      <c r="AD327" s="1">
        <f>'cutting original'!P326</f>
        <v>0</v>
      </c>
      <c r="AM327" s="2"/>
      <c r="AO327" s="1"/>
      <c r="AP327" s="1"/>
      <c r="AQ327" s="1"/>
    </row>
    <row r="328" spans="1:43" x14ac:dyDescent="0.3">
      <c r="A328" s="1">
        <v>0</v>
      </c>
      <c r="B328" s="1" t="s">
        <v>6</v>
      </c>
      <c r="C328" s="1">
        <v>0.6</v>
      </c>
      <c r="D328" s="1">
        <v>3</v>
      </c>
      <c r="E328" s="1">
        <v>109</v>
      </c>
      <c r="F328" s="1">
        <f>'C_k = bar{C}_k'!F327</f>
        <v>19</v>
      </c>
      <c r="G328" s="1">
        <f>'C_k = bar{C}_k'!G327</f>
        <v>19</v>
      </c>
      <c r="H328" s="1">
        <f t="shared" si="46"/>
        <v>1</v>
      </c>
      <c r="I328" s="2">
        <f t="shared" si="47"/>
        <v>0</v>
      </c>
      <c r="J328" s="1">
        <f>'C_k = bar{C}_k'!J327</f>
        <v>2.794</v>
      </c>
      <c r="K328" s="1">
        <f>'C_k = bar{C}_k'!T327</f>
        <v>0</v>
      </c>
      <c r="M328" s="1">
        <f>'cutting original'!T327</f>
        <v>19</v>
      </c>
      <c r="N328" s="1">
        <f>'cutting original'!U327</f>
        <v>19</v>
      </c>
      <c r="O328" s="1">
        <f t="shared" si="48"/>
        <v>1</v>
      </c>
      <c r="P328" s="2">
        <f t="shared" si="49"/>
        <v>0</v>
      </c>
      <c r="Q328" s="1">
        <f>'cutting original'!V327</f>
        <v>2.79</v>
      </c>
      <c r="S328" s="1">
        <f>'cutting original'!AJ327</f>
        <v>19</v>
      </c>
      <c r="T328" s="1">
        <f>'cutting original'!AK327</f>
        <v>19</v>
      </c>
      <c r="U328" s="1">
        <f t="shared" si="42"/>
        <v>1</v>
      </c>
      <c r="V328" s="2">
        <f t="shared" si="43"/>
        <v>0</v>
      </c>
      <c r="W328" s="1">
        <f>'cutting original'!AL327</f>
        <v>2.1339999999999999</v>
      </c>
      <c r="Y328" s="1">
        <f>'cutting original'!D327</f>
        <v>19</v>
      </c>
      <c r="Z328" s="1">
        <f>'cutting original'!E327</f>
        <v>19</v>
      </c>
      <c r="AA328" s="1">
        <f t="shared" si="44"/>
        <v>1</v>
      </c>
      <c r="AB328" s="2">
        <f t="shared" si="45"/>
        <v>0</v>
      </c>
      <c r="AC328" s="1">
        <f>'cutting original'!F327</f>
        <v>2.923</v>
      </c>
      <c r="AD328" s="1">
        <f>'cutting original'!P327</f>
        <v>0</v>
      </c>
      <c r="AM328" s="2"/>
      <c r="AO328" s="1"/>
      <c r="AP328" s="1"/>
      <c r="AQ328" s="1"/>
    </row>
    <row r="329" spans="1:43" x14ac:dyDescent="0.3">
      <c r="A329" s="1">
        <v>0</v>
      </c>
      <c r="B329" s="1" t="s">
        <v>6</v>
      </c>
      <c r="C329" s="1">
        <v>0.6</v>
      </c>
      <c r="D329" s="1">
        <v>4</v>
      </c>
      <c r="E329" s="1">
        <v>109</v>
      </c>
      <c r="F329" s="1">
        <f>'C_k = bar{C}_k'!F328</f>
        <v>19</v>
      </c>
      <c r="G329" s="1">
        <f>'C_k = bar{C}_k'!G328</f>
        <v>19</v>
      </c>
      <c r="H329" s="1">
        <f t="shared" si="46"/>
        <v>1</v>
      </c>
      <c r="I329" s="2">
        <f t="shared" si="47"/>
        <v>0</v>
      </c>
      <c r="J329" s="1">
        <f>'C_k = bar{C}_k'!J328</f>
        <v>1.4830000000000001</v>
      </c>
      <c r="K329" s="1">
        <f>'C_k = bar{C}_k'!T328</f>
        <v>0</v>
      </c>
      <c r="M329" s="1">
        <f>'cutting original'!T328</f>
        <v>19</v>
      </c>
      <c r="N329" s="1">
        <f>'cutting original'!U328</f>
        <v>19</v>
      </c>
      <c r="O329" s="1">
        <f t="shared" si="48"/>
        <v>1</v>
      </c>
      <c r="P329" s="2">
        <f t="shared" si="49"/>
        <v>0</v>
      </c>
      <c r="Q329" s="1">
        <f>'cutting original'!V328</f>
        <v>1.514</v>
      </c>
      <c r="S329" s="1">
        <f>'cutting original'!AJ328</f>
        <v>19</v>
      </c>
      <c r="T329" s="1">
        <f>'cutting original'!AK328</f>
        <v>19</v>
      </c>
      <c r="U329" s="1">
        <f t="shared" si="42"/>
        <v>1</v>
      </c>
      <c r="V329" s="2">
        <f t="shared" si="43"/>
        <v>0</v>
      </c>
      <c r="W329" s="1">
        <f>'cutting original'!AL328</f>
        <v>1.5269999999999999</v>
      </c>
      <c r="Y329" s="1">
        <f>'cutting original'!D328</f>
        <v>19</v>
      </c>
      <c r="Z329" s="1">
        <f>'cutting original'!E328</f>
        <v>19</v>
      </c>
      <c r="AA329" s="1">
        <f t="shared" si="44"/>
        <v>1</v>
      </c>
      <c r="AB329" s="2">
        <f t="shared" si="45"/>
        <v>0</v>
      </c>
      <c r="AC329" s="1">
        <f>'cutting original'!F328</f>
        <v>1.637</v>
      </c>
      <c r="AD329" s="1">
        <f>'cutting original'!P328</f>
        <v>0</v>
      </c>
      <c r="AM329" s="2"/>
      <c r="AO329" s="1"/>
      <c r="AP329" s="1"/>
      <c r="AQ329" s="1"/>
    </row>
    <row r="330" spans="1:43" x14ac:dyDescent="0.3">
      <c r="A330" s="1">
        <v>0</v>
      </c>
      <c r="B330" s="1" t="s">
        <v>6</v>
      </c>
      <c r="C330" s="1">
        <v>0.6</v>
      </c>
      <c r="D330" s="1">
        <v>2</v>
      </c>
      <c r="E330" s="1">
        <v>110</v>
      </c>
      <c r="F330" s="1">
        <f>'C_k = bar{C}_k'!F329</f>
        <v>19</v>
      </c>
      <c r="G330" s="1">
        <f>'C_k = bar{C}_k'!G329</f>
        <v>19</v>
      </c>
      <c r="H330" s="1">
        <f t="shared" si="46"/>
        <v>1</v>
      </c>
      <c r="I330" s="2">
        <f t="shared" si="47"/>
        <v>0</v>
      </c>
      <c r="J330" s="1">
        <f>'C_k = bar{C}_k'!J329</f>
        <v>0.121</v>
      </c>
      <c r="K330" s="1">
        <f>'C_k = bar{C}_k'!T329</f>
        <v>0</v>
      </c>
      <c r="M330" s="1">
        <f>'cutting original'!T329</f>
        <v>19</v>
      </c>
      <c r="N330" s="1">
        <f>'cutting original'!U329</f>
        <v>19</v>
      </c>
      <c r="O330" s="1">
        <f t="shared" si="48"/>
        <v>1</v>
      </c>
      <c r="P330" s="2">
        <f t="shared" si="49"/>
        <v>0</v>
      </c>
      <c r="Q330" s="1">
        <f>'cutting original'!V329</f>
        <v>0.111</v>
      </c>
      <c r="S330" s="1">
        <f>'cutting original'!AJ329</f>
        <v>19</v>
      </c>
      <c r="T330" s="1">
        <f>'cutting original'!AK329</f>
        <v>19</v>
      </c>
      <c r="U330" s="1">
        <f t="shared" si="42"/>
        <v>1</v>
      </c>
      <c r="V330" s="2">
        <f t="shared" si="43"/>
        <v>0</v>
      </c>
      <c r="W330" s="1">
        <f>'cutting original'!AL329</f>
        <v>0.106</v>
      </c>
      <c r="Y330" s="1">
        <f>'cutting original'!D329</f>
        <v>19</v>
      </c>
      <c r="Z330" s="1">
        <f>'cutting original'!E329</f>
        <v>19</v>
      </c>
      <c r="AA330" s="1">
        <f t="shared" si="44"/>
        <v>1</v>
      </c>
      <c r="AB330" s="2">
        <f t="shared" si="45"/>
        <v>0</v>
      </c>
      <c r="AC330" s="1">
        <f>'cutting original'!F329</f>
        <v>0.123</v>
      </c>
      <c r="AD330" s="1">
        <f>'cutting original'!P329</f>
        <v>0</v>
      </c>
      <c r="AM330" s="2"/>
      <c r="AO330" s="1"/>
      <c r="AP330" s="1"/>
      <c r="AQ330" s="1"/>
    </row>
    <row r="331" spans="1:43" x14ac:dyDescent="0.3">
      <c r="A331" s="1">
        <v>0</v>
      </c>
      <c r="B331" s="1" t="s">
        <v>6</v>
      </c>
      <c r="C331" s="1">
        <v>0.6</v>
      </c>
      <c r="D331" s="1">
        <v>3</v>
      </c>
      <c r="E331" s="1">
        <v>110</v>
      </c>
      <c r="F331" s="1">
        <f>'C_k = bar{C}_k'!F330</f>
        <v>20</v>
      </c>
      <c r="G331" s="1">
        <f>'C_k = bar{C}_k'!G330</f>
        <v>20</v>
      </c>
      <c r="H331" s="1">
        <f t="shared" si="46"/>
        <v>1</v>
      </c>
      <c r="I331" s="2">
        <f t="shared" si="47"/>
        <v>0</v>
      </c>
      <c r="J331" s="1">
        <f>'C_k = bar{C}_k'!J330</f>
        <v>4.7750000000000004</v>
      </c>
      <c r="K331" s="1">
        <f>'C_k = bar{C}_k'!T330</f>
        <v>0</v>
      </c>
      <c r="M331" s="1">
        <f>'cutting original'!T330</f>
        <v>20</v>
      </c>
      <c r="N331" s="1">
        <f>'cutting original'!U330</f>
        <v>20</v>
      </c>
      <c r="O331" s="1">
        <f t="shared" si="48"/>
        <v>1</v>
      </c>
      <c r="P331" s="2">
        <f t="shared" si="49"/>
        <v>0</v>
      </c>
      <c r="Q331" s="1">
        <f>'cutting original'!V330</f>
        <v>4.6989999999999998</v>
      </c>
      <c r="S331" s="1">
        <f>'cutting original'!AJ330</f>
        <v>20</v>
      </c>
      <c r="T331" s="1">
        <f>'cutting original'!AK330</f>
        <v>20</v>
      </c>
      <c r="U331" s="1">
        <f t="shared" si="42"/>
        <v>1</v>
      </c>
      <c r="V331" s="2">
        <f t="shared" si="43"/>
        <v>0</v>
      </c>
      <c r="W331" s="1">
        <f>'cutting original'!AL330</f>
        <v>4.68</v>
      </c>
      <c r="Y331" s="1">
        <f>'cutting original'!D330</f>
        <v>20</v>
      </c>
      <c r="Z331" s="1">
        <f>'cutting original'!E330</f>
        <v>20</v>
      </c>
      <c r="AA331" s="1">
        <f t="shared" si="44"/>
        <v>1</v>
      </c>
      <c r="AB331" s="2">
        <f t="shared" si="45"/>
        <v>0</v>
      </c>
      <c r="AC331" s="1">
        <f>'cutting original'!F330</f>
        <v>4.9139999999999997</v>
      </c>
      <c r="AD331" s="1">
        <f>'cutting original'!P330</f>
        <v>0</v>
      </c>
      <c r="AM331" s="2"/>
      <c r="AO331" s="1"/>
      <c r="AP331" s="1"/>
      <c r="AQ331" s="1"/>
    </row>
    <row r="332" spans="1:43" x14ac:dyDescent="0.3">
      <c r="A332" s="1">
        <v>0</v>
      </c>
      <c r="B332" s="1" t="s">
        <v>6</v>
      </c>
      <c r="C332" s="1">
        <v>0.6</v>
      </c>
      <c r="D332" s="1">
        <v>4</v>
      </c>
      <c r="E332" s="1">
        <v>110</v>
      </c>
      <c r="F332" s="1">
        <f>'C_k = bar{C}_k'!F331</f>
        <v>21</v>
      </c>
      <c r="G332" s="1">
        <f>'C_k = bar{C}_k'!G331</f>
        <v>21</v>
      </c>
      <c r="H332" s="1">
        <f t="shared" si="46"/>
        <v>1</v>
      </c>
      <c r="I332" s="2">
        <f t="shared" si="47"/>
        <v>0</v>
      </c>
      <c r="J332" s="1">
        <f>'C_k = bar{C}_k'!J331</f>
        <v>1.673</v>
      </c>
      <c r="K332" s="1">
        <f>'C_k = bar{C}_k'!T331</f>
        <v>0</v>
      </c>
      <c r="M332" s="1">
        <f>'cutting original'!T331</f>
        <v>21</v>
      </c>
      <c r="N332" s="1">
        <f>'cutting original'!U331</f>
        <v>21</v>
      </c>
      <c r="O332" s="1">
        <f t="shared" si="48"/>
        <v>1</v>
      </c>
      <c r="P332" s="2">
        <f t="shared" si="49"/>
        <v>0</v>
      </c>
      <c r="Q332" s="1">
        <f>'cutting original'!V331</f>
        <v>1.6819999999999999</v>
      </c>
      <c r="S332" s="1">
        <f>'cutting original'!AJ331</f>
        <v>21</v>
      </c>
      <c r="T332" s="1">
        <f>'cutting original'!AK331</f>
        <v>21</v>
      </c>
      <c r="U332" s="1">
        <f t="shared" si="42"/>
        <v>1</v>
      </c>
      <c r="V332" s="2">
        <f t="shared" si="43"/>
        <v>0</v>
      </c>
      <c r="W332" s="1">
        <f>'cutting original'!AL331</f>
        <v>1.2689999999999999</v>
      </c>
      <c r="Y332" s="1">
        <f>'cutting original'!D331</f>
        <v>21</v>
      </c>
      <c r="Z332" s="1">
        <f>'cutting original'!E331</f>
        <v>21</v>
      </c>
      <c r="AA332" s="1">
        <f t="shared" si="44"/>
        <v>1</v>
      </c>
      <c r="AB332" s="2">
        <f t="shared" si="45"/>
        <v>0</v>
      </c>
      <c r="AC332" s="1">
        <f>'cutting original'!F331</f>
        <v>1.8049999999999999</v>
      </c>
      <c r="AD332" s="1">
        <f>'cutting original'!P331</f>
        <v>0</v>
      </c>
      <c r="AM332" s="2"/>
      <c r="AO332" s="1"/>
      <c r="AP332" s="1"/>
      <c r="AQ332" s="1"/>
    </row>
    <row r="333" spans="1:43" x14ac:dyDescent="0.3">
      <c r="A333" s="1">
        <v>0</v>
      </c>
      <c r="B333" s="1" t="s">
        <v>6</v>
      </c>
      <c r="C333" s="1">
        <v>0.6</v>
      </c>
      <c r="D333" s="1">
        <v>2</v>
      </c>
      <c r="E333" s="1">
        <v>111</v>
      </c>
      <c r="F333" s="1">
        <f>'C_k = bar{C}_k'!F332</f>
        <v>18</v>
      </c>
      <c r="G333" s="1">
        <f>'C_k = bar{C}_k'!G332</f>
        <v>18</v>
      </c>
      <c r="H333" s="1">
        <f t="shared" si="46"/>
        <v>1</v>
      </c>
      <c r="I333" s="2">
        <f t="shared" si="47"/>
        <v>0</v>
      </c>
      <c r="J333" s="1">
        <f>'C_k = bar{C}_k'!J332</f>
        <v>0.36299999999999999</v>
      </c>
      <c r="K333" s="1">
        <f>'C_k = bar{C}_k'!T332</f>
        <v>0</v>
      </c>
      <c r="M333" s="1">
        <f>'cutting original'!T332</f>
        <v>18</v>
      </c>
      <c r="N333" s="1">
        <f>'cutting original'!U332</f>
        <v>18</v>
      </c>
      <c r="O333" s="1">
        <f t="shared" si="48"/>
        <v>1</v>
      </c>
      <c r="P333" s="2">
        <f t="shared" si="49"/>
        <v>0</v>
      </c>
      <c r="Q333" s="1">
        <f>'cutting original'!V332</f>
        <v>0.36899999999999999</v>
      </c>
      <c r="S333" s="1">
        <f>'cutting original'!AJ332</f>
        <v>18</v>
      </c>
      <c r="T333" s="1">
        <f>'cutting original'!AK332</f>
        <v>18</v>
      </c>
      <c r="U333" s="1">
        <f t="shared" si="42"/>
        <v>1</v>
      </c>
      <c r="V333" s="2">
        <f t="shared" si="43"/>
        <v>0</v>
      </c>
      <c r="W333" s="1">
        <f>'cutting original'!AL332</f>
        <v>0.35</v>
      </c>
      <c r="Y333" s="1">
        <f>'cutting original'!D332</f>
        <v>18</v>
      </c>
      <c r="Z333" s="1">
        <f>'cutting original'!E332</f>
        <v>18</v>
      </c>
      <c r="AA333" s="1">
        <f t="shared" si="44"/>
        <v>1</v>
      </c>
      <c r="AB333" s="2">
        <f t="shared" si="45"/>
        <v>0</v>
      </c>
      <c r="AC333" s="1">
        <f>'cutting original'!F332</f>
        <v>0.373</v>
      </c>
      <c r="AD333" s="1">
        <f>'cutting original'!P332</f>
        <v>0</v>
      </c>
      <c r="AM333" s="2"/>
      <c r="AO333" s="1"/>
      <c r="AP333" s="1"/>
      <c r="AQ333" s="1"/>
    </row>
    <row r="334" spans="1:43" x14ac:dyDescent="0.3">
      <c r="A334" s="1">
        <v>0</v>
      </c>
      <c r="B334" s="1" t="s">
        <v>6</v>
      </c>
      <c r="C334" s="1">
        <v>0.6</v>
      </c>
      <c r="D334" s="1">
        <v>3</v>
      </c>
      <c r="E334" s="1">
        <v>111</v>
      </c>
      <c r="F334" s="1">
        <f>'C_k = bar{C}_k'!F333</f>
        <v>18</v>
      </c>
      <c r="G334" s="1">
        <f>'C_k = bar{C}_k'!G333</f>
        <v>18</v>
      </c>
      <c r="H334" s="1">
        <f t="shared" si="46"/>
        <v>1</v>
      </c>
      <c r="I334" s="2">
        <f t="shared" si="47"/>
        <v>0</v>
      </c>
      <c r="J334" s="1">
        <f>'C_k = bar{C}_k'!J333</f>
        <v>0.312</v>
      </c>
      <c r="K334" s="1">
        <f>'C_k = bar{C}_k'!T333</f>
        <v>0</v>
      </c>
      <c r="M334" s="1">
        <f>'cutting original'!T333</f>
        <v>18</v>
      </c>
      <c r="N334" s="1">
        <f>'cutting original'!U333</f>
        <v>18</v>
      </c>
      <c r="O334" s="1">
        <f t="shared" si="48"/>
        <v>1</v>
      </c>
      <c r="P334" s="2">
        <f t="shared" si="49"/>
        <v>0</v>
      </c>
      <c r="Q334" s="1">
        <f>'cutting original'!V333</f>
        <v>0.29899999999999999</v>
      </c>
      <c r="S334" s="1">
        <f>'cutting original'!AJ333</f>
        <v>18</v>
      </c>
      <c r="T334" s="1">
        <f>'cutting original'!AK333</f>
        <v>18</v>
      </c>
      <c r="U334" s="1">
        <f t="shared" si="42"/>
        <v>1</v>
      </c>
      <c r="V334" s="2">
        <f t="shared" si="43"/>
        <v>0</v>
      </c>
      <c r="W334" s="1">
        <f>'cutting original'!AL333</f>
        <v>0.312</v>
      </c>
      <c r="Y334" s="1">
        <f>'cutting original'!D333</f>
        <v>18</v>
      </c>
      <c r="Z334" s="1">
        <f>'cutting original'!E333</f>
        <v>18</v>
      </c>
      <c r="AA334" s="1">
        <f t="shared" si="44"/>
        <v>1</v>
      </c>
      <c r="AB334" s="2">
        <f t="shared" si="45"/>
        <v>0</v>
      </c>
      <c r="AC334" s="1">
        <f>'cutting original'!F333</f>
        <v>0.32400000000000001</v>
      </c>
      <c r="AD334" s="1">
        <f>'cutting original'!P333</f>
        <v>0</v>
      </c>
      <c r="AM334" s="2"/>
      <c r="AO334" s="1"/>
      <c r="AP334" s="1"/>
      <c r="AQ334" s="1"/>
    </row>
    <row r="335" spans="1:43" x14ac:dyDescent="0.3">
      <c r="A335" s="1">
        <v>0</v>
      </c>
      <c r="B335" s="1" t="s">
        <v>6</v>
      </c>
      <c r="C335" s="1">
        <v>0.6</v>
      </c>
      <c r="D335" s="1">
        <v>4</v>
      </c>
      <c r="E335" s="1">
        <v>111</v>
      </c>
      <c r="F335" s="1">
        <f>'C_k = bar{C}_k'!F334</f>
        <v>20</v>
      </c>
      <c r="G335" s="1">
        <f>'C_k = bar{C}_k'!G334</f>
        <v>20</v>
      </c>
      <c r="H335" s="1">
        <f t="shared" si="46"/>
        <v>1</v>
      </c>
      <c r="I335" s="2">
        <f t="shared" si="47"/>
        <v>0</v>
      </c>
      <c r="J335" s="1">
        <f>'C_k = bar{C}_k'!J334</f>
        <v>8.9450000000000003</v>
      </c>
      <c r="K335" s="1">
        <f>'C_k = bar{C}_k'!T334</f>
        <v>0</v>
      </c>
      <c r="M335" s="1">
        <f>'cutting original'!T334</f>
        <v>20</v>
      </c>
      <c r="N335" s="1">
        <f>'cutting original'!U334</f>
        <v>20</v>
      </c>
      <c r="O335" s="1">
        <f t="shared" si="48"/>
        <v>1</v>
      </c>
      <c r="P335" s="2">
        <f t="shared" si="49"/>
        <v>0</v>
      </c>
      <c r="Q335" s="1">
        <f>'cutting original'!V334</f>
        <v>9.5239999999999991</v>
      </c>
      <c r="S335" s="1">
        <f>'cutting original'!AJ334</f>
        <v>20</v>
      </c>
      <c r="T335" s="1">
        <f>'cutting original'!AK334</f>
        <v>20</v>
      </c>
      <c r="U335" s="1">
        <f t="shared" si="42"/>
        <v>1</v>
      </c>
      <c r="V335" s="2">
        <f t="shared" si="43"/>
        <v>0</v>
      </c>
      <c r="W335" s="1">
        <f>'cutting original'!AL334</f>
        <v>8.6769999999999996</v>
      </c>
      <c r="Y335" s="1">
        <f>'cutting original'!D334</f>
        <v>20</v>
      </c>
      <c r="Z335" s="1">
        <f>'cutting original'!E334</f>
        <v>20</v>
      </c>
      <c r="AA335" s="1">
        <f t="shared" si="44"/>
        <v>1</v>
      </c>
      <c r="AB335" s="2">
        <f t="shared" si="45"/>
        <v>0</v>
      </c>
      <c r="AC335" s="1">
        <f>'cutting original'!F334</f>
        <v>9.7899999999999991</v>
      </c>
      <c r="AD335" s="1">
        <f>'cutting original'!P334</f>
        <v>0</v>
      </c>
      <c r="AM335" s="2"/>
      <c r="AO335" s="1"/>
      <c r="AP335" s="1"/>
      <c r="AQ335" s="1"/>
    </row>
    <row r="336" spans="1:43" x14ac:dyDescent="0.3">
      <c r="A336" s="1">
        <v>0</v>
      </c>
      <c r="B336" s="1" t="s">
        <v>6</v>
      </c>
      <c r="C336" s="1">
        <v>0.6</v>
      </c>
      <c r="D336" s="1">
        <v>2</v>
      </c>
      <c r="E336" s="1">
        <v>112</v>
      </c>
      <c r="F336" s="1">
        <f>'C_k = bar{C}_k'!F335</f>
        <v>18</v>
      </c>
      <c r="G336" s="1">
        <f>'C_k = bar{C}_k'!G335</f>
        <v>18</v>
      </c>
      <c r="H336" s="1">
        <f t="shared" si="46"/>
        <v>1</v>
      </c>
      <c r="I336" s="2">
        <f t="shared" si="47"/>
        <v>0</v>
      </c>
      <c r="J336" s="1">
        <f>'C_k = bar{C}_k'!J335</f>
        <v>0.79700000000000004</v>
      </c>
      <c r="K336" s="1">
        <f>'C_k = bar{C}_k'!T335</f>
        <v>0</v>
      </c>
      <c r="M336" s="1">
        <f>'cutting original'!T335</f>
        <v>18</v>
      </c>
      <c r="N336" s="1">
        <f>'cutting original'!U335</f>
        <v>18</v>
      </c>
      <c r="O336" s="1">
        <f t="shared" si="48"/>
        <v>1</v>
      </c>
      <c r="P336" s="2">
        <f t="shared" si="49"/>
        <v>0</v>
      </c>
      <c r="Q336" s="1">
        <f>'cutting original'!V335</f>
        <v>0.80200000000000005</v>
      </c>
      <c r="S336" s="1">
        <f>'cutting original'!AJ335</f>
        <v>18</v>
      </c>
      <c r="T336" s="1">
        <f>'cutting original'!AK335</f>
        <v>18</v>
      </c>
      <c r="U336" s="1">
        <f t="shared" si="42"/>
        <v>1</v>
      </c>
      <c r="V336" s="2">
        <f t="shared" si="43"/>
        <v>0</v>
      </c>
      <c r="W336" s="1">
        <f>'cutting original'!AL335</f>
        <v>0.74299999999999999</v>
      </c>
      <c r="Y336" s="1">
        <f>'cutting original'!D335</f>
        <v>18</v>
      </c>
      <c r="Z336" s="1">
        <f>'cutting original'!E335</f>
        <v>18</v>
      </c>
      <c r="AA336" s="1">
        <f t="shared" si="44"/>
        <v>1</v>
      </c>
      <c r="AB336" s="2">
        <f t="shared" si="45"/>
        <v>0</v>
      </c>
      <c r="AC336" s="1">
        <f>'cutting original'!F335</f>
        <v>0.90500000000000003</v>
      </c>
      <c r="AD336" s="1">
        <f>'cutting original'!P335</f>
        <v>0</v>
      </c>
      <c r="AM336" s="2"/>
      <c r="AO336" s="1"/>
      <c r="AP336" s="1"/>
      <c r="AQ336" s="1"/>
    </row>
    <row r="337" spans="1:43" x14ac:dyDescent="0.3">
      <c r="A337" s="1">
        <v>0</v>
      </c>
      <c r="B337" s="1" t="s">
        <v>6</v>
      </c>
      <c r="C337" s="1">
        <v>0.6</v>
      </c>
      <c r="D337" s="1">
        <v>3</v>
      </c>
      <c r="E337" s="1">
        <v>112</v>
      </c>
      <c r="F337" s="1">
        <f>'C_k = bar{C}_k'!F336</f>
        <v>19</v>
      </c>
      <c r="G337" s="1">
        <f>'C_k = bar{C}_k'!G336</f>
        <v>19</v>
      </c>
      <c r="H337" s="1">
        <f t="shared" si="46"/>
        <v>1</v>
      </c>
      <c r="I337" s="2">
        <f t="shared" si="47"/>
        <v>0</v>
      </c>
      <c r="J337" s="1">
        <f>'C_k = bar{C}_k'!J336</f>
        <v>0.13100000000000001</v>
      </c>
      <c r="K337" s="1">
        <f>'C_k = bar{C}_k'!T336</f>
        <v>0</v>
      </c>
      <c r="M337" s="1">
        <f>'cutting original'!T336</f>
        <v>19</v>
      </c>
      <c r="N337" s="1">
        <f>'cutting original'!U336</f>
        <v>19</v>
      </c>
      <c r="O337" s="1">
        <f t="shared" si="48"/>
        <v>1</v>
      </c>
      <c r="P337" s="2">
        <f t="shared" si="49"/>
        <v>0</v>
      </c>
      <c r="Q337" s="1">
        <f>'cutting original'!V336</f>
        <v>0.113</v>
      </c>
      <c r="S337" s="1">
        <f>'cutting original'!AJ336</f>
        <v>19</v>
      </c>
      <c r="T337" s="1">
        <f>'cutting original'!AK336</f>
        <v>19</v>
      </c>
      <c r="U337" s="1">
        <f t="shared" si="42"/>
        <v>1</v>
      </c>
      <c r="V337" s="2">
        <f t="shared" si="43"/>
        <v>0</v>
      </c>
      <c r="W337" s="1">
        <f>'cutting original'!AL336</f>
        <v>0.126</v>
      </c>
      <c r="Y337" s="1">
        <f>'cutting original'!D336</f>
        <v>19</v>
      </c>
      <c r="Z337" s="1">
        <f>'cutting original'!E336</f>
        <v>19</v>
      </c>
      <c r="AA337" s="1">
        <f t="shared" si="44"/>
        <v>1</v>
      </c>
      <c r="AB337" s="2">
        <f t="shared" si="45"/>
        <v>0</v>
      </c>
      <c r="AC337" s="1">
        <f>'cutting original'!F336</f>
        <v>0.12</v>
      </c>
      <c r="AD337" s="1">
        <f>'cutting original'!P336</f>
        <v>0</v>
      </c>
      <c r="AM337" s="2"/>
      <c r="AO337" s="1"/>
      <c r="AP337" s="1"/>
      <c r="AQ337" s="1"/>
    </row>
    <row r="338" spans="1:43" x14ac:dyDescent="0.3">
      <c r="A338" s="1">
        <v>0</v>
      </c>
      <c r="B338" s="1" t="s">
        <v>6</v>
      </c>
      <c r="C338" s="1">
        <v>0.6</v>
      </c>
      <c r="D338" s="1">
        <v>4</v>
      </c>
      <c r="E338" s="1">
        <v>112</v>
      </c>
      <c r="F338" s="1">
        <f>'C_k = bar{C}_k'!F337</f>
        <v>20</v>
      </c>
      <c r="G338" s="1">
        <f>'C_k = bar{C}_k'!G337</f>
        <v>20</v>
      </c>
      <c r="H338" s="1">
        <f t="shared" si="46"/>
        <v>1</v>
      </c>
      <c r="I338" s="2">
        <f t="shared" si="47"/>
        <v>0</v>
      </c>
      <c r="J338" s="1">
        <f>'C_k = bar{C}_k'!J337</f>
        <v>1.454</v>
      </c>
      <c r="K338" s="1">
        <f>'C_k = bar{C}_k'!T337</f>
        <v>0</v>
      </c>
      <c r="M338" s="1">
        <f>'cutting original'!T337</f>
        <v>20</v>
      </c>
      <c r="N338" s="1">
        <f>'cutting original'!U337</f>
        <v>20</v>
      </c>
      <c r="O338" s="1">
        <f t="shared" si="48"/>
        <v>1</v>
      </c>
      <c r="P338" s="2">
        <f t="shared" si="49"/>
        <v>0</v>
      </c>
      <c r="Q338" s="1">
        <f>'cutting original'!V337</f>
        <v>1.48</v>
      </c>
      <c r="S338" s="1">
        <f>'cutting original'!AJ337</f>
        <v>20</v>
      </c>
      <c r="T338" s="1">
        <f>'cutting original'!AK337</f>
        <v>20</v>
      </c>
      <c r="U338" s="1">
        <f t="shared" si="42"/>
        <v>1</v>
      </c>
      <c r="V338" s="2">
        <f t="shared" si="43"/>
        <v>0</v>
      </c>
      <c r="W338" s="1">
        <f>'cutting original'!AL337</f>
        <v>0.9</v>
      </c>
      <c r="Y338" s="1">
        <f>'cutting original'!D337</f>
        <v>20</v>
      </c>
      <c r="Z338" s="1">
        <f>'cutting original'!E337</f>
        <v>20</v>
      </c>
      <c r="AA338" s="1">
        <f t="shared" si="44"/>
        <v>1</v>
      </c>
      <c r="AB338" s="2">
        <f t="shared" si="45"/>
        <v>0</v>
      </c>
      <c r="AC338" s="1">
        <f>'cutting original'!F337</f>
        <v>1.5980000000000001</v>
      </c>
      <c r="AD338" s="1">
        <f>'cutting original'!P337</f>
        <v>0</v>
      </c>
      <c r="AM338" s="2"/>
      <c r="AO338" s="1"/>
      <c r="AP338" s="1"/>
      <c r="AQ338" s="1"/>
    </row>
    <row r="339" spans="1:43" x14ac:dyDescent="0.3">
      <c r="A339" s="1">
        <v>0</v>
      </c>
      <c r="B339" s="1" t="s">
        <v>6</v>
      </c>
      <c r="C339" s="1">
        <v>0.6</v>
      </c>
      <c r="D339" s="1">
        <v>2</v>
      </c>
      <c r="E339" s="1">
        <v>113</v>
      </c>
      <c r="F339" s="1">
        <f>'C_k = bar{C}_k'!F338</f>
        <v>17</v>
      </c>
      <c r="G339" s="1">
        <f>'C_k = bar{C}_k'!G338</f>
        <v>17</v>
      </c>
      <c r="H339" s="1">
        <f t="shared" si="46"/>
        <v>1</v>
      </c>
      <c r="I339" s="2">
        <f t="shared" si="47"/>
        <v>0</v>
      </c>
      <c r="J339" s="1">
        <f>'C_k = bar{C}_k'!J338</f>
        <v>8.8999999999999996E-2</v>
      </c>
      <c r="K339" s="1">
        <f>'C_k = bar{C}_k'!T338</f>
        <v>0</v>
      </c>
      <c r="M339" s="1">
        <f>'cutting original'!T338</f>
        <v>17</v>
      </c>
      <c r="N339" s="1">
        <f>'cutting original'!U338</f>
        <v>17</v>
      </c>
      <c r="O339" s="1">
        <f t="shared" si="48"/>
        <v>1</v>
      </c>
      <c r="P339" s="2">
        <f t="shared" si="49"/>
        <v>0</v>
      </c>
      <c r="Q339" s="1">
        <f>'cutting original'!V338</f>
        <v>7.5999999999999998E-2</v>
      </c>
      <c r="S339" s="1">
        <f>'cutting original'!AJ338</f>
        <v>17</v>
      </c>
      <c r="T339" s="1">
        <f>'cutting original'!AK338</f>
        <v>17</v>
      </c>
      <c r="U339" s="1">
        <f t="shared" si="42"/>
        <v>1</v>
      </c>
      <c r="V339" s="2">
        <f t="shared" si="43"/>
        <v>0</v>
      </c>
      <c r="W339" s="1">
        <f>'cutting original'!AL338</f>
        <v>8.3000000000000004E-2</v>
      </c>
      <c r="Y339" s="1">
        <f>'cutting original'!D338</f>
        <v>17</v>
      </c>
      <c r="Z339" s="1">
        <f>'cutting original'!E338</f>
        <v>17</v>
      </c>
      <c r="AA339" s="1">
        <f t="shared" si="44"/>
        <v>1</v>
      </c>
      <c r="AB339" s="2">
        <f t="shared" si="45"/>
        <v>0</v>
      </c>
      <c r="AC339" s="1">
        <f>'cutting original'!F338</f>
        <v>9.0999999999999998E-2</v>
      </c>
      <c r="AD339" s="1">
        <f>'cutting original'!P338</f>
        <v>0</v>
      </c>
      <c r="AM339" s="2"/>
      <c r="AO339" s="1"/>
      <c r="AP339" s="1"/>
      <c r="AQ339" s="1"/>
    </row>
    <row r="340" spans="1:43" x14ac:dyDescent="0.3">
      <c r="A340" s="1">
        <v>0</v>
      </c>
      <c r="B340" s="1" t="s">
        <v>6</v>
      </c>
      <c r="C340" s="1">
        <v>0.6</v>
      </c>
      <c r="D340" s="1">
        <v>3</v>
      </c>
      <c r="E340" s="1">
        <v>113</v>
      </c>
      <c r="F340" s="1">
        <f>'C_k = bar{C}_k'!F339</f>
        <v>19</v>
      </c>
      <c r="G340" s="1">
        <f>'C_k = bar{C}_k'!G339</f>
        <v>19</v>
      </c>
      <c r="H340" s="1">
        <f t="shared" si="46"/>
        <v>1</v>
      </c>
      <c r="I340" s="2">
        <f t="shared" si="47"/>
        <v>0</v>
      </c>
      <c r="J340" s="1">
        <f>'C_k = bar{C}_k'!J339</f>
        <v>0.33600000000000002</v>
      </c>
      <c r="K340" s="1">
        <f>'C_k = bar{C}_k'!T339</f>
        <v>0</v>
      </c>
      <c r="M340" s="1">
        <f>'cutting original'!T339</f>
        <v>19</v>
      </c>
      <c r="N340" s="1">
        <f>'cutting original'!U339</f>
        <v>19</v>
      </c>
      <c r="O340" s="1">
        <f t="shared" si="48"/>
        <v>1</v>
      </c>
      <c r="P340" s="2">
        <f t="shared" si="49"/>
        <v>0</v>
      </c>
      <c r="Q340" s="1">
        <f>'cutting original'!V339</f>
        <v>0.38100000000000001</v>
      </c>
      <c r="S340" s="1">
        <f>'cutting original'!AJ339</f>
        <v>19</v>
      </c>
      <c r="T340" s="1">
        <f>'cutting original'!AK339</f>
        <v>19</v>
      </c>
      <c r="U340" s="1">
        <f t="shared" si="42"/>
        <v>1</v>
      </c>
      <c r="V340" s="2">
        <f t="shared" si="43"/>
        <v>0</v>
      </c>
      <c r="W340" s="1">
        <f>'cutting original'!AL339</f>
        <v>0.374</v>
      </c>
      <c r="Y340" s="1">
        <f>'cutting original'!D339</f>
        <v>19</v>
      </c>
      <c r="Z340" s="1">
        <f>'cutting original'!E339</f>
        <v>19</v>
      </c>
      <c r="AA340" s="1">
        <f t="shared" si="44"/>
        <v>1</v>
      </c>
      <c r="AB340" s="2">
        <f t="shared" si="45"/>
        <v>0</v>
      </c>
      <c r="AC340" s="1">
        <f>'cutting original'!F339</f>
        <v>0.42399999999999999</v>
      </c>
      <c r="AD340" s="1">
        <f>'cutting original'!P339</f>
        <v>0</v>
      </c>
      <c r="AM340" s="2"/>
      <c r="AO340" s="1"/>
      <c r="AP340" s="1"/>
      <c r="AQ340" s="1"/>
    </row>
    <row r="341" spans="1:43" x14ac:dyDescent="0.3">
      <c r="A341" s="1">
        <v>0</v>
      </c>
      <c r="B341" s="1" t="s">
        <v>6</v>
      </c>
      <c r="C341" s="1">
        <v>0.6</v>
      </c>
      <c r="D341" s="1">
        <v>4</v>
      </c>
      <c r="E341" s="1">
        <v>113</v>
      </c>
      <c r="F341" s="1">
        <f>'C_k = bar{C}_k'!F340</f>
        <v>19</v>
      </c>
      <c r="G341" s="1">
        <f>'C_k = bar{C}_k'!G340</f>
        <v>19</v>
      </c>
      <c r="H341" s="1">
        <f t="shared" si="46"/>
        <v>1</v>
      </c>
      <c r="I341" s="2">
        <f t="shared" si="47"/>
        <v>0</v>
      </c>
      <c r="J341" s="1">
        <f>'C_k = bar{C}_k'!J340</f>
        <v>1.5129999999999999</v>
      </c>
      <c r="K341" s="1">
        <f>'C_k = bar{C}_k'!T340</f>
        <v>0</v>
      </c>
      <c r="M341" s="1">
        <f>'cutting original'!T340</f>
        <v>19</v>
      </c>
      <c r="N341" s="1">
        <f>'cutting original'!U340</f>
        <v>19</v>
      </c>
      <c r="O341" s="1">
        <f t="shared" si="48"/>
        <v>1</v>
      </c>
      <c r="P341" s="2">
        <f t="shared" si="49"/>
        <v>0</v>
      </c>
      <c r="Q341" s="1">
        <f>'cutting original'!V340</f>
        <v>1.478</v>
      </c>
      <c r="S341" s="1">
        <f>'cutting original'!AJ340</f>
        <v>19</v>
      </c>
      <c r="T341" s="1">
        <f>'cutting original'!AK340</f>
        <v>19</v>
      </c>
      <c r="U341" s="1">
        <f t="shared" si="42"/>
        <v>1</v>
      </c>
      <c r="V341" s="2">
        <f t="shared" si="43"/>
        <v>0</v>
      </c>
      <c r="W341" s="1">
        <f>'cutting original'!AL340</f>
        <v>1.032</v>
      </c>
      <c r="Y341" s="1">
        <f>'cutting original'!D340</f>
        <v>19</v>
      </c>
      <c r="Z341" s="1">
        <f>'cutting original'!E340</f>
        <v>19</v>
      </c>
      <c r="AA341" s="1">
        <f t="shared" si="44"/>
        <v>1</v>
      </c>
      <c r="AB341" s="2">
        <f t="shared" si="45"/>
        <v>0</v>
      </c>
      <c r="AC341" s="1">
        <f>'cutting original'!F340</f>
        <v>1.643</v>
      </c>
      <c r="AD341" s="1">
        <f>'cutting original'!P340</f>
        <v>0</v>
      </c>
      <c r="AM341" s="2"/>
      <c r="AO341" s="1"/>
      <c r="AP341" s="1"/>
      <c r="AQ341" s="1"/>
    </row>
    <row r="342" spans="1:43" x14ac:dyDescent="0.3">
      <c r="A342" s="1">
        <v>0</v>
      </c>
      <c r="B342" s="1" t="s">
        <v>6</v>
      </c>
      <c r="C342" s="1">
        <v>0.6</v>
      </c>
      <c r="D342" s="1">
        <v>2</v>
      </c>
      <c r="E342" s="1">
        <v>114</v>
      </c>
      <c r="F342" s="1">
        <f>'C_k = bar{C}_k'!F341</f>
        <v>19</v>
      </c>
      <c r="G342" s="1">
        <f>'C_k = bar{C}_k'!G341</f>
        <v>19</v>
      </c>
      <c r="H342" s="1">
        <f t="shared" si="46"/>
        <v>1</v>
      </c>
      <c r="I342" s="2">
        <f t="shared" si="47"/>
        <v>0</v>
      </c>
      <c r="J342" s="1">
        <f>'C_k = bar{C}_k'!J341</f>
        <v>1.93</v>
      </c>
      <c r="K342" s="1">
        <f>'C_k = bar{C}_k'!T341</f>
        <v>0</v>
      </c>
      <c r="M342" s="1">
        <f>'cutting original'!T341</f>
        <v>19</v>
      </c>
      <c r="N342" s="1">
        <f>'cutting original'!U341</f>
        <v>19</v>
      </c>
      <c r="O342" s="1">
        <f t="shared" si="48"/>
        <v>1</v>
      </c>
      <c r="P342" s="2">
        <f t="shared" si="49"/>
        <v>0</v>
      </c>
      <c r="Q342" s="1">
        <f>'cutting original'!V341</f>
        <v>2.0720000000000001</v>
      </c>
      <c r="S342" s="1">
        <f>'cutting original'!AJ341</f>
        <v>19</v>
      </c>
      <c r="T342" s="1">
        <f>'cutting original'!AK341</f>
        <v>19</v>
      </c>
      <c r="U342" s="1">
        <f t="shared" si="42"/>
        <v>1</v>
      </c>
      <c r="V342" s="2">
        <f t="shared" si="43"/>
        <v>0</v>
      </c>
      <c r="W342" s="1">
        <f>'cutting original'!AL341</f>
        <v>1.262</v>
      </c>
      <c r="Y342" s="1">
        <f>'cutting original'!D341</f>
        <v>19</v>
      </c>
      <c r="Z342" s="1">
        <f>'cutting original'!E341</f>
        <v>19</v>
      </c>
      <c r="AA342" s="1">
        <f t="shared" si="44"/>
        <v>1</v>
      </c>
      <c r="AB342" s="2">
        <f t="shared" si="45"/>
        <v>0</v>
      </c>
      <c r="AC342" s="1">
        <f>'cutting original'!F341</f>
        <v>2.0649999999999999</v>
      </c>
      <c r="AD342" s="1">
        <f>'cutting original'!P341</f>
        <v>0</v>
      </c>
      <c r="AM342" s="2"/>
      <c r="AO342" s="1"/>
      <c r="AP342" s="1"/>
      <c r="AQ342" s="1"/>
    </row>
    <row r="343" spans="1:43" x14ac:dyDescent="0.3">
      <c r="A343" s="1">
        <v>0</v>
      </c>
      <c r="B343" s="1" t="s">
        <v>6</v>
      </c>
      <c r="C343" s="1">
        <v>0.6</v>
      </c>
      <c r="D343" s="1">
        <v>3</v>
      </c>
      <c r="E343" s="1">
        <v>114</v>
      </c>
      <c r="F343" s="1">
        <f>'C_k = bar{C}_k'!F342</f>
        <v>19</v>
      </c>
      <c r="G343" s="1">
        <f>'C_k = bar{C}_k'!G342</f>
        <v>19</v>
      </c>
      <c r="H343" s="1">
        <f t="shared" si="46"/>
        <v>1</v>
      </c>
      <c r="I343" s="2">
        <f t="shared" si="47"/>
        <v>0</v>
      </c>
      <c r="J343" s="1">
        <f>'C_k = bar{C}_k'!J342</f>
        <v>1.5629999999999999</v>
      </c>
      <c r="K343" s="1">
        <f>'C_k = bar{C}_k'!T342</f>
        <v>0</v>
      </c>
      <c r="M343" s="1">
        <f>'cutting original'!T342</f>
        <v>19</v>
      </c>
      <c r="N343" s="1">
        <f>'cutting original'!U342</f>
        <v>19</v>
      </c>
      <c r="O343" s="1">
        <f t="shared" si="48"/>
        <v>1</v>
      </c>
      <c r="P343" s="2">
        <f t="shared" si="49"/>
        <v>0</v>
      </c>
      <c r="Q343" s="1">
        <f>'cutting original'!V342</f>
        <v>1.58</v>
      </c>
      <c r="S343" s="1">
        <f>'cutting original'!AJ342</f>
        <v>19</v>
      </c>
      <c r="T343" s="1">
        <f>'cutting original'!AK342</f>
        <v>19</v>
      </c>
      <c r="U343" s="1">
        <f t="shared" si="42"/>
        <v>1</v>
      </c>
      <c r="V343" s="2">
        <f t="shared" si="43"/>
        <v>0</v>
      </c>
      <c r="W343" s="1">
        <f>'cutting original'!AL342</f>
        <v>1.56</v>
      </c>
      <c r="Y343" s="1">
        <f>'cutting original'!D342</f>
        <v>19</v>
      </c>
      <c r="Z343" s="1">
        <f>'cutting original'!E342</f>
        <v>19</v>
      </c>
      <c r="AA343" s="1">
        <f t="shared" si="44"/>
        <v>1</v>
      </c>
      <c r="AB343" s="2">
        <f t="shared" si="45"/>
        <v>0</v>
      </c>
      <c r="AC343" s="1">
        <f>'cutting original'!F342</f>
        <v>1.6759999999999999</v>
      </c>
      <c r="AD343" s="1">
        <f>'cutting original'!P342</f>
        <v>0</v>
      </c>
      <c r="AM343" s="2"/>
      <c r="AO343" s="1"/>
      <c r="AP343" s="1"/>
      <c r="AQ343" s="1"/>
    </row>
    <row r="344" spans="1:43" x14ac:dyDescent="0.3">
      <c r="A344" s="1">
        <v>0</v>
      </c>
      <c r="B344" s="1" t="s">
        <v>6</v>
      </c>
      <c r="C344" s="1">
        <v>0.6</v>
      </c>
      <c r="D344" s="1">
        <v>4</v>
      </c>
      <c r="E344" s="1">
        <v>114</v>
      </c>
      <c r="F344" s="1">
        <f>'C_k = bar{C}_k'!F343</f>
        <v>20</v>
      </c>
      <c r="G344" s="1">
        <f>'C_k = bar{C}_k'!G343</f>
        <v>20</v>
      </c>
      <c r="H344" s="1">
        <f t="shared" si="46"/>
        <v>1</v>
      </c>
      <c r="I344" s="2">
        <f t="shared" si="47"/>
        <v>0</v>
      </c>
      <c r="J344" s="1">
        <f>'C_k = bar{C}_k'!J343</f>
        <v>1.653</v>
      </c>
      <c r="K344" s="1">
        <f>'C_k = bar{C}_k'!T343</f>
        <v>0</v>
      </c>
      <c r="M344" s="1">
        <f>'cutting original'!T343</f>
        <v>20</v>
      </c>
      <c r="N344" s="1">
        <f>'cutting original'!U343</f>
        <v>20</v>
      </c>
      <c r="O344" s="1">
        <f t="shared" si="48"/>
        <v>1</v>
      </c>
      <c r="P344" s="2">
        <f t="shared" si="49"/>
        <v>0</v>
      </c>
      <c r="Q344" s="1">
        <f>'cutting original'!V343</f>
        <v>1.6759999999999999</v>
      </c>
      <c r="S344" s="1">
        <f>'cutting original'!AJ343</f>
        <v>20</v>
      </c>
      <c r="T344" s="1">
        <f>'cutting original'!AK343</f>
        <v>20</v>
      </c>
      <c r="U344" s="1">
        <f t="shared" si="42"/>
        <v>1</v>
      </c>
      <c r="V344" s="2">
        <f t="shared" si="43"/>
        <v>0</v>
      </c>
      <c r="W344" s="1">
        <f>'cutting original'!AL343</f>
        <v>1.3180000000000001</v>
      </c>
      <c r="Y344" s="1">
        <f>'cutting original'!D343</f>
        <v>20</v>
      </c>
      <c r="Z344" s="1">
        <f>'cutting original'!E343</f>
        <v>20</v>
      </c>
      <c r="AA344" s="1">
        <f t="shared" si="44"/>
        <v>1</v>
      </c>
      <c r="AB344" s="2">
        <f t="shared" si="45"/>
        <v>0</v>
      </c>
      <c r="AC344" s="1">
        <f>'cutting original'!F343</f>
        <v>1.7230000000000001</v>
      </c>
      <c r="AD344" s="1">
        <f>'cutting original'!P343</f>
        <v>0</v>
      </c>
      <c r="AM344" s="2"/>
      <c r="AO344" s="1"/>
      <c r="AP344" s="1"/>
      <c r="AQ344" s="1"/>
    </row>
    <row r="345" spans="1:43" x14ac:dyDescent="0.3">
      <c r="A345" s="1">
        <v>0</v>
      </c>
      <c r="B345" s="1" t="s">
        <v>6</v>
      </c>
      <c r="C345" s="1">
        <v>0.6</v>
      </c>
      <c r="D345" s="1">
        <v>2</v>
      </c>
      <c r="E345" s="1">
        <v>115</v>
      </c>
      <c r="F345" s="1">
        <f>'C_k = bar{C}_k'!F344</f>
        <v>18</v>
      </c>
      <c r="G345" s="1">
        <f>'C_k = bar{C}_k'!G344</f>
        <v>18</v>
      </c>
      <c r="H345" s="1">
        <f t="shared" si="46"/>
        <v>1</v>
      </c>
      <c r="I345" s="2">
        <f t="shared" si="47"/>
        <v>0</v>
      </c>
      <c r="J345" s="1">
        <f>'C_k = bar{C}_k'!J344</f>
        <v>9.8000000000000004E-2</v>
      </c>
      <c r="K345" s="1">
        <f>'C_k = bar{C}_k'!T344</f>
        <v>0</v>
      </c>
      <c r="M345" s="1">
        <f>'cutting original'!T344</f>
        <v>18</v>
      </c>
      <c r="N345" s="1">
        <f>'cutting original'!U344</f>
        <v>18</v>
      </c>
      <c r="O345" s="1">
        <f t="shared" si="48"/>
        <v>1</v>
      </c>
      <c r="P345" s="2">
        <f t="shared" si="49"/>
        <v>0</v>
      </c>
      <c r="Q345" s="1">
        <f>'cutting original'!V344</f>
        <v>6.2E-2</v>
      </c>
      <c r="S345" s="1">
        <f>'cutting original'!AJ344</f>
        <v>18</v>
      </c>
      <c r="T345" s="1">
        <f>'cutting original'!AK344</f>
        <v>18</v>
      </c>
      <c r="U345" s="1">
        <f t="shared" si="42"/>
        <v>1</v>
      </c>
      <c r="V345" s="2">
        <f t="shared" si="43"/>
        <v>0</v>
      </c>
      <c r="W345" s="1">
        <f>'cutting original'!AL344</f>
        <v>6.6000000000000003E-2</v>
      </c>
      <c r="Y345" s="1">
        <f>'cutting original'!D344</f>
        <v>18</v>
      </c>
      <c r="Z345" s="1">
        <f>'cutting original'!E344</f>
        <v>18</v>
      </c>
      <c r="AA345" s="1">
        <f t="shared" si="44"/>
        <v>1</v>
      </c>
      <c r="AB345" s="2">
        <f t="shared" si="45"/>
        <v>0</v>
      </c>
      <c r="AC345" s="1">
        <f>'cutting original'!F344</f>
        <v>0.10299999999999999</v>
      </c>
      <c r="AD345" s="1">
        <f>'cutting original'!P344</f>
        <v>0</v>
      </c>
      <c r="AM345" s="2"/>
      <c r="AO345" s="1"/>
      <c r="AP345" s="1"/>
      <c r="AQ345" s="1"/>
    </row>
    <row r="346" spans="1:43" x14ac:dyDescent="0.3">
      <c r="A346" s="1">
        <v>0</v>
      </c>
      <c r="B346" s="1" t="s">
        <v>6</v>
      </c>
      <c r="C346" s="1">
        <v>0.6</v>
      </c>
      <c r="D346" s="1">
        <v>3</v>
      </c>
      <c r="E346" s="1">
        <v>115</v>
      </c>
      <c r="F346" s="1">
        <f>'C_k = bar{C}_k'!F345</f>
        <v>18</v>
      </c>
      <c r="G346" s="1">
        <f>'C_k = bar{C}_k'!G345</f>
        <v>18</v>
      </c>
      <c r="H346" s="1">
        <f t="shared" si="46"/>
        <v>1</v>
      </c>
      <c r="I346" s="2">
        <f t="shared" si="47"/>
        <v>0</v>
      </c>
      <c r="J346" s="1">
        <f>'C_k = bar{C}_k'!J345</f>
        <v>0.106</v>
      </c>
      <c r="K346" s="1">
        <f>'C_k = bar{C}_k'!T345</f>
        <v>0</v>
      </c>
      <c r="M346" s="1">
        <f>'cutting original'!T345</f>
        <v>18</v>
      </c>
      <c r="N346" s="1">
        <f>'cutting original'!U345</f>
        <v>18</v>
      </c>
      <c r="O346" s="1">
        <f t="shared" si="48"/>
        <v>1</v>
      </c>
      <c r="P346" s="2">
        <f t="shared" si="49"/>
        <v>0</v>
      </c>
      <c r="Q346" s="1">
        <f>'cutting original'!V345</f>
        <v>0.111</v>
      </c>
      <c r="S346" s="1">
        <f>'cutting original'!AJ345</f>
        <v>18</v>
      </c>
      <c r="T346" s="1">
        <f>'cutting original'!AK345</f>
        <v>18</v>
      </c>
      <c r="U346" s="1">
        <f t="shared" si="42"/>
        <v>1</v>
      </c>
      <c r="V346" s="2">
        <f t="shared" si="43"/>
        <v>0</v>
      </c>
      <c r="W346" s="1">
        <f>'cutting original'!AL345</f>
        <v>8.7999999999999995E-2</v>
      </c>
      <c r="Y346" s="1">
        <f>'cutting original'!D345</f>
        <v>18</v>
      </c>
      <c r="Z346" s="1">
        <f>'cutting original'!E345</f>
        <v>18</v>
      </c>
      <c r="AA346" s="1">
        <f t="shared" si="44"/>
        <v>1</v>
      </c>
      <c r="AB346" s="2">
        <f t="shared" si="45"/>
        <v>0</v>
      </c>
      <c r="AC346" s="1">
        <f>'cutting original'!F345</f>
        <v>0.13500000000000001</v>
      </c>
      <c r="AD346" s="1">
        <f>'cutting original'!P345</f>
        <v>0</v>
      </c>
      <c r="AM346" s="2"/>
      <c r="AO346" s="1"/>
      <c r="AP346" s="1"/>
      <c r="AQ346" s="1"/>
    </row>
    <row r="347" spans="1:43" x14ac:dyDescent="0.3">
      <c r="A347" s="1">
        <v>0</v>
      </c>
      <c r="B347" s="1" t="s">
        <v>6</v>
      </c>
      <c r="C347" s="1">
        <v>0.6</v>
      </c>
      <c r="D347" s="1">
        <v>4</v>
      </c>
      <c r="E347" s="1">
        <v>115</v>
      </c>
      <c r="F347" s="1">
        <f>'C_k = bar{C}_k'!F346</f>
        <v>18</v>
      </c>
      <c r="G347" s="1">
        <f>'C_k = bar{C}_k'!G346</f>
        <v>18</v>
      </c>
      <c r="H347" s="1">
        <f t="shared" si="46"/>
        <v>1</v>
      </c>
      <c r="I347" s="2">
        <f t="shared" si="47"/>
        <v>0</v>
      </c>
      <c r="J347" s="1">
        <f>'C_k = bar{C}_k'!J346</f>
        <v>0.158</v>
      </c>
      <c r="K347" s="1">
        <f>'C_k = bar{C}_k'!T346</f>
        <v>0</v>
      </c>
      <c r="M347" s="1">
        <f>'cutting original'!T346</f>
        <v>18</v>
      </c>
      <c r="N347" s="1">
        <f>'cutting original'!U346</f>
        <v>18</v>
      </c>
      <c r="O347" s="1">
        <f t="shared" si="48"/>
        <v>1</v>
      </c>
      <c r="P347" s="2">
        <f t="shared" si="49"/>
        <v>0</v>
      </c>
      <c r="Q347" s="1">
        <f>'cutting original'!V346</f>
        <v>0.155</v>
      </c>
      <c r="S347" s="1">
        <f>'cutting original'!AJ346</f>
        <v>18</v>
      </c>
      <c r="T347" s="1">
        <f>'cutting original'!AK346</f>
        <v>18</v>
      </c>
      <c r="U347" s="1">
        <f t="shared" si="42"/>
        <v>1</v>
      </c>
      <c r="V347" s="2">
        <f t="shared" si="43"/>
        <v>0</v>
      </c>
      <c r="W347" s="1">
        <f>'cutting original'!AL346</f>
        <v>0.108</v>
      </c>
      <c r="Y347" s="1">
        <f>'cutting original'!D346</f>
        <v>18</v>
      </c>
      <c r="Z347" s="1">
        <f>'cutting original'!E346</f>
        <v>18</v>
      </c>
      <c r="AA347" s="1">
        <f t="shared" si="44"/>
        <v>1</v>
      </c>
      <c r="AB347" s="2">
        <f t="shared" si="45"/>
        <v>0</v>
      </c>
      <c r="AC347" s="1">
        <f>'cutting original'!F346</f>
        <v>0.16400000000000001</v>
      </c>
      <c r="AD347" s="1">
        <f>'cutting original'!P346</f>
        <v>0</v>
      </c>
      <c r="AM347" s="2"/>
      <c r="AO347" s="1"/>
      <c r="AP347" s="1"/>
      <c r="AQ347" s="1"/>
    </row>
    <row r="348" spans="1:43" x14ac:dyDescent="0.3">
      <c r="A348" s="1">
        <v>0</v>
      </c>
      <c r="B348" s="1" t="s">
        <v>6</v>
      </c>
      <c r="C348" s="1">
        <v>0.6</v>
      </c>
      <c r="D348" s="1">
        <v>2</v>
      </c>
      <c r="E348" s="1">
        <v>116</v>
      </c>
      <c r="F348" s="1">
        <f>'C_k = bar{C}_k'!F347</f>
        <v>18</v>
      </c>
      <c r="G348" s="1">
        <f>'C_k = bar{C}_k'!G347</f>
        <v>18</v>
      </c>
      <c r="H348" s="1">
        <f t="shared" si="46"/>
        <v>1</v>
      </c>
      <c r="I348" s="2">
        <f t="shared" si="47"/>
        <v>0</v>
      </c>
      <c r="J348" s="1">
        <f>'C_k = bar{C}_k'!J347</f>
        <v>1.4239999999999999</v>
      </c>
      <c r="K348" s="1">
        <f>'C_k = bar{C}_k'!T347</f>
        <v>0</v>
      </c>
      <c r="M348" s="1">
        <f>'cutting original'!T347</f>
        <v>18</v>
      </c>
      <c r="N348" s="1">
        <f>'cutting original'!U347</f>
        <v>18</v>
      </c>
      <c r="O348" s="1">
        <f t="shared" si="48"/>
        <v>1</v>
      </c>
      <c r="P348" s="2">
        <f t="shared" si="49"/>
        <v>0</v>
      </c>
      <c r="Q348" s="1">
        <f>'cutting original'!V347</f>
        <v>1.4490000000000001</v>
      </c>
      <c r="S348" s="1">
        <f>'cutting original'!AJ347</f>
        <v>18</v>
      </c>
      <c r="T348" s="1">
        <f>'cutting original'!AK347</f>
        <v>18</v>
      </c>
      <c r="U348" s="1">
        <f t="shared" si="42"/>
        <v>1</v>
      </c>
      <c r="V348" s="2">
        <f t="shared" si="43"/>
        <v>0</v>
      </c>
      <c r="W348" s="1">
        <f>'cutting original'!AL347</f>
        <v>1.2989999999999999</v>
      </c>
      <c r="Y348" s="1">
        <f>'cutting original'!D347</f>
        <v>18</v>
      </c>
      <c r="Z348" s="1">
        <f>'cutting original'!E347</f>
        <v>18</v>
      </c>
      <c r="AA348" s="1">
        <f t="shared" si="44"/>
        <v>1</v>
      </c>
      <c r="AB348" s="2">
        <f t="shared" si="45"/>
        <v>0</v>
      </c>
      <c r="AC348" s="1">
        <f>'cutting original'!F347</f>
        <v>1.575</v>
      </c>
      <c r="AD348" s="1">
        <f>'cutting original'!P347</f>
        <v>0</v>
      </c>
      <c r="AM348" s="2"/>
      <c r="AO348" s="1"/>
      <c r="AP348" s="1"/>
      <c r="AQ348" s="1"/>
    </row>
    <row r="349" spans="1:43" x14ac:dyDescent="0.3">
      <c r="A349" s="1">
        <v>0</v>
      </c>
      <c r="B349" s="1" t="s">
        <v>6</v>
      </c>
      <c r="C349" s="1">
        <v>0.6</v>
      </c>
      <c r="D349" s="1">
        <v>3</v>
      </c>
      <c r="E349" s="1">
        <v>116</v>
      </c>
      <c r="F349" s="1">
        <f>'C_k = bar{C}_k'!F348</f>
        <v>19</v>
      </c>
      <c r="G349" s="1">
        <f>'C_k = bar{C}_k'!G348</f>
        <v>19</v>
      </c>
      <c r="H349" s="1">
        <f t="shared" si="46"/>
        <v>1</v>
      </c>
      <c r="I349" s="2">
        <f t="shared" si="47"/>
        <v>0</v>
      </c>
      <c r="J349" s="1">
        <f>'C_k = bar{C}_k'!J348</f>
        <v>2.0179999999999998</v>
      </c>
      <c r="K349" s="1">
        <f>'C_k = bar{C}_k'!T348</f>
        <v>0</v>
      </c>
      <c r="M349" s="1">
        <f>'cutting original'!T348</f>
        <v>19</v>
      </c>
      <c r="N349" s="1">
        <f>'cutting original'!U348</f>
        <v>19</v>
      </c>
      <c r="O349" s="1">
        <f t="shared" si="48"/>
        <v>1</v>
      </c>
      <c r="P349" s="2">
        <f t="shared" si="49"/>
        <v>0</v>
      </c>
      <c r="Q349" s="1">
        <f>'cutting original'!V348</f>
        <v>1.9990000000000001</v>
      </c>
      <c r="S349" s="1">
        <f>'cutting original'!AJ348</f>
        <v>19</v>
      </c>
      <c r="T349" s="1">
        <f>'cutting original'!AK348</f>
        <v>19</v>
      </c>
      <c r="U349" s="1">
        <f t="shared" si="42"/>
        <v>1</v>
      </c>
      <c r="V349" s="2">
        <f t="shared" si="43"/>
        <v>0</v>
      </c>
      <c r="W349" s="1">
        <f>'cutting original'!AL348</f>
        <v>1.958</v>
      </c>
      <c r="Y349" s="1">
        <f>'cutting original'!D348</f>
        <v>19</v>
      </c>
      <c r="Z349" s="1">
        <f>'cutting original'!E348</f>
        <v>19</v>
      </c>
      <c r="AA349" s="1">
        <f t="shared" si="44"/>
        <v>1</v>
      </c>
      <c r="AB349" s="2">
        <f t="shared" si="45"/>
        <v>0</v>
      </c>
      <c r="AC349" s="1">
        <f>'cutting original'!F348</f>
        <v>2.1190000000000002</v>
      </c>
      <c r="AD349" s="1">
        <f>'cutting original'!P348</f>
        <v>0</v>
      </c>
      <c r="AM349" s="2"/>
      <c r="AO349" s="1"/>
      <c r="AP349" s="1"/>
      <c r="AQ349" s="1"/>
    </row>
    <row r="350" spans="1:43" x14ac:dyDescent="0.3">
      <c r="A350" s="1">
        <v>0</v>
      </c>
      <c r="B350" s="1" t="s">
        <v>6</v>
      </c>
      <c r="C350" s="1">
        <v>0.6</v>
      </c>
      <c r="D350" s="1">
        <v>4</v>
      </c>
      <c r="E350" s="1">
        <v>116</v>
      </c>
      <c r="F350" s="1">
        <f>'C_k = bar{C}_k'!F349</f>
        <v>19</v>
      </c>
      <c r="G350" s="1">
        <f>'C_k = bar{C}_k'!G349</f>
        <v>19</v>
      </c>
      <c r="H350" s="1">
        <f t="shared" si="46"/>
        <v>1</v>
      </c>
      <c r="I350" s="2">
        <f t="shared" si="47"/>
        <v>0</v>
      </c>
      <c r="J350" s="1">
        <f>'C_k = bar{C}_k'!J349</f>
        <v>19.088999999999999</v>
      </c>
      <c r="K350" s="1">
        <f>'C_k = bar{C}_k'!T349</f>
        <v>3</v>
      </c>
      <c r="M350" s="1">
        <f>'cutting original'!T349</f>
        <v>19</v>
      </c>
      <c r="N350" s="1">
        <f>'cutting original'!U349</f>
        <v>19</v>
      </c>
      <c r="O350" s="1">
        <f t="shared" si="48"/>
        <v>1</v>
      </c>
      <c r="P350" s="2">
        <f t="shared" si="49"/>
        <v>0</v>
      </c>
      <c r="Q350" s="1">
        <f>'cutting original'!V349</f>
        <v>13.763</v>
      </c>
      <c r="S350" s="1">
        <f>'cutting original'!AJ349</f>
        <v>19</v>
      </c>
      <c r="T350" s="1">
        <f>'cutting original'!AK349</f>
        <v>19</v>
      </c>
      <c r="U350" s="1">
        <f t="shared" si="42"/>
        <v>1</v>
      </c>
      <c r="V350" s="2">
        <f t="shared" si="43"/>
        <v>0</v>
      </c>
      <c r="W350" s="1">
        <f>'cutting original'!AL349</f>
        <v>13.557</v>
      </c>
      <c r="Y350" s="1">
        <f>'cutting original'!D349</f>
        <v>19</v>
      </c>
      <c r="Z350" s="1">
        <f>'cutting original'!E349</f>
        <v>19</v>
      </c>
      <c r="AA350" s="1">
        <f t="shared" si="44"/>
        <v>1</v>
      </c>
      <c r="AB350" s="2">
        <f t="shared" si="45"/>
        <v>0</v>
      </c>
      <c r="AC350" s="1">
        <f>'cutting original'!F349</f>
        <v>13.698</v>
      </c>
      <c r="AD350" s="1">
        <f>'cutting original'!P349</f>
        <v>3</v>
      </c>
      <c r="AM350" s="2"/>
      <c r="AO350" s="1"/>
      <c r="AP350" s="1"/>
      <c r="AQ350" s="1"/>
    </row>
    <row r="351" spans="1:43" x14ac:dyDescent="0.3">
      <c r="A351" s="1">
        <v>0</v>
      </c>
      <c r="B351" s="1" t="s">
        <v>6</v>
      </c>
      <c r="C351" s="1">
        <v>0.6</v>
      </c>
      <c r="D351" s="1">
        <v>2</v>
      </c>
      <c r="E351" s="1">
        <v>117</v>
      </c>
      <c r="F351" s="1">
        <f>'C_k = bar{C}_k'!F350</f>
        <v>18</v>
      </c>
      <c r="G351" s="1">
        <f>'C_k = bar{C}_k'!G350</f>
        <v>18</v>
      </c>
      <c r="H351" s="1">
        <f t="shared" si="46"/>
        <v>1</v>
      </c>
      <c r="I351" s="2">
        <f t="shared" si="47"/>
        <v>0</v>
      </c>
      <c r="J351" s="1">
        <f>'C_k = bar{C}_k'!J350</f>
        <v>0.187</v>
      </c>
      <c r="K351" s="1">
        <f>'C_k = bar{C}_k'!T350</f>
        <v>0</v>
      </c>
      <c r="M351" s="1">
        <f>'cutting original'!T350</f>
        <v>18</v>
      </c>
      <c r="N351" s="1">
        <f>'cutting original'!U350</f>
        <v>18</v>
      </c>
      <c r="O351" s="1">
        <f t="shared" si="48"/>
        <v>1</v>
      </c>
      <c r="P351" s="2">
        <f t="shared" si="49"/>
        <v>0</v>
      </c>
      <c r="Q351" s="1">
        <f>'cutting original'!V350</f>
        <v>0.218</v>
      </c>
      <c r="S351" s="1">
        <f>'cutting original'!AJ350</f>
        <v>18</v>
      </c>
      <c r="T351" s="1">
        <f>'cutting original'!AK350</f>
        <v>18</v>
      </c>
      <c r="U351" s="1">
        <f t="shared" si="42"/>
        <v>1</v>
      </c>
      <c r="V351" s="2">
        <f t="shared" si="43"/>
        <v>0</v>
      </c>
      <c r="W351" s="1">
        <f>'cutting original'!AL350</f>
        <v>0.22</v>
      </c>
      <c r="Y351" s="1">
        <f>'cutting original'!D350</f>
        <v>18</v>
      </c>
      <c r="Z351" s="1">
        <f>'cutting original'!E350</f>
        <v>18</v>
      </c>
      <c r="AA351" s="1">
        <f t="shared" si="44"/>
        <v>1</v>
      </c>
      <c r="AB351" s="2">
        <f t="shared" si="45"/>
        <v>0</v>
      </c>
      <c r="AC351" s="1">
        <f>'cutting original'!F350</f>
        <v>0.223</v>
      </c>
      <c r="AD351" s="1">
        <f>'cutting original'!P350</f>
        <v>0</v>
      </c>
      <c r="AM351" s="2"/>
      <c r="AO351" s="1"/>
      <c r="AP351" s="1"/>
      <c r="AQ351" s="1"/>
    </row>
    <row r="352" spans="1:43" x14ac:dyDescent="0.3">
      <c r="A352" s="1">
        <v>0</v>
      </c>
      <c r="B352" s="1" t="s">
        <v>6</v>
      </c>
      <c r="C352" s="1">
        <v>0.6</v>
      </c>
      <c r="D352" s="1">
        <v>3</v>
      </c>
      <c r="E352" s="1">
        <v>117</v>
      </c>
      <c r="F352" s="1">
        <f>'C_k = bar{C}_k'!F351</f>
        <v>19</v>
      </c>
      <c r="G352" s="1">
        <f>'C_k = bar{C}_k'!G351</f>
        <v>19</v>
      </c>
      <c r="H352" s="1">
        <f t="shared" si="46"/>
        <v>1</v>
      </c>
      <c r="I352" s="2">
        <f t="shared" si="47"/>
        <v>0</v>
      </c>
      <c r="J352" s="1">
        <f>'C_k = bar{C}_k'!J351</f>
        <v>0.28699999999999998</v>
      </c>
      <c r="K352" s="1">
        <f>'C_k = bar{C}_k'!T351</f>
        <v>0</v>
      </c>
      <c r="M352" s="1">
        <f>'cutting original'!T351</f>
        <v>19</v>
      </c>
      <c r="N352" s="1">
        <f>'cutting original'!U351</f>
        <v>19</v>
      </c>
      <c r="O352" s="1">
        <f t="shared" si="48"/>
        <v>1</v>
      </c>
      <c r="P352" s="2">
        <f t="shared" si="49"/>
        <v>0</v>
      </c>
      <c r="Q352" s="1">
        <f>'cutting original'!V351</f>
        <v>0.28699999999999998</v>
      </c>
      <c r="S352" s="1">
        <f>'cutting original'!AJ351</f>
        <v>19</v>
      </c>
      <c r="T352" s="1">
        <f>'cutting original'!AK351</f>
        <v>19</v>
      </c>
      <c r="U352" s="1">
        <f t="shared" si="42"/>
        <v>1</v>
      </c>
      <c r="V352" s="2">
        <f t="shared" si="43"/>
        <v>0</v>
      </c>
      <c r="W352" s="1">
        <f>'cutting original'!AL351</f>
        <v>0.29599999999999999</v>
      </c>
      <c r="Y352" s="1">
        <f>'cutting original'!D351</f>
        <v>19</v>
      </c>
      <c r="Z352" s="1">
        <f>'cutting original'!E351</f>
        <v>19</v>
      </c>
      <c r="AA352" s="1">
        <f t="shared" si="44"/>
        <v>1</v>
      </c>
      <c r="AB352" s="2">
        <f t="shared" si="45"/>
        <v>0</v>
      </c>
      <c r="AC352" s="1">
        <f>'cutting original'!F351</f>
        <v>0.29399999999999998</v>
      </c>
      <c r="AD352" s="1">
        <f>'cutting original'!P351</f>
        <v>0</v>
      </c>
      <c r="AM352" s="2"/>
      <c r="AO352" s="1"/>
      <c r="AP352" s="1"/>
      <c r="AQ352" s="1"/>
    </row>
    <row r="353" spans="1:43" x14ac:dyDescent="0.3">
      <c r="A353" s="1">
        <v>0</v>
      </c>
      <c r="B353" s="1" t="s">
        <v>6</v>
      </c>
      <c r="C353" s="1">
        <v>0.6</v>
      </c>
      <c r="D353" s="1">
        <v>4</v>
      </c>
      <c r="E353" s="1">
        <v>117</v>
      </c>
      <c r="F353" s="1">
        <f>'C_k = bar{C}_k'!F352</f>
        <v>19</v>
      </c>
      <c r="G353" s="1">
        <f>'C_k = bar{C}_k'!G352</f>
        <v>19</v>
      </c>
      <c r="H353" s="1">
        <f t="shared" si="46"/>
        <v>1</v>
      </c>
      <c r="I353" s="2">
        <f t="shared" si="47"/>
        <v>0</v>
      </c>
      <c r="J353" s="1">
        <f>'C_k = bar{C}_k'!J352</f>
        <v>0.23100000000000001</v>
      </c>
      <c r="K353" s="1">
        <f>'C_k = bar{C}_k'!T352</f>
        <v>0</v>
      </c>
      <c r="M353" s="1">
        <f>'cutting original'!T352</f>
        <v>19</v>
      </c>
      <c r="N353" s="1">
        <f>'cutting original'!U352</f>
        <v>19</v>
      </c>
      <c r="O353" s="1">
        <f t="shared" si="48"/>
        <v>1</v>
      </c>
      <c r="P353" s="2">
        <f t="shared" si="49"/>
        <v>0</v>
      </c>
      <c r="Q353" s="1">
        <f>'cutting original'!V352</f>
        <v>0.22500000000000001</v>
      </c>
      <c r="S353" s="1">
        <f>'cutting original'!AJ352</f>
        <v>19</v>
      </c>
      <c r="T353" s="1">
        <f>'cutting original'!AK352</f>
        <v>19</v>
      </c>
      <c r="U353" s="1">
        <f t="shared" si="42"/>
        <v>1</v>
      </c>
      <c r="V353" s="2">
        <f t="shared" si="43"/>
        <v>0</v>
      </c>
      <c r="W353" s="1">
        <f>'cutting original'!AL352</f>
        <v>0.23400000000000001</v>
      </c>
      <c r="Y353" s="1">
        <f>'cutting original'!D352</f>
        <v>19</v>
      </c>
      <c r="Z353" s="1">
        <f>'cutting original'!E352</f>
        <v>19</v>
      </c>
      <c r="AA353" s="1">
        <f t="shared" si="44"/>
        <v>1</v>
      </c>
      <c r="AB353" s="2">
        <f t="shared" si="45"/>
        <v>0</v>
      </c>
      <c r="AC353" s="1">
        <f>'cutting original'!F352</f>
        <v>0.24</v>
      </c>
      <c r="AD353" s="1">
        <f>'cutting original'!P352</f>
        <v>0</v>
      </c>
      <c r="AM353" s="2"/>
      <c r="AO353" s="1"/>
      <c r="AP353" s="1"/>
      <c r="AQ353" s="1"/>
    </row>
    <row r="354" spans="1:43" x14ac:dyDescent="0.3">
      <c r="A354" s="1">
        <v>0</v>
      </c>
      <c r="B354" s="1" t="s">
        <v>6</v>
      </c>
      <c r="C354" s="1">
        <v>0.6</v>
      </c>
      <c r="D354" s="1">
        <v>2</v>
      </c>
      <c r="E354" s="1">
        <v>118</v>
      </c>
      <c r="F354" s="1">
        <f>'C_k = bar{C}_k'!F353</f>
        <v>17</v>
      </c>
      <c r="G354" s="1">
        <f>'C_k = bar{C}_k'!G353</f>
        <v>17</v>
      </c>
      <c r="H354" s="1">
        <f t="shared" si="46"/>
        <v>1</v>
      </c>
      <c r="I354" s="2">
        <f t="shared" si="47"/>
        <v>0</v>
      </c>
      <c r="J354" s="1">
        <f>'C_k = bar{C}_k'!J353</f>
        <v>0.14799999999999999</v>
      </c>
      <c r="K354" s="1">
        <f>'C_k = bar{C}_k'!T353</f>
        <v>0</v>
      </c>
      <c r="M354" s="1">
        <f>'cutting original'!T353</f>
        <v>17</v>
      </c>
      <c r="N354" s="1">
        <f>'cutting original'!U353</f>
        <v>17</v>
      </c>
      <c r="O354" s="1">
        <f t="shared" si="48"/>
        <v>1</v>
      </c>
      <c r="P354" s="2">
        <f t="shared" si="49"/>
        <v>0</v>
      </c>
      <c r="Q354" s="1">
        <f>'cutting original'!V353</f>
        <v>0.14799999999999999</v>
      </c>
      <c r="S354" s="1">
        <f>'cutting original'!AJ353</f>
        <v>17</v>
      </c>
      <c r="T354" s="1">
        <f>'cutting original'!AK353</f>
        <v>17</v>
      </c>
      <c r="U354" s="1">
        <f t="shared" si="42"/>
        <v>1</v>
      </c>
      <c r="V354" s="2">
        <f t="shared" si="43"/>
        <v>0</v>
      </c>
      <c r="W354" s="1">
        <f>'cutting original'!AL353</f>
        <v>0.14299999999999999</v>
      </c>
      <c r="Y354" s="1">
        <f>'cutting original'!D353</f>
        <v>17</v>
      </c>
      <c r="Z354" s="1">
        <f>'cutting original'!E353</f>
        <v>17</v>
      </c>
      <c r="AA354" s="1">
        <f t="shared" si="44"/>
        <v>1</v>
      </c>
      <c r="AB354" s="2">
        <f t="shared" si="45"/>
        <v>0</v>
      </c>
      <c r="AC354" s="1">
        <f>'cutting original'!F353</f>
        <v>0.154</v>
      </c>
      <c r="AD354" s="1">
        <f>'cutting original'!P353</f>
        <v>0</v>
      </c>
      <c r="AM354" s="2"/>
      <c r="AO354" s="1"/>
      <c r="AP354" s="1"/>
      <c r="AQ354" s="1"/>
    </row>
    <row r="355" spans="1:43" x14ac:dyDescent="0.3">
      <c r="A355" s="1">
        <v>0</v>
      </c>
      <c r="B355" s="1" t="s">
        <v>6</v>
      </c>
      <c r="C355" s="1">
        <v>0.6</v>
      </c>
      <c r="D355" s="1">
        <v>3</v>
      </c>
      <c r="E355" s="1">
        <v>118</v>
      </c>
      <c r="F355" s="1">
        <f>'C_k = bar{C}_k'!F354</f>
        <v>19</v>
      </c>
      <c r="G355" s="1">
        <f>'C_k = bar{C}_k'!G354</f>
        <v>19</v>
      </c>
      <c r="H355" s="1">
        <f t="shared" si="46"/>
        <v>1</v>
      </c>
      <c r="I355" s="2">
        <f t="shared" si="47"/>
        <v>0</v>
      </c>
      <c r="J355" s="1">
        <f>'C_k = bar{C}_k'!J354</f>
        <v>1.3440000000000001</v>
      </c>
      <c r="K355" s="1">
        <f>'C_k = bar{C}_k'!T354</f>
        <v>0</v>
      </c>
      <c r="M355" s="1">
        <f>'cutting original'!T354</f>
        <v>19</v>
      </c>
      <c r="N355" s="1">
        <f>'cutting original'!U354</f>
        <v>19</v>
      </c>
      <c r="O355" s="1">
        <f t="shared" si="48"/>
        <v>1</v>
      </c>
      <c r="P355" s="2">
        <f t="shared" si="49"/>
        <v>0</v>
      </c>
      <c r="Q355" s="1">
        <f>'cutting original'!V354</f>
        <v>1.458</v>
      </c>
      <c r="S355" s="1">
        <f>'cutting original'!AJ354</f>
        <v>19</v>
      </c>
      <c r="T355" s="1">
        <f>'cutting original'!AK354</f>
        <v>19</v>
      </c>
      <c r="U355" s="1">
        <f t="shared" si="42"/>
        <v>1</v>
      </c>
      <c r="V355" s="2">
        <f t="shared" si="43"/>
        <v>0</v>
      </c>
      <c r="W355" s="1">
        <f>'cutting original'!AL354</f>
        <v>0.93700000000000006</v>
      </c>
      <c r="Y355" s="1">
        <f>'cutting original'!D354</f>
        <v>19</v>
      </c>
      <c r="Z355" s="1">
        <f>'cutting original'!E354</f>
        <v>19</v>
      </c>
      <c r="AA355" s="1">
        <f t="shared" si="44"/>
        <v>1</v>
      </c>
      <c r="AB355" s="2">
        <f t="shared" si="45"/>
        <v>0</v>
      </c>
      <c r="AC355" s="1">
        <f>'cutting original'!F354</f>
        <v>1.5149999999999999</v>
      </c>
      <c r="AD355" s="1">
        <f>'cutting original'!P354</f>
        <v>0</v>
      </c>
      <c r="AM355" s="2"/>
      <c r="AO355" s="1"/>
      <c r="AP355" s="1"/>
      <c r="AQ355" s="1"/>
    </row>
    <row r="356" spans="1:43" x14ac:dyDescent="0.3">
      <c r="A356" s="1">
        <v>0</v>
      </c>
      <c r="B356" s="1" t="s">
        <v>6</v>
      </c>
      <c r="C356" s="1">
        <v>0.6</v>
      </c>
      <c r="D356" s="1">
        <v>4</v>
      </c>
      <c r="E356" s="1">
        <v>118</v>
      </c>
      <c r="F356" s="1">
        <f>'C_k = bar{C}_k'!F355</f>
        <v>20</v>
      </c>
      <c r="G356" s="1">
        <f>'C_k = bar{C}_k'!G355</f>
        <v>20</v>
      </c>
      <c r="H356" s="1">
        <f t="shared" si="46"/>
        <v>1</v>
      </c>
      <c r="I356" s="2">
        <f t="shared" si="47"/>
        <v>0</v>
      </c>
      <c r="J356" s="1">
        <f>'C_k = bar{C}_k'!J355</f>
        <v>1.506</v>
      </c>
      <c r="K356" s="1">
        <f>'C_k = bar{C}_k'!T355</f>
        <v>0</v>
      </c>
      <c r="M356" s="1">
        <f>'cutting original'!T355</f>
        <v>20</v>
      </c>
      <c r="N356" s="1">
        <f>'cutting original'!U355</f>
        <v>20</v>
      </c>
      <c r="O356" s="1">
        <f t="shared" si="48"/>
        <v>1</v>
      </c>
      <c r="P356" s="2">
        <f t="shared" si="49"/>
        <v>0</v>
      </c>
      <c r="Q356" s="1">
        <f>'cutting original'!V355</f>
        <v>1.5369999999999999</v>
      </c>
      <c r="S356" s="1">
        <f>'cutting original'!AJ355</f>
        <v>20</v>
      </c>
      <c r="T356" s="1">
        <f>'cutting original'!AK355</f>
        <v>20</v>
      </c>
      <c r="U356" s="1">
        <f t="shared" si="42"/>
        <v>1</v>
      </c>
      <c r="V356" s="2">
        <f t="shared" si="43"/>
        <v>0</v>
      </c>
      <c r="W356" s="1">
        <f>'cutting original'!AL355</f>
        <v>1.518</v>
      </c>
      <c r="Y356" s="1">
        <f>'cutting original'!D355</f>
        <v>20</v>
      </c>
      <c r="Z356" s="1">
        <f>'cutting original'!E355</f>
        <v>20</v>
      </c>
      <c r="AA356" s="1">
        <f t="shared" si="44"/>
        <v>1</v>
      </c>
      <c r="AB356" s="2">
        <f t="shared" si="45"/>
        <v>0</v>
      </c>
      <c r="AC356" s="1">
        <f>'cutting original'!F355</f>
        <v>1.647</v>
      </c>
      <c r="AD356" s="1">
        <f>'cutting original'!P355</f>
        <v>0</v>
      </c>
      <c r="AM356" s="2"/>
      <c r="AO356" s="1"/>
      <c r="AP356" s="1"/>
      <c r="AQ356" s="1"/>
    </row>
    <row r="357" spans="1:43" x14ac:dyDescent="0.3">
      <c r="A357" s="1">
        <v>0</v>
      </c>
      <c r="B357" s="1" t="s">
        <v>6</v>
      </c>
      <c r="C357" s="1">
        <v>0.6</v>
      </c>
      <c r="D357" s="1">
        <v>2</v>
      </c>
      <c r="E357" s="1">
        <v>119</v>
      </c>
      <c r="F357" s="1">
        <f>'C_k = bar{C}_k'!F356</f>
        <v>17</v>
      </c>
      <c r="G357" s="1">
        <f>'C_k = bar{C}_k'!G356</f>
        <v>17</v>
      </c>
      <c r="H357" s="1">
        <f t="shared" si="46"/>
        <v>1</v>
      </c>
      <c r="I357" s="2">
        <f t="shared" si="47"/>
        <v>0</v>
      </c>
      <c r="J357" s="1">
        <f>'C_k = bar{C}_k'!J356</f>
        <v>0.183</v>
      </c>
      <c r="K357" s="1">
        <f>'C_k = bar{C}_k'!T356</f>
        <v>0</v>
      </c>
      <c r="M357" s="1">
        <f>'cutting original'!T356</f>
        <v>17</v>
      </c>
      <c r="N357" s="1">
        <f>'cutting original'!U356</f>
        <v>17</v>
      </c>
      <c r="O357" s="1">
        <f t="shared" si="48"/>
        <v>1</v>
      </c>
      <c r="P357" s="2">
        <f t="shared" si="49"/>
        <v>0</v>
      </c>
      <c r="Q357" s="1">
        <f>'cutting original'!V356</f>
        <v>0.16300000000000001</v>
      </c>
      <c r="S357" s="1">
        <f>'cutting original'!AJ356</f>
        <v>17</v>
      </c>
      <c r="T357" s="1">
        <f>'cutting original'!AK356</f>
        <v>17</v>
      </c>
      <c r="U357" s="1">
        <f t="shared" si="42"/>
        <v>1</v>
      </c>
      <c r="V357" s="2">
        <f t="shared" si="43"/>
        <v>0</v>
      </c>
      <c r="W357" s="1">
        <f>'cutting original'!AL356</f>
        <v>0.17499999999999999</v>
      </c>
      <c r="Y357" s="1">
        <f>'cutting original'!D356</f>
        <v>17</v>
      </c>
      <c r="Z357" s="1">
        <f>'cutting original'!E356</f>
        <v>17</v>
      </c>
      <c r="AA357" s="1">
        <f t="shared" si="44"/>
        <v>1</v>
      </c>
      <c r="AB357" s="2">
        <f t="shared" si="45"/>
        <v>0</v>
      </c>
      <c r="AC357" s="1">
        <f>'cutting original'!F356</f>
        <v>0.183</v>
      </c>
      <c r="AD357" s="1">
        <f>'cutting original'!P356</f>
        <v>0</v>
      </c>
      <c r="AM357" s="2"/>
      <c r="AO357" s="1"/>
      <c r="AP357" s="1"/>
      <c r="AQ357" s="1"/>
    </row>
    <row r="358" spans="1:43" x14ac:dyDescent="0.3">
      <c r="A358" s="1">
        <v>0</v>
      </c>
      <c r="B358" s="1" t="s">
        <v>6</v>
      </c>
      <c r="C358" s="1">
        <v>0.6</v>
      </c>
      <c r="D358" s="1">
        <v>3</v>
      </c>
      <c r="E358" s="1">
        <v>119</v>
      </c>
      <c r="F358" s="1">
        <f>'C_k = bar{C}_k'!F357</f>
        <v>19</v>
      </c>
      <c r="G358" s="1">
        <f>'C_k = bar{C}_k'!G357</f>
        <v>19</v>
      </c>
      <c r="H358" s="1">
        <f t="shared" si="46"/>
        <v>1</v>
      </c>
      <c r="I358" s="2">
        <f t="shared" si="47"/>
        <v>0</v>
      </c>
      <c r="J358" s="1">
        <f>'C_k = bar{C}_k'!J357</f>
        <v>1.5549999999999999</v>
      </c>
      <c r="K358" s="1">
        <f>'C_k = bar{C}_k'!T357</f>
        <v>0</v>
      </c>
      <c r="M358" s="1">
        <f>'cutting original'!T357</f>
        <v>19</v>
      </c>
      <c r="N358" s="1">
        <f>'cutting original'!U357</f>
        <v>19</v>
      </c>
      <c r="O358" s="1">
        <f t="shared" si="48"/>
        <v>1</v>
      </c>
      <c r="P358" s="2">
        <f t="shared" si="49"/>
        <v>0</v>
      </c>
      <c r="Q358" s="1">
        <f>'cutting original'!V357</f>
        <v>1.486</v>
      </c>
      <c r="S358" s="1">
        <f>'cutting original'!AJ357</f>
        <v>19</v>
      </c>
      <c r="T358" s="1">
        <f>'cutting original'!AK357</f>
        <v>19</v>
      </c>
      <c r="U358" s="1">
        <f t="shared" si="42"/>
        <v>1</v>
      </c>
      <c r="V358" s="2">
        <f t="shared" si="43"/>
        <v>0</v>
      </c>
      <c r="W358" s="1">
        <f>'cutting original'!AL357</f>
        <v>1.4770000000000001</v>
      </c>
      <c r="Y358" s="1">
        <f>'cutting original'!D357</f>
        <v>19</v>
      </c>
      <c r="Z358" s="1">
        <f>'cutting original'!E357</f>
        <v>19</v>
      </c>
      <c r="AA358" s="1">
        <f t="shared" si="44"/>
        <v>1</v>
      </c>
      <c r="AB358" s="2">
        <f t="shared" si="45"/>
        <v>0</v>
      </c>
      <c r="AC358" s="1">
        <f>'cutting original'!F357</f>
        <v>1.5980000000000001</v>
      </c>
      <c r="AD358" s="1">
        <f>'cutting original'!P357</f>
        <v>0</v>
      </c>
      <c r="AM358" s="2"/>
      <c r="AO358" s="1"/>
      <c r="AP358" s="1"/>
      <c r="AQ358" s="1"/>
    </row>
    <row r="359" spans="1:43" x14ac:dyDescent="0.3">
      <c r="A359" s="1">
        <v>0</v>
      </c>
      <c r="B359" s="1" t="s">
        <v>6</v>
      </c>
      <c r="C359" s="1">
        <v>0.6</v>
      </c>
      <c r="D359" s="1">
        <v>4</v>
      </c>
      <c r="E359" s="1">
        <v>119</v>
      </c>
      <c r="F359" s="1">
        <f>'C_k = bar{C}_k'!F358</f>
        <v>19</v>
      </c>
      <c r="G359" s="1">
        <f>'C_k = bar{C}_k'!G358</f>
        <v>19</v>
      </c>
      <c r="H359" s="1">
        <f t="shared" si="46"/>
        <v>1</v>
      </c>
      <c r="I359" s="2">
        <f t="shared" si="47"/>
        <v>0</v>
      </c>
      <c r="J359" s="1">
        <f>'C_k = bar{C}_k'!J358</f>
        <v>1.5609999999999999</v>
      </c>
      <c r="K359" s="1">
        <f>'C_k = bar{C}_k'!T358</f>
        <v>0</v>
      </c>
      <c r="M359" s="1">
        <f>'cutting original'!T358</f>
        <v>19</v>
      </c>
      <c r="N359" s="1">
        <f>'cutting original'!U358</f>
        <v>19</v>
      </c>
      <c r="O359" s="1">
        <f t="shared" si="48"/>
        <v>1</v>
      </c>
      <c r="P359" s="2">
        <f t="shared" si="49"/>
        <v>0</v>
      </c>
      <c r="Q359" s="1">
        <f>'cutting original'!V358</f>
        <v>1.575</v>
      </c>
      <c r="S359" s="1">
        <f>'cutting original'!AJ358</f>
        <v>19</v>
      </c>
      <c r="T359" s="1">
        <f>'cutting original'!AK358</f>
        <v>19</v>
      </c>
      <c r="U359" s="1">
        <f t="shared" si="42"/>
        <v>1</v>
      </c>
      <c r="V359" s="2">
        <f t="shared" si="43"/>
        <v>0</v>
      </c>
      <c r="W359" s="1">
        <f>'cutting original'!AL358</f>
        <v>1.351</v>
      </c>
      <c r="Y359" s="1">
        <f>'cutting original'!D358</f>
        <v>19</v>
      </c>
      <c r="Z359" s="1">
        <f>'cutting original'!E358</f>
        <v>19</v>
      </c>
      <c r="AA359" s="1">
        <f t="shared" si="44"/>
        <v>1</v>
      </c>
      <c r="AB359" s="2">
        <f t="shared" si="45"/>
        <v>0</v>
      </c>
      <c r="AC359" s="1">
        <f>'cutting original'!F358</f>
        <v>1.6930000000000001</v>
      </c>
      <c r="AD359" s="1">
        <f>'cutting original'!P358</f>
        <v>0</v>
      </c>
      <c r="AM359" s="2"/>
      <c r="AO359" s="1"/>
      <c r="AP359" s="1"/>
      <c r="AQ359" s="1"/>
    </row>
    <row r="360" spans="1:43" x14ac:dyDescent="0.3">
      <c r="A360" s="1">
        <v>0</v>
      </c>
      <c r="B360" s="1" t="s">
        <v>6</v>
      </c>
      <c r="C360" s="1">
        <v>0.6</v>
      </c>
      <c r="D360" s="1">
        <v>2</v>
      </c>
      <c r="E360" s="1">
        <v>120</v>
      </c>
      <c r="F360" s="1">
        <f>'C_k = bar{C}_k'!F359</f>
        <v>21</v>
      </c>
      <c r="G360" s="1">
        <f>'C_k = bar{C}_k'!G359</f>
        <v>21</v>
      </c>
      <c r="H360" s="1">
        <f t="shared" si="46"/>
        <v>1</v>
      </c>
      <c r="I360" s="2">
        <f t="shared" si="47"/>
        <v>0</v>
      </c>
      <c r="J360" s="1">
        <f>'C_k = bar{C}_k'!J359</f>
        <v>0.88800000000000001</v>
      </c>
      <c r="K360" s="1">
        <f>'C_k = bar{C}_k'!T359</f>
        <v>0</v>
      </c>
      <c r="M360" s="1">
        <f>'cutting original'!T359</f>
        <v>21</v>
      </c>
      <c r="N360" s="1">
        <f>'cutting original'!U359</f>
        <v>21</v>
      </c>
      <c r="O360" s="1">
        <f t="shared" si="48"/>
        <v>1</v>
      </c>
      <c r="P360" s="2">
        <f t="shared" si="49"/>
        <v>0</v>
      </c>
      <c r="Q360" s="1">
        <f>'cutting original'!V359</f>
        <v>1.5069999999999999</v>
      </c>
      <c r="S360" s="1">
        <f>'cutting original'!AJ359</f>
        <v>21</v>
      </c>
      <c r="T360" s="1">
        <f>'cutting original'!AK359</f>
        <v>21</v>
      </c>
      <c r="U360" s="1">
        <f t="shared" si="42"/>
        <v>1</v>
      </c>
      <c r="V360" s="2">
        <f t="shared" si="43"/>
        <v>0</v>
      </c>
      <c r="W360" s="1">
        <f>'cutting original'!AL359</f>
        <v>1.4630000000000001</v>
      </c>
      <c r="Y360" s="1">
        <f>'cutting original'!D359</f>
        <v>21</v>
      </c>
      <c r="Z360" s="1">
        <f>'cutting original'!E359</f>
        <v>21</v>
      </c>
      <c r="AA360" s="1">
        <f t="shared" si="44"/>
        <v>1</v>
      </c>
      <c r="AB360" s="2">
        <f t="shared" si="45"/>
        <v>0</v>
      </c>
      <c r="AC360" s="1">
        <f>'cutting original'!F359</f>
        <v>1.5469999999999999</v>
      </c>
      <c r="AD360" s="1">
        <f>'cutting original'!P359</f>
        <v>0</v>
      </c>
      <c r="AM360" s="2"/>
      <c r="AO360" s="1"/>
      <c r="AP360" s="1"/>
      <c r="AQ360" s="1"/>
    </row>
    <row r="361" spans="1:43" x14ac:dyDescent="0.3">
      <c r="A361" s="1">
        <v>0</v>
      </c>
      <c r="B361" s="1" t="s">
        <v>6</v>
      </c>
      <c r="C361" s="1">
        <v>0.6</v>
      </c>
      <c r="D361" s="1">
        <v>3</v>
      </c>
      <c r="E361" s="1">
        <v>120</v>
      </c>
      <c r="F361" s="1">
        <f>'C_k = bar{C}_k'!F360</f>
        <v>19</v>
      </c>
      <c r="G361" s="1">
        <f>'C_k = bar{C}_k'!G360</f>
        <v>19</v>
      </c>
      <c r="H361" s="1">
        <f t="shared" si="46"/>
        <v>1</v>
      </c>
      <c r="I361" s="2">
        <f t="shared" si="47"/>
        <v>0</v>
      </c>
      <c r="J361" s="1">
        <f>'C_k = bar{C}_k'!J360</f>
        <v>0.34499999999999997</v>
      </c>
      <c r="K361" s="1">
        <f>'C_k = bar{C}_k'!T360</f>
        <v>0</v>
      </c>
      <c r="M361" s="1">
        <f>'cutting original'!T360</f>
        <v>19</v>
      </c>
      <c r="N361" s="1">
        <f>'cutting original'!U360</f>
        <v>19</v>
      </c>
      <c r="O361" s="1">
        <f t="shared" si="48"/>
        <v>1</v>
      </c>
      <c r="P361" s="2">
        <f t="shared" si="49"/>
        <v>0</v>
      </c>
      <c r="Q361" s="1">
        <f>'cutting original'!V360</f>
        <v>0.35499999999999998</v>
      </c>
      <c r="S361" s="1">
        <f>'cutting original'!AJ360</f>
        <v>19</v>
      </c>
      <c r="T361" s="1">
        <f>'cutting original'!AK360</f>
        <v>19</v>
      </c>
      <c r="U361" s="1">
        <f t="shared" si="42"/>
        <v>1</v>
      </c>
      <c r="V361" s="2">
        <f t="shared" si="43"/>
        <v>0</v>
      </c>
      <c r="W361" s="1">
        <f>'cutting original'!AL360</f>
        <v>0.27800000000000002</v>
      </c>
      <c r="Y361" s="1">
        <f>'cutting original'!D360</f>
        <v>19</v>
      </c>
      <c r="Z361" s="1">
        <f>'cutting original'!E360</f>
        <v>19</v>
      </c>
      <c r="AA361" s="1">
        <f t="shared" si="44"/>
        <v>1</v>
      </c>
      <c r="AB361" s="2">
        <f t="shared" si="45"/>
        <v>0</v>
      </c>
      <c r="AC361" s="1">
        <f>'cutting original'!F360</f>
        <v>0.376</v>
      </c>
      <c r="AD361" s="1">
        <f>'cutting original'!P360</f>
        <v>0</v>
      </c>
      <c r="AM361" s="2"/>
      <c r="AO361" s="1"/>
      <c r="AP361" s="1"/>
      <c r="AQ361" s="1"/>
    </row>
    <row r="362" spans="1:43" x14ac:dyDescent="0.3">
      <c r="A362" s="1">
        <v>0</v>
      </c>
      <c r="B362" s="1" t="s">
        <v>6</v>
      </c>
      <c r="C362" s="1">
        <v>0.6</v>
      </c>
      <c r="D362" s="1">
        <v>4</v>
      </c>
      <c r="E362" s="1">
        <v>120</v>
      </c>
      <c r="F362" s="1">
        <f>'C_k = bar{C}_k'!F361</f>
        <v>21</v>
      </c>
      <c r="G362" s="1">
        <f>'C_k = bar{C}_k'!G361</f>
        <v>21</v>
      </c>
      <c r="H362" s="1">
        <f t="shared" si="46"/>
        <v>1</v>
      </c>
      <c r="I362" s="2">
        <f t="shared" si="47"/>
        <v>0</v>
      </c>
      <c r="J362" s="1">
        <f>'C_k = bar{C}_k'!J361</f>
        <v>1.7609999999999999</v>
      </c>
      <c r="K362" s="1">
        <f>'C_k = bar{C}_k'!T361</f>
        <v>0</v>
      </c>
      <c r="M362" s="1">
        <f>'cutting original'!T361</f>
        <v>21</v>
      </c>
      <c r="N362" s="1">
        <f>'cutting original'!U361</f>
        <v>21</v>
      </c>
      <c r="O362" s="1">
        <f t="shared" si="48"/>
        <v>1</v>
      </c>
      <c r="P362" s="2">
        <f t="shared" si="49"/>
        <v>0</v>
      </c>
      <c r="Q362" s="1">
        <f>'cutting original'!V361</f>
        <v>2.2189999999999999</v>
      </c>
      <c r="S362" s="1">
        <f>'cutting original'!AJ361</f>
        <v>21</v>
      </c>
      <c r="T362" s="1">
        <f>'cutting original'!AK361</f>
        <v>21</v>
      </c>
      <c r="U362" s="1">
        <f t="shared" si="42"/>
        <v>1</v>
      </c>
      <c r="V362" s="2">
        <f t="shared" si="43"/>
        <v>0</v>
      </c>
      <c r="W362" s="1">
        <f>'cutting original'!AL361</f>
        <v>2.1709999999999998</v>
      </c>
      <c r="Y362" s="1">
        <f>'cutting original'!D361</f>
        <v>21</v>
      </c>
      <c r="Z362" s="1">
        <f>'cutting original'!E361</f>
        <v>21</v>
      </c>
      <c r="AA362" s="1">
        <f t="shared" si="44"/>
        <v>1</v>
      </c>
      <c r="AB362" s="2">
        <f t="shared" si="45"/>
        <v>0</v>
      </c>
      <c r="AC362" s="1">
        <f>'cutting original'!F361</f>
        <v>2.2799999999999998</v>
      </c>
      <c r="AD362" s="1">
        <f>'cutting original'!P361</f>
        <v>0</v>
      </c>
      <c r="AM362" s="2"/>
      <c r="AO362" s="1"/>
      <c r="AP362" s="1"/>
      <c r="AQ362" s="1"/>
    </row>
    <row r="363" spans="1:43" x14ac:dyDescent="0.3">
      <c r="A363" s="1">
        <v>0</v>
      </c>
      <c r="B363" s="1" t="s">
        <v>6</v>
      </c>
      <c r="C363" s="1">
        <v>0.6</v>
      </c>
      <c r="D363" s="1">
        <v>2</v>
      </c>
      <c r="E363" s="1">
        <v>121</v>
      </c>
      <c r="F363" s="1">
        <f>'C_k = bar{C}_k'!F362</f>
        <v>18</v>
      </c>
      <c r="G363" s="1">
        <f>'C_k = bar{C}_k'!G362</f>
        <v>18</v>
      </c>
      <c r="H363" s="1">
        <f t="shared" si="46"/>
        <v>1</v>
      </c>
      <c r="I363" s="2">
        <f t="shared" si="47"/>
        <v>0</v>
      </c>
      <c r="J363" s="1">
        <f>'C_k = bar{C}_k'!J362</f>
        <v>0.13400000000000001</v>
      </c>
      <c r="K363" s="1">
        <f>'C_k = bar{C}_k'!T362</f>
        <v>0</v>
      </c>
      <c r="M363" s="1">
        <f>'cutting original'!T362</f>
        <v>18</v>
      </c>
      <c r="N363" s="1">
        <f>'cutting original'!U362</f>
        <v>18</v>
      </c>
      <c r="O363" s="1">
        <f t="shared" si="48"/>
        <v>1</v>
      </c>
      <c r="P363" s="2">
        <f t="shared" si="49"/>
        <v>0</v>
      </c>
      <c r="Q363" s="1">
        <f>'cutting original'!V362</f>
        <v>9.4E-2</v>
      </c>
      <c r="S363" s="1">
        <f>'cutting original'!AJ362</f>
        <v>18</v>
      </c>
      <c r="T363" s="1">
        <f>'cutting original'!AK362</f>
        <v>18</v>
      </c>
      <c r="U363" s="1">
        <f t="shared" si="42"/>
        <v>1</v>
      </c>
      <c r="V363" s="2">
        <f t="shared" si="43"/>
        <v>0</v>
      </c>
      <c r="W363" s="1">
        <f>'cutting original'!AL362</f>
        <v>0.13500000000000001</v>
      </c>
      <c r="Y363" s="1">
        <f>'cutting original'!D362</f>
        <v>18</v>
      </c>
      <c r="Z363" s="1">
        <f>'cutting original'!E362</f>
        <v>18</v>
      </c>
      <c r="AA363" s="1">
        <f t="shared" si="44"/>
        <v>1</v>
      </c>
      <c r="AB363" s="2">
        <f t="shared" si="45"/>
        <v>0</v>
      </c>
      <c r="AC363" s="1">
        <f>'cutting original'!F362</f>
        <v>0.14799999999999999</v>
      </c>
      <c r="AD363" s="1">
        <f>'cutting original'!P362</f>
        <v>0</v>
      </c>
      <c r="AM363" s="2"/>
      <c r="AO363" s="1"/>
      <c r="AP363" s="1"/>
      <c r="AQ363" s="1"/>
    </row>
    <row r="364" spans="1:43" x14ac:dyDescent="0.3">
      <c r="A364" s="1">
        <v>0</v>
      </c>
      <c r="B364" s="1" t="s">
        <v>6</v>
      </c>
      <c r="C364" s="1">
        <v>0.6</v>
      </c>
      <c r="D364" s="1">
        <v>3</v>
      </c>
      <c r="E364" s="1">
        <v>121</v>
      </c>
      <c r="F364" s="1">
        <f>'C_k = bar{C}_k'!F363</f>
        <v>19</v>
      </c>
      <c r="G364" s="1">
        <f>'C_k = bar{C}_k'!G363</f>
        <v>19</v>
      </c>
      <c r="H364" s="1">
        <f t="shared" si="46"/>
        <v>1</v>
      </c>
      <c r="I364" s="2">
        <f t="shared" si="47"/>
        <v>0</v>
      </c>
      <c r="J364" s="1">
        <f>'C_k = bar{C}_k'!J363</f>
        <v>2.141</v>
      </c>
      <c r="K364" s="1">
        <f>'C_k = bar{C}_k'!T363</f>
        <v>0</v>
      </c>
      <c r="M364" s="1">
        <f>'cutting original'!T363</f>
        <v>19</v>
      </c>
      <c r="N364" s="1">
        <f>'cutting original'!U363</f>
        <v>19</v>
      </c>
      <c r="O364" s="1">
        <f t="shared" si="48"/>
        <v>1</v>
      </c>
      <c r="P364" s="2">
        <f t="shared" si="49"/>
        <v>0</v>
      </c>
      <c r="Q364" s="1">
        <f>'cutting original'!V363</f>
        <v>2.1840000000000002</v>
      </c>
      <c r="S364" s="1">
        <f>'cutting original'!AJ363</f>
        <v>19</v>
      </c>
      <c r="T364" s="1">
        <f>'cutting original'!AK363</f>
        <v>19</v>
      </c>
      <c r="U364" s="1">
        <f t="shared" si="42"/>
        <v>1</v>
      </c>
      <c r="V364" s="2">
        <f t="shared" si="43"/>
        <v>0</v>
      </c>
      <c r="W364" s="1">
        <f>'cutting original'!AL363</f>
        <v>1.7070000000000001</v>
      </c>
      <c r="Y364" s="1">
        <f>'cutting original'!D363</f>
        <v>19</v>
      </c>
      <c r="Z364" s="1">
        <f>'cutting original'!E363</f>
        <v>19</v>
      </c>
      <c r="AA364" s="1">
        <f t="shared" si="44"/>
        <v>1</v>
      </c>
      <c r="AB364" s="2">
        <f t="shared" si="45"/>
        <v>0</v>
      </c>
      <c r="AC364" s="1">
        <f>'cutting original'!F363</f>
        <v>2.29</v>
      </c>
      <c r="AD364" s="1">
        <f>'cutting original'!P363</f>
        <v>0</v>
      </c>
      <c r="AM364" s="2"/>
      <c r="AO364" s="1"/>
      <c r="AP364" s="1"/>
      <c r="AQ364" s="1"/>
    </row>
    <row r="365" spans="1:43" x14ac:dyDescent="0.3">
      <c r="A365" s="1">
        <v>0</v>
      </c>
      <c r="B365" s="1" t="s">
        <v>6</v>
      </c>
      <c r="C365" s="1">
        <v>0.6</v>
      </c>
      <c r="D365" s="1">
        <v>4</v>
      </c>
      <c r="E365" s="1">
        <v>121</v>
      </c>
      <c r="F365" s="1">
        <f>'C_k = bar{C}_k'!F364</f>
        <v>19</v>
      </c>
      <c r="G365" s="1">
        <f>'C_k = bar{C}_k'!G364</f>
        <v>19</v>
      </c>
      <c r="H365" s="1">
        <f t="shared" si="46"/>
        <v>1</v>
      </c>
      <c r="I365" s="2">
        <f t="shared" si="47"/>
        <v>0</v>
      </c>
      <c r="J365" s="1">
        <f>'C_k = bar{C}_k'!J364</f>
        <v>6.282</v>
      </c>
      <c r="K365" s="1">
        <f>'C_k = bar{C}_k'!T364</f>
        <v>0</v>
      </c>
      <c r="M365" s="1">
        <f>'cutting original'!T364</f>
        <v>19</v>
      </c>
      <c r="N365" s="1">
        <f>'cutting original'!U364</f>
        <v>19</v>
      </c>
      <c r="O365" s="1">
        <f t="shared" si="48"/>
        <v>1</v>
      </c>
      <c r="P365" s="2">
        <f t="shared" si="49"/>
        <v>0</v>
      </c>
      <c r="Q365" s="1">
        <f>'cutting original'!V364</f>
        <v>6.3360000000000003</v>
      </c>
      <c r="S365" s="1">
        <f>'cutting original'!AJ364</f>
        <v>19</v>
      </c>
      <c r="T365" s="1">
        <f>'cutting original'!AK364</f>
        <v>19</v>
      </c>
      <c r="U365" s="1">
        <f t="shared" si="42"/>
        <v>1</v>
      </c>
      <c r="V365" s="2">
        <f t="shared" si="43"/>
        <v>0</v>
      </c>
      <c r="W365" s="1">
        <f>'cutting original'!AL364</f>
        <v>6.3559999999999999</v>
      </c>
      <c r="Y365" s="1">
        <f>'cutting original'!D364</f>
        <v>19</v>
      </c>
      <c r="Z365" s="1">
        <f>'cutting original'!E364</f>
        <v>19</v>
      </c>
      <c r="AA365" s="1">
        <f t="shared" si="44"/>
        <v>1</v>
      </c>
      <c r="AB365" s="2">
        <f t="shared" si="45"/>
        <v>0</v>
      </c>
      <c r="AC365" s="1">
        <f>'cutting original'!F364</f>
        <v>6.6390000000000002</v>
      </c>
      <c r="AD365" s="1">
        <f>'cutting original'!P364</f>
        <v>0</v>
      </c>
      <c r="AM365" s="2"/>
      <c r="AO365" s="1"/>
      <c r="AP365" s="1"/>
      <c r="AQ365" s="1"/>
    </row>
    <row r="366" spans="1:43" x14ac:dyDescent="0.3">
      <c r="A366" s="1">
        <v>0</v>
      </c>
      <c r="B366" s="1" t="s">
        <v>6</v>
      </c>
      <c r="C366" s="1">
        <v>0.6</v>
      </c>
      <c r="D366" s="1">
        <v>2</v>
      </c>
      <c r="E366" s="1">
        <v>122</v>
      </c>
      <c r="F366" s="1">
        <f>'C_k = bar{C}_k'!F365</f>
        <v>18</v>
      </c>
      <c r="G366" s="1">
        <f>'C_k = bar{C}_k'!G365</f>
        <v>18</v>
      </c>
      <c r="H366" s="1">
        <f t="shared" si="46"/>
        <v>1</v>
      </c>
      <c r="I366" s="2">
        <f t="shared" si="47"/>
        <v>0</v>
      </c>
      <c r="J366" s="1">
        <f>'C_k = bar{C}_k'!J365</f>
        <v>1.5389999999999999</v>
      </c>
      <c r="K366" s="1">
        <f>'C_k = bar{C}_k'!T365</f>
        <v>0</v>
      </c>
      <c r="M366" s="1">
        <f>'cutting original'!T365</f>
        <v>18</v>
      </c>
      <c r="N366" s="1">
        <f>'cutting original'!U365</f>
        <v>18</v>
      </c>
      <c r="O366" s="1">
        <f t="shared" si="48"/>
        <v>1</v>
      </c>
      <c r="P366" s="2">
        <f t="shared" si="49"/>
        <v>0</v>
      </c>
      <c r="Q366" s="1">
        <f>'cutting original'!V365</f>
        <v>1.587</v>
      </c>
      <c r="S366" s="1">
        <f>'cutting original'!AJ365</f>
        <v>18</v>
      </c>
      <c r="T366" s="1">
        <f>'cutting original'!AK365</f>
        <v>18</v>
      </c>
      <c r="U366" s="1">
        <f t="shared" si="42"/>
        <v>1</v>
      </c>
      <c r="V366" s="2">
        <f t="shared" si="43"/>
        <v>0</v>
      </c>
      <c r="W366" s="1">
        <f>'cutting original'!AL365</f>
        <v>1.351</v>
      </c>
      <c r="Y366" s="1">
        <f>'cutting original'!D365</f>
        <v>18</v>
      </c>
      <c r="Z366" s="1">
        <f>'cutting original'!E365</f>
        <v>18</v>
      </c>
      <c r="AA366" s="1">
        <f t="shared" si="44"/>
        <v>1</v>
      </c>
      <c r="AB366" s="2">
        <f t="shared" si="45"/>
        <v>0</v>
      </c>
      <c r="AC366" s="1">
        <f>'cutting original'!F365</f>
        <v>1.62</v>
      </c>
      <c r="AD366" s="1">
        <f>'cutting original'!P365</f>
        <v>0</v>
      </c>
      <c r="AM366" s="2"/>
      <c r="AO366" s="1"/>
      <c r="AP366" s="1"/>
      <c r="AQ366" s="1"/>
    </row>
    <row r="367" spans="1:43" x14ac:dyDescent="0.3">
      <c r="A367" s="1">
        <v>0</v>
      </c>
      <c r="B367" s="1" t="s">
        <v>6</v>
      </c>
      <c r="C367" s="1">
        <v>0.6</v>
      </c>
      <c r="D367" s="1">
        <v>3</v>
      </c>
      <c r="E367" s="1">
        <v>122</v>
      </c>
      <c r="F367" s="1">
        <f>'C_k = bar{C}_k'!F366</f>
        <v>18</v>
      </c>
      <c r="G367" s="1">
        <f>'C_k = bar{C}_k'!G366</f>
        <v>18</v>
      </c>
      <c r="H367" s="1">
        <f t="shared" si="46"/>
        <v>1</v>
      </c>
      <c r="I367" s="2">
        <f t="shared" si="47"/>
        <v>0</v>
      </c>
      <c r="J367" s="1">
        <f>'C_k = bar{C}_k'!J366</f>
        <v>1.4750000000000001</v>
      </c>
      <c r="K367" s="1">
        <f>'C_k = bar{C}_k'!T366</f>
        <v>0</v>
      </c>
      <c r="M367" s="1">
        <f>'cutting original'!T366</f>
        <v>18</v>
      </c>
      <c r="N367" s="1">
        <f>'cutting original'!U366</f>
        <v>18</v>
      </c>
      <c r="O367" s="1">
        <f t="shared" si="48"/>
        <v>1</v>
      </c>
      <c r="P367" s="2">
        <f t="shared" si="49"/>
        <v>0</v>
      </c>
      <c r="Q367" s="1">
        <f>'cutting original'!V366</f>
        <v>1.4830000000000001</v>
      </c>
      <c r="S367" s="1">
        <f>'cutting original'!AJ366</f>
        <v>18</v>
      </c>
      <c r="T367" s="1">
        <f>'cutting original'!AK366</f>
        <v>18</v>
      </c>
      <c r="U367" s="1">
        <f t="shared" si="42"/>
        <v>1</v>
      </c>
      <c r="V367" s="2">
        <f t="shared" si="43"/>
        <v>0</v>
      </c>
      <c r="W367" s="1">
        <f>'cutting original'!AL366</f>
        <v>1.4379999999999999</v>
      </c>
      <c r="Y367" s="1">
        <f>'cutting original'!D366</f>
        <v>18</v>
      </c>
      <c r="Z367" s="1">
        <f>'cutting original'!E366</f>
        <v>18</v>
      </c>
      <c r="AA367" s="1">
        <f t="shared" si="44"/>
        <v>1</v>
      </c>
      <c r="AB367" s="2">
        <f t="shared" si="45"/>
        <v>0</v>
      </c>
      <c r="AC367" s="1">
        <f>'cutting original'!F366</f>
        <v>1.5449999999999999</v>
      </c>
      <c r="AD367" s="1">
        <f>'cutting original'!P366</f>
        <v>0</v>
      </c>
      <c r="AM367" s="2"/>
      <c r="AO367" s="1"/>
      <c r="AP367" s="1"/>
      <c r="AQ367" s="1"/>
    </row>
    <row r="368" spans="1:43" x14ac:dyDescent="0.3">
      <c r="A368" s="1">
        <v>0</v>
      </c>
      <c r="B368" s="1" t="s">
        <v>6</v>
      </c>
      <c r="C368" s="1">
        <v>0.6</v>
      </c>
      <c r="D368" s="1">
        <v>4</v>
      </c>
      <c r="E368" s="1">
        <v>122</v>
      </c>
      <c r="F368" s="1">
        <f>'C_k = bar{C}_k'!F367</f>
        <v>19</v>
      </c>
      <c r="G368" s="1">
        <f>'C_k = bar{C}_k'!G367</f>
        <v>19</v>
      </c>
      <c r="H368" s="1">
        <f t="shared" si="46"/>
        <v>1</v>
      </c>
      <c r="I368" s="2">
        <f t="shared" si="47"/>
        <v>0</v>
      </c>
      <c r="J368" s="1">
        <f>'C_k = bar{C}_k'!J367</f>
        <v>1.4319999999999999</v>
      </c>
      <c r="K368" s="1">
        <f>'C_k = bar{C}_k'!T367</f>
        <v>0</v>
      </c>
      <c r="M368" s="1">
        <f>'cutting original'!T367</f>
        <v>19</v>
      </c>
      <c r="N368" s="1">
        <f>'cutting original'!U367</f>
        <v>19</v>
      </c>
      <c r="O368" s="1">
        <f t="shared" si="48"/>
        <v>1</v>
      </c>
      <c r="P368" s="2">
        <f t="shared" si="49"/>
        <v>0</v>
      </c>
      <c r="Q368" s="1">
        <f>'cutting original'!V367</f>
        <v>1.43</v>
      </c>
      <c r="S368" s="1">
        <f>'cutting original'!AJ367</f>
        <v>19</v>
      </c>
      <c r="T368" s="1">
        <f>'cutting original'!AK367</f>
        <v>19</v>
      </c>
      <c r="U368" s="1">
        <f t="shared" si="42"/>
        <v>1</v>
      </c>
      <c r="V368" s="2">
        <f t="shared" si="43"/>
        <v>0</v>
      </c>
      <c r="W368" s="1">
        <f>'cutting original'!AL367</f>
        <v>1.38</v>
      </c>
      <c r="Y368" s="1">
        <f>'cutting original'!D367</f>
        <v>19</v>
      </c>
      <c r="Z368" s="1">
        <f>'cutting original'!E367</f>
        <v>19</v>
      </c>
      <c r="AA368" s="1">
        <f t="shared" si="44"/>
        <v>1</v>
      </c>
      <c r="AB368" s="2">
        <f t="shared" si="45"/>
        <v>0</v>
      </c>
      <c r="AC368" s="1">
        <f>'cutting original'!F367</f>
        <v>1.496</v>
      </c>
      <c r="AD368" s="1">
        <f>'cutting original'!P367</f>
        <v>0</v>
      </c>
      <c r="AM368" s="2"/>
      <c r="AO368" s="1"/>
      <c r="AP368" s="1"/>
      <c r="AQ368" s="1"/>
    </row>
    <row r="369" spans="1:43" x14ac:dyDescent="0.3">
      <c r="A369" s="1">
        <v>0</v>
      </c>
      <c r="B369" s="1" t="s">
        <v>6</v>
      </c>
      <c r="C369" s="1">
        <v>0.6</v>
      </c>
      <c r="D369" s="1">
        <v>2</v>
      </c>
      <c r="E369" s="1">
        <v>123</v>
      </c>
      <c r="F369" s="1">
        <f>'C_k = bar{C}_k'!F368</f>
        <v>18</v>
      </c>
      <c r="G369" s="1">
        <f>'C_k = bar{C}_k'!G368</f>
        <v>18</v>
      </c>
      <c r="H369" s="1">
        <f t="shared" si="46"/>
        <v>1</v>
      </c>
      <c r="I369" s="2">
        <f t="shared" si="47"/>
        <v>0</v>
      </c>
      <c r="J369" s="1">
        <f>'C_k = bar{C}_k'!J368</f>
        <v>0.128</v>
      </c>
      <c r="K369" s="1">
        <f>'C_k = bar{C}_k'!T368</f>
        <v>0</v>
      </c>
      <c r="M369" s="1">
        <f>'cutting original'!T368</f>
        <v>18</v>
      </c>
      <c r="N369" s="1">
        <f>'cutting original'!U368</f>
        <v>18</v>
      </c>
      <c r="O369" s="1">
        <f t="shared" si="48"/>
        <v>1</v>
      </c>
      <c r="P369" s="2">
        <f t="shared" si="49"/>
        <v>0</v>
      </c>
      <c r="Q369" s="1">
        <f>'cutting original'!V368</f>
        <v>0.106</v>
      </c>
      <c r="S369" s="1">
        <f>'cutting original'!AJ368</f>
        <v>18</v>
      </c>
      <c r="T369" s="1">
        <f>'cutting original'!AK368</f>
        <v>18</v>
      </c>
      <c r="U369" s="1">
        <f t="shared" si="42"/>
        <v>1</v>
      </c>
      <c r="V369" s="2">
        <f t="shared" si="43"/>
        <v>0</v>
      </c>
      <c r="W369" s="1">
        <f>'cutting original'!AL368</f>
        <v>0.126</v>
      </c>
      <c r="Y369" s="1">
        <f>'cutting original'!D368</f>
        <v>18</v>
      </c>
      <c r="Z369" s="1">
        <f>'cutting original'!E368</f>
        <v>18</v>
      </c>
      <c r="AA369" s="1">
        <f t="shared" si="44"/>
        <v>1</v>
      </c>
      <c r="AB369" s="2">
        <f t="shared" si="45"/>
        <v>0</v>
      </c>
      <c r="AC369" s="1">
        <f>'cutting original'!F368</f>
        <v>0.13300000000000001</v>
      </c>
      <c r="AD369" s="1">
        <f>'cutting original'!P368</f>
        <v>0</v>
      </c>
      <c r="AM369" s="2"/>
      <c r="AO369" s="1"/>
      <c r="AP369" s="1"/>
      <c r="AQ369" s="1"/>
    </row>
    <row r="370" spans="1:43" x14ac:dyDescent="0.3">
      <c r="A370" s="1">
        <v>0</v>
      </c>
      <c r="B370" s="1" t="s">
        <v>6</v>
      </c>
      <c r="C370" s="1">
        <v>0.6</v>
      </c>
      <c r="D370" s="1">
        <v>3</v>
      </c>
      <c r="E370" s="1">
        <v>123</v>
      </c>
      <c r="F370" s="1">
        <f>'C_k = bar{C}_k'!F369</f>
        <v>18</v>
      </c>
      <c r="G370" s="1">
        <f>'C_k = bar{C}_k'!G369</f>
        <v>18</v>
      </c>
      <c r="H370" s="1">
        <f t="shared" si="46"/>
        <v>1</v>
      </c>
      <c r="I370" s="2">
        <f t="shared" si="47"/>
        <v>0</v>
      </c>
      <c r="J370" s="1">
        <f>'C_k = bar{C}_k'!J369</f>
        <v>0.215</v>
      </c>
      <c r="K370" s="1">
        <f>'C_k = bar{C}_k'!T369</f>
        <v>0</v>
      </c>
      <c r="M370" s="1">
        <f>'cutting original'!T369</f>
        <v>18</v>
      </c>
      <c r="N370" s="1">
        <f>'cutting original'!U369</f>
        <v>18</v>
      </c>
      <c r="O370" s="1">
        <f t="shared" si="48"/>
        <v>1</v>
      </c>
      <c r="P370" s="2">
        <f t="shared" si="49"/>
        <v>0</v>
      </c>
      <c r="Q370" s="1">
        <f>'cutting original'!V369</f>
        <v>0.19600000000000001</v>
      </c>
      <c r="S370" s="1">
        <f>'cutting original'!AJ369</f>
        <v>18</v>
      </c>
      <c r="T370" s="1">
        <f>'cutting original'!AK369</f>
        <v>18</v>
      </c>
      <c r="U370" s="1">
        <f t="shared" si="42"/>
        <v>1</v>
      </c>
      <c r="V370" s="2">
        <f t="shared" si="43"/>
        <v>0</v>
      </c>
      <c r="W370" s="1">
        <f>'cutting original'!AL369</f>
        <v>0.21</v>
      </c>
      <c r="Y370" s="1">
        <f>'cutting original'!D369</f>
        <v>18</v>
      </c>
      <c r="Z370" s="1">
        <f>'cutting original'!E369</f>
        <v>18</v>
      </c>
      <c r="AA370" s="1">
        <f t="shared" si="44"/>
        <v>1</v>
      </c>
      <c r="AB370" s="2">
        <f t="shared" si="45"/>
        <v>0</v>
      </c>
      <c r="AC370" s="1">
        <f>'cutting original'!F369</f>
        <v>0.222</v>
      </c>
      <c r="AD370" s="1">
        <f>'cutting original'!P369</f>
        <v>0</v>
      </c>
      <c r="AM370" s="2"/>
      <c r="AO370" s="1"/>
      <c r="AP370" s="1"/>
      <c r="AQ370" s="1"/>
    </row>
    <row r="371" spans="1:43" x14ac:dyDescent="0.3">
      <c r="A371" s="1">
        <v>0</v>
      </c>
      <c r="B371" s="1" t="s">
        <v>6</v>
      </c>
      <c r="C371" s="1">
        <v>0.6</v>
      </c>
      <c r="D371" s="1">
        <v>4</v>
      </c>
      <c r="E371" s="1">
        <v>123</v>
      </c>
      <c r="F371" s="1">
        <f>'C_k = bar{C}_k'!F370</f>
        <v>20</v>
      </c>
      <c r="G371" s="1">
        <f>'C_k = bar{C}_k'!G370</f>
        <v>20</v>
      </c>
      <c r="H371" s="1">
        <f t="shared" si="46"/>
        <v>1</v>
      </c>
      <c r="I371" s="2">
        <f t="shared" si="47"/>
        <v>0</v>
      </c>
      <c r="J371" s="1">
        <f>'C_k = bar{C}_k'!J370</f>
        <v>1.3720000000000001</v>
      </c>
      <c r="K371" s="1">
        <f>'C_k = bar{C}_k'!T370</f>
        <v>0</v>
      </c>
      <c r="M371" s="1">
        <f>'cutting original'!T370</f>
        <v>20</v>
      </c>
      <c r="N371" s="1">
        <f>'cutting original'!U370</f>
        <v>20</v>
      </c>
      <c r="O371" s="1">
        <f t="shared" si="48"/>
        <v>1</v>
      </c>
      <c r="P371" s="2">
        <f t="shared" si="49"/>
        <v>0</v>
      </c>
      <c r="Q371" s="1">
        <f>'cutting original'!V370</f>
        <v>1.581</v>
      </c>
      <c r="S371" s="1">
        <f>'cutting original'!AJ370</f>
        <v>20</v>
      </c>
      <c r="T371" s="1">
        <f>'cutting original'!AK370</f>
        <v>20</v>
      </c>
      <c r="U371" s="1">
        <f t="shared" si="42"/>
        <v>1</v>
      </c>
      <c r="V371" s="2">
        <f t="shared" si="43"/>
        <v>0</v>
      </c>
      <c r="W371" s="1">
        <f>'cutting original'!AL370</f>
        <v>0.95199999999999996</v>
      </c>
      <c r="Y371" s="1">
        <f>'cutting original'!D370</f>
        <v>20</v>
      </c>
      <c r="Z371" s="1">
        <f>'cutting original'!E370</f>
        <v>20</v>
      </c>
      <c r="AA371" s="1">
        <f t="shared" si="44"/>
        <v>1</v>
      </c>
      <c r="AB371" s="2">
        <f t="shared" si="45"/>
        <v>0</v>
      </c>
      <c r="AC371" s="1">
        <f>'cutting original'!F370</f>
        <v>1.732</v>
      </c>
      <c r="AD371" s="1">
        <f>'cutting original'!P370</f>
        <v>0</v>
      </c>
      <c r="AM371" s="2"/>
      <c r="AO371" s="1"/>
      <c r="AP371" s="1"/>
      <c r="AQ371" s="1"/>
    </row>
    <row r="372" spans="1:43" x14ac:dyDescent="0.3">
      <c r="A372" s="1">
        <v>0</v>
      </c>
      <c r="B372" s="1" t="s">
        <v>6</v>
      </c>
      <c r="C372" s="1">
        <v>0.6</v>
      </c>
      <c r="D372" s="1">
        <v>2</v>
      </c>
      <c r="E372" s="1">
        <v>124</v>
      </c>
      <c r="F372" s="1">
        <f>'C_k = bar{C}_k'!F371</f>
        <v>18</v>
      </c>
      <c r="G372" s="1">
        <f>'C_k = bar{C}_k'!G371</f>
        <v>18</v>
      </c>
      <c r="H372" s="1">
        <f t="shared" si="46"/>
        <v>1</v>
      </c>
      <c r="I372" s="2">
        <f t="shared" si="47"/>
        <v>0</v>
      </c>
      <c r="J372" s="1">
        <f>'C_k = bar{C}_k'!J371</f>
        <v>1.492</v>
      </c>
      <c r="K372" s="1">
        <f>'C_k = bar{C}_k'!T371</f>
        <v>0</v>
      </c>
      <c r="M372" s="1">
        <f>'cutting original'!T371</f>
        <v>18</v>
      </c>
      <c r="N372" s="1">
        <f>'cutting original'!U371</f>
        <v>18</v>
      </c>
      <c r="O372" s="1">
        <f t="shared" si="48"/>
        <v>1</v>
      </c>
      <c r="P372" s="2">
        <f t="shared" si="49"/>
        <v>0</v>
      </c>
      <c r="Q372" s="1">
        <f>'cutting original'!V371</f>
        <v>1.611</v>
      </c>
      <c r="S372" s="1">
        <f>'cutting original'!AJ371</f>
        <v>18</v>
      </c>
      <c r="T372" s="1">
        <f>'cutting original'!AK371</f>
        <v>18</v>
      </c>
      <c r="U372" s="1">
        <f t="shared" si="42"/>
        <v>1</v>
      </c>
      <c r="V372" s="2">
        <f t="shared" si="43"/>
        <v>0</v>
      </c>
      <c r="W372" s="1">
        <f>'cutting original'!AL371</f>
        <v>1.3779999999999999</v>
      </c>
      <c r="Y372" s="1">
        <f>'cutting original'!D371</f>
        <v>18</v>
      </c>
      <c r="Z372" s="1">
        <f>'cutting original'!E371</f>
        <v>18</v>
      </c>
      <c r="AA372" s="1">
        <f t="shared" si="44"/>
        <v>1</v>
      </c>
      <c r="AB372" s="2">
        <f t="shared" si="45"/>
        <v>0</v>
      </c>
      <c r="AC372" s="1">
        <f>'cutting original'!F371</f>
        <v>1.7170000000000001</v>
      </c>
      <c r="AD372" s="1">
        <f>'cutting original'!P371</f>
        <v>0</v>
      </c>
      <c r="AM372" s="2"/>
      <c r="AO372" s="1"/>
      <c r="AP372" s="1"/>
      <c r="AQ372" s="1"/>
    </row>
    <row r="373" spans="1:43" x14ac:dyDescent="0.3">
      <c r="A373" s="1">
        <v>0</v>
      </c>
      <c r="B373" s="1" t="s">
        <v>6</v>
      </c>
      <c r="C373" s="1">
        <v>0.6</v>
      </c>
      <c r="D373" s="1">
        <v>3</v>
      </c>
      <c r="E373" s="1">
        <v>124</v>
      </c>
      <c r="F373" s="1">
        <f>'C_k = bar{C}_k'!F372</f>
        <v>19</v>
      </c>
      <c r="G373" s="1">
        <f>'C_k = bar{C}_k'!G372</f>
        <v>19</v>
      </c>
      <c r="H373" s="1">
        <f t="shared" si="46"/>
        <v>1</v>
      </c>
      <c r="I373" s="2">
        <f t="shared" si="47"/>
        <v>0</v>
      </c>
      <c r="J373" s="1">
        <f>'C_k = bar{C}_k'!J372</f>
        <v>0.27</v>
      </c>
      <c r="K373" s="1">
        <f>'C_k = bar{C}_k'!T372</f>
        <v>0</v>
      </c>
      <c r="M373" s="1">
        <f>'cutting original'!T372</f>
        <v>19</v>
      </c>
      <c r="N373" s="1">
        <f>'cutting original'!U372</f>
        <v>19</v>
      </c>
      <c r="O373" s="1">
        <f t="shared" si="48"/>
        <v>1</v>
      </c>
      <c r="P373" s="2">
        <f t="shared" si="49"/>
        <v>0</v>
      </c>
      <c r="Q373" s="1">
        <f>'cutting original'!V372</f>
        <v>0.26500000000000001</v>
      </c>
      <c r="S373" s="1">
        <f>'cutting original'!AJ372</f>
        <v>19</v>
      </c>
      <c r="T373" s="1">
        <f>'cutting original'!AK372</f>
        <v>19</v>
      </c>
      <c r="U373" s="1">
        <f t="shared" si="42"/>
        <v>1</v>
      </c>
      <c r="V373" s="2">
        <f t="shared" si="43"/>
        <v>0</v>
      </c>
      <c r="W373" s="1">
        <f>'cutting original'!AL372</f>
        <v>0.27200000000000002</v>
      </c>
      <c r="Y373" s="1">
        <f>'cutting original'!D372</f>
        <v>19</v>
      </c>
      <c r="Z373" s="1">
        <f>'cutting original'!E372</f>
        <v>19</v>
      </c>
      <c r="AA373" s="1">
        <f t="shared" si="44"/>
        <v>1</v>
      </c>
      <c r="AB373" s="2">
        <f t="shared" si="45"/>
        <v>0</v>
      </c>
      <c r="AC373" s="1">
        <f>'cutting original'!F372</f>
        <v>0.27200000000000002</v>
      </c>
      <c r="AD373" s="1">
        <f>'cutting original'!P372</f>
        <v>0</v>
      </c>
      <c r="AM373" s="2"/>
      <c r="AO373" s="1"/>
      <c r="AP373" s="1"/>
      <c r="AQ373" s="1"/>
    </row>
    <row r="374" spans="1:43" x14ac:dyDescent="0.3">
      <c r="A374" s="1">
        <v>0</v>
      </c>
      <c r="B374" s="1" t="s">
        <v>6</v>
      </c>
      <c r="C374" s="1">
        <v>0.6</v>
      </c>
      <c r="D374" s="1">
        <v>4</v>
      </c>
      <c r="E374" s="1">
        <v>124</v>
      </c>
      <c r="F374" s="1">
        <f>'C_k = bar{C}_k'!F373</f>
        <v>19</v>
      </c>
      <c r="G374" s="1">
        <f>'C_k = bar{C}_k'!G373</f>
        <v>19</v>
      </c>
      <c r="H374" s="1">
        <f t="shared" si="46"/>
        <v>1</v>
      </c>
      <c r="I374" s="2">
        <f t="shared" si="47"/>
        <v>0</v>
      </c>
      <c r="J374" s="1">
        <f>'C_k = bar{C}_k'!J373</f>
        <v>1.2609999999999999</v>
      </c>
      <c r="K374" s="1">
        <f>'C_k = bar{C}_k'!T373</f>
        <v>0</v>
      </c>
      <c r="M374" s="1">
        <f>'cutting original'!T373</f>
        <v>19</v>
      </c>
      <c r="N374" s="1">
        <f>'cutting original'!U373</f>
        <v>19</v>
      </c>
      <c r="O374" s="1">
        <f t="shared" si="48"/>
        <v>1</v>
      </c>
      <c r="P374" s="2">
        <f t="shared" si="49"/>
        <v>0</v>
      </c>
      <c r="Q374" s="1">
        <f>'cutting original'!V373</f>
        <v>1.573</v>
      </c>
      <c r="S374" s="1">
        <f>'cutting original'!AJ373</f>
        <v>19</v>
      </c>
      <c r="T374" s="1">
        <f>'cutting original'!AK373</f>
        <v>19</v>
      </c>
      <c r="U374" s="1">
        <f t="shared" si="42"/>
        <v>1</v>
      </c>
      <c r="V374" s="2">
        <f t="shared" si="43"/>
        <v>0</v>
      </c>
      <c r="W374" s="1">
        <f>'cutting original'!AL373</f>
        <v>1.464</v>
      </c>
      <c r="Y374" s="1">
        <f>'cutting original'!D373</f>
        <v>19</v>
      </c>
      <c r="Z374" s="1">
        <f>'cutting original'!E373</f>
        <v>19</v>
      </c>
      <c r="AA374" s="1">
        <f t="shared" si="44"/>
        <v>1</v>
      </c>
      <c r="AB374" s="2">
        <f t="shared" si="45"/>
        <v>0</v>
      </c>
      <c r="AC374" s="1">
        <f>'cutting original'!F373</f>
        <v>1.6319999999999999</v>
      </c>
      <c r="AD374" s="1">
        <f>'cutting original'!P373</f>
        <v>0</v>
      </c>
      <c r="AM374" s="2"/>
      <c r="AO374" s="1"/>
      <c r="AP374" s="1"/>
      <c r="AQ374" s="1"/>
    </row>
    <row r="375" spans="1:43" x14ac:dyDescent="0.3">
      <c r="A375" s="1">
        <v>1</v>
      </c>
      <c r="B375" s="1" t="s">
        <v>6</v>
      </c>
      <c r="C375" s="1">
        <v>0.6</v>
      </c>
      <c r="D375" s="1">
        <v>2</v>
      </c>
      <c r="E375" s="1">
        <v>125</v>
      </c>
      <c r="F375" s="1">
        <f>'C_k = bar{C}_k'!F374</f>
        <v>18</v>
      </c>
      <c r="G375" s="1">
        <f>'C_k = bar{C}_k'!G374</f>
        <v>18</v>
      </c>
      <c r="H375" s="1">
        <f t="shared" si="46"/>
        <v>1</v>
      </c>
      <c r="I375" s="2">
        <f t="shared" si="47"/>
        <v>0</v>
      </c>
      <c r="J375" s="1">
        <f>'C_k = bar{C}_k'!J374</f>
        <v>1.6890000000000001</v>
      </c>
      <c r="K375" s="1">
        <f>'C_k = bar{C}_k'!T374</f>
        <v>0</v>
      </c>
      <c r="M375" s="1">
        <f>'cutting original'!T374</f>
        <v>18</v>
      </c>
      <c r="N375" s="1">
        <f>'cutting original'!U374</f>
        <v>18</v>
      </c>
      <c r="O375" s="1">
        <f t="shared" si="48"/>
        <v>1</v>
      </c>
      <c r="P375" s="2">
        <f t="shared" si="49"/>
        <v>0</v>
      </c>
      <c r="Q375" s="1">
        <f>'cutting original'!V374</f>
        <v>1.659</v>
      </c>
      <c r="S375" s="1">
        <f>'cutting original'!AJ374</f>
        <v>18</v>
      </c>
      <c r="T375" s="1">
        <f>'cutting original'!AK374</f>
        <v>18</v>
      </c>
      <c r="U375" s="1">
        <f t="shared" si="42"/>
        <v>1</v>
      </c>
      <c r="V375" s="2">
        <f t="shared" si="43"/>
        <v>0</v>
      </c>
      <c r="W375" s="1">
        <f>'cutting original'!AL374</f>
        <v>1.012</v>
      </c>
      <c r="Y375" s="1">
        <f>'cutting original'!D374</f>
        <v>18</v>
      </c>
      <c r="Z375" s="1">
        <f>'cutting original'!E374</f>
        <v>18</v>
      </c>
      <c r="AA375" s="1">
        <f t="shared" si="44"/>
        <v>1</v>
      </c>
      <c r="AB375" s="2">
        <f t="shared" si="45"/>
        <v>0</v>
      </c>
      <c r="AC375" s="1">
        <f>'cutting original'!F374</f>
        <v>1.7529999999999999</v>
      </c>
      <c r="AD375" s="1">
        <f>'cutting original'!P374</f>
        <v>0</v>
      </c>
      <c r="AM375" s="2"/>
    </row>
    <row r="376" spans="1:43" x14ac:dyDescent="0.3">
      <c r="A376" s="1">
        <v>1</v>
      </c>
      <c r="B376" s="1" t="s">
        <v>6</v>
      </c>
      <c r="C376" s="1">
        <v>0.6</v>
      </c>
      <c r="D376" s="1">
        <v>3</v>
      </c>
      <c r="E376" s="1">
        <v>125</v>
      </c>
      <c r="F376" s="1">
        <f>'C_k = bar{C}_k'!F375</f>
        <v>20</v>
      </c>
      <c r="G376" s="1">
        <f>'C_k = bar{C}_k'!G375</f>
        <v>20</v>
      </c>
      <c r="H376" s="1">
        <f t="shared" si="46"/>
        <v>1</v>
      </c>
      <c r="I376" s="2">
        <f t="shared" si="47"/>
        <v>0</v>
      </c>
      <c r="J376" s="1">
        <f>'C_k = bar{C}_k'!J375</f>
        <v>1.252</v>
      </c>
      <c r="K376" s="1">
        <f>'C_k = bar{C}_k'!T375</f>
        <v>0</v>
      </c>
      <c r="M376" s="1">
        <f>'cutting original'!T375</f>
        <v>20</v>
      </c>
      <c r="N376" s="1">
        <f>'cutting original'!U375</f>
        <v>20</v>
      </c>
      <c r="O376" s="1">
        <f t="shared" si="48"/>
        <v>1</v>
      </c>
      <c r="P376" s="2">
        <f t="shared" si="49"/>
        <v>0</v>
      </c>
      <c r="Q376" s="1">
        <f>'cutting original'!V375</f>
        <v>1.7470000000000001</v>
      </c>
      <c r="S376" s="1">
        <f>'cutting original'!AJ375</f>
        <v>20</v>
      </c>
      <c r="T376" s="1">
        <f>'cutting original'!AK375</f>
        <v>20</v>
      </c>
      <c r="U376" s="1">
        <f t="shared" si="42"/>
        <v>1</v>
      </c>
      <c r="V376" s="2">
        <f t="shared" si="43"/>
        <v>0</v>
      </c>
      <c r="W376" s="1">
        <f>'cutting original'!AL375</f>
        <v>1.738</v>
      </c>
      <c r="Y376" s="1">
        <f>'cutting original'!D375</f>
        <v>20</v>
      </c>
      <c r="Z376" s="1">
        <f>'cutting original'!E375</f>
        <v>20</v>
      </c>
      <c r="AA376" s="1">
        <f t="shared" si="44"/>
        <v>1</v>
      </c>
      <c r="AB376" s="2">
        <f t="shared" si="45"/>
        <v>0</v>
      </c>
      <c r="AC376" s="1">
        <f>'cutting original'!F375</f>
        <v>1.8640000000000001</v>
      </c>
      <c r="AD376" s="1">
        <f>'cutting original'!P375</f>
        <v>0</v>
      </c>
      <c r="AM376" s="2"/>
    </row>
    <row r="377" spans="1:43" x14ac:dyDescent="0.3">
      <c r="A377" s="1">
        <v>1</v>
      </c>
      <c r="B377" s="1" t="s">
        <v>6</v>
      </c>
      <c r="C377" s="1">
        <v>0.6</v>
      </c>
      <c r="D377" s="1">
        <v>4</v>
      </c>
      <c r="E377" s="1">
        <v>125</v>
      </c>
      <c r="F377" s="1">
        <f>'C_k = bar{C}_k'!F376</f>
        <v>19</v>
      </c>
      <c r="G377" s="1">
        <f>'C_k = bar{C}_k'!G376</f>
        <v>19</v>
      </c>
      <c r="H377" s="1">
        <f t="shared" si="46"/>
        <v>1</v>
      </c>
      <c r="I377" s="2">
        <f t="shared" si="47"/>
        <v>0</v>
      </c>
      <c r="J377" s="1">
        <f>'C_k = bar{C}_k'!J376</f>
        <v>1.5820000000000001</v>
      </c>
      <c r="K377" s="1">
        <f>'C_k = bar{C}_k'!T376</f>
        <v>0</v>
      </c>
      <c r="M377" s="1">
        <f>'cutting original'!T376</f>
        <v>19</v>
      </c>
      <c r="N377" s="1">
        <f>'cutting original'!U376</f>
        <v>19</v>
      </c>
      <c r="O377" s="1">
        <f t="shared" si="48"/>
        <v>1</v>
      </c>
      <c r="P377" s="2">
        <f t="shared" si="49"/>
        <v>0</v>
      </c>
      <c r="Q377" s="1">
        <f>'cutting original'!V376</f>
        <v>1.556</v>
      </c>
      <c r="S377" s="1">
        <f>'cutting original'!AJ376</f>
        <v>19</v>
      </c>
      <c r="T377" s="1">
        <f>'cutting original'!AK376</f>
        <v>19</v>
      </c>
      <c r="U377" s="1">
        <f t="shared" si="42"/>
        <v>1</v>
      </c>
      <c r="V377" s="2">
        <f t="shared" si="43"/>
        <v>0</v>
      </c>
      <c r="W377" s="1">
        <f>'cutting original'!AL376</f>
        <v>1.585</v>
      </c>
      <c r="Y377" s="1">
        <f>'cutting original'!D376</f>
        <v>19</v>
      </c>
      <c r="Z377" s="1">
        <f>'cutting original'!E376</f>
        <v>19</v>
      </c>
      <c r="AA377" s="1">
        <f t="shared" si="44"/>
        <v>1</v>
      </c>
      <c r="AB377" s="2">
        <f t="shared" si="45"/>
        <v>0</v>
      </c>
      <c r="AC377" s="1">
        <f>'cutting original'!F376</f>
        <v>1.673</v>
      </c>
      <c r="AD377" s="1">
        <f>'cutting original'!P376</f>
        <v>0</v>
      </c>
      <c r="AM377" s="2"/>
    </row>
    <row r="378" spans="1:43" x14ac:dyDescent="0.3">
      <c r="A378" s="1">
        <v>0</v>
      </c>
      <c r="B378" s="1" t="s">
        <v>7</v>
      </c>
      <c r="C378" s="1">
        <v>0.6</v>
      </c>
      <c r="D378" s="1">
        <v>2</v>
      </c>
      <c r="E378" s="1">
        <v>126</v>
      </c>
      <c r="F378" s="1">
        <f>'C_k = bar{C}_k'!F377</f>
        <v>51</v>
      </c>
      <c r="G378" s="1">
        <f>'C_k = bar{C}_k'!G377</f>
        <v>51</v>
      </c>
      <c r="H378" s="1">
        <f t="shared" si="46"/>
        <v>1</v>
      </c>
      <c r="I378" s="2">
        <f t="shared" si="47"/>
        <v>0</v>
      </c>
      <c r="J378" s="1">
        <f>'C_k = bar{C}_k'!J377</f>
        <v>0.95599999999999996</v>
      </c>
      <c r="K378" s="1">
        <f>'C_k = bar{C}_k'!T377</f>
        <v>0</v>
      </c>
      <c r="M378" s="1">
        <f>'cutting original'!T377</f>
        <v>51</v>
      </c>
      <c r="N378" s="1">
        <f>'cutting original'!U377</f>
        <v>51</v>
      </c>
      <c r="O378" s="1">
        <f t="shared" si="48"/>
        <v>1</v>
      </c>
      <c r="P378" s="2">
        <f t="shared" si="49"/>
        <v>0</v>
      </c>
      <c r="Q378" s="1">
        <f>'cutting original'!V377</f>
        <v>1.0129999999999999</v>
      </c>
      <c r="S378" s="1">
        <f>'cutting original'!AJ377</f>
        <v>51</v>
      </c>
      <c r="T378" s="1">
        <f>'cutting original'!AK377</f>
        <v>51</v>
      </c>
      <c r="U378" s="1">
        <f t="shared" si="42"/>
        <v>1</v>
      </c>
      <c r="V378" s="2">
        <f t="shared" si="43"/>
        <v>0</v>
      </c>
      <c r="W378" s="1">
        <f>'cutting original'!AL377</f>
        <v>1.01</v>
      </c>
      <c r="Y378" s="1">
        <f>'cutting original'!D377</f>
        <v>51</v>
      </c>
      <c r="Z378" s="1">
        <f>'cutting original'!E377</f>
        <v>51</v>
      </c>
      <c r="AA378" s="1">
        <f t="shared" si="44"/>
        <v>1</v>
      </c>
      <c r="AB378" s="2">
        <f t="shared" si="45"/>
        <v>0</v>
      </c>
      <c r="AC378" s="1">
        <f>'cutting original'!F377</f>
        <v>1.0489999999999999</v>
      </c>
      <c r="AD378" s="1">
        <f>'cutting original'!P377</f>
        <v>0</v>
      </c>
      <c r="AM378" s="2"/>
      <c r="AO378" s="1"/>
      <c r="AP378" s="1"/>
      <c r="AQ378" s="1"/>
    </row>
    <row r="379" spans="1:43" x14ac:dyDescent="0.3">
      <c r="A379" s="1">
        <v>0</v>
      </c>
      <c r="B379" s="1" t="s">
        <v>7</v>
      </c>
      <c r="C379" s="1">
        <v>0.6</v>
      </c>
      <c r="D379" s="1">
        <v>3</v>
      </c>
      <c r="E379" s="1">
        <v>126</v>
      </c>
      <c r="F379" s="1">
        <f>'C_k = bar{C}_k'!F378</f>
        <v>51</v>
      </c>
      <c r="G379" s="1">
        <f>'C_k = bar{C}_k'!G378</f>
        <v>51</v>
      </c>
      <c r="H379" s="1">
        <f t="shared" si="46"/>
        <v>1</v>
      </c>
      <c r="I379" s="2">
        <f t="shared" si="47"/>
        <v>0</v>
      </c>
      <c r="J379" s="1">
        <f>'C_k = bar{C}_k'!J378</f>
        <v>2.629</v>
      </c>
      <c r="K379" s="1">
        <f>'C_k = bar{C}_k'!T378</f>
        <v>0</v>
      </c>
      <c r="M379" s="1">
        <f>'cutting original'!T378</f>
        <v>51</v>
      </c>
      <c r="N379" s="1">
        <f>'cutting original'!U378</f>
        <v>51</v>
      </c>
      <c r="O379" s="1">
        <f t="shared" si="48"/>
        <v>1</v>
      </c>
      <c r="P379" s="2">
        <f t="shared" si="49"/>
        <v>0</v>
      </c>
      <c r="Q379" s="1">
        <f>'cutting original'!V378</f>
        <v>2.8039999999999998</v>
      </c>
      <c r="S379" s="1">
        <f>'cutting original'!AJ378</f>
        <v>51</v>
      </c>
      <c r="T379" s="1">
        <f>'cutting original'!AK378</f>
        <v>51</v>
      </c>
      <c r="U379" s="1">
        <f t="shared" si="42"/>
        <v>1</v>
      </c>
      <c r="V379" s="2">
        <f t="shared" si="43"/>
        <v>0</v>
      </c>
      <c r="W379" s="1">
        <f>'cutting original'!AL378</f>
        <v>2.6850000000000001</v>
      </c>
      <c r="Y379" s="1">
        <f>'cutting original'!D378</f>
        <v>51</v>
      </c>
      <c r="Z379" s="1">
        <f>'cutting original'!E378</f>
        <v>51</v>
      </c>
      <c r="AA379" s="1">
        <f t="shared" si="44"/>
        <v>1</v>
      </c>
      <c r="AB379" s="2">
        <f t="shared" si="45"/>
        <v>0</v>
      </c>
      <c r="AC379" s="1">
        <f>'cutting original'!F378</f>
        <v>2.9460000000000002</v>
      </c>
      <c r="AD379" s="1">
        <f>'cutting original'!P378</f>
        <v>0</v>
      </c>
      <c r="AM379" s="2"/>
      <c r="AO379" s="1"/>
      <c r="AP379" s="1"/>
      <c r="AQ379" s="1"/>
    </row>
    <row r="380" spans="1:43" x14ac:dyDescent="0.3">
      <c r="A380" s="1">
        <v>0</v>
      </c>
      <c r="B380" s="1" t="s">
        <v>7</v>
      </c>
      <c r="C380" s="1">
        <v>0.6</v>
      </c>
      <c r="D380" s="1">
        <v>4</v>
      </c>
      <c r="E380" s="1">
        <v>126</v>
      </c>
      <c r="F380" s="1">
        <f>'C_k = bar{C}_k'!F379</f>
        <v>51</v>
      </c>
      <c r="G380" s="1">
        <f>'C_k = bar{C}_k'!G379</f>
        <v>51</v>
      </c>
      <c r="H380" s="1">
        <f t="shared" si="46"/>
        <v>1</v>
      </c>
      <c r="I380" s="2">
        <f t="shared" si="47"/>
        <v>0</v>
      </c>
      <c r="J380" s="1">
        <f>'C_k = bar{C}_k'!J379</f>
        <v>0.98099999999999998</v>
      </c>
      <c r="K380" s="1">
        <f>'C_k = bar{C}_k'!T379</f>
        <v>0</v>
      </c>
      <c r="M380" s="1">
        <f>'cutting original'!T379</f>
        <v>51</v>
      </c>
      <c r="N380" s="1">
        <f>'cutting original'!U379</f>
        <v>51</v>
      </c>
      <c r="O380" s="1">
        <f t="shared" si="48"/>
        <v>1</v>
      </c>
      <c r="P380" s="2">
        <f t="shared" si="49"/>
        <v>0</v>
      </c>
      <c r="Q380" s="1">
        <f>'cutting original'!V379</f>
        <v>0.99099999999999999</v>
      </c>
      <c r="S380" s="1">
        <f>'cutting original'!AJ379</f>
        <v>51</v>
      </c>
      <c r="T380" s="1">
        <f>'cutting original'!AK379</f>
        <v>51</v>
      </c>
      <c r="U380" s="1">
        <f t="shared" si="42"/>
        <v>1</v>
      </c>
      <c r="V380" s="2">
        <f t="shared" si="43"/>
        <v>0</v>
      </c>
      <c r="W380" s="1">
        <f>'cutting original'!AL379</f>
        <v>1.0009999999999999</v>
      </c>
      <c r="Y380" s="1">
        <f>'cutting original'!D379</f>
        <v>51</v>
      </c>
      <c r="Z380" s="1">
        <f>'cutting original'!E379</f>
        <v>51</v>
      </c>
      <c r="AA380" s="1">
        <f t="shared" si="44"/>
        <v>1</v>
      </c>
      <c r="AB380" s="2">
        <f t="shared" si="45"/>
        <v>0</v>
      </c>
      <c r="AC380" s="1">
        <f>'cutting original'!F379</f>
        <v>1.0629999999999999</v>
      </c>
      <c r="AD380" s="1">
        <f>'cutting original'!P379</f>
        <v>0</v>
      </c>
      <c r="AM380" s="2"/>
      <c r="AO380" s="1"/>
      <c r="AP380" s="1"/>
      <c r="AQ380" s="1"/>
    </row>
    <row r="381" spans="1:43" x14ac:dyDescent="0.3">
      <c r="A381" s="1">
        <v>0</v>
      </c>
      <c r="B381" s="1" t="s">
        <v>7</v>
      </c>
      <c r="C381" s="1">
        <v>0.6</v>
      </c>
      <c r="D381" s="1">
        <v>2</v>
      </c>
      <c r="E381" s="1">
        <v>127</v>
      </c>
      <c r="F381" s="1">
        <f>'C_k = bar{C}_k'!F380</f>
        <v>52</v>
      </c>
      <c r="G381" s="1">
        <f>'C_k = bar{C}_k'!G380</f>
        <v>51</v>
      </c>
      <c r="H381" s="1">
        <f t="shared" si="46"/>
        <v>0</v>
      </c>
      <c r="I381" s="2">
        <f t="shared" si="47"/>
        <v>1.9607843137254901</v>
      </c>
      <c r="J381" s="1">
        <f>'C_k = bar{C}_k'!J380</f>
        <v>3601.53</v>
      </c>
      <c r="K381" s="1">
        <f>'C_k = bar{C}_k'!T380</f>
        <v>1083</v>
      </c>
      <c r="M381" s="1">
        <f>'cutting original'!T380</f>
        <v>52</v>
      </c>
      <c r="N381" s="1">
        <f>'cutting original'!U380</f>
        <v>51</v>
      </c>
      <c r="O381" s="1">
        <f t="shared" si="48"/>
        <v>0</v>
      </c>
      <c r="P381" s="2">
        <f t="shared" si="49"/>
        <v>1.9607843137254901</v>
      </c>
      <c r="Q381" s="1">
        <f>'cutting original'!V380</f>
        <v>3601.7649999999999</v>
      </c>
      <c r="S381" s="1">
        <f>'cutting original'!AJ380</f>
        <v>52</v>
      </c>
      <c r="T381" s="1">
        <f>'cutting original'!AK380</f>
        <v>51</v>
      </c>
      <c r="U381" s="1">
        <f t="shared" si="42"/>
        <v>0</v>
      </c>
      <c r="V381" s="2">
        <f t="shared" si="43"/>
        <v>1.9607843137254901</v>
      </c>
      <c r="W381" s="1">
        <f>'cutting original'!AL380</f>
        <v>3600.0819999999999</v>
      </c>
      <c r="Y381" s="1">
        <f>'cutting original'!D380</f>
        <v>52</v>
      </c>
      <c r="Z381" s="1">
        <f>'cutting original'!E380</f>
        <v>51</v>
      </c>
      <c r="AA381" s="1">
        <f t="shared" si="44"/>
        <v>0</v>
      </c>
      <c r="AB381" s="2">
        <f t="shared" si="45"/>
        <v>1.9607843137254901</v>
      </c>
      <c r="AC381" s="1">
        <f>'cutting original'!F380</f>
        <v>3600.0239999999999</v>
      </c>
      <c r="AD381" s="1">
        <f>'cutting original'!P380</f>
        <v>5777</v>
      </c>
      <c r="AM381" s="2"/>
      <c r="AO381" s="1"/>
      <c r="AP381" s="1"/>
      <c r="AQ381" s="1"/>
    </row>
    <row r="382" spans="1:43" x14ac:dyDescent="0.3">
      <c r="A382" s="1">
        <v>0</v>
      </c>
      <c r="B382" s="1" t="s">
        <v>7</v>
      </c>
      <c r="C382" s="1">
        <v>0.6</v>
      </c>
      <c r="D382" s="1">
        <v>3</v>
      </c>
      <c r="E382" s="1">
        <v>127</v>
      </c>
      <c r="F382" s="1">
        <f>'C_k = bar{C}_k'!F381</f>
        <v>52</v>
      </c>
      <c r="G382" s="1">
        <f>'C_k = bar{C}_k'!G381</f>
        <v>51</v>
      </c>
      <c r="H382" s="1">
        <f t="shared" si="46"/>
        <v>0</v>
      </c>
      <c r="I382" s="2">
        <f t="shared" si="47"/>
        <v>1.9607843137254901</v>
      </c>
      <c r="J382" s="1">
        <f>'C_k = bar{C}_k'!J381</f>
        <v>3600.1080000000002</v>
      </c>
      <c r="K382" s="1">
        <f>'C_k = bar{C}_k'!T381</f>
        <v>3077</v>
      </c>
      <c r="M382" s="1">
        <f>'cutting original'!T381</f>
        <v>52</v>
      </c>
      <c r="N382" s="1">
        <f>'cutting original'!U381</f>
        <v>51</v>
      </c>
      <c r="O382" s="1">
        <f t="shared" si="48"/>
        <v>0</v>
      </c>
      <c r="P382" s="2">
        <f t="shared" si="49"/>
        <v>1.9607843137254901</v>
      </c>
      <c r="Q382" s="1">
        <f>'cutting original'!V381</f>
        <v>3603.2289999999998</v>
      </c>
      <c r="S382" s="1">
        <f>'cutting original'!AJ381</f>
        <v>52</v>
      </c>
      <c r="T382" s="1">
        <f>'cutting original'!AK381</f>
        <v>51</v>
      </c>
      <c r="U382" s="1">
        <f t="shared" si="42"/>
        <v>0</v>
      </c>
      <c r="V382" s="2">
        <f t="shared" si="43"/>
        <v>1.9607843137254901</v>
      </c>
      <c r="W382" s="1">
        <f>'cutting original'!AL381</f>
        <v>3600.0549999999998</v>
      </c>
      <c r="Y382" s="1">
        <f>'cutting original'!D381</f>
        <v>52</v>
      </c>
      <c r="Z382" s="1">
        <f>'cutting original'!E381</f>
        <v>51</v>
      </c>
      <c r="AA382" s="1">
        <f t="shared" si="44"/>
        <v>0</v>
      </c>
      <c r="AB382" s="2">
        <f t="shared" si="45"/>
        <v>1.9607843137254901</v>
      </c>
      <c r="AC382" s="1">
        <f>'cutting original'!F381</f>
        <v>3601.3359999999998</v>
      </c>
      <c r="AD382" s="1">
        <f>'cutting original'!P381</f>
        <v>4181</v>
      </c>
      <c r="AM382" s="2"/>
      <c r="AO382" s="1"/>
      <c r="AP382" s="1"/>
      <c r="AQ382" s="1"/>
    </row>
    <row r="383" spans="1:43" x14ac:dyDescent="0.3">
      <c r="A383" s="1">
        <v>0</v>
      </c>
      <c r="B383" s="1" t="s">
        <v>7</v>
      </c>
      <c r="C383" s="1">
        <v>0.6</v>
      </c>
      <c r="D383" s="1">
        <v>4</v>
      </c>
      <c r="E383" s="1">
        <v>127</v>
      </c>
      <c r="F383" s="1">
        <f>'C_k = bar{C}_k'!F382</f>
        <v>52</v>
      </c>
      <c r="G383" s="1">
        <f>'C_k = bar{C}_k'!G382</f>
        <v>51</v>
      </c>
      <c r="H383" s="1">
        <f t="shared" si="46"/>
        <v>0</v>
      </c>
      <c r="I383" s="2">
        <f t="shared" si="47"/>
        <v>1.9607843137254901</v>
      </c>
      <c r="J383" s="1">
        <f>'C_k = bar{C}_k'!J382</f>
        <v>3602.8249999999998</v>
      </c>
      <c r="K383" s="1">
        <f>'C_k = bar{C}_k'!T382</f>
        <v>2143</v>
      </c>
      <c r="M383" s="1">
        <f>'cutting original'!T382</f>
        <v>52</v>
      </c>
      <c r="N383" s="1">
        <f>'cutting original'!U382</f>
        <v>51</v>
      </c>
      <c r="O383" s="1">
        <f t="shared" si="48"/>
        <v>0</v>
      </c>
      <c r="P383" s="2">
        <f t="shared" si="49"/>
        <v>1.9607843137254901</v>
      </c>
      <c r="Q383" s="1">
        <f>'cutting original'!V382</f>
        <v>3600.4380000000001</v>
      </c>
      <c r="S383" s="1">
        <f>'cutting original'!AJ382</f>
        <v>52</v>
      </c>
      <c r="T383" s="1">
        <f>'cutting original'!AK382</f>
        <v>51</v>
      </c>
      <c r="U383" s="1">
        <f t="shared" si="42"/>
        <v>0</v>
      </c>
      <c r="V383" s="2">
        <f t="shared" si="43"/>
        <v>1.9607843137254901</v>
      </c>
      <c r="W383" s="1">
        <f>'cutting original'!AL382</f>
        <v>3600.0509999999999</v>
      </c>
      <c r="Y383" s="1">
        <f>'cutting original'!D382</f>
        <v>52</v>
      </c>
      <c r="Z383" s="1">
        <f>'cutting original'!E382</f>
        <v>51</v>
      </c>
      <c r="AA383" s="1">
        <f t="shared" si="44"/>
        <v>0</v>
      </c>
      <c r="AB383" s="2">
        <f t="shared" si="45"/>
        <v>1.9607843137254901</v>
      </c>
      <c r="AC383" s="1">
        <f>'cutting original'!F382</f>
        <v>3600.1779999999999</v>
      </c>
      <c r="AD383" s="1">
        <f>'cutting original'!P382</f>
        <v>4801</v>
      </c>
      <c r="AM383" s="2"/>
      <c r="AO383" s="1"/>
      <c r="AP383" s="1"/>
      <c r="AQ383" s="1"/>
    </row>
    <row r="384" spans="1:43" x14ac:dyDescent="0.3">
      <c r="A384" s="1">
        <v>0</v>
      </c>
      <c r="B384" s="1" t="s">
        <v>7</v>
      </c>
      <c r="C384" s="1">
        <v>0.6</v>
      </c>
      <c r="D384" s="1">
        <v>2</v>
      </c>
      <c r="E384" s="1">
        <v>128</v>
      </c>
      <c r="F384" s="1">
        <f>'C_k = bar{C}_k'!F383</f>
        <v>57</v>
      </c>
      <c r="G384" s="1">
        <f>'C_k = bar{C}_k'!G383</f>
        <v>57</v>
      </c>
      <c r="H384" s="1">
        <f t="shared" si="46"/>
        <v>1</v>
      </c>
      <c r="I384" s="2">
        <f t="shared" si="47"/>
        <v>0</v>
      </c>
      <c r="J384" s="1">
        <f>'C_k = bar{C}_k'!J383</f>
        <v>0.498</v>
      </c>
      <c r="K384" s="1">
        <f>'C_k = bar{C}_k'!T383</f>
        <v>0</v>
      </c>
      <c r="M384" s="1">
        <f>'cutting original'!T383</f>
        <v>57</v>
      </c>
      <c r="N384" s="1">
        <f>'cutting original'!U383</f>
        <v>57</v>
      </c>
      <c r="O384" s="1">
        <f t="shared" si="48"/>
        <v>1</v>
      </c>
      <c r="P384" s="2">
        <f t="shared" si="49"/>
        <v>0</v>
      </c>
      <c r="Q384" s="1">
        <f>'cutting original'!V383</f>
        <v>0.622</v>
      </c>
      <c r="S384" s="1">
        <f>'cutting original'!AJ383</f>
        <v>57</v>
      </c>
      <c r="T384" s="1">
        <f>'cutting original'!AK383</f>
        <v>57</v>
      </c>
      <c r="U384" s="1">
        <f t="shared" si="42"/>
        <v>1</v>
      </c>
      <c r="V384" s="2">
        <f t="shared" si="43"/>
        <v>0</v>
      </c>
      <c r="W384" s="1">
        <f>'cutting original'!AL383</f>
        <v>0.59899999999999998</v>
      </c>
      <c r="Y384" s="1">
        <f>'cutting original'!D383</f>
        <v>57</v>
      </c>
      <c r="Z384" s="1">
        <f>'cutting original'!E383</f>
        <v>57</v>
      </c>
      <c r="AA384" s="1">
        <f t="shared" si="44"/>
        <v>1</v>
      </c>
      <c r="AB384" s="2">
        <f t="shared" si="45"/>
        <v>0</v>
      </c>
      <c r="AC384" s="1">
        <f>'cutting original'!F383</f>
        <v>0.56599999999999995</v>
      </c>
      <c r="AD384" s="1">
        <f>'cutting original'!P383</f>
        <v>0</v>
      </c>
      <c r="AM384" s="2"/>
      <c r="AO384" s="1"/>
      <c r="AP384" s="1"/>
      <c r="AQ384" s="1"/>
    </row>
    <row r="385" spans="1:43" x14ac:dyDescent="0.3">
      <c r="A385" s="1">
        <v>0</v>
      </c>
      <c r="B385" s="1" t="s">
        <v>7</v>
      </c>
      <c r="C385" s="1">
        <v>0.6</v>
      </c>
      <c r="D385" s="1">
        <v>3</v>
      </c>
      <c r="E385" s="1">
        <v>128</v>
      </c>
      <c r="F385" s="1">
        <f>'C_k = bar{C}_k'!F384</f>
        <v>57</v>
      </c>
      <c r="G385" s="1">
        <f>'C_k = bar{C}_k'!G384</f>
        <v>57</v>
      </c>
      <c r="H385" s="1">
        <f t="shared" si="46"/>
        <v>1</v>
      </c>
      <c r="I385" s="2">
        <f t="shared" si="47"/>
        <v>0</v>
      </c>
      <c r="J385" s="1">
        <f>'C_k = bar{C}_k'!J384</f>
        <v>0.621</v>
      </c>
      <c r="K385" s="1">
        <f>'C_k = bar{C}_k'!T384</f>
        <v>0</v>
      </c>
      <c r="M385" s="1">
        <f>'cutting original'!T384</f>
        <v>57</v>
      </c>
      <c r="N385" s="1">
        <f>'cutting original'!U384</f>
        <v>57</v>
      </c>
      <c r="O385" s="1">
        <f t="shared" si="48"/>
        <v>1</v>
      </c>
      <c r="P385" s="2">
        <f t="shared" si="49"/>
        <v>0</v>
      </c>
      <c r="Q385" s="1">
        <f>'cutting original'!V384</f>
        <v>0.622</v>
      </c>
      <c r="S385" s="1">
        <f>'cutting original'!AJ384</f>
        <v>57</v>
      </c>
      <c r="T385" s="1">
        <f>'cutting original'!AK384</f>
        <v>57</v>
      </c>
      <c r="U385" s="1">
        <f t="shared" si="42"/>
        <v>1</v>
      </c>
      <c r="V385" s="2">
        <f t="shared" si="43"/>
        <v>0</v>
      </c>
      <c r="W385" s="1">
        <f>'cutting original'!AL384</f>
        <v>0.60499999999999998</v>
      </c>
      <c r="Y385" s="1">
        <f>'cutting original'!D384</f>
        <v>57</v>
      </c>
      <c r="Z385" s="1">
        <f>'cutting original'!E384</f>
        <v>57</v>
      </c>
      <c r="AA385" s="1">
        <f t="shared" si="44"/>
        <v>1</v>
      </c>
      <c r="AB385" s="2">
        <f t="shared" si="45"/>
        <v>0</v>
      </c>
      <c r="AC385" s="1">
        <f>'cutting original'!F384</f>
        <v>0.59099999999999997</v>
      </c>
      <c r="AD385" s="1">
        <f>'cutting original'!P384</f>
        <v>0</v>
      </c>
      <c r="AM385" s="2"/>
      <c r="AO385" s="1"/>
      <c r="AP385" s="1"/>
      <c r="AQ385" s="1"/>
    </row>
    <row r="386" spans="1:43" x14ac:dyDescent="0.3">
      <c r="A386" s="1">
        <v>0</v>
      </c>
      <c r="B386" s="1" t="s">
        <v>7</v>
      </c>
      <c r="C386" s="1">
        <v>0.6</v>
      </c>
      <c r="D386" s="1">
        <v>4</v>
      </c>
      <c r="E386" s="1">
        <v>128</v>
      </c>
      <c r="F386" s="1">
        <f>'C_k = bar{C}_k'!F385</f>
        <v>57</v>
      </c>
      <c r="G386" s="1">
        <f>'C_k = bar{C}_k'!G385</f>
        <v>57</v>
      </c>
      <c r="H386" s="1">
        <f t="shared" si="46"/>
        <v>1</v>
      </c>
      <c r="I386" s="2">
        <f t="shared" si="47"/>
        <v>0</v>
      </c>
      <c r="J386" s="1">
        <f>'C_k = bar{C}_k'!J385</f>
        <v>0.68899999999999995</v>
      </c>
      <c r="K386" s="1">
        <f>'C_k = bar{C}_k'!T385</f>
        <v>0</v>
      </c>
      <c r="M386" s="1">
        <f>'cutting original'!T385</f>
        <v>57</v>
      </c>
      <c r="N386" s="1">
        <f>'cutting original'!U385</f>
        <v>57</v>
      </c>
      <c r="O386" s="1">
        <f t="shared" si="48"/>
        <v>1</v>
      </c>
      <c r="P386" s="2">
        <f t="shared" si="49"/>
        <v>0</v>
      </c>
      <c r="Q386" s="1">
        <f>'cutting original'!V385</f>
        <v>0.69899999999999995</v>
      </c>
      <c r="S386" s="1">
        <f>'cutting original'!AJ385</f>
        <v>57</v>
      </c>
      <c r="T386" s="1">
        <f>'cutting original'!AK385</f>
        <v>57</v>
      </c>
      <c r="U386" s="1">
        <f t="shared" si="42"/>
        <v>1</v>
      </c>
      <c r="V386" s="2">
        <f t="shared" si="43"/>
        <v>0</v>
      </c>
      <c r="W386" s="1">
        <f>'cutting original'!AL385</f>
        <v>0.68400000000000005</v>
      </c>
      <c r="Y386" s="1">
        <f>'cutting original'!D385</f>
        <v>57</v>
      </c>
      <c r="Z386" s="1">
        <f>'cutting original'!E385</f>
        <v>57</v>
      </c>
      <c r="AA386" s="1">
        <f t="shared" si="44"/>
        <v>1</v>
      </c>
      <c r="AB386" s="2">
        <f t="shared" si="45"/>
        <v>0</v>
      </c>
      <c r="AC386" s="1">
        <f>'cutting original'!F385</f>
        <v>0.66</v>
      </c>
      <c r="AD386" s="1">
        <f>'cutting original'!P385</f>
        <v>0</v>
      </c>
      <c r="AM386" s="2"/>
      <c r="AO386" s="1"/>
      <c r="AP386" s="1"/>
      <c r="AQ386" s="1"/>
    </row>
    <row r="387" spans="1:43" x14ac:dyDescent="0.3">
      <c r="A387" s="1">
        <v>0</v>
      </c>
      <c r="B387" s="1" t="s">
        <v>7</v>
      </c>
      <c r="C387" s="1">
        <v>0.6</v>
      </c>
      <c r="D387" s="1">
        <v>2</v>
      </c>
      <c r="E387" s="1">
        <v>129</v>
      </c>
      <c r="F387" s="1">
        <f>'C_k = bar{C}_k'!F386</f>
        <v>55</v>
      </c>
      <c r="G387" s="1">
        <f>'C_k = bar{C}_k'!G386</f>
        <v>55</v>
      </c>
      <c r="H387" s="1">
        <f t="shared" si="46"/>
        <v>1</v>
      </c>
      <c r="I387" s="2">
        <f t="shared" si="47"/>
        <v>0</v>
      </c>
      <c r="J387" s="1">
        <f>'C_k = bar{C}_k'!J386</f>
        <v>0.59399999999999997</v>
      </c>
      <c r="K387" s="1">
        <f>'C_k = bar{C}_k'!T386</f>
        <v>0</v>
      </c>
      <c r="M387" s="1">
        <f>'cutting original'!T386</f>
        <v>55</v>
      </c>
      <c r="N387" s="1">
        <f>'cutting original'!U386</f>
        <v>55</v>
      </c>
      <c r="O387" s="1">
        <f t="shared" si="48"/>
        <v>1</v>
      </c>
      <c r="P387" s="2">
        <f t="shared" si="49"/>
        <v>0</v>
      </c>
      <c r="Q387" s="1">
        <f>'cutting original'!V386</f>
        <v>0.621</v>
      </c>
      <c r="S387" s="1">
        <f>'cutting original'!AJ386</f>
        <v>55</v>
      </c>
      <c r="T387" s="1">
        <f>'cutting original'!AK386</f>
        <v>55</v>
      </c>
      <c r="U387" s="1">
        <f t="shared" ref="U387:U450" si="50">IF(S387=T387,1,0)</f>
        <v>1</v>
      </c>
      <c r="V387" s="2">
        <f t="shared" ref="V387:V450" si="51">(S387-T387)/T387*100</f>
        <v>0</v>
      </c>
      <c r="W387" s="1">
        <f>'cutting original'!AL386</f>
        <v>0.58799999999999997</v>
      </c>
      <c r="Y387" s="1">
        <f>'cutting original'!D386</f>
        <v>55</v>
      </c>
      <c r="Z387" s="1">
        <f>'cutting original'!E386</f>
        <v>55</v>
      </c>
      <c r="AA387" s="1">
        <f t="shared" ref="AA387:AA450" si="52">IF(Y387=Z387,1,0)</f>
        <v>1</v>
      </c>
      <c r="AB387" s="2">
        <f t="shared" ref="AB387:AB450" si="53">(Y387-Z387)/Z387*100</f>
        <v>0</v>
      </c>
      <c r="AC387" s="1">
        <f>'cutting original'!F386</f>
        <v>0.57299999999999995</v>
      </c>
      <c r="AD387" s="1">
        <f>'cutting original'!P386</f>
        <v>0</v>
      </c>
      <c r="AM387" s="2"/>
      <c r="AO387" s="1"/>
      <c r="AP387" s="1"/>
      <c r="AQ387" s="1"/>
    </row>
    <row r="388" spans="1:43" x14ac:dyDescent="0.3">
      <c r="A388" s="1">
        <v>0</v>
      </c>
      <c r="B388" s="1" t="s">
        <v>7</v>
      </c>
      <c r="C388" s="1">
        <v>0.6</v>
      </c>
      <c r="D388" s="1">
        <v>3</v>
      </c>
      <c r="E388" s="1">
        <v>129</v>
      </c>
      <c r="F388" s="1">
        <f>'C_k = bar{C}_k'!F387</f>
        <v>55</v>
      </c>
      <c r="G388" s="1">
        <f>'C_k = bar{C}_k'!G387</f>
        <v>55</v>
      </c>
      <c r="H388" s="1">
        <f t="shared" ref="H388:H451" si="54">IF(F388=G388,1,0)</f>
        <v>1</v>
      </c>
      <c r="I388" s="2">
        <f t="shared" ref="I388:I451" si="55">(F388-G388)/G388*100</f>
        <v>0</v>
      </c>
      <c r="J388" s="1">
        <f>'C_k = bar{C}_k'!J387</f>
        <v>0.58699999999999997</v>
      </c>
      <c r="K388" s="1">
        <f>'C_k = bar{C}_k'!T387</f>
        <v>0</v>
      </c>
      <c r="M388" s="1">
        <f>'cutting original'!T387</f>
        <v>55</v>
      </c>
      <c r="N388" s="1">
        <f>'cutting original'!U387</f>
        <v>55</v>
      </c>
      <c r="O388" s="1">
        <f t="shared" ref="O388:O429" si="56">IF(M388=N388,1,0)</f>
        <v>1</v>
      </c>
      <c r="P388" s="2">
        <f t="shared" ref="P388:P429" si="57">(M388-N388)/N388*100</f>
        <v>0</v>
      </c>
      <c r="Q388" s="1">
        <f>'cutting original'!V387</f>
        <v>0.63200000000000001</v>
      </c>
      <c r="S388" s="1">
        <f>'cutting original'!AJ387</f>
        <v>55</v>
      </c>
      <c r="T388" s="1">
        <f>'cutting original'!AK387</f>
        <v>55</v>
      </c>
      <c r="U388" s="1">
        <f t="shared" si="50"/>
        <v>1</v>
      </c>
      <c r="V388" s="2">
        <f t="shared" si="51"/>
        <v>0</v>
      </c>
      <c r="W388" s="1">
        <f>'cutting original'!AL387</f>
        <v>0.60099999999999998</v>
      </c>
      <c r="Y388" s="1">
        <f>'cutting original'!D387</f>
        <v>55</v>
      </c>
      <c r="Z388" s="1">
        <f>'cutting original'!E387</f>
        <v>55</v>
      </c>
      <c r="AA388" s="1">
        <f t="shared" si="52"/>
        <v>1</v>
      </c>
      <c r="AB388" s="2">
        <f t="shared" si="53"/>
        <v>0</v>
      </c>
      <c r="AC388" s="1">
        <f>'cutting original'!F387</f>
        <v>0.57999999999999996</v>
      </c>
      <c r="AD388" s="1">
        <f>'cutting original'!P387</f>
        <v>0</v>
      </c>
      <c r="AM388" s="2"/>
      <c r="AO388" s="1"/>
      <c r="AP388" s="1"/>
      <c r="AQ388" s="1"/>
    </row>
    <row r="389" spans="1:43" x14ac:dyDescent="0.3">
      <c r="A389" s="1">
        <v>0</v>
      </c>
      <c r="B389" s="1" t="s">
        <v>7</v>
      </c>
      <c r="C389" s="1">
        <v>0.6</v>
      </c>
      <c r="D389" s="1">
        <v>4</v>
      </c>
      <c r="E389" s="1">
        <v>129</v>
      </c>
      <c r="F389" s="1">
        <f>'C_k = bar{C}_k'!F388</f>
        <v>55</v>
      </c>
      <c r="G389" s="1">
        <f>'C_k = bar{C}_k'!G388</f>
        <v>55</v>
      </c>
      <c r="H389" s="1">
        <f t="shared" si="54"/>
        <v>1</v>
      </c>
      <c r="I389" s="2">
        <f t="shared" si="55"/>
        <v>0</v>
      </c>
      <c r="J389" s="1">
        <f>'C_k = bar{C}_k'!J388</f>
        <v>0.59699999999999998</v>
      </c>
      <c r="K389" s="1">
        <f>'C_k = bar{C}_k'!T388</f>
        <v>0</v>
      </c>
      <c r="M389" s="1">
        <f>'cutting original'!T388</f>
        <v>55</v>
      </c>
      <c r="N389" s="1">
        <f>'cutting original'!U388</f>
        <v>55</v>
      </c>
      <c r="O389" s="1">
        <f t="shared" si="56"/>
        <v>1</v>
      </c>
      <c r="P389" s="2">
        <f t="shared" si="57"/>
        <v>0</v>
      </c>
      <c r="Q389" s="1">
        <f>'cutting original'!V388</f>
        <v>0.627</v>
      </c>
      <c r="S389" s="1">
        <f>'cutting original'!AJ388</f>
        <v>55</v>
      </c>
      <c r="T389" s="1">
        <f>'cutting original'!AK388</f>
        <v>55</v>
      </c>
      <c r="U389" s="1">
        <f t="shared" si="50"/>
        <v>1</v>
      </c>
      <c r="V389" s="2">
        <f t="shared" si="51"/>
        <v>0</v>
      </c>
      <c r="W389" s="1">
        <f>'cutting original'!AL388</f>
        <v>0.59499999999999997</v>
      </c>
      <c r="Y389" s="1">
        <f>'cutting original'!D388</f>
        <v>55</v>
      </c>
      <c r="Z389" s="1">
        <f>'cutting original'!E388</f>
        <v>55</v>
      </c>
      <c r="AA389" s="1">
        <f t="shared" si="52"/>
        <v>1</v>
      </c>
      <c r="AB389" s="2">
        <f t="shared" si="53"/>
        <v>0</v>
      </c>
      <c r="AC389" s="1">
        <f>'cutting original'!F388</f>
        <v>0.57599999999999996</v>
      </c>
      <c r="AD389" s="1">
        <f>'cutting original'!P388</f>
        <v>0</v>
      </c>
      <c r="AM389" s="2"/>
      <c r="AO389" s="1"/>
      <c r="AP389" s="1"/>
      <c r="AQ389" s="1"/>
    </row>
    <row r="390" spans="1:43" x14ac:dyDescent="0.3">
      <c r="A390" s="1">
        <v>0</v>
      </c>
      <c r="B390" s="1" t="s">
        <v>7</v>
      </c>
      <c r="C390" s="1">
        <v>0.6</v>
      </c>
      <c r="D390" s="1">
        <v>2</v>
      </c>
      <c r="E390" s="1">
        <v>130</v>
      </c>
      <c r="F390" s="1">
        <f>'C_k = bar{C}_k'!F389</f>
        <v>54</v>
      </c>
      <c r="G390" s="1">
        <f>'C_k = bar{C}_k'!G389</f>
        <v>54</v>
      </c>
      <c r="H390" s="1">
        <f t="shared" si="54"/>
        <v>1</v>
      </c>
      <c r="I390" s="2">
        <f t="shared" si="55"/>
        <v>0</v>
      </c>
      <c r="J390" s="1">
        <f>'C_k = bar{C}_k'!J389</f>
        <v>0.46100000000000002</v>
      </c>
      <c r="K390" s="1">
        <f>'C_k = bar{C}_k'!T389</f>
        <v>0</v>
      </c>
      <c r="M390" s="1">
        <f>'cutting original'!T389</f>
        <v>54</v>
      </c>
      <c r="N390" s="1">
        <f>'cutting original'!U389</f>
        <v>54</v>
      </c>
      <c r="O390" s="1">
        <f t="shared" si="56"/>
        <v>1</v>
      </c>
      <c r="P390" s="2">
        <f t="shared" si="57"/>
        <v>0</v>
      </c>
      <c r="Q390" s="1">
        <f>'cutting original'!V389</f>
        <v>0.49</v>
      </c>
      <c r="S390" s="1">
        <f>'cutting original'!AJ389</f>
        <v>54</v>
      </c>
      <c r="T390" s="1">
        <f>'cutting original'!AK389</f>
        <v>54</v>
      </c>
      <c r="U390" s="1">
        <f t="shared" si="50"/>
        <v>1</v>
      </c>
      <c r="V390" s="2">
        <f t="shared" si="51"/>
        <v>0</v>
      </c>
      <c r="W390" s="1">
        <f>'cutting original'!AL389</f>
        <v>0.45200000000000001</v>
      </c>
      <c r="Y390" s="1">
        <f>'cutting original'!D389</f>
        <v>54</v>
      </c>
      <c r="Z390" s="1">
        <f>'cutting original'!E389</f>
        <v>54</v>
      </c>
      <c r="AA390" s="1">
        <f t="shared" si="52"/>
        <v>1</v>
      </c>
      <c r="AB390" s="2">
        <f t="shared" si="53"/>
        <v>0</v>
      </c>
      <c r="AC390" s="1">
        <f>'cutting original'!F389</f>
        <v>0.44600000000000001</v>
      </c>
      <c r="AD390" s="1">
        <f>'cutting original'!P389</f>
        <v>0</v>
      </c>
      <c r="AM390" s="2"/>
      <c r="AO390" s="1"/>
      <c r="AP390" s="1"/>
      <c r="AQ390" s="1"/>
    </row>
    <row r="391" spans="1:43" x14ac:dyDescent="0.3">
      <c r="A391" s="1">
        <v>0</v>
      </c>
      <c r="B391" s="1" t="s">
        <v>7</v>
      </c>
      <c r="C391" s="1">
        <v>0.6</v>
      </c>
      <c r="D391" s="1">
        <v>3</v>
      </c>
      <c r="E391" s="1">
        <v>130</v>
      </c>
      <c r="F391" s="1">
        <f>'C_k = bar{C}_k'!F390</f>
        <v>54</v>
      </c>
      <c r="G391" s="1">
        <f>'C_k = bar{C}_k'!G390</f>
        <v>54</v>
      </c>
      <c r="H391" s="1">
        <f t="shared" si="54"/>
        <v>1</v>
      </c>
      <c r="I391" s="2">
        <f t="shared" si="55"/>
        <v>0</v>
      </c>
      <c r="J391" s="1">
        <f>'C_k = bar{C}_k'!J390</f>
        <v>0.46300000000000002</v>
      </c>
      <c r="K391" s="1">
        <f>'C_k = bar{C}_k'!T390</f>
        <v>0</v>
      </c>
      <c r="M391" s="1">
        <f>'cutting original'!T390</f>
        <v>54</v>
      </c>
      <c r="N391" s="1">
        <f>'cutting original'!U390</f>
        <v>54</v>
      </c>
      <c r="O391" s="1">
        <f t="shared" si="56"/>
        <v>1</v>
      </c>
      <c r="P391" s="2">
        <f t="shared" si="57"/>
        <v>0</v>
      </c>
      <c r="Q391" s="1">
        <f>'cutting original'!V390</f>
        <v>0.49299999999999999</v>
      </c>
      <c r="S391" s="1">
        <f>'cutting original'!AJ390</f>
        <v>54</v>
      </c>
      <c r="T391" s="1">
        <f>'cutting original'!AK390</f>
        <v>54</v>
      </c>
      <c r="U391" s="1">
        <f t="shared" si="50"/>
        <v>1</v>
      </c>
      <c r="V391" s="2">
        <f t="shared" si="51"/>
        <v>0</v>
      </c>
      <c r="W391" s="1">
        <f>'cutting original'!AL390</f>
        <v>0.45700000000000002</v>
      </c>
      <c r="Y391" s="1">
        <f>'cutting original'!D390</f>
        <v>54</v>
      </c>
      <c r="Z391" s="1">
        <f>'cutting original'!E390</f>
        <v>54</v>
      </c>
      <c r="AA391" s="1">
        <f t="shared" si="52"/>
        <v>1</v>
      </c>
      <c r="AB391" s="2">
        <f t="shared" si="53"/>
        <v>0</v>
      </c>
      <c r="AC391" s="1">
        <f>'cutting original'!F390</f>
        <v>0.44400000000000001</v>
      </c>
      <c r="AD391" s="1">
        <f>'cutting original'!P390</f>
        <v>0</v>
      </c>
      <c r="AM391" s="2"/>
      <c r="AO391" s="1"/>
      <c r="AP391" s="1"/>
      <c r="AQ391" s="1"/>
    </row>
    <row r="392" spans="1:43" x14ac:dyDescent="0.3">
      <c r="A392" s="1">
        <v>0</v>
      </c>
      <c r="B392" s="1" t="s">
        <v>7</v>
      </c>
      <c r="C392" s="1">
        <v>0.6</v>
      </c>
      <c r="D392" s="1">
        <v>4</v>
      </c>
      <c r="E392" s="1">
        <v>130</v>
      </c>
      <c r="F392" s="1">
        <f>'C_k = bar{C}_k'!F391</f>
        <v>54</v>
      </c>
      <c r="G392" s="1">
        <f>'C_k = bar{C}_k'!G391</f>
        <v>54</v>
      </c>
      <c r="H392" s="1">
        <f t="shared" si="54"/>
        <v>1</v>
      </c>
      <c r="I392" s="2">
        <f t="shared" si="55"/>
        <v>0</v>
      </c>
      <c r="J392" s="1">
        <f>'C_k = bar{C}_k'!J391</f>
        <v>7.9020000000000001</v>
      </c>
      <c r="K392" s="1">
        <f>'C_k = bar{C}_k'!T391</f>
        <v>0</v>
      </c>
      <c r="M392" s="1">
        <f>'cutting original'!T391</f>
        <v>54</v>
      </c>
      <c r="N392" s="1">
        <f>'cutting original'!U391</f>
        <v>54</v>
      </c>
      <c r="O392" s="1">
        <f t="shared" si="56"/>
        <v>1</v>
      </c>
      <c r="P392" s="2">
        <f t="shared" si="57"/>
        <v>0</v>
      </c>
      <c r="Q392" s="1">
        <f>'cutting original'!V391</f>
        <v>9.016</v>
      </c>
      <c r="S392" s="1">
        <f>'cutting original'!AJ391</f>
        <v>54</v>
      </c>
      <c r="T392" s="1">
        <f>'cutting original'!AK391</f>
        <v>54</v>
      </c>
      <c r="U392" s="1">
        <f t="shared" si="50"/>
        <v>1</v>
      </c>
      <c r="V392" s="2">
        <f t="shared" si="51"/>
        <v>0</v>
      </c>
      <c r="W392" s="1">
        <f>'cutting original'!AL391</f>
        <v>8.15</v>
      </c>
      <c r="Y392" s="1">
        <f>'cutting original'!D391</f>
        <v>54</v>
      </c>
      <c r="Z392" s="1">
        <f>'cutting original'!E391</f>
        <v>54</v>
      </c>
      <c r="AA392" s="1">
        <f t="shared" si="52"/>
        <v>1</v>
      </c>
      <c r="AB392" s="2">
        <f t="shared" si="53"/>
        <v>0</v>
      </c>
      <c r="AC392" s="1">
        <f>'cutting original'!F391</f>
        <v>8.2509999999999994</v>
      </c>
      <c r="AD392" s="1">
        <f>'cutting original'!P391</f>
        <v>0</v>
      </c>
      <c r="AM392" s="2"/>
      <c r="AO392" s="1"/>
      <c r="AP392" s="1"/>
      <c r="AQ392" s="1"/>
    </row>
    <row r="393" spans="1:43" x14ac:dyDescent="0.3">
      <c r="A393" s="1">
        <v>0</v>
      </c>
      <c r="B393" s="1" t="s">
        <v>7</v>
      </c>
      <c r="C393" s="1">
        <v>0.6</v>
      </c>
      <c r="D393" s="1">
        <v>2</v>
      </c>
      <c r="E393" s="1">
        <v>131</v>
      </c>
      <c r="F393" s="1">
        <f>'C_k = bar{C}_k'!F392</f>
        <v>53</v>
      </c>
      <c r="G393" s="1">
        <f>'C_k = bar{C}_k'!G392</f>
        <v>52</v>
      </c>
      <c r="H393" s="1">
        <f t="shared" si="54"/>
        <v>0</v>
      </c>
      <c r="I393" s="2">
        <f t="shared" si="55"/>
        <v>1.9230769230769231</v>
      </c>
      <c r="J393" s="1">
        <f>'C_k = bar{C}_k'!J392</f>
        <v>3601.491</v>
      </c>
      <c r="K393" s="1">
        <f>'C_k = bar{C}_k'!T392</f>
        <v>327</v>
      </c>
      <c r="M393" s="1">
        <f>'cutting original'!T392</f>
        <v>53</v>
      </c>
      <c r="N393" s="1">
        <f>'cutting original'!U392</f>
        <v>52</v>
      </c>
      <c r="O393" s="1">
        <f t="shared" si="56"/>
        <v>0</v>
      </c>
      <c r="P393" s="2">
        <f t="shared" si="57"/>
        <v>1.9230769230769231</v>
      </c>
      <c r="Q393" s="1">
        <f>'cutting original'!V392</f>
        <v>3600.8110000000001</v>
      </c>
      <c r="S393" s="1">
        <f>'cutting original'!AJ392</f>
        <v>53</v>
      </c>
      <c r="T393" s="1">
        <f>'cutting original'!AK392</f>
        <v>52</v>
      </c>
      <c r="U393" s="1">
        <f t="shared" si="50"/>
        <v>0</v>
      </c>
      <c r="V393" s="2">
        <f t="shared" si="51"/>
        <v>1.9230769230769231</v>
      </c>
      <c r="W393" s="1">
        <f>'cutting original'!AL392</f>
        <v>3600.0619999999999</v>
      </c>
      <c r="Y393" s="1">
        <f>'cutting original'!D392</f>
        <v>53</v>
      </c>
      <c r="Z393" s="1">
        <f>'cutting original'!E392</f>
        <v>52</v>
      </c>
      <c r="AA393" s="1">
        <f t="shared" si="52"/>
        <v>0</v>
      </c>
      <c r="AB393" s="2">
        <f t="shared" si="53"/>
        <v>1.9230769230769231</v>
      </c>
      <c r="AC393" s="1">
        <f>'cutting original'!F392</f>
        <v>3600.0390000000002</v>
      </c>
      <c r="AD393" s="1">
        <f>'cutting original'!P392</f>
        <v>4529</v>
      </c>
      <c r="AM393" s="2"/>
      <c r="AO393" s="1"/>
      <c r="AP393" s="1"/>
      <c r="AQ393" s="1"/>
    </row>
    <row r="394" spans="1:43" x14ac:dyDescent="0.3">
      <c r="A394" s="1">
        <v>0</v>
      </c>
      <c r="B394" s="1" t="s">
        <v>7</v>
      </c>
      <c r="C394" s="1">
        <v>0.6</v>
      </c>
      <c r="D394" s="1">
        <v>3</v>
      </c>
      <c r="E394" s="1">
        <v>131</v>
      </c>
      <c r="F394" s="1">
        <f>'C_k = bar{C}_k'!F393</f>
        <v>52</v>
      </c>
      <c r="G394" s="1">
        <f>'C_k = bar{C}_k'!G393</f>
        <v>52</v>
      </c>
      <c r="H394" s="1">
        <f t="shared" si="54"/>
        <v>1</v>
      </c>
      <c r="I394" s="2">
        <f t="shared" si="55"/>
        <v>0</v>
      </c>
      <c r="J394" s="1">
        <f>'C_k = bar{C}_k'!J393</f>
        <v>8.3239999999999998</v>
      </c>
      <c r="K394" s="1">
        <f>'C_k = bar{C}_k'!T393</f>
        <v>0</v>
      </c>
      <c r="M394" s="1">
        <f>'cutting original'!T393</f>
        <v>52</v>
      </c>
      <c r="N394" s="1">
        <f>'cutting original'!U393</f>
        <v>52</v>
      </c>
      <c r="O394" s="1">
        <f t="shared" si="56"/>
        <v>1</v>
      </c>
      <c r="P394" s="2">
        <f t="shared" si="57"/>
        <v>0</v>
      </c>
      <c r="Q394" s="1">
        <f>'cutting original'!V393</f>
        <v>8.4149999999999991</v>
      </c>
      <c r="S394" s="1">
        <f>'cutting original'!AJ393</f>
        <v>52</v>
      </c>
      <c r="T394" s="1">
        <f>'cutting original'!AK393</f>
        <v>52</v>
      </c>
      <c r="U394" s="1">
        <f t="shared" si="50"/>
        <v>1</v>
      </c>
      <c r="V394" s="2">
        <f t="shared" si="51"/>
        <v>0</v>
      </c>
      <c r="W394" s="1">
        <f>'cutting original'!AL393</f>
        <v>5.5019999999999998</v>
      </c>
      <c r="Y394" s="1">
        <f>'cutting original'!D393</f>
        <v>52</v>
      </c>
      <c r="Z394" s="1">
        <f>'cutting original'!E393</f>
        <v>52</v>
      </c>
      <c r="AA394" s="1">
        <f t="shared" si="52"/>
        <v>1</v>
      </c>
      <c r="AB394" s="2">
        <f t="shared" si="53"/>
        <v>0</v>
      </c>
      <c r="AC394" s="1">
        <f>'cutting original'!F393</f>
        <v>6.9329999999999998</v>
      </c>
      <c r="AD394" s="1">
        <f>'cutting original'!P393</f>
        <v>0</v>
      </c>
      <c r="AM394" s="2"/>
      <c r="AO394" s="1"/>
      <c r="AP394" s="1"/>
      <c r="AQ394" s="1"/>
    </row>
    <row r="395" spans="1:43" x14ac:dyDescent="0.3">
      <c r="A395" s="1">
        <v>0</v>
      </c>
      <c r="B395" s="1" t="s">
        <v>7</v>
      </c>
      <c r="C395" s="1">
        <v>0.6</v>
      </c>
      <c r="D395" s="1">
        <v>4</v>
      </c>
      <c r="E395" s="1">
        <v>131</v>
      </c>
      <c r="F395" s="1">
        <f>'C_k = bar{C}_k'!F394</f>
        <v>52</v>
      </c>
      <c r="G395" s="1">
        <f>'C_k = bar{C}_k'!G394</f>
        <v>52</v>
      </c>
      <c r="H395" s="1">
        <f t="shared" si="54"/>
        <v>1</v>
      </c>
      <c r="I395" s="2">
        <f t="shared" si="55"/>
        <v>0</v>
      </c>
      <c r="J395" s="1">
        <f>'C_k = bar{C}_k'!J394</f>
        <v>5.5720000000000001</v>
      </c>
      <c r="K395" s="1">
        <f>'C_k = bar{C}_k'!T394</f>
        <v>0</v>
      </c>
      <c r="M395" s="1">
        <f>'cutting original'!T394</f>
        <v>52</v>
      </c>
      <c r="N395" s="1">
        <f>'cutting original'!U394</f>
        <v>52</v>
      </c>
      <c r="O395" s="1">
        <f t="shared" si="56"/>
        <v>1</v>
      </c>
      <c r="P395" s="2">
        <f t="shared" si="57"/>
        <v>0</v>
      </c>
      <c r="Q395" s="1">
        <f>'cutting original'!V394</f>
        <v>6.07</v>
      </c>
      <c r="S395" s="1">
        <f>'cutting original'!AJ394</f>
        <v>52</v>
      </c>
      <c r="T395" s="1">
        <f>'cutting original'!AK394</f>
        <v>52</v>
      </c>
      <c r="U395" s="1">
        <f t="shared" si="50"/>
        <v>1</v>
      </c>
      <c r="V395" s="2">
        <f t="shared" si="51"/>
        <v>0</v>
      </c>
      <c r="W395" s="1">
        <f>'cutting original'!AL394</f>
        <v>4.1779999999999999</v>
      </c>
      <c r="Y395" s="1">
        <f>'cutting original'!D394</f>
        <v>52</v>
      </c>
      <c r="Z395" s="1">
        <f>'cutting original'!E394</f>
        <v>52</v>
      </c>
      <c r="AA395" s="1">
        <f t="shared" si="52"/>
        <v>1</v>
      </c>
      <c r="AB395" s="2">
        <f t="shared" si="53"/>
        <v>0</v>
      </c>
      <c r="AC395" s="1">
        <f>'cutting original'!F394</f>
        <v>4.9240000000000004</v>
      </c>
      <c r="AD395" s="1">
        <f>'cutting original'!P394</f>
        <v>0</v>
      </c>
      <c r="AM395" s="2"/>
      <c r="AO395" s="1"/>
      <c r="AP395" s="1"/>
      <c r="AQ395" s="1"/>
    </row>
    <row r="396" spans="1:43" x14ac:dyDescent="0.3">
      <c r="A396" s="1">
        <v>0</v>
      </c>
      <c r="B396" s="1" t="s">
        <v>7</v>
      </c>
      <c r="C396" s="1">
        <v>0.6</v>
      </c>
      <c r="D396" s="1">
        <v>2</v>
      </c>
      <c r="E396" s="1">
        <v>132</v>
      </c>
      <c r="F396" s="1">
        <f>'C_k = bar{C}_k'!F395</f>
        <v>58</v>
      </c>
      <c r="G396" s="1">
        <f>'C_k = bar{C}_k'!G395</f>
        <v>58</v>
      </c>
      <c r="H396" s="1">
        <f t="shared" si="54"/>
        <v>1</v>
      </c>
      <c r="I396" s="2">
        <f t="shared" si="55"/>
        <v>0</v>
      </c>
      <c r="J396" s="1">
        <f>'C_k = bar{C}_k'!J395</f>
        <v>0.55500000000000005</v>
      </c>
      <c r="K396" s="1">
        <f>'C_k = bar{C}_k'!T395</f>
        <v>0</v>
      </c>
      <c r="M396" s="1">
        <f>'cutting original'!T395</f>
        <v>58</v>
      </c>
      <c r="N396" s="1">
        <f>'cutting original'!U395</f>
        <v>58</v>
      </c>
      <c r="O396" s="1">
        <f t="shared" si="56"/>
        <v>1</v>
      </c>
      <c r="P396" s="2">
        <f t="shared" si="57"/>
        <v>0</v>
      </c>
      <c r="Q396" s="1">
        <f>'cutting original'!V395</f>
        <v>0.52400000000000002</v>
      </c>
      <c r="S396" s="1">
        <f>'cutting original'!AJ395</f>
        <v>58</v>
      </c>
      <c r="T396" s="1">
        <f>'cutting original'!AK395</f>
        <v>58</v>
      </c>
      <c r="U396" s="1">
        <f t="shared" si="50"/>
        <v>1</v>
      </c>
      <c r="V396" s="2">
        <f t="shared" si="51"/>
        <v>0</v>
      </c>
      <c r="W396" s="1">
        <f>'cutting original'!AL395</f>
        <v>0.40899999999999997</v>
      </c>
      <c r="Y396" s="1">
        <f>'cutting original'!D395</f>
        <v>58</v>
      </c>
      <c r="Z396" s="1">
        <f>'cutting original'!E395</f>
        <v>58</v>
      </c>
      <c r="AA396" s="1">
        <f t="shared" si="52"/>
        <v>1</v>
      </c>
      <c r="AB396" s="2">
        <f t="shared" si="53"/>
        <v>0</v>
      </c>
      <c r="AC396" s="1">
        <f>'cutting original'!F395</f>
        <v>0.47099999999999997</v>
      </c>
      <c r="AD396" s="1">
        <f>'cutting original'!P395</f>
        <v>0</v>
      </c>
      <c r="AM396" s="2"/>
      <c r="AO396" s="1"/>
      <c r="AP396" s="1"/>
      <c r="AQ396" s="1"/>
    </row>
    <row r="397" spans="1:43" x14ac:dyDescent="0.3">
      <c r="A397" s="1">
        <v>0</v>
      </c>
      <c r="B397" s="1" t="s">
        <v>7</v>
      </c>
      <c r="C397" s="1">
        <v>0.6</v>
      </c>
      <c r="D397" s="1">
        <v>3</v>
      </c>
      <c r="E397" s="1">
        <v>132</v>
      </c>
      <c r="F397" s="1">
        <f>'C_k = bar{C}_k'!F396</f>
        <v>58</v>
      </c>
      <c r="G397" s="1">
        <f>'C_k = bar{C}_k'!G396</f>
        <v>58</v>
      </c>
      <c r="H397" s="1">
        <f t="shared" si="54"/>
        <v>1</v>
      </c>
      <c r="I397" s="2">
        <f t="shared" si="55"/>
        <v>0</v>
      </c>
      <c r="J397" s="1">
        <f>'C_k = bar{C}_k'!J396</f>
        <v>0.53600000000000003</v>
      </c>
      <c r="K397" s="1">
        <f>'C_k = bar{C}_k'!T396</f>
        <v>0</v>
      </c>
      <c r="M397" s="1">
        <f>'cutting original'!T396</f>
        <v>58</v>
      </c>
      <c r="N397" s="1">
        <f>'cutting original'!U396</f>
        <v>58</v>
      </c>
      <c r="O397" s="1">
        <f t="shared" si="56"/>
        <v>1</v>
      </c>
      <c r="P397" s="2">
        <f t="shared" si="57"/>
        <v>0</v>
      </c>
      <c r="Q397" s="1">
        <f>'cutting original'!V396</f>
        <v>0.51400000000000001</v>
      </c>
      <c r="S397" s="1">
        <f>'cutting original'!AJ396</f>
        <v>58</v>
      </c>
      <c r="T397" s="1">
        <f>'cutting original'!AK396</f>
        <v>58</v>
      </c>
      <c r="U397" s="1">
        <f t="shared" si="50"/>
        <v>1</v>
      </c>
      <c r="V397" s="2">
        <f t="shared" si="51"/>
        <v>0</v>
      </c>
      <c r="W397" s="1">
        <f>'cutting original'!AL396</f>
        <v>0.40400000000000003</v>
      </c>
      <c r="Y397" s="1">
        <f>'cutting original'!D396</f>
        <v>58</v>
      </c>
      <c r="Z397" s="1">
        <f>'cutting original'!E396</f>
        <v>58</v>
      </c>
      <c r="AA397" s="1">
        <f t="shared" si="52"/>
        <v>1</v>
      </c>
      <c r="AB397" s="2">
        <f t="shared" si="53"/>
        <v>0</v>
      </c>
      <c r="AC397" s="1">
        <f>'cutting original'!F396</f>
        <v>0.46400000000000002</v>
      </c>
      <c r="AD397" s="1">
        <f>'cutting original'!P396</f>
        <v>0</v>
      </c>
      <c r="AM397" s="2"/>
      <c r="AO397" s="1"/>
      <c r="AP397" s="1"/>
      <c r="AQ397" s="1"/>
    </row>
    <row r="398" spans="1:43" x14ac:dyDescent="0.3">
      <c r="A398" s="1">
        <v>0</v>
      </c>
      <c r="B398" s="1" t="s">
        <v>7</v>
      </c>
      <c r="C398" s="1">
        <v>0.6</v>
      </c>
      <c r="D398" s="1">
        <v>4</v>
      </c>
      <c r="E398" s="1">
        <v>132</v>
      </c>
      <c r="F398" s="1">
        <f>'C_k = bar{C}_k'!F397</f>
        <v>58</v>
      </c>
      <c r="G398" s="1">
        <f>'C_k = bar{C}_k'!G397</f>
        <v>58</v>
      </c>
      <c r="H398" s="1">
        <f t="shared" si="54"/>
        <v>1</v>
      </c>
      <c r="I398" s="2">
        <f t="shared" si="55"/>
        <v>0</v>
      </c>
      <c r="J398" s="1">
        <f>'C_k = bar{C}_k'!J397</f>
        <v>0.54800000000000004</v>
      </c>
      <c r="K398" s="1">
        <f>'C_k = bar{C}_k'!T397</f>
        <v>0</v>
      </c>
      <c r="M398" s="1">
        <f>'cutting original'!T397</f>
        <v>58</v>
      </c>
      <c r="N398" s="1">
        <f>'cutting original'!U397</f>
        <v>58</v>
      </c>
      <c r="O398" s="1">
        <f t="shared" si="56"/>
        <v>1</v>
      </c>
      <c r="P398" s="2">
        <f t="shared" si="57"/>
        <v>0</v>
      </c>
      <c r="Q398" s="1">
        <f>'cutting original'!V397</f>
        <v>0.52500000000000002</v>
      </c>
      <c r="S398" s="1">
        <f>'cutting original'!AJ397</f>
        <v>58</v>
      </c>
      <c r="T398" s="1">
        <f>'cutting original'!AK397</f>
        <v>58</v>
      </c>
      <c r="U398" s="1">
        <f t="shared" si="50"/>
        <v>1</v>
      </c>
      <c r="V398" s="2">
        <f t="shared" si="51"/>
        <v>0</v>
      </c>
      <c r="W398" s="1">
        <f>'cutting original'!AL397</f>
        <v>0.47</v>
      </c>
      <c r="Y398" s="1">
        <f>'cutting original'!D397</f>
        <v>58</v>
      </c>
      <c r="Z398" s="1">
        <f>'cutting original'!E397</f>
        <v>58</v>
      </c>
      <c r="AA398" s="1">
        <f t="shared" si="52"/>
        <v>1</v>
      </c>
      <c r="AB398" s="2">
        <f t="shared" si="53"/>
        <v>0</v>
      </c>
      <c r="AC398" s="1">
        <f>'cutting original'!F397</f>
        <v>0.47199999999999998</v>
      </c>
      <c r="AD398" s="1">
        <f>'cutting original'!P397</f>
        <v>0</v>
      </c>
      <c r="AM398" s="2"/>
      <c r="AO398" s="1"/>
      <c r="AP398" s="1"/>
      <c r="AQ398" s="1"/>
    </row>
    <row r="399" spans="1:43" x14ac:dyDescent="0.3">
      <c r="A399" s="1">
        <v>0</v>
      </c>
      <c r="B399" s="1" t="s">
        <v>7</v>
      </c>
      <c r="C399" s="1">
        <v>0.6</v>
      </c>
      <c r="D399" s="1">
        <v>2</v>
      </c>
      <c r="E399" s="1">
        <v>133</v>
      </c>
      <c r="F399" s="1">
        <f>'C_k = bar{C}_k'!F398</f>
        <v>54</v>
      </c>
      <c r="G399" s="1">
        <f>'C_k = bar{C}_k'!G398</f>
        <v>54</v>
      </c>
      <c r="H399" s="1">
        <f t="shared" si="54"/>
        <v>1</v>
      </c>
      <c r="I399" s="2">
        <f t="shared" si="55"/>
        <v>0</v>
      </c>
      <c r="J399" s="1">
        <f>'C_k = bar{C}_k'!J398</f>
        <v>1.054</v>
      </c>
      <c r="K399" s="1">
        <f>'C_k = bar{C}_k'!T398</f>
        <v>0</v>
      </c>
      <c r="M399" s="1">
        <f>'cutting original'!T398</f>
        <v>54</v>
      </c>
      <c r="N399" s="1">
        <f>'cutting original'!U398</f>
        <v>54</v>
      </c>
      <c r="O399" s="1">
        <f t="shared" si="56"/>
        <v>1</v>
      </c>
      <c r="P399" s="2">
        <f t="shared" si="57"/>
        <v>0</v>
      </c>
      <c r="Q399" s="1">
        <f>'cutting original'!V398</f>
        <v>1.0720000000000001</v>
      </c>
      <c r="S399" s="1">
        <f>'cutting original'!AJ398</f>
        <v>54</v>
      </c>
      <c r="T399" s="1">
        <f>'cutting original'!AK398</f>
        <v>54</v>
      </c>
      <c r="U399" s="1">
        <f t="shared" si="50"/>
        <v>1</v>
      </c>
      <c r="V399" s="2">
        <f t="shared" si="51"/>
        <v>0</v>
      </c>
      <c r="W399" s="1">
        <f>'cutting original'!AL398</f>
        <v>1.0269999999999999</v>
      </c>
      <c r="Y399" s="1">
        <f>'cutting original'!D398</f>
        <v>54</v>
      </c>
      <c r="Z399" s="1">
        <f>'cutting original'!E398</f>
        <v>54</v>
      </c>
      <c r="AA399" s="1">
        <f t="shared" si="52"/>
        <v>1</v>
      </c>
      <c r="AB399" s="2">
        <f t="shared" si="53"/>
        <v>0</v>
      </c>
      <c r="AC399" s="1">
        <f>'cutting original'!F398</f>
        <v>1.0269999999999999</v>
      </c>
      <c r="AD399" s="1">
        <f>'cutting original'!P398</f>
        <v>0</v>
      </c>
      <c r="AM399" s="2"/>
      <c r="AO399" s="1"/>
      <c r="AP399" s="1"/>
      <c r="AQ399" s="1"/>
    </row>
    <row r="400" spans="1:43" x14ac:dyDescent="0.3">
      <c r="A400" s="1">
        <v>0</v>
      </c>
      <c r="B400" s="1" t="s">
        <v>7</v>
      </c>
      <c r="C400" s="1">
        <v>0.6</v>
      </c>
      <c r="D400" s="1">
        <v>3</v>
      </c>
      <c r="E400" s="1">
        <v>133</v>
      </c>
      <c r="F400" s="1">
        <f>'C_k = bar{C}_k'!F399</f>
        <v>54</v>
      </c>
      <c r="G400" s="1">
        <f>'C_k = bar{C}_k'!G399</f>
        <v>54</v>
      </c>
      <c r="H400" s="1">
        <f t="shared" si="54"/>
        <v>1</v>
      </c>
      <c r="I400" s="2">
        <f t="shared" si="55"/>
        <v>0</v>
      </c>
      <c r="J400" s="1">
        <f>'C_k = bar{C}_k'!J399</f>
        <v>0.63900000000000001</v>
      </c>
      <c r="K400" s="1">
        <f>'C_k = bar{C}_k'!T399</f>
        <v>0</v>
      </c>
      <c r="M400" s="1">
        <f>'cutting original'!T399</f>
        <v>54</v>
      </c>
      <c r="N400" s="1">
        <f>'cutting original'!U399</f>
        <v>54</v>
      </c>
      <c r="O400" s="1">
        <f t="shared" si="56"/>
        <v>1</v>
      </c>
      <c r="P400" s="2">
        <f t="shared" si="57"/>
        <v>0</v>
      </c>
      <c r="Q400" s="1">
        <f>'cutting original'!V399</f>
        <v>0.71099999999999997</v>
      </c>
      <c r="S400" s="1">
        <f>'cutting original'!AJ399</f>
        <v>54</v>
      </c>
      <c r="T400" s="1">
        <f>'cutting original'!AK399</f>
        <v>54</v>
      </c>
      <c r="U400" s="1">
        <f t="shared" si="50"/>
        <v>1</v>
      </c>
      <c r="V400" s="2">
        <f t="shared" si="51"/>
        <v>0</v>
      </c>
      <c r="W400" s="1">
        <f>'cutting original'!AL399</f>
        <v>0.71399999999999997</v>
      </c>
      <c r="Y400" s="1">
        <f>'cutting original'!D399</f>
        <v>54</v>
      </c>
      <c r="Z400" s="1">
        <f>'cutting original'!E399</f>
        <v>54</v>
      </c>
      <c r="AA400" s="1">
        <f t="shared" si="52"/>
        <v>1</v>
      </c>
      <c r="AB400" s="2">
        <f t="shared" si="53"/>
        <v>0</v>
      </c>
      <c r="AC400" s="1">
        <f>'cutting original'!F399</f>
        <v>0.65200000000000002</v>
      </c>
      <c r="AD400" s="1">
        <f>'cutting original'!P399</f>
        <v>0</v>
      </c>
      <c r="AM400" s="2"/>
      <c r="AO400" s="1"/>
      <c r="AP400" s="1"/>
      <c r="AQ400" s="1"/>
    </row>
    <row r="401" spans="1:43" x14ac:dyDescent="0.3">
      <c r="A401" s="1">
        <v>0</v>
      </c>
      <c r="B401" s="1" t="s">
        <v>7</v>
      </c>
      <c r="C401" s="1">
        <v>0.6</v>
      </c>
      <c r="D401" s="1">
        <v>4</v>
      </c>
      <c r="E401" s="1">
        <v>133</v>
      </c>
      <c r="F401" s="1">
        <f>'C_k = bar{C}_k'!F400</f>
        <v>54</v>
      </c>
      <c r="G401" s="1">
        <f>'C_k = bar{C}_k'!G400</f>
        <v>54</v>
      </c>
      <c r="H401" s="1">
        <f t="shared" si="54"/>
        <v>1</v>
      </c>
      <c r="I401" s="2">
        <f t="shared" si="55"/>
        <v>0</v>
      </c>
      <c r="J401" s="1">
        <f>'C_k = bar{C}_k'!J400</f>
        <v>0.71</v>
      </c>
      <c r="K401" s="1">
        <f>'C_k = bar{C}_k'!T400</f>
        <v>0</v>
      </c>
      <c r="M401" s="1">
        <f>'cutting original'!T400</f>
        <v>54</v>
      </c>
      <c r="N401" s="1">
        <f>'cutting original'!U400</f>
        <v>54</v>
      </c>
      <c r="O401" s="1">
        <f t="shared" si="56"/>
        <v>1</v>
      </c>
      <c r="P401" s="2">
        <f t="shared" si="57"/>
        <v>0</v>
      </c>
      <c r="Q401" s="1">
        <f>'cutting original'!V400</f>
        <v>0.69699999999999995</v>
      </c>
      <c r="S401" s="1">
        <f>'cutting original'!AJ400</f>
        <v>54</v>
      </c>
      <c r="T401" s="1">
        <f>'cutting original'!AK400</f>
        <v>54</v>
      </c>
      <c r="U401" s="1">
        <f t="shared" si="50"/>
        <v>1</v>
      </c>
      <c r="V401" s="2">
        <f t="shared" si="51"/>
        <v>0</v>
      </c>
      <c r="W401" s="1">
        <f>'cutting original'!AL400</f>
        <v>0.68500000000000005</v>
      </c>
      <c r="Y401" s="1">
        <f>'cutting original'!D400</f>
        <v>54</v>
      </c>
      <c r="Z401" s="1">
        <f>'cutting original'!E400</f>
        <v>54</v>
      </c>
      <c r="AA401" s="1">
        <f t="shared" si="52"/>
        <v>1</v>
      </c>
      <c r="AB401" s="2">
        <f t="shared" si="53"/>
        <v>0</v>
      </c>
      <c r="AC401" s="1">
        <f>'cutting original'!F400</f>
        <v>0.63100000000000001</v>
      </c>
      <c r="AD401" s="1">
        <f>'cutting original'!P400</f>
        <v>0</v>
      </c>
      <c r="AM401" s="2"/>
      <c r="AO401" s="1"/>
      <c r="AP401" s="1"/>
      <c r="AQ401" s="1"/>
    </row>
    <row r="402" spans="1:43" x14ac:dyDescent="0.3">
      <c r="A402" s="1">
        <v>0</v>
      </c>
      <c r="B402" s="1" t="s">
        <v>7</v>
      </c>
      <c r="C402" s="1">
        <v>0.6</v>
      </c>
      <c r="D402" s="1">
        <v>2</v>
      </c>
      <c r="E402" s="1">
        <v>134</v>
      </c>
      <c r="F402" s="1">
        <f>'C_k = bar{C}_k'!F401</f>
        <v>54</v>
      </c>
      <c r="G402" s="1">
        <f>'C_k = bar{C}_k'!G401</f>
        <v>54</v>
      </c>
      <c r="H402" s="1">
        <f t="shared" si="54"/>
        <v>1</v>
      </c>
      <c r="I402" s="2">
        <f t="shared" si="55"/>
        <v>0</v>
      </c>
      <c r="J402" s="1">
        <f>'C_k = bar{C}_k'!J401</f>
        <v>0.51600000000000001</v>
      </c>
      <c r="K402" s="1">
        <f>'C_k = bar{C}_k'!T401</f>
        <v>0</v>
      </c>
      <c r="M402" s="1">
        <f>'cutting original'!T401</f>
        <v>54</v>
      </c>
      <c r="N402" s="1">
        <f>'cutting original'!U401</f>
        <v>54</v>
      </c>
      <c r="O402" s="1">
        <f t="shared" si="56"/>
        <v>1</v>
      </c>
      <c r="P402" s="2">
        <f t="shared" si="57"/>
        <v>0</v>
      </c>
      <c r="Q402" s="1">
        <f>'cutting original'!V401</f>
        <v>0.51300000000000001</v>
      </c>
      <c r="S402" s="1">
        <f>'cutting original'!AJ401</f>
        <v>54</v>
      </c>
      <c r="T402" s="1">
        <f>'cutting original'!AK401</f>
        <v>54</v>
      </c>
      <c r="U402" s="1">
        <f t="shared" si="50"/>
        <v>1</v>
      </c>
      <c r="V402" s="2">
        <f t="shared" si="51"/>
        <v>0</v>
      </c>
      <c r="W402" s="1">
        <f>'cutting original'!AL401</f>
        <v>0.48799999999999999</v>
      </c>
      <c r="Y402" s="1">
        <f>'cutting original'!D401</f>
        <v>54</v>
      </c>
      <c r="Z402" s="1">
        <f>'cutting original'!E401</f>
        <v>54</v>
      </c>
      <c r="AA402" s="1">
        <f t="shared" si="52"/>
        <v>1</v>
      </c>
      <c r="AB402" s="2">
        <f t="shared" si="53"/>
        <v>0</v>
      </c>
      <c r="AC402" s="1">
        <f>'cutting original'!F401</f>
        <v>0.42299999999999999</v>
      </c>
      <c r="AD402" s="1">
        <f>'cutting original'!P401</f>
        <v>0</v>
      </c>
      <c r="AM402" s="2"/>
      <c r="AO402" s="1"/>
      <c r="AP402" s="1"/>
      <c r="AQ402" s="1"/>
    </row>
    <row r="403" spans="1:43" x14ac:dyDescent="0.3">
      <c r="A403" s="1">
        <v>0</v>
      </c>
      <c r="B403" s="1" t="s">
        <v>7</v>
      </c>
      <c r="C403" s="1">
        <v>0.6</v>
      </c>
      <c r="D403" s="1">
        <v>3</v>
      </c>
      <c r="E403" s="1">
        <v>134</v>
      </c>
      <c r="F403" s="1">
        <f>'C_k = bar{C}_k'!F402</f>
        <v>54</v>
      </c>
      <c r="G403" s="1">
        <f>'C_k = bar{C}_k'!G402</f>
        <v>54</v>
      </c>
      <c r="H403" s="1">
        <f t="shared" si="54"/>
        <v>1</v>
      </c>
      <c r="I403" s="2">
        <f t="shared" si="55"/>
        <v>0</v>
      </c>
      <c r="J403" s="1">
        <f>'C_k = bar{C}_k'!J402</f>
        <v>0.47199999999999998</v>
      </c>
      <c r="K403" s="1">
        <f>'C_k = bar{C}_k'!T402</f>
        <v>0</v>
      </c>
      <c r="M403" s="1">
        <f>'cutting original'!T402</f>
        <v>54</v>
      </c>
      <c r="N403" s="1">
        <f>'cutting original'!U402</f>
        <v>54</v>
      </c>
      <c r="O403" s="1">
        <f t="shared" si="56"/>
        <v>1</v>
      </c>
      <c r="P403" s="2">
        <f t="shared" si="57"/>
        <v>0</v>
      </c>
      <c r="Q403" s="1">
        <f>'cutting original'!V402</f>
        <v>0.52600000000000002</v>
      </c>
      <c r="S403" s="1">
        <f>'cutting original'!AJ402</f>
        <v>54</v>
      </c>
      <c r="T403" s="1">
        <f>'cutting original'!AK402</f>
        <v>54</v>
      </c>
      <c r="U403" s="1">
        <f t="shared" si="50"/>
        <v>1</v>
      </c>
      <c r="V403" s="2">
        <f t="shared" si="51"/>
        <v>0</v>
      </c>
      <c r="W403" s="1">
        <f>'cutting original'!AL402</f>
        <v>0.5</v>
      </c>
      <c r="Y403" s="1">
        <f>'cutting original'!D402</f>
        <v>54</v>
      </c>
      <c r="Z403" s="1">
        <f>'cutting original'!E402</f>
        <v>54</v>
      </c>
      <c r="AA403" s="1">
        <f t="shared" si="52"/>
        <v>1</v>
      </c>
      <c r="AB403" s="2">
        <f t="shared" si="53"/>
        <v>0</v>
      </c>
      <c r="AC403" s="1">
        <f>'cutting original'!F402</f>
        <v>0.46</v>
      </c>
      <c r="AD403" s="1">
        <f>'cutting original'!P402</f>
        <v>0</v>
      </c>
      <c r="AM403" s="2"/>
      <c r="AO403" s="1"/>
      <c r="AP403" s="1"/>
      <c r="AQ403" s="1"/>
    </row>
    <row r="404" spans="1:43" x14ac:dyDescent="0.3">
      <c r="A404" s="1">
        <v>0</v>
      </c>
      <c r="B404" s="1" t="s">
        <v>7</v>
      </c>
      <c r="C404" s="1">
        <v>0.6</v>
      </c>
      <c r="D404" s="1">
        <v>4</v>
      </c>
      <c r="E404" s="1">
        <v>134</v>
      </c>
      <c r="F404" s="1">
        <f>'C_k = bar{C}_k'!F403</f>
        <v>54</v>
      </c>
      <c r="G404" s="1">
        <f>'C_k = bar{C}_k'!G403</f>
        <v>54</v>
      </c>
      <c r="H404" s="1">
        <f t="shared" si="54"/>
        <v>1</v>
      </c>
      <c r="I404" s="2">
        <f t="shared" si="55"/>
        <v>0</v>
      </c>
      <c r="J404" s="1">
        <f>'C_k = bar{C}_k'!J403</f>
        <v>0.503</v>
      </c>
      <c r="K404" s="1">
        <f>'C_k = bar{C}_k'!T403</f>
        <v>0</v>
      </c>
      <c r="M404" s="1">
        <f>'cutting original'!T403</f>
        <v>54</v>
      </c>
      <c r="N404" s="1">
        <f>'cutting original'!U403</f>
        <v>54</v>
      </c>
      <c r="O404" s="1">
        <f t="shared" si="56"/>
        <v>1</v>
      </c>
      <c r="P404" s="2">
        <f t="shared" si="57"/>
        <v>0</v>
      </c>
      <c r="Q404" s="1">
        <f>'cutting original'!V403</f>
        <v>0.498</v>
      </c>
      <c r="S404" s="1">
        <f>'cutting original'!AJ403</f>
        <v>54</v>
      </c>
      <c r="T404" s="1">
        <f>'cutting original'!AK403</f>
        <v>54</v>
      </c>
      <c r="U404" s="1">
        <f t="shared" si="50"/>
        <v>1</v>
      </c>
      <c r="V404" s="2">
        <f t="shared" si="51"/>
        <v>0</v>
      </c>
      <c r="W404" s="1">
        <f>'cutting original'!AL403</f>
        <v>0.47899999999999998</v>
      </c>
      <c r="Y404" s="1">
        <f>'cutting original'!D403</f>
        <v>54</v>
      </c>
      <c r="Z404" s="1">
        <f>'cutting original'!E403</f>
        <v>54</v>
      </c>
      <c r="AA404" s="1">
        <f t="shared" si="52"/>
        <v>1</v>
      </c>
      <c r="AB404" s="2">
        <f t="shared" si="53"/>
        <v>0</v>
      </c>
      <c r="AC404" s="1">
        <f>'cutting original'!F403</f>
        <v>0.42899999999999999</v>
      </c>
      <c r="AD404" s="1">
        <f>'cutting original'!P403</f>
        <v>0</v>
      </c>
      <c r="AM404" s="2"/>
      <c r="AO404" s="1"/>
      <c r="AP404" s="1"/>
      <c r="AQ404" s="1"/>
    </row>
    <row r="405" spans="1:43" x14ac:dyDescent="0.3">
      <c r="A405" s="1">
        <v>0</v>
      </c>
      <c r="B405" s="1" t="s">
        <v>7</v>
      </c>
      <c r="C405" s="1">
        <v>0.6</v>
      </c>
      <c r="D405" s="1">
        <v>2</v>
      </c>
      <c r="E405" s="1">
        <v>135</v>
      </c>
      <c r="F405" s="1">
        <f>'C_k = bar{C}_k'!F404</f>
        <v>55</v>
      </c>
      <c r="G405" s="1">
        <f>'C_k = bar{C}_k'!G404</f>
        <v>55</v>
      </c>
      <c r="H405" s="1">
        <f t="shared" si="54"/>
        <v>1</v>
      </c>
      <c r="I405" s="2">
        <f t="shared" si="55"/>
        <v>0</v>
      </c>
      <c r="J405" s="1">
        <f>'C_k = bar{C}_k'!J404</f>
        <v>1.383</v>
      </c>
      <c r="K405" s="1">
        <f>'C_k = bar{C}_k'!T404</f>
        <v>0</v>
      </c>
      <c r="M405" s="1">
        <f>'cutting original'!T404</f>
        <v>55</v>
      </c>
      <c r="N405" s="1">
        <f>'cutting original'!U404</f>
        <v>55</v>
      </c>
      <c r="O405" s="1">
        <f t="shared" si="56"/>
        <v>1</v>
      </c>
      <c r="P405" s="2">
        <f t="shared" si="57"/>
        <v>0</v>
      </c>
      <c r="Q405" s="1">
        <f>'cutting original'!V404</f>
        <v>2.12</v>
      </c>
      <c r="S405" s="1">
        <f>'cutting original'!AJ404</f>
        <v>55</v>
      </c>
      <c r="T405" s="1">
        <f>'cutting original'!AK404</f>
        <v>55</v>
      </c>
      <c r="U405" s="1">
        <f t="shared" si="50"/>
        <v>1</v>
      </c>
      <c r="V405" s="2">
        <f t="shared" si="51"/>
        <v>0</v>
      </c>
      <c r="W405" s="1">
        <f>'cutting original'!AL404</f>
        <v>1.883</v>
      </c>
      <c r="Y405" s="1">
        <f>'cutting original'!D404</f>
        <v>55</v>
      </c>
      <c r="Z405" s="1">
        <f>'cutting original'!E404</f>
        <v>55</v>
      </c>
      <c r="AA405" s="1">
        <f t="shared" si="52"/>
        <v>1</v>
      </c>
      <c r="AB405" s="2">
        <f t="shared" si="53"/>
        <v>0</v>
      </c>
      <c r="AC405" s="1">
        <f>'cutting original'!F404</f>
        <v>1.595</v>
      </c>
      <c r="AD405" s="1">
        <f>'cutting original'!P404</f>
        <v>0</v>
      </c>
      <c r="AM405" s="2"/>
      <c r="AO405" s="1"/>
      <c r="AP405" s="1"/>
      <c r="AQ405" s="1"/>
    </row>
    <row r="406" spans="1:43" x14ac:dyDescent="0.3">
      <c r="A406" s="1">
        <v>0</v>
      </c>
      <c r="B406" s="1" t="s">
        <v>7</v>
      </c>
      <c r="C406" s="1">
        <v>0.6</v>
      </c>
      <c r="D406" s="1">
        <v>3</v>
      </c>
      <c r="E406" s="1">
        <v>135</v>
      </c>
      <c r="F406" s="1">
        <f>'C_k = bar{C}_k'!F405</f>
        <v>56</v>
      </c>
      <c r="G406" s="1">
        <f>'C_k = bar{C}_k'!G405</f>
        <v>56</v>
      </c>
      <c r="H406" s="1">
        <f t="shared" si="54"/>
        <v>1</v>
      </c>
      <c r="I406" s="2">
        <f t="shared" si="55"/>
        <v>0</v>
      </c>
      <c r="J406" s="1">
        <f>'C_k = bar{C}_k'!J405</f>
        <v>1.6850000000000001</v>
      </c>
      <c r="K406" s="1">
        <f>'C_k = bar{C}_k'!T405</f>
        <v>0</v>
      </c>
      <c r="M406" s="1">
        <f>'cutting original'!T405</f>
        <v>56</v>
      </c>
      <c r="N406" s="1">
        <f>'cutting original'!U405</f>
        <v>56</v>
      </c>
      <c r="O406" s="1">
        <f t="shared" si="56"/>
        <v>1</v>
      </c>
      <c r="P406" s="2">
        <f t="shared" si="57"/>
        <v>0</v>
      </c>
      <c r="Q406" s="1">
        <f>'cutting original'!V405</f>
        <v>1.857</v>
      </c>
      <c r="S406" s="1">
        <f>'cutting original'!AJ405</f>
        <v>56</v>
      </c>
      <c r="T406" s="1">
        <f>'cutting original'!AK405</f>
        <v>56</v>
      </c>
      <c r="U406" s="1">
        <f t="shared" si="50"/>
        <v>1</v>
      </c>
      <c r="V406" s="2">
        <f t="shared" si="51"/>
        <v>0</v>
      </c>
      <c r="W406" s="1">
        <f>'cutting original'!AL405</f>
        <v>1.6659999999999999</v>
      </c>
      <c r="Y406" s="1">
        <f>'cutting original'!D405</f>
        <v>56</v>
      </c>
      <c r="Z406" s="1">
        <f>'cutting original'!E405</f>
        <v>56</v>
      </c>
      <c r="AA406" s="1">
        <f t="shared" si="52"/>
        <v>1</v>
      </c>
      <c r="AB406" s="2">
        <f t="shared" si="53"/>
        <v>0</v>
      </c>
      <c r="AC406" s="1">
        <f>'cutting original'!F405</f>
        <v>1.712</v>
      </c>
      <c r="AD406" s="1">
        <f>'cutting original'!P405</f>
        <v>0</v>
      </c>
      <c r="AM406" s="2"/>
      <c r="AO406" s="1"/>
      <c r="AP406" s="1"/>
      <c r="AQ406" s="1"/>
    </row>
    <row r="407" spans="1:43" x14ac:dyDescent="0.3">
      <c r="A407" s="1">
        <v>0</v>
      </c>
      <c r="B407" s="1" t="s">
        <v>7</v>
      </c>
      <c r="C407" s="1">
        <v>0.6</v>
      </c>
      <c r="D407" s="1">
        <v>4</v>
      </c>
      <c r="E407" s="1">
        <v>135</v>
      </c>
      <c r="F407" s="1">
        <f>'C_k = bar{C}_k'!F406</f>
        <v>55</v>
      </c>
      <c r="G407" s="1">
        <f>'C_k = bar{C}_k'!G406</f>
        <v>55</v>
      </c>
      <c r="H407" s="1">
        <f t="shared" si="54"/>
        <v>1</v>
      </c>
      <c r="I407" s="2">
        <f t="shared" si="55"/>
        <v>0</v>
      </c>
      <c r="J407" s="1">
        <f>'C_k = bar{C}_k'!J406</f>
        <v>4.8620000000000001</v>
      </c>
      <c r="K407" s="1">
        <f>'C_k = bar{C}_k'!T406</f>
        <v>0</v>
      </c>
      <c r="M407" s="1">
        <f>'cutting original'!T406</f>
        <v>55</v>
      </c>
      <c r="N407" s="1">
        <f>'cutting original'!U406</f>
        <v>55</v>
      </c>
      <c r="O407" s="1">
        <f t="shared" si="56"/>
        <v>1</v>
      </c>
      <c r="P407" s="2">
        <f t="shared" si="57"/>
        <v>0</v>
      </c>
      <c r="Q407" s="1">
        <f>'cutting original'!V406</f>
        <v>5.0759999999999996</v>
      </c>
      <c r="S407" s="1">
        <f>'cutting original'!AJ406</f>
        <v>55</v>
      </c>
      <c r="T407" s="1">
        <f>'cutting original'!AK406</f>
        <v>55</v>
      </c>
      <c r="U407" s="1">
        <f t="shared" si="50"/>
        <v>1</v>
      </c>
      <c r="V407" s="2">
        <f t="shared" si="51"/>
        <v>0</v>
      </c>
      <c r="W407" s="1">
        <f>'cutting original'!AL406</f>
        <v>4.5599999999999996</v>
      </c>
      <c r="Y407" s="1">
        <f>'cutting original'!D406</f>
        <v>55</v>
      </c>
      <c r="Z407" s="1">
        <f>'cutting original'!E406</f>
        <v>55</v>
      </c>
      <c r="AA407" s="1">
        <f t="shared" si="52"/>
        <v>1</v>
      </c>
      <c r="AB407" s="2">
        <f t="shared" si="53"/>
        <v>0</v>
      </c>
      <c r="AC407" s="1">
        <f>'cutting original'!F406</f>
        <v>4.1219999999999999</v>
      </c>
      <c r="AD407" s="1">
        <f>'cutting original'!P406</f>
        <v>0</v>
      </c>
      <c r="AM407" s="2"/>
      <c r="AO407" s="1"/>
      <c r="AP407" s="1"/>
      <c r="AQ407" s="1"/>
    </row>
    <row r="408" spans="1:43" x14ac:dyDescent="0.3">
      <c r="A408" s="1">
        <v>0</v>
      </c>
      <c r="B408" s="1" t="s">
        <v>7</v>
      </c>
      <c r="C408" s="1">
        <v>0.6</v>
      </c>
      <c r="D408" s="1">
        <v>2</v>
      </c>
      <c r="E408" s="1">
        <v>136</v>
      </c>
      <c r="F408" s="1">
        <f>'C_k = bar{C}_k'!F407</f>
        <v>52</v>
      </c>
      <c r="G408" s="1">
        <f>'C_k = bar{C}_k'!G407</f>
        <v>52</v>
      </c>
      <c r="H408" s="1">
        <f t="shared" si="54"/>
        <v>1</v>
      </c>
      <c r="I408" s="2">
        <f t="shared" si="55"/>
        <v>0</v>
      </c>
      <c r="J408" s="1">
        <f>'C_k = bar{C}_k'!J407</f>
        <v>4.33</v>
      </c>
      <c r="K408" s="1">
        <f>'C_k = bar{C}_k'!T407</f>
        <v>0</v>
      </c>
      <c r="M408" s="1">
        <f>'cutting original'!T407</f>
        <v>52</v>
      </c>
      <c r="N408" s="1">
        <f>'cutting original'!U407</f>
        <v>52</v>
      </c>
      <c r="O408" s="1">
        <f t="shared" si="56"/>
        <v>1</v>
      </c>
      <c r="P408" s="2">
        <f t="shared" si="57"/>
        <v>0</v>
      </c>
      <c r="Q408" s="1">
        <f>'cutting original'!V407</f>
        <v>4.6150000000000002</v>
      </c>
      <c r="S408" s="1">
        <f>'cutting original'!AJ407</f>
        <v>52</v>
      </c>
      <c r="T408" s="1">
        <f>'cutting original'!AK407</f>
        <v>52</v>
      </c>
      <c r="U408" s="1">
        <f t="shared" si="50"/>
        <v>1</v>
      </c>
      <c r="V408" s="2">
        <f t="shared" si="51"/>
        <v>0</v>
      </c>
      <c r="W408" s="1">
        <f>'cutting original'!AL407</f>
        <v>3.1989999999999998</v>
      </c>
      <c r="Y408" s="1">
        <f>'cutting original'!D407</f>
        <v>52</v>
      </c>
      <c r="Z408" s="1">
        <f>'cutting original'!E407</f>
        <v>52</v>
      </c>
      <c r="AA408" s="1">
        <f t="shared" si="52"/>
        <v>1</v>
      </c>
      <c r="AB408" s="2">
        <f t="shared" si="53"/>
        <v>0</v>
      </c>
      <c r="AC408" s="1">
        <f>'cutting original'!F407</f>
        <v>3.843</v>
      </c>
      <c r="AD408" s="1">
        <f>'cutting original'!P407</f>
        <v>0</v>
      </c>
      <c r="AM408" s="2"/>
      <c r="AO408" s="1"/>
      <c r="AP408" s="1"/>
      <c r="AQ408" s="1"/>
    </row>
    <row r="409" spans="1:43" x14ac:dyDescent="0.3">
      <c r="A409" s="1">
        <v>0</v>
      </c>
      <c r="B409" s="1" t="s">
        <v>7</v>
      </c>
      <c r="C409" s="1">
        <v>0.6</v>
      </c>
      <c r="D409" s="1">
        <v>3</v>
      </c>
      <c r="E409" s="1">
        <v>136</v>
      </c>
      <c r="F409" s="1">
        <f>'C_k = bar{C}_k'!F408</f>
        <v>52</v>
      </c>
      <c r="G409" s="1">
        <f>'C_k = bar{C}_k'!G408</f>
        <v>52</v>
      </c>
      <c r="H409" s="1">
        <f t="shared" si="54"/>
        <v>1</v>
      </c>
      <c r="I409" s="2">
        <f t="shared" si="55"/>
        <v>0</v>
      </c>
      <c r="J409" s="1">
        <f>'C_k = bar{C}_k'!J408</f>
        <v>6.4359999999999999</v>
      </c>
      <c r="K409" s="1">
        <f>'C_k = bar{C}_k'!T408</f>
        <v>0</v>
      </c>
      <c r="M409" s="1">
        <f>'cutting original'!T408</f>
        <v>52</v>
      </c>
      <c r="N409" s="1">
        <f>'cutting original'!U408</f>
        <v>52</v>
      </c>
      <c r="O409" s="1">
        <f t="shared" si="56"/>
        <v>1</v>
      </c>
      <c r="P409" s="2">
        <f t="shared" si="57"/>
        <v>0</v>
      </c>
      <c r="Q409" s="1">
        <f>'cutting original'!V408</f>
        <v>6.9640000000000004</v>
      </c>
      <c r="S409" s="1">
        <f>'cutting original'!AJ408</f>
        <v>52</v>
      </c>
      <c r="T409" s="1">
        <f>'cutting original'!AK408</f>
        <v>52</v>
      </c>
      <c r="U409" s="1">
        <f t="shared" si="50"/>
        <v>1</v>
      </c>
      <c r="V409" s="2">
        <f t="shared" si="51"/>
        <v>0</v>
      </c>
      <c r="W409" s="1">
        <f>'cutting original'!AL408</f>
        <v>6.1559999999999997</v>
      </c>
      <c r="Y409" s="1">
        <f>'cutting original'!D408</f>
        <v>52</v>
      </c>
      <c r="Z409" s="1">
        <f>'cutting original'!E408</f>
        <v>52</v>
      </c>
      <c r="AA409" s="1">
        <f t="shared" si="52"/>
        <v>1</v>
      </c>
      <c r="AB409" s="2">
        <f t="shared" si="53"/>
        <v>0</v>
      </c>
      <c r="AC409" s="1">
        <f>'cutting original'!F408</f>
        <v>5.734</v>
      </c>
      <c r="AD409" s="1">
        <f>'cutting original'!P408</f>
        <v>0</v>
      </c>
      <c r="AM409" s="2"/>
      <c r="AO409" s="1"/>
      <c r="AP409" s="1"/>
      <c r="AQ409" s="1"/>
    </row>
    <row r="410" spans="1:43" x14ac:dyDescent="0.3">
      <c r="A410" s="1">
        <v>0</v>
      </c>
      <c r="B410" s="1" t="s">
        <v>7</v>
      </c>
      <c r="C410" s="1">
        <v>0.6</v>
      </c>
      <c r="D410" s="1">
        <v>4</v>
      </c>
      <c r="E410" s="1">
        <v>136</v>
      </c>
      <c r="F410" s="1">
        <f>'C_k = bar{C}_k'!F409</f>
        <v>52</v>
      </c>
      <c r="G410" s="1">
        <f>'C_k = bar{C}_k'!G409</f>
        <v>52</v>
      </c>
      <c r="H410" s="1">
        <f t="shared" si="54"/>
        <v>1</v>
      </c>
      <c r="I410" s="2">
        <f t="shared" si="55"/>
        <v>0</v>
      </c>
      <c r="J410" s="1">
        <f>'C_k = bar{C}_k'!J409</f>
        <v>9.4819999999999993</v>
      </c>
      <c r="K410" s="1">
        <f>'C_k = bar{C}_k'!T409</f>
        <v>0</v>
      </c>
      <c r="M410" s="1">
        <f>'cutting original'!T409</f>
        <v>52</v>
      </c>
      <c r="N410" s="1">
        <f>'cutting original'!U409</f>
        <v>52</v>
      </c>
      <c r="O410" s="1">
        <f t="shared" si="56"/>
        <v>1</v>
      </c>
      <c r="P410" s="2">
        <f t="shared" si="57"/>
        <v>0</v>
      </c>
      <c r="Q410" s="1">
        <f>'cutting original'!V409</f>
        <v>14.456</v>
      </c>
      <c r="S410" s="1">
        <f>'cutting original'!AJ409</f>
        <v>52</v>
      </c>
      <c r="T410" s="1">
        <f>'cutting original'!AK409</f>
        <v>52</v>
      </c>
      <c r="U410" s="1">
        <f t="shared" si="50"/>
        <v>1</v>
      </c>
      <c r="V410" s="2">
        <f t="shared" si="51"/>
        <v>0</v>
      </c>
      <c r="W410" s="1">
        <f>'cutting original'!AL409</f>
        <v>9.5670000000000002</v>
      </c>
      <c r="Y410" s="1">
        <f>'cutting original'!D409</f>
        <v>52</v>
      </c>
      <c r="Z410" s="1">
        <f>'cutting original'!E409</f>
        <v>52</v>
      </c>
      <c r="AA410" s="1">
        <f t="shared" si="52"/>
        <v>1</v>
      </c>
      <c r="AB410" s="2">
        <f t="shared" si="53"/>
        <v>0</v>
      </c>
      <c r="AC410" s="1">
        <f>'cutting original'!F409</f>
        <v>8.7560000000000002</v>
      </c>
      <c r="AD410" s="1">
        <f>'cutting original'!P409</f>
        <v>0</v>
      </c>
      <c r="AM410" s="2"/>
      <c r="AO410" s="1"/>
      <c r="AP410" s="1"/>
      <c r="AQ410" s="1"/>
    </row>
    <row r="411" spans="1:43" x14ac:dyDescent="0.3">
      <c r="A411" s="1">
        <v>0</v>
      </c>
      <c r="B411" s="1" t="s">
        <v>7</v>
      </c>
      <c r="C411" s="1">
        <v>0.6</v>
      </c>
      <c r="D411" s="1">
        <v>2</v>
      </c>
      <c r="E411" s="1">
        <v>137</v>
      </c>
      <c r="F411" s="1">
        <f>'C_k = bar{C}_k'!F410</f>
        <v>53</v>
      </c>
      <c r="G411" s="1">
        <f>'C_k = bar{C}_k'!G410</f>
        <v>53</v>
      </c>
      <c r="H411" s="1">
        <f t="shared" si="54"/>
        <v>1</v>
      </c>
      <c r="I411" s="2">
        <f t="shared" si="55"/>
        <v>0</v>
      </c>
      <c r="J411" s="1">
        <f>'C_k = bar{C}_k'!J410</f>
        <v>0.51</v>
      </c>
      <c r="K411" s="1">
        <f>'C_k = bar{C}_k'!T410</f>
        <v>0</v>
      </c>
      <c r="M411" s="1">
        <f>'cutting original'!T410</f>
        <v>53</v>
      </c>
      <c r="N411" s="1">
        <f>'cutting original'!U410</f>
        <v>53</v>
      </c>
      <c r="O411" s="1">
        <f t="shared" si="56"/>
        <v>1</v>
      </c>
      <c r="P411" s="2">
        <f t="shared" si="57"/>
        <v>0</v>
      </c>
      <c r="Q411" s="1">
        <f>'cutting original'!V410</f>
        <v>0.51500000000000001</v>
      </c>
      <c r="S411" s="1">
        <f>'cutting original'!AJ410</f>
        <v>53</v>
      </c>
      <c r="T411" s="1">
        <f>'cutting original'!AK410</f>
        <v>53</v>
      </c>
      <c r="U411" s="1">
        <f t="shared" si="50"/>
        <v>1</v>
      </c>
      <c r="V411" s="2">
        <f t="shared" si="51"/>
        <v>0</v>
      </c>
      <c r="W411" s="1">
        <f>'cutting original'!AL410</f>
        <v>0.48099999999999998</v>
      </c>
      <c r="Y411" s="1">
        <f>'cutting original'!D410</f>
        <v>53</v>
      </c>
      <c r="Z411" s="1">
        <f>'cutting original'!E410</f>
        <v>53</v>
      </c>
      <c r="AA411" s="1">
        <f t="shared" si="52"/>
        <v>1</v>
      </c>
      <c r="AB411" s="2">
        <f t="shared" si="53"/>
        <v>0</v>
      </c>
      <c r="AC411" s="1">
        <f>'cutting original'!F410</f>
        <v>0.39800000000000002</v>
      </c>
      <c r="AD411" s="1">
        <f>'cutting original'!P410</f>
        <v>0</v>
      </c>
      <c r="AM411" s="2"/>
      <c r="AO411" s="1"/>
      <c r="AP411" s="1"/>
      <c r="AQ411" s="1"/>
    </row>
    <row r="412" spans="1:43" x14ac:dyDescent="0.3">
      <c r="A412" s="1">
        <v>0</v>
      </c>
      <c r="B412" s="1" t="s">
        <v>7</v>
      </c>
      <c r="C412" s="1">
        <v>0.6</v>
      </c>
      <c r="D412" s="1">
        <v>3</v>
      </c>
      <c r="E412" s="1">
        <v>137</v>
      </c>
      <c r="F412" s="1">
        <f>'C_k = bar{C}_k'!F411</f>
        <v>53</v>
      </c>
      <c r="G412" s="1">
        <f>'C_k = bar{C}_k'!G411</f>
        <v>53</v>
      </c>
      <c r="H412" s="1">
        <f t="shared" si="54"/>
        <v>1</v>
      </c>
      <c r="I412" s="2">
        <f t="shared" si="55"/>
        <v>0</v>
      </c>
      <c r="J412" s="1">
        <f>'C_k = bar{C}_k'!J411</f>
        <v>0.45100000000000001</v>
      </c>
      <c r="K412" s="1">
        <f>'C_k = bar{C}_k'!T411</f>
        <v>0</v>
      </c>
      <c r="M412" s="1">
        <f>'cutting original'!T411</f>
        <v>53</v>
      </c>
      <c r="N412" s="1">
        <f>'cutting original'!U411</f>
        <v>53</v>
      </c>
      <c r="O412" s="1">
        <f t="shared" si="56"/>
        <v>1</v>
      </c>
      <c r="P412" s="2">
        <f t="shared" si="57"/>
        <v>0</v>
      </c>
      <c r="Q412" s="1">
        <f>'cutting original'!V411</f>
        <v>0.50800000000000001</v>
      </c>
      <c r="S412" s="1">
        <f>'cutting original'!AJ411</f>
        <v>53</v>
      </c>
      <c r="T412" s="1">
        <f>'cutting original'!AK411</f>
        <v>53</v>
      </c>
      <c r="U412" s="1">
        <f t="shared" si="50"/>
        <v>1</v>
      </c>
      <c r="V412" s="2">
        <f t="shared" si="51"/>
        <v>0</v>
      </c>
      <c r="W412" s="1">
        <f>'cutting original'!AL411</f>
        <v>0.48199999999999998</v>
      </c>
      <c r="Y412" s="1">
        <f>'cutting original'!D411</f>
        <v>53</v>
      </c>
      <c r="Z412" s="1">
        <f>'cutting original'!E411</f>
        <v>53</v>
      </c>
      <c r="AA412" s="1">
        <f t="shared" si="52"/>
        <v>1</v>
      </c>
      <c r="AB412" s="2">
        <f t="shared" si="53"/>
        <v>0</v>
      </c>
      <c r="AC412" s="1">
        <f>'cutting original'!F411</f>
        <v>0.42099999999999999</v>
      </c>
      <c r="AD412" s="1">
        <f>'cutting original'!P411</f>
        <v>0</v>
      </c>
      <c r="AM412" s="2"/>
      <c r="AO412" s="1"/>
      <c r="AP412" s="1"/>
      <c r="AQ412" s="1"/>
    </row>
    <row r="413" spans="1:43" x14ac:dyDescent="0.3">
      <c r="A413" s="1">
        <v>0</v>
      </c>
      <c r="B413" s="1" t="s">
        <v>7</v>
      </c>
      <c r="C413" s="1">
        <v>0.6</v>
      </c>
      <c r="D413" s="1">
        <v>4</v>
      </c>
      <c r="E413" s="1">
        <v>137</v>
      </c>
      <c r="F413" s="1">
        <f>'C_k = bar{C}_k'!F412</f>
        <v>53</v>
      </c>
      <c r="G413" s="1">
        <f>'C_k = bar{C}_k'!G412</f>
        <v>53</v>
      </c>
      <c r="H413" s="1">
        <f t="shared" si="54"/>
        <v>1</v>
      </c>
      <c r="I413" s="2">
        <f t="shared" si="55"/>
        <v>0</v>
      </c>
      <c r="J413" s="1">
        <f>'C_k = bar{C}_k'!J412</f>
        <v>0.49399999999999999</v>
      </c>
      <c r="K413" s="1">
        <f>'C_k = bar{C}_k'!T412</f>
        <v>0</v>
      </c>
      <c r="M413" s="1">
        <f>'cutting original'!T412</f>
        <v>53</v>
      </c>
      <c r="N413" s="1">
        <f>'cutting original'!U412</f>
        <v>53</v>
      </c>
      <c r="O413" s="1">
        <f t="shared" si="56"/>
        <v>1</v>
      </c>
      <c r="P413" s="2">
        <f t="shared" si="57"/>
        <v>0</v>
      </c>
      <c r="Q413" s="1">
        <f>'cutting original'!V412</f>
        <v>0.48299999999999998</v>
      </c>
      <c r="S413" s="1">
        <f>'cutting original'!AJ412</f>
        <v>53</v>
      </c>
      <c r="T413" s="1">
        <f>'cutting original'!AK412</f>
        <v>53</v>
      </c>
      <c r="U413" s="1">
        <f t="shared" si="50"/>
        <v>1</v>
      </c>
      <c r="V413" s="2">
        <f t="shared" si="51"/>
        <v>0</v>
      </c>
      <c r="W413" s="1">
        <f>'cutting original'!AL412</f>
        <v>0.45600000000000002</v>
      </c>
      <c r="Y413" s="1">
        <f>'cutting original'!D412</f>
        <v>53</v>
      </c>
      <c r="Z413" s="1">
        <f>'cutting original'!E412</f>
        <v>53</v>
      </c>
      <c r="AA413" s="1">
        <f t="shared" si="52"/>
        <v>1</v>
      </c>
      <c r="AB413" s="2">
        <f t="shared" si="53"/>
        <v>0</v>
      </c>
      <c r="AC413" s="1">
        <f>'cutting original'!F412</f>
        <v>0.42199999999999999</v>
      </c>
      <c r="AD413" s="1">
        <f>'cutting original'!P412</f>
        <v>0</v>
      </c>
      <c r="AM413" s="2"/>
      <c r="AO413" s="1"/>
      <c r="AP413" s="1"/>
      <c r="AQ413" s="1"/>
    </row>
    <row r="414" spans="1:43" x14ac:dyDescent="0.3">
      <c r="A414" s="1">
        <v>0</v>
      </c>
      <c r="B414" s="1" t="s">
        <v>7</v>
      </c>
      <c r="C414" s="1">
        <v>0.6</v>
      </c>
      <c r="D414" s="1">
        <v>2</v>
      </c>
      <c r="E414" s="1">
        <v>138</v>
      </c>
      <c r="F414" s="1">
        <f>'C_k = bar{C}_k'!F413</f>
        <v>56</v>
      </c>
      <c r="G414" s="1">
        <f>'C_k = bar{C}_k'!G413</f>
        <v>56</v>
      </c>
      <c r="H414" s="1">
        <f t="shared" si="54"/>
        <v>1</v>
      </c>
      <c r="I414" s="2">
        <f t="shared" si="55"/>
        <v>0</v>
      </c>
      <c r="J414" s="1">
        <f>'C_k = bar{C}_k'!J413</f>
        <v>0.52600000000000002</v>
      </c>
      <c r="K414" s="1">
        <f>'C_k = bar{C}_k'!T413</f>
        <v>0</v>
      </c>
      <c r="M414" s="1">
        <f>'cutting original'!T413</f>
        <v>56</v>
      </c>
      <c r="N414" s="1">
        <f>'cutting original'!U413</f>
        <v>56</v>
      </c>
      <c r="O414" s="1">
        <f t="shared" si="56"/>
        <v>1</v>
      </c>
      <c r="P414" s="2">
        <f t="shared" si="57"/>
        <v>0</v>
      </c>
      <c r="Q414" s="1">
        <f>'cutting original'!V413</f>
        <v>0.51800000000000002</v>
      </c>
      <c r="S414" s="1">
        <f>'cutting original'!AJ413</f>
        <v>56</v>
      </c>
      <c r="T414" s="1">
        <f>'cutting original'!AK413</f>
        <v>56</v>
      </c>
      <c r="U414" s="1">
        <f t="shared" si="50"/>
        <v>1</v>
      </c>
      <c r="V414" s="2">
        <f t="shared" si="51"/>
        <v>0</v>
      </c>
      <c r="W414" s="1">
        <f>'cutting original'!AL413</f>
        <v>0.47599999999999998</v>
      </c>
      <c r="Y414" s="1">
        <f>'cutting original'!D413</f>
        <v>56</v>
      </c>
      <c r="Z414" s="1">
        <f>'cutting original'!E413</f>
        <v>56</v>
      </c>
      <c r="AA414" s="1">
        <f t="shared" si="52"/>
        <v>1</v>
      </c>
      <c r="AB414" s="2">
        <f t="shared" si="53"/>
        <v>0</v>
      </c>
      <c r="AC414" s="1">
        <f>'cutting original'!F413</f>
        <v>0.41499999999999998</v>
      </c>
      <c r="AD414" s="1">
        <f>'cutting original'!P413</f>
        <v>0</v>
      </c>
      <c r="AM414" s="2"/>
      <c r="AO414" s="1"/>
      <c r="AP414" s="1"/>
      <c r="AQ414" s="1"/>
    </row>
    <row r="415" spans="1:43" x14ac:dyDescent="0.3">
      <c r="A415" s="1">
        <v>0</v>
      </c>
      <c r="B415" s="1" t="s">
        <v>7</v>
      </c>
      <c r="C415" s="1">
        <v>0.6</v>
      </c>
      <c r="D415" s="1">
        <v>3</v>
      </c>
      <c r="E415" s="1">
        <v>138</v>
      </c>
      <c r="F415" s="1">
        <f>'C_k = bar{C}_k'!F414</f>
        <v>56</v>
      </c>
      <c r="G415" s="1">
        <f>'C_k = bar{C}_k'!G414</f>
        <v>56</v>
      </c>
      <c r="H415" s="1">
        <f t="shared" si="54"/>
        <v>1</v>
      </c>
      <c r="I415" s="2">
        <f t="shared" si="55"/>
        <v>0</v>
      </c>
      <c r="J415" s="1">
        <f>'C_k = bar{C}_k'!J414</f>
        <v>0.51600000000000001</v>
      </c>
      <c r="K415" s="1">
        <f>'C_k = bar{C}_k'!T414</f>
        <v>0</v>
      </c>
      <c r="M415" s="1">
        <f>'cutting original'!T414</f>
        <v>56</v>
      </c>
      <c r="N415" s="1">
        <f>'cutting original'!U414</f>
        <v>56</v>
      </c>
      <c r="O415" s="1">
        <f t="shared" si="56"/>
        <v>1</v>
      </c>
      <c r="P415" s="2">
        <f t="shared" si="57"/>
        <v>0</v>
      </c>
      <c r="Q415" s="1">
        <f>'cutting original'!V414</f>
        <v>0.50700000000000001</v>
      </c>
      <c r="S415" s="1">
        <f>'cutting original'!AJ414</f>
        <v>56</v>
      </c>
      <c r="T415" s="1">
        <f>'cutting original'!AK414</f>
        <v>56</v>
      </c>
      <c r="U415" s="1">
        <f t="shared" si="50"/>
        <v>1</v>
      </c>
      <c r="V415" s="2">
        <f t="shared" si="51"/>
        <v>0</v>
      </c>
      <c r="W415" s="1">
        <f>'cutting original'!AL414</f>
        <v>0.46200000000000002</v>
      </c>
      <c r="Y415" s="1">
        <f>'cutting original'!D414</f>
        <v>56</v>
      </c>
      <c r="Z415" s="1">
        <f>'cutting original'!E414</f>
        <v>56</v>
      </c>
      <c r="AA415" s="1">
        <f t="shared" si="52"/>
        <v>1</v>
      </c>
      <c r="AB415" s="2">
        <f t="shared" si="53"/>
        <v>0</v>
      </c>
      <c r="AC415" s="1">
        <f>'cutting original'!F414</f>
        <v>0.42099999999999999</v>
      </c>
      <c r="AD415" s="1">
        <f>'cutting original'!P414</f>
        <v>0</v>
      </c>
      <c r="AM415" s="2"/>
      <c r="AO415" s="1"/>
      <c r="AP415" s="1"/>
      <c r="AQ415" s="1"/>
    </row>
    <row r="416" spans="1:43" x14ac:dyDescent="0.3">
      <c r="A416" s="1">
        <v>0</v>
      </c>
      <c r="B416" s="1" t="s">
        <v>7</v>
      </c>
      <c r="C416" s="1">
        <v>0.6</v>
      </c>
      <c r="D416" s="1">
        <v>4</v>
      </c>
      <c r="E416" s="1">
        <v>138</v>
      </c>
      <c r="F416" s="1">
        <f>'C_k = bar{C}_k'!F415</f>
        <v>56</v>
      </c>
      <c r="G416" s="1">
        <f>'C_k = bar{C}_k'!G415</f>
        <v>56</v>
      </c>
      <c r="H416" s="1">
        <f t="shared" si="54"/>
        <v>1</v>
      </c>
      <c r="I416" s="2">
        <f t="shared" si="55"/>
        <v>0</v>
      </c>
      <c r="J416" s="1">
        <f>'C_k = bar{C}_k'!J415</f>
        <v>0.50800000000000001</v>
      </c>
      <c r="K416" s="1">
        <f>'C_k = bar{C}_k'!T415</f>
        <v>0</v>
      </c>
      <c r="M416" s="1">
        <f>'cutting original'!T415</f>
        <v>56</v>
      </c>
      <c r="N416" s="1">
        <f>'cutting original'!U415</f>
        <v>56</v>
      </c>
      <c r="O416" s="1">
        <f t="shared" si="56"/>
        <v>1</v>
      </c>
      <c r="P416" s="2">
        <f t="shared" si="57"/>
        <v>0</v>
      </c>
      <c r="Q416" s="1">
        <f>'cutting original'!V415</f>
        <v>0.51500000000000001</v>
      </c>
      <c r="S416" s="1">
        <f>'cutting original'!AJ415</f>
        <v>56</v>
      </c>
      <c r="T416" s="1">
        <f>'cutting original'!AK415</f>
        <v>56</v>
      </c>
      <c r="U416" s="1">
        <f t="shared" si="50"/>
        <v>1</v>
      </c>
      <c r="V416" s="2">
        <f t="shared" si="51"/>
        <v>0</v>
      </c>
      <c r="W416" s="1">
        <f>'cutting original'!AL415</f>
        <v>0.49299999999999999</v>
      </c>
      <c r="Y416" s="1">
        <f>'cutting original'!D415</f>
        <v>56</v>
      </c>
      <c r="Z416" s="1">
        <f>'cutting original'!E415</f>
        <v>56</v>
      </c>
      <c r="AA416" s="1">
        <f t="shared" si="52"/>
        <v>1</v>
      </c>
      <c r="AB416" s="2">
        <f t="shared" si="53"/>
        <v>0</v>
      </c>
      <c r="AC416" s="1">
        <f>'cutting original'!F415</f>
        <v>0.45400000000000001</v>
      </c>
      <c r="AD416" s="1">
        <f>'cutting original'!P415</f>
        <v>0</v>
      </c>
      <c r="AM416" s="2"/>
      <c r="AO416" s="1"/>
      <c r="AP416" s="1"/>
      <c r="AQ416" s="1"/>
    </row>
    <row r="417" spans="1:43" x14ac:dyDescent="0.3">
      <c r="A417" s="1">
        <v>0</v>
      </c>
      <c r="B417" s="1" t="s">
        <v>7</v>
      </c>
      <c r="C417" s="1">
        <v>0.6</v>
      </c>
      <c r="D417" s="1">
        <v>2</v>
      </c>
      <c r="E417" s="1">
        <v>139</v>
      </c>
      <c r="F417" s="1">
        <f>'C_k = bar{C}_k'!F416</f>
        <v>51</v>
      </c>
      <c r="G417" s="1">
        <f>'C_k = bar{C}_k'!G416</f>
        <v>51</v>
      </c>
      <c r="H417" s="1">
        <f t="shared" si="54"/>
        <v>1</v>
      </c>
      <c r="I417" s="2">
        <f t="shared" si="55"/>
        <v>0</v>
      </c>
      <c r="J417" s="1">
        <f>'C_k = bar{C}_k'!J416</f>
        <v>0.67700000000000005</v>
      </c>
      <c r="K417" s="1">
        <f>'C_k = bar{C}_k'!T416</f>
        <v>0</v>
      </c>
      <c r="M417" s="1">
        <f>'cutting original'!T416</f>
        <v>51</v>
      </c>
      <c r="N417" s="1">
        <f>'cutting original'!U416</f>
        <v>51</v>
      </c>
      <c r="O417" s="1">
        <f t="shared" si="56"/>
        <v>1</v>
      </c>
      <c r="P417" s="2">
        <f t="shared" si="57"/>
        <v>0</v>
      </c>
      <c r="Q417" s="1">
        <f>'cutting original'!V416</f>
        <v>0.65300000000000002</v>
      </c>
      <c r="S417" s="1">
        <f>'cutting original'!AJ416</f>
        <v>51</v>
      </c>
      <c r="T417" s="1">
        <f>'cutting original'!AK416</f>
        <v>51</v>
      </c>
      <c r="U417" s="1">
        <f t="shared" si="50"/>
        <v>1</v>
      </c>
      <c r="V417" s="2">
        <f t="shared" si="51"/>
        <v>0</v>
      </c>
      <c r="W417" s="1">
        <f>'cutting original'!AL416</f>
        <v>0.64700000000000002</v>
      </c>
      <c r="Y417" s="1">
        <f>'cutting original'!D416</f>
        <v>51</v>
      </c>
      <c r="Z417" s="1">
        <f>'cutting original'!E416</f>
        <v>51</v>
      </c>
      <c r="AA417" s="1">
        <f t="shared" si="52"/>
        <v>1</v>
      </c>
      <c r="AB417" s="2">
        <f t="shared" si="53"/>
        <v>0</v>
      </c>
      <c r="AC417" s="1">
        <f>'cutting original'!F416</f>
        <v>0.56999999999999995</v>
      </c>
      <c r="AD417" s="1">
        <f>'cutting original'!P416</f>
        <v>0</v>
      </c>
      <c r="AM417" s="2"/>
      <c r="AO417" s="1"/>
      <c r="AP417" s="1"/>
      <c r="AQ417" s="1"/>
    </row>
    <row r="418" spans="1:43" x14ac:dyDescent="0.3">
      <c r="A418" s="1">
        <v>0</v>
      </c>
      <c r="B418" s="1" t="s">
        <v>7</v>
      </c>
      <c r="C418" s="1">
        <v>0.6</v>
      </c>
      <c r="D418" s="1">
        <v>3</v>
      </c>
      <c r="E418" s="1">
        <v>139</v>
      </c>
      <c r="F418" s="1">
        <f>'C_k = bar{C}_k'!F417</f>
        <v>51</v>
      </c>
      <c r="G418" s="1">
        <f>'C_k = bar{C}_k'!G417</f>
        <v>51</v>
      </c>
      <c r="H418" s="1">
        <f t="shared" si="54"/>
        <v>1</v>
      </c>
      <c r="I418" s="2">
        <f t="shared" si="55"/>
        <v>0</v>
      </c>
      <c r="J418" s="1">
        <f>'C_k = bar{C}_k'!J417</f>
        <v>0.66200000000000003</v>
      </c>
      <c r="K418" s="1">
        <f>'C_k = bar{C}_k'!T417</f>
        <v>0</v>
      </c>
      <c r="M418" s="1">
        <f>'cutting original'!T417</f>
        <v>51</v>
      </c>
      <c r="N418" s="1">
        <f>'cutting original'!U417</f>
        <v>51</v>
      </c>
      <c r="O418" s="1">
        <f t="shared" si="56"/>
        <v>1</v>
      </c>
      <c r="P418" s="2">
        <f t="shared" si="57"/>
        <v>0</v>
      </c>
      <c r="Q418" s="1">
        <f>'cutting original'!V417</f>
        <v>0.67300000000000004</v>
      </c>
      <c r="S418" s="1">
        <f>'cutting original'!AJ417</f>
        <v>51</v>
      </c>
      <c r="T418" s="1">
        <f>'cutting original'!AK417</f>
        <v>51</v>
      </c>
      <c r="U418" s="1">
        <f t="shared" si="50"/>
        <v>1</v>
      </c>
      <c r="V418" s="2">
        <f t="shared" si="51"/>
        <v>0</v>
      </c>
      <c r="W418" s="1">
        <f>'cutting original'!AL417</f>
        <v>0.64200000000000002</v>
      </c>
      <c r="Y418" s="1">
        <f>'cutting original'!D417</f>
        <v>51</v>
      </c>
      <c r="Z418" s="1">
        <f>'cutting original'!E417</f>
        <v>51</v>
      </c>
      <c r="AA418" s="1">
        <f t="shared" si="52"/>
        <v>1</v>
      </c>
      <c r="AB418" s="2">
        <f t="shared" si="53"/>
        <v>0</v>
      </c>
      <c r="AC418" s="1">
        <f>'cutting original'!F417</f>
        <v>0.58699999999999997</v>
      </c>
      <c r="AD418" s="1">
        <f>'cutting original'!P417</f>
        <v>0</v>
      </c>
      <c r="AM418" s="2"/>
      <c r="AO418" s="1"/>
      <c r="AP418" s="1"/>
      <c r="AQ418" s="1"/>
    </row>
    <row r="419" spans="1:43" x14ac:dyDescent="0.3">
      <c r="A419" s="1">
        <v>0</v>
      </c>
      <c r="B419" s="1" t="s">
        <v>7</v>
      </c>
      <c r="C419" s="1">
        <v>0.6</v>
      </c>
      <c r="D419" s="1">
        <v>4</v>
      </c>
      <c r="E419" s="1">
        <v>139</v>
      </c>
      <c r="F419" s="1">
        <f>'C_k = bar{C}_k'!F418</f>
        <v>51</v>
      </c>
      <c r="G419" s="1">
        <f>'C_k = bar{C}_k'!G418</f>
        <v>51</v>
      </c>
      <c r="H419" s="1">
        <f t="shared" si="54"/>
        <v>1</v>
      </c>
      <c r="I419" s="2">
        <f t="shared" si="55"/>
        <v>0</v>
      </c>
      <c r="J419" s="1">
        <f>'C_k = bar{C}_k'!J418</f>
        <v>0.67600000000000005</v>
      </c>
      <c r="K419" s="1">
        <f>'C_k = bar{C}_k'!T418</f>
        <v>0</v>
      </c>
      <c r="M419" s="1">
        <f>'cutting original'!T418</f>
        <v>51</v>
      </c>
      <c r="N419" s="1">
        <f>'cutting original'!U418</f>
        <v>51</v>
      </c>
      <c r="O419" s="1">
        <f t="shared" si="56"/>
        <v>1</v>
      </c>
      <c r="P419" s="2">
        <f t="shared" si="57"/>
        <v>0</v>
      </c>
      <c r="Q419" s="1">
        <f>'cutting original'!V418</f>
        <v>0.69</v>
      </c>
      <c r="S419" s="1">
        <f>'cutting original'!AJ418</f>
        <v>51</v>
      </c>
      <c r="T419" s="1">
        <f>'cutting original'!AK418</f>
        <v>51</v>
      </c>
      <c r="U419" s="1">
        <f t="shared" si="50"/>
        <v>1</v>
      </c>
      <c r="V419" s="2">
        <f t="shared" si="51"/>
        <v>0</v>
      </c>
      <c r="W419" s="1">
        <f>'cutting original'!AL418</f>
        <v>0.66100000000000003</v>
      </c>
      <c r="Y419" s="1">
        <f>'cutting original'!D418</f>
        <v>51</v>
      </c>
      <c r="Z419" s="1">
        <f>'cutting original'!E418</f>
        <v>51</v>
      </c>
      <c r="AA419" s="1">
        <f t="shared" si="52"/>
        <v>1</v>
      </c>
      <c r="AB419" s="2">
        <f t="shared" si="53"/>
        <v>0</v>
      </c>
      <c r="AC419" s="1">
        <f>'cutting original'!F418</f>
        <v>0.56499999999999995</v>
      </c>
      <c r="AD419" s="1">
        <f>'cutting original'!P418</f>
        <v>0</v>
      </c>
      <c r="AM419" s="2"/>
      <c r="AO419" s="1"/>
      <c r="AP419" s="1"/>
      <c r="AQ419" s="1"/>
    </row>
    <row r="420" spans="1:43" x14ac:dyDescent="0.3">
      <c r="A420" s="1">
        <v>0</v>
      </c>
      <c r="B420" s="1" t="s">
        <v>7</v>
      </c>
      <c r="C420" s="1">
        <v>0.6</v>
      </c>
      <c r="D420" s="1">
        <v>2</v>
      </c>
      <c r="E420" s="1">
        <v>140</v>
      </c>
      <c r="F420" s="1">
        <f>'C_k = bar{C}_k'!F419</f>
        <v>55</v>
      </c>
      <c r="G420" s="1">
        <f>'C_k = bar{C}_k'!G419</f>
        <v>55</v>
      </c>
      <c r="H420" s="1">
        <f t="shared" si="54"/>
        <v>1</v>
      </c>
      <c r="I420" s="2">
        <f t="shared" si="55"/>
        <v>0</v>
      </c>
      <c r="J420" s="1">
        <f>'C_k = bar{C}_k'!J419</f>
        <v>0.42</v>
      </c>
      <c r="K420" s="1">
        <f>'C_k = bar{C}_k'!T419</f>
        <v>0</v>
      </c>
      <c r="M420" s="1">
        <f>'cutting original'!T419</f>
        <v>55</v>
      </c>
      <c r="N420" s="1">
        <f>'cutting original'!U419</f>
        <v>55</v>
      </c>
      <c r="O420" s="1">
        <f t="shared" si="56"/>
        <v>1</v>
      </c>
      <c r="P420" s="2">
        <f t="shared" si="57"/>
        <v>0</v>
      </c>
      <c r="Q420" s="1">
        <f>'cutting original'!V419</f>
        <v>0.432</v>
      </c>
      <c r="S420" s="1">
        <f>'cutting original'!AJ419</f>
        <v>55</v>
      </c>
      <c r="T420" s="1">
        <f>'cutting original'!AK419</f>
        <v>55</v>
      </c>
      <c r="U420" s="1">
        <f t="shared" si="50"/>
        <v>1</v>
      </c>
      <c r="V420" s="2">
        <f t="shared" si="51"/>
        <v>0</v>
      </c>
      <c r="W420" s="1">
        <f>'cutting original'!AL419</f>
        <v>0.40899999999999997</v>
      </c>
      <c r="Y420" s="1">
        <f>'cutting original'!D419</f>
        <v>55</v>
      </c>
      <c r="Z420" s="1">
        <f>'cutting original'!E419</f>
        <v>55</v>
      </c>
      <c r="AA420" s="1">
        <f t="shared" si="52"/>
        <v>1</v>
      </c>
      <c r="AB420" s="2">
        <f t="shared" si="53"/>
        <v>0</v>
      </c>
      <c r="AC420" s="1">
        <f>'cutting original'!F419</f>
        <v>0.36399999999999999</v>
      </c>
      <c r="AD420" s="1">
        <f>'cutting original'!P419</f>
        <v>0</v>
      </c>
      <c r="AM420" s="2"/>
      <c r="AO420" s="1"/>
      <c r="AP420" s="1"/>
      <c r="AQ420" s="1"/>
    </row>
    <row r="421" spans="1:43" x14ac:dyDescent="0.3">
      <c r="A421" s="1">
        <v>0</v>
      </c>
      <c r="B421" s="1" t="s">
        <v>7</v>
      </c>
      <c r="C421" s="1">
        <v>0.6</v>
      </c>
      <c r="D421" s="1">
        <v>3</v>
      </c>
      <c r="E421" s="1">
        <v>140</v>
      </c>
      <c r="F421" s="1">
        <f>'C_k = bar{C}_k'!F420</f>
        <v>55</v>
      </c>
      <c r="G421" s="1">
        <f>'C_k = bar{C}_k'!G420</f>
        <v>55</v>
      </c>
      <c r="H421" s="1">
        <f t="shared" si="54"/>
        <v>1</v>
      </c>
      <c r="I421" s="2">
        <f t="shared" si="55"/>
        <v>0</v>
      </c>
      <c r="J421" s="1">
        <f>'C_k = bar{C}_k'!J420</f>
        <v>0.41899999999999998</v>
      </c>
      <c r="K421" s="1">
        <f>'C_k = bar{C}_k'!T420</f>
        <v>0</v>
      </c>
      <c r="M421" s="1">
        <f>'cutting original'!T420</f>
        <v>55</v>
      </c>
      <c r="N421" s="1">
        <f>'cutting original'!U420</f>
        <v>55</v>
      </c>
      <c r="O421" s="1">
        <f t="shared" si="56"/>
        <v>1</v>
      </c>
      <c r="P421" s="2">
        <f t="shared" si="57"/>
        <v>0</v>
      </c>
      <c r="Q421" s="1">
        <f>'cutting original'!V420</f>
        <v>0.436</v>
      </c>
      <c r="S421" s="1">
        <f>'cutting original'!AJ420</f>
        <v>55</v>
      </c>
      <c r="T421" s="1">
        <f>'cutting original'!AK420</f>
        <v>55</v>
      </c>
      <c r="U421" s="1">
        <f t="shared" si="50"/>
        <v>1</v>
      </c>
      <c r="V421" s="2">
        <f t="shared" si="51"/>
        <v>0</v>
      </c>
      <c r="W421" s="1">
        <f>'cutting original'!AL420</f>
        <v>0.41299999999999998</v>
      </c>
      <c r="Y421" s="1">
        <f>'cutting original'!D420</f>
        <v>55</v>
      </c>
      <c r="Z421" s="1">
        <f>'cutting original'!E420</f>
        <v>55</v>
      </c>
      <c r="AA421" s="1">
        <f t="shared" si="52"/>
        <v>1</v>
      </c>
      <c r="AB421" s="2">
        <f t="shared" si="53"/>
        <v>0</v>
      </c>
      <c r="AC421" s="1">
        <f>'cutting original'!F420</f>
        <v>0.39400000000000002</v>
      </c>
      <c r="AD421" s="1">
        <f>'cutting original'!P420</f>
        <v>0</v>
      </c>
      <c r="AM421" s="2"/>
      <c r="AO421" s="1"/>
      <c r="AP421" s="1"/>
      <c r="AQ421" s="1"/>
    </row>
    <row r="422" spans="1:43" x14ac:dyDescent="0.3">
      <c r="A422" s="1">
        <v>0</v>
      </c>
      <c r="B422" s="1" t="s">
        <v>7</v>
      </c>
      <c r="C422" s="1">
        <v>0.6</v>
      </c>
      <c r="D422" s="1">
        <v>4</v>
      </c>
      <c r="E422" s="1">
        <v>140</v>
      </c>
      <c r="F422" s="1">
        <f>'C_k = bar{C}_k'!F421</f>
        <v>56</v>
      </c>
      <c r="G422" s="1">
        <f>'C_k = bar{C}_k'!G421</f>
        <v>55</v>
      </c>
      <c r="H422" s="1">
        <f t="shared" si="54"/>
        <v>0</v>
      </c>
      <c r="I422" s="2">
        <f t="shared" si="55"/>
        <v>1.8181818181818181</v>
      </c>
      <c r="J422" s="1">
        <f>'C_k = bar{C}_k'!J421</f>
        <v>3600.047</v>
      </c>
      <c r="K422" s="1">
        <f>'C_k = bar{C}_k'!T421</f>
        <v>2721</v>
      </c>
      <c r="M422" s="1">
        <f>'cutting original'!T421</f>
        <v>56</v>
      </c>
      <c r="N422" s="1">
        <f>'cutting original'!U421</f>
        <v>55</v>
      </c>
      <c r="O422" s="1">
        <f t="shared" si="56"/>
        <v>0</v>
      </c>
      <c r="P422" s="2">
        <f t="shared" si="57"/>
        <v>1.8181818181818181</v>
      </c>
      <c r="Q422" s="1">
        <f>'cutting original'!V421</f>
        <v>3600.183</v>
      </c>
      <c r="S422" s="1">
        <f>'cutting original'!AJ421</f>
        <v>56</v>
      </c>
      <c r="T422" s="1">
        <f>'cutting original'!AK421</f>
        <v>55</v>
      </c>
      <c r="U422" s="1">
        <f t="shared" si="50"/>
        <v>0</v>
      </c>
      <c r="V422" s="2">
        <f t="shared" si="51"/>
        <v>1.8181818181818181</v>
      </c>
      <c r="W422" s="1">
        <f>'cutting original'!AL421</f>
        <v>3600.0909999999999</v>
      </c>
      <c r="Y422" s="1">
        <f>'cutting original'!D421</f>
        <v>56</v>
      </c>
      <c r="Z422" s="1">
        <f>'cutting original'!E421</f>
        <v>55</v>
      </c>
      <c r="AA422" s="1">
        <f t="shared" si="52"/>
        <v>0</v>
      </c>
      <c r="AB422" s="2">
        <f t="shared" si="53"/>
        <v>1.8181818181818181</v>
      </c>
      <c r="AC422" s="1">
        <f>'cutting original'!F421</f>
        <v>3600.444</v>
      </c>
      <c r="AD422" s="1">
        <f>'cutting original'!P421</f>
        <v>7231</v>
      </c>
      <c r="AM422" s="2"/>
      <c r="AO422" s="1"/>
      <c r="AP422" s="1"/>
      <c r="AQ422" s="1"/>
    </row>
    <row r="423" spans="1:43" x14ac:dyDescent="0.3">
      <c r="A423" s="1">
        <v>0</v>
      </c>
      <c r="B423" s="1" t="s">
        <v>7</v>
      </c>
      <c r="C423" s="1">
        <v>0.6</v>
      </c>
      <c r="D423" s="1">
        <v>2</v>
      </c>
      <c r="E423" s="1">
        <v>141</v>
      </c>
      <c r="F423" s="1">
        <f>'C_k = bar{C}_k'!F422</f>
        <v>51</v>
      </c>
      <c r="G423" s="1">
        <f>'C_k = bar{C}_k'!G422</f>
        <v>51</v>
      </c>
      <c r="H423" s="1">
        <f t="shared" si="54"/>
        <v>1</v>
      </c>
      <c r="I423" s="2">
        <f t="shared" si="55"/>
        <v>0</v>
      </c>
      <c r="J423" s="1">
        <f>'C_k = bar{C}_k'!J422</f>
        <v>12.843</v>
      </c>
      <c r="K423" s="1">
        <f>'C_k = bar{C}_k'!T422</f>
        <v>1</v>
      </c>
      <c r="M423" s="1">
        <f>'cutting original'!T422</f>
        <v>51</v>
      </c>
      <c r="N423" s="1">
        <f>'cutting original'!U422</f>
        <v>51</v>
      </c>
      <c r="O423" s="1">
        <f t="shared" si="56"/>
        <v>1</v>
      </c>
      <c r="P423" s="2">
        <f t="shared" si="57"/>
        <v>0</v>
      </c>
      <c r="Q423" s="1">
        <f>'cutting original'!V422</f>
        <v>12.975</v>
      </c>
      <c r="S423" s="1">
        <f>'cutting original'!AJ422</f>
        <v>51</v>
      </c>
      <c r="T423" s="1">
        <f>'cutting original'!AK422</f>
        <v>51</v>
      </c>
      <c r="U423" s="1">
        <f t="shared" si="50"/>
        <v>1</v>
      </c>
      <c r="V423" s="2">
        <f t="shared" si="51"/>
        <v>0</v>
      </c>
      <c r="W423" s="1">
        <f>'cutting original'!AL422</f>
        <v>9.43</v>
      </c>
      <c r="Y423" s="1">
        <f>'cutting original'!D422</f>
        <v>51</v>
      </c>
      <c r="Z423" s="1">
        <f>'cutting original'!E422</f>
        <v>51</v>
      </c>
      <c r="AA423" s="1">
        <f t="shared" si="52"/>
        <v>1</v>
      </c>
      <c r="AB423" s="2">
        <f t="shared" si="53"/>
        <v>0</v>
      </c>
      <c r="AC423" s="1">
        <f>'cutting original'!F422</f>
        <v>6.9269999999999996</v>
      </c>
      <c r="AD423" s="1">
        <f>'cutting original'!P422</f>
        <v>0</v>
      </c>
      <c r="AM423" s="2"/>
      <c r="AO423" s="1"/>
      <c r="AP423" s="1"/>
      <c r="AQ423" s="1"/>
    </row>
    <row r="424" spans="1:43" x14ac:dyDescent="0.3">
      <c r="A424" s="1">
        <v>0</v>
      </c>
      <c r="B424" s="1" t="s">
        <v>7</v>
      </c>
      <c r="C424" s="1">
        <v>0.6</v>
      </c>
      <c r="D424" s="1">
        <v>3</v>
      </c>
      <c r="E424" s="1">
        <v>141</v>
      </c>
      <c r="F424" s="1">
        <f>'C_k = bar{C}_k'!F423</f>
        <v>51</v>
      </c>
      <c r="G424" s="1">
        <f>'C_k = bar{C}_k'!G423</f>
        <v>51</v>
      </c>
      <c r="H424" s="1">
        <f t="shared" si="54"/>
        <v>1</v>
      </c>
      <c r="I424" s="2">
        <f t="shared" si="55"/>
        <v>0</v>
      </c>
      <c r="J424" s="1">
        <f>'C_k = bar{C}_k'!J423</f>
        <v>12.686</v>
      </c>
      <c r="K424" s="1">
        <f>'C_k = bar{C}_k'!T423</f>
        <v>1</v>
      </c>
      <c r="M424" s="1">
        <f>'cutting original'!T423</f>
        <v>51</v>
      </c>
      <c r="N424" s="1">
        <f>'cutting original'!U423</f>
        <v>51</v>
      </c>
      <c r="O424" s="1">
        <f t="shared" si="56"/>
        <v>1</v>
      </c>
      <c r="P424" s="2">
        <f t="shared" si="57"/>
        <v>0</v>
      </c>
      <c r="Q424" s="1">
        <f>'cutting original'!V423</f>
        <v>12.551</v>
      </c>
      <c r="S424" s="1">
        <f>'cutting original'!AJ423</f>
        <v>51</v>
      </c>
      <c r="T424" s="1">
        <f>'cutting original'!AK423</f>
        <v>51</v>
      </c>
      <c r="U424" s="1">
        <f t="shared" si="50"/>
        <v>1</v>
      </c>
      <c r="V424" s="2">
        <f t="shared" si="51"/>
        <v>0</v>
      </c>
      <c r="W424" s="1">
        <f>'cutting original'!AL423</f>
        <v>13.544</v>
      </c>
      <c r="Y424" s="1">
        <f>'cutting original'!D423</f>
        <v>51</v>
      </c>
      <c r="Z424" s="1">
        <f>'cutting original'!E423</f>
        <v>51</v>
      </c>
      <c r="AA424" s="1">
        <f t="shared" si="52"/>
        <v>1</v>
      </c>
      <c r="AB424" s="2">
        <f t="shared" si="53"/>
        <v>0</v>
      </c>
      <c r="AC424" s="1">
        <f>'cutting original'!F423</f>
        <v>12.611000000000001</v>
      </c>
      <c r="AD424" s="1">
        <f>'cutting original'!P423</f>
        <v>1</v>
      </c>
      <c r="AM424" s="2"/>
      <c r="AO424" s="1"/>
      <c r="AP424" s="1"/>
      <c r="AQ424" s="1"/>
    </row>
    <row r="425" spans="1:43" x14ac:dyDescent="0.3">
      <c r="A425" s="1">
        <v>0</v>
      </c>
      <c r="B425" s="1" t="s">
        <v>7</v>
      </c>
      <c r="C425" s="1">
        <v>0.6</v>
      </c>
      <c r="D425" s="1">
        <v>4</v>
      </c>
      <c r="E425" s="1">
        <v>141</v>
      </c>
      <c r="F425" s="1">
        <f>'C_k = bar{C}_k'!F424</f>
        <v>51</v>
      </c>
      <c r="G425" s="1">
        <f>'C_k = bar{C}_k'!G424</f>
        <v>51</v>
      </c>
      <c r="H425" s="1">
        <f t="shared" si="54"/>
        <v>1</v>
      </c>
      <c r="I425" s="2">
        <f t="shared" si="55"/>
        <v>0</v>
      </c>
      <c r="J425" s="1">
        <f>'C_k = bar{C}_k'!J424</f>
        <v>14.343999999999999</v>
      </c>
      <c r="K425" s="1">
        <f>'C_k = bar{C}_k'!T424</f>
        <v>1</v>
      </c>
      <c r="M425" s="1">
        <f>'cutting original'!T424</f>
        <v>51</v>
      </c>
      <c r="N425" s="1">
        <f>'cutting original'!U424</f>
        <v>51</v>
      </c>
      <c r="O425" s="1">
        <f t="shared" si="56"/>
        <v>1</v>
      </c>
      <c r="P425" s="2">
        <f t="shared" si="57"/>
        <v>0</v>
      </c>
      <c r="Q425" s="1">
        <f>'cutting original'!V424</f>
        <v>14.101000000000001</v>
      </c>
      <c r="S425" s="1">
        <f>'cutting original'!AJ424</f>
        <v>51</v>
      </c>
      <c r="T425" s="1">
        <f>'cutting original'!AK424</f>
        <v>51</v>
      </c>
      <c r="U425" s="1">
        <f t="shared" si="50"/>
        <v>1</v>
      </c>
      <c r="V425" s="2">
        <f t="shared" si="51"/>
        <v>0</v>
      </c>
      <c r="W425" s="1">
        <f>'cutting original'!AL424</f>
        <v>13.571999999999999</v>
      </c>
      <c r="Y425" s="1">
        <f>'cutting original'!D424</f>
        <v>51</v>
      </c>
      <c r="Z425" s="1">
        <f>'cutting original'!E424</f>
        <v>51</v>
      </c>
      <c r="AA425" s="1">
        <f t="shared" si="52"/>
        <v>1</v>
      </c>
      <c r="AB425" s="2">
        <f t="shared" si="53"/>
        <v>0</v>
      </c>
      <c r="AC425" s="1">
        <f>'cutting original'!F424</f>
        <v>13.483000000000001</v>
      </c>
      <c r="AD425" s="1">
        <f>'cutting original'!P424</f>
        <v>1</v>
      </c>
      <c r="AM425" s="2"/>
      <c r="AO425" s="1"/>
      <c r="AP425" s="1"/>
      <c r="AQ425" s="1"/>
    </row>
    <row r="426" spans="1:43" x14ac:dyDescent="0.3">
      <c r="A426" s="1">
        <v>0</v>
      </c>
      <c r="B426" s="1" t="s">
        <v>7</v>
      </c>
      <c r="C426" s="1">
        <v>0.6</v>
      </c>
      <c r="D426" s="1">
        <v>2</v>
      </c>
      <c r="E426" s="1">
        <v>142</v>
      </c>
      <c r="F426" s="1">
        <f>'C_k = bar{C}_k'!F425</f>
        <v>54</v>
      </c>
      <c r="G426" s="1">
        <f>'C_k = bar{C}_k'!G425</f>
        <v>54</v>
      </c>
      <c r="H426" s="1">
        <f t="shared" si="54"/>
        <v>1</v>
      </c>
      <c r="I426" s="2">
        <f t="shared" si="55"/>
        <v>0</v>
      </c>
      <c r="J426" s="1">
        <f>'C_k = bar{C}_k'!J425</f>
        <v>0.41399999999999998</v>
      </c>
      <c r="K426" s="1">
        <f>'C_k = bar{C}_k'!T425</f>
        <v>0</v>
      </c>
      <c r="M426" s="1">
        <f>'cutting original'!T425</f>
        <v>54</v>
      </c>
      <c r="N426" s="1">
        <f>'cutting original'!U425</f>
        <v>54</v>
      </c>
      <c r="O426" s="1">
        <f t="shared" si="56"/>
        <v>1</v>
      </c>
      <c r="P426" s="2">
        <f t="shared" si="57"/>
        <v>0</v>
      </c>
      <c r="Q426" s="1">
        <f>'cutting original'!V425</f>
        <v>0.41399999999999998</v>
      </c>
      <c r="S426" s="1">
        <f>'cutting original'!AJ425</f>
        <v>54</v>
      </c>
      <c r="T426" s="1">
        <f>'cutting original'!AK425</f>
        <v>54</v>
      </c>
      <c r="U426" s="1">
        <f t="shared" si="50"/>
        <v>1</v>
      </c>
      <c r="V426" s="2">
        <f t="shared" si="51"/>
        <v>0</v>
      </c>
      <c r="W426" s="1">
        <f>'cutting original'!AL425</f>
        <v>0.29799999999999999</v>
      </c>
      <c r="Y426" s="1">
        <f>'cutting original'!D425</f>
        <v>54</v>
      </c>
      <c r="Z426" s="1">
        <f>'cutting original'!E425</f>
        <v>54</v>
      </c>
      <c r="AA426" s="1">
        <f t="shared" si="52"/>
        <v>1</v>
      </c>
      <c r="AB426" s="2">
        <f t="shared" si="53"/>
        <v>0</v>
      </c>
      <c r="AC426" s="1">
        <f>'cutting original'!F425</f>
        <v>0.27800000000000002</v>
      </c>
      <c r="AD426" s="1">
        <f>'cutting original'!P425</f>
        <v>0</v>
      </c>
      <c r="AM426" s="2"/>
      <c r="AO426" s="1"/>
      <c r="AP426" s="1"/>
      <c r="AQ426" s="1"/>
    </row>
    <row r="427" spans="1:43" x14ac:dyDescent="0.3">
      <c r="A427" s="1">
        <v>0</v>
      </c>
      <c r="B427" s="1" t="s">
        <v>7</v>
      </c>
      <c r="C427" s="1">
        <v>0.6</v>
      </c>
      <c r="D427" s="1">
        <v>3</v>
      </c>
      <c r="E427" s="1">
        <v>142</v>
      </c>
      <c r="F427" s="1">
        <f>'C_k = bar{C}_k'!F426</f>
        <v>55</v>
      </c>
      <c r="G427" s="1">
        <f>'C_k = bar{C}_k'!G426</f>
        <v>54</v>
      </c>
      <c r="H427" s="1">
        <f t="shared" si="54"/>
        <v>0</v>
      </c>
      <c r="I427" s="2">
        <f t="shared" si="55"/>
        <v>1.8518518518518516</v>
      </c>
      <c r="J427" s="1">
        <f>'C_k = bar{C}_k'!J426</f>
        <v>3601.998</v>
      </c>
      <c r="K427" s="1">
        <f>'C_k = bar{C}_k'!T426</f>
        <v>815</v>
      </c>
      <c r="M427" s="1">
        <f>'cutting original'!T426</f>
        <v>55</v>
      </c>
      <c r="N427" s="1">
        <f>'cutting original'!U426</f>
        <v>55</v>
      </c>
      <c r="O427" s="1">
        <f t="shared" si="56"/>
        <v>1</v>
      </c>
      <c r="P427" s="2">
        <f t="shared" si="57"/>
        <v>0</v>
      </c>
      <c r="Q427" s="1">
        <f>'cutting original'!V426</f>
        <v>1095.0540000000001</v>
      </c>
      <c r="S427" s="1">
        <f>'cutting original'!AJ426</f>
        <v>55</v>
      </c>
      <c r="T427" s="1">
        <f>'cutting original'!AK426</f>
        <v>54</v>
      </c>
      <c r="U427" s="1">
        <f t="shared" si="50"/>
        <v>0</v>
      </c>
      <c r="V427" s="2">
        <f t="shared" si="51"/>
        <v>1.8518518518518516</v>
      </c>
      <c r="W427" s="1">
        <f>'cutting original'!AL426</f>
        <v>3600.07</v>
      </c>
      <c r="Y427" s="1">
        <f>'cutting original'!D426</f>
        <v>55</v>
      </c>
      <c r="Z427" s="1">
        <f>'cutting original'!E426</f>
        <v>54</v>
      </c>
      <c r="AA427" s="1">
        <f t="shared" si="52"/>
        <v>0</v>
      </c>
      <c r="AB427" s="2">
        <f t="shared" si="53"/>
        <v>1.8518518518518516</v>
      </c>
      <c r="AC427" s="1">
        <f>'cutting original'!F426</f>
        <v>3600.0050000000001</v>
      </c>
      <c r="AD427" s="1">
        <f>'cutting original'!P426</f>
        <v>9191</v>
      </c>
      <c r="AM427" s="2"/>
      <c r="AO427" s="1"/>
      <c r="AP427" s="1"/>
      <c r="AQ427" s="1"/>
    </row>
    <row r="428" spans="1:43" x14ac:dyDescent="0.3">
      <c r="A428" s="1">
        <v>0</v>
      </c>
      <c r="B428" s="1" t="s">
        <v>7</v>
      </c>
      <c r="C428" s="1">
        <v>0.6</v>
      </c>
      <c r="D428" s="1">
        <v>4</v>
      </c>
      <c r="E428" s="1">
        <v>142</v>
      </c>
      <c r="F428" s="1">
        <f>'C_k = bar{C}_k'!F427</f>
        <v>54</v>
      </c>
      <c r="G428" s="1">
        <f>'C_k = bar{C}_k'!G427</f>
        <v>54</v>
      </c>
      <c r="H428" s="1">
        <f t="shared" si="54"/>
        <v>1</v>
      </c>
      <c r="I428" s="2">
        <f t="shared" si="55"/>
        <v>0</v>
      </c>
      <c r="J428" s="1">
        <f>'C_k = bar{C}_k'!J427</f>
        <v>0.27600000000000002</v>
      </c>
      <c r="K428" s="1">
        <f>'C_k = bar{C}_k'!T427</f>
        <v>0</v>
      </c>
      <c r="M428" s="1">
        <f>'cutting original'!T427</f>
        <v>54</v>
      </c>
      <c r="N428" s="1">
        <f>'cutting original'!U427</f>
        <v>54</v>
      </c>
      <c r="O428" s="1">
        <f t="shared" si="56"/>
        <v>1</v>
      </c>
      <c r="P428" s="2">
        <f t="shared" si="57"/>
        <v>0</v>
      </c>
      <c r="Q428" s="1">
        <f>'cutting original'!V427</f>
        <v>0.38</v>
      </c>
      <c r="S428" s="1">
        <f>'cutting original'!AJ427</f>
        <v>54</v>
      </c>
      <c r="T428" s="1">
        <f>'cutting original'!AK427</f>
        <v>54</v>
      </c>
      <c r="U428" s="1">
        <f t="shared" si="50"/>
        <v>1</v>
      </c>
      <c r="V428" s="2">
        <f t="shared" si="51"/>
        <v>0</v>
      </c>
      <c r="W428" s="1">
        <f>'cutting original'!AL427</f>
        <v>0.29299999999999998</v>
      </c>
      <c r="Y428" s="1">
        <f>'cutting original'!D427</f>
        <v>54</v>
      </c>
      <c r="Z428" s="1">
        <f>'cutting original'!E427</f>
        <v>54</v>
      </c>
      <c r="AA428" s="1">
        <f t="shared" si="52"/>
        <v>1</v>
      </c>
      <c r="AB428" s="2">
        <f t="shared" si="53"/>
        <v>0</v>
      </c>
      <c r="AC428" s="1">
        <f>'cutting original'!F427</f>
        <v>0.26300000000000001</v>
      </c>
      <c r="AD428" s="1">
        <f>'cutting original'!P427</f>
        <v>0</v>
      </c>
      <c r="AM428" s="2"/>
      <c r="AO428" s="1"/>
      <c r="AP428" s="1"/>
      <c r="AQ428" s="1"/>
    </row>
    <row r="429" spans="1:43" x14ac:dyDescent="0.3">
      <c r="A429" s="1">
        <v>0</v>
      </c>
      <c r="B429" s="1" t="s">
        <v>7</v>
      </c>
      <c r="C429" s="1">
        <v>0.6</v>
      </c>
      <c r="D429" s="1">
        <v>2</v>
      </c>
      <c r="E429" s="1">
        <v>143</v>
      </c>
      <c r="F429" s="1">
        <f>'C_k = bar{C}_k'!F428</f>
        <v>53</v>
      </c>
      <c r="G429" s="1">
        <f>'C_k = bar{C}_k'!G428</f>
        <v>53</v>
      </c>
      <c r="H429" s="1">
        <f t="shared" si="54"/>
        <v>1</v>
      </c>
      <c r="I429" s="2">
        <f t="shared" si="55"/>
        <v>0</v>
      </c>
      <c r="J429" s="1">
        <f>'C_k = bar{C}_k'!J428</f>
        <v>123.712</v>
      </c>
      <c r="K429" s="1">
        <f>'C_k = bar{C}_k'!T428</f>
        <v>93</v>
      </c>
      <c r="M429" s="1">
        <f>'cutting original'!T428</f>
        <v>54</v>
      </c>
      <c r="N429" s="1">
        <f>'cutting original'!U428</f>
        <v>53</v>
      </c>
      <c r="O429" s="1">
        <f t="shared" si="56"/>
        <v>0</v>
      </c>
      <c r="P429" s="2">
        <f t="shared" si="57"/>
        <v>1.8867924528301887</v>
      </c>
      <c r="Q429" s="1">
        <f>'cutting original'!V428</f>
        <v>3606.7020000000002</v>
      </c>
      <c r="S429" s="1">
        <f>'cutting original'!AJ428</f>
        <v>53</v>
      </c>
      <c r="T429" s="1">
        <f>'cutting original'!AK428</f>
        <v>53</v>
      </c>
      <c r="U429" s="1">
        <f t="shared" si="50"/>
        <v>1</v>
      </c>
      <c r="V429" s="2">
        <f t="shared" si="51"/>
        <v>0</v>
      </c>
      <c r="W429" s="1">
        <f>'cutting original'!AL428</f>
        <v>36.268000000000001</v>
      </c>
      <c r="Y429" s="1">
        <f>'cutting original'!D428</f>
        <v>54</v>
      </c>
      <c r="Z429" s="1">
        <f>'cutting original'!E428</f>
        <v>53</v>
      </c>
      <c r="AA429" s="1">
        <f t="shared" si="52"/>
        <v>0</v>
      </c>
      <c r="AB429" s="2">
        <f t="shared" si="53"/>
        <v>1.8867924528301887</v>
      </c>
      <c r="AC429" s="1">
        <f>'cutting original'!F428</f>
        <v>3600.0509999999999</v>
      </c>
      <c r="AD429" s="1">
        <f>'cutting original'!P428</f>
        <v>6209</v>
      </c>
      <c r="AM429" s="2"/>
      <c r="AO429" s="1"/>
      <c r="AP429" s="1"/>
      <c r="AQ429" s="1"/>
    </row>
    <row r="430" spans="1:43" x14ac:dyDescent="0.3">
      <c r="A430" s="1">
        <v>0</v>
      </c>
      <c r="B430" s="1" t="s">
        <v>7</v>
      </c>
      <c r="C430" s="1">
        <v>0.6</v>
      </c>
      <c r="D430" s="1">
        <v>3</v>
      </c>
      <c r="E430" s="1">
        <v>143</v>
      </c>
      <c r="F430" s="1">
        <f>'C_k = bar{C}_k'!F429</f>
        <v>53</v>
      </c>
      <c r="G430" s="1">
        <f>'C_k = bar{C}_k'!G429</f>
        <v>53</v>
      </c>
      <c r="H430" s="1">
        <f t="shared" si="54"/>
        <v>1</v>
      </c>
      <c r="I430" s="2">
        <f t="shared" si="55"/>
        <v>0</v>
      </c>
      <c r="J430" s="1">
        <f>'C_k = bar{C}_k'!J429</f>
        <v>5.9530000000000003</v>
      </c>
      <c r="K430" s="1">
        <f>'C_k = bar{C}_k'!T429</f>
        <v>0</v>
      </c>
      <c r="M430" s="1">
        <f>'cutting original'!T429</f>
        <v>53</v>
      </c>
      <c r="N430" s="1">
        <f>'cutting original'!U429</f>
        <v>53</v>
      </c>
      <c r="O430" s="1">
        <f t="shared" ref="O430:O493" si="58">IF(M430=N430,1,0)</f>
        <v>1</v>
      </c>
      <c r="P430" s="2">
        <f t="shared" ref="P430:P493" si="59">(M430-N430)/N430*100</f>
        <v>0</v>
      </c>
      <c r="Q430" s="1">
        <f>'cutting original'!V429</f>
        <v>6.2050000000000001</v>
      </c>
      <c r="S430" s="1">
        <f>'cutting original'!AJ429</f>
        <v>53</v>
      </c>
      <c r="T430" s="1">
        <f>'cutting original'!AK429</f>
        <v>53</v>
      </c>
      <c r="U430" s="1">
        <f t="shared" si="50"/>
        <v>1</v>
      </c>
      <c r="V430" s="2">
        <f t="shared" si="51"/>
        <v>0</v>
      </c>
      <c r="W430" s="1">
        <f>'cutting original'!AL429</f>
        <v>4.3209999999999997</v>
      </c>
      <c r="Y430" s="1">
        <f>'cutting original'!D429</f>
        <v>53</v>
      </c>
      <c r="Z430" s="1">
        <f>'cutting original'!E429</f>
        <v>53</v>
      </c>
      <c r="AA430" s="1">
        <f t="shared" si="52"/>
        <v>1</v>
      </c>
      <c r="AB430" s="2">
        <f t="shared" si="53"/>
        <v>0</v>
      </c>
      <c r="AC430" s="1">
        <f>'cutting original'!F429</f>
        <v>4.4989999999999997</v>
      </c>
      <c r="AD430" s="1">
        <f>'cutting original'!P429</f>
        <v>0</v>
      </c>
      <c r="AM430" s="2"/>
      <c r="AO430" s="1"/>
      <c r="AP430" s="1"/>
      <c r="AQ430" s="1"/>
    </row>
    <row r="431" spans="1:43" x14ac:dyDescent="0.3">
      <c r="A431" s="1">
        <v>0</v>
      </c>
      <c r="B431" s="1" t="s">
        <v>7</v>
      </c>
      <c r="C431" s="1">
        <v>0.6</v>
      </c>
      <c r="D431" s="1">
        <v>4</v>
      </c>
      <c r="E431" s="1">
        <v>143</v>
      </c>
      <c r="F431" s="1">
        <f>'C_k = bar{C}_k'!F430</f>
        <v>53</v>
      </c>
      <c r="G431" s="1">
        <f>'C_k = bar{C}_k'!G430</f>
        <v>53</v>
      </c>
      <c r="H431" s="1">
        <f t="shared" si="54"/>
        <v>1</v>
      </c>
      <c r="I431" s="2">
        <f t="shared" si="55"/>
        <v>0</v>
      </c>
      <c r="J431" s="1">
        <f>'C_k = bar{C}_k'!J430</f>
        <v>156.13800000000001</v>
      </c>
      <c r="K431" s="1">
        <f>'C_k = bar{C}_k'!T430</f>
        <v>57</v>
      </c>
      <c r="M431" s="1">
        <f>'cutting original'!T430</f>
        <v>54</v>
      </c>
      <c r="N431" s="1">
        <f>'cutting original'!U430</f>
        <v>53</v>
      </c>
      <c r="O431" s="1">
        <f t="shared" si="58"/>
        <v>0</v>
      </c>
      <c r="P431" s="2">
        <f t="shared" si="59"/>
        <v>1.8867924528301887</v>
      </c>
      <c r="Q431" s="1">
        <f>'cutting original'!V430</f>
        <v>3602.4</v>
      </c>
      <c r="S431" s="1">
        <f>'cutting original'!AJ430</f>
        <v>53</v>
      </c>
      <c r="T431" s="1">
        <f>'cutting original'!AK430</f>
        <v>53</v>
      </c>
      <c r="U431" s="1">
        <f t="shared" si="50"/>
        <v>1</v>
      </c>
      <c r="V431" s="2">
        <f t="shared" si="51"/>
        <v>0</v>
      </c>
      <c r="W431" s="1">
        <f>'cutting original'!AL430</f>
        <v>57.314999999999998</v>
      </c>
      <c r="Y431" s="1">
        <f>'cutting original'!D430</f>
        <v>53</v>
      </c>
      <c r="Z431" s="1">
        <f>'cutting original'!E430</f>
        <v>53</v>
      </c>
      <c r="AA431" s="1">
        <f t="shared" si="52"/>
        <v>1</v>
      </c>
      <c r="AB431" s="2">
        <f t="shared" si="53"/>
        <v>0</v>
      </c>
      <c r="AC431" s="1">
        <f>'cutting original'!F430</f>
        <v>90.787999999999997</v>
      </c>
      <c r="AD431" s="1">
        <f>'cutting original'!P430</f>
        <v>103</v>
      </c>
      <c r="AM431" s="2"/>
      <c r="AO431" s="1"/>
      <c r="AP431" s="1"/>
      <c r="AQ431" s="1"/>
    </row>
    <row r="432" spans="1:43" x14ac:dyDescent="0.3">
      <c r="A432" s="1">
        <v>0</v>
      </c>
      <c r="B432" s="1" t="s">
        <v>7</v>
      </c>
      <c r="C432" s="1">
        <v>0.6</v>
      </c>
      <c r="D432" s="1">
        <v>2</v>
      </c>
      <c r="E432" s="1">
        <v>144</v>
      </c>
      <c r="F432" s="1">
        <f>'C_k = bar{C}_k'!F431</f>
        <v>48</v>
      </c>
      <c r="G432" s="1">
        <f>'C_k = bar{C}_k'!G431</f>
        <v>48</v>
      </c>
      <c r="H432" s="1">
        <f t="shared" si="54"/>
        <v>1</v>
      </c>
      <c r="I432" s="2">
        <f t="shared" si="55"/>
        <v>0</v>
      </c>
      <c r="J432" s="1">
        <f>'C_k = bar{C}_k'!J431</f>
        <v>0.65400000000000003</v>
      </c>
      <c r="K432" s="1">
        <f>'C_k = bar{C}_k'!T431</f>
        <v>0</v>
      </c>
      <c r="M432" s="1">
        <f>'cutting original'!T431</f>
        <v>48</v>
      </c>
      <c r="N432" s="1">
        <f>'cutting original'!U431</f>
        <v>48</v>
      </c>
      <c r="O432" s="1">
        <f t="shared" si="58"/>
        <v>1</v>
      </c>
      <c r="P432" s="2">
        <f t="shared" si="59"/>
        <v>0</v>
      </c>
      <c r="Q432" s="1">
        <f>'cutting original'!V431</f>
        <v>0.56000000000000005</v>
      </c>
      <c r="S432" s="1">
        <f>'cutting original'!AJ431</f>
        <v>48</v>
      </c>
      <c r="T432" s="1">
        <f>'cutting original'!AK431</f>
        <v>48</v>
      </c>
      <c r="U432" s="1">
        <f t="shared" si="50"/>
        <v>1</v>
      </c>
      <c r="V432" s="2">
        <f t="shared" si="51"/>
        <v>0</v>
      </c>
      <c r="W432" s="1">
        <f>'cutting original'!AL431</f>
        <v>0.57899999999999996</v>
      </c>
      <c r="Y432" s="1">
        <f>'cutting original'!D431</f>
        <v>48</v>
      </c>
      <c r="Z432" s="1">
        <f>'cutting original'!E431</f>
        <v>48</v>
      </c>
      <c r="AA432" s="1">
        <f t="shared" si="52"/>
        <v>1</v>
      </c>
      <c r="AB432" s="2">
        <f t="shared" si="53"/>
        <v>0</v>
      </c>
      <c r="AC432" s="1">
        <f>'cutting original'!F431</f>
        <v>0.50900000000000001</v>
      </c>
      <c r="AD432" s="1">
        <f>'cutting original'!P431</f>
        <v>0</v>
      </c>
      <c r="AM432" s="2"/>
      <c r="AO432" s="1"/>
      <c r="AP432" s="1"/>
      <c r="AQ432" s="1"/>
    </row>
    <row r="433" spans="1:43" x14ac:dyDescent="0.3">
      <c r="A433" s="1">
        <v>0</v>
      </c>
      <c r="B433" s="1" t="s">
        <v>7</v>
      </c>
      <c r="C433" s="1">
        <v>0.6</v>
      </c>
      <c r="D433" s="1">
        <v>3</v>
      </c>
      <c r="E433" s="1">
        <v>144</v>
      </c>
      <c r="F433" s="1">
        <f>'C_k = bar{C}_k'!F432</f>
        <v>48</v>
      </c>
      <c r="G433" s="1">
        <f>'C_k = bar{C}_k'!G432</f>
        <v>48</v>
      </c>
      <c r="H433" s="1">
        <f t="shared" si="54"/>
        <v>1</v>
      </c>
      <c r="I433" s="2">
        <f t="shared" si="55"/>
        <v>0</v>
      </c>
      <c r="J433" s="1">
        <f>'C_k = bar{C}_k'!J432</f>
        <v>0.52400000000000002</v>
      </c>
      <c r="K433" s="1">
        <f>'C_k = bar{C}_k'!T432</f>
        <v>0</v>
      </c>
      <c r="M433" s="1">
        <f>'cutting original'!T432</f>
        <v>48</v>
      </c>
      <c r="N433" s="1">
        <f>'cutting original'!U432</f>
        <v>48</v>
      </c>
      <c r="O433" s="1">
        <f t="shared" si="58"/>
        <v>1</v>
      </c>
      <c r="P433" s="2">
        <f t="shared" si="59"/>
        <v>0</v>
      </c>
      <c r="Q433" s="1">
        <f>'cutting original'!V432</f>
        <v>0.59699999999999998</v>
      </c>
      <c r="S433" s="1">
        <f>'cutting original'!AJ432</f>
        <v>48</v>
      </c>
      <c r="T433" s="1">
        <f>'cutting original'!AK432</f>
        <v>48</v>
      </c>
      <c r="U433" s="1">
        <f t="shared" si="50"/>
        <v>1</v>
      </c>
      <c r="V433" s="2">
        <f t="shared" si="51"/>
        <v>0</v>
      </c>
      <c r="W433" s="1">
        <f>'cutting original'!AL432</f>
        <v>0.60599999999999998</v>
      </c>
      <c r="Y433" s="1">
        <f>'cutting original'!D432</f>
        <v>48</v>
      </c>
      <c r="Z433" s="1">
        <f>'cutting original'!E432</f>
        <v>48</v>
      </c>
      <c r="AA433" s="1">
        <f t="shared" si="52"/>
        <v>1</v>
      </c>
      <c r="AB433" s="2">
        <f t="shared" si="53"/>
        <v>0</v>
      </c>
      <c r="AC433" s="1">
        <f>'cutting original'!F432</f>
        <v>0.53400000000000003</v>
      </c>
      <c r="AD433" s="1">
        <f>'cutting original'!P432</f>
        <v>0</v>
      </c>
      <c r="AM433" s="2"/>
      <c r="AO433" s="1"/>
      <c r="AP433" s="1"/>
      <c r="AQ433" s="1"/>
    </row>
    <row r="434" spans="1:43" x14ac:dyDescent="0.3">
      <c r="A434" s="1">
        <v>0</v>
      </c>
      <c r="B434" s="1" t="s">
        <v>7</v>
      </c>
      <c r="C434" s="1">
        <v>0.6</v>
      </c>
      <c r="D434" s="1">
        <v>4</v>
      </c>
      <c r="E434" s="1">
        <v>144</v>
      </c>
      <c r="F434" s="1">
        <f>'C_k = bar{C}_k'!F433</f>
        <v>48</v>
      </c>
      <c r="G434" s="1">
        <f>'C_k = bar{C}_k'!G433</f>
        <v>48</v>
      </c>
      <c r="H434" s="1">
        <f t="shared" si="54"/>
        <v>1</v>
      </c>
      <c r="I434" s="2">
        <f t="shared" si="55"/>
        <v>0</v>
      </c>
      <c r="J434" s="1">
        <f>'C_k = bar{C}_k'!J433</f>
        <v>0.52900000000000003</v>
      </c>
      <c r="K434" s="1">
        <f>'C_k = bar{C}_k'!T433</f>
        <v>0</v>
      </c>
      <c r="M434" s="1">
        <f>'cutting original'!T433</f>
        <v>48</v>
      </c>
      <c r="N434" s="1">
        <f>'cutting original'!U433</f>
        <v>48</v>
      </c>
      <c r="O434" s="1">
        <f t="shared" si="58"/>
        <v>1</v>
      </c>
      <c r="P434" s="2">
        <f t="shared" si="59"/>
        <v>0</v>
      </c>
      <c r="Q434" s="1">
        <f>'cutting original'!V433</f>
        <v>0.622</v>
      </c>
      <c r="S434" s="1">
        <f>'cutting original'!AJ433</f>
        <v>48</v>
      </c>
      <c r="T434" s="1">
        <f>'cutting original'!AK433</f>
        <v>48</v>
      </c>
      <c r="U434" s="1">
        <f t="shared" si="50"/>
        <v>1</v>
      </c>
      <c r="V434" s="2">
        <f t="shared" si="51"/>
        <v>0</v>
      </c>
      <c r="W434" s="1">
        <f>'cutting original'!AL433</f>
        <v>0.60699999999999998</v>
      </c>
      <c r="Y434" s="1">
        <f>'cutting original'!D433</f>
        <v>48</v>
      </c>
      <c r="Z434" s="1">
        <f>'cutting original'!E433</f>
        <v>48</v>
      </c>
      <c r="AA434" s="1">
        <f t="shared" si="52"/>
        <v>1</v>
      </c>
      <c r="AB434" s="2">
        <f t="shared" si="53"/>
        <v>0</v>
      </c>
      <c r="AC434" s="1">
        <f>'cutting original'!F433</f>
        <v>0.53400000000000003</v>
      </c>
      <c r="AD434" s="1">
        <f>'cutting original'!P433</f>
        <v>0</v>
      </c>
      <c r="AM434" s="2"/>
      <c r="AO434" s="1"/>
      <c r="AP434" s="1"/>
      <c r="AQ434" s="1"/>
    </row>
    <row r="435" spans="1:43" x14ac:dyDescent="0.3">
      <c r="A435" s="1">
        <v>0</v>
      </c>
      <c r="B435" s="1" t="s">
        <v>7</v>
      </c>
      <c r="C435" s="1">
        <v>0.6</v>
      </c>
      <c r="D435" s="1">
        <v>2</v>
      </c>
      <c r="E435" s="1">
        <v>145</v>
      </c>
      <c r="F435" s="1">
        <f>'C_k = bar{C}_k'!F434</f>
        <v>56</v>
      </c>
      <c r="G435" s="1">
        <f>'C_k = bar{C}_k'!G434</f>
        <v>56</v>
      </c>
      <c r="H435" s="1">
        <f t="shared" si="54"/>
        <v>1</v>
      </c>
      <c r="I435" s="2">
        <f t="shared" si="55"/>
        <v>0</v>
      </c>
      <c r="J435" s="1">
        <f>'C_k = bar{C}_k'!J434</f>
        <v>0.39400000000000002</v>
      </c>
      <c r="K435" s="1">
        <f>'C_k = bar{C}_k'!T434</f>
        <v>0</v>
      </c>
      <c r="M435" s="1">
        <f>'cutting original'!T434</f>
        <v>56</v>
      </c>
      <c r="N435" s="1">
        <f>'cutting original'!U434</f>
        <v>56</v>
      </c>
      <c r="O435" s="1">
        <f t="shared" si="58"/>
        <v>1</v>
      </c>
      <c r="P435" s="2">
        <f t="shared" si="59"/>
        <v>0</v>
      </c>
      <c r="Q435" s="1">
        <f>'cutting original'!V434</f>
        <v>0.32700000000000001</v>
      </c>
      <c r="S435" s="1">
        <f>'cutting original'!AJ434</f>
        <v>56</v>
      </c>
      <c r="T435" s="1">
        <f>'cutting original'!AK434</f>
        <v>56</v>
      </c>
      <c r="U435" s="1">
        <f t="shared" si="50"/>
        <v>1</v>
      </c>
      <c r="V435" s="2">
        <f t="shared" si="51"/>
        <v>0</v>
      </c>
      <c r="W435" s="1">
        <f>'cutting original'!AL434</f>
        <v>0.32</v>
      </c>
      <c r="Y435" s="1">
        <f>'cutting original'!D434</f>
        <v>56</v>
      </c>
      <c r="Z435" s="1">
        <f>'cutting original'!E434</f>
        <v>56</v>
      </c>
      <c r="AA435" s="1">
        <f t="shared" si="52"/>
        <v>1</v>
      </c>
      <c r="AB435" s="2">
        <f t="shared" si="53"/>
        <v>0</v>
      </c>
      <c r="AC435" s="1">
        <f>'cutting original'!F434</f>
        <v>0.27500000000000002</v>
      </c>
      <c r="AD435" s="1">
        <f>'cutting original'!P434</f>
        <v>0</v>
      </c>
      <c r="AM435" s="2"/>
      <c r="AO435" s="1"/>
      <c r="AP435" s="1"/>
      <c r="AQ435" s="1"/>
    </row>
    <row r="436" spans="1:43" x14ac:dyDescent="0.3">
      <c r="A436" s="1">
        <v>0</v>
      </c>
      <c r="B436" s="1" t="s">
        <v>7</v>
      </c>
      <c r="C436" s="1">
        <v>0.6</v>
      </c>
      <c r="D436" s="1">
        <v>3</v>
      </c>
      <c r="E436" s="1">
        <v>145</v>
      </c>
      <c r="F436" s="1">
        <f>'C_k = bar{C}_k'!F435</f>
        <v>56</v>
      </c>
      <c r="G436" s="1">
        <f>'C_k = bar{C}_k'!G435</f>
        <v>56</v>
      </c>
      <c r="H436" s="1">
        <f t="shared" si="54"/>
        <v>1</v>
      </c>
      <c r="I436" s="2">
        <f t="shared" si="55"/>
        <v>0</v>
      </c>
      <c r="J436" s="1">
        <f>'C_k = bar{C}_k'!J435</f>
        <v>0.40200000000000002</v>
      </c>
      <c r="K436" s="1">
        <f>'C_k = bar{C}_k'!T435</f>
        <v>0</v>
      </c>
      <c r="M436" s="1">
        <f>'cutting original'!T435</f>
        <v>56</v>
      </c>
      <c r="N436" s="1">
        <f>'cutting original'!U435</f>
        <v>56</v>
      </c>
      <c r="O436" s="1">
        <f t="shared" si="58"/>
        <v>1</v>
      </c>
      <c r="P436" s="2">
        <f t="shared" si="59"/>
        <v>0</v>
      </c>
      <c r="Q436" s="1">
        <f>'cutting original'!V435</f>
        <v>0.33200000000000002</v>
      </c>
      <c r="S436" s="1">
        <f>'cutting original'!AJ435</f>
        <v>56</v>
      </c>
      <c r="T436" s="1">
        <f>'cutting original'!AK435</f>
        <v>56</v>
      </c>
      <c r="U436" s="1">
        <f t="shared" si="50"/>
        <v>1</v>
      </c>
      <c r="V436" s="2">
        <f t="shared" si="51"/>
        <v>0</v>
      </c>
      <c r="W436" s="1">
        <f>'cutting original'!AL435</f>
        <v>0.27600000000000002</v>
      </c>
      <c r="Y436" s="1">
        <f>'cutting original'!D435</f>
        <v>56</v>
      </c>
      <c r="Z436" s="1">
        <f>'cutting original'!E435</f>
        <v>56</v>
      </c>
      <c r="AA436" s="1">
        <f t="shared" si="52"/>
        <v>1</v>
      </c>
      <c r="AB436" s="2">
        <f t="shared" si="53"/>
        <v>0</v>
      </c>
      <c r="AC436" s="1">
        <f>'cutting original'!F435</f>
        <v>0.28100000000000003</v>
      </c>
      <c r="AD436" s="1">
        <f>'cutting original'!P435</f>
        <v>0</v>
      </c>
      <c r="AM436" s="2"/>
      <c r="AO436" s="1"/>
      <c r="AP436" s="1"/>
      <c r="AQ436" s="1"/>
    </row>
    <row r="437" spans="1:43" x14ac:dyDescent="0.3">
      <c r="A437" s="1">
        <v>0</v>
      </c>
      <c r="B437" s="1" t="s">
        <v>7</v>
      </c>
      <c r="C437" s="1">
        <v>0.6</v>
      </c>
      <c r="D437" s="1">
        <v>4</v>
      </c>
      <c r="E437" s="1">
        <v>145</v>
      </c>
      <c r="F437" s="1">
        <f>'C_k = bar{C}_k'!F436</f>
        <v>56</v>
      </c>
      <c r="G437" s="1">
        <f>'C_k = bar{C}_k'!G436</f>
        <v>56</v>
      </c>
      <c r="H437" s="1">
        <f t="shared" si="54"/>
        <v>1</v>
      </c>
      <c r="I437" s="2">
        <f t="shared" si="55"/>
        <v>0</v>
      </c>
      <c r="J437" s="1">
        <f>'C_k = bar{C}_k'!J436</f>
        <v>388.70100000000002</v>
      </c>
      <c r="K437" s="1">
        <f>'C_k = bar{C}_k'!T436</f>
        <v>25</v>
      </c>
      <c r="M437" s="1">
        <f>'cutting original'!T436</f>
        <v>56</v>
      </c>
      <c r="N437" s="1">
        <f>'cutting original'!U436</f>
        <v>56</v>
      </c>
      <c r="O437" s="1">
        <f t="shared" si="58"/>
        <v>1</v>
      </c>
      <c r="P437" s="2">
        <f t="shared" si="59"/>
        <v>0</v>
      </c>
      <c r="Q437" s="1">
        <f>'cutting original'!V436</f>
        <v>430.04899999999998</v>
      </c>
      <c r="S437" s="1">
        <f>'cutting original'!AJ436</f>
        <v>56</v>
      </c>
      <c r="T437" s="1">
        <f>'cutting original'!AK436</f>
        <v>56</v>
      </c>
      <c r="U437" s="1">
        <f t="shared" si="50"/>
        <v>1</v>
      </c>
      <c r="V437" s="2">
        <f t="shared" si="51"/>
        <v>0</v>
      </c>
      <c r="W437" s="1">
        <f>'cutting original'!AL436</f>
        <v>90.74</v>
      </c>
      <c r="Y437" s="1">
        <f>'cutting original'!D436</f>
        <v>56</v>
      </c>
      <c r="Z437" s="1">
        <f>'cutting original'!E436</f>
        <v>56</v>
      </c>
      <c r="AA437" s="1">
        <f t="shared" si="52"/>
        <v>1</v>
      </c>
      <c r="AB437" s="2">
        <f t="shared" si="53"/>
        <v>0</v>
      </c>
      <c r="AC437" s="1">
        <f>'cutting original'!F436</f>
        <v>26.545999999999999</v>
      </c>
      <c r="AD437" s="1">
        <f>'cutting original'!P436</f>
        <v>45</v>
      </c>
      <c r="AM437" s="2"/>
      <c r="AO437" s="1"/>
      <c r="AP437" s="1"/>
      <c r="AQ437" s="1"/>
    </row>
    <row r="438" spans="1:43" x14ac:dyDescent="0.3">
      <c r="A438" s="1">
        <v>0</v>
      </c>
      <c r="B438" s="1" t="s">
        <v>7</v>
      </c>
      <c r="C438" s="1">
        <v>0.6</v>
      </c>
      <c r="D438" s="1">
        <v>2</v>
      </c>
      <c r="E438" s="1">
        <v>146</v>
      </c>
      <c r="F438" s="1">
        <f>'C_k = bar{C}_k'!F437</f>
        <v>53</v>
      </c>
      <c r="G438" s="1">
        <f>'C_k = bar{C}_k'!G437</f>
        <v>53</v>
      </c>
      <c r="H438" s="1">
        <f t="shared" si="54"/>
        <v>1</v>
      </c>
      <c r="I438" s="2">
        <f t="shared" si="55"/>
        <v>0</v>
      </c>
      <c r="J438" s="1">
        <f>'C_k = bar{C}_k'!J437</f>
        <v>0.42199999999999999</v>
      </c>
      <c r="K438" s="1">
        <f>'C_k = bar{C}_k'!T437</f>
        <v>0</v>
      </c>
      <c r="M438" s="1">
        <f>'cutting original'!T437</f>
        <v>53</v>
      </c>
      <c r="N438" s="1">
        <f>'cutting original'!U437</f>
        <v>53</v>
      </c>
      <c r="O438" s="1">
        <f t="shared" si="58"/>
        <v>1</v>
      </c>
      <c r="P438" s="2">
        <f t="shared" si="59"/>
        <v>0</v>
      </c>
      <c r="Q438" s="1">
        <f>'cutting original'!V437</f>
        <v>0.38100000000000001</v>
      </c>
      <c r="S438" s="1">
        <f>'cutting original'!AJ437</f>
        <v>53</v>
      </c>
      <c r="T438" s="1">
        <f>'cutting original'!AK437</f>
        <v>53</v>
      </c>
      <c r="U438" s="1">
        <f t="shared" si="50"/>
        <v>1</v>
      </c>
      <c r="V438" s="2">
        <f t="shared" si="51"/>
        <v>0</v>
      </c>
      <c r="W438" s="1">
        <f>'cutting original'!AL437</f>
        <v>0.38100000000000001</v>
      </c>
      <c r="Y438" s="1">
        <f>'cutting original'!D437</f>
        <v>53</v>
      </c>
      <c r="Z438" s="1">
        <f>'cutting original'!E437</f>
        <v>53</v>
      </c>
      <c r="AA438" s="1">
        <f t="shared" si="52"/>
        <v>1</v>
      </c>
      <c r="AB438" s="2">
        <f t="shared" si="53"/>
        <v>0</v>
      </c>
      <c r="AC438" s="1">
        <f>'cutting original'!F437</f>
        <v>0.315</v>
      </c>
      <c r="AD438" s="1">
        <f>'cutting original'!P437</f>
        <v>0</v>
      </c>
      <c r="AM438" s="2"/>
      <c r="AO438" s="1"/>
      <c r="AP438" s="1"/>
      <c r="AQ438" s="1"/>
    </row>
    <row r="439" spans="1:43" x14ac:dyDescent="0.3">
      <c r="A439" s="1">
        <v>0</v>
      </c>
      <c r="B439" s="1" t="s">
        <v>7</v>
      </c>
      <c r="C439" s="1">
        <v>0.6</v>
      </c>
      <c r="D439" s="1">
        <v>3</v>
      </c>
      <c r="E439" s="1">
        <v>146</v>
      </c>
      <c r="F439" s="1">
        <f>'C_k = bar{C}_k'!F438</f>
        <v>53</v>
      </c>
      <c r="G439" s="1">
        <f>'C_k = bar{C}_k'!G438</f>
        <v>53</v>
      </c>
      <c r="H439" s="1">
        <f t="shared" si="54"/>
        <v>1</v>
      </c>
      <c r="I439" s="2">
        <f t="shared" si="55"/>
        <v>0</v>
      </c>
      <c r="J439" s="1">
        <f>'C_k = bar{C}_k'!J438</f>
        <v>0.31</v>
      </c>
      <c r="K439" s="1">
        <f>'C_k = bar{C}_k'!T438</f>
        <v>0</v>
      </c>
      <c r="M439" s="1">
        <f>'cutting original'!T438</f>
        <v>53</v>
      </c>
      <c r="N439" s="1">
        <f>'cutting original'!U438</f>
        <v>53</v>
      </c>
      <c r="O439" s="1">
        <f t="shared" si="58"/>
        <v>1</v>
      </c>
      <c r="P439" s="2">
        <f t="shared" si="59"/>
        <v>0</v>
      </c>
      <c r="Q439" s="1">
        <f>'cutting original'!V438</f>
        <v>0.38200000000000001</v>
      </c>
      <c r="S439" s="1">
        <f>'cutting original'!AJ438</f>
        <v>53</v>
      </c>
      <c r="T439" s="1">
        <f>'cutting original'!AK438</f>
        <v>53</v>
      </c>
      <c r="U439" s="1">
        <f t="shared" si="50"/>
        <v>1</v>
      </c>
      <c r="V439" s="2">
        <f t="shared" si="51"/>
        <v>0</v>
      </c>
      <c r="W439" s="1">
        <f>'cutting original'!AL438</f>
        <v>0.34100000000000003</v>
      </c>
      <c r="Y439" s="1">
        <f>'cutting original'!D438</f>
        <v>53</v>
      </c>
      <c r="Z439" s="1">
        <f>'cutting original'!E438</f>
        <v>53</v>
      </c>
      <c r="AA439" s="1">
        <f t="shared" si="52"/>
        <v>1</v>
      </c>
      <c r="AB439" s="2">
        <f t="shared" si="53"/>
        <v>0</v>
      </c>
      <c r="AC439" s="1">
        <f>'cutting original'!F438</f>
        <v>0.313</v>
      </c>
      <c r="AD439" s="1">
        <f>'cutting original'!P438</f>
        <v>0</v>
      </c>
      <c r="AM439" s="2"/>
      <c r="AO439" s="1"/>
      <c r="AP439" s="1"/>
      <c r="AQ439" s="1"/>
    </row>
    <row r="440" spans="1:43" x14ac:dyDescent="0.3">
      <c r="A440" s="1">
        <v>0</v>
      </c>
      <c r="B440" s="1" t="s">
        <v>7</v>
      </c>
      <c r="C440" s="1">
        <v>0.6</v>
      </c>
      <c r="D440" s="1">
        <v>4</v>
      </c>
      <c r="E440" s="1">
        <v>146</v>
      </c>
      <c r="F440" s="1">
        <f>'C_k = bar{C}_k'!F439</f>
        <v>53</v>
      </c>
      <c r="G440" s="1">
        <f>'C_k = bar{C}_k'!G439</f>
        <v>53</v>
      </c>
      <c r="H440" s="1">
        <f t="shared" si="54"/>
        <v>1</v>
      </c>
      <c r="I440" s="2">
        <f t="shared" si="55"/>
        <v>0</v>
      </c>
      <c r="J440" s="1">
        <f>'C_k = bar{C}_k'!J439</f>
        <v>0.313</v>
      </c>
      <c r="K440" s="1">
        <f>'C_k = bar{C}_k'!T439</f>
        <v>0</v>
      </c>
      <c r="M440" s="1">
        <f>'cutting original'!T439</f>
        <v>53</v>
      </c>
      <c r="N440" s="1">
        <f>'cutting original'!U439</f>
        <v>53</v>
      </c>
      <c r="O440" s="1">
        <f t="shared" si="58"/>
        <v>1</v>
      </c>
      <c r="P440" s="2">
        <f t="shared" si="59"/>
        <v>0</v>
      </c>
      <c r="Q440" s="1">
        <f>'cutting original'!V439</f>
        <v>0.38</v>
      </c>
      <c r="S440" s="1">
        <f>'cutting original'!AJ439</f>
        <v>53</v>
      </c>
      <c r="T440" s="1">
        <f>'cutting original'!AK439</f>
        <v>53</v>
      </c>
      <c r="U440" s="1">
        <f t="shared" si="50"/>
        <v>1</v>
      </c>
      <c r="V440" s="2">
        <f t="shared" si="51"/>
        <v>0</v>
      </c>
      <c r="W440" s="1">
        <f>'cutting original'!AL439</f>
        <v>0.30499999999999999</v>
      </c>
      <c r="Y440" s="1">
        <f>'cutting original'!D439</f>
        <v>53</v>
      </c>
      <c r="Z440" s="1">
        <f>'cutting original'!E439</f>
        <v>53</v>
      </c>
      <c r="AA440" s="1">
        <f t="shared" si="52"/>
        <v>1</v>
      </c>
      <c r="AB440" s="2">
        <f t="shared" si="53"/>
        <v>0</v>
      </c>
      <c r="AC440" s="1">
        <f>'cutting original'!F439</f>
        <v>0.311</v>
      </c>
      <c r="AD440" s="1">
        <f>'cutting original'!P439</f>
        <v>0</v>
      </c>
      <c r="AM440" s="2"/>
      <c r="AO440" s="1"/>
      <c r="AP440" s="1"/>
      <c r="AQ440" s="1"/>
    </row>
    <row r="441" spans="1:43" x14ac:dyDescent="0.3">
      <c r="A441" s="1">
        <v>0</v>
      </c>
      <c r="B441" s="1" t="s">
        <v>7</v>
      </c>
      <c r="C441" s="1">
        <v>0.6</v>
      </c>
      <c r="D441" s="1">
        <v>2</v>
      </c>
      <c r="E441" s="1">
        <v>147</v>
      </c>
      <c r="F441" s="1">
        <f>'C_k = bar{C}_k'!F440</f>
        <v>59</v>
      </c>
      <c r="G441" s="1">
        <f>'C_k = bar{C}_k'!G440</f>
        <v>59</v>
      </c>
      <c r="H441" s="1">
        <f t="shared" si="54"/>
        <v>1</v>
      </c>
      <c r="I441" s="2">
        <f t="shared" si="55"/>
        <v>0</v>
      </c>
      <c r="J441" s="1">
        <f>'C_k = bar{C}_k'!J440</f>
        <v>0.33600000000000002</v>
      </c>
      <c r="K441" s="1">
        <f>'C_k = bar{C}_k'!T440</f>
        <v>0</v>
      </c>
      <c r="M441" s="1">
        <f>'cutting original'!T440</f>
        <v>59</v>
      </c>
      <c r="N441" s="1">
        <f>'cutting original'!U440</f>
        <v>59</v>
      </c>
      <c r="O441" s="1">
        <f t="shared" si="58"/>
        <v>1</v>
      </c>
      <c r="P441" s="2">
        <f t="shared" si="59"/>
        <v>0</v>
      </c>
      <c r="Q441" s="1">
        <f>'cutting original'!V440</f>
        <v>0.40400000000000003</v>
      </c>
      <c r="S441" s="1">
        <f>'cutting original'!AJ440</f>
        <v>59</v>
      </c>
      <c r="T441" s="1">
        <f>'cutting original'!AK440</f>
        <v>59</v>
      </c>
      <c r="U441" s="1">
        <f t="shared" si="50"/>
        <v>1</v>
      </c>
      <c r="V441" s="2">
        <f t="shared" si="51"/>
        <v>0</v>
      </c>
      <c r="W441" s="1">
        <f>'cutting original'!AL440</f>
        <v>0.32700000000000001</v>
      </c>
      <c r="Y441" s="1">
        <f>'cutting original'!D440</f>
        <v>59</v>
      </c>
      <c r="Z441" s="1">
        <f>'cutting original'!E440</f>
        <v>59</v>
      </c>
      <c r="AA441" s="1">
        <f t="shared" si="52"/>
        <v>1</v>
      </c>
      <c r="AB441" s="2">
        <f t="shared" si="53"/>
        <v>0</v>
      </c>
      <c r="AC441" s="1">
        <f>'cutting original'!F440</f>
        <v>0.33500000000000002</v>
      </c>
      <c r="AD441" s="1">
        <f>'cutting original'!P440</f>
        <v>0</v>
      </c>
      <c r="AM441" s="2"/>
      <c r="AO441" s="1"/>
      <c r="AP441" s="1"/>
      <c r="AQ441" s="1"/>
    </row>
    <row r="442" spans="1:43" x14ac:dyDescent="0.3">
      <c r="A442" s="1">
        <v>0</v>
      </c>
      <c r="B442" s="1" t="s">
        <v>7</v>
      </c>
      <c r="C442" s="1">
        <v>0.6</v>
      </c>
      <c r="D442" s="1">
        <v>3</v>
      </c>
      <c r="E442" s="1">
        <v>147</v>
      </c>
      <c r="F442" s="1">
        <f>'C_k = bar{C}_k'!F441</f>
        <v>59</v>
      </c>
      <c r="G442" s="1">
        <f>'C_k = bar{C}_k'!G441</f>
        <v>59</v>
      </c>
      <c r="H442" s="1">
        <f t="shared" si="54"/>
        <v>1</v>
      </c>
      <c r="I442" s="2">
        <f t="shared" si="55"/>
        <v>0</v>
      </c>
      <c r="J442" s="1">
        <f>'C_k = bar{C}_k'!J441</f>
        <v>0.47599999999999998</v>
      </c>
      <c r="K442" s="1">
        <f>'C_k = bar{C}_k'!T441</f>
        <v>0</v>
      </c>
      <c r="M442" s="1">
        <f>'cutting original'!T441</f>
        <v>59</v>
      </c>
      <c r="N442" s="1">
        <f>'cutting original'!U441</f>
        <v>59</v>
      </c>
      <c r="O442" s="1">
        <f t="shared" si="58"/>
        <v>1</v>
      </c>
      <c r="P442" s="2">
        <f t="shared" si="59"/>
        <v>0</v>
      </c>
      <c r="Q442" s="1">
        <f>'cutting original'!V441</f>
        <v>0.39800000000000002</v>
      </c>
      <c r="S442" s="1">
        <f>'cutting original'!AJ441</f>
        <v>59</v>
      </c>
      <c r="T442" s="1">
        <f>'cutting original'!AK441</f>
        <v>59</v>
      </c>
      <c r="U442" s="1">
        <f t="shared" si="50"/>
        <v>1</v>
      </c>
      <c r="V442" s="2">
        <f t="shared" si="51"/>
        <v>0</v>
      </c>
      <c r="W442" s="1">
        <f>'cutting original'!AL441</f>
        <v>0.32100000000000001</v>
      </c>
      <c r="Y442" s="1">
        <f>'cutting original'!D441</f>
        <v>59</v>
      </c>
      <c r="Z442" s="1">
        <f>'cutting original'!E441</f>
        <v>59</v>
      </c>
      <c r="AA442" s="1">
        <f t="shared" si="52"/>
        <v>1</v>
      </c>
      <c r="AB442" s="2">
        <f t="shared" si="53"/>
        <v>0</v>
      </c>
      <c r="AC442" s="1">
        <f>'cutting original'!F441</f>
        <v>0.33</v>
      </c>
      <c r="AD442" s="1">
        <f>'cutting original'!P441</f>
        <v>0</v>
      </c>
      <c r="AM442" s="2"/>
      <c r="AO442" s="1"/>
      <c r="AP442" s="1"/>
      <c r="AQ442" s="1"/>
    </row>
    <row r="443" spans="1:43" x14ac:dyDescent="0.3">
      <c r="A443" s="1">
        <v>0</v>
      </c>
      <c r="B443" s="1" t="s">
        <v>7</v>
      </c>
      <c r="C443" s="1">
        <v>0.6</v>
      </c>
      <c r="D443" s="1">
        <v>4</v>
      </c>
      <c r="E443" s="1">
        <v>147</v>
      </c>
      <c r="F443" s="1">
        <f>'C_k = bar{C}_k'!F442</f>
        <v>59</v>
      </c>
      <c r="G443" s="1">
        <f>'C_k = bar{C}_k'!G442</f>
        <v>59</v>
      </c>
      <c r="H443" s="1">
        <f t="shared" si="54"/>
        <v>1</v>
      </c>
      <c r="I443" s="2">
        <f t="shared" si="55"/>
        <v>0</v>
      </c>
      <c r="J443" s="1">
        <f>'C_k = bar{C}_k'!J442</f>
        <v>2.3740000000000001</v>
      </c>
      <c r="K443" s="1">
        <f>'C_k = bar{C}_k'!T442</f>
        <v>0</v>
      </c>
      <c r="M443" s="1">
        <f>'cutting original'!T442</f>
        <v>59</v>
      </c>
      <c r="N443" s="1">
        <f>'cutting original'!U442</f>
        <v>59</v>
      </c>
      <c r="O443" s="1">
        <f t="shared" si="58"/>
        <v>1</v>
      </c>
      <c r="P443" s="2">
        <f t="shared" si="59"/>
        <v>0</v>
      </c>
      <c r="Q443" s="1">
        <f>'cutting original'!V442</f>
        <v>2.6150000000000002</v>
      </c>
      <c r="S443" s="1">
        <f>'cutting original'!AJ442</f>
        <v>59</v>
      </c>
      <c r="T443" s="1">
        <f>'cutting original'!AK442</f>
        <v>59</v>
      </c>
      <c r="U443" s="1">
        <f t="shared" si="50"/>
        <v>1</v>
      </c>
      <c r="V443" s="2">
        <f t="shared" si="51"/>
        <v>0</v>
      </c>
      <c r="W443" s="1">
        <f>'cutting original'!AL442</f>
        <v>1.5289999999999999</v>
      </c>
      <c r="Y443" s="1">
        <f>'cutting original'!D442</f>
        <v>59</v>
      </c>
      <c r="Z443" s="1">
        <f>'cutting original'!E442</f>
        <v>59</v>
      </c>
      <c r="AA443" s="1">
        <f t="shared" si="52"/>
        <v>1</v>
      </c>
      <c r="AB443" s="2">
        <f t="shared" si="53"/>
        <v>0</v>
      </c>
      <c r="AC443" s="1">
        <f>'cutting original'!F442</f>
        <v>1.599</v>
      </c>
      <c r="AD443" s="1">
        <f>'cutting original'!P442</f>
        <v>0</v>
      </c>
      <c r="AM443" s="2"/>
      <c r="AO443" s="1"/>
      <c r="AP443" s="1"/>
      <c r="AQ443" s="1"/>
    </row>
    <row r="444" spans="1:43" x14ac:dyDescent="0.3">
      <c r="A444" s="1">
        <v>0</v>
      </c>
      <c r="B444" s="1" t="s">
        <v>7</v>
      </c>
      <c r="C444" s="1">
        <v>0.6</v>
      </c>
      <c r="D444" s="1">
        <v>2</v>
      </c>
      <c r="E444" s="1">
        <v>148</v>
      </c>
      <c r="F444" s="1">
        <f>'C_k = bar{C}_k'!F443</f>
        <v>52</v>
      </c>
      <c r="G444" s="1">
        <f>'C_k = bar{C}_k'!G443</f>
        <v>52</v>
      </c>
      <c r="H444" s="1">
        <f t="shared" si="54"/>
        <v>1</v>
      </c>
      <c r="I444" s="2">
        <f t="shared" si="55"/>
        <v>0</v>
      </c>
      <c r="J444" s="1">
        <f>'C_k = bar{C}_k'!J443</f>
        <v>13.266</v>
      </c>
      <c r="K444" s="1">
        <f>'C_k = bar{C}_k'!T443</f>
        <v>1</v>
      </c>
      <c r="M444" s="1">
        <f>'cutting original'!T443</f>
        <v>52</v>
      </c>
      <c r="N444" s="1">
        <f>'cutting original'!U443</f>
        <v>52</v>
      </c>
      <c r="O444" s="1">
        <f t="shared" si="58"/>
        <v>1</v>
      </c>
      <c r="P444" s="2">
        <f t="shared" si="59"/>
        <v>0</v>
      </c>
      <c r="Q444" s="1">
        <f>'cutting original'!V443</f>
        <v>12.88</v>
      </c>
      <c r="S444" s="1">
        <f>'cutting original'!AJ443</f>
        <v>52</v>
      </c>
      <c r="T444" s="1">
        <f>'cutting original'!AK443</f>
        <v>52</v>
      </c>
      <c r="U444" s="1">
        <f t="shared" si="50"/>
        <v>1</v>
      </c>
      <c r="V444" s="2">
        <f t="shared" si="51"/>
        <v>0</v>
      </c>
      <c r="W444" s="1">
        <f>'cutting original'!AL443</f>
        <v>12.5</v>
      </c>
      <c r="Y444" s="1">
        <f>'cutting original'!D443</f>
        <v>52</v>
      </c>
      <c r="Z444" s="1">
        <f>'cutting original'!E443</f>
        <v>52</v>
      </c>
      <c r="AA444" s="1">
        <f t="shared" si="52"/>
        <v>1</v>
      </c>
      <c r="AB444" s="2">
        <f t="shared" si="53"/>
        <v>0</v>
      </c>
      <c r="AC444" s="1">
        <f>'cutting original'!F443</f>
        <v>12.441000000000001</v>
      </c>
      <c r="AD444" s="1">
        <f>'cutting original'!P443</f>
        <v>1</v>
      </c>
      <c r="AM444" s="2"/>
      <c r="AO444" s="1"/>
      <c r="AP444" s="1"/>
      <c r="AQ444" s="1"/>
    </row>
    <row r="445" spans="1:43" x14ac:dyDescent="0.3">
      <c r="A445" s="1">
        <v>0</v>
      </c>
      <c r="B445" s="1" t="s">
        <v>7</v>
      </c>
      <c r="C445" s="1">
        <v>0.6</v>
      </c>
      <c r="D445" s="1">
        <v>3</v>
      </c>
      <c r="E445" s="1">
        <v>148</v>
      </c>
      <c r="F445" s="1">
        <f>'C_k = bar{C}_k'!F444</f>
        <v>52</v>
      </c>
      <c r="G445" s="1">
        <f>'C_k = bar{C}_k'!G444</f>
        <v>52</v>
      </c>
      <c r="H445" s="1">
        <f t="shared" si="54"/>
        <v>1</v>
      </c>
      <c r="I445" s="2">
        <f t="shared" si="55"/>
        <v>0</v>
      </c>
      <c r="J445" s="1">
        <f>'C_k = bar{C}_k'!J444</f>
        <v>12.919</v>
      </c>
      <c r="K445" s="1">
        <f>'C_k = bar{C}_k'!T444</f>
        <v>1</v>
      </c>
      <c r="M445" s="1">
        <f>'cutting original'!T444</f>
        <v>52</v>
      </c>
      <c r="N445" s="1">
        <f>'cutting original'!U444</f>
        <v>52</v>
      </c>
      <c r="O445" s="1">
        <f t="shared" si="58"/>
        <v>1</v>
      </c>
      <c r="P445" s="2">
        <f t="shared" si="59"/>
        <v>0</v>
      </c>
      <c r="Q445" s="1">
        <f>'cutting original'!V444</f>
        <v>12.593999999999999</v>
      </c>
      <c r="S445" s="1">
        <f>'cutting original'!AJ444</f>
        <v>52</v>
      </c>
      <c r="T445" s="1">
        <f>'cutting original'!AK444</f>
        <v>52</v>
      </c>
      <c r="U445" s="1">
        <f t="shared" si="50"/>
        <v>1</v>
      </c>
      <c r="V445" s="2">
        <f t="shared" si="51"/>
        <v>0</v>
      </c>
      <c r="W445" s="1">
        <f>'cutting original'!AL444</f>
        <v>12.766</v>
      </c>
      <c r="Y445" s="1">
        <f>'cutting original'!D444</f>
        <v>52</v>
      </c>
      <c r="Z445" s="1">
        <f>'cutting original'!E444</f>
        <v>52</v>
      </c>
      <c r="AA445" s="1">
        <f t="shared" si="52"/>
        <v>1</v>
      </c>
      <c r="AB445" s="2">
        <f t="shared" si="53"/>
        <v>0</v>
      </c>
      <c r="AC445" s="1">
        <f>'cutting original'!F444</f>
        <v>12.7</v>
      </c>
      <c r="AD445" s="1">
        <f>'cutting original'!P444</f>
        <v>1</v>
      </c>
      <c r="AM445" s="2"/>
      <c r="AO445" s="1"/>
      <c r="AP445" s="1"/>
      <c r="AQ445" s="1"/>
    </row>
    <row r="446" spans="1:43" x14ac:dyDescent="0.3">
      <c r="A446" s="1">
        <v>0</v>
      </c>
      <c r="B446" s="1" t="s">
        <v>7</v>
      </c>
      <c r="C446" s="1">
        <v>0.6</v>
      </c>
      <c r="D446" s="1">
        <v>4</v>
      </c>
      <c r="E446" s="1">
        <v>148</v>
      </c>
      <c r="F446" s="1">
        <f>'C_k = bar{C}_k'!F445</f>
        <v>52</v>
      </c>
      <c r="G446" s="1">
        <f>'C_k = bar{C}_k'!G445</f>
        <v>52</v>
      </c>
      <c r="H446" s="1">
        <f t="shared" si="54"/>
        <v>1</v>
      </c>
      <c r="I446" s="2">
        <f t="shared" si="55"/>
        <v>0</v>
      </c>
      <c r="J446" s="1">
        <f>'C_k = bar{C}_k'!J445</f>
        <v>13.423</v>
      </c>
      <c r="K446" s="1">
        <f>'C_k = bar{C}_k'!T445</f>
        <v>1</v>
      </c>
      <c r="M446" s="1">
        <f>'cutting original'!T445</f>
        <v>52</v>
      </c>
      <c r="N446" s="1">
        <f>'cutting original'!U445</f>
        <v>52</v>
      </c>
      <c r="O446" s="1">
        <f t="shared" si="58"/>
        <v>1</v>
      </c>
      <c r="P446" s="2">
        <f t="shared" si="59"/>
        <v>0</v>
      </c>
      <c r="Q446" s="1">
        <f>'cutting original'!V445</f>
        <v>13.068</v>
      </c>
      <c r="S446" s="1">
        <f>'cutting original'!AJ445</f>
        <v>52</v>
      </c>
      <c r="T446" s="1">
        <f>'cutting original'!AK445</f>
        <v>52</v>
      </c>
      <c r="U446" s="1">
        <f t="shared" si="50"/>
        <v>1</v>
      </c>
      <c r="V446" s="2">
        <f t="shared" si="51"/>
        <v>0</v>
      </c>
      <c r="W446" s="1">
        <f>'cutting original'!AL445</f>
        <v>13.689</v>
      </c>
      <c r="Y446" s="1">
        <f>'cutting original'!D445</f>
        <v>52</v>
      </c>
      <c r="Z446" s="1">
        <f>'cutting original'!E445</f>
        <v>52</v>
      </c>
      <c r="AA446" s="1">
        <f t="shared" si="52"/>
        <v>1</v>
      </c>
      <c r="AB446" s="2">
        <f t="shared" si="53"/>
        <v>0</v>
      </c>
      <c r="AC446" s="1">
        <f>'cutting original'!F445</f>
        <v>13.596</v>
      </c>
      <c r="AD446" s="1">
        <f>'cutting original'!P445</f>
        <v>1</v>
      </c>
      <c r="AM446" s="2"/>
      <c r="AO446" s="1"/>
      <c r="AP446" s="1"/>
      <c r="AQ446" s="1"/>
    </row>
    <row r="447" spans="1:43" x14ac:dyDescent="0.3">
      <c r="A447" s="1">
        <v>0</v>
      </c>
      <c r="B447" s="1" t="s">
        <v>7</v>
      </c>
      <c r="C447" s="1">
        <v>0.6</v>
      </c>
      <c r="D447" s="1">
        <v>2</v>
      </c>
      <c r="E447" s="1">
        <v>149</v>
      </c>
      <c r="F447" s="1">
        <f>'C_k = bar{C}_k'!F446</f>
        <v>55</v>
      </c>
      <c r="G447" s="1">
        <f>'C_k = bar{C}_k'!G446</f>
        <v>55</v>
      </c>
      <c r="H447" s="1">
        <f t="shared" si="54"/>
        <v>1</v>
      </c>
      <c r="I447" s="2">
        <f t="shared" si="55"/>
        <v>0</v>
      </c>
      <c r="J447" s="1">
        <f>'C_k = bar{C}_k'!J446</f>
        <v>0.29399999999999998</v>
      </c>
      <c r="K447" s="1">
        <f>'C_k = bar{C}_k'!T446</f>
        <v>0</v>
      </c>
      <c r="M447" s="1">
        <f>'cutting original'!T446</f>
        <v>55</v>
      </c>
      <c r="N447" s="1">
        <f>'cutting original'!U446</f>
        <v>55</v>
      </c>
      <c r="O447" s="1">
        <f t="shared" si="58"/>
        <v>1</v>
      </c>
      <c r="P447" s="2">
        <f t="shared" si="59"/>
        <v>0</v>
      </c>
      <c r="Q447" s="1">
        <f>'cutting original'!V446</f>
        <v>0.36</v>
      </c>
      <c r="S447" s="1">
        <f>'cutting original'!AJ446</f>
        <v>55</v>
      </c>
      <c r="T447" s="1">
        <f>'cutting original'!AK446</f>
        <v>55</v>
      </c>
      <c r="U447" s="1">
        <f t="shared" si="50"/>
        <v>1</v>
      </c>
      <c r="V447" s="2">
        <f t="shared" si="51"/>
        <v>0</v>
      </c>
      <c r="W447" s="1">
        <f>'cutting original'!AL446</f>
        <v>0.28799999999999998</v>
      </c>
      <c r="Y447" s="1">
        <f>'cutting original'!D446</f>
        <v>55</v>
      </c>
      <c r="Z447" s="1">
        <f>'cutting original'!E446</f>
        <v>55</v>
      </c>
      <c r="AA447" s="1">
        <f t="shared" si="52"/>
        <v>1</v>
      </c>
      <c r="AB447" s="2">
        <f t="shared" si="53"/>
        <v>0</v>
      </c>
      <c r="AC447" s="1">
        <f>'cutting original'!F446</f>
        <v>0.29599999999999999</v>
      </c>
      <c r="AD447" s="1">
        <f>'cutting original'!P446</f>
        <v>0</v>
      </c>
      <c r="AM447" s="2"/>
      <c r="AO447" s="1"/>
      <c r="AP447" s="1"/>
      <c r="AQ447" s="1"/>
    </row>
    <row r="448" spans="1:43" x14ac:dyDescent="0.3">
      <c r="A448" s="1">
        <v>0</v>
      </c>
      <c r="B448" s="1" t="s">
        <v>7</v>
      </c>
      <c r="C448" s="1">
        <v>0.6</v>
      </c>
      <c r="D448" s="1">
        <v>3</v>
      </c>
      <c r="E448" s="1">
        <v>149</v>
      </c>
      <c r="F448" s="1">
        <f>'C_k = bar{C}_k'!F447</f>
        <v>55</v>
      </c>
      <c r="G448" s="1">
        <f>'C_k = bar{C}_k'!G447</f>
        <v>55</v>
      </c>
      <c r="H448" s="1">
        <f t="shared" si="54"/>
        <v>1</v>
      </c>
      <c r="I448" s="2">
        <f t="shared" si="55"/>
        <v>0</v>
      </c>
      <c r="J448" s="1">
        <f>'C_k = bar{C}_k'!J447</f>
        <v>0.3</v>
      </c>
      <c r="K448" s="1">
        <f>'C_k = bar{C}_k'!T447</f>
        <v>0</v>
      </c>
      <c r="M448" s="1">
        <f>'cutting original'!T447</f>
        <v>55</v>
      </c>
      <c r="N448" s="1">
        <f>'cutting original'!U447</f>
        <v>55</v>
      </c>
      <c r="O448" s="1">
        <f t="shared" si="58"/>
        <v>1</v>
      </c>
      <c r="P448" s="2">
        <f t="shared" si="59"/>
        <v>0</v>
      </c>
      <c r="Q448" s="1">
        <f>'cutting original'!V447</f>
        <v>0.36699999999999999</v>
      </c>
      <c r="S448" s="1">
        <f>'cutting original'!AJ447</f>
        <v>55</v>
      </c>
      <c r="T448" s="1">
        <f>'cutting original'!AK447</f>
        <v>55</v>
      </c>
      <c r="U448" s="1">
        <f t="shared" si="50"/>
        <v>1</v>
      </c>
      <c r="V448" s="2">
        <f t="shared" si="51"/>
        <v>0</v>
      </c>
      <c r="W448" s="1">
        <f>'cutting original'!AL447</f>
        <v>0.29199999999999998</v>
      </c>
      <c r="Y448" s="1">
        <f>'cutting original'!D447</f>
        <v>55</v>
      </c>
      <c r="Z448" s="1">
        <f>'cutting original'!E447</f>
        <v>55</v>
      </c>
      <c r="AA448" s="1">
        <f t="shared" si="52"/>
        <v>1</v>
      </c>
      <c r="AB448" s="2">
        <f t="shared" si="53"/>
        <v>0</v>
      </c>
      <c r="AC448" s="1">
        <f>'cutting original'!F447</f>
        <v>0.30199999999999999</v>
      </c>
      <c r="AD448" s="1">
        <f>'cutting original'!P447</f>
        <v>0</v>
      </c>
      <c r="AM448" s="2"/>
      <c r="AO448" s="1"/>
      <c r="AP448" s="1"/>
      <c r="AQ448" s="1"/>
    </row>
    <row r="449" spans="1:43" x14ac:dyDescent="0.3">
      <c r="A449" s="1">
        <v>0</v>
      </c>
      <c r="B449" s="1" t="s">
        <v>7</v>
      </c>
      <c r="C449" s="1">
        <v>0.6</v>
      </c>
      <c r="D449" s="1">
        <v>4</v>
      </c>
      <c r="E449" s="1">
        <v>149</v>
      </c>
      <c r="F449" s="1">
        <f>'C_k = bar{C}_k'!F448</f>
        <v>55</v>
      </c>
      <c r="G449" s="1">
        <f>'C_k = bar{C}_k'!G448</f>
        <v>55</v>
      </c>
      <c r="H449" s="1">
        <f t="shared" si="54"/>
        <v>1</v>
      </c>
      <c r="I449" s="2">
        <f t="shared" si="55"/>
        <v>0</v>
      </c>
      <c r="J449" s="1">
        <f>'C_k = bar{C}_k'!J448</f>
        <v>0.28299999999999997</v>
      </c>
      <c r="K449" s="1">
        <f>'C_k = bar{C}_k'!T448</f>
        <v>0</v>
      </c>
      <c r="M449" s="1">
        <f>'cutting original'!T448</f>
        <v>55</v>
      </c>
      <c r="N449" s="1">
        <f>'cutting original'!U448</f>
        <v>55</v>
      </c>
      <c r="O449" s="1">
        <f t="shared" si="58"/>
        <v>1</v>
      </c>
      <c r="P449" s="2">
        <f t="shared" si="59"/>
        <v>0</v>
      </c>
      <c r="Q449" s="1">
        <f>'cutting original'!V448</f>
        <v>0.34300000000000003</v>
      </c>
      <c r="S449" s="1">
        <f>'cutting original'!AJ448</f>
        <v>55</v>
      </c>
      <c r="T449" s="1">
        <f>'cutting original'!AK448</f>
        <v>55</v>
      </c>
      <c r="U449" s="1">
        <f t="shared" si="50"/>
        <v>1</v>
      </c>
      <c r="V449" s="2">
        <f t="shared" si="51"/>
        <v>0</v>
      </c>
      <c r="W449" s="1">
        <f>'cutting original'!AL448</f>
        <v>0.34300000000000003</v>
      </c>
      <c r="Y449" s="1">
        <f>'cutting original'!D448</f>
        <v>55</v>
      </c>
      <c r="Z449" s="1">
        <f>'cutting original'!E448</f>
        <v>55</v>
      </c>
      <c r="AA449" s="1">
        <f t="shared" si="52"/>
        <v>1</v>
      </c>
      <c r="AB449" s="2">
        <f t="shared" si="53"/>
        <v>0</v>
      </c>
      <c r="AC449" s="1">
        <f>'cutting original'!F448</f>
        <v>0.27700000000000002</v>
      </c>
      <c r="AD449" s="1">
        <f>'cutting original'!P448</f>
        <v>0</v>
      </c>
      <c r="AM449" s="2"/>
      <c r="AO449" s="1"/>
      <c r="AP449" s="1"/>
      <c r="AQ449" s="1"/>
    </row>
    <row r="450" spans="1:43" x14ac:dyDescent="0.3">
      <c r="A450" s="1">
        <v>1</v>
      </c>
      <c r="B450" s="1" t="s">
        <v>7</v>
      </c>
      <c r="C450" s="1">
        <v>0.6</v>
      </c>
      <c r="D450" s="1">
        <v>2</v>
      </c>
      <c r="E450" s="1">
        <v>150</v>
      </c>
      <c r="F450" s="1">
        <f>'C_k = bar{C}_k'!F449</f>
        <v>58</v>
      </c>
      <c r="G450" s="1">
        <f>'C_k = bar{C}_k'!G449</f>
        <v>58</v>
      </c>
      <c r="H450" s="1">
        <f t="shared" si="54"/>
        <v>1</v>
      </c>
      <c r="I450" s="2">
        <f t="shared" si="55"/>
        <v>0</v>
      </c>
      <c r="J450" s="1">
        <f>'C_k = bar{C}_k'!J449</f>
        <v>0.495</v>
      </c>
      <c r="K450" s="1">
        <f>'C_k = bar{C}_k'!T449</f>
        <v>0</v>
      </c>
      <c r="M450" s="1">
        <f>'cutting original'!T449</f>
        <v>58</v>
      </c>
      <c r="N450" s="1">
        <f>'cutting original'!U449</f>
        <v>58</v>
      </c>
      <c r="O450" s="1">
        <f t="shared" si="58"/>
        <v>1</v>
      </c>
      <c r="P450" s="2">
        <f t="shared" si="59"/>
        <v>0</v>
      </c>
      <c r="Q450" s="1">
        <f>'cutting original'!V449</f>
        <v>0.438</v>
      </c>
      <c r="S450" s="1">
        <f>'cutting original'!AJ449</f>
        <v>58</v>
      </c>
      <c r="T450" s="1">
        <f>'cutting original'!AK449</f>
        <v>58</v>
      </c>
      <c r="U450" s="1">
        <f t="shared" si="50"/>
        <v>1</v>
      </c>
      <c r="V450" s="2">
        <f t="shared" si="51"/>
        <v>0</v>
      </c>
      <c r="W450" s="1">
        <f>'cutting original'!AL449</f>
        <v>0.38300000000000001</v>
      </c>
      <c r="Y450" s="1">
        <f>'cutting original'!D449</f>
        <v>58</v>
      </c>
      <c r="Z450" s="1">
        <f>'cutting original'!E449</f>
        <v>58</v>
      </c>
      <c r="AA450" s="1">
        <f t="shared" si="52"/>
        <v>1</v>
      </c>
      <c r="AB450" s="2">
        <f t="shared" si="53"/>
        <v>0</v>
      </c>
      <c r="AC450" s="1">
        <f>'cutting original'!F449</f>
        <v>0.36499999999999999</v>
      </c>
      <c r="AD450" s="1">
        <f>'cutting original'!P449</f>
        <v>0</v>
      </c>
      <c r="AM450" s="2"/>
    </row>
    <row r="451" spans="1:43" x14ac:dyDescent="0.3">
      <c r="A451" s="1">
        <v>1</v>
      </c>
      <c r="B451" s="1" t="s">
        <v>7</v>
      </c>
      <c r="C451" s="1">
        <v>0.6</v>
      </c>
      <c r="D451" s="1">
        <v>3</v>
      </c>
      <c r="E451" s="1">
        <v>150</v>
      </c>
      <c r="F451" s="1">
        <f>'C_k = bar{C}_k'!F450</f>
        <v>58</v>
      </c>
      <c r="G451" s="1">
        <f>'C_k = bar{C}_k'!G450</f>
        <v>58</v>
      </c>
      <c r="H451" s="1">
        <f t="shared" si="54"/>
        <v>1</v>
      </c>
      <c r="I451" s="2">
        <f t="shared" si="55"/>
        <v>0</v>
      </c>
      <c r="J451" s="1">
        <f>'C_k = bar{C}_k'!J450</f>
        <v>13.055999999999999</v>
      </c>
      <c r="K451" s="1">
        <f>'C_k = bar{C}_k'!T450</f>
        <v>1</v>
      </c>
      <c r="M451" s="1">
        <f>'cutting original'!T450</f>
        <v>58</v>
      </c>
      <c r="N451" s="1">
        <f>'cutting original'!U450</f>
        <v>58</v>
      </c>
      <c r="O451" s="1">
        <f t="shared" si="58"/>
        <v>1</v>
      </c>
      <c r="P451" s="2">
        <f t="shared" si="59"/>
        <v>0</v>
      </c>
      <c r="Q451" s="1">
        <f>'cutting original'!V450</f>
        <v>12.647</v>
      </c>
      <c r="S451" s="1">
        <f>'cutting original'!AJ450</f>
        <v>58</v>
      </c>
      <c r="T451" s="1">
        <f>'cutting original'!AK450</f>
        <v>58</v>
      </c>
      <c r="U451" s="1">
        <f t="shared" ref="U451:U452" si="60">IF(S451=T451,1,0)</f>
        <v>1</v>
      </c>
      <c r="V451" s="2">
        <f t="shared" ref="V451:V452" si="61">(S451-T451)/T451*100</f>
        <v>0</v>
      </c>
      <c r="W451" s="1">
        <f>'cutting original'!AL450</f>
        <v>12.327</v>
      </c>
      <c r="Y451" s="1">
        <f>'cutting original'!D450</f>
        <v>58</v>
      </c>
      <c r="Z451" s="1">
        <f>'cutting original'!E450</f>
        <v>58</v>
      </c>
      <c r="AA451" s="1">
        <f t="shared" ref="AA451:AA514" si="62">IF(Y451=Z451,1,0)</f>
        <v>1</v>
      </c>
      <c r="AB451" s="2">
        <f t="shared" ref="AB451:AB514" si="63">(Y451-Z451)/Z451*100</f>
        <v>0</v>
      </c>
      <c r="AC451" s="1">
        <f>'cutting original'!F450</f>
        <v>12.3</v>
      </c>
      <c r="AD451" s="1">
        <f>'cutting original'!P450</f>
        <v>1</v>
      </c>
      <c r="AM451" s="2"/>
    </row>
    <row r="452" spans="1:43" x14ac:dyDescent="0.3">
      <c r="A452" s="1">
        <v>1</v>
      </c>
      <c r="B452" s="1" t="s">
        <v>7</v>
      </c>
      <c r="C452" s="1">
        <v>0.6</v>
      </c>
      <c r="D452" s="1">
        <v>4</v>
      </c>
      <c r="E452" s="1">
        <v>150</v>
      </c>
      <c r="F452" s="1">
        <f>'C_k = bar{C}_k'!F451</f>
        <v>58</v>
      </c>
      <c r="G452" s="1">
        <f>'C_k = bar{C}_k'!G451</f>
        <v>58</v>
      </c>
      <c r="H452" s="1">
        <f t="shared" ref="H452:H515" si="64">IF(F452=G452,1,0)</f>
        <v>1</v>
      </c>
      <c r="I452" s="2">
        <f t="shared" ref="I452:I515" si="65">(F452-G452)/G452*100</f>
        <v>0</v>
      </c>
      <c r="J452" s="1">
        <f>'C_k = bar{C}_k'!J451</f>
        <v>13.53</v>
      </c>
      <c r="K452" s="1">
        <f>'C_k = bar{C}_k'!T451</f>
        <v>1</v>
      </c>
      <c r="M452" s="1">
        <f>'cutting original'!T451</f>
        <v>58</v>
      </c>
      <c r="N452" s="1">
        <f>'cutting original'!U451</f>
        <v>58</v>
      </c>
      <c r="O452" s="1">
        <f t="shared" si="58"/>
        <v>1</v>
      </c>
      <c r="P452" s="2">
        <f t="shared" si="59"/>
        <v>0</v>
      </c>
      <c r="Q452" s="1">
        <f>'cutting original'!V451</f>
        <v>13.013999999999999</v>
      </c>
      <c r="S452" s="1">
        <f>'cutting original'!AJ451</f>
        <v>58</v>
      </c>
      <c r="T452" s="1">
        <f>'cutting original'!AK451</f>
        <v>58</v>
      </c>
      <c r="U452" s="1">
        <f t="shared" si="60"/>
        <v>1</v>
      </c>
      <c r="V452" s="2">
        <f t="shared" si="61"/>
        <v>0</v>
      </c>
      <c r="W452" s="1">
        <f>'cutting original'!AL451</f>
        <v>13.074</v>
      </c>
      <c r="Y452" s="1">
        <f>'cutting original'!D451</f>
        <v>58</v>
      </c>
      <c r="Z452" s="1">
        <f>'cutting original'!E451</f>
        <v>58</v>
      </c>
      <c r="AA452" s="1">
        <f t="shared" si="62"/>
        <v>1</v>
      </c>
      <c r="AB452" s="2">
        <f t="shared" si="63"/>
        <v>0</v>
      </c>
      <c r="AC452" s="1">
        <f>'cutting original'!F451</f>
        <v>13.03</v>
      </c>
      <c r="AD452" s="1">
        <f>'cutting original'!P451</f>
        <v>1</v>
      </c>
      <c r="AM452" s="2"/>
    </row>
    <row r="453" spans="1:43" x14ac:dyDescent="0.3">
      <c r="A453" s="1">
        <v>0</v>
      </c>
      <c r="B453" s="1" t="s">
        <v>5</v>
      </c>
      <c r="C453" s="1">
        <v>0.2</v>
      </c>
      <c r="D453" s="1">
        <v>2</v>
      </c>
      <c r="E453" s="1">
        <v>151</v>
      </c>
      <c r="F453" s="1">
        <f>'C_k = bar{C}_k'!F452</f>
        <v>22</v>
      </c>
      <c r="G453" s="1">
        <f>'C_k = bar{C}_k'!G452</f>
        <v>22</v>
      </c>
      <c r="H453" s="1">
        <f t="shared" si="64"/>
        <v>1</v>
      </c>
      <c r="I453" s="2">
        <f t="shared" si="65"/>
        <v>0</v>
      </c>
      <c r="J453" s="1">
        <f>'C_k = bar{C}_k'!J452</f>
        <v>1.08</v>
      </c>
      <c r="K453" s="1">
        <f>'C_k = bar{C}_k'!T452</f>
        <v>0</v>
      </c>
      <c r="M453" s="1">
        <f>'cutting original'!T452</f>
        <v>22</v>
      </c>
      <c r="N453" s="1">
        <f>'cutting original'!U452</f>
        <v>22</v>
      </c>
      <c r="O453" s="1">
        <f t="shared" si="58"/>
        <v>1</v>
      </c>
      <c r="P453" s="2">
        <f t="shared" si="59"/>
        <v>0</v>
      </c>
      <c r="Q453" s="1">
        <f>'cutting original'!V452</f>
        <v>1.266</v>
      </c>
      <c r="S453" s="1">
        <f>'cutting original'!AJ452</f>
        <v>22</v>
      </c>
      <c r="T453" s="1">
        <f>'cutting original'!AK452</f>
        <v>22</v>
      </c>
      <c r="U453" s="1">
        <f t="shared" ref="U453:U516" si="66">IF(S453=T453,1,0)</f>
        <v>1</v>
      </c>
      <c r="V453" s="2">
        <f t="shared" ref="V453:V516" si="67">(S453-T453)/T453*100</f>
        <v>0</v>
      </c>
      <c r="W453" s="1">
        <f>'cutting original'!AL452</f>
        <v>1.135</v>
      </c>
      <c r="Y453" s="1">
        <f>'cutting original'!D452</f>
        <v>22</v>
      </c>
      <c r="Z453" s="1">
        <f>'cutting original'!E452</f>
        <v>22</v>
      </c>
      <c r="AA453" s="1">
        <f t="shared" si="62"/>
        <v>1</v>
      </c>
      <c r="AB453" s="2">
        <f t="shared" si="63"/>
        <v>0</v>
      </c>
      <c r="AC453" s="1">
        <f>'cutting original'!F452</f>
        <v>1.474</v>
      </c>
      <c r="AD453" s="1">
        <f>'cutting original'!P452</f>
        <v>0</v>
      </c>
      <c r="AM453" s="2"/>
      <c r="AO453" s="1"/>
      <c r="AP453" s="1"/>
      <c r="AQ453" s="1"/>
    </row>
    <row r="454" spans="1:43" x14ac:dyDescent="0.3">
      <c r="A454" s="1">
        <v>0</v>
      </c>
      <c r="B454" s="1" t="s">
        <v>5</v>
      </c>
      <c r="C454" s="1">
        <v>0.2</v>
      </c>
      <c r="D454" s="1">
        <v>3</v>
      </c>
      <c r="E454" s="1">
        <v>151</v>
      </c>
      <c r="F454" s="1">
        <f>'C_k = bar{C}_k'!F453</f>
        <v>22</v>
      </c>
      <c r="G454" s="1">
        <f>'C_k = bar{C}_k'!G453</f>
        <v>22</v>
      </c>
      <c r="H454" s="1">
        <f t="shared" si="64"/>
        <v>1</v>
      </c>
      <c r="I454" s="2">
        <f t="shared" si="65"/>
        <v>0</v>
      </c>
      <c r="J454" s="1">
        <f>'C_k = bar{C}_k'!J453</f>
        <v>1.1060000000000001</v>
      </c>
      <c r="K454" s="1">
        <f>'C_k = bar{C}_k'!T453</f>
        <v>0</v>
      </c>
      <c r="M454" s="1">
        <f>'cutting original'!T453</f>
        <v>22</v>
      </c>
      <c r="N454" s="1">
        <f>'cutting original'!U453</f>
        <v>22</v>
      </c>
      <c r="O454" s="1">
        <f t="shared" si="58"/>
        <v>1</v>
      </c>
      <c r="P454" s="2">
        <f t="shared" si="59"/>
        <v>0</v>
      </c>
      <c r="Q454" s="1">
        <f>'cutting original'!V453</f>
        <v>1.452</v>
      </c>
      <c r="S454" s="1">
        <f>'cutting original'!AJ453</f>
        <v>22</v>
      </c>
      <c r="T454" s="1">
        <f>'cutting original'!AK453</f>
        <v>22</v>
      </c>
      <c r="U454" s="1">
        <f t="shared" si="66"/>
        <v>1</v>
      </c>
      <c r="V454" s="2">
        <f t="shared" si="67"/>
        <v>0</v>
      </c>
      <c r="W454" s="1">
        <f>'cutting original'!AL453</f>
        <v>1.115</v>
      </c>
      <c r="Y454" s="1">
        <f>'cutting original'!D453</f>
        <v>22</v>
      </c>
      <c r="Z454" s="1">
        <f>'cutting original'!E453</f>
        <v>22</v>
      </c>
      <c r="AA454" s="1">
        <f t="shared" si="62"/>
        <v>1</v>
      </c>
      <c r="AB454" s="2">
        <f t="shared" si="63"/>
        <v>0</v>
      </c>
      <c r="AC454" s="1">
        <f>'cutting original'!F453</f>
        <v>1.5920000000000001</v>
      </c>
      <c r="AD454" s="1">
        <f>'cutting original'!P453</f>
        <v>0</v>
      </c>
      <c r="AM454" s="2"/>
      <c r="AO454" s="1"/>
      <c r="AP454" s="1"/>
      <c r="AQ454" s="1"/>
    </row>
    <row r="455" spans="1:43" x14ac:dyDescent="0.3">
      <c r="A455" s="1">
        <v>0</v>
      </c>
      <c r="B455" s="1" t="s">
        <v>5</v>
      </c>
      <c r="C455" s="1">
        <v>0.2</v>
      </c>
      <c r="D455" s="1">
        <v>4</v>
      </c>
      <c r="E455" s="1">
        <v>151</v>
      </c>
      <c r="F455" s="1">
        <f>'C_k = bar{C}_k'!F454</f>
        <v>22</v>
      </c>
      <c r="G455" s="1">
        <f>'C_k = bar{C}_k'!G454</f>
        <v>22</v>
      </c>
      <c r="H455" s="1">
        <f t="shared" si="64"/>
        <v>1</v>
      </c>
      <c r="I455" s="2">
        <f t="shared" si="65"/>
        <v>0</v>
      </c>
      <c r="J455" s="1">
        <f>'C_k = bar{C}_k'!J454</f>
        <v>1.3879999999999999</v>
      </c>
      <c r="K455" s="1">
        <f>'C_k = bar{C}_k'!T454</f>
        <v>0</v>
      </c>
      <c r="M455" s="1">
        <f>'cutting original'!T454</f>
        <v>22</v>
      </c>
      <c r="N455" s="1">
        <f>'cutting original'!U454</f>
        <v>22</v>
      </c>
      <c r="O455" s="1">
        <f t="shared" si="58"/>
        <v>1</v>
      </c>
      <c r="P455" s="2">
        <f t="shared" si="59"/>
        <v>0</v>
      </c>
      <c r="Q455" s="1">
        <f>'cutting original'!V454</f>
        <v>1.44</v>
      </c>
      <c r="S455" s="1">
        <f>'cutting original'!AJ454</f>
        <v>22</v>
      </c>
      <c r="T455" s="1">
        <f>'cutting original'!AK454</f>
        <v>22</v>
      </c>
      <c r="U455" s="1">
        <f t="shared" si="66"/>
        <v>1</v>
      </c>
      <c r="V455" s="2">
        <f t="shared" si="67"/>
        <v>0</v>
      </c>
      <c r="W455" s="1">
        <f>'cutting original'!AL454</f>
        <v>1.585</v>
      </c>
      <c r="Y455" s="1">
        <f>'cutting original'!D454</f>
        <v>22</v>
      </c>
      <c r="Z455" s="1">
        <f>'cutting original'!E454</f>
        <v>22</v>
      </c>
      <c r="AA455" s="1">
        <f t="shared" si="62"/>
        <v>1</v>
      </c>
      <c r="AB455" s="2">
        <f t="shared" si="63"/>
        <v>0</v>
      </c>
      <c r="AC455" s="1">
        <f>'cutting original'!F454</f>
        <v>1.5840000000000001</v>
      </c>
      <c r="AD455" s="1">
        <f>'cutting original'!P454</f>
        <v>0</v>
      </c>
      <c r="AM455" s="2"/>
      <c r="AO455" s="1"/>
      <c r="AP455" s="1"/>
      <c r="AQ455" s="1"/>
    </row>
    <row r="456" spans="1:43" x14ac:dyDescent="0.3">
      <c r="A456" s="1">
        <v>0</v>
      </c>
      <c r="B456" s="1" t="s">
        <v>5</v>
      </c>
      <c r="C456" s="1">
        <v>0.2</v>
      </c>
      <c r="D456" s="1">
        <v>2</v>
      </c>
      <c r="E456" s="1">
        <v>152</v>
      </c>
      <c r="F456" s="1">
        <f>'C_k = bar{C}_k'!F455</f>
        <v>22</v>
      </c>
      <c r="G456" s="1">
        <f>'C_k = bar{C}_k'!G455</f>
        <v>22</v>
      </c>
      <c r="H456" s="1">
        <f t="shared" si="64"/>
        <v>1</v>
      </c>
      <c r="I456" s="2">
        <f t="shared" si="65"/>
        <v>0</v>
      </c>
      <c r="J456" s="1">
        <f>'C_k = bar{C}_k'!J455</f>
        <v>0.68300000000000005</v>
      </c>
      <c r="K456" s="1">
        <f>'C_k = bar{C}_k'!T455</f>
        <v>0</v>
      </c>
      <c r="M456" s="1">
        <f>'cutting original'!T455</f>
        <v>22</v>
      </c>
      <c r="N456" s="1">
        <f>'cutting original'!U455</f>
        <v>22</v>
      </c>
      <c r="O456" s="1">
        <f t="shared" si="58"/>
        <v>1</v>
      </c>
      <c r="P456" s="2">
        <f t="shared" si="59"/>
        <v>0</v>
      </c>
      <c r="Q456" s="1">
        <f>'cutting original'!V455</f>
        <v>0.68300000000000005</v>
      </c>
      <c r="S456" s="1">
        <f>'cutting original'!AJ455</f>
        <v>22</v>
      </c>
      <c r="T456" s="1">
        <f>'cutting original'!AK455</f>
        <v>22</v>
      </c>
      <c r="U456" s="1">
        <f t="shared" si="66"/>
        <v>1</v>
      </c>
      <c r="V456" s="2">
        <f t="shared" si="67"/>
        <v>0</v>
      </c>
      <c r="W456" s="1">
        <f>'cutting original'!AL455</f>
        <v>0.67</v>
      </c>
      <c r="Y456" s="1">
        <f>'cutting original'!D455</f>
        <v>22</v>
      </c>
      <c r="Z456" s="1">
        <f>'cutting original'!E455</f>
        <v>22</v>
      </c>
      <c r="AA456" s="1">
        <f t="shared" si="62"/>
        <v>1</v>
      </c>
      <c r="AB456" s="2">
        <f t="shared" si="63"/>
        <v>0</v>
      </c>
      <c r="AC456" s="1">
        <f>'cutting original'!F455</f>
        <v>0.63</v>
      </c>
      <c r="AD456" s="1">
        <f>'cutting original'!P455</f>
        <v>0</v>
      </c>
      <c r="AM456" s="2"/>
      <c r="AO456" s="1"/>
      <c r="AP456" s="1"/>
      <c r="AQ456" s="1"/>
    </row>
    <row r="457" spans="1:43" x14ac:dyDescent="0.3">
      <c r="A457" s="1">
        <v>0</v>
      </c>
      <c r="B457" s="1" t="s">
        <v>5</v>
      </c>
      <c r="C457" s="1">
        <v>0.2</v>
      </c>
      <c r="D457" s="1">
        <v>3</v>
      </c>
      <c r="E457" s="1">
        <v>152</v>
      </c>
      <c r="F457" s="1">
        <f>'C_k = bar{C}_k'!F456</f>
        <v>22</v>
      </c>
      <c r="G457" s="1">
        <f>'C_k = bar{C}_k'!G456</f>
        <v>22</v>
      </c>
      <c r="H457" s="1">
        <f t="shared" si="64"/>
        <v>1</v>
      </c>
      <c r="I457" s="2">
        <f t="shared" si="65"/>
        <v>0</v>
      </c>
      <c r="J457" s="1">
        <f>'C_k = bar{C}_k'!J456</f>
        <v>0.72399999999999998</v>
      </c>
      <c r="K457" s="1">
        <f>'C_k = bar{C}_k'!T456</f>
        <v>0</v>
      </c>
      <c r="M457" s="1">
        <f>'cutting original'!T456</f>
        <v>22</v>
      </c>
      <c r="N457" s="1">
        <f>'cutting original'!U456</f>
        <v>22</v>
      </c>
      <c r="O457" s="1">
        <f t="shared" si="58"/>
        <v>1</v>
      </c>
      <c r="P457" s="2">
        <f t="shared" si="59"/>
        <v>0</v>
      </c>
      <c r="Q457" s="1">
        <f>'cutting original'!V456</f>
        <v>0.72299999999999998</v>
      </c>
      <c r="S457" s="1">
        <f>'cutting original'!AJ456</f>
        <v>22</v>
      </c>
      <c r="T457" s="1">
        <f>'cutting original'!AK456</f>
        <v>22</v>
      </c>
      <c r="U457" s="1">
        <f t="shared" si="66"/>
        <v>1</v>
      </c>
      <c r="V457" s="2">
        <f t="shared" si="67"/>
        <v>0</v>
      </c>
      <c r="W457" s="1">
        <f>'cutting original'!AL456</f>
        <v>0.73199999999999998</v>
      </c>
      <c r="Y457" s="1">
        <f>'cutting original'!D456</f>
        <v>22</v>
      </c>
      <c r="Z457" s="1">
        <f>'cutting original'!E456</f>
        <v>22</v>
      </c>
      <c r="AA457" s="1">
        <f t="shared" si="62"/>
        <v>1</v>
      </c>
      <c r="AB457" s="2">
        <f t="shared" si="63"/>
        <v>0</v>
      </c>
      <c r="AC457" s="1">
        <f>'cutting original'!F456</f>
        <v>0.69</v>
      </c>
      <c r="AD457" s="1">
        <f>'cutting original'!P456</f>
        <v>0</v>
      </c>
      <c r="AM457" s="2"/>
      <c r="AO457" s="1"/>
      <c r="AP457" s="1"/>
      <c r="AQ457" s="1"/>
    </row>
    <row r="458" spans="1:43" x14ac:dyDescent="0.3">
      <c r="A458" s="1">
        <v>0</v>
      </c>
      <c r="B458" s="1" t="s">
        <v>5</v>
      </c>
      <c r="C458" s="1">
        <v>0.2</v>
      </c>
      <c r="D458" s="1">
        <v>4</v>
      </c>
      <c r="E458" s="1">
        <v>152</v>
      </c>
      <c r="F458" s="1">
        <f>'C_k = bar{C}_k'!F457</f>
        <v>22</v>
      </c>
      <c r="G458" s="1">
        <f>'C_k = bar{C}_k'!G457</f>
        <v>22</v>
      </c>
      <c r="H458" s="1">
        <f t="shared" si="64"/>
        <v>1</v>
      </c>
      <c r="I458" s="2">
        <f t="shared" si="65"/>
        <v>0</v>
      </c>
      <c r="J458" s="1">
        <f>'C_k = bar{C}_k'!J457</f>
        <v>0.73</v>
      </c>
      <c r="K458" s="1">
        <f>'C_k = bar{C}_k'!T457</f>
        <v>0</v>
      </c>
      <c r="M458" s="1">
        <f>'cutting original'!T457</f>
        <v>22</v>
      </c>
      <c r="N458" s="1">
        <f>'cutting original'!U457</f>
        <v>22</v>
      </c>
      <c r="O458" s="1">
        <f t="shared" si="58"/>
        <v>1</v>
      </c>
      <c r="P458" s="2">
        <f t="shared" si="59"/>
        <v>0</v>
      </c>
      <c r="Q458" s="1">
        <f>'cutting original'!V457</f>
        <v>0.72099999999999997</v>
      </c>
      <c r="S458" s="1">
        <f>'cutting original'!AJ457</f>
        <v>22</v>
      </c>
      <c r="T458" s="1">
        <f>'cutting original'!AK457</f>
        <v>22</v>
      </c>
      <c r="U458" s="1">
        <f t="shared" si="66"/>
        <v>1</v>
      </c>
      <c r="V458" s="2">
        <f t="shared" si="67"/>
        <v>0</v>
      </c>
      <c r="W458" s="1">
        <f>'cutting original'!AL457</f>
        <v>0.73499999999999999</v>
      </c>
      <c r="Y458" s="1">
        <f>'cutting original'!D457</f>
        <v>22</v>
      </c>
      <c r="Z458" s="1">
        <f>'cutting original'!E457</f>
        <v>22</v>
      </c>
      <c r="AA458" s="1">
        <f t="shared" si="62"/>
        <v>1</v>
      </c>
      <c r="AB458" s="2">
        <f t="shared" si="63"/>
        <v>0</v>
      </c>
      <c r="AC458" s="1">
        <f>'cutting original'!F457</f>
        <v>0.69499999999999995</v>
      </c>
      <c r="AD458" s="1">
        <f>'cutting original'!P457</f>
        <v>0</v>
      </c>
      <c r="AM458" s="2"/>
      <c r="AO458" s="1"/>
      <c r="AP458" s="1"/>
      <c r="AQ458" s="1"/>
    </row>
    <row r="459" spans="1:43" x14ac:dyDescent="0.3">
      <c r="A459" s="1">
        <v>0</v>
      </c>
      <c r="B459" s="1" t="s">
        <v>5</v>
      </c>
      <c r="C459" s="1">
        <v>0.2</v>
      </c>
      <c r="D459" s="1">
        <v>2</v>
      </c>
      <c r="E459" s="1">
        <v>153</v>
      </c>
      <c r="F459" s="1">
        <f>'C_k = bar{C}_k'!F458</f>
        <v>21</v>
      </c>
      <c r="G459" s="1">
        <f>'C_k = bar{C}_k'!G458</f>
        <v>21</v>
      </c>
      <c r="H459" s="1">
        <f t="shared" si="64"/>
        <v>1</v>
      </c>
      <c r="I459" s="2">
        <f t="shared" si="65"/>
        <v>0</v>
      </c>
      <c r="J459" s="1">
        <f>'C_k = bar{C}_k'!J458</f>
        <v>0.52400000000000002</v>
      </c>
      <c r="K459" s="1">
        <f>'C_k = bar{C}_k'!T458</f>
        <v>0</v>
      </c>
      <c r="M459" s="1">
        <f>'cutting original'!T458</f>
        <v>21</v>
      </c>
      <c r="N459" s="1">
        <f>'cutting original'!U458</f>
        <v>21</v>
      </c>
      <c r="O459" s="1">
        <f t="shared" si="58"/>
        <v>1</v>
      </c>
      <c r="P459" s="2">
        <f t="shared" si="59"/>
        <v>0</v>
      </c>
      <c r="Q459" s="1">
        <f>'cutting original'!V458</f>
        <v>0.52</v>
      </c>
      <c r="S459" s="1">
        <f>'cutting original'!AJ458</f>
        <v>21</v>
      </c>
      <c r="T459" s="1">
        <f>'cutting original'!AK458</f>
        <v>21</v>
      </c>
      <c r="U459" s="1">
        <f t="shared" si="66"/>
        <v>1</v>
      </c>
      <c r="V459" s="2">
        <f t="shared" si="67"/>
        <v>0</v>
      </c>
      <c r="W459" s="1">
        <f>'cutting original'!AL458</f>
        <v>0.52</v>
      </c>
      <c r="Y459" s="1">
        <f>'cutting original'!D458</f>
        <v>21</v>
      </c>
      <c r="Z459" s="1">
        <f>'cutting original'!E458</f>
        <v>21</v>
      </c>
      <c r="AA459" s="1">
        <f t="shared" si="62"/>
        <v>1</v>
      </c>
      <c r="AB459" s="2">
        <f t="shared" si="63"/>
        <v>0</v>
      </c>
      <c r="AC459" s="1">
        <f>'cutting original'!F458</f>
        <v>0.52300000000000002</v>
      </c>
      <c r="AD459" s="1">
        <f>'cutting original'!P458</f>
        <v>0</v>
      </c>
      <c r="AM459" s="2"/>
      <c r="AO459" s="1"/>
      <c r="AP459" s="1"/>
      <c r="AQ459" s="1"/>
    </row>
    <row r="460" spans="1:43" x14ac:dyDescent="0.3">
      <c r="A460" s="1">
        <v>0</v>
      </c>
      <c r="B460" s="1" t="s">
        <v>5</v>
      </c>
      <c r="C460" s="1">
        <v>0.2</v>
      </c>
      <c r="D460" s="1">
        <v>3</v>
      </c>
      <c r="E460" s="1">
        <v>153</v>
      </c>
      <c r="F460" s="1">
        <f>'C_k = bar{C}_k'!F459</f>
        <v>21</v>
      </c>
      <c r="G460" s="1">
        <f>'C_k = bar{C}_k'!G459</f>
        <v>21</v>
      </c>
      <c r="H460" s="1">
        <f t="shared" si="64"/>
        <v>1</v>
      </c>
      <c r="I460" s="2">
        <f t="shared" si="65"/>
        <v>0</v>
      </c>
      <c r="J460" s="1">
        <f>'C_k = bar{C}_k'!J459</f>
        <v>0.61399999999999999</v>
      </c>
      <c r="K460" s="1">
        <f>'C_k = bar{C}_k'!T459</f>
        <v>0</v>
      </c>
      <c r="M460" s="1">
        <f>'cutting original'!T459</f>
        <v>21</v>
      </c>
      <c r="N460" s="1">
        <f>'cutting original'!U459</f>
        <v>21</v>
      </c>
      <c r="O460" s="1">
        <f t="shared" si="58"/>
        <v>1</v>
      </c>
      <c r="P460" s="2">
        <f t="shared" si="59"/>
        <v>0</v>
      </c>
      <c r="Q460" s="1">
        <f>'cutting original'!V459</f>
        <v>0.60899999999999999</v>
      </c>
      <c r="S460" s="1">
        <f>'cutting original'!AJ459</f>
        <v>21</v>
      </c>
      <c r="T460" s="1">
        <f>'cutting original'!AK459</f>
        <v>21</v>
      </c>
      <c r="U460" s="1">
        <f t="shared" si="66"/>
        <v>1</v>
      </c>
      <c r="V460" s="2">
        <f t="shared" si="67"/>
        <v>0</v>
      </c>
      <c r="W460" s="1">
        <f>'cutting original'!AL459</f>
        <v>0.61</v>
      </c>
      <c r="Y460" s="1">
        <f>'cutting original'!D459</f>
        <v>21</v>
      </c>
      <c r="Z460" s="1">
        <f>'cutting original'!E459</f>
        <v>21</v>
      </c>
      <c r="AA460" s="1">
        <f t="shared" si="62"/>
        <v>1</v>
      </c>
      <c r="AB460" s="2">
        <f t="shared" si="63"/>
        <v>0</v>
      </c>
      <c r="AC460" s="1">
        <f>'cutting original'!F459</f>
        <v>0.55500000000000005</v>
      </c>
      <c r="AD460" s="1">
        <f>'cutting original'!P459</f>
        <v>0</v>
      </c>
      <c r="AM460" s="2"/>
      <c r="AO460" s="1"/>
      <c r="AP460" s="1"/>
      <c r="AQ460" s="1"/>
    </row>
    <row r="461" spans="1:43" x14ac:dyDescent="0.3">
      <c r="A461" s="1">
        <v>0</v>
      </c>
      <c r="B461" s="1" t="s">
        <v>5</v>
      </c>
      <c r="C461" s="1">
        <v>0.2</v>
      </c>
      <c r="D461" s="1">
        <v>4</v>
      </c>
      <c r="E461" s="1">
        <v>153</v>
      </c>
      <c r="F461" s="1">
        <f>'C_k = bar{C}_k'!F460</f>
        <v>21</v>
      </c>
      <c r="G461" s="1">
        <f>'C_k = bar{C}_k'!G460</f>
        <v>21</v>
      </c>
      <c r="H461" s="1">
        <f t="shared" si="64"/>
        <v>1</v>
      </c>
      <c r="I461" s="2">
        <f t="shared" si="65"/>
        <v>0</v>
      </c>
      <c r="J461" s="1">
        <f>'C_k = bar{C}_k'!J460</f>
        <v>0.56799999999999995</v>
      </c>
      <c r="K461" s="1">
        <f>'C_k = bar{C}_k'!T460</f>
        <v>0</v>
      </c>
      <c r="M461" s="1">
        <f>'cutting original'!T460</f>
        <v>21</v>
      </c>
      <c r="N461" s="1">
        <f>'cutting original'!U460</f>
        <v>21</v>
      </c>
      <c r="O461" s="1">
        <f t="shared" si="58"/>
        <v>1</v>
      </c>
      <c r="P461" s="2">
        <f t="shared" si="59"/>
        <v>0</v>
      </c>
      <c r="Q461" s="1">
        <f>'cutting original'!V460</f>
        <v>0.56399999999999995</v>
      </c>
      <c r="S461" s="1">
        <f>'cutting original'!AJ460</f>
        <v>21</v>
      </c>
      <c r="T461" s="1">
        <f>'cutting original'!AK460</f>
        <v>21</v>
      </c>
      <c r="U461" s="1">
        <f t="shared" si="66"/>
        <v>1</v>
      </c>
      <c r="V461" s="2">
        <f t="shared" si="67"/>
        <v>0</v>
      </c>
      <c r="W461" s="1">
        <f>'cutting original'!AL460</f>
        <v>0.55400000000000005</v>
      </c>
      <c r="Y461" s="1">
        <f>'cutting original'!D460</f>
        <v>21</v>
      </c>
      <c r="Z461" s="1">
        <f>'cutting original'!E460</f>
        <v>21</v>
      </c>
      <c r="AA461" s="1">
        <f t="shared" si="62"/>
        <v>1</v>
      </c>
      <c r="AB461" s="2">
        <f t="shared" si="63"/>
        <v>0</v>
      </c>
      <c r="AC461" s="1">
        <f>'cutting original'!F460</f>
        <v>0.54500000000000004</v>
      </c>
      <c r="AD461" s="1">
        <f>'cutting original'!P460</f>
        <v>0</v>
      </c>
      <c r="AM461" s="2"/>
      <c r="AO461" s="1"/>
      <c r="AP461" s="1"/>
      <c r="AQ461" s="1"/>
    </row>
    <row r="462" spans="1:43" x14ac:dyDescent="0.3">
      <c r="A462" s="1">
        <v>0</v>
      </c>
      <c r="B462" s="1" t="s">
        <v>5</v>
      </c>
      <c r="C462" s="1">
        <v>0.2</v>
      </c>
      <c r="D462" s="1">
        <v>2</v>
      </c>
      <c r="E462" s="1">
        <v>154</v>
      </c>
      <c r="F462" s="1">
        <f>'C_k = bar{C}_k'!F461</f>
        <v>25</v>
      </c>
      <c r="G462" s="1">
        <f>'C_k = bar{C}_k'!G461</f>
        <v>25</v>
      </c>
      <c r="H462" s="1">
        <f t="shared" si="64"/>
        <v>1</v>
      </c>
      <c r="I462" s="2">
        <f t="shared" si="65"/>
        <v>0</v>
      </c>
      <c r="J462" s="1">
        <f>'C_k = bar{C}_k'!J461</f>
        <v>0.626</v>
      </c>
      <c r="K462" s="1">
        <f>'C_k = bar{C}_k'!T461</f>
        <v>0</v>
      </c>
      <c r="M462" s="1">
        <f>'cutting original'!T461</f>
        <v>25</v>
      </c>
      <c r="N462" s="1">
        <f>'cutting original'!U461</f>
        <v>25</v>
      </c>
      <c r="O462" s="1">
        <f t="shared" si="58"/>
        <v>1</v>
      </c>
      <c r="P462" s="2">
        <f t="shared" si="59"/>
        <v>0</v>
      </c>
      <c r="Q462" s="1">
        <f>'cutting original'!V461</f>
        <v>0.62</v>
      </c>
      <c r="S462" s="1">
        <f>'cutting original'!AJ461</f>
        <v>25</v>
      </c>
      <c r="T462" s="1">
        <f>'cutting original'!AK461</f>
        <v>25</v>
      </c>
      <c r="U462" s="1">
        <f t="shared" si="66"/>
        <v>1</v>
      </c>
      <c r="V462" s="2">
        <f t="shared" si="67"/>
        <v>0</v>
      </c>
      <c r="W462" s="1">
        <f>'cutting original'!AL461</f>
        <v>0.65800000000000003</v>
      </c>
      <c r="Y462" s="1">
        <f>'cutting original'!D461</f>
        <v>25</v>
      </c>
      <c r="Z462" s="1">
        <f>'cutting original'!E461</f>
        <v>25</v>
      </c>
      <c r="AA462" s="1">
        <f t="shared" si="62"/>
        <v>1</v>
      </c>
      <c r="AB462" s="2">
        <f t="shared" si="63"/>
        <v>0</v>
      </c>
      <c r="AC462" s="1">
        <f>'cutting original'!F461</f>
        <v>0.62</v>
      </c>
      <c r="AD462" s="1">
        <f>'cutting original'!P461</f>
        <v>0</v>
      </c>
      <c r="AM462" s="2"/>
      <c r="AO462" s="1"/>
      <c r="AP462" s="1"/>
      <c r="AQ462" s="1"/>
    </row>
    <row r="463" spans="1:43" x14ac:dyDescent="0.3">
      <c r="A463" s="1">
        <v>0</v>
      </c>
      <c r="B463" s="1" t="s">
        <v>5</v>
      </c>
      <c r="C463" s="1">
        <v>0.2</v>
      </c>
      <c r="D463" s="1">
        <v>3</v>
      </c>
      <c r="E463" s="1">
        <v>154</v>
      </c>
      <c r="F463" s="1">
        <f>'C_k = bar{C}_k'!F462</f>
        <v>25</v>
      </c>
      <c r="G463" s="1">
        <f>'C_k = bar{C}_k'!G462</f>
        <v>25</v>
      </c>
      <c r="H463" s="1">
        <f t="shared" si="64"/>
        <v>1</v>
      </c>
      <c r="I463" s="2">
        <f t="shared" si="65"/>
        <v>0</v>
      </c>
      <c r="J463" s="1">
        <f>'C_k = bar{C}_k'!J462</f>
        <v>0.66800000000000004</v>
      </c>
      <c r="K463" s="1">
        <f>'C_k = bar{C}_k'!T462</f>
        <v>0</v>
      </c>
      <c r="M463" s="1">
        <f>'cutting original'!T462</f>
        <v>25</v>
      </c>
      <c r="N463" s="1">
        <f>'cutting original'!U462</f>
        <v>25</v>
      </c>
      <c r="O463" s="1">
        <f t="shared" si="58"/>
        <v>1</v>
      </c>
      <c r="P463" s="2">
        <f t="shared" si="59"/>
        <v>0</v>
      </c>
      <c r="Q463" s="1">
        <f>'cutting original'!V462</f>
        <v>0.67200000000000004</v>
      </c>
      <c r="S463" s="1">
        <f>'cutting original'!AJ462</f>
        <v>25</v>
      </c>
      <c r="T463" s="1">
        <f>'cutting original'!AK462</f>
        <v>25</v>
      </c>
      <c r="U463" s="1">
        <f t="shared" si="66"/>
        <v>1</v>
      </c>
      <c r="V463" s="2">
        <f t="shared" si="67"/>
        <v>0</v>
      </c>
      <c r="W463" s="1">
        <f>'cutting original'!AL462</f>
        <v>0.67300000000000004</v>
      </c>
      <c r="Y463" s="1">
        <f>'cutting original'!D462</f>
        <v>25</v>
      </c>
      <c r="Z463" s="1">
        <f>'cutting original'!E462</f>
        <v>25</v>
      </c>
      <c r="AA463" s="1">
        <f t="shared" si="62"/>
        <v>1</v>
      </c>
      <c r="AB463" s="2">
        <f t="shared" si="63"/>
        <v>0</v>
      </c>
      <c r="AC463" s="1">
        <f>'cutting original'!F462</f>
        <v>0.63800000000000001</v>
      </c>
      <c r="AD463" s="1">
        <f>'cutting original'!P462</f>
        <v>0</v>
      </c>
      <c r="AM463" s="2"/>
      <c r="AO463" s="1"/>
      <c r="AP463" s="1"/>
      <c r="AQ463" s="1"/>
    </row>
    <row r="464" spans="1:43" x14ac:dyDescent="0.3">
      <c r="A464" s="1">
        <v>0</v>
      </c>
      <c r="B464" s="1" t="s">
        <v>5</v>
      </c>
      <c r="C464" s="1">
        <v>0.2</v>
      </c>
      <c r="D464" s="1">
        <v>4</v>
      </c>
      <c r="E464" s="1">
        <v>154</v>
      </c>
      <c r="F464" s="1">
        <f>'C_k = bar{C}_k'!F463</f>
        <v>25</v>
      </c>
      <c r="G464" s="1">
        <f>'C_k = bar{C}_k'!G463</f>
        <v>25</v>
      </c>
      <c r="H464" s="1">
        <f t="shared" si="64"/>
        <v>1</v>
      </c>
      <c r="I464" s="2">
        <f t="shared" si="65"/>
        <v>0</v>
      </c>
      <c r="J464" s="1">
        <f>'C_k = bar{C}_k'!J463</f>
        <v>0.65</v>
      </c>
      <c r="K464" s="1">
        <f>'C_k = bar{C}_k'!T463</f>
        <v>0</v>
      </c>
      <c r="M464" s="1">
        <f>'cutting original'!T463</f>
        <v>25</v>
      </c>
      <c r="N464" s="1">
        <f>'cutting original'!U463</f>
        <v>25</v>
      </c>
      <c r="O464" s="1">
        <f t="shared" si="58"/>
        <v>1</v>
      </c>
      <c r="P464" s="2">
        <f t="shared" si="59"/>
        <v>0</v>
      </c>
      <c r="Q464" s="1">
        <f>'cutting original'!V463</f>
        <v>0.60599999999999998</v>
      </c>
      <c r="S464" s="1">
        <f>'cutting original'!AJ463</f>
        <v>25</v>
      </c>
      <c r="T464" s="1">
        <f>'cutting original'!AK463</f>
        <v>25</v>
      </c>
      <c r="U464" s="1">
        <f t="shared" si="66"/>
        <v>1</v>
      </c>
      <c r="V464" s="2">
        <f t="shared" si="67"/>
        <v>0</v>
      </c>
      <c r="W464" s="1">
        <f>'cutting original'!AL463</f>
        <v>0.65</v>
      </c>
      <c r="Y464" s="1">
        <f>'cutting original'!D463</f>
        <v>25</v>
      </c>
      <c r="Z464" s="1">
        <f>'cutting original'!E463</f>
        <v>25</v>
      </c>
      <c r="AA464" s="1">
        <f t="shared" si="62"/>
        <v>1</v>
      </c>
      <c r="AB464" s="2">
        <f t="shared" si="63"/>
        <v>0</v>
      </c>
      <c r="AC464" s="1">
        <f>'cutting original'!F463</f>
        <v>0.628</v>
      </c>
      <c r="AD464" s="1">
        <f>'cutting original'!P463</f>
        <v>0</v>
      </c>
      <c r="AM464" s="2"/>
      <c r="AO464" s="1"/>
      <c r="AP464" s="1"/>
      <c r="AQ464" s="1"/>
    </row>
    <row r="465" spans="1:43" x14ac:dyDescent="0.3">
      <c r="A465" s="1">
        <v>0</v>
      </c>
      <c r="B465" s="1" t="s">
        <v>5</v>
      </c>
      <c r="C465" s="1">
        <v>0.2</v>
      </c>
      <c r="D465" s="1">
        <v>2</v>
      </c>
      <c r="E465" s="1">
        <v>155</v>
      </c>
      <c r="F465" s="1">
        <f>'C_k = bar{C}_k'!F464</f>
        <v>23</v>
      </c>
      <c r="G465" s="1">
        <f>'C_k = bar{C}_k'!G464</f>
        <v>23</v>
      </c>
      <c r="H465" s="1">
        <f t="shared" si="64"/>
        <v>1</v>
      </c>
      <c r="I465" s="2">
        <f t="shared" si="65"/>
        <v>0</v>
      </c>
      <c r="J465" s="1">
        <f>'C_k = bar{C}_k'!J464</f>
        <v>0.57399999999999995</v>
      </c>
      <c r="K465" s="1">
        <f>'C_k = bar{C}_k'!T464</f>
        <v>0</v>
      </c>
      <c r="M465" s="1">
        <f>'cutting original'!T464</f>
        <v>23</v>
      </c>
      <c r="N465" s="1">
        <f>'cutting original'!U464</f>
        <v>23</v>
      </c>
      <c r="O465" s="1">
        <f t="shared" si="58"/>
        <v>1</v>
      </c>
      <c r="P465" s="2">
        <f t="shared" si="59"/>
        <v>0</v>
      </c>
      <c r="Q465" s="1">
        <f>'cutting original'!V464</f>
        <v>0.56000000000000005</v>
      </c>
      <c r="S465" s="1">
        <f>'cutting original'!AJ464</f>
        <v>23</v>
      </c>
      <c r="T465" s="1">
        <f>'cutting original'!AK464</f>
        <v>23</v>
      </c>
      <c r="U465" s="1">
        <f t="shared" si="66"/>
        <v>1</v>
      </c>
      <c r="V465" s="2">
        <f t="shared" si="67"/>
        <v>0</v>
      </c>
      <c r="W465" s="1">
        <f>'cutting original'!AL464</f>
        <v>0.58799999999999997</v>
      </c>
      <c r="Y465" s="1">
        <f>'cutting original'!D464</f>
        <v>23</v>
      </c>
      <c r="Z465" s="1">
        <f>'cutting original'!E464</f>
        <v>23</v>
      </c>
      <c r="AA465" s="1">
        <f t="shared" si="62"/>
        <v>1</v>
      </c>
      <c r="AB465" s="2">
        <f t="shared" si="63"/>
        <v>0</v>
      </c>
      <c r="AC465" s="1">
        <f>'cutting original'!F464</f>
        <v>0.52600000000000002</v>
      </c>
      <c r="AD465" s="1">
        <f>'cutting original'!P464</f>
        <v>0</v>
      </c>
      <c r="AM465" s="2"/>
      <c r="AO465" s="1"/>
      <c r="AP465" s="1"/>
      <c r="AQ465" s="1"/>
    </row>
    <row r="466" spans="1:43" x14ac:dyDescent="0.3">
      <c r="A466" s="1">
        <v>0</v>
      </c>
      <c r="B466" s="1" t="s">
        <v>5</v>
      </c>
      <c r="C466" s="1">
        <v>0.2</v>
      </c>
      <c r="D466" s="1">
        <v>3</v>
      </c>
      <c r="E466" s="1">
        <v>155</v>
      </c>
      <c r="F466" s="1">
        <f>'C_k = bar{C}_k'!F465</f>
        <v>23</v>
      </c>
      <c r="G466" s="1">
        <f>'C_k = bar{C}_k'!G465</f>
        <v>23</v>
      </c>
      <c r="H466" s="1">
        <f t="shared" si="64"/>
        <v>1</v>
      </c>
      <c r="I466" s="2">
        <f t="shared" si="65"/>
        <v>0</v>
      </c>
      <c r="J466" s="1">
        <f>'C_k = bar{C}_k'!J465</f>
        <v>0.59599999999999997</v>
      </c>
      <c r="K466" s="1">
        <f>'C_k = bar{C}_k'!T465</f>
        <v>0</v>
      </c>
      <c r="M466" s="1">
        <f>'cutting original'!T465</f>
        <v>23</v>
      </c>
      <c r="N466" s="1">
        <f>'cutting original'!U465</f>
        <v>23</v>
      </c>
      <c r="O466" s="1">
        <f t="shared" si="58"/>
        <v>1</v>
      </c>
      <c r="P466" s="2">
        <f t="shared" si="59"/>
        <v>0</v>
      </c>
      <c r="Q466" s="1">
        <f>'cutting original'!V465</f>
        <v>0.56100000000000005</v>
      </c>
      <c r="S466" s="1">
        <f>'cutting original'!AJ465</f>
        <v>23</v>
      </c>
      <c r="T466" s="1">
        <f>'cutting original'!AK465</f>
        <v>23</v>
      </c>
      <c r="U466" s="1">
        <f t="shared" si="66"/>
        <v>1</v>
      </c>
      <c r="V466" s="2">
        <f t="shared" si="67"/>
        <v>0</v>
      </c>
      <c r="W466" s="1">
        <f>'cutting original'!AL465</f>
        <v>0.60199999999999998</v>
      </c>
      <c r="Y466" s="1">
        <f>'cutting original'!D465</f>
        <v>23</v>
      </c>
      <c r="Z466" s="1">
        <f>'cutting original'!E465</f>
        <v>23</v>
      </c>
      <c r="AA466" s="1">
        <f t="shared" si="62"/>
        <v>1</v>
      </c>
      <c r="AB466" s="2">
        <f t="shared" si="63"/>
        <v>0</v>
      </c>
      <c r="AC466" s="1">
        <f>'cutting original'!F465</f>
        <v>0.5</v>
      </c>
      <c r="AD466" s="1">
        <f>'cutting original'!P465</f>
        <v>0</v>
      </c>
      <c r="AM466" s="2"/>
      <c r="AO466" s="1"/>
      <c r="AP466" s="1"/>
      <c r="AQ466" s="1"/>
    </row>
    <row r="467" spans="1:43" x14ac:dyDescent="0.3">
      <c r="A467" s="1">
        <v>0</v>
      </c>
      <c r="B467" s="1" t="s">
        <v>5</v>
      </c>
      <c r="C467" s="1">
        <v>0.2</v>
      </c>
      <c r="D467" s="1">
        <v>4</v>
      </c>
      <c r="E467" s="1">
        <v>155</v>
      </c>
      <c r="F467" s="1">
        <f>'C_k = bar{C}_k'!F466</f>
        <v>23</v>
      </c>
      <c r="G467" s="1">
        <f>'C_k = bar{C}_k'!G466</f>
        <v>23</v>
      </c>
      <c r="H467" s="1">
        <f t="shared" si="64"/>
        <v>1</v>
      </c>
      <c r="I467" s="2">
        <f t="shared" si="65"/>
        <v>0</v>
      </c>
      <c r="J467" s="1">
        <f>'C_k = bar{C}_k'!J466</f>
        <v>0.53</v>
      </c>
      <c r="K467" s="1">
        <f>'C_k = bar{C}_k'!T466</f>
        <v>0</v>
      </c>
      <c r="M467" s="1">
        <f>'cutting original'!T466</f>
        <v>23</v>
      </c>
      <c r="N467" s="1">
        <f>'cutting original'!U466</f>
        <v>23</v>
      </c>
      <c r="O467" s="1">
        <f t="shared" si="58"/>
        <v>1</v>
      </c>
      <c r="P467" s="2">
        <f t="shared" si="59"/>
        <v>0</v>
      </c>
      <c r="Q467" s="1">
        <f>'cutting original'!V466</f>
        <v>0.51</v>
      </c>
      <c r="S467" s="1">
        <f>'cutting original'!AJ466</f>
        <v>23</v>
      </c>
      <c r="T467" s="1">
        <f>'cutting original'!AK466</f>
        <v>23</v>
      </c>
      <c r="U467" s="1">
        <f t="shared" si="66"/>
        <v>1</v>
      </c>
      <c r="V467" s="2">
        <f t="shared" si="67"/>
        <v>0</v>
      </c>
      <c r="W467" s="1">
        <f>'cutting original'!AL466</f>
        <v>0.52500000000000002</v>
      </c>
      <c r="Y467" s="1">
        <f>'cutting original'!D466</f>
        <v>23</v>
      </c>
      <c r="Z467" s="1">
        <f>'cutting original'!E466</f>
        <v>23</v>
      </c>
      <c r="AA467" s="1">
        <f t="shared" si="62"/>
        <v>1</v>
      </c>
      <c r="AB467" s="2">
        <f t="shared" si="63"/>
        <v>0</v>
      </c>
      <c r="AC467" s="1">
        <f>'cutting original'!F466</f>
        <v>0.51200000000000001</v>
      </c>
      <c r="AD467" s="1">
        <f>'cutting original'!P466</f>
        <v>0</v>
      </c>
      <c r="AM467" s="2"/>
      <c r="AO467" s="1"/>
      <c r="AP467" s="1"/>
      <c r="AQ467" s="1"/>
    </row>
    <row r="468" spans="1:43" x14ac:dyDescent="0.3">
      <c r="A468" s="1">
        <v>0</v>
      </c>
      <c r="B468" s="1" t="s">
        <v>5</v>
      </c>
      <c r="C468" s="1">
        <v>0.2</v>
      </c>
      <c r="D468" s="1">
        <v>2</v>
      </c>
      <c r="E468" s="1">
        <v>156</v>
      </c>
      <c r="F468" s="1">
        <f>'C_k = bar{C}_k'!F467</f>
        <v>23</v>
      </c>
      <c r="G468" s="1">
        <f>'C_k = bar{C}_k'!G467</f>
        <v>23</v>
      </c>
      <c r="H468" s="1">
        <f t="shared" si="64"/>
        <v>1</v>
      </c>
      <c r="I468" s="2">
        <f t="shared" si="65"/>
        <v>0</v>
      </c>
      <c r="J468" s="1">
        <f>'C_k = bar{C}_k'!J467</f>
        <v>0.60199999999999998</v>
      </c>
      <c r="K468" s="1">
        <f>'C_k = bar{C}_k'!T467</f>
        <v>0</v>
      </c>
      <c r="M468" s="1">
        <f>'cutting original'!T467</f>
        <v>23</v>
      </c>
      <c r="N468" s="1">
        <f>'cutting original'!U467</f>
        <v>23</v>
      </c>
      <c r="O468" s="1">
        <f t="shared" si="58"/>
        <v>1</v>
      </c>
      <c r="P468" s="2">
        <f t="shared" si="59"/>
        <v>0</v>
      </c>
      <c r="Q468" s="1">
        <f>'cutting original'!V467</f>
        <v>0.56799999999999995</v>
      </c>
      <c r="S468" s="1">
        <f>'cutting original'!AJ467</f>
        <v>23</v>
      </c>
      <c r="T468" s="1">
        <f>'cutting original'!AK467</f>
        <v>23</v>
      </c>
      <c r="U468" s="1">
        <f t="shared" si="66"/>
        <v>1</v>
      </c>
      <c r="V468" s="2">
        <f t="shared" si="67"/>
        <v>0</v>
      </c>
      <c r="W468" s="1">
        <f>'cutting original'!AL467</f>
        <v>0.59</v>
      </c>
      <c r="Y468" s="1">
        <f>'cutting original'!D467</f>
        <v>23</v>
      </c>
      <c r="Z468" s="1">
        <f>'cutting original'!E467</f>
        <v>23</v>
      </c>
      <c r="AA468" s="1">
        <f t="shared" si="62"/>
        <v>1</v>
      </c>
      <c r="AB468" s="2">
        <f t="shared" si="63"/>
        <v>0</v>
      </c>
      <c r="AC468" s="1">
        <f>'cutting original'!F467</f>
        <v>0.57699999999999996</v>
      </c>
      <c r="AD468" s="1">
        <f>'cutting original'!P467</f>
        <v>0</v>
      </c>
      <c r="AM468" s="2"/>
      <c r="AO468" s="1"/>
      <c r="AP468" s="1"/>
      <c r="AQ468" s="1"/>
    </row>
    <row r="469" spans="1:43" x14ac:dyDescent="0.3">
      <c r="A469" s="1">
        <v>0</v>
      </c>
      <c r="B469" s="1" t="s">
        <v>5</v>
      </c>
      <c r="C469" s="1">
        <v>0.2</v>
      </c>
      <c r="D469" s="1">
        <v>3</v>
      </c>
      <c r="E469" s="1">
        <v>156</v>
      </c>
      <c r="F469" s="1">
        <f>'C_k = bar{C}_k'!F468</f>
        <v>23</v>
      </c>
      <c r="G469" s="1">
        <f>'C_k = bar{C}_k'!G468</f>
        <v>23</v>
      </c>
      <c r="H469" s="1">
        <f t="shared" si="64"/>
        <v>1</v>
      </c>
      <c r="I469" s="2">
        <f t="shared" si="65"/>
        <v>0</v>
      </c>
      <c r="J469" s="1">
        <f>'C_k = bar{C}_k'!J468</f>
        <v>0.59699999999999998</v>
      </c>
      <c r="K469" s="1">
        <f>'C_k = bar{C}_k'!T468</f>
        <v>0</v>
      </c>
      <c r="M469" s="1">
        <f>'cutting original'!T468</f>
        <v>23</v>
      </c>
      <c r="N469" s="1">
        <f>'cutting original'!U468</f>
        <v>23</v>
      </c>
      <c r="O469" s="1">
        <f t="shared" si="58"/>
        <v>1</v>
      </c>
      <c r="P469" s="2">
        <f t="shared" si="59"/>
        <v>0</v>
      </c>
      <c r="Q469" s="1">
        <f>'cutting original'!V468</f>
        <v>0.59</v>
      </c>
      <c r="S469" s="1">
        <f>'cutting original'!AJ468</f>
        <v>23</v>
      </c>
      <c r="T469" s="1">
        <f>'cutting original'!AK468</f>
        <v>23</v>
      </c>
      <c r="U469" s="1">
        <f t="shared" si="66"/>
        <v>1</v>
      </c>
      <c r="V469" s="2">
        <f t="shared" si="67"/>
        <v>0</v>
      </c>
      <c r="W469" s="1">
        <f>'cutting original'!AL468</f>
        <v>0.59899999999999998</v>
      </c>
      <c r="Y469" s="1">
        <f>'cutting original'!D468</f>
        <v>23</v>
      </c>
      <c r="Z469" s="1">
        <f>'cutting original'!E468</f>
        <v>23</v>
      </c>
      <c r="AA469" s="1">
        <f t="shared" si="62"/>
        <v>1</v>
      </c>
      <c r="AB469" s="2">
        <f t="shared" si="63"/>
        <v>0</v>
      </c>
      <c r="AC469" s="1">
        <f>'cutting original'!F468</f>
        <v>0.6</v>
      </c>
      <c r="AD469" s="1">
        <f>'cutting original'!P468</f>
        <v>0</v>
      </c>
      <c r="AM469" s="2"/>
      <c r="AO469" s="1"/>
      <c r="AP469" s="1"/>
      <c r="AQ469" s="1"/>
    </row>
    <row r="470" spans="1:43" x14ac:dyDescent="0.3">
      <c r="A470" s="1">
        <v>0</v>
      </c>
      <c r="B470" s="1" t="s">
        <v>5</v>
      </c>
      <c r="C470" s="1">
        <v>0.2</v>
      </c>
      <c r="D470" s="1">
        <v>4</v>
      </c>
      <c r="E470" s="1">
        <v>156</v>
      </c>
      <c r="F470" s="1">
        <f>'C_k = bar{C}_k'!F469</f>
        <v>23</v>
      </c>
      <c r="G470" s="1">
        <f>'C_k = bar{C}_k'!G469</f>
        <v>23</v>
      </c>
      <c r="H470" s="1">
        <f t="shared" si="64"/>
        <v>1</v>
      </c>
      <c r="I470" s="2">
        <f t="shared" si="65"/>
        <v>0</v>
      </c>
      <c r="J470" s="1">
        <f>'C_k = bar{C}_k'!J469</f>
        <v>0.56399999999999995</v>
      </c>
      <c r="K470" s="1">
        <f>'C_k = bar{C}_k'!T469</f>
        <v>0</v>
      </c>
      <c r="M470" s="1">
        <f>'cutting original'!T469</f>
        <v>23</v>
      </c>
      <c r="N470" s="1">
        <f>'cutting original'!U469</f>
        <v>23</v>
      </c>
      <c r="O470" s="1">
        <f t="shared" si="58"/>
        <v>1</v>
      </c>
      <c r="P470" s="2">
        <f t="shared" si="59"/>
        <v>0</v>
      </c>
      <c r="Q470" s="1">
        <f>'cutting original'!V469</f>
        <v>0.53900000000000003</v>
      </c>
      <c r="S470" s="1">
        <f>'cutting original'!AJ469</f>
        <v>23</v>
      </c>
      <c r="T470" s="1">
        <f>'cutting original'!AK469</f>
        <v>23</v>
      </c>
      <c r="U470" s="1">
        <f t="shared" si="66"/>
        <v>1</v>
      </c>
      <c r="V470" s="2">
        <f t="shared" si="67"/>
        <v>0</v>
      </c>
      <c r="W470" s="1">
        <f>'cutting original'!AL469</f>
        <v>0.55400000000000005</v>
      </c>
      <c r="Y470" s="1">
        <f>'cutting original'!D469</f>
        <v>23</v>
      </c>
      <c r="Z470" s="1">
        <f>'cutting original'!E469</f>
        <v>23</v>
      </c>
      <c r="AA470" s="1">
        <f t="shared" si="62"/>
        <v>1</v>
      </c>
      <c r="AB470" s="2">
        <f t="shared" si="63"/>
        <v>0</v>
      </c>
      <c r="AC470" s="1">
        <f>'cutting original'!F469</f>
        <v>0.56100000000000005</v>
      </c>
      <c r="AD470" s="1">
        <f>'cutting original'!P469</f>
        <v>0</v>
      </c>
      <c r="AM470" s="2"/>
      <c r="AO470" s="1"/>
      <c r="AP470" s="1"/>
      <c r="AQ470" s="1"/>
    </row>
    <row r="471" spans="1:43" x14ac:dyDescent="0.3">
      <c r="A471" s="1">
        <v>0</v>
      </c>
      <c r="B471" s="1" t="s">
        <v>5</v>
      </c>
      <c r="C471" s="1">
        <v>0.2</v>
      </c>
      <c r="D471" s="1">
        <v>2</v>
      </c>
      <c r="E471" s="1">
        <v>157</v>
      </c>
      <c r="F471" s="1">
        <f>'C_k = bar{C}_k'!F470</f>
        <v>26</v>
      </c>
      <c r="G471" s="1">
        <f>'C_k = bar{C}_k'!G470</f>
        <v>26</v>
      </c>
      <c r="H471" s="1">
        <f t="shared" si="64"/>
        <v>1</v>
      </c>
      <c r="I471" s="2">
        <f t="shared" si="65"/>
        <v>0</v>
      </c>
      <c r="J471" s="1">
        <f>'C_k = bar{C}_k'!J470</f>
        <v>0.72499999999999998</v>
      </c>
      <c r="K471" s="1">
        <f>'C_k = bar{C}_k'!T470</f>
        <v>0</v>
      </c>
      <c r="M471" s="1">
        <f>'cutting original'!T470</f>
        <v>26</v>
      </c>
      <c r="N471" s="1">
        <f>'cutting original'!U470</f>
        <v>26</v>
      </c>
      <c r="O471" s="1">
        <f t="shared" si="58"/>
        <v>1</v>
      </c>
      <c r="P471" s="2">
        <f t="shared" si="59"/>
        <v>0</v>
      </c>
      <c r="Q471" s="1">
        <f>'cutting original'!V470</f>
        <v>0.748</v>
      </c>
      <c r="S471" s="1">
        <f>'cutting original'!AJ470</f>
        <v>26</v>
      </c>
      <c r="T471" s="1">
        <f>'cutting original'!AK470</f>
        <v>26</v>
      </c>
      <c r="U471" s="1">
        <f t="shared" si="66"/>
        <v>1</v>
      </c>
      <c r="V471" s="2">
        <f t="shared" si="67"/>
        <v>0</v>
      </c>
      <c r="W471" s="1">
        <f>'cutting original'!AL470</f>
        <v>0.74399999999999999</v>
      </c>
      <c r="Y471" s="1">
        <f>'cutting original'!D470</f>
        <v>26</v>
      </c>
      <c r="Z471" s="1">
        <f>'cutting original'!E470</f>
        <v>26</v>
      </c>
      <c r="AA471" s="1">
        <f t="shared" si="62"/>
        <v>1</v>
      </c>
      <c r="AB471" s="2">
        <f t="shared" si="63"/>
        <v>0</v>
      </c>
      <c r="AC471" s="1">
        <f>'cutting original'!F470</f>
        <v>0.74399999999999999</v>
      </c>
      <c r="AD471" s="1">
        <f>'cutting original'!P470</f>
        <v>0</v>
      </c>
      <c r="AM471" s="2"/>
      <c r="AO471" s="1"/>
      <c r="AP471" s="1"/>
      <c r="AQ471" s="1"/>
    </row>
    <row r="472" spans="1:43" x14ac:dyDescent="0.3">
      <c r="A472" s="1">
        <v>0</v>
      </c>
      <c r="B472" s="1" t="s">
        <v>5</v>
      </c>
      <c r="C472" s="1">
        <v>0.2</v>
      </c>
      <c r="D472" s="1">
        <v>3</v>
      </c>
      <c r="E472" s="1">
        <v>157</v>
      </c>
      <c r="F472" s="1">
        <f>'C_k = bar{C}_k'!F471</f>
        <v>26</v>
      </c>
      <c r="G472" s="1">
        <f>'C_k = bar{C}_k'!G471</f>
        <v>26</v>
      </c>
      <c r="H472" s="1">
        <f t="shared" si="64"/>
        <v>1</v>
      </c>
      <c r="I472" s="2">
        <f t="shared" si="65"/>
        <v>0</v>
      </c>
      <c r="J472" s="1">
        <f>'C_k = bar{C}_k'!J471</f>
        <v>0.79</v>
      </c>
      <c r="K472" s="1">
        <f>'C_k = bar{C}_k'!T471</f>
        <v>0</v>
      </c>
      <c r="M472" s="1">
        <f>'cutting original'!T471</f>
        <v>26</v>
      </c>
      <c r="N472" s="1">
        <f>'cutting original'!U471</f>
        <v>26</v>
      </c>
      <c r="O472" s="1">
        <f t="shared" si="58"/>
        <v>1</v>
      </c>
      <c r="P472" s="2">
        <f t="shared" si="59"/>
        <v>0</v>
      </c>
      <c r="Q472" s="1">
        <f>'cutting original'!V471</f>
        <v>0.74399999999999999</v>
      </c>
      <c r="S472" s="1">
        <f>'cutting original'!AJ471</f>
        <v>26</v>
      </c>
      <c r="T472" s="1">
        <f>'cutting original'!AK471</f>
        <v>26</v>
      </c>
      <c r="U472" s="1">
        <f t="shared" si="66"/>
        <v>1</v>
      </c>
      <c r="V472" s="2">
        <f t="shared" si="67"/>
        <v>0</v>
      </c>
      <c r="W472" s="1">
        <f>'cutting original'!AL471</f>
        <v>0.80600000000000005</v>
      </c>
      <c r="Y472" s="1">
        <f>'cutting original'!D471</f>
        <v>26</v>
      </c>
      <c r="Z472" s="1">
        <f>'cutting original'!E471</f>
        <v>26</v>
      </c>
      <c r="AA472" s="1">
        <f t="shared" si="62"/>
        <v>1</v>
      </c>
      <c r="AB472" s="2">
        <f t="shared" si="63"/>
        <v>0</v>
      </c>
      <c r="AC472" s="1">
        <f>'cutting original'!F471</f>
        <v>0.78200000000000003</v>
      </c>
      <c r="AD472" s="1">
        <f>'cutting original'!P471</f>
        <v>0</v>
      </c>
      <c r="AM472" s="2"/>
      <c r="AO472" s="1"/>
      <c r="AP472" s="1"/>
      <c r="AQ472" s="1"/>
    </row>
    <row r="473" spans="1:43" x14ac:dyDescent="0.3">
      <c r="A473" s="1">
        <v>0</v>
      </c>
      <c r="B473" s="1" t="s">
        <v>5</v>
      </c>
      <c r="C473" s="1">
        <v>0.2</v>
      </c>
      <c r="D473" s="1">
        <v>4</v>
      </c>
      <c r="E473" s="1">
        <v>157</v>
      </c>
      <c r="F473" s="1">
        <f>'C_k = bar{C}_k'!F472</f>
        <v>26</v>
      </c>
      <c r="G473" s="1">
        <f>'C_k = bar{C}_k'!G472</f>
        <v>26</v>
      </c>
      <c r="H473" s="1">
        <f t="shared" si="64"/>
        <v>1</v>
      </c>
      <c r="I473" s="2">
        <f t="shared" si="65"/>
        <v>0</v>
      </c>
      <c r="J473" s="1">
        <f>'C_k = bar{C}_k'!J472</f>
        <v>0.75800000000000001</v>
      </c>
      <c r="K473" s="1">
        <f>'C_k = bar{C}_k'!T472</f>
        <v>0</v>
      </c>
      <c r="M473" s="1">
        <f>'cutting original'!T472</f>
        <v>26</v>
      </c>
      <c r="N473" s="1">
        <f>'cutting original'!U472</f>
        <v>26</v>
      </c>
      <c r="O473" s="1">
        <f t="shared" si="58"/>
        <v>1</v>
      </c>
      <c r="P473" s="2">
        <f t="shared" si="59"/>
        <v>0</v>
      </c>
      <c r="Q473" s="1">
        <f>'cutting original'!V472</f>
        <v>0.72899999999999998</v>
      </c>
      <c r="S473" s="1">
        <f>'cutting original'!AJ472</f>
        <v>26</v>
      </c>
      <c r="T473" s="1">
        <f>'cutting original'!AK472</f>
        <v>26</v>
      </c>
      <c r="U473" s="1">
        <f t="shared" si="66"/>
        <v>1</v>
      </c>
      <c r="V473" s="2">
        <f t="shared" si="67"/>
        <v>0</v>
      </c>
      <c r="W473" s="1">
        <f>'cutting original'!AL472</f>
        <v>0.76600000000000001</v>
      </c>
      <c r="Y473" s="1">
        <f>'cutting original'!D472</f>
        <v>26</v>
      </c>
      <c r="Z473" s="1">
        <f>'cutting original'!E472</f>
        <v>26</v>
      </c>
      <c r="AA473" s="1">
        <f t="shared" si="62"/>
        <v>1</v>
      </c>
      <c r="AB473" s="2">
        <f t="shared" si="63"/>
        <v>0</v>
      </c>
      <c r="AC473" s="1">
        <f>'cutting original'!F472</f>
        <v>0.749</v>
      </c>
      <c r="AD473" s="1">
        <f>'cutting original'!P472</f>
        <v>0</v>
      </c>
      <c r="AM473" s="2"/>
      <c r="AO473" s="1"/>
      <c r="AP473" s="1"/>
      <c r="AQ473" s="1"/>
    </row>
    <row r="474" spans="1:43" x14ac:dyDescent="0.3">
      <c r="A474" s="1">
        <v>0</v>
      </c>
      <c r="B474" s="1" t="s">
        <v>5</v>
      </c>
      <c r="C474" s="1">
        <v>0.2</v>
      </c>
      <c r="D474" s="1">
        <v>2</v>
      </c>
      <c r="E474" s="1">
        <v>158</v>
      </c>
      <c r="F474" s="1">
        <f>'C_k = bar{C}_k'!F473</f>
        <v>23</v>
      </c>
      <c r="G474" s="1">
        <f>'C_k = bar{C}_k'!G473</f>
        <v>23</v>
      </c>
      <c r="H474" s="1">
        <f t="shared" si="64"/>
        <v>1</v>
      </c>
      <c r="I474" s="2">
        <f t="shared" si="65"/>
        <v>0</v>
      </c>
      <c r="J474" s="1">
        <f>'C_k = bar{C}_k'!J473</f>
        <v>0.58599999999999997</v>
      </c>
      <c r="K474" s="1">
        <f>'C_k = bar{C}_k'!T473</f>
        <v>0</v>
      </c>
      <c r="M474" s="1">
        <f>'cutting original'!T473</f>
        <v>23</v>
      </c>
      <c r="N474" s="1">
        <f>'cutting original'!U473</f>
        <v>23</v>
      </c>
      <c r="O474" s="1">
        <f t="shared" si="58"/>
        <v>1</v>
      </c>
      <c r="P474" s="2">
        <f t="shared" si="59"/>
        <v>0</v>
      </c>
      <c r="Q474" s="1">
        <f>'cutting original'!V473</f>
        <v>0.54500000000000004</v>
      </c>
      <c r="S474" s="1">
        <f>'cutting original'!AJ473</f>
        <v>23</v>
      </c>
      <c r="T474" s="1">
        <f>'cutting original'!AK473</f>
        <v>23</v>
      </c>
      <c r="U474" s="1">
        <f t="shared" si="66"/>
        <v>1</v>
      </c>
      <c r="V474" s="2">
        <f t="shared" si="67"/>
        <v>0</v>
      </c>
      <c r="W474" s="1">
        <f>'cutting original'!AL473</f>
        <v>0.60399999999999998</v>
      </c>
      <c r="Y474" s="1">
        <f>'cutting original'!D473</f>
        <v>23</v>
      </c>
      <c r="Z474" s="1">
        <f>'cutting original'!E473</f>
        <v>23</v>
      </c>
      <c r="AA474" s="1">
        <f t="shared" si="62"/>
        <v>1</v>
      </c>
      <c r="AB474" s="2">
        <f t="shared" si="63"/>
        <v>0</v>
      </c>
      <c r="AC474" s="1">
        <f>'cutting original'!F473</f>
        <v>0.59699999999999998</v>
      </c>
      <c r="AD474" s="1">
        <f>'cutting original'!P473</f>
        <v>0</v>
      </c>
      <c r="AM474" s="2"/>
      <c r="AO474" s="1"/>
      <c r="AP474" s="1"/>
      <c r="AQ474" s="1"/>
    </row>
    <row r="475" spans="1:43" x14ac:dyDescent="0.3">
      <c r="A475" s="1">
        <v>0</v>
      </c>
      <c r="B475" s="1" t="s">
        <v>5</v>
      </c>
      <c r="C475" s="1">
        <v>0.2</v>
      </c>
      <c r="D475" s="1">
        <v>3</v>
      </c>
      <c r="E475" s="1">
        <v>158</v>
      </c>
      <c r="F475" s="1">
        <f>'C_k = bar{C}_k'!F474</f>
        <v>23</v>
      </c>
      <c r="G475" s="1">
        <f>'C_k = bar{C}_k'!G474</f>
        <v>23</v>
      </c>
      <c r="H475" s="1">
        <f t="shared" si="64"/>
        <v>1</v>
      </c>
      <c r="I475" s="2">
        <f t="shared" si="65"/>
        <v>0</v>
      </c>
      <c r="J475" s="1">
        <f>'C_k = bar{C}_k'!J474</f>
        <v>0.59399999999999997</v>
      </c>
      <c r="K475" s="1">
        <f>'C_k = bar{C}_k'!T474</f>
        <v>0</v>
      </c>
      <c r="M475" s="1">
        <f>'cutting original'!T474</f>
        <v>23</v>
      </c>
      <c r="N475" s="1">
        <f>'cutting original'!U474</f>
        <v>23</v>
      </c>
      <c r="O475" s="1">
        <f t="shared" si="58"/>
        <v>1</v>
      </c>
      <c r="P475" s="2">
        <f t="shared" si="59"/>
        <v>0</v>
      </c>
      <c r="Q475" s="1">
        <f>'cutting original'!V474</f>
        <v>0.58799999999999997</v>
      </c>
      <c r="S475" s="1">
        <f>'cutting original'!AJ474</f>
        <v>23</v>
      </c>
      <c r="T475" s="1">
        <f>'cutting original'!AK474</f>
        <v>23</v>
      </c>
      <c r="U475" s="1">
        <f t="shared" si="66"/>
        <v>1</v>
      </c>
      <c r="V475" s="2">
        <f t="shared" si="67"/>
        <v>0</v>
      </c>
      <c r="W475" s="1">
        <f>'cutting original'!AL474</f>
        <v>0.60699999999999998</v>
      </c>
      <c r="Y475" s="1">
        <f>'cutting original'!D474</f>
        <v>23</v>
      </c>
      <c r="Z475" s="1">
        <f>'cutting original'!E474</f>
        <v>23</v>
      </c>
      <c r="AA475" s="1">
        <f t="shared" si="62"/>
        <v>1</v>
      </c>
      <c r="AB475" s="2">
        <f t="shared" si="63"/>
        <v>0</v>
      </c>
      <c r="AC475" s="1">
        <f>'cutting original'!F474</f>
        <v>0.54</v>
      </c>
      <c r="AD475" s="1">
        <f>'cutting original'!P474</f>
        <v>0</v>
      </c>
      <c r="AM475" s="2"/>
      <c r="AO475" s="1"/>
      <c r="AP475" s="1"/>
      <c r="AQ475" s="1"/>
    </row>
    <row r="476" spans="1:43" x14ac:dyDescent="0.3">
      <c r="A476" s="1">
        <v>0</v>
      </c>
      <c r="B476" s="1" t="s">
        <v>5</v>
      </c>
      <c r="C476" s="1">
        <v>0.2</v>
      </c>
      <c r="D476" s="1">
        <v>4</v>
      </c>
      <c r="E476" s="1">
        <v>158</v>
      </c>
      <c r="F476" s="1">
        <f>'C_k = bar{C}_k'!F475</f>
        <v>23</v>
      </c>
      <c r="G476" s="1">
        <f>'C_k = bar{C}_k'!G475</f>
        <v>23</v>
      </c>
      <c r="H476" s="1">
        <f t="shared" si="64"/>
        <v>1</v>
      </c>
      <c r="I476" s="2">
        <f t="shared" si="65"/>
        <v>0</v>
      </c>
      <c r="J476" s="1">
        <f>'C_k = bar{C}_k'!J475</f>
        <v>0.57599999999999996</v>
      </c>
      <c r="K476" s="1">
        <f>'C_k = bar{C}_k'!T475</f>
        <v>0</v>
      </c>
      <c r="M476" s="1">
        <f>'cutting original'!T475</f>
        <v>23</v>
      </c>
      <c r="N476" s="1">
        <f>'cutting original'!U475</f>
        <v>23</v>
      </c>
      <c r="O476" s="1">
        <f t="shared" si="58"/>
        <v>1</v>
      </c>
      <c r="P476" s="2">
        <f t="shared" si="59"/>
        <v>0</v>
      </c>
      <c r="Q476" s="1">
        <f>'cutting original'!V475</f>
        <v>0.499</v>
      </c>
      <c r="S476" s="1">
        <f>'cutting original'!AJ475</f>
        <v>23</v>
      </c>
      <c r="T476" s="1">
        <f>'cutting original'!AK475</f>
        <v>23</v>
      </c>
      <c r="U476" s="1">
        <f t="shared" si="66"/>
        <v>1</v>
      </c>
      <c r="V476" s="2">
        <f t="shared" si="67"/>
        <v>0</v>
      </c>
      <c r="W476" s="1">
        <f>'cutting original'!AL475</f>
        <v>0.46400000000000002</v>
      </c>
      <c r="Y476" s="1">
        <f>'cutting original'!D475</f>
        <v>23</v>
      </c>
      <c r="Z476" s="1">
        <f>'cutting original'!E475</f>
        <v>23</v>
      </c>
      <c r="AA476" s="1">
        <f t="shared" si="62"/>
        <v>1</v>
      </c>
      <c r="AB476" s="2">
        <f t="shared" si="63"/>
        <v>0</v>
      </c>
      <c r="AC476" s="1">
        <f>'cutting original'!F475</f>
        <v>0.54900000000000004</v>
      </c>
      <c r="AD476" s="1">
        <f>'cutting original'!P475</f>
        <v>0</v>
      </c>
      <c r="AM476" s="2"/>
      <c r="AO476" s="1"/>
      <c r="AP476" s="1"/>
      <c r="AQ476" s="1"/>
    </row>
    <row r="477" spans="1:43" x14ac:dyDescent="0.3">
      <c r="A477" s="1">
        <v>0</v>
      </c>
      <c r="B477" s="1" t="s">
        <v>5</v>
      </c>
      <c r="C477" s="1">
        <v>0.2</v>
      </c>
      <c r="D477" s="1">
        <v>2</v>
      </c>
      <c r="E477" s="1">
        <v>159</v>
      </c>
      <c r="F477" s="1">
        <f>'C_k = bar{C}_k'!F476</f>
        <v>19</v>
      </c>
      <c r="G477" s="1">
        <f>'C_k = bar{C}_k'!G476</f>
        <v>19</v>
      </c>
      <c r="H477" s="1">
        <f t="shared" si="64"/>
        <v>1</v>
      </c>
      <c r="I477" s="2">
        <f t="shared" si="65"/>
        <v>0</v>
      </c>
      <c r="J477" s="1">
        <f>'C_k = bar{C}_k'!J476</f>
        <v>0.53400000000000003</v>
      </c>
      <c r="K477" s="1">
        <f>'C_k = bar{C}_k'!T476</f>
        <v>0</v>
      </c>
      <c r="M477" s="1">
        <f>'cutting original'!T476</f>
        <v>19</v>
      </c>
      <c r="N477" s="1">
        <f>'cutting original'!U476</f>
        <v>19</v>
      </c>
      <c r="O477" s="1">
        <f t="shared" si="58"/>
        <v>1</v>
      </c>
      <c r="P477" s="2">
        <f t="shared" si="59"/>
        <v>0</v>
      </c>
      <c r="Q477" s="1">
        <f>'cutting original'!V476</f>
        <v>0.51800000000000002</v>
      </c>
      <c r="S477" s="1">
        <f>'cutting original'!AJ476</f>
        <v>19</v>
      </c>
      <c r="T477" s="1">
        <f>'cutting original'!AK476</f>
        <v>19</v>
      </c>
      <c r="U477" s="1">
        <f t="shared" si="66"/>
        <v>1</v>
      </c>
      <c r="V477" s="2">
        <f t="shared" si="67"/>
        <v>0</v>
      </c>
      <c r="W477" s="1">
        <f>'cutting original'!AL476</f>
        <v>0.55100000000000005</v>
      </c>
      <c r="Y477" s="1">
        <f>'cutting original'!D476</f>
        <v>19</v>
      </c>
      <c r="Z477" s="1">
        <f>'cutting original'!E476</f>
        <v>19</v>
      </c>
      <c r="AA477" s="1">
        <f t="shared" si="62"/>
        <v>1</v>
      </c>
      <c r="AB477" s="2">
        <f t="shared" si="63"/>
        <v>0</v>
      </c>
      <c r="AC477" s="1">
        <f>'cutting original'!F476</f>
        <v>0.47499999999999998</v>
      </c>
      <c r="AD477" s="1">
        <f>'cutting original'!P476</f>
        <v>0</v>
      </c>
      <c r="AM477" s="2"/>
      <c r="AO477" s="1"/>
      <c r="AP477" s="1"/>
      <c r="AQ477" s="1"/>
    </row>
    <row r="478" spans="1:43" x14ac:dyDescent="0.3">
      <c r="A478" s="1">
        <v>0</v>
      </c>
      <c r="B478" s="1" t="s">
        <v>5</v>
      </c>
      <c r="C478" s="1">
        <v>0.2</v>
      </c>
      <c r="D478" s="1">
        <v>3</v>
      </c>
      <c r="E478" s="1">
        <v>159</v>
      </c>
      <c r="F478" s="1">
        <f>'C_k = bar{C}_k'!F477</f>
        <v>19</v>
      </c>
      <c r="G478" s="1">
        <f>'C_k = bar{C}_k'!G477</f>
        <v>19</v>
      </c>
      <c r="H478" s="1">
        <f t="shared" si="64"/>
        <v>1</v>
      </c>
      <c r="I478" s="2">
        <f t="shared" si="65"/>
        <v>0</v>
      </c>
      <c r="J478" s="1">
        <f>'C_k = bar{C}_k'!J477</f>
        <v>0.52200000000000002</v>
      </c>
      <c r="K478" s="1">
        <f>'C_k = bar{C}_k'!T477</f>
        <v>0</v>
      </c>
      <c r="M478" s="1">
        <f>'cutting original'!T477</f>
        <v>19</v>
      </c>
      <c r="N478" s="1">
        <f>'cutting original'!U477</f>
        <v>19</v>
      </c>
      <c r="O478" s="1">
        <f t="shared" si="58"/>
        <v>1</v>
      </c>
      <c r="P478" s="2">
        <f t="shared" si="59"/>
        <v>0</v>
      </c>
      <c r="Q478" s="1">
        <f>'cutting original'!V477</f>
        <v>0.503</v>
      </c>
      <c r="S478" s="1">
        <f>'cutting original'!AJ477</f>
        <v>19</v>
      </c>
      <c r="T478" s="1">
        <f>'cutting original'!AK477</f>
        <v>19</v>
      </c>
      <c r="U478" s="1">
        <f t="shared" si="66"/>
        <v>1</v>
      </c>
      <c r="V478" s="2">
        <f t="shared" si="67"/>
        <v>0</v>
      </c>
      <c r="W478" s="1">
        <f>'cutting original'!AL477</f>
        <v>0.56000000000000005</v>
      </c>
      <c r="Y478" s="1">
        <f>'cutting original'!D477</f>
        <v>19</v>
      </c>
      <c r="Z478" s="1">
        <f>'cutting original'!E477</f>
        <v>19</v>
      </c>
      <c r="AA478" s="1">
        <f t="shared" si="62"/>
        <v>1</v>
      </c>
      <c r="AB478" s="2">
        <f t="shared" si="63"/>
        <v>0</v>
      </c>
      <c r="AC478" s="1">
        <f>'cutting original'!F477</f>
        <v>0.51800000000000002</v>
      </c>
      <c r="AD478" s="1">
        <f>'cutting original'!P477</f>
        <v>0</v>
      </c>
      <c r="AM478" s="2"/>
      <c r="AO478" s="1"/>
      <c r="AP478" s="1"/>
      <c r="AQ478" s="1"/>
    </row>
    <row r="479" spans="1:43" x14ac:dyDescent="0.3">
      <c r="A479" s="1">
        <v>0</v>
      </c>
      <c r="B479" s="1" t="s">
        <v>5</v>
      </c>
      <c r="C479" s="1">
        <v>0.2</v>
      </c>
      <c r="D479" s="1">
        <v>4</v>
      </c>
      <c r="E479" s="1">
        <v>159</v>
      </c>
      <c r="F479" s="1">
        <f>'C_k = bar{C}_k'!F478</f>
        <v>19</v>
      </c>
      <c r="G479" s="1">
        <f>'C_k = bar{C}_k'!G478</f>
        <v>19</v>
      </c>
      <c r="H479" s="1">
        <f t="shared" si="64"/>
        <v>1</v>
      </c>
      <c r="I479" s="2">
        <f t="shared" si="65"/>
        <v>0</v>
      </c>
      <c r="J479" s="1">
        <f>'C_k = bar{C}_k'!J478</f>
        <v>0.52400000000000002</v>
      </c>
      <c r="K479" s="1">
        <f>'C_k = bar{C}_k'!T478</f>
        <v>0</v>
      </c>
      <c r="M479" s="1">
        <f>'cutting original'!T478</f>
        <v>19</v>
      </c>
      <c r="N479" s="1">
        <f>'cutting original'!U478</f>
        <v>19</v>
      </c>
      <c r="O479" s="1">
        <f t="shared" si="58"/>
        <v>1</v>
      </c>
      <c r="P479" s="2">
        <f t="shared" si="59"/>
        <v>0</v>
      </c>
      <c r="Q479" s="1">
        <f>'cutting original'!V478</f>
        <v>0.52</v>
      </c>
      <c r="S479" s="1">
        <f>'cutting original'!AJ478</f>
        <v>19</v>
      </c>
      <c r="T479" s="1">
        <f>'cutting original'!AK478</f>
        <v>19</v>
      </c>
      <c r="U479" s="1">
        <f t="shared" si="66"/>
        <v>1</v>
      </c>
      <c r="V479" s="2">
        <f t="shared" si="67"/>
        <v>0</v>
      </c>
      <c r="W479" s="1">
        <f>'cutting original'!AL478</f>
        <v>0.51200000000000001</v>
      </c>
      <c r="Y479" s="1">
        <f>'cutting original'!D478</f>
        <v>19</v>
      </c>
      <c r="Z479" s="1">
        <f>'cutting original'!E478</f>
        <v>19</v>
      </c>
      <c r="AA479" s="1">
        <f t="shared" si="62"/>
        <v>1</v>
      </c>
      <c r="AB479" s="2">
        <f t="shared" si="63"/>
        <v>0</v>
      </c>
      <c r="AC479" s="1">
        <f>'cutting original'!F478</f>
        <v>0.497</v>
      </c>
      <c r="AD479" s="1">
        <f>'cutting original'!P478</f>
        <v>0</v>
      </c>
      <c r="AM479" s="2"/>
      <c r="AO479" s="1"/>
      <c r="AP479" s="1"/>
      <c r="AQ479" s="1"/>
    </row>
    <row r="480" spans="1:43" x14ac:dyDescent="0.3">
      <c r="A480" s="1">
        <v>0</v>
      </c>
      <c r="B480" s="1" t="s">
        <v>5</v>
      </c>
      <c r="C480" s="1">
        <v>0.2</v>
      </c>
      <c r="D480" s="1">
        <v>2</v>
      </c>
      <c r="E480" s="1">
        <v>160</v>
      </c>
      <c r="F480" s="1">
        <f>'C_k = bar{C}_k'!F479</f>
        <v>22</v>
      </c>
      <c r="G480" s="1">
        <f>'C_k = bar{C}_k'!G479</f>
        <v>22</v>
      </c>
      <c r="H480" s="1">
        <f t="shared" si="64"/>
        <v>1</v>
      </c>
      <c r="I480" s="2">
        <f t="shared" si="65"/>
        <v>0</v>
      </c>
      <c r="J480" s="1">
        <f>'C_k = bar{C}_k'!J479</f>
        <v>0.63100000000000001</v>
      </c>
      <c r="K480" s="1">
        <f>'C_k = bar{C}_k'!T479</f>
        <v>0</v>
      </c>
      <c r="M480" s="1">
        <f>'cutting original'!T479</f>
        <v>22</v>
      </c>
      <c r="N480" s="1">
        <f>'cutting original'!U479</f>
        <v>22</v>
      </c>
      <c r="O480" s="1">
        <f t="shared" si="58"/>
        <v>1</v>
      </c>
      <c r="P480" s="2">
        <f t="shared" si="59"/>
        <v>0</v>
      </c>
      <c r="Q480" s="1">
        <f>'cutting original'!V479</f>
        <v>0.56499999999999995</v>
      </c>
      <c r="S480" s="1">
        <f>'cutting original'!AJ479</f>
        <v>22</v>
      </c>
      <c r="T480" s="1">
        <f>'cutting original'!AK479</f>
        <v>22</v>
      </c>
      <c r="U480" s="1">
        <f t="shared" si="66"/>
        <v>1</v>
      </c>
      <c r="V480" s="2">
        <f t="shared" si="67"/>
        <v>0</v>
      </c>
      <c r="W480" s="1">
        <f>'cutting original'!AL479</f>
        <v>0.66</v>
      </c>
      <c r="Y480" s="1">
        <f>'cutting original'!D479</f>
        <v>22</v>
      </c>
      <c r="Z480" s="1">
        <f>'cutting original'!E479</f>
        <v>22</v>
      </c>
      <c r="AA480" s="1">
        <f t="shared" si="62"/>
        <v>1</v>
      </c>
      <c r="AB480" s="2">
        <f t="shared" si="63"/>
        <v>0</v>
      </c>
      <c r="AC480" s="1">
        <f>'cutting original'!F479</f>
        <v>0.66400000000000003</v>
      </c>
      <c r="AD480" s="1">
        <f>'cutting original'!P479</f>
        <v>0</v>
      </c>
      <c r="AM480" s="2"/>
      <c r="AO480" s="1"/>
      <c r="AP480" s="1"/>
      <c r="AQ480" s="1"/>
    </row>
    <row r="481" spans="1:43" x14ac:dyDescent="0.3">
      <c r="A481" s="1">
        <v>0</v>
      </c>
      <c r="B481" s="1" t="s">
        <v>5</v>
      </c>
      <c r="C481" s="1">
        <v>0.2</v>
      </c>
      <c r="D481" s="1">
        <v>3</v>
      </c>
      <c r="E481" s="1">
        <v>160</v>
      </c>
      <c r="F481" s="1">
        <f>'C_k = bar{C}_k'!F480</f>
        <v>22</v>
      </c>
      <c r="G481" s="1">
        <f>'C_k = bar{C}_k'!G480</f>
        <v>22</v>
      </c>
      <c r="H481" s="1">
        <f t="shared" si="64"/>
        <v>1</v>
      </c>
      <c r="I481" s="2">
        <f t="shared" si="65"/>
        <v>0</v>
      </c>
      <c r="J481" s="1">
        <f>'C_k = bar{C}_k'!J480</f>
        <v>0.7</v>
      </c>
      <c r="K481" s="1">
        <f>'C_k = bar{C}_k'!T480</f>
        <v>0</v>
      </c>
      <c r="M481" s="1">
        <f>'cutting original'!T480</f>
        <v>22</v>
      </c>
      <c r="N481" s="1">
        <f>'cutting original'!U480</f>
        <v>22</v>
      </c>
      <c r="O481" s="1">
        <f t="shared" si="58"/>
        <v>1</v>
      </c>
      <c r="P481" s="2">
        <f t="shared" si="59"/>
        <v>0</v>
      </c>
      <c r="Q481" s="1">
        <f>'cutting original'!V480</f>
        <v>0.66900000000000004</v>
      </c>
      <c r="S481" s="1">
        <f>'cutting original'!AJ480</f>
        <v>22</v>
      </c>
      <c r="T481" s="1">
        <f>'cutting original'!AK480</f>
        <v>22</v>
      </c>
      <c r="U481" s="1">
        <f t="shared" si="66"/>
        <v>1</v>
      </c>
      <c r="V481" s="2">
        <f t="shared" si="67"/>
        <v>0</v>
      </c>
      <c r="W481" s="1">
        <f>'cutting original'!AL480</f>
        <v>0.74099999999999999</v>
      </c>
      <c r="Y481" s="1">
        <f>'cutting original'!D480</f>
        <v>22</v>
      </c>
      <c r="Z481" s="1">
        <f>'cutting original'!E480</f>
        <v>22</v>
      </c>
      <c r="AA481" s="1">
        <f t="shared" si="62"/>
        <v>1</v>
      </c>
      <c r="AB481" s="2">
        <f t="shared" si="63"/>
        <v>0</v>
      </c>
      <c r="AC481" s="1">
        <f>'cutting original'!F480</f>
        <v>0.67700000000000005</v>
      </c>
      <c r="AD481" s="1">
        <f>'cutting original'!P480</f>
        <v>0</v>
      </c>
      <c r="AM481" s="2"/>
      <c r="AO481" s="1"/>
      <c r="AP481" s="1"/>
      <c r="AQ481" s="1"/>
    </row>
    <row r="482" spans="1:43" x14ac:dyDescent="0.3">
      <c r="A482" s="1">
        <v>0</v>
      </c>
      <c r="B482" s="1" t="s">
        <v>5</v>
      </c>
      <c r="C482" s="1">
        <v>0.2</v>
      </c>
      <c r="D482" s="1">
        <v>4</v>
      </c>
      <c r="E482" s="1">
        <v>160</v>
      </c>
      <c r="F482" s="1">
        <f>'C_k = bar{C}_k'!F481</f>
        <v>22</v>
      </c>
      <c r="G482" s="1">
        <f>'C_k = bar{C}_k'!G481</f>
        <v>22</v>
      </c>
      <c r="H482" s="1">
        <f t="shared" si="64"/>
        <v>1</v>
      </c>
      <c r="I482" s="2">
        <f t="shared" si="65"/>
        <v>0</v>
      </c>
      <c r="J482" s="1">
        <f>'C_k = bar{C}_k'!J481</f>
        <v>0.624</v>
      </c>
      <c r="K482" s="1">
        <f>'C_k = bar{C}_k'!T481</f>
        <v>0</v>
      </c>
      <c r="M482" s="1">
        <f>'cutting original'!T481</f>
        <v>22</v>
      </c>
      <c r="N482" s="1">
        <f>'cutting original'!U481</f>
        <v>22</v>
      </c>
      <c r="O482" s="1">
        <f t="shared" si="58"/>
        <v>1</v>
      </c>
      <c r="P482" s="2">
        <f t="shared" si="59"/>
        <v>0</v>
      </c>
      <c r="Q482" s="1">
        <f>'cutting original'!V481</f>
        <v>0.63500000000000001</v>
      </c>
      <c r="S482" s="1">
        <f>'cutting original'!AJ481</f>
        <v>22</v>
      </c>
      <c r="T482" s="1">
        <f>'cutting original'!AK481</f>
        <v>22</v>
      </c>
      <c r="U482" s="1">
        <f t="shared" si="66"/>
        <v>1</v>
      </c>
      <c r="V482" s="2">
        <f t="shared" si="67"/>
        <v>0</v>
      </c>
      <c r="W482" s="1">
        <f>'cutting original'!AL481</f>
        <v>0.65100000000000002</v>
      </c>
      <c r="Y482" s="1">
        <f>'cutting original'!D481</f>
        <v>22</v>
      </c>
      <c r="Z482" s="1">
        <f>'cutting original'!E481</f>
        <v>22</v>
      </c>
      <c r="AA482" s="1">
        <f t="shared" si="62"/>
        <v>1</v>
      </c>
      <c r="AB482" s="2">
        <f t="shared" si="63"/>
        <v>0</v>
      </c>
      <c r="AC482" s="1">
        <f>'cutting original'!F481</f>
        <v>0.63700000000000001</v>
      </c>
      <c r="AD482" s="1">
        <f>'cutting original'!P481</f>
        <v>0</v>
      </c>
      <c r="AM482" s="2"/>
      <c r="AO482" s="1"/>
      <c r="AP482" s="1"/>
      <c r="AQ482" s="1"/>
    </row>
    <row r="483" spans="1:43" x14ac:dyDescent="0.3">
      <c r="A483" s="1">
        <v>0</v>
      </c>
      <c r="B483" s="1" t="s">
        <v>5</v>
      </c>
      <c r="C483" s="1">
        <v>0.2</v>
      </c>
      <c r="D483" s="1">
        <v>2</v>
      </c>
      <c r="E483" s="1">
        <v>161</v>
      </c>
      <c r="F483" s="1">
        <f>'C_k = bar{C}_k'!F482</f>
        <v>22</v>
      </c>
      <c r="G483" s="1">
        <f>'C_k = bar{C}_k'!G482</f>
        <v>22</v>
      </c>
      <c r="H483" s="1">
        <f t="shared" si="64"/>
        <v>1</v>
      </c>
      <c r="I483" s="2">
        <f t="shared" si="65"/>
        <v>0</v>
      </c>
      <c r="J483" s="1">
        <f>'C_k = bar{C}_k'!J482</f>
        <v>0.59299999999999997</v>
      </c>
      <c r="K483" s="1">
        <f>'C_k = bar{C}_k'!T482</f>
        <v>0</v>
      </c>
      <c r="M483" s="1">
        <f>'cutting original'!T482</f>
        <v>22</v>
      </c>
      <c r="N483" s="1">
        <f>'cutting original'!U482</f>
        <v>22</v>
      </c>
      <c r="O483" s="1">
        <f t="shared" si="58"/>
        <v>1</v>
      </c>
      <c r="P483" s="2">
        <f t="shared" si="59"/>
        <v>0</v>
      </c>
      <c r="Q483" s="1">
        <f>'cutting original'!V482</f>
        <v>0.54100000000000004</v>
      </c>
      <c r="S483" s="1">
        <f>'cutting original'!AJ482</f>
        <v>22</v>
      </c>
      <c r="T483" s="1">
        <f>'cutting original'!AK482</f>
        <v>22</v>
      </c>
      <c r="U483" s="1">
        <f t="shared" si="66"/>
        <v>1</v>
      </c>
      <c r="V483" s="2">
        <f t="shared" si="67"/>
        <v>0</v>
      </c>
      <c r="W483" s="1">
        <f>'cutting original'!AL482</f>
        <v>0.60699999999999998</v>
      </c>
      <c r="Y483" s="1">
        <f>'cutting original'!D482</f>
        <v>22</v>
      </c>
      <c r="Z483" s="1">
        <f>'cutting original'!E482</f>
        <v>22</v>
      </c>
      <c r="AA483" s="1">
        <f t="shared" si="62"/>
        <v>1</v>
      </c>
      <c r="AB483" s="2">
        <f t="shared" si="63"/>
        <v>0</v>
      </c>
      <c r="AC483" s="1">
        <f>'cutting original'!F482</f>
        <v>0.56699999999999995</v>
      </c>
      <c r="AD483" s="1">
        <f>'cutting original'!P482</f>
        <v>0</v>
      </c>
      <c r="AM483" s="2"/>
      <c r="AO483" s="1"/>
      <c r="AP483" s="1"/>
      <c r="AQ483" s="1"/>
    </row>
    <row r="484" spans="1:43" x14ac:dyDescent="0.3">
      <c r="A484" s="1">
        <v>0</v>
      </c>
      <c r="B484" s="1" t="s">
        <v>5</v>
      </c>
      <c r="C484" s="1">
        <v>0.2</v>
      </c>
      <c r="D484" s="1">
        <v>3</v>
      </c>
      <c r="E484" s="1">
        <v>161</v>
      </c>
      <c r="F484" s="1">
        <f>'C_k = bar{C}_k'!F483</f>
        <v>22</v>
      </c>
      <c r="G484" s="1">
        <f>'C_k = bar{C}_k'!G483</f>
        <v>22</v>
      </c>
      <c r="H484" s="1">
        <f t="shared" si="64"/>
        <v>1</v>
      </c>
      <c r="I484" s="2">
        <f t="shared" si="65"/>
        <v>0</v>
      </c>
      <c r="J484" s="1">
        <f>'C_k = bar{C}_k'!J483</f>
        <v>0.59899999999999998</v>
      </c>
      <c r="K484" s="1">
        <f>'C_k = bar{C}_k'!T483</f>
        <v>0</v>
      </c>
      <c r="M484" s="1">
        <f>'cutting original'!T483</f>
        <v>22</v>
      </c>
      <c r="N484" s="1">
        <f>'cutting original'!U483</f>
        <v>22</v>
      </c>
      <c r="O484" s="1">
        <f t="shared" si="58"/>
        <v>1</v>
      </c>
      <c r="P484" s="2">
        <f t="shared" si="59"/>
        <v>0</v>
      </c>
      <c r="Q484" s="1">
        <f>'cutting original'!V483</f>
        <v>0.56699999999999995</v>
      </c>
      <c r="S484" s="1">
        <f>'cutting original'!AJ483</f>
        <v>22</v>
      </c>
      <c r="T484" s="1">
        <f>'cutting original'!AK483</f>
        <v>22</v>
      </c>
      <c r="U484" s="1">
        <f t="shared" si="66"/>
        <v>1</v>
      </c>
      <c r="V484" s="2">
        <f t="shared" si="67"/>
        <v>0</v>
      </c>
      <c r="W484" s="1">
        <f>'cutting original'!AL483</f>
        <v>0.61099999999999999</v>
      </c>
      <c r="Y484" s="1">
        <f>'cutting original'!D483</f>
        <v>22</v>
      </c>
      <c r="Z484" s="1">
        <f>'cutting original'!E483</f>
        <v>22</v>
      </c>
      <c r="AA484" s="1">
        <f t="shared" si="62"/>
        <v>1</v>
      </c>
      <c r="AB484" s="2">
        <f t="shared" si="63"/>
        <v>0</v>
      </c>
      <c r="AC484" s="1">
        <f>'cutting original'!F483</f>
        <v>0.53300000000000003</v>
      </c>
      <c r="AD484" s="1">
        <f>'cutting original'!P483</f>
        <v>0</v>
      </c>
      <c r="AM484" s="2"/>
      <c r="AO484" s="1"/>
      <c r="AP484" s="1"/>
      <c r="AQ484" s="1"/>
    </row>
    <row r="485" spans="1:43" x14ac:dyDescent="0.3">
      <c r="A485" s="1">
        <v>0</v>
      </c>
      <c r="B485" s="1" t="s">
        <v>5</v>
      </c>
      <c r="C485" s="1">
        <v>0.2</v>
      </c>
      <c r="D485" s="1">
        <v>4</v>
      </c>
      <c r="E485" s="1">
        <v>161</v>
      </c>
      <c r="F485" s="1">
        <f>'C_k = bar{C}_k'!F484</f>
        <v>22</v>
      </c>
      <c r="G485" s="1">
        <f>'C_k = bar{C}_k'!G484</f>
        <v>22</v>
      </c>
      <c r="H485" s="1">
        <f t="shared" si="64"/>
        <v>1</v>
      </c>
      <c r="I485" s="2">
        <f t="shared" si="65"/>
        <v>0</v>
      </c>
      <c r="J485" s="1">
        <f>'C_k = bar{C}_k'!J484</f>
        <v>0.64600000000000002</v>
      </c>
      <c r="K485" s="1">
        <f>'C_k = bar{C}_k'!T484</f>
        <v>0</v>
      </c>
      <c r="M485" s="1">
        <f>'cutting original'!T484</f>
        <v>22</v>
      </c>
      <c r="N485" s="1">
        <f>'cutting original'!U484</f>
        <v>22</v>
      </c>
      <c r="O485" s="1">
        <f t="shared" si="58"/>
        <v>1</v>
      </c>
      <c r="P485" s="2">
        <f t="shared" si="59"/>
        <v>0</v>
      </c>
      <c r="Q485" s="1">
        <f>'cutting original'!V484</f>
        <v>0.65600000000000003</v>
      </c>
      <c r="S485" s="1">
        <f>'cutting original'!AJ484</f>
        <v>22</v>
      </c>
      <c r="T485" s="1">
        <f>'cutting original'!AK484</f>
        <v>22</v>
      </c>
      <c r="U485" s="1">
        <f t="shared" si="66"/>
        <v>1</v>
      </c>
      <c r="V485" s="2">
        <f t="shared" si="67"/>
        <v>0</v>
      </c>
      <c r="W485" s="1">
        <f>'cutting original'!AL484</f>
        <v>0.64400000000000002</v>
      </c>
      <c r="Y485" s="1">
        <f>'cutting original'!D484</f>
        <v>22</v>
      </c>
      <c r="Z485" s="1">
        <f>'cutting original'!E484</f>
        <v>22</v>
      </c>
      <c r="AA485" s="1">
        <f t="shared" si="62"/>
        <v>1</v>
      </c>
      <c r="AB485" s="2">
        <f t="shared" si="63"/>
        <v>0</v>
      </c>
      <c r="AC485" s="1">
        <f>'cutting original'!F484</f>
        <v>0.57999999999999996</v>
      </c>
      <c r="AD485" s="1">
        <f>'cutting original'!P484</f>
        <v>0</v>
      </c>
      <c r="AM485" s="2"/>
      <c r="AO485" s="1"/>
      <c r="AP485" s="1"/>
      <c r="AQ485" s="1"/>
    </row>
    <row r="486" spans="1:43" x14ac:dyDescent="0.3">
      <c r="A486" s="1">
        <v>0</v>
      </c>
      <c r="B486" s="1" t="s">
        <v>5</v>
      </c>
      <c r="C486" s="1">
        <v>0.2</v>
      </c>
      <c r="D486" s="1">
        <v>2</v>
      </c>
      <c r="E486" s="1">
        <v>162</v>
      </c>
      <c r="F486" s="1">
        <f>'C_k = bar{C}_k'!F485</f>
        <v>23</v>
      </c>
      <c r="G486" s="1">
        <f>'C_k = bar{C}_k'!G485</f>
        <v>23</v>
      </c>
      <c r="H486" s="1">
        <f t="shared" si="64"/>
        <v>1</v>
      </c>
      <c r="I486" s="2">
        <f t="shared" si="65"/>
        <v>0</v>
      </c>
      <c r="J486" s="1">
        <f>'C_k = bar{C}_k'!J485</f>
        <v>1.69</v>
      </c>
      <c r="K486" s="1">
        <f>'C_k = bar{C}_k'!T485</f>
        <v>0</v>
      </c>
      <c r="M486" s="1">
        <f>'cutting original'!T485</f>
        <v>23</v>
      </c>
      <c r="N486" s="1">
        <f>'cutting original'!U485</f>
        <v>23</v>
      </c>
      <c r="O486" s="1">
        <f t="shared" si="58"/>
        <v>1</v>
      </c>
      <c r="P486" s="2">
        <f t="shared" si="59"/>
        <v>0</v>
      </c>
      <c r="Q486" s="1">
        <f>'cutting original'!V485</f>
        <v>1.536</v>
      </c>
      <c r="S486" s="1">
        <f>'cutting original'!AJ485</f>
        <v>23</v>
      </c>
      <c r="T486" s="1">
        <f>'cutting original'!AK485</f>
        <v>23</v>
      </c>
      <c r="U486" s="1">
        <f t="shared" si="66"/>
        <v>1</v>
      </c>
      <c r="V486" s="2">
        <f t="shared" si="67"/>
        <v>0</v>
      </c>
      <c r="W486" s="1">
        <f>'cutting original'!AL485</f>
        <v>1.6890000000000001</v>
      </c>
      <c r="Y486" s="1">
        <f>'cutting original'!D485</f>
        <v>23</v>
      </c>
      <c r="Z486" s="1">
        <f>'cutting original'!E485</f>
        <v>23</v>
      </c>
      <c r="AA486" s="1">
        <f t="shared" si="62"/>
        <v>1</v>
      </c>
      <c r="AB486" s="2">
        <f t="shared" si="63"/>
        <v>0</v>
      </c>
      <c r="AC486" s="1">
        <f>'cutting original'!F485</f>
        <v>1.413</v>
      </c>
      <c r="AD486" s="1">
        <f>'cutting original'!P485</f>
        <v>0</v>
      </c>
      <c r="AM486" s="2"/>
      <c r="AO486" s="1"/>
      <c r="AP486" s="1"/>
      <c r="AQ486" s="1"/>
    </row>
    <row r="487" spans="1:43" x14ac:dyDescent="0.3">
      <c r="A487" s="1">
        <v>0</v>
      </c>
      <c r="B487" s="1" t="s">
        <v>5</v>
      </c>
      <c r="C487" s="1">
        <v>0.2</v>
      </c>
      <c r="D487" s="1">
        <v>3</v>
      </c>
      <c r="E487" s="1">
        <v>162</v>
      </c>
      <c r="F487" s="1">
        <f>'C_k = bar{C}_k'!F486</f>
        <v>23</v>
      </c>
      <c r="G487" s="1">
        <f>'C_k = bar{C}_k'!G486</f>
        <v>23</v>
      </c>
      <c r="H487" s="1">
        <f t="shared" si="64"/>
        <v>1</v>
      </c>
      <c r="I487" s="2">
        <f t="shared" si="65"/>
        <v>0</v>
      </c>
      <c r="J487" s="1">
        <f>'C_k = bar{C}_k'!J486</f>
        <v>1.722</v>
      </c>
      <c r="K487" s="1">
        <f>'C_k = bar{C}_k'!T486</f>
        <v>0</v>
      </c>
      <c r="M487" s="1">
        <f>'cutting original'!T486</f>
        <v>23</v>
      </c>
      <c r="N487" s="1">
        <f>'cutting original'!U486</f>
        <v>23</v>
      </c>
      <c r="O487" s="1">
        <f t="shared" si="58"/>
        <v>1</v>
      </c>
      <c r="P487" s="2">
        <f t="shared" si="59"/>
        <v>0</v>
      </c>
      <c r="Q487" s="1">
        <f>'cutting original'!V486</f>
        <v>1.7749999999999999</v>
      </c>
      <c r="S487" s="1">
        <f>'cutting original'!AJ486</f>
        <v>23</v>
      </c>
      <c r="T487" s="1">
        <f>'cutting original'!AK486</f>
        <v>23</v>
      </c>
      <c r="U487" s="1">
        <f t="shared" si="66"/>
        <v>1</v>
      </c>
      <c r="V487" s="2">
        <f t="shared" si="67"/>
        <v>0</v>
      </c>
      <c r="W487" s="1">
        <f>'cutting original'!AL486</f>
        <v>1.865</v>
      </c>
      <c r="Y487" s="1">
        <f>'cutting original'!D486</f>
        <v>23</v>
      </c>
      <c r="Z487" s="1">
        <f>'cutting original'!E486</f>
        <v>23</v>
      </c>
      <c r="AA487" s="1">
        <f t="shared" si="62"/>
        <v>1</v>
      </c>
      <c r="AB487" s="2">
        <f t="shared" si="63"/>
        <v>0</v>
      </c>
      <c r="AC487" s="1">
        <f>'cutting original'!F486</f>
        <v>1.7010000000000001</v>
      </c>
      <c r="AD487" s="1">
        <f>'cutting original'!P486</f>
        <v>0</v>
      </c>
      <c r="AM487" s="2"/>
      <c r="AO487" s="1"/>
      <c r="AP487" s="1"/>
      <c r="AQ487" s="1"/>
    </row>
    <row r="488" spans="1:43" x14ac:dyDescent="0.3">
      <c r="A488" s="1">
        <v>0</v>
      </c>
      <c r="B488" s="1" t="s">
        <v>5</v>
      </c>
      <c r="C488" s="1">
        <v>0.2</v>
      </c>
      <c r="D488" s="1">
        <v>4</v>
      </c>
      <c r="E488" s="1">
        <v>162</v>
      </c>
      <c r="F488" s="1">
        <f>'C_k = bar{C}_k'!F487</f>
        <v>23</v>
      </c>
      <c r="G488" s="1">
        <f>'C_k = bar{C}_k'!G487</f>
        <v>23</v>
      </c>
      <c r="H488" s="1">
        <f t="shared" si="64"/>
        <v>1</v>
      </c>
      <c r="I488" s="2">
        <f t="shared" si="65"/>
        <v>0</v>
      </c>
      <c r="J488" s="1">
        <f>'C_k = bar{C}_k'!J487</f>
        <v>1.6559999999999999</v>
      </c>
      <c r="K488" s="1">
        <f>'C_k = bar{C}_k'!T487</f>
        <v>0</v>
      </c>
      <c r="M488" s="1">
        <f>'cutting original'!T487</f>
        <v>23</v>
      </c>
      <c r="N488" s="1">
        <f>'cutting original'!U487</f>
        <v>23</v>
      </c>
      <c r="O488" s="1">
        <f t="shared" si="58"/>
        <v>1</v>
      </c>
      <c r="P488" s="2">
        <f t="shared" si="59"/>
        <v>0</v>
      </c>
      <c r="Q488" s="1">
        <f>'cutting original'!V487</f>
        <v>1.4990000000000001</v>
      </c>
      <c r="S488" s="1">
        <f>'cutting original'!AJ487</f>
        <v>23</v>
      </c>
      <c r="T488" s="1">
        <f>'cutting original'!AK487</f>
        <v>23</v>
      </c>
      <c r="U488" s="1">
        <f t="shared" si="66"/>
        <v>1</v>
      </c>
      <c r="V488" s="2">
        <f t="shared" si="67"/>
        <v>0</v>
      </c>
      <c r="W488" s="1">
        <f>'cutting original'!AL487</f>
        <v>1.6890000000000001</v>
      </c>
      <c r="Y488" s="1">
        <f>'cutting original'!D487</f>
        <v>23</v>
      </c>
      <c r="Z488" s="1">
        <f>'cutting original'!E487</f>
        <v>23</v>
      </c>
      <c r="AA488" s="1">
        <f t="shared" si="62"/>
        <v>1</v>
      </c>
      <c r="AB488" s="2">
        <f t="shared" si="63"/>
        <v>0</v>
      </c>
      <c r="AC488" s="1">
        <f>'cutting original'!F487</f>
        <v>1.615</v>
      </c>
      <c r="AD488" s="1">
        <f>'cutting original'!P487</f>
        <v>0</v>
      </c>
      <c r="AM488" s="2"/>
      <c r="AO488" s="1"/>
      <c r="AP488" s="1"/>
      <c r="AQ488" s="1"/>
    </row>
    <row r="489" spans="1:43" x14ac:dyDescent="0.3">
      <c r="A489" s="1">
        <v>0</v>
      </c>
      <c r="B489" s="1" t="s">
        <v>5</v>
      </c>
      <c r="C489" s="1">
        <v>0.2</v>
      </c>
      <c r="D489" s="1">
        <v>2</v>
      </c>
      <c r="E489" s="1">
        <v>163</v>
      </c>
      <c r="F489" s="1">
        <f>'C_k = bar{C}_k'!F488</f>
        <v>25</v>
      </c>
      <c r="G489" s="1">
        <f>'C_k = bar{C}_k'!G488</f>
        <v>25</v>
      </c>
      <c r="H489" s="1">
        <f t="shared" si="64"/>
        <v>1</v>
      </c>
      <c r="I489" s="2">
        <f t="shared" si="65"/>
        <v>0</v>
      </c>
      <c r="J489" s="1">
        <f>'C_k = bar{C}_k'!J488</f>
        <v>0.55500000000000005</v>
      </c>
      <c r="K489" s="1">
        <f>'C_k = bar{C}_k'!T488</f>
        <v>0</v>
      </c>
      <c r="M489" s="1">
        <f>'cutting original'!T488</f>
        <v>25</v>
      </c>
      <c r="N489" s="1">
        <f>'cutting original'!U488</f>
        <v>25</v>
      </c>
      <c r="O489" s="1">
        <f t="shared" si="58"/>
        <v>1</v>
      </c>
      <c r="P489" s="2">
        <f t="shared" si="59"/>
        <v>0</v>
      </c>
      <c r="Q489" s="1">
        <f>'cutting original'!V488</f>
        <v>0.56699999999999995</v>
      </c>
      <c r="S489" s="1">
        <f>'cutting original'!AJ488</f>
        <v>25</v>
      </c>
      <c r="T489" s="1">
        <f>'cutting original'!AK488</f>
        <v>25</v>
      </c>
      <c r="U489" s="1">
        <f t="shared" si="66"/>
        <v>1</v>
      </c>
      <c r="V489" s="2">
        <f t="shared" si="67"/>
        <v>0</v>
      </c>
      <c r="W489" s="1">
        <f>'cutting original'!AL488</f>
        <v>0.63300000000000001</v>
      </c>
      <c r="Y489" s="1">
        <f>'cutting original'!D488</f>
        <v>25</v>
      </c>
      <c r="Z489" s="1">
        <f>'cutting original'!E488</f>
        <v>25</v>
      </c>
      <c r="AA489" s="1">
        <f t="shared" si="62"/>
        <v>1</v>
      </c>
      <c r="AB489" s="2">
        <f t="shared" si="63"/>
        <v>0</v>
      </c>
      <c r="AC489" s="1">
        <f>'cutting original'!F488</f>
        <v>0.54600000000000004</v>
      </c>
      <c r="AD489" s="1">
        <f>'cutting original'!P488</f>
        <v>0</v>
      </c>
      <c r="AM489" s="2"/>
      <c r="AO489" s="1"/>
      <c r="AP489" s="1"/>
      <c r="AQ489" s="1"/>
    </row>
    <row r="490" spans="1:43" x14ac:dyDescent="0.3">
      <c r="A490" s="1">
        <v>0</v>
      </c>
      <c r="B490" s="1" t="s">
        <v>5</v>
      </c>
      <c r="C490" s="1">
        <v>0.2</v>
      </c>
      <c r="D490" s="1">
        <v>3</v>
      </c>
      <c r="E490" s="1">
        <v>163</v>
      </c>
      <c r="F490" s="1">
        <f>'C_k = bar{C}_k'!F489</f>
        <v>25</v>
      </c>
      <c r="G490" s="1">
        <f>'C_k = bar{C}_k'!G489</f>
        <v>25</v>
      </c>
      <c r="H490" s="1">
        <f t="shared" si="64"/>
        <v>1</v>
      </c>
      <c r="I490" s="2">
        <f t="shared" si="65"/>
        <v>0</v>
      </c>
      <c r="J490" s="1">
        <f>'C_k = bar{C}_k'!J489</f>
        <v>0.63400000000000001</v>
      </c>
      <c r="K490" s="1">
        <f>'C_k = bar{C}_k'!T489</f>
        <v>0</v>
      </c>
      <c r="M490" s="1">
        <f>'cutting original'!T489</f>
        <v>25</v>
      </c>
      <c r="N490" s="1">
        <f>'cutting original'!U489</f>
        <v>25</v>
      </c>
      <c r="O490" s="1">
        <f t="shared" si="58"/>
        <v>1</v>
      </c>
      <c r="P490" s="2">
        <f t="shared" si="59"/>
        <v>0</v>
      </c>
      <c r="Q490" s="1">
        <f>'cutting original'!V489</f>
        <v>0.60899999999999999</v>
      </c>
      <c r="S490" s="1">
        <f>'cutting original'!AJ489</f>
        <v>25</v>
      </c>
      <c r="T490" s="1">
        <f>'cutting original'!AK489</f>
        <v>25</v>
      </c>
      <c r="U490" s="1">
        <f t="shared" si="66"/>
        <v>1</v>
      </c>
      <c r="V490" s="2">
        <f t="shared" si="67"/>
        <v>0</v>
      </c>
      <c r="W490" s="1">
        <f>'cutting original'!AL489</f>
        <v>0.68500000000000005</v>
      </c>
      <c r="Y490" s="1">
        <f>'cutting original'!D489</f>
        <v>25</v>
      </c>
      <c r="Z490" s="1">
        <f>'cutting original'!E489</f>
        <v>25</v>
      </c>
      <c r="AA490" s="1">
        <f t="shared" si="62"/>
        <v>1</v>
      </c>
      <c r="AB490" s="2">
        <f t="shared" si="63"/>
        <v>0</v>
      </c>
      <c r="AC490" s="1">
        <f>'cutting original'!F489</f>
        <v>0.60299999999999998</v>
      </c>
      <c r="AD490" s="1">
        <f>'cutting original'!P489</f>
        <v>0</v>
      </c>
      <c r="AM490" s="2"/>
      <c r="AO490" s="1"/>
      <c r="AP490" s="1"/>
      <c r="AQ490" s="1"/>
    </row>
    <row r="491" spans="1:43" x14ac:dyDescent="0.3">
      <c r="A491" s="1">
        <v>0</v>
      </c>
      <c r="B491" s="1" t="s">
        <v>5</v>
      </c>
      <c r="C491" s="1">
        <v>0.2</v>
      </c>
      <c r="D491" s="1">
        <v>4</v>
      </c>
      <c r="E491" s="1">
        <v>163</v>
      </c>
      <c r="F491" s="1">
        <f>'C_k = bar{C}_k'!F490</f>
        <v>25</v>
      </c>
      <c r="G491" s="1">
        <f>'C_k = bar{C}_k'!G490</f>
        <v>25</v>
      </c>
      <c r="H491" s="1">
        <f t="shared" si="64"/>
        <v>1</v>
      </c>
      <c r="I491" s="2">
        <f t="shared" si="65"/>
        <v>0</v>
      </c>
      <c r="J491" s="1">
        <f>'C_k = bar{C}_k'!J490</f>
        <v>0.61</v>
      </c>
      <c r="K491" s="1">
        <f>'C_k = bar{C}_k'!T490</f>
        <v>0</v>
      </c>
      <c r="M491" s="1">
        <f>'cutting original'!T490</f>
        <v>25</v>
      </c>
      <c r="N491" s="1">
        <f>'cutting original'!U490</f>
        <v>25</v>
      </c>
      <c r="O491" s="1">
        <f t="shared" si="58"/>
        <v>1</v>
      </c>
      <c r="P491" s="2">
        <f t="shared" si="59"/>
        <v>0</v>
      </c>
      <c r="Q491" s="1">
        <f>'cutting original'!V490</f>
        <v>0.59199999999999997</v>
      </c>
      <c r="S491" s="1">
        <f>'cutting original'!AJ490</f>
        <v>25</v>
      </c>
      <c r="T491" s="1">
        <f>'cutting original'!AK490</f>
        <v>25</v>
      </c>
      <c r="U491" s="1">
        <f t="shared" si="66"/>
        <v>1</v>
      </c>
      <c r="V491" s="2">
        <f t="shared" si="67"/>
        <v>0</v>
      </c>
      <c r="W491" s="1">
        <f>'cutting original'!AL490</f>
        <v>0.65900000000000003</v>
      </c>
      <c r="Y491" s="1">
        <f>'cutting original'!D490</f>
        <v>25</v>
      </c>
      <c r="Z491" s="1">
        <f>'cutting original'!E490</f>
        <v>25</v>
      </c>
      <c r="AA491" s="1">
        <f t="shared" si="62"/>
        <v>1</v>
      </c>
      <c r="AB491" s="2">
        <f t="shared" si="63"/>
        <v>0</v>
      </c>
      <c r="AC491" s="1">
        <f>'cutting original'!F490</f>
        <v>0.621</v>
      </c>
      <c r="AD491" s="1">
        <f>'cutting original'!P490</f>
        <v>0</v>
      </c>
      <c r="AM491" s="2"/>
      <c r="AO491" s="1"/>
      <c r="AP491" s="1"/>
      <c r="AQ491" s="1"/>
    </row>
    <row r="492" spans="1:43" x14ac:dyDescent="0.3">
      <c r="A492" s="1">
        <v>0</v>
      </c>
      <c r="B492" s="1" t="s">
        <v>5</v>
      </c>
      <c r="C492" s="1">
        <v>0.2</v>
      </c>
      <c r="D492" s="1">
        <v>2</v>
      </c>
      <c r="E492" s="1">
        <v>164</v>
      </c>
      <c r="F492" s="1">
        <f>'C_k = bar{C}_k'!F491</f>
        <v>23</v>
      </c>
      <c r="G492" s="1">
        <f>'C_k = bar{C}_k'!G491</f>
        <v>23</v>
      </c>
      <c r="H492" s="1">
        <f t="shared" si="64"/>
        <v>1</v>
      </c>
      <c r="I492" s="2">
        <f t="shared" si="65"/>
        <v>0</v>
      </c>
      <c r="J492" s="1">
        <f>'C_k = bar{C}_k'!J491</f>
        <v>0.751</v>
      </c>
      <c r="K492" s="1">
        <f>'C_k = bar{C}_k'!T491</f>
        <v>0</v>
      </c>
      <c r="M492" s="1">
        <f>'cutting original'!T491</f>
        <v>23</v>
      </c>
      <c r="N492" s="1">
        <f>'cutting original'!U491</f>
        <v>23</v>
      </c>
      <c r="O492" s="1">
        <f t="shared" si="58"/>
        <v>1</v>
      </c>
      <c r="P492" s="2">
        <f t="shared" si="59"/>
        <v>0</v>
      </c>
      <c r="Q492" s="1">
        <f>'cutting original'!V491</f>
        <v>0.753</v>
      </c>
      <c r="S492" s="1">
        <f>'cutting original'!AJ491</f>
        <v>23</v>
      </c>
      <c r="T492" s="1">
        <f>'cutting original'!AK491</f>
        <v>23</v>
      </c>
      <c r="U492" s="1">
        <f t="shared" si="66"/>
        <v>1</v>
      </c>
      <c r="V492" s="2">
        <f t="shared" si="67"/>
        <v>0</v>
      </c>
      <c r="W492" s="1">
        <f>'cutting original'!AL491</f>
        <v>0.78400000000000003</v>
      </c>
      <c r="Y492" s="1">
        <f>'cutting original'!D491</f>
        <v>23</v>
      </c>
      <c r="Z492" s="1">
        <f>'cutting original'!E491</f>
        <v>23</v>
      </c>
      <c r="AA492" s="1">
        <f t="shared" si="62"/>
        <v>1</v>
      </c>
      <c r="AB492" s="2">
        <f t="shared" si="63"/>
        <v>0</v>
      </c>
      <c r="AC492" s="1">
        <f>'cutting original'!F491</f>
        <v>0.74099999999999999</v>
      </c>
      <c r="AD492" s="1">
        <f>'cutting original'!P491</f>
        <v>0</v>
      </c>
      <c r="AM492" s="2"/>
      <c r="AO492" s="1"/>
      <c r="AP492" s="1"/>
      <c r="AQ492" s="1"/>
    </row>
    <row r="493" spans="1:43" x14ac:dyDescent="0.3">
      <c r="A493" s="1">
        <v>0</v>
      </c>
      <c r="B493" s="1" t="s">
        <v>5</v>
      </c>
      <c r="C493" s="1">
        <v>0.2</v>
      </c>
      <c r="D493" s="1">
        <v>3</v>
      </c>
      <c r="E493" s="1">
        <v>164</v>
      </c>
      <c r="F493" s="1">
        <f>'C_k = bar{C}_k'!F492</f>
        <v>23</v>
      </c>
      <c r="G493" s="1">
        <f>'C_k = bar{C}_k'!G492</f>
        <v>23</v>
      </c>
      <c r="H493" s="1">
        <f t="shared" si="64"/>
        <v>1</v>
      </c>
      <c r="I493" s="2">
        <f t="shared" si="65"/>
        <v>0</v>
      </c>
      <c r="J493" s="1">
        <f>'C_k = bar{C}_k'!J492</f>
        <v>0.77900000000000003</v>
      </c>
      <c r="K493" s="1">
        <f>'C_k = bar{C}_k'!T492</f>
        <v>0</v>
      </c>
      <c r="M493" s="1">
        <f>'cutting original'!T492</f>
        <v>23</v>
      </c>
      <c r="N493" s="1">
        <f>'cutting original'!U492</f>
        <v>23</v>
      </c>
      <c r="O493" s="1">
        <f t="shared" si="58"/>
        <v>1</v>
      </c>
      <c r="P493" s="2">
        <f t="shared" si="59"/>
        <v>0</v>
      </c>
      <c r="Q493" s="1">
        <f>'cutting original'!V492</f>
        <v>0.76600000000000001</v>
      </c>
      <c r="S493" s="1">
        <f>'cutting original'!AJ492</f>
        <v>23</v>
      </c>
      <c r="T493" s="1">
        <f>'cutting original'!AK492</f>
        <v>23</v>
      </c>
      <c r="U493" s="1">
        <f t="shared" si="66"/>
        <v>1</v>
      </c>
      <c r="V493" s="2">
        <f t="shared" si="67"/>
        <v>0</v>
      </c>
      <c r="W493" s="1">
        <f>'cutting original'!AL492</f>
        <v>0.84499999999999997</v>
      </c>
      <c r="Y493" s="1">
        <f>'cutting original'!D492</f>
        <v>23</v>
      </c>
      <c r="Z493" s="1">
        <f>'cutting original'!E492</f>
        <v>23</v>
      </c>
      <c r="AA493" s="1">
        <f t="shared" si="62"/>
        <v>1</v>
      </c>
      <c r="AB493" s="2">
        <f t="shared" si="63"/>
        <v>0</v>
      </c>
      <c r="AC493" s="1">
        <f>'cutting original'!F492</f>
        <v>0.78500000000000003</v>
      </c>
      <c r="AD493" s="1">
        <f>'cutting original'!P492</f>
        <v>0</v>
      </c>
      <c r="AM493" s="2"/>
      <c r="AO493" s="1"/>
      <c r="AP493" s="1"/>
      <c r="AQ493" s="1"/>
    </row>
    <row r="494" spans="1:43" x14ac:dyDescent="0.3">
      <c r="A494" s="1">
        <v>0</v>
      </c>
      <c r="B494" s="1" t="s">
        <v>5</v>
      </c>
      <c r="C494" s="1">
        <v>0.2</v>
      </c>
      <c r="D494" s="1">
        <v>4</v>
      </c>
      <c r="E494" s="1">
        <v>164</v>
      </c>
      <c r="F494" s="1">
        <f>'C_k = bar{C}_k'!F493</f>
        <v>23</v>
      </c>
      <c r="G494" s="1">
        <f>'C_k = bar{C}_k'!G493</f>
        <v>23</v>
      </c>
      <c r="H494" s="1">
        <f t="shared" si="64"/>
        <v>1</v>
      </c>
      <c r="I494" s="2">
        <f t="shared" si="65"/>
        <v>0</v>
      </c>
      <c r="J494" s="1">
        <f>'C_k = bar{C}_k'!J493</f>
        <v>0.69</v>
      </c>
      <c r="K494" s="1">
        <f>'C_k = bar{C}_k'!T493</f>
        <v>0</v>
      </c>
      <c r="M494" s="1">
        <f>'cutting original'!T493</f>
        <v>23</v>
      </c>
      <c r="N494" s="1">
        <f>'cutting original'!U493</f>
        <v>23</v>
      </c>
      <c r="O494" s="1">
        <f t="shared" ref="O494:O557" si="68">IF(M494=N494,1,0)</f>
        <v>1</v>
      </c>
      <c r="P494" s="2">
        <f t="shared" ref="P494:P557" si="69">(M494-N494)/N494*100</f>
        <v>0</v>
      </c>
      <c r="Q494" s="1">
        <f>'cutting original'!V493</f>
        <v>0.69499999999999995</v>
      </c>
      <c r="S494" s="1">
        <f>'cutting original'!AJ493</f>
        <v>23</v>
      </c>
      <c r="T494" s="1">
        <f>'cutting original'!AK493</f>
        <v>23</v>
      </c>
      <c r="U494" s="1">
        <f t="shared" si="66"/>
        <v>1</v>
      </c>
      <c r="V494" s="2">
        <f t="shared" si="67"/>
        <v>0</v>
      </c>
      <c r="W494" s="1">
        <f>'cutting original'!AL493</f>
        <v>0.75</v>
      </c>
      <c r="Y494" s="1">
        <f>'cutting original'!D493</f>
        <v>23</v>
      </c>
      <c r="Z494" s="1">
        <f>'cutting original'!E493</f>
        <v>23</v>
      </c>
      <c r="AA494" s="1">
        <f t="shared" si="62"/>
        <v>1</v>
      </c>
      <c r="AB494" s="2">
        <f t="shared" si="63"/>
        <v>0</v>
      </c>
      <c r="AC494" s="1">
        <f>'cutting original'!F493</f>
        <v>0.66</v>
      </c>
      <c r="AD494" s="1">
        <f>'cutting original'!P493</f>
        <v>0</v>
      </c>
      <c r="AM494" s="2"/>
      <c r="AO494" s="1"/>
      <c r="AP494" s="1"/>
      <c r="AQ494" s="1"/>
    </row>
    <row r="495" spans="1:43" x14ac:dyDescent="0.3">
      <c r="A495" s="1">
        <v>0</v>
      </c>
      <c r="B495" s="1" t="s">
        <v>5</v>
      </c>
      <c r="C495" s="1">
        <v>0.2</v>
      </c>
      <c r="D495" s="1">
        <v>2</v>
      </c>
      <c r="E495" s="1">
        <v>165</v>
      </c>
      <c r="F495" s="1">
        <f>'C_k = bar{C}_k'!F494</f>
        <v>25</v>
      </c>
      <c r="G495" s="1">
        <f>'C_k = bar{C}_k'!G494</f>
        <v>25</v>
      </c>
      <c r="H495" s="1">
        <f t="shared" si="64"/>
        <v>1</v>
      </c>
      <c r="I495" s="2">
        <f t="shared" si="65"/>
        <v>0</v>
      </c>
      <c r="J495" s="1">
        <f>'C_k = bar{C}_k'!J494</f>
        <v>1.758</v>
      </c>
      <c r="K495" s="1">
        <f>'C_k = bar{C}_k'!T494</f>
        <v>0</v>
      </c>
      <c r="M495" s="1">
        <f>'cutting original'!T494</f>
        <v>25</v>
      </c>
      <c r="N495" s="1">
        <f>'cutting original'!U494</f>
        <v>25</v>
      </c>
      <c r="O495" s="1">
        <f t="shared" si="68"/>
        <v>1</v>
      </c>
      <c r="P495" s="2">
        <f t="shared" si="69"/>
        <v>0</v>
      </c>
      <c r="Q495" s="1">
        <f>'cutting original'!V494</f>
        <v>1.7330000000000001</v>
      </c>
      <c r="S495" s="1">
        <f>'cutting original'!AJ494</f>
        <v>25</v>
      </c>
      <c r="T495" s="1">
        <f>'cutting original'!AK494</f>
        <v>25</v>
      </c>
      <c r="U495" s="1">
        <f t="shared" si="66"/>
        <v>1</v>
      </c>
      <c r="V495" s="2">
        <f t="shared" si="67"/>
        <v>0</v>
      </c>
      <c r="W495" s="1">
        <f>'cutting original'!AL494</f>
        <v>1.7749999999999999</v>
      </c>
      <c r="Y495" s="1">
        <f>'cutting original'!D494</f>
        <v>25</v>
      </c>
      <c r="Z495" s="1">
        <f>'cutting original'!E494</f>
        <v>25</v>
      </c>
      <c r="AA495" s="1">
        <f t="shared" si="62"/>
        <v>1</v>
      </c>
      <c r="AB495" s="2">
        <f t="shared" si="63"/>
        <v>0</v>
      </c>
      <c r="AC495" s="1">
        <f>'cutting original'!F494</f>
        <v>1.859</v>
      </c>
      <c r="AD495" s="1">
        <f>'cutting original'!P494</f>
        <v>0</v>
      </c>
      <c r="AM495" s="2"/>
      <c r="AO495" s="1"/>
      <c r="AP495" s="1"/>
      <c r="AQ495" s="1"/>
    </row>
    <row r="496" spans="1:43" x14ac:dyDescent="0.3">
      <c r="A496" s="1">
        <v>0</v>
      </c>
      <c r="B496" s="1" t="s">
        <v>5</v>
      </c>
      <c r="C496" s="1">
        <v>0.2</v>
      </c>
      <c r="D496" s="1">
        <v>3</v>
      </c>
      <c r="E496" s="1">
        <v>165</v>
      </c>
      <c r="F496" s="1">
        <f>'C_k = bar{C}_k'!F495</f>
        <v>25</v>
      </c>
      <c r="G496" s="1">
        <f>'C_k = bar{C}_k'!G495</f>
        <v>25</v>
      </c>
      <c r="H496" s="1">
        <f t="shared" si="64"/>
        <v>1</v>
      </c>
      <c r="I496" s="2">
        <f t="shared" si="65"/>
        <v>0</v>
      </c>
      <c r="J496" s="1">
        <f>'C_k = bar{C}_k'!J495</f>
        <v>1.298</v>
      </c>
      <c r="K496" s="1">
        <f>'C_k = bar{C}_k'!T495</f>
        <v>0</v>
      </c>
      <c r="M496" s="1">
        <f>'cutting original'!T495</f>
        <v>25</v>
      </c>
      <c r="N496" s="1">
        <f>'cutting original'!U495</f>
        <v>25</v>
      </c>
      <c r="O496" s="1">
        <f t="shared" si="68"/>
        <v>1</v>
      </c>
      <c r="P496" s="2">
        <f t="shared" si="69"/>
        <v>0</v>
      </c>
      <c r="Q496" s="1">
        <f>'cutting original'!V495</f>
        <v>1.3819999999999999</v>
      </c>
      <c r="S496" s="1">
        <f>'cutting original'!AJ495</f>
        <v>25</v>
      </c>
      <c r="T496" s="1">
        <f>'cutting original'!AK495</f>
        <v>25</v>
      </c>
      <c r="U496" s="1">
        <f t="shared" si="66"/>
        <v>1</v>
      </c>
      <c r="V496" s="2">
        <f t="shared" si="67"/>
        <v>0</v>
      </c>
      <c r="W496" s="1">
        <f>'cutting original'!AL495</f>
        <v>1.2729999999999999</v>
      </c>
      <c r="Y496" s="1">
        <f>'cutting original'!D495</f>
        <v>25</v>
      </c>
      <c r="Z496" s="1">
        <f>'cutting original'!E495</f>
        <v>25</v>
      </c>
      <c r="AA496" s="1">
        <f t="shared" si="62"/>
        <v>1</v>
      </c>
      <c r="AB496" s="2">
        <f t="shared" si="63"/>
        <v>0</v>
      </c>
      <c r="AC496" s="1">
        <f>'cutting original'!F495</f>
        <v>1.357</v>
      </c>
      <c r="AD496" s="1">
        <f>'cutting original'!P495</f>
        <v>0</v>
      </c>
      <c r="AM496" s="2"/>
      <c r="AO496" s="1"/>
      <c r="AP496" s="1"/>
      <c r="AQ496" s="1"/>
    </row>
    <row r="497" spans="1:43" x14ac:dyDescent="0.3">
      <c r="A497" s="1">
        <v>0</v>
      </c>
      <c r="B497" s="1" t="s">
        <v>5</v>
      </c>
      <c r="C497" s="1">
        <v>0.2</v>
      </c>
      <c r="D497" s="1">
        <v>4</v>
      </c>
      <c r="E497" s="1">
        <v>165</v>
      </c>
      <c r="F497" s="1">
        <f>'C_k = bar{C}_k'!F496</f>
        <v>25</v>
      </c>
      <c r="G497" s="1">
        <f>'C_k = bar{C}_k'!G496</f>
        <v>25</v>
      </c>
      <c r="H497" s="1">
        <f t="shared" si="64"/>
        <v>1</v>
      </c>
      <c r="I497" s="2">
        <f t="shared" si="65"/>
        <v>0</v>
      </c>
      <c r="J497" s="1">
        <f>'C_k = bar{C}_k'!J496</f>
        <v>1.736</v>
      </c>
      <c r="K497" s="1">
        <f>'C_k = bar{C}_k'!T496</f>
        <v>0</v>
      </c>
      <c r="M497" s="1">
        <f>'cutting original'!T496</f>
        <v>25</v>
      </c>
      <c r="N497" s="1">
        <f>'cutting original'!U496</f>
        <v>25</v>
      </c>
      <c r="O497" s="1">
        <f t="shared" si="68"/>
        <v>1</v>
      </c>
      <c r="P497" s="2">
        <f t="shared" si="69"/>
        <v>0</v>
      </c>
      <c r="Q497" s="1">
        <f>'cutting original'!V496</f>
        <v>1.8169999999999999</v>
      </c>
      <c r="S497" s="1">
        <f>'cutting original'!AJ496</f>
        <v>25</v>
      </c>
      <c r="T497" s="1">
        <f>'cutting original'!AK496</f>
        <v>25</v>
      </c>
      <c r="U497" s="1">
        <f t="shared" si="66"/>
        <v>1</v>
      </c>
      <c r="V497" s="2">
        <f t="shared" si="67"/>
        <v>0</v>
      </c>
      <c r="W497" s="1">
        <f>'cutting original'!AL496</f>
        <v>1.8280000000000001</v>
      </c>
      <c r="Y497" s="1">
        <f>'cutting original'!D496</f>
        <v>25</v>
      </c>
      <c r="Z497" s="1">
        <f>'cutting original'!E496</f>
        <v>25</v>
      </c>
      <c r="AA497" s="1">
        <f t="shared" si="62"/>
        <v>1</v>
      </c>
      <c r="AB497" s="2">
        <f t="shared" si="63"/>
        <v>0</v>
      </c>
      <c r="AC497" s="1">
        <f>'cutting original'!F496</f>
        <v>1.883</v>
      </c>
      <c r="AD497" s="1">
        <f>'cutting original'!P496</f>
        <v>0</v>
      </c>
      <c r="AM497" s="2"/>
      <c r="AO497" s="1"/>
      <c r="AP497" s="1"/>
      <c r="AQ497" s="1"/>
    </row>
    <row r="498" spans="1:43" x14ac:dyDescent="0.3">
      <c r="A498" s="1">
        <v>0</v>
      </c>
      <c r="B498" s="1" t="s">
        <v>5</v>
      </c>
      <c r="C498" s="1">
        <v>0.2</v>
      </c>
      <c r="D498" s="1">
        <v>2</v>
      </c>
      <c r="E498" s="1">
        <v>166</v>
      </c>
      <c r="F498" s="1">
        <f>'C_k = bar{C}_k'!F497</f>
        <v>24</v>
      </c>
      <c r="G498" s="1">
        <f>'C_k = bar{C}_k'!G497</f>
        <v>24</v>
      </c>
      <c r="H498" s="1">
        <f t="shared" si="64"/>
        <v>1</v>
      </c>
      <c r="I498" s="2">
        <f t="shared" si="65"/>
        <v>0</v>
      </c>
      <c r="J498" s="1">
        <f>'C_k = bar{C}_k'!J497</f>
        <v>0.64500000000000002</v>
      </c>
      <c r="K498" s="1">
        <f>'C_k = bar{C}_k'!T497</f>
        <v>0</v>
      </c>
      <c r="M498" s="1">
        <f>'cutting original'!T497</f>
        <v>24</v>
      </c>
      <c r="N498" s="1">
        <f>'cutting original'!U497</f>
        <v>24</v>
      </c>
      <c r="O498" s="1">
        <f t="shared" si="68"/>
        <v>1</v>
      </c>
      <c r="P498" s="2">
        <f t="shared" si="69"/>
        <v>0</v>
      </c>
      <c r="Q498" s="1">
        <f>'cutting original'!V497</f>
        <v>0.66</v>
      </c>
      <c r="S498" s="1">
        <f>'cutting original'!AJ497</f>
        <v>24</v>
      </c>
      <c r="T498" s="1">
        <f>'cutting original'!AK497</f>
        <v>24</v>
      </c>
      <c r="U498" s="1">
        <f t="shared" si="66"/>
        <v>1</v>
      </c>
      <c r="V498" s="2">
        <f t="shared" si="67"/>
        <v>0</v>
      </c>
      <c r="W498" s="1">
        <f>'cutting original'!AL497</f>
        <v>0.68200000000000005</v>
      </c>
      <c r="Y498" s="1">
        <f>'cutting original'!D497</f>
        <v>24</v>
      </c>
      <c r="Z498" s="1">
        <f>'cutting original'!E497</f>
        <v>24</v>
      </c>
      <c r="AA498" s="1">
        <f t="shared" si="62"/>
        <v>1</v>
      </c>
      <c r="AB498" s="2">
        <f t="shared" si="63"/>
        <v>0</v>
      </c>
      <c r="AC498" s="1">
        <f>'cutting original'!F497</f>
        <v>0.65900000000000003</v>
      </c>
      <c r="AD498" s="1">
        <f>'cutting original'!P497</f>
        <v>0</v>
      </c>
      <c r="AM498" s="2"/>
      <c r="AO498" s="1"/>
      <c r="AP498" s="1"/>
      <c r="AQ498" s="1"/>
    </row>
    <row r="499" spans="1:43" x14ac:dyDescent="0.3">
      <c r="A499" s="1">
        <v>0</v>
      </c>
      <c r="B499" s="1" t="s">
        <v>5</v>
      </c>
      <c r="C499" s="1">
        <v>0.2</v>
      </c>
      <c r="D499" s="1">
        <v>3</v>
      </c>
      <c r="E499" s="1">
        <v>166</v>
      </c>
      <c r="F499" s="1">
        <f>'C_k = bar{C}_k'!F498</f>
        <v>24</v>
      </c>
      <c r="G499" s="1">
        <f>'C_k = bar{C}_k'!G498</f>
        <v>24</v>
      </c>
      <c r="H499" s="1">
        <f t="shared" si="64"/>
        <v>1</v>
      </c>
      <c r="I499" s="2">
        <f t="shared" si="65"/>
        <v>0</v>
      </c>
      <c r="J499" s="1">
        <f>'C_k = bar{C}_k'!J498</f>
        <v>0.64400000000000002</v>
      </c>
      <c r="K499" s="1">
        <f>'C_k = bar{C}_k'!T498</f>
        <v>0</v>
      </c>
      <c r="M499" s="1">
        <f>'cutting original'!T498</f>
        <v>24</v>
      </c>
      <c r="N499" s="1">
        <f>'cutting original'!U498</f>
        <v>24</v>
      </c>
      <c r="O499" s="1">
        <f t="shared" si="68"/>
        <v>1</v>
      </c>
      <c r="P499" s="2">
        <f t="shared" si="69"/>
        <v>0</v>
      </c>
      <c r="Q499" s="1">
        <f>'cutting original'!V498</f>
        <v>0.60399999999999998</v>
      </c>
      <c r="S499" s="1">
        <f>'cutting original'!AJ498</f>
        <v>24</v>
      </c>
      <c r="T499" s="1">
        <f>'cutting original'!AK498</f>
        <v>24</v>
      </c>
      <c r="U499" s="1">
        <f t="shared" si="66"/>
        <v>1</v>
      </c>
      <c r="V499" s="2">
        <f t="shared" si="67"/>
        <v>0</v>
      </c>
      <c r="W499" s="1">
        <f>'cutting original'!AL498</f>
        <v>0.67200000000000004</v>
      </c>
      <c r="Y499" s="1">
        <f>'cutting original'!D498</f>
        <v>24</v>
      </c>
      <c r="Z499" s="1">
        <f>'cutting original'!E498</f>
        <v>24</v>
      </c>
      <c r="AA499" s="1">
        <f t="shared" si="62"/>
        <v>1</v>
      </c>
      <c r="AB499" s="2">
        <f t="shared" si="63"/>
        <v>0</v>
      </c>
      <c r="AC499" s="1">
        <f>'cutting original'!F498</f>
        <v>0.66200000000000003</v>
      </c>
      <c r="AD499" s="1">
        <f>'cutting original'!P498</f>
        <v>0</v>
      </c>
      <c r="AM499" s="2"/>
      <c r="AO499" s="1"/>
      <c r="AP499" s="1"/>
      <c r="AQ499" s="1"/>
    </row>
    <row r="500" spans="1:43" x14ac:dyDescent="0.3">
      <c r="A500" s="1">
        <v>0</v>
      </c>
      <c r="B500" s="1" t="s">
        <v>5</v>
      </c>
      <c r="C500" s="1">
        <v>0.2</v>
      </c>
      <c r="D500" s="1">
        <v>4</v>
      </c>
      <c r="E500" s="1">
        <v>166</v>
      </c>
      <c r="F500" s="1">
        <f>'C_k = bar{C}_k'!F499</f>
        <v>24</v>
      </c>
      <c r="G500" s="1">
        <f>'C_k = bar{C}_k'!G499</f>
        <v>24</v>
      </c>
      <c r="H500" s="1">
        <f t="shared" si="64"/>
        <v>1</v>
      </c>
      <c r="I500" s="2">
        <f t="shared" si="65"/>
        <v>0</v>
      </c>
      <c r="J500" s="1">
        <f>'C_k = bar{C}_k'!J499</f>
        <v>0.54800000000000004</v>
      </c>
      <c r="K500" s="1">
        <f>'C_k = bar{C}_k'!T499</f>
        <v>0</v>
      </c>
      <c r="M500" s="1">
        <f>'cutting original'!T499</f>
        <v>24</v>
      </c>
      <c r="N500" s="1">
        <f>'cutting original'!U499</f>
        <v>24</v>
      </c>
      <c r="O500" s="1">
        <f t="shared" si="68"/>
        <v>1</v>
      </c>
      <c r="P500" s="2">
        <f t="shared" si="69"/>
        <v>0</v>
      </c>
      <c r="Q500" s="1">
        <f>'cutting original'!V499</f>
        <v>0.55900000000000005</v>
      </c>
      <c r="S500" s="1">
        <f>'cutting original'!AJ499</f>
        <v>24</v>
      </c>
      <c r="T500" s="1">
        <f>'cutting original'!AK499</f>
        <v>24</v>
      </c>
      <c r="U500" s="1">
        <f t="shared" si="66"/>
        <v>1</v>
      </c>
      <c r="V500" s="2">
        <f t="shared" si="67"/>
        <v>0</v>
      </c>
      <c r="W500" s="1">
        <f>'cutting original'!AL499</f>
        <v>0.59699999999999998</v>
      </c>
      <c r="Y500" s="1">
        <f>'cutting original'!D499</f>
        <v>24</v>
      </c>
      <c r="Z500" s="1">
        <f>'cutting original'!E499</f>
        <v>24</v>
      </c>
      <c r="AA500" s="1">
        <f t="shared" si="62"/>
        <v>1</v>
      </c>
      <c r="AB500" s="2">
        <f t="shared" si="63"/>
        <v>0</v>
      </c>
      <c r="AC500" s="1">
        <f>'cutting original'!F499</f>
        <v>0.56100000000000005</v>
      </c>
      <c r="AD500" s="1">
        <f>'cutting original'!P499</f>
        <v>0</v>
      </c>
      <c r="AM500" s="2"/>
      <c r="AO500" s="1"/>
      <c r="AP500" s="1"/>
      <c r="AQ500" s="1"/>
    </row>
    <row r="501" spans="1:43" x14ac:dyDescent="0.3">
      <c r="A501" s="1">
        <v>0</v>
      </c>
      <c r="B501" s="1" t="s">
        <v>5</v>
      </c>
      <c r="C501" s="1">
        <v>0.2</v>
      </c>
      <c r="D501" s="1">
        <v>2</v>
      </c>
      <c r="E501" s="1">
        <v>167</v>
      </c>
      <c r="F501" s="1">
        <f>'C_k = bar{C}_k'!F500</f>
        <v>22</v>
      </c>
      <c r="G501" s="1">
        <f>'C_k = bar{C}_k'!G500</f>
        <v>22</v>
      </c>
      <c r="H501" s="1">
        <f t="shared" si="64"/>
        <v>1</v>
      </c>
      <c r="I501" s="2">
        <f t="shared" si="65"/>
        <v>0</v>
      </c>
      <c r="J501" s="1">
        <f>'C_k = bar{C}_k'!J500</f>
        <v>0.69099999999999995</v>
      </c>
      <c r="K501" s="1">
        <f>'C_k = bar{C}_k'!T500</f>
        <v>0</v>
      </c>
      <c r="M501" s="1">
        <f>'cutting original'!T500</f>
        <v>22</v>
      </c>
      <c r="N501" s="1">
        <f>'cutting original'!U500</f>
        <v>22</v>
      </c>
      <c r="O501" s="1">
        <f t="shared" si="68"/>
        <v>1</v>
      </c>
      <c r="P501" s="2">
        <f t="shared" si="69"/>
        <v>0</v>
      </c>
      <c r="Q501" s="1">
        <f>'cutting original'!V500</f>
        <v>0.68300000000000005</v>
      </c>
      <c r="S501" s="1">
        <f>'cutting original'!AJ500</f>
        <v>22</v>
      </c>
      <c r="T501" s="1">
        <f>'cutting original'!AK500</f>
        <v>22</v>
      </c>
      <c r="U501" s="1">
        <f t="shared" si="66"/>
        <v>1</v>
      </c>
      <c r="V501" s="2">
        <f t="shared" si="67"/>
        <v>0</v>
      </c>
      <c r="W501" s="1">
        <f>'cutting original'!AL500</f>
        <v>0.71699999999999997</v>
      </c>
      <c r="Y501" s="1">
        <f>'cutting original'!D500</f>
        <v>22</v>
      </c>
      <c r="Z501" s="1">
        <f>'cutting original'!E500</f>
        <v>22</v>
      </c>
      <c r="AA501" s="1">
        <f t="shared" si="62"/>
        <v>1</v>
      </c>
      <c r="AB501" s="2">
        <f t="shared" si="63"/>
        <v>0</v>
      </c>
      <c r="AC501" s="1">
        <f>'cutting original'!F500</f>
        <v>0.68700000000000006</v>
      </c>
      <c r="AD501" s="1">
        <f>'cutting original'!P500</f>
        <v>0</v>
      </c>
      <c r="AM501" s="2"/>
      <c r="AO501" s="1"/>
      <c r="AP501" s="1"/>
      <c r="AQ501" s="1"/>
    </row>
    <row r="502" spans="1:43" x14ac:dyDescent="0.3">
      <c r="A502" s="1">
        <v>0</v>
      </c>
      <c r="B502" s="1" t="s">
        <v>5</v>
      </c>
      <c r="C502" s="1">
        <v>0.2</v>
      </c>
      <c r="D502" s="1">
        <v>3</v>
      </c>
      <c r="E502" s="1">
        <v>167</v>
      </c>
      <c r="F502" s="1">
        <f>'C_k = bar{C}_k'!F501</f>
        <v>22</v>
      </c>
      <c r="G502" s="1">
        <f>'C_k = bar{C}_k'!G501</f>
        <v>22</v>
      </c>
      <c r="H502" s="1">
        <f t="shared" si="64"/>
        <v>1</v>
      </c>
      <c r="I502" s="2">
        <f t="shared" si="65"/>
        <v>0</v>
      </c>
      <c r="J502" s="1">
        <f>'C_k = bar{C}_k'!J501</f>
        <v>0.64600000000000002</v>
      </c>
      <c r="K502" s="1">
        <f>'C_k = bar{C}_k'!T501</f>
        <v>0</v>
      </c>
      <c r="M502" s="1">
        <f>'cutting original'!T501</f>
        <v>22</v>
      </c>
      <c r="N502" s="1">
        <f>'cutting original'!U501</f>
        <v>22</v>
      </c>
      <c r="O502" s="1">
        <f t="shared" si="68"/>
        <v>1</v>
      </c>
      <c r="P502" s="2">
        <f t="shared" si="69"/>
        <v>0</v>
      </c>
      <c r="Q502" s="1">
        <f>'cutting original'!V501</f>
        <v>0.64300000000000002</v>
      </c>
      <c r="S502" s="1">
        <f>'cutting original'!AJ501</f>
        <v>22</v>
      </c>
      <c r="T502" s="1">
        <f>'cutting original'!AK501</f>
        <v>22</v>
      </c>
      <c r="U502" s="1">
        <f t="shared" si="66"/>
        <v>1</v>
      </c>
      <c r="V502" s="2">
        <f t="shared" si="67"/>
        <v>0</v>
      </c>
      <c r="W502" s="1">
        <f>'cutting original'!AL501</f>
        <v>0.69199999999999995</v>
      </c>
      <c r="Y502" s="1">
        <f>'cutting original'!D501</f>
        <v>22</v>
      </c>
      <c r="Z502" s="1">
        <f>'cutting original'!E501</f>
        <v>22</v>
      </c>
      <c r="AA502" s="1">
        <f t="shared" si="62"/>
        <v>1</v>
      </c>
      <c r="AB502" s="2">
        <f t="shared" si="63"/>
        <v>0</v>
      </c>
      <c r="AC502" s="1">
        <f>'cutting original'!F501</f>
        <v>0.64600000000000002</v>
      </c>
      <c r="AD502" s="1">
        <f>'cutting original'!P501</f>
        <v>0</v>
      </c>
      <c r="AM502" s="2"/>
      <c r="AO502" s="1"/>
      <c r="AP502" s="1"/>
      <c r="AQ502" s="1"/>
    </row>
    <row r="503" spans="1:43" x14ac:dyDescent="0.3">
      <c r="A503" s="1">
        <v>0</v>
      </c>
      <c r="B503" s="1" t="s">
        <v>5</v>
      </c>
      <c r="C503" s="1">
        <v>0.2</v>
      </c>
      <c r="D503" s="1">
        <v>4</v>
      </c>
      <c r="E503" s="1">
        <v>167</v>
      </c>
      <c r="F503" s="1">
        <f>'C_k = bar{C}_k'!F502</f>
        <v>22</v>
      </c>
      <c r="G503" s="1">
        <f>'C_k = bar{C}_k'!G502</f>
        <v>22</v>
      </c>
      <c r="H503" s="1">
        <f t="shared" si="64"/>
        <v>1</v>
      </c>
      <c r="I503" s="2">
        <f t="shared" si="65"/>
        <v>0</v>
      </c>
      <c r="J503" s="1">
        <f>'C_k = bar{C}_k'!J502</f>
        <v>0.66500000000000004</v>
      </c>
      <c r="K503" s="1">
        <f>'C_k = bar{C}_k'!T502</f>
        <v>0</v>
      </c>
      <c r="M503" s="1">
        <f>'cutting original'!T502</f>
        <v>22</v>
      </c>
      <c r="N503" s="1">
        <f>'cutting original'!U502</f>
        <v>22</v>
      </c>
      <c r="O503" s="1">
        <f t="shared" si="68"/>
        <v>1</v>
      </c>
      <c r="P503" s="2">
        <f t="shared" si="69"/>
        <v>0</v>
      </c>
      <c r="Q503" s="1">
        <f>'cutting original'!V502</f>
        <v>0.66600000000000004</v>
      </c>
      <c r="S503" s="1">
        <f>'cutting original'!AJ502</f>
        <v>22</v>
      </c>
      <c r="T503" s="1">
        <f>'cutting original'!AK502</f>
        <v>22</v>
      </c>
      <c r="U503" s="1">
        <f t="shared" si="66"/>
        <v>1</v>
      </c>
      <c r="V503" s="2">
        <f t="shared" si="67"/>
        <v>0</v>
      </c>
      <c r="W503" s="1">
        <f>'cutting original'!AL502</f>
        <v>0.70099999999999996</v>
      </c>
      <c r="Y503" s="1">
        <f>'cutting original'!D502</f>
        <v>22</v>
      </c>
      <c r="Z503" s="1">
        <f>'cutting original'!E502</f>
        <v>22</v>
      </c>
      <c r="AA503" s="1">
        <f t="shared" si="62"/>
        <v>1</v>
      </c>
      <c r="AB503" s="2">
        <f t="shared" si="63"/>
        <v>0</v>
      </c>
      <c r="AC503" s="1">
        <f>'cutting original'!F502</f>
        <v>0.67</v>
      </c>
      <c r="AD503" s="1">
        <f>'cutting original'!P502</f>
        <v>0</v>
      </c>
      <c r="AM503" s="2"/>
      <c r="AO503" s="1"/>
      <c r="AP503" s="1"/>
      <c r="AQ503" s="1"/>
    </row>
    <row r="504" spans="1:43" x14ac:dyDescent="0.3">
      <c r="A504" s="1">
        <v>0</v>
      </c>
      <c r="B504" s="1" t="s">
        <v>5</v>
      </c>
      <c r="C504" s="1">
        <v>0.2</v>
      </c>
      <c r="D504" s="1">
        <v>2</v>
      </c>
      <c r="E504" s="1">
        <v>168</v>
      </c>
      <c r="F504" s="1">
        <f>'C_k = bar{C}_k'!F503</f>
        <v>22</v>
      </c>
      <c r="G504" s="1">
        <f>'C_k = bar{C}_k'!G503</f>
        <v>22</v>
      </c>
      <c r="H504" s="1">
        <f t="shared" si="64"/>
        <v>1</v>
      </c>
      <c r="I504" s="2">
        <f t="shared" si="65"/>
        <v>0</v>
      </c>
      <c r="J504" s="1">
        <f>'C_k = bar{C}_k'!J503</f>
        <v>1.593</v>
      </c>
      <c r="K504" s="1">
        <f>'C_k = bar{C}_k'!T503</f>
        <v>0</v>
      </c>
      <c r="M504" s="1">
        <f>'cutting original'!T503</f>
        <v>22</v>
      </c>
      <c r="N504" s="1">
        <f>'cutting original'!U503</f>
        <v>22</v>
      </c>
      <c r="O504" s="1">
        <f t="shared" si="68"/>
        <v>1</v>
      </c>
      <c r="P504" s="2">
        <f t="shared" si="69"/>
        <v>0</v>
      </c>
      <c r="Q504" s="1">
        <f>'cutting original'!V503</f>
        <v>1.621</v>
      </c>
      <c r="S504" s="1">
        <f>'cutting original'!AJ503</f>
        <v>22</v>
      </c>
      <c r="T504" s="1">
        <f>'cutting original'!AK503</f>
        <v>22</v>
      </c>
      <c r="U504" s="1">
        <f t="shared" si="66"/>
        <v>1</v>
      </c>
      <c r="V504" s="2">
        <f t="shared" si="67"/>
        <v>0</v>
      </c>
      <c r="W504" s="1">
        <f>'cutting original'!AL503</f>
        <v>1.651</v>
      </c>
      <c r="Y504" s="1">
        <f>'cutting original'!D503</f>
        <v>22</v>
      </c>
      <c r="Z504" s="1">
        <f>'cutting original'!E503</f>
        <v>22</v>
      </c>
      <c r="AA504" s="1">
        <f t="shared" si="62"/>
        <v>1</v>
      </c>
      <c r="AB504" s="2">
        <f t="shared" si="63"/>
        <v>0</v>
      </c>
      <c r="AC504" s="1">
        <f>'cutting original'!F503</f>
        <v>1.6779999999999999</v>
      </c>
      <c r="AD504" s="1">
        <f>'cutting original'!P503</f>
        <v>0</v>
      </c>
      <c r="AM504" s="2"/>
      <c r="AO504" s="1"/>
      <c r="AP504" s="1"/>
      <c r="AQ504" s="1"/>
    </row>
    <row r="505" spans="1:43" x14ac:dyDescent="0.3">
      <c r="A505" s="1">
        <v>0</v>
      </c>
      <c r="B505" s="1" t="s">
        <v>5</v>
      </c>
      <c r="C505" s="1">
        <v>0.2</v>
      </c>
      <c r="D505" s="1">
        <v>3</v>
      </c>
      <c r="E505" s="1">
        <v>168</v>
      </c>
      <c r="F505" s="1">
        <f>'C_k = bar{C}_k'!F504</f>
        <v>22</v>
      </c>
      <c r="G505" s="1">
        <f>'C_k = bar{C}_k'!G504</f>
        <v>22</v>
      </c>
      <c r="H505" s="1">
        <f t="shared" si="64"/>
        <v>1</v>
      </c>
      <c r="I505" s="2">
        <f t="shared" si="65"/>
        <v>0</v>
      </c>
      <c r="J505" s="1">
        <f>'C_k = bar{C}_k'!J504</f>
        <v>1.633</v>
      </c>
      <c r="K505" s="1">
        <f>'C_k = bar{C}_k'!T504</f>
        <v>0</v>
      </c>
      <c r="M505" s="1">
        <f>'cutting original'!T504</f>
        <v>22</v>
      </c>
      <c r="N505" s="1">
        <f>'cutting original'!U504</f>
        <v>22</v>
      </c>
      <c r="O505" s="1">
        <f t="shared" si="68"/>
        <v>1</v>
      </c>
      <c r="P505" s="2">
        <f t="shared" si="69"/>
        <v>0</v>
      </c>
      <c r="Q505" s="1">
        <f>'cutting original'!V504</f>
        <v>1.6719999999999999</v>
      </c>
      <c r="S505" s="1">
        <f>'cutting original'!AJ504</f>
        <v>22</v>
      </c>
      <c r="T505" s="1">
        <f>'cutting original'!AK504</f>
        <v>22</v>
      </c>
      <c r="U505" s="1">
        <f t="shared" si="66"/>
        <v>1</v>
      </c>
      <c r="V505" s="2">
        <f t="shared" si="67"/>
        <v>0</v>
      </c>
      <c r="W505" s="1">
        <f>'cutting original'!AL504</f>
        <v>1.7050000000000001</v>
      </c>
      <c r="Y505" s="1">
        <f>'cutting original'!D504</f>
        <v>22</v>
      </c>
      <c r="Z505" s="1">
        <f>'cutting original'!E504</f>
        <v>22</v>
      </c>
      <c r="AA505" s="1">
        <f t="shared" si="62"/>
        <v>1</v>
      </c>
      <c r="AB505" s="2">
        <f t="shared" si="63"/>
        <v>0</v>
      </c>
      <c r="AC505" s="1">
        <f>'cutting original'!F504</f>
        <v>1.786</v>
      </c>
      <c r="AD505" s="1">
        <f>'cutting original'!P504</f>
        <v>0</v>
      </c>
      <c r="AM505" s="2"/>
      <c r="AO505" s="1"/>
      <c r="AP505" s="1"/>
      <c r="AQ505" s="1"/>
    </row>
    <row r="506" spans="1:43" x14ac:dyDescent="0.3">
      <c r="A506" s="1">
        <v>0</v>
      </c>
      <c r="B506" s="1" t="s">
        <v>5</v>
      </c>
      <c r="C506" s="1">
        <v>0.2</v>
      </c>
      <c r="D506" s="1">
        <v>4</v>
      </c>
      <c r="E506" s="1">
        <v>168</v>
      </c>
      <c r="F506" s="1">
        <f>'C_k = bar{C}_k'!F505</f>
        <v>22</v>
      </c>
      <c r="G506" s="1">
        <f>'C_k = bar{C}_k'!G505</f>
        <v>22</v>
      </c>
      <c r="H506" s="1">
        <f t="shared" si="64"/>
        <v>1</v>
      </c>
      <c r="I506" s="2">
        <f t="shared" si="65"/>
        <v>0</v>
      </c>
      <c r="J506" s="1">
        <f>'C_k = bar{C}_k'!J505</f>
        <v>1.419</v>
      </c>
      <c r="K506" s="1">
        <f>'C_k = bar{C}_k'!T505</f>
        <v>0</v>
      </c>
      <c r="M506" s="1">
        <f>'cutting original'!T505</f>
        <v>22</v>
      </c>
      <c r="N506" s="1">
        <f>'cutting original'!U505</f>
        <v>22</v>
      </c>
      <c r="O506" s="1">
        <f t="shared" si="68"/>
        <v>1</v>
      </c>
      <c r="P506" s="2">
        <f t="shared" si="69"/>
        <v>0</v>
      </c>
      <c r="Q506" s="1">
        <f>'cutting original'!V505</f>
        <v>1.6759999999999999</v>
      </c>
      <c r="S506" s="1">
        <f>'cutting original'!AJ505</f>
        <v>22</v>
      </c>
      <c r="T506" s="1">
        <f>'cutting original'!AK505</f>
        <v>22</v>
      </c>
      <c r="U506" s="1">
        <f t="shared" si="66"/>
        <v>1</v>
      </c>
      <c r="V506" s="2">
        <f t="shared" si="67"/>
        <v>0</v>
      </c>
      <c r="W506" s="1">
        <f>'cutting original'!AL505</f>
        <v>1.66</v>
      </c>
      <c r="Y506" s="1">
        <f>'cutting original'!D505</f>
        <v>22</v>
      </c>
      <c r="Z506" s="1">
        <f>'cutting original'!E505</f>
        <v>22</v>
      </c>
      <c r="AA506" s="1">
        <f t="shared" si="62"/>
        <v>1</v>
      </c>
      <c r="AB506" s="2">
        <f t="shared" si="63"/>
        <v>0</v>
      </c>
      <c r="AC506" s="1">
        <f>'cutting original'!F505</f>
        <v>1.8069999999999999</v>
      </c>
      <c r="AD506" s="1">
        <f>'cutting original'!P505</f>
        <v>0</v>
      </c>
      <c r="AM506" s="2"/>
      <c r="AO506" s="1"/>
      <c r="AP506" s="1"/>
      <c r="AQ506" s="1"/>
    </row>
    <row r="507" spans="1:43" x14ac:dyDescent="0.3">
      <c r="A507" s="1">
        <v>0</v>
      </c>
      <c r="B507" s="1" t="s">
        <v>5</v>
      </c>
      <c r="C507" s="1">
        <v>0.2</v>
      </c>
      <c r="D507" s="1">
        <v>2</v>
      </c>
      <c r="E507" s="1">
        <v>169</v>
      </c>
      <c r="F507" s="1">
        <f>'C_k = bar{C}_k'!F506</f>
        <v>21</v>
      </c>
      <c r="G507" s="1">
        <f>'C_k = bar{C}_k'!G506</f>
        <v>21</v>
      </c>
      <c r="H507" s="1">
        <f t="shared" si="64"/>
        <v>1</v>
      </c>
      <c r="I507" s="2">
        <f t="shared" si="65"/>
        <v>0</v>
      </c>
      <c r="J507" s="1">
        <f>'C_k = bar{C}_k'!J506</f>
        <v>0.68200000000000005</v>
      </c>
      <c r="K507" s="1">
        <f>'C_k = bar{C}_k'!T506</f>
        <v>0</v>
      </c>
      <c r="M507" s="1">
        <f>'cutting original'!T506</f>
        <v>21</v>
      </c>
      <c r="N507" s="1">
        <f>'cutting original'!U506</f>
        <v>21</v>
      </c>
      <c r="O507" s="1">
        <f t="shared" si="68"/>
        <v>1</v>
      </c>
      <c r="P507" s="2">
        <f t="shared" si="69"/>
        <v>0</v>
      </c>
      <c r="Q507" s="1">
        <f>'cutting original'!V506</f>
        <v>0.7</v>
      </c>
      <c r="S507" s="1">
        <f>'cutting original'!AJ506</f>
        <v>21</v>
      </c>
      <c r="T507" s="1">
        <f>'cutting original'!AK506</f>
        <v>21</v>
      </c>
      <c r="U507" s="1">
        <f t="shared" si="66"/>
        <v>1</v>
      </c>
      <c r="V507" s="2">
        <f t="shared" si="67"/>
        <v>0</v>
      </c>
      <c r="W507" s="1">
        <f>'cutting original'!AL506</f>
        <v>0.72699999999999998</v>
      </c>
      <c r="Y507" s="1">
        <f>'cutting original'!D506</f>
        <v>21</v>
      </c>
      <c r="Z507" s="1">
        <f>'cutting original'!E506</f>
        <v>21</v>
      </c>
      <c r="AA507" s="1">
        <f t="shared" si="62"/>
        <v>1</v>
      </c>
      <c r="AB507" s="2">
        <f t="shared" si="63"/>
        <v>0</v>
      </c>
      <c r="AC507" s="1">
        <f>'cutting original'!F506</f>
        <v>0.69699999999999995</v>
      </c>
      <c r="AD507" s="1">
        <f>'cutting original'!P506</f>
        <v>0</v>
      </c>
      <c r="AM507" s="2"/>
      <c r="AO507" s="1"/>
      <c r="AP507" s="1"/>
      <c r="AQ507" s="1"/>
    </row>
    <row r="508" spans="1:43" x14ac:dyDescent="0.3">
      <c r="A508" s="1">
        <v>0</v>
      </c>
      <c r="B508" s="1" t="s">
        <v>5</v>
      </c>
      <c r="C508" s="1">
        <v>0.2</v>
      </c>
      <c r="D508" s="1">
        <v>3</v>
      </c>
      <c r="E508" s="1">
        <v>169</v>
      </c>
      <c r="F508" s="1">
        <f>'C_k = bar{C}_k'!F507</f>
        <v>21</v>
      </c>
      <c r="G508" s="1">
        <f>'C_k = bar{C}_k'!G507</f>
        <v>21</v>
      </c>
      <c r="H508" s="1">
        <f t="shared" si="64"/>
        <v>1</v>
      </c>
      <c r="I508" s="2">
        <f t="shared" si="65"/>
        <v>0</v>
      </c>
      <c r="J508" s="1">
        <f>'C_k = bar{C}_k'!J507</f>
        <v>0.66</v>
      </c>
      <c r="K508" s="1">
        <f>'C_k = bar{C}_k'!T507</f>
        <v>0</v>
      </c>
      <c r="M508" s="1">
        <f>'cutting original'!T507</f>
        <v>21</v>
      </c>
      <c r="N508" s="1">
        <f>'cutting original'!U507</f>
        <v>21</v>
      </c>
      <c r="O508" s="1">
        <f t="shared" si="68"/>
        <v>1</v>
      </c>
      <c r="P508" s="2">
        <f t="shared" si="69"/>
        <v>0</v>
      </c>
      <c r="Q508" s="1">
        <f>'cutting original'!V507</f>
        <v>0.68400000000000005</v>
      </c>
      <c r="S508" s="1">
        <f>'cutting original'!AJ507</f>
        <v>21</v>
      </c>
      <c r="T508" s="1">
        <f>'cutting original'!AK507</f>
        <v>21</v>
      </c>
      <c r="U508" s="1">
        <f t="shared" si="66"/>
        <v>1</v>
      </c>
      <c r="V508" s="2">
        <f t="shared" si="67"/>
        <v>0</v>
      </c>
      <c r="W508" s="1">
        <f>'cutting original'!AL507</f>
        <v>0.72099999999999997</v>
      </c>
      <c r="Y508" s="1">
        <f>'cutting original'!D507</f>
        <v>21</v>
      </c>
      <c r="Z508" s="1">
        <f>'cutting original'!E507</f>
        <v>21</v>
      </c>
      <c r="AA508" s="1">
        <f t="shared" si="62"/>
        <v>1</v>
      </c>
      <c r="AB508" s="2">
        <f t="shared" si="63"/>
        <v>0</v>
      </c>
      <c r="AC508" s="1">
        <f>'cutting original'!F507</f>
        <v>0.69499999999999995</v>
      </c>
      <c r="AD508" s="1">
        <f>'cutting original'!P507</f>
        <v>0</v>
      </c>
      <c r="AM508" s="2"/>
      <c r="AO508" s="1"/>
      <c r="AP508" s="1"/>
      <c r="AQ508" s="1"/>
    </row>
    <row r="509" spans="1:43" x14ac:dyDescent="0.3">
      <c r="A509" s="1">
        <v>0</v>
      </c>
      <c r="B509" s="1" t="s">
        <v>5</v>
      </c>
      <c r="C509" s="1">
        <v>0.2</v>
      </c>
      <c r="D509" s="1">
        <v>4</v>
      </c>
      <c r="E509" s="1">
        <v>169</v>
      </c>
      <c r="F509" s="1">
        <f>'C_k = bar{C}_k'!F508</f>
        <v>21</v>
      </c>
      <c r="G509" s="1">
        <f>'C_k = bar{C}_k'!G508</f>
        <v>21</v>
      </c>
      <c r="H509" s="1">
        <f t="shared" si="64"/>
        <v>1</v>
      </c>
      <c r="I509" s="2">
        <f t="shared" si="65"/>
        <v>0</v>
      </c>
      <c r="J509" s="1">
        <f>'C_k = bar{C}_k'!J508</f>
        <v>0.63100000000000001</v>
      </c>
      <c r="K509" s="1">
        <f>'C_k = bar{C}_k'!T508</f>
        <v>0</v>
      </c>
      <c r="M509" s="1">
        <f>'cutting original'!T508</f>
        <v>21</v>
      </c>
      <c r="N509" s="1">
        <f>'cutting original'!U508</f>
        <v>21</v>
      </c>
      <c r="O509" s="1">
        <f t="shared" si="68"/>
        <v>1</v>
      </c>
      <c r="P509" s="2">
        <f t="shared" si="69"/>
        <v>0</v>
      </c>
      <c r="Q509" s="1">
        <f>'cutting original'!V508</f>
        <v>0.64600000000000002</v>
      </c>
      <c r="S509" s="1">
        <f>'cutting original'!AJ508</f>
        <v>21</v>
      </c>
      <c r="T509" s="1">
        <f>'cutting original'!AK508</f>
        <v>21</v>
      </c>
      <c r="U509" s="1">
        <f t="shared" si="66"/>
        <v>1</v>
      </c>
      <c r="V509" s="2">
        <f t="shared" si="67"/>
        <v>0</v>
      </c>
      <c r="W509" s="1">
        <f>'cutting original'!AL508</f>
        <v>0.65200000000000002</v>
      </c>
      <c r="Y509" s="1">
        <f>'cutting original'!D508</f>
        <v>21</v>
      </c>
      <c r="Z509" s="1">
        <f>'cutting original'!E508</f>
        <v>21</v>
      </c>
      <c r="AA509" s="1">
        <f t="shared" si="62"/>
        <v>1</v>
      </c>
      <c r="AB509" s="2">
        <f t="shared" si="63"/>
        <v>0</v>
      </c>
      <c r="AC509" s="1">
        <f>'cutting original'!F508</f>
        <v>0.63900000000000001</v>
      </c>
      <c r="AD509" s="1">
        <f>'cutting original'!P508</f>
        <v>0</v>
      </c>
      <c r="AM509" s="2"/>
      <c r="AO509" s="1"/>
      <c r="AP509" s="1"/>
      <c r="AQ509" s="1"/>
    </row>
    <row r="510" spans="1:43" x14ac:dyDescent="0.3">
      <c r="A510" s="1">
        <v>0</v>
      </c>
      <c r="B510" s="1" t="s">
        <v>5</v>
      </c>
      <c r="C510" s="1">
        <v>0.2</v>
      </c>
      <c r="D510" s="1">
        <v>2</v>
      </c>
      <c r="E510" s="1">
        <v>170</v>
      </c>
      <c r="F510" s="1">
        <f>'C_k = bar{C}_k'!F509</f>
        <v>24</v>
      </c>
      <c r="G510" s="1">
        <f>'C_k = bar{C}_k'!G509</f>
        <v>24</v>
      </c>
      <c r="H510" s="1">
        <f t="shared" si="64"/>
        <v>1</v>
      </c>
      <c r="I510" s="2">
        <f t="shared" si="65"/>
        <v>0</v>
      </c>
      <c r="J510" s="1">
        <f>'C_k = bar{C}_k'!J509</f>
        <v>0.628</v>
      </c>
      <c r="K510" s="1">
        <f>'C_k = bar{C}_k'!T509</f>
        <v>0</v>
      </c>
      <c r="M510" s="1">
        <f>'cutting original'!T509</f>
        <v>24</v>
      </c>
      <c r="N510" s="1">
        <f>'cutting original'!U509</f>
        <v>24</v>
      </c>
      <c r="O510" s="1">
        <f t="shared" si="68"/>
        <v>1</v>
      </c>
      <c r="P510" s="2">
        <f t="shared" si="69"/>
        <v>0</v>
      </c>
      <c r="Q510" s="1">
        <f>'cutting original'!V509</f>
        <v>0.627</v>
      </c>
      <c r="S510" s="1">
        <f>'cutting original'!AJ509</f>
        <v>24</v>
      </c>
      <c r="T510" s="1">
        <f>'cutting original'!AK509</f>
        <v>24</v>
      </c>
      <c r="U510" s="1">
        <f t="shared" si="66"/>
        <v>1</v>
      </c>
      <c r="V510" s="2">
        <f t="shared" si="67"/>
        <v>0</v>
      </c>
      <c r="W510" s="1">
        <f>'cutting original'!AL509</f>
        <v>0.66900000000000004</v>
      </c>
      <c r="Y510" s="1">
        <f>'cutting original'!D509</f>
        <v>24</v>
      </c>
      <c r="Z510" s="1">
        <f>'cutting original'!E509</f>
        <v>24</v>
      </c>
      <c r="AA510" s="1">
        <f t="shared" si="62"/>
        <v>1</v>
      </c>
      <c r="AB510" s="2">
        <f t="shared" si="63"/>
        <v>0</v>
      </c>
      <c r="AC510" s="1">
        <f>'cutting original'!F509</f>
        <v>0.626</v>
      </c>
      <c r="AD510" s="1">
        <f>'cutting original'!P509</f>
        <v>0</v>
      </c>
      <c r="AM510" s="2"/>
      <c r="AO510" s="1"/>
      <c r="AP510" s="1"/>
      <c r="AQ510" s="1"/>
    </row>
    <row r="511" spans="1:43" x14ac:dyDescent="0.3">
      <c r="A511" s="1">
        <v>0</v>
      </c>
      <c r="B511" s="1" t="s">
        <v>5</v>
      </c>
      <c r="C511" s="1">
        <v>0.2</v>
      </c>
      <c r="D511" s="1">
        <v>3</v>
      </c>
      <c r="E511" s="1">
        <v>170</v>
      </c>
      <c r="F511" s="1">
        <f>'C_k = bar{C}_k'!F510</f>
        <v>24</v>
      </c>
      <c r="G511" s="1">
        <f>'C_k = bar{C}_k'!G510</f>
        <v>24</v>
      </c>
      <c r="H511" s="1">
        <f t="shared" si="64"/>
        <v>1</v>
      </c>
      <c r="I511" s="2">
        <f t="shared" si="65"/>
        <v>0</v>
      </c>
      <c r="J511" s="1">
        <f>'C_k = bar{C}_k'!J510</f>
        <v>0.64600000000000002</v>
      </c>
      <c r="K511" s="1">
        <f>'C_k = bar{C}_k'!T510</f>
        <v>0</v>
      </c>
      <c r="M511" s="1">
        <f>'cutting original'!T510</f>
        <v>24</v>
      </c>
      <c r="N511" s="1">
        <f>'cutting original'!U510</f>
        <v>24</v>
      </c>
      <c r="O511" s="1">
        <f t="shared" si="68"/>
        <v>1</v>
      </c>
      <c r="P511" s="2">
        <f t="shared" si="69"/>
        <v>0</v>
      </c>
      <c r="Q511" s="1">
        <f>'cutting original'!V510</f>
        <v>0.65100000000000002</v>
      </c>
      <c r="S511" s="1">
        <f>'cutting original'!AJ510</f>
        <v>24</v>
      </c>
      <c r="T511" s="1">
        <f>'cutting original'!AK510</f>
        <v>24</v>
      </c>
      <c r="U511" s="1">
        <f t="shared" si="66"/>
        <v>1</v>
      </c>
      <c r="V511" s="2">
        <f t="shared" si="67"/>
        <v>0</v>
      </c>
      <c r="W511" s="1">
        <f>'cutting original'!AL510</f>
        <v>0.68300000000000005</v>
      </c>
      <c r="Y511" s="1">
        <f>'cutting original'!D510</f>
        <v>24</v>
      </c>
      <c r="Z511" s="1">
        <f>'cutting original'!E510</f>
        <v>24</v>
      </c>
      <c r="AA511" s="1">
        <f t="shared" si="62"/>
        <v>1</v>
      </c>
      <c r="AB511" s="2">
        <f t="shared" si="63"/>
        <v>0</v>
      </c>
      <c r="AC511" s="1">
        <f>'cutting original'!F510</f>
        <v>0.64400000000000002</v>
      </c>
      <c r="AD511" s="1">
        <f>'cutting original'!P510</f>
        <v>0</v>
      </c>
      <c r="AM511" s="2"/>
      <c r="AO511" s="1"/>
      <c r="AP511" s="1"/>
      <c r="AQ511" s="1"/>
    </row>
    <row r="512" spans="1:43" x14ac:dyDescent="0.3">
      <c r="A512" s="1">
        <v>0</v>
      </c>
      <c r="B512" s="1" t="s">
        <v>5</v>
      </c>
      <c r="C512" s="1">
        <v>0.2</v>
      </c>
      <c r="D512" s="1">
        <v>4</v>
      </c>
      <c r="E512" s="1">
        <v>170</v>
      </c>
      <c r="F512" s="1">
        <f>'C_k = bar{C}_k'!F511</f>
        <v>24</v>
      </c>
      <c r="G512" s="1">
        <f>'C_k = bar{C}_k'!G511</f>
        <v>24</v>
      </c>
      <c r="H512" s="1">
        <f t="shared" si="64"/>
        <v>1</v>
      </c>
      <c r="I512" s="2">
        <f t="shared" si="65"/>
        <v>0</v>
      </c>
      <c r="J512" s="1">
        <f>'C_k = bar{C}_k'!J511</f>
        <v>0.56999999999999995</v>
      </c>
      <c r="K512" s="1">
        <f>'C_k = bar{C}_k'!T511</f>
        <v>0</v>
      </c>
      <c r="M512" s="1">
        <f>'cutting original'!T511</f>
        <v>24</v>
      </c>
      <c r="N512" s="1">
        <f>'cutting original'!U511</f>
        <v>24</v>
      </c>
      <c r="O512" s="1">
        <f t="shared" si="68"/>
        <v>1</v>
      </c>
      <c r="P512" s="2">
        <f t="shared" si="69"/>
        <v>0</v>
      </c>
      <c r="Q512" s="1">
        <f>'cutting original'!V511</f>
        <v>0.60299999999999998</v>
      </c>
      <c r="S512" s="1">
        <f>'cutting original'!AJ511</f>
        <v>24</v>
      </c>
      <c r="T512" s="1">
        <f>'cutting original'!AK511</f>
        <v>24</v>
      </c>
      <c r="U512" s="1">
        <f t="shared" si="66"/>
        <v>1</v>
      </c>
      <c r="V512" s="2">
        <f t="shared" si="67"/>
        <v>0</v>
      </c>
      <c r="W512" s="1">
        <f>'cutting original'!AL511</f>
        <v>0.63800000000000001</v>
      </c>
      <c r="Y512" s="1">
        <f>'cutting original'!D511</f>
        <v>24</v>
      </c>
      <c r="Z512" s="1">
        <f>'cutting original'!E511</f>
        <v>24</v>
      </c>
      <c r="AA512" s="1">
        <f t="shared" si="62"/>
        <v>1</v>
      </c>
      <c r="AB512" s="2">
        <f t="shared" si="63"/>
        <v>0</v>
      </c>
      <c r="AC512" s="1">
        <f>'cutting original'!F511</f>
        <v>0.6</v>
      </c>
      <c r="AD512" s="1">
        <f>'cutting original'!P511</f>
        <v>0</v>
      </c>
      <c r="AM512" s="2"/>
      <c r="AO512" s="1"/>
      <c r="AP512" s="1"/>
      <c r="AQ512" s="1"/>
    </row>
    <row r="513" spans="1:43" x14ac:dyDescent="0.3">
      <c r="A513" s="1">
        <v>0</v>
      </c>
      <c r="B513" s="1" t="s">
        <v>5</v>
      </c>
      <c r="C513" s="1">
        <v>0.2</v>
      </c>
      <c r="D513" s="1">
        <v>2</v>
      </c>
      <c r="E513" s="1">
        <v>171</v>
      </c>
      <c r="F513" s="1">
        <f>'C_k = bar{C}_k'!F512</f>
        <v>24</v>
      </c>
      <c r="G513" s="1">
        <f>'C_k = bar{C}_k'!G512</f>
        <v>24</v>
      </c>
      <c r="H513" s="1">
        <f t="shared" si="64"/>
        <v>1</v>
      </c>
      <c r="I513" s="2">
        <f t="shared" si="65"/>
        <v>0</v>
      </c>
      <c r="J513" s="1">
        <f>'C_k = bar{C}_k'!J512</f>
        <v>0.64600000000000002</v>
      </c>
      <c r="K513" s="1">
        <f>'C_k = bar{C}_k'!T512</f>
        <v>0</v>
      </c>
      <c r="M513" s="1">
        <f>'cutting original'!T512</f>
        <v>24</v>
      </c>
      <c r="N513" s="1">
        <f>'cutting original'!U512</f>
        <v>24</v>
      </c>
      <c r="O513" s="1">
        <f t="shared" si="68"/>
        <v>1</v>
      </c>
      <c r="P513" s="2">
        <f t="shared" si="69"/>
        <v>0</v>
      </c>
      <c r="Q513" s="1">
        <f>'cutting original'!V512</f>
        <v>0.66800000000000004</v>
      </c>
      <c r="S513" s="1">
        <f>'cutting original'!AJ512</f>
        <v>24</v>
      </c>
      <c r="T513" s="1">
        <f>'cutting original'!AK512</f>
        <v>24</v>
      </c>
      <c r="U513" s="1">
        <f t="shared" si="66"/>
        <v>1</v>
      </c>
      <c r="V513" s="2">
        <f t="shared" si="67"/>
        <v>0</v>
      </c>
      <c r="W513" s="1">
        <f>'cutting original'!AL512</f>
        <v>0.69399999999999995</v>
      </c>
      <c r="Y513" s="1">
        <f>'cutting original'!D512</f>
        <v>24</v>
      </c>
      <c r="Z513" s="1">
        <f>'cutting original'!E512</f>
        <v>24</v>
      </c>
      <c r="AA513" s="1">
        <f t="shared" si="62"/>
        <v>1</v>
      </c>
      <c r="AB513" s="2">
        <f t="shared" si="63"/>
        <v>0</v>
      </c>
      <c r="AC513" s="1">
        <f>'cutting original'!F512</f>
        <v>0.64300000000000002</v>
      </c>
      <c r="AD513" s="1">
        <f>'cutting original'!P512</f>
        <v>0</v>
      </c>
      <c r="AM513" s="2"/>
      <c r="AO513" s="1"/>
      <c r="AP513" s="1"/>
      <c r="AQ513" s="1"/>
    </row>
    <row r="514" spans="1:43" x14ac:dyDescent="0.3">
      <c r="A514" s="1">
        <v>0</v>
      </c>
      <c r="B514" s="1" t="s">
        <v>5</v>
      </c>
      <c r="C514" s="1">
        <v>0.2</v>
      </c>
      <c r="D514" s="1">
        <v>3</v>
      </c>
      <c r="E514" s="1">
        <v>171</v>
      </c>
      <c r="F514" s="1">
        <f>'C_k = bar{C}_k'!F513</f>
        <v>24</v>
      </c>
      <c r="G514" s="1">
        <f>'C_k = bar{C}_k'!G513</f>
        <v>24</v>
      </c>
      <c r="H514" s="1">
        <f t="shared" si="64"/>
        <v>1</v>
      </c>
      <c r="I514" s="2">
        <f t="shared" si="65"/>
        <v>0</v>
      </c>
      <c r="J514" s="1">
        <f>'C_k = bar{C}_k'!J513</f>
        <v>0.622</v>
      </c>
      <c r="K514" s="1">
        <f>'C_k = bar{C}_k'!T513</f>
        <v>0</v>
      </c>
      <c r="M514" s="1">
        <f>'cutting original'!T513</f>
        <v>24</v>
      </c>
      <c r="N514" s="1">
        <f>'cutting original'!U513</f>
        <v>24</v>
      </c>
      <c r="O514" s="1">
        <f t="shared" si="68"/>
        <v>1</v>
      </c>
      <c r="P514" s="2">
        <f t="shared" si="69"/>
        <v>0</v>
      </c>
      <c r="Q514" s="1">
        <f>'cutting original'!V513</f>
        <v>0.64600000000000002</v>
      </c>
      <c r="S514" s="1">
        <f>'cutting original'!AJ513</f>
        <v>24</v>
      </c>
      <c r="T514" s="1">
        <f>'cutting original'!AK513</f>
        <v>24</v>
      </c>
      <c r="U514" s="1">
        <f t="shared" si="66"/>
        <v>1</v>
      </c>
      <c r="V514" s="2">
        <f t="shared" si="67"/>
        <v>0</v>
      </c>
      <c r="W514" s="1">
        <f>'cutting original'!AL513</f>
        <v>0.67900000000000005</v>
      </c>
      <c r="Y514" s="1">
        <f>'cutting original'!D513</f>
        <v>24</v>
      </c>
      <c r="Z514" s="1">
        <f>'cutting original'!E513</f>
        <v>24</v>
      </c>
      <c r="AA514" s="1">
        <f t="shared" si="62"/>
        <v>1</v>
      </c>
      <c r="AB514" s="2">
        <f t="shared" si="63"/>
        <v>0</v>
      </c>
      <c r="AC514" s="1">
        <f>'cutting original'!F513</f>
        <v>0.64800000000000002</v>
      </c>
      <c r="AD514" s="1">
        <f>'cutting original'!P513</f>
        <v>0</v>
      </c>
      <c r="AM514" s="2"/>
      <c r="AO514" s="1"/>
      <c r="AP514" s="1"/>
      <c r="AQ514" s="1"/>
    </row>
    <row r="515" spans="1:43" x14ac:dyDescent="0.3">
      <c r="A515" s="1">
        <v>0</v>
      </c>
      <c r="B515" s="1" t="s">
        <v>5</v>
      </c>
      <c r="C515" s="1">
        <v>0.2</v>
      </c>
      <c r="D515" s="1">
        <v>4</v>
      </c>
      <c r="E515" s="1">
        <v>171</v>
      </c>
      <c r="F515" s="1">
        <f>'C_k = bar{C}_k'!F514</f>
        <v>24</v>
      </c>
      <c r="G515" s="1">
        <f>'C_k = bar{C}_k'!G514</f>
        <v>24</v>
      </c>
      <c r="H515" s="1">
        <f t="shared" si="64"/>
        <v>1</v>
      </c>
      <c r="I515" s="2">
        <f t="shared" si="65"/>
        <v>0</v>
      </c>
      <c r="J515" s="1">
        <f>'C_k = bar{C}_k'!J514</f>
        <v>0.57199999999999995</v>
      </c>
      <c r="K515" s="1">
        <f>'C_k = bar{C}_k'!T514</f>
        <v>0</v>
      </c>
      <c r="M515" s="1">
        <f>'cutting original'!T514</f>
        <v>24</v>
      </c>
      <c r="N515" s="1">
        <f>'cutting original'!U514</f>
        <v>24</v>
      </c>
      <c r="O515" s="1">
        <f t="shared" si="68"/>
        <v>1</v>
      </c>
      <c r="P515" s="2">
        <f t="shared" si="69"/>
        <v>0</v>
      </c>
      <c r="Q515" s="1">
        <f>'cutting original'!V514</f>
        <v>0.58299999999999996</v>
      </c>
      <c r="S515" s="1">
        <f>'cutting original'!AJ514</f>
        <v>24</v>
      </c>
      <c r="T515" s="1">
        <f>'cutting original'!AK514</f>
        <v>24</v>
      </c>
      <c r="U515" s="1">
        <f t="shared" si="66"/>
        <v>1</v>
      </c>
      <c r="V515" s="2">
        <f t="shared" si="67"/>
        <v>0</v>
      </c>
      <c r="W515" s="1">
        <f>'cutting original'!AL514</f>
        <v>0.629</v>
      </c>
      <c r="Y515" s="1">
        <f>'cutting original'!D514</f>
        <v>24</v>
      </c>
      <c r="Z515" s="1">
        <f>'cutting original'!E514</f>
        <v>24</v>
      </c>
      <c r="AA515" s="1">
        <f t="shared" ref="AA515:AA578" si="70">IF(Y515=Z515,1,0)</f>
        <v>1</v>
      </c>
      <c r="AB515" s="2">
        <f t="shared" ref="AB515:AB578" si="71">(Y515-Z515)/Z515*100</f>
        <v>0</v>
      </c>
      <c r="AC515" s="1">
        <f>'cutting original'!F514</f>
        <v>0.59699999999999998</v>
      </c>
      <c r="AD515" s="1">
        <f>'cutting original'!P514</f>
        <v>0</v>
      </c>
      <c r="AM515" s="2"/>
      <c r="AO515" s="1"/>
      <c r="AP515" s="1"/>
      <c r="AQ515" s="1"/>
    </row>
    <row r="516" spans="1:43" x14ac:dyDescent="0.3">
      <c r="A516" s="1">
        <v>0</v>
      </c>
      <c r="B516" s="1" t="s">
        <v>5</v>
      </c>
      <c r="C516" s="1">
        <v>0.2</v>
      </c>
      <c r="D516" s="1">
        <v>2</v>
      </c>
      <c r="E516" s="1">
        <v>172</v>
      </c>
      <c r="F516" s="1">
        <f>'C_k = bar{C}_k'!F515</f>
        <v>24</v>
      </c>
      <c r="G516" s="1">
        <f>'C_k = bar{C}_k'!G515</f>
        <v>24</v>
      </c>
      <c r="H516" s="1">
        <f t="shared" ref="H516:H579" si="72">IF(F516=G516,1,0)</f>
        <v>1</v>
      </c>
      <c r="I516" s="2">
        <f t="shared" ref="I516:I579" si="73">(F516-G516)/G516*100</f>
        <v>0</v>
      </c>
      <c r="J516" s="1">
        <f>'C_k = bar{C}_k'!J515</f>
        <v>0.60899999999999999</v>
      </c>
      <c r="K516" s="1">
        <f>'C_k = bar{C}_k'!T515</f>
        <v>0</v>
      </c>
      <c r="M516" s="1">
        <f>'cutting original'!T515</f>
        <v>24</v>
      </c>
      <c r="N516" s="1">
        <f>'cutting original'!U515</f>
        <v>24</v>
      </c>
      <c r="O516" s="1">
        <f t="shared" si="68"/>
        <v>1</v>
      </c>
      <c r="P516" s="2">
        <f t="shared" si="69"/>
        <v>0</v>
      </c>
      <c r="Q516" s="1">
        <f>'cutting original'!V515</f>
        <v>0.625</v>
      </c>
      <c r="S516" s="1">
        <f>'cutting original'!AJ515</f>
        <v>24</v>
      </c>
      <c r="T516" s="1">
        <f>'cutting original'!AK515</f>
        <v>24</v>
      </c>
      <c r="U516" s="1">
        <f t="shared" si="66"/>
        <v>1</v>
      </c>
      <c r="V516" s="2">
        <f t="shared" si="67"/>
        <v>0</v>
      </c>
      <c r="W516" s="1">
        <f>'cutting original'!AL515</f>
        <v>0.66100000000000003</v>
      </c>
      <c r="Y516" s="1">
        <f>'cutting original'!D515</f>
        <v>24</v>
      </c>
      <c r="Z516" s="1">
        <f>'cutting original'!E515</f>
        <v>24</v>
      </c>
      <c r="AA516" s="1">
        <f t="shared" si="70"/>
        <v>1</v>
      </c>
      <c r="AB516" s="2">
        <f t="shared" si="71"/>
        <v>0</v>
      </c>
      <c r="AC516" s="1">
        <f>'cutting original'!F515</f>
        <v>0.61799999999999999</v>
      </c>
      <c r="AD516" s="1">
        <f>'cutting original'!P515</f>
        <v>0</v>
      </c>
      <c r="AM516" s="2"/>
      <c r="AO516" s="1"/>
      <c r="AP516" s="1"/>
      <c r="AQ516" s="1"/>
    </row>
    <row r="517" spans="1:43" x14ac:dyDescent="0.3">
      <c r="A517" s="1">
        <v>0</v>
      </c>
      <c r="B517" s="1" t="s">
        <v>5</v>
      </c>
      <c r="C517" s="1">
        <v>0.2</v>
      </c>
      <c r="D517" s="1">
        <v>3</v>
      </c>
      <c r="E517" s="1">
        <v>172</v>
      </c>
      <c r="F517" s="1">
        <f>'C_k = bar{C}_k'!F516</f>
        <v>24</v>
      </c>
      <c r="G517" s="1">
        <f>'C_k = bar{C}_k'!G516</f>
        <v>24</v>
      </c>
      <c r="H517" s="1">
        <f t="shared" si="72"/>
        <v>1</v>
      </c>
      <c r="I517" s="2">
        <f t="shared" si="73"/>
        <v>0</v>
      </c>
      <c r="J517" s="1">
        <f>'C_k = bar{C}_k'!J516</f>
        <v>0.60099999999999998</v>
      </c>
      <c r="K517" s="1">
        <f>'C_k = bar{C}_k'!T516</f>
        <v>0</v>
      </c>
      <c r="M517" s="1">
        <f>'cutting original'!T516</f>
        <v>24</v>
      </c>
      <c r="N517" s="1">
        <f>'cutting original'!U516</f>
        <v>24</v>
      </c>
      <c r="O517" s="1">
        <f t="shared" si="68"/>
        <v>1</v>
      </c>
      <c r="P517" s="2">
        <f t="shared" si="69"/>
        <v>0</v>
      </c>
      <c r="Q517" s="1">
        <f>'cutting original'!V516</f>
        <v>0.60399999999999998</v>
      </c>
      <c r="S517" s="1">
        <f>'cutting original'!AJ516</f>
        <v>24</v>
      </c>
      <c r="T517" s="1">
        <f>'cutting original'!AK516</f>
        <v>24</v>
      </c>
      <c r="U517" s="1">
        <f t="shared" ref="U517:U580" si="74">IF(S517=T517,1,0)</f>
        <v>1</v>
      </c>
      <c r="V517" s="2">
        <f t="shared" ref="V517:V580" si="75">(S517-T517)/T517*100</f>
        <v>0</v>
      </c>
      <c r="W517" s="1">
        <f>'cutting original'!AL516</f>
        <v>0.65200000000000002</v>
      </c>
      <c r="Y517" s="1">
        <f>'cutting original'!D516</f>
        <v>24</v>
      </c>
      <c r="Z517" s="1">
        <f>'cutting original'!E516</f>
        <v>24</v>
      </c>
      <c r="AA517" s="1">
        <f t="shared" si="70"/>
        <v>1</v>
      </c>
      <c r="AB517" s="2">
        <f t="shared" si="71"/>
        <v>0</v>
      </c>
      <c r="AC517" s="1">
        <f>'cutting original'!F516</f>
        <v>0.60299999999999998</v>
      </c>
      <c r="AD517" s="1">
        <f>'cutting original'!P516</f>
        <v>0</v>
      </c>
      <c r="AM517" s="2"/>
      <c r="AO517" s="1"/>
      <c r="AP517" s="1"/>
      <c r="AQ517" s="1"/>
    </row>
    <row r="518" spans="1:43" x14ac:dyDescent="0.3">
      <c r="A518" s="1">
        <v>0</v>
      </c>
      <c r="B518" s="1" t="s">
        <v>5</v>
      </c>
      <c r="C518" s="1">
        <v>0.2</v>
      </c>
      <c r="D518" s="1">
        <v>4</v>
      </c>
      <c r="E518" s="1">
        <v>172</v>
      </c>
      <c r="F518" s="1">
        <f>'C_k = bar{C}_k'!F517</f>
        <v>24</v>
      </c>
      <c r="G518" s="1">
        <f>'C_k = bar{C}_k'!G517</f>
        <v>24</v>
      </c>
      <c r="H518" s="1">
        <f t="shared" si="72"/>
        <v>1</v>
      </c>
      <c r="I518" s="2">
        <f t="shared" si="73"/>
        <v>0</v>
      </c>
      <c r="J518" s="1">
        <f>'C_k = bar{C}_k'!J517</f>
        <v>0.52100000000000002</v>
      </c>
      <c r="K518" s="1">
        <f>'C_k = bar{C}_k'!T517</f>
        <v>0</v>
      </c>
      <c r="M518" s="1">
        <f>'cutting original'!T517</f>
        <v>24</v>
      </c>
      <c r="N518" s="1">
        <f>'cutting original'!U517</f>
        <v>24</v>
      </c>
      <c r="O518" s="1">
        <f t="shared" si="68"/>
        <v>1</v>
      </c>
      <c r="P518" s="2">
        <f t="shared" si="69"/>
        <v>0</v>
      </c>
      <c r="Q518" s="1">
        <f>'cutting original'!V517</f>
        <v>0.53600000000000003</v>
      </c>
      <c r="S518" s="1">
        <f>'cutting original'!AJ517</f>
        <v>24</v>
      </c>
      <c r="T518" s="1">
        <f>'cutting original'!AK517</f>
        <v>24</v>
      </c>
      <c r="U518" s="1">
        <f t="shared" si="74"/>
        <v>1</v>
      </c>
      <c r="V518" s="2">
        <f t="shared" si="75"/>
        <v>0</v>
      </c>
      <c r="W518" s="1">
        <f>'cutting original'!AL517</f>
        <v>0.56899999999999995</v>
      </c>
      <c r="Y518" s="1">
        <f>'cutting original'!D517</f>
        <v>24</v>
      </c>
      <c r="Z518" s="1">
        <f>'cutting original'!E517</f>
        <v>24</v>
      </c>
      <c r="AA518" s="1">
        <f t="shared" si="70"/>
        <v>1</v>
      </c>
      <c r="AB518" s="2">
        <f t="shared" si="71"/>
        <v>0</v>
      </c>
      <c r="AC518" s="1">
        <f>'cutting original'!F517</f>
        <v>0.52800000000000002</v>
      </c>
      <c r="AD518" s="1">
        <f>'cutting original'!P517</f>
        <v>0</v>
      </c>
      <c r="AM518" s="2"/>
      <c r="AO518" s="1"/>
      <c r="AP518" s="1"/>
      <c r="AQ518" s="1"/>
    </row>
    <row r="519" spans="1:43" x14ac:dyDescent="0.3">
      <c r="A519" s="1">
        <v>0</v>
      </c>
      <c r="B519" s="1" t="s">
        <v>5</v>
      </c>
      <c r="C519" s="1">
        <v>0.2</v>
      </c>
      <c r="D519" s="1">
        <v>2</v>
      </c>
      <c r="E519" s="1">
        <v>173</v>
      </c>
      <c r="F519" s="1">
        <f>'C_k = bar{C}_k'!F518</f>
        <v>24</v>
      </c>
      <c r="G519" s="1">
        <f>'C_k = bar{C}_k'!G518</f>
        <v>24</v>
      </c>
      <c r="H519" s="1">
        <f t="shared" si="72"/>
        <v>1</v>
      </c>
      <c r="I519" s="2">
        <f t="shared" si="73"/>
        <v>0</v>
      </c>
      <c r="J519" s="1">
        <f>'C_k = bar{C}_k'!J518</f>
        <v>0.63700000000000001</v>
      </c>
      <c r="K519" s="1">
        <f>'C_k = bar{C}_k'!T518</f>
        <v>0</v>
      </c>
      <c r="M519" s="1">
        <f>'cutting original'!T518</f>
        <v>24</v>
      </c>
      <c r="N519" s="1">
        <f>'cutting original'!U518</f>
        <v>24</v>
      </c>
      <c r="O519" s="1">
        <f t="shared" si="68"/>
        <v>1</v>
      </c>
      <c r="P519" s="2">
        <f t="shared" si="69"/>
        <v>0</v>
      </c>
      <c r="Q519" s="1">
        <f>'cutting original'!V518</f>
        <v>0.625</v>
      </c>
      <c r="S519" s="1">
        <f>'cutting original'!AJ518</f>
        <v>24</v>
      </c>
      <c r="T519" s="1">
        <f>'cutting original'!AK518</f>
        <v>24</v>
      </c>
      <c r="U519" s="1">
        <f t="shared" si="74"/>
        <v>1</v>
      </c>
      <c r="V519" s="2">
        <f t="shared" si="75"/>
        <v>0</v>
      </c>
      <c r="W519" s="1">
        <f>'cutting original'!AL518</f>
        <v>0.67400000000000004</v>
      </c>
      <c r="Y519" s="1">
        <f>'cutting original'!D518</f>
        <v>24</v>
      </c>
      <c r="Z519" s="1">
        <f>'cutting original'!E518</f>
        <v>24</v>
      </c>
      <c r="AA519" s="1">
        <f t="shared" si="70"/>
        <v>1</v>
      </c>
      <c r="AB519" s="2">
        <f t="shared" si="71"/>
        <v>0</v>
      </c>
      <c r="AC519" s="1">
        <f>'cutting original'!F518</f>
        <v>0.621</v>
      </c>
      <c r="AD519" s="1">
        <f>'cutting original'!P518</f>
        <v>0</v>
      </c>
      <c r="AM519" s="2"/>
      <c r="AO519" s="1"/>
      <c r="AP519" s="1"/>
      <c r="AQ519" s="1"/>
    </row>
    <row r="520" spans="1:43" x14ac:dyDescent="0.3">
      <c r="A520" s="1">
        <v>0</v>
      </c>
      <c r="B520" s="1" t="s">
        <v>5</v>
      </c>
      <c r="C520" s="1">
        <v>0.2</v>
      </c>
      <c r="D520" s="1">
        <v>3</v>
      </c>
      <c r="E520" s="1">
        <v>173</v>
      </c>
      <c r="F520" s="1">
        <f>'C_k = bar{C}_k'!F519</f>
        <v>24</v>
      </c>
      <c r="G520" s="1">
        <f>'C_k = bar{C}_k'!G519</f>
        <v>24</v>
      </c>
      <c r="H520" s="1">
        <f t="shared" si="72"/>
        <v>1</v>
      </c>
      <c r="I520" s="2">
        <f t="shared" si="73"/>
        <v>0</v>
      </c>
      <c r="J520" s="1">
        <f>'C_k = bar{C}_k'!J519</f>
        <v>0.65300000000000002</v>
      </c>
      <c r="K520" s="1">
        <f>'C_k = bar{C}_k'!T519</f>
        <v>0</v>
      </c>
      <c r="M520" s="1">
        <f>'cutting original'!T519</f>
        <v>24</v>
      </c>
      <c r="N520" s="1">
        <f>'cutting original'!U519</f>
        <v>24</v>
      </c>
      <c r="O520" s="1">
        <f t="shared" si="68"/>
        <v>1</v>
      </c>
      <c r="P520" s="2">
        <f t="shared" si="69"/>
        <v>0</v>
      </c>
      <c r="Q520" s="1">
        <f>'cutting original'!V519</f>
        <v>0.66300000000000003</v>
      </c>
      <c r="S520" s="1">
        <f>'cutting original'!AJ519</f>
        <v>24</v>
      </c>
      <c r="T520" s="1">
        <f>'cutting original'!AK519</f>
        <v>24</v>
      </c>
      <c r="U520" s="1">
        <f t="shared" si="74"/>
        <v>1</v>
      </c>
      <c r="V520" s="2">
        <f t="shared" si="75"/>
        <v>0</v>
      </c>
      <c r="W520" s="1">
        <f>'cutting original'!AL519</f>
        <v>0.71399999999999997</v>
      </c>
      <c r="Y520" s="1">
        <f>'cutting original'!D519</f>
        <v>24</v>
      </c>
      <c r="Z520" s="1">
        <f>'cutting original'!E519</f>
        <v>24</v>
      </c>
      <c r="AA520" s="1">
        <f t="shared" si="70"/>
        <v>1</v>
      </c>
      <c r="AB520" s="2">
        <f t="shared" si="71"/>
        <v>0</v>
      </c>
      <c r="AC520" s="1">
        <f>'cutting original'!F519</f>
        <v>0.65500000000000003</v>
      </c>
      <c r="AD520" s="1">
        <f>'cutting original'!P519</f>
        <v>0</v>
      </c>
      <c r="AM520" s="2"/>
      <c r="AO520" s="1"/>
      <c r="AP520" s="1"/>
      <c r="AQ520" s="1"/>
    </row>
    <row r="521" spans="1:43" x14ac:dyDescent="0.3">
      <c r="A521" s="1">
        <v>0</v>
      </c>
      <c r="B521" s="1" t="s">
        <v>5</v>
      </c>
      <c r="C521" s="1">
        <v>0.2</v>
      </c>
      <c r="D521" s="1">
        <v>4</v>
      </c>
      <c r="E521" s="1">
        <v>173</v>
      </c>
      <c r="F521" s="1">
        <f>'C_k = bar{C}_k'!F520</f>
        <v>24</v>
      </c>
      <c r="G521" s="1">
        <f>'C_k = bar{C}_k'!G520</f>
        <v>24</v>
      </c>
      <c r="H521" s="1">
        <f t="shared" si="72"/>
        <v>1</v>
      </c>
      <c r="I521" s="2">
        <f t="shared" si="73"/>
        <v>0</v>
      </c>
      <c r="J521" s="1">
        <f>'C_k = bar{C}_k'!J520</f>
        <v>0.56999999999999995</v>
      </c>
      <c r="K521" s="1">
        <f>'C_k = bar{C}_k'!T520</f>
        <v>0</v>
      </c>
      <c r="M521" s="1">
        <f>'cutting original'!T520</f>
        <v>24</v>
      </c>
      <c r="N521" s="1">
        <f>'cutting original'!U520</f>
        <v>24</v>
      </c>
      <c r="O521" s="1">
        <f t="shared" si="68"/>
        <v>1</v>
      </c>
      <c r="P521" s="2">
        <f t="shared" si="69"/>
        <v>0</v>
      </c>
      <c r="Q521" s="1">
        <f>'cutting original'!V520</f>
        <v>0.57399999999999995</v>
      </c>
      <c r="S521" s="1">
        <f>'cutting original'!AJ520</f>
        <v>24</v>
      </c>
      <c r="T521" s="1">
        <f>'cutting original'!AK520</f>
        <v>24</v>
      </c>
      <c r="U521" s="1">
        <f t="shared" si="74"/>
        <v>1</v>
      </c>
      <c r="V521" s="2">
        <f t="shared" si="75"/>
        <v>0</v>
      </c>
      <c r="W521" s="1">
        <f>'cutting original'!AL520</f>
        <v>0.60199999999999998</v>
      </c>
      <c r="Y521" s="1">
        <f>'cutting original'!D520</f>
        <v>24</v>
      </c>
      <c r="Z521" s="1">
        <f>'cutting original'!E520</f>
        <v>24</v>
      </c>
      <c r="AA521" s="1">
        <f t="shared" si="70"/>
        <v>1</v>
      </c>
      <c r="AB521" s="2">
        <f t="shared" si="71"/>
        <v>0</v>
      </c>
      <c r="AC521" s="1">
        <f>'cutting original'!F520</f>
        <v>0.57999999999999996</v>
      </c>
      <c r="AD521" s="1">
        <f>'cutting original'!P520</f>
        <v>0</v>
      </c>
      <c r="AM521" s="2"/>
      <c r="AO521" s="1"/>
      <c r="AP521" s="1"/>
      <c r="AQ521" s="1"/>
    </row>
    <row r="522" spans="1:43" x14ac:dyDescent="0.3">
      <c r="A522" s="1">
        <v>0</v>
      </c>
      <c r="B522" s="1" t="s">
        <v>5</v>
      </c>
      <c r="C522" s="1">
        <v>0.2</v>
      </c>
      <c r="D522" s="1">
        <v>2</v>
      </c>
      <c r="E522" s="1">
        <v>174</v>
      </c>
      <c r="F522" s="1">
        <f>'C_k = bar{C}_k'!F521</f>
        <v>22</v>
      </c>
      <c r="G522" s="1">
        <f>'C_k = bar{C}_k'!G521</f>
        <v>22</v>
      </c>
      <c r="H522" s="1">
        <f t="shared" si="72"/>
        <v>1</v>
      </c>
      <c r="I522" s="2">
        <f t="shared" si="73"/>
        <v>0</v>
      </c>
      <c r="J522" s="1">
        <f>'C_k = bar{C}_k'!J521</f>
        <v>0.44600000000000001</v>
      </c>
      <c r="K522" s="1">
        <f>'C_k = bar{C}_k'!T521</f>
        <v>0</v>
      </c>
      <c r="M522" s="1">
        <f>'cutting original'!T521</f>
        <v>22</v>
      </c>
      <c r="N522" s="1">
        <f>'cutting original'!U521</f>
        <v>22</v>
      </c>
      <c r="O522" s="1">
        <f t="shared" si="68"/>
        <v>1</v>
      </c>
      <c r="P522" s="2">
        <f t="shared" si="69"/>
        <v>0</v>
      </c>
      <c r="Q522" s="1">
        <f>'cutting original'!V521</f>
        <v>0.53200000000000003</v>
      </c>
      <c r="S522" s="1">
        <f>'cutting original'!AJ521</f>
        <v>22</v>
      </c>
      <c r="T522" s="1">
        <f>'cutting original'!AK521</f>
        <v>22</v>
      </c>
      <c r="U522" s="1">
        <f t="shared" si="74"/>
        <v>1</v>
      </c>
      <c r="V522" s="2">
        <f t="shared" si="75"/>
        <v>0</v>
      </c>
      <c r="W522" s="1">
        <f>'cutting original'!AL521</f>
        <v>0.43</v>
      </c>
      <c r="Y522" s="1">
        <f>'cutting original'!D521</f>
        <v>22</v>
      </c>
      <c r="Z522" s="1">
        <f>'cutting original'!E521</f>
        <v>22</v>
      </c>
      <c r="AA522" s="1">
        <f t="shared" si="70"/>
        <v>1</v>
      </c>
      <c r="AB522" s="2">
        <f t="shared" si="71"/>
        <v>0</v>
      </c>
      <c r="AC522" s="1">
        <f>'cutting original'!F521</f>
        <v>0.52500000000000002</v>
      </c>
      <c r="AD522" s="1">
        <f>'cutting original'!P521</f>
        <v>0</v>
      </c>
      <c r="AM522" s="2"/>
      <c r="AO522" s="1"/>
      <c r="AP522" s="1"/>
      <c r="AQ522" s="1"/>
    </row>
    <row r="523" spans="1:43" x14ac:dyDescent="0.3">
      <c r="A523" s="1">
        <v>0</v>
      </c>
      <c r="B523" s="1" t="s">
        <v>5</v>
      </c>
      <c r="C523" s="1">
        <v>0.2</v>
      </c>
      <c r="D523" s="1">
        <v>3</v>
      </c>
      <c r="E523" s="1">
        <v>174</v>
      </c>
      <c r="F523" s="1">
        <f>'C_k = bar{C}_k'!F522</f>
        <v>22</v>
      </c>
      <c r="G523" s="1">
        <f>'C_k = bar{C}_k'!G522</f>
        <v>22</v>
      </c>
      <c r="H523" s="1">
        <f t="shared" si="72"/>
        <v>1</v>
      </c>
      <c r="I523" s="2">
        <f t="shared" si="73"/>
        <v>0</v>
      </c>
      <c r="J523" s="1">
        <f>'C_k = bar{C}_k'!J522</f>
        <v>0.55100000000000005</v>
      </c>
      <c r="K523" s="1">
        <f>'C_k = bar{C}_k'!T522</f>
        <v>0</v>
      </c>
      <c r="M523" s="1">
        <f>'cutting original'!T522</f>
        <v>22</v>
      </c>
      <c r="N523" s="1">
        <f>'cutting original'!U522</f>
        <v>22</v>
      </c>
      <c r="O523" s="1">
        <f t="shared" si="68"/>
        <v>1</v>
      </c>
      <c r="P523" s="2">
        <f t="shared" si="69"/>
        <v>0</v>
      </c>
      <c r="Q523" s="1">
        <f>'cutting original'!V522</f>
        <v>0.54200000000000004</v>
      </c>
      <c r="S523" s="1">
        <f>'cutting original'!AJ522</f>
        <v>22</v>
      </c>
      <c r="T523" s="1">
        <f>'cutting original'!AK522</f>
        <v>22</v>
      </c>
      <c r="U523" s="1">
        <f t="shared" si="74"/>
        <v>1</v>
      </c>
      <c r="V523" s="2">
        <f t="shared" si="75"/>
        <v>0</v>
      </c>
      <c r="W523" s="1">
        <f>'cutting original'!AL522</f>
        <v>0.59899999999999998</v>
      </c>
      <c r="Y523" s="1">
        <f>'cutting original'!D522</f>
        <v>22</v>
      </c>
      <c r="Z523" s="1">
        <f>'cutting original'!E522</f>
        <v>22</v>
      </c>
      <c r="AA523" s="1">
        <f t="shared" si="70"/>
        <v>1</v>
      </c>
      <c r="AB523" s="2">
        <f t="shared" si="71"/>
        <v>0</v>
      </c>
      <c r="AC523" s="1">
        <f>'cutting original'!F522</f>
        <v>0.54600000000000004</v>
      </c>
      <c r="AD523" s="1">
        <f>'cutting original'!P522</f>
        <v>0</v>
      </c>
      <c r="AM523" s="2"/>
      <c r="AO523" s="1"/>
      <c r="AP523" s="1"/>
      <c r="AQ523" s="1"/>
    </row>
    <row r="524" spans="1:43" x14ac:dyDescent="0.3">
      <c r="A524" s="1">
        <v>0</v>
      </c>
      <c r="B524" s="1" t="s">
        <v>5</v>
      </c>
      <c r="C524" s="1">
        <v>0.2</v>
      </c>
      <c r="D524" s="1">
        <v>4</v>
      </c>
      <c r="E524" s="1">
        <v>174</v>
      </c>
      <c r="F524" s="1">
        <f>'C_k = bar{C}_k'!F523</f>
        <v>23</v>
      </c>
      <c r="G524" s="1">
        <f>'C_k = bar{C}_k'!G523</f>
        <v>23</v>
      </c>
      <c r="H524" s="1">
        <f t="shared" si="72"/>
        <v>1</v>
      </c>
      <c r="I524" s="2">
        <f t="shared" si="73"/>
        <v>0</v>
      </c>
      <c r="J524" s="1">
        <f>'C_k = bar{C}_k'!J523</f>
        <v>1.0580000000000001</v>
      </c>
      <c r="K524" s="1">
        <f>'C_k = bar{C}_k'!T523</f>
        <v>0</v>
      </c>
      <c r="M524" s="1">
        <f>'cutting original'!T523</f>
        <v>23</v>
      </c>
      <c r="N524" s="1">
        <f>'cutting original'!U523</f>
        <v>23</v>
      </c>
      <c r="O524" s="1">
        <f t="shared" si="68"/>
        <v>1</v>
      </c>
      <c r="P524" s="2">
        <f t="shared" si="69"/>
        <v>0</v>
      </c>
      <c r="Q524" s="1">
        <f>'cutting original'!V523</f>
        <v>1.1200000000000001</v>
      </c>
      <c r="S524" s="1">
        <f>'cutting original'!AJ523</f>
        <v>23</v>
      </c>
      <c r="T524" s="1">
        <f>'cutting original'!AK523</f>
        <v>23</v>
      </c>
      <c r="U524" s="1">
        <f t="shared" si="74"/>
        <v>1</v>
      </c>
      <c r="V524" s="2">
        <f t="shared" si="75"/>
        <v>0</v>
      </c>
      <c r="W524" s="1">
        <f>'cutting original'!AL523</f>
        <v>1.1060000000000001</v>
      </c>
      <c r="Y524" s="1">
        <f>'cutting original'!D523</f>
        <v>23</v>
      </c>
      <c r="Z524" s="1">
        <f>'cutting original'!E523</f>
        <v>23</v>
      </c>
      <c r="AA524" s="1">
        <f t="shared" si="70"/>
        <v>1</v>
      </c>
      <c r="AB524" s="2">
        <f t="shared" si="71"/>
        <v>0</v>
      </c>
      <c r="AC524" s="1">
        <f>'cutting original'!F523</f>
        <v>1.129</v>
      </c>
      <c r="AD524" s="1">
        <f>'cutting original'!P523</f>
        <v>0</v>
      </c>
      <c r="AM524" s="2"/>
      <c r="AO524" s="1"/>
      <c r="AP524" s="1"/>
      <c r="AQ524" s="1"/>
    </row>
    <row r="525" spans="1:43" x14ac:dyDescent="0.3">
      <c r="A525" s="1">
        <v>1</v>
      </c>
      <c r="B525" s="1" t="s">
        <v>5</v>
      </c>
      <c r="C525" s="1">
        <v>0.2</v>
      </c>
      <c r="D525" s="1">
        <v>2</v>
      </c>
      <c r="E525" s="1">
        <v>175</v>
      </c>
      <c r="F525" s="1">
        <f>'C_k = bar{C}_k'!F524</f>
        <v>26</v>
      </c>
      <c r="G525" s="1">
        <f>'C_k = bar{C}_k'!G524</f>
        <v>26</v>
      </c>
      <c r="H525" s="1">
        <f t="shared" si="72"/>
        <v>1</v>
      </c>
      <c r="I525" s="2">
        <f t="shared" si="73"/>
        <v>0</v>
      </c>
      <c r="J525" s="1">
        <f>'C_k = bar{C}_k'!J524</f>
        <v>0.53100000000000003</v>
      </c>
      <c r="K525" s="1">
        <f>'C_k = bar{C}_k'!T524</f>
        <v>0</v>
      </c>
      <c r="M525" s="1">
        <f>'cutting original'!T524</f>
        <v>26</v>
      </c>
      <c r="N525" s="1">
        <f>'cutting original'!U524</f>
        <v>26</v>
      </c>
      <c r="O525" s="1">
        <f t="shared" si="68"/>
        <v>1</v>
      </c>
      <c r="P525" s="2">
        <f t="shared" si="69"/>
        <v>0</v>
      </c>
      <c r="Q525" s="1">
        <f>'cutting original'!V524</f>
        <v>0.54900000000000004</v>
      </c>
      <c r="S525" s="1">
        <f>'cutting original'!AJ524</f>
        <v>26</v>
      </c>
      <c r="T525" s="1">
        <f>'cutting original'!AK524</f>
        <v>26</v>
      </c>
      <c r="U525" s="1">
        <f t="shared" si="74"/>
        <v>1</v>
      </c>
      <c r="V525" s="2">
        <f t="shared" si="75"/>
        <v>0</v>
      </c>
      <c r="W525" s="1">
        <f>'cutting original'!AL524</f>
        <v>0.58599999999999997</v>
      </c>
      <c r="Y525" s="1">
        <f>'cutting original'!D524</f>
        <v>26</v>
      </c>
      <c r="Z525" s="1">
        <f>'cutting original'!E524</f>
        <v>26</v>
      </c>
      <c r="AA525" s="1">
        <f t="shared" si="70"/>
        <v>1</v>
      </c>
      <c r="AB525" s="2">
        <f t="shared" si="71"/>
        <v>0</v>
      </c>
      <c r="AC525" s="1">
        <f>'cutting original'!F524</f>
        <v>0.56299999999999994</v>
      </c>
      <c r="AD525" s="1">
        <f>'cutting original'!P524</f>
        <v>0</v>
      </c>
      <c r="AM525" s="2"/>
    </row>
    <row r="526" spans="1:43" x14ac:dyDescent="0.3">
      <c r="A526" s="1">
        <v>1</v>
      </c>
      <c r="B526" s="1" t="s">
        <v>5</v>
      </c>
      <c r="C526" s="1">
        <v>0.2</v>
      </c>
      <c r="D526" s="1">
        <v>3</v>
      </c>
      <c r="E526" s="1">
        <v>175</v>
      </c>
      <c r="F526" s="1">
        <f>'C_k = bar{C}_k'!F525</f>
        <v>26</v>
      </c>
      <c r="G526" s="1">
        <f>'C_k = bar{C}_k'!G525</f>
        <v>26</v>
      </c>
      <c r="H526" s="1">
        <f t="shared" si="72"/>
        <v>1</v>
      </c>
      <c r="I526" s="2">
        <f t="shared" si="73"/>
        <v>0</v>
      </c>
      <c r="J526" s="1">
        <f>'C_k = bar{C}_k'!J525</f>
        <v>0.56799999999999995</v>
      </c>
      <c r="K526" s="1">
        <f>'C_k = bar{C}_k'!T525</f>
        <v>0</v>
      </c>
      <c r="M526" s="1">
        <f>'cutting original'!T525</f>
        <v>26</v>
      </c>
      <c r="N526" s="1">
        <f>'cutting original'!U525</f>
        <v>26</v>
      </c>
      <c r="O526" s="1">
        <f t="shared" si="68"/>
        <v>1</v>
      </c>
      <c r="P526" s="2">
        <f t="shared" si="69"/>
        <v>0</v>
      </c>
      <c r="Q526" s="1">
        <f>'cutting original'!V525</f>
        <v>0.61799999999999999</v>
      </c>
      <c r="S526" s="1">
        <f>'cutting original'!AJ525</f>
        <v>26</v>
      </c>
      <c r="T526" s="1">
        <f>'cutting original'!AK525</f>
        <v>26</v>
      </c>
      <c r="U526" s="1">
        <f t="shared" si="74"/>
        <v>1</v>
      </c>
      <c r="V526" s="2">
        <f t="shared" si="75"/>
        <v>0</v>
      </c>
      <c r="W526" s="1">
        <f>'cutting original'!AL525</f>
        <v>0.67700000000000005</v>
      </c>
      <c r="Y526" s="1">
        <f>'cutting original'!D525</f>
        <v>26</v>
      </c>
      <c r="Z526" s="1">
        <f>'cutting original'!E525</f>
        <v>26</v>
      </c>
      <c r="AA526" s="1">
        <f t="shared" si="70"/>
        <v>1</v>
      </c>
      <c r="AB526" s="2">
        <f t="shared" si="71"/>
        <v>0</v>
      </c>
      <c r="AC526" s="1">
        <f>'cutting original'!F525</f>
        <v>0.61</v>
      </c>
      <c r="AD526" s="1">
        <f>'cutting original'!P525</f>
        <v>0</v>
      </c>
      <c r="AM526" s="2"/>
    </row>
    <row r="527" spans="1:43" x14ac:dyDescent="0.3">
      <c r="A527" s="1">
        <v>1</v>
      </c>
      <c r="B527" s="1" t="s">
        <v>5</v>
      </c>
      <c r="C527" s="1">
        <v>0.2</v>
      </c>
      <c r="D527" s="1">
        <v>4</v>
      </c>
      <c r="E527" s="1">
        <v>175</v>
      </c>
      <c r="F527" s="1">
        <f>'C_k = bar{C}_k'!F526</f>
        <v>26</v>
      </c>
      <c r="G527" s="1">
        <f>'C_k = bar{C}_k'!G526</f>
        <v>26</v>
      </c>
      <c r="H527" s="1">
        <f t="shared" si="72"/>
        <v>1</v>
      </c>
      <c r="I527" s="2">
        <f t="shared" si="73"/>
        <v>0</v>
      </c>
      <c r="J527" s="1">
        <f>'C_k = bar{C}_k'!J526</f>
        <v>0.629</v>
      </c>
      <c r="K527" s="1">
        <f>'C_k = bar{C}_k'!T526</f>
        <v>0</v>
      </c>
      <c r="M527" s="1">
        <f>'cutting original'!T526</f>
        <v>26</v>
      </c>
      <c r="N527" s="1">
        <f>'cutting original'!U526</f>
        <v>26</v>
      </c>
      <c r="O527" s="1">
        <f t="shared" si="68"/>
        <v>1</v>
      </c>
      <c r="P527" s="2">
        <f t="shared" si="69"/>
        <v>0</v>
      </c>
      <c r="Q527" s="1">
        <f>'cutting original'!V526</f>
        <v>0.64500000000000002</v>
      </c>
      <c r="S527" s="1">
        <f>'cutting original'!AJ526</f>
        <v>26</v>
      </c>
      <c r="T527" s="1">
        <f>'cutting original'!AK526</f>
        <v>26</v>
      </c>
      <c r="U527" s="1">
        <f t="shared" si="74"/>
        <v>1</v>
      </c>
      <c r="V527" s="2">
        <f t="shared" si="75"/>
        <v>0</v>
      </c>
      <c r="W527" s="1">
        <f>'cutting original'!AL526</f>
        <v>0.67700000000000005</v>
      </c>
      <c r="Y527" s="1">
        <f>'cutting original'!D526</f>
        <v>26</v>
      </c>
      <c r="Z527" s="1">
        <f>'cutting original'!E526</f>
        <v>26</v>
      </c>
      <c r="AA527" s="1">
        <f t="shared" si="70"/>
        <v>1</v>
      </c>
      <c r="AB527" s="2">
        <f t="shared" si="71"/>
        <v>0</v>
      </c>
      <c r="AC527" s="1">
        <f>'cutting original'!F526</f>
        <v>0.64300000000000002</v>
      </c>
      <c r="AD527" s="1">
        <f>'cutting original'!P526</f>
        <v>0</v>
      </c>
      <c r="AM527" s="2"/>
    </row>
    <row r="528" spans="1:43" x14ac:dyDescent="0.3">
      <c r="A528" s="1">
        <v>0</v>
      </c>
      <c r="B528" s="1" t="s">
        <v>6</v>
      </c>
      <c r="C528" s="1">
        <v>0.2</v>
      </c>
      <c r="D528" s="1">
        <v>2</v>
      </c>
      <c r="E528" s="1">
        <v>176</v>
      </c>
      <c r="F528" s="1">
        <f>'C_k = bar{C}_k'!F527</f>
        <v>14</v>
      </c>
      <c r="G528" s="1">
        <f>'C_k = bar{C}_k'!G527</f>
        <v>14</v>
      </c>
      <c r="H528" s="1">
        <f t="shared" si="72"/>
        <v>1</v>
      </c>
      <c r="I528" s="2">
        <f t="shared" si="73"/>
        <v>0</v>
      </c>
      <c r="J528" s="1">
        <f>'C_k = bar{C}_k'!J527</f>
        <v>0.24099999999999999</v>
      </c>
      <c r="K528" s="1">
        <f>'C_k = bar{C}_k'!T527</f>
        <v>0</v>
      </c>
      <c r="M528" s="1">
        <f>'cutting original'!T527</f>
        <v>14</v>
      </c>
      <c r="N528" s="1">
        <f>'cutting original'!U527</f>
        <v>14</v>
      </c>
      <c r="O528" s="1">
        <f t="shared" si="68"/>
        <v>1</v>
      </c>
      <c r="P528" s="2">
        <f t="shared" si="69"/>
        <v>0</v>
      </c>
      <c r="Q528" s="1">
        <f>'cutting original'!V527</f>
        <v>0.24199999999999999</v>
      </c>
      <c r="S528" s="1">
        <f>'cutting original'!AJ527</f>
        <v>14</v>
      </c>
      <c r="T528" s="1">
        <f>'cutting original'!AK527</f>
        <v>14</v>
      </c>
      <c r="U528" s="1">
        <f t="shared" si="74"/>
        <v>1</v>
      </c>
      <c r="V528" s="2">
        <f t="shared" si="75"/>
        <v>0</v>
      </c>
      <c r="W528" s="1">
        <f>'cutting original'!AL527</f>
        <v>0.26500000000000001</v>
      </c>
      <c r="Y528" s="1">
        <f>'cutting original'!D527</f>
        <v>14</v>
      </c>
      <c r="Z528" s="1">
        <f>'cutting original'!E527</f>
        <v>14</v>
      </c>
      <c r="AA528" s="1">
        <f t="shared" si="70"/>
        <v>1</v>
      </c>
      <c r="AB528" s="2">
        <f t="shared" si="71"/>
        <v>0</v>
      </c>
      <c r="AC528" s="1">
        <f>'cutting original'!F527</f>
        <v>0.24199999999999999</v>
      </c>
      <c r="AD528" s="1">
        <f>'cutting original'!P527</f>
        <v>0</v>
      </c>
      <c r="AM528" s="2"/>
      <c r="AO528" s="1"/>
      <c r="AP528" s="1"/>
      <c r="AQ528" s="1"/>
    </row>
    <row r="529" spans="1:43" x14ac:dyDescent="0.3">
      <c r="A529" s="1">
        <v>0</v>
      </c>
      <c r="B529" s="1" t="s">
        <v>6</v>
      </c>
      <c r="C529" s="1">
        <v>0.2</v>
      </c>
      <c r="D529" s="1">
        <v>3</v>
      </c>
      <c r="E529" s="1">
        <v>176</v>
      </c>
      <c r="F529" s="1">
        <f>'C_k = bar{C}_k'!F528</f>
        <v>14</v>
      </c>
      <c r="G529" s="1">
        <f>'C_k = bar{C}_k'!G528</f>
        <v>14</v>
      </c>
      <c r="H529" s="1">
        <f t="shared" si="72"/>
        <v>1</v>
      </c>
      <c r="I529" s="2">
        <f t="shared" si="73"/>
        <v>0</v>
      </c>
      <c r="J529" s="1">
        <f>'C_k = bar{C}_k'!J528</f>
        <v>0.28899999999999998</v>
      </c>
      <c r="K529" s="1">
        <f>'C_k = bar{C}_k'!T528</f>
        <v>0</v>
      </c>
      <c r="M529" s="1">
        <f>'cutting original'!T528</f>
        <v>14</v>
      </c>
      <c r="N529" s="1">
        <f>'cutting original'!U528</f>
        <v>14</v>
      </c>
      <c r="O529" s="1">
        <f t="shared" si="68"/>
        <v>1</v>
      </c>
      <c r="P529" s="2">
        <f t="shared" si="69"/>
        <v>0</v>
      </c>
      <c r="Q529" s="1">
        <f>'cutting original'!V528</f>
        <v>0.29299999999999998</v>
      </c>
      <c r="S529" s="1">
        <f>'cutting original'!AJ528</f>
        <v>14</v>
      </c>
      <c r="T529" s="1">
        <f>'cutting original'!AK528</f>
        <v>14</v>
      </c>
      <c r="U529" s="1">
        <f t="shared" si="74"/>
        <v>1</v>
      </c>
      <c r="V529" s="2">
        <f t="shared" si="75"/>
        <v>0</v>
      </c>
      <c r="W529" s="1">
        <f>'cutting original'!AL528</f>
        <v>0.30599999999999999</v>
      </c>
      <c r="Y529" s="1">
        <f>'cutting original'!D528</f>
        <v>14</v>
      </c>
      <c r="Z529" s="1">
        <f>'cutting original'!E528</f>
        <v>14</v>
      </c>
      <c r="AA529" s="1">
        <f t="shared" si="70"/>
        <v>1</v>
      </c>
      <c r="AB529" s="2">
        <f t="shared" si="71"/>
        <v>0</v>
      </c>
      <c r="AC529" s="1">
        <f>'cutting original'!F528</f>
        <v>0.29099999999999998</v>
      </c>
      <c r="AD529" s="1">
        <f>'cutting original'!P528</f>
        <v>0</v>
      </c>
      <c r="AM529" s="2"/>
      <c r="AO529" s="1"/>
      <c r="AP529" s="1"/>
      <c r="AQ529" s="1"/>
    </row>
    <row r="530" spans="1:43" x14ac:dyDescent="0.3">
      <c r="A530" s="1">
        <v>0</v>
      </c>
      <c r="B530" s="1" t="s">
        <v>6</v>
      </c>
      <c r="C530" s="1">
        <v>0.2</v>
      </c>
      <c r="D530" s="1">
        <v>4</v>
      </c>
      <c r="E530" s="1">
        <v>176</v>
      </c>
      <c r="F530" s="1">
        <f>'C_k = bar{C}_k'!F529</f>
        <v>14</v>
      </c>
      <c r="G530" s="1">
        <f>'C_k = bar{C}_k'!G529</f>
        <v>14</v>
      </c>
      <c r="H530" s="1">
        <f t="shared" si="72"/>
        <v>1</v>
      </c>
      <c r="I530" s="2">
        <f t="shared" si="73"/>
        <v>0</v>
      </c>
      <c r="J530" s="1">
        <f>'C_k = bar{C}_k'!J529</f>
        <v>0.36699999999999999</v>
      </c>
      <c r="K530" s="1">
        <f>'C_k = bar{C}_k'!T529</f>
        <v>0</v>
      </c>
      <c r="M530" s="1">
        <f>'cutting original'!T529</f>
        <v>14</v>
      </c>
      <c r="N530" s="1">
        <f>'cutting original'!U529</f>
        <v>14</v>
      </c>
      <c r="O530" s="1">
        <f t="shared" si="68"/>
        <v>1</v>
      </c>
      <c r="P530" s="2">
        <f t="shared" si="69"/>
        <v>0</v>
      </c>
      <c r="Q530" s="1">
        <f>'cutting original'!V529</f>
        <v>0.37</v>
      </c>
      <c r="S530" s="1">
        <f>'cutting original'!AJ529</f>
        <v>14</v>
      </c>
      <c r="T530" s="1">
        <f>'cutting original'!AK529</f>
        <v>14</v>
      </c>
      <c r="U530" s="1">
        <f t="shared" si="74"/>
        <v>1</v>
      </c>
      <c r="V530" s="2">
        <f t="shared" si="75"/>
        <v>0</v>
      </c>
      <c r="W530" s="1">
        <f>'cutting original'!AL529</f>
        <v>0.309</v>
      </c>
      <c r="Y530" s="1">
        <f>'cutting original'!D529</f>
        <v>14</v>
      </c>
      <c r="Z530" s="1">
        <f>'cutting original'!E529</f>
        <v>14</v>
      </c>
      <c r="AA530" s="1">
        <f t="shared" si="70"/>
        <v>1</v>
      </c>
      <c r="AB530" s="2">
        <f t="shared" si="71"/>
        <v>0</v>
      </c>
      <c r="AC530" s="1">
        <f>'cutting original'!F529</f>
        <v>0.35</v>
      </c>
      <c r="AD530" s="1">
        <f>'cutting original'!P529</f>
        <v>0</v>
      </c>
      <c r="AM530" s="2"/>
      <c r="AO530" s="1"/>
      <c r="AP530" s="1"/>
      <c r="AQ530" s="1"/>
    </row>
    <row r="531" spans="1:43" x14ac:dyDescent="0.3">
      <c r="A531" s="1">
        <v>0</v>
      </c>
      <c r="B531" s="1" t="s">
        <v>6</v>
      </c>
      <c r="C531" s="1">
        <v>0.2</v>
      </c>
      <c r="D531" s="1">
        <v>2</v>
      </c>
      <c r="E531" s="1">
        <v>177</v>
      </c>
      <c r="F531" s="1">
        <f>'C_k = bar{C}_k'!F530</f>
        <v>14</v>
      </c>
      <c r="G531" s="1">
        <f>'C_k = bar{C}_k'!G530</f>
        <v>14</v>
      </c>
      <c r="H531" s="1">
        <f t="shared" si="72"/>
        <v>1</v>
      </c>
      <c r="I531" s="2">
        <f t="shared" si="73"/>
        <v>0</v>
      </c>
      <c r="J531" s="1">
        <f>'C_k = bar{C}_k'!J530</f>
        <v>0.36399999999999999</v>
      </c>
      <c r="K531" s="1">
        <f>'C_k = bar{C}_k'!T530</f>
        <v>0</v>
      </c>
      <c r="M531" s="1">
        <f>'cutting original'!T530</f>
        <v>14</v>
      </c>
      <c r="N531" s="1">
        <f>'cutting original'!U530</f>
        <v>14</v>
      </c>
      <c r="O531" s="1">
        <f t="shared" si="68"/>
        <v>1</v>
      </c>
      <c r="P531" s="2">
        <f t="shared" si="69"/>
        <v>0</v>
      </c>
      <c r="Q531" s="1">
        <f>'cutting original'!V530</f>
        <v>0.34100000000000003</v>
      </c>
      <c r="S531" s="1">
        <f>'cutting original'!AJ530</f>
        <v>14</v>
      </c>
      <c r="T531" s="1">
        <f>'cutting original'!AK530</f>
        <v>14</v>
      </c>
      <c r="U531" s="1">
        <f t="shared" si="74"/>
        <v>1</v>
      </c>
      <c r="V531" s="2">
        <f t="shared" si="75"/>
        <v>0</v>
      </c>
      <c r="W531" s="1">
        <f>'cutting original'!AL530</f>
        <v>0.39200000000000002</v>
      </c>
      <c r="Y531" s="1">
        <f>'cutting original'!D530</f>
        <v>14</v>
      </c>
      <c r="Z531" s="1">
        <f>'cutting original'!E530</f>
        <v>14</v>
      </c>
      <c r="AA531" s="1">
        <f t="shared" si="70"/>
        <v>1</v>
      </c>
      <c r="AB531" s="2">
        <f t="shared" si="71"/>
        <v>0</v>
      </c>
      <c r="AC531" s="1">
        <f>'cutting original'!F530</f>
        <v>0.35299999999999998</v>
      </c>
      <c r="AD531" s="1">
        <f>'cutting original'!P530</f>
        <v>0</v>
      </c>
      <c r="AM531" s="2"/>
      <c r="AO531" s="1"/>
      <c r="AP531" s="1"/>
      <c r="AQ531" s="1"/>
    </row>
    <row r="532" spans="1:43" x14ac:dyDescent="0.3">
      <c r="A532" s="1">
        <v>0</v>
      </c>
      <c r="B532" s="1" t="s">
        <v>6</v>
      </c>
      <c r="C532" s="1">
        <v>0.2</v>
      </c>
      <c r="D532" s="1">
        <v>3</v>
      </c>
      <c r="E532" s="1">
        <v>177</v>
      </c>
      <c r="F532" s="1">
        <f>'C_k = bar{C}_k'!F531</f>
        <v>14</v>
      </c>
      <c r="G532" s="1">
        <f>'C_k = bar{C}_k'!G531</f>
        <v>14</v>
      </c>
      <c r="H532" s="1">
        <f t="shared" si="72"/>
        <v>1</v>
      </c>
      <c r="I532" s="2">
        <f t="shared" si="73"/>
        <v>0</v>
      </c>
      <c r="J532" s="1">
        <f>'C_k = bar{C}_k'!J531</f>
        <v>0.33500000000000002</v>
      </c>
      <c r="K532" s="1">
        <f>'C_k = bar{C}_k'!T531</f>
        <v>0</v>
      </c>
      <c r="M532" s="1">
        <f>'cutting original'!T531</f>
        <v>14</v>
      </c>
      <c r="N532" s="1">
        <f>'cutting original'!U531</f>
        <v>14</v>
      </c>
      <c r="O532" s="1">
        <f t="shared" si="68"/>
        <v>1</v>
      </c>
      <c r="P532" s="2">
        <f t="shared" si="69"/>
        <v>0</v>
      </c>
      <c r="Q532" s="1">
        <f>'cutting original'!V531</f>
        <v>0.32400000000000001</v>
      </c>
      <c r="S532" s="1">
        <f>'cutting original'!AJ531</f>
        <v>14</v>
      </c>
      <c r="T532" s="1">
        <f>'cutting original'!AK531</f>
        <v>14</v>
      </c>
      <c r="U532" s="1">
        <f t="shared" si="74"/>
        <v>1</v>
      </c>
      <c r="V532" s="2">
        <f t="shared" si="75"/>
        <v>0</v>
      </c>
      <c r="W532" s="1">
        <f>'cutting original'!AL531</f>
        <v>0.36499999999999999</v>
      </c>
      <c r="Y532" s="1">
        <f>'cutting original'!D531</f>
        <v>14</v>
      </c>
      <c r="Z532" s="1">
        <f>'cutting original'!E531</f>
        <v>14</v>
      </c>
      <c r="AA532" s="1">
        <f t="shared" si="70"/>
        <v>1</v>
      </c>
      <c r="AB532" s="2">
        <f t="shared" si="71"/>
        <v>0</v>
      </c>
      <c r="AC532" s="1">
        <f>'cutting original'!F531</f>
        <v>0.33200000000000002</v>
      </c>
      <c r="AD532" s="1">
        <f>'cutting original'!P531</f>
        <v>0</v>
      </c>
      <c r="AM532" s="2"/>
      <c r="AO532" s="1"/>
      <c r="AP532" s="1"/>
      <c r="AQ532" s="1"/>
    </row>
    <row r="533" spans="1:43" x14ac:dyDescent="0.3">
      <c r="A533" s="1">
        <v>0</v>
      </c>
      <c r="B533" s="1" t="s">
        <v>6</v>
      </c>
      <c r="C533" s="1">
        <v>0.2</v>
      </c>
      <c r="D533" s="1">
        <v>4</v>
      </c>
      <c r="E533" s="1">
        <v>177</v>
      </c>
      <c r="F533" s="1">
        <f>'C_k = bar{C}_k'!F532</f>
        <v>15</v>
      </c>
      <c r="G533" s="1">
        <f>'C_k = bar{C}_k'!G532</f>
        <v>15</v>
      </c>
      <c r="H533" s="1">
        <f t="shared" si="72"/>
        <v>1</v>
      </c>
      <c r="I533" s="2">
        <f t="shared" si="73"/>
        <v>0</v>
      </c>
      <c r="J533" s="1">
        <f>'C_k = bar{C}_k'!J532</f>
        <v>1.454</v>
      </c>
      <c r="K533" s="1">
        <f>'C_k = bar{C}_k'!T532</f>
        <v>0</v>
      </c>
      <c r="M533" s="1">
        <f>'cutting original'!T532</f>
        <v>15</v>
      </c>
      <c r="N533" s="1">
        <f>'cutting original'!U532</f>
        <v>15</v>
      </c>
      <c r="O533" s="1">
        <f t="shared" si="68"/>
        <v>1</v>
      </c>
      <c r="P533" s="2">
        <f t="shared" si="69"/>
        <v>0</v>
      </c>
      <c r="Q533" s="1">
        <f>'cutting original'!V532</f>
        <v>1.552</v>
      </c>
      <c r="S533" s="1">
        <f>'cutting original'!AJ532</f>
        <v>15</v>
      </c>
      <c r="T533" s="1">
        <f>'cutting original'!AK532</f>
        <v>15</v>
      </c>
      <c r="U533" s="1">
        <f t="shared" si="74"/>
        <v>1</v>
      </c>
      <c r="V533" s="2">
        <f t="shared" si="75"/>
        <v>0</v>
      </c>
      <c r="W533" s="1">
        <f>'cutting original'!AL532</f>
        <v>1.522</v>
      </c>
      <c r="Y533" s="1">
        <f>'cutting original'!D532</f>
        <v>15</v>
      </c>
      <c r="Z533" s="1">
        <f>'cutting original'!E532</f>
        <v>15</v>
      </c>
      <c r="AA533" s="1">
        <f t="shared" si="70"/>
        <v>1</v>
      </c>
      <c r="AB533" s="2">
        <f t="shared" si="71"/>
        <v>0</v>
      </c>
      <c r="AC533" s="1">
        <f>'cutting original'!F532</f>
        <v>1.4810000000000001</v>
      </c>
      <c r="AD533" s="1">
        <f>'cutting original'!P532</f>
        <v>0</v>
      </c>
      <c r="AM533" s="2"/>
      <c r="AO533" s="1"/>
      <c r="AP533" s="1"/>
      <c r="AQ533" s="1"/>
    </row>
    <row r="534" spans="1:43" x14ac:dyDescent="0.3">
      <c r="A534" s="1">
        <v>0</v>
      </c>
      <c r="B534" s="1" t="s">
        <v>6</v>
      </c>
      <c r="C534" s="1">
        <v>0.2</v>
      </c>
      <c r="D534" s="1">
        <v>2</v>
      </c>
      <c r="E534" s="1">
        <v>178</v>
      </c>
      <c r="F534" s="1">
        <f>'C_k = bar{C}_k'!F533</f>
        <v>15</v>
      </c>
      <c r="G534" s="1">
        <f>'C_k = bar{C}_k'!G533</f>
        <v>15</v>
      </c>
      <c r="H534" s="1">
        <f t="shared" si="72"/>
        <v>1</v>
      </c>
      <c r="I534" s="2">
        <f t="shared" si="73"/>
        <v>0</v>
      </c>
      <c r="J534" s="1">
        <f>'C_k = bar{C}_k'!J533</f>
        <v>0.39800000000000002</v>
      </c>
      <c r="K534" s="1">
        <f>'C_k = bar{C}_k'!T533</f>
        <v>0</v>
      </c>
      <c r="M534" s="1">
        <f>'cutting original'!T533</f>
        <v>15</v>
      </c>
      <c r="N534" s="1">
        <f>'cutting original'!U533</f>
        <v>15</v>
      </c>
      <c r="O534" s="1">
        <f t="shared" si="68"/>
        <v>1</v>
      </c>
      <c r="P534" s="2">
        <f t="shared" si="69"/>
        <v>0</v>
      </c>
      <c r="Q534" s="1">
        <f>'cutting original'!V533</f>
        <v>0.41599999999999998</v>
      </c>
      <c r="S534" s="1">
        <f>'cutting original'!AJ533</f>
        <v>15</v>
      </c>
      <c r="T534" s="1">
        <f>'cutting original'!AK533</f>
        <v>15</v>
      </c>
      <c r="U534" s="1">
        <f t="shared" si="74"/>
        <v>1</v>
      </c>
      <c r="V534" s="2">
        <f t="shared" si="75"/>
        <v>0</v>
      </c>
      <c r="W534" s="1">
        <f>'cutting original'!AL533</f>
        <v>0.442</v>
      </c>
      <c r="Y534" s="1">
        <f>'cutting original'!D533</f>
        <v>15</v>
      </c>
      <c r="Z534" s="1">
        <f>'cutting original'!E533</f>
        <v>15</v>
      </c>
      <c r="AA534" s="1">
        <f t="shared" si="70"/>
        <v>1</v>
      </c>
      <c r="AB534" s="2">
        <f t="shared" si="71"/>
        <v>0</v>
      </c>
      <c r="AC534" s="1">
        <f>'cutting original'!F533</f>
        <v>0.40799999999999997</v>
      </c>
      <c r="AD534" s="1">
        <f>'cutting original'!P533</f>
        <v>0</v>
      </c>
      <c r="AM534" s="2"/>
      <c r="AO534" s="1"/>
      <c r="AP534" s="1"/>
      <c r="AQ534" s="1"/>
    </row>
    <row r="535" spans="1:43" x14ac:dyDescent="0.3">
      <c r="A535" s="1">
        <v>0</v>
      </c>
      <c r="B535" s="1" t="s">
        <v>6</v>
      </c>
      <c r="C535" s="1">
        <v>0.2</v>
      </c>
      <c r="D535" s="1">
        <v>3</v>
      </c>
      <c r="E535" s="1">
        <v>178</v>
      </c>
      <c r="F535" s="1">
        <f>'C_k = bar{C}_k'!F534</f>
        <v>15</v>
      </c>
      <c r="G535" s="1">
        <f>'C_k = bar{C}_k'!G534</f>
        <v>15</v>
      </c>
      <c r="H535" s="1">
        <f t="shared" si="72"/>
        <v>1</v>
      </c>
      <c r="I535" s="2">
        <f t="shared" si="73"/>
        <v>0</v>
      </c>
      <c r="J535" s="1">
        <f>'C_k = bar{C}_k'!J534</f>
        <v>0.432</v>
      </c>
      <c r="K535" s="1">
        <f>'C_k = bar{C}_k'!T534</f>
        <v>0</v>
      </c>
      <c r="M535" s="1">
        <f>'cutting original'!T534</f>
        <v>15</v>
      </c>
      <c r="N535" s="1">
        <f>'cutting original'!U534</f>
        <v>15</v>
      </c>
      <c r="O535" s="1">
        <f t="shared" si="68"/>
        <v>1</v>
      </c>
      <c r="P535" s="2">
        <f t="shared" si="69"/>
        <v>0</v>
      </c>
      <c r="Q535" s="1">
        <f>'cutting original'!V534</f>
        <v>0.44</v>
      </c>
      <c r="S535" s="1">
        <f>'cutting original'!AJ534</f>
        <v>15</v>
      </c>
      <c r="T535" s="1">
        <f>'cutting original'!AK534</f>
        <v>15</v>
      </c>
      <c r="U535" s="1">
        <f t="shared" si="74"/>
        <v>1</v>
      </c>
      <c r="V535" s="2">
        <f t="shared" si="75"/>
        <v>0</v>
      </c>
      <c r="W535" s="1">
        <f>'cutting original'!AL534</f>
        <v>0.46800000000000003</v>
      </c>
      <c r="Y535" s="1">
        <f>'cutting original'!D534</f>
        <v>15</v>
      </c>
      <c r="Z535" s="1">
        <f>'cutting original'!E534</f>
        <v>15</v>
      </c>
      <c r="AA535" s="1">
        <f t="shared" si="70"/>
        <v>1</v>
      </c>
      <c r="AB535" s="2">
        <f t="shared" si="71"/>
        <v>0</v>
      </c>
      <c r="AC535" s="1">
        <f>'cutting original'!F534</f>
        <v>0.437</v>
      </c>
      <c r="AD535" s="1">
        <f>'cutting original'!P534</f>
        <v>0</v>
      </c>
      <c r="AM535" s="2"/>
      <c r="AO535" s="1"/>
      <c r="AP535" s="1"/>
      <c r="AQ535" s="1"/>
    </row>
    <row r="536" spans="1:43" x14ac:dyDescent="0.3">
      <c r="A536" s="1">
        <v>0</v>
      </c>
      <c r="B536" s="1" t="s">
        <v>6</v>
      </c>
      <c r="C536" s="1">
        <v>0.2</v>
      </c>
      <c r="D536" s="1">
        <v>4</v>
      </c>
      <c r="E536" s="1">
        <v>178</v>
      </c>
      <c r="F536" s="1">
        <f>'C_k = bar{C}_k'!F535</f>
        <v>15</v>
      </c>
      <c r="G536" s="1">
        <f>'C_k = bar{C}_k'!G535</f>
        <v>15</v>
      </c>
      <c r="H536" s="1">
        <f t="shared" si="72"/>
        <v>1</v>
      </c>
      <c r="I536" s="2">
        <f t="shared" si="73"/>
        <v>0</v>
      </c>
      <c r="J536" s="1">
        <f>'C_k = bar{C}_k'!J535</f>
        <v>0.39400000000000002</v>
      </c>
      <c r="K536" s="1">
        <f>'C_k = bar{C}_k'!T535</f>
        <v>0</v>
      </c>
      <c r="M536" s="1">
        <f>'cutting original'!T535</f>
        <v>15</v>
      </c>
      <c r="N536" s="1">
        <f>'cutting original'!U535</f>
        <v>15</v>
      </c>
      <c r="O536" s="1">
        <f t="shared" si="68"/>
        <v>1</v>
      </c>
      <c r="P536" s="2">
        <f t="shared" si="69"/>
        <v>0</v>
      </c>
      <c r="Q536" s="1">
        <f>'cutting original'!V535</f>
        <v>0.41699999999999998</v>
      </c>
      <c r="S536" s="1">
        <f>'cutting original'!AJ535</f>
        <v>15</v>
      </c>
      <c r="T536" s="1">
        <f>'cutting original'!AK535</f>
        <v>15</v>
      </c>
      <c r="U536" s="1">
        <f t="shared" si="74"/>
        <v>1</v>
      </c>
      <c r="V536" s="2">
        <f t="shared" si="75"/>
        <v>0</v>
      </c>
      <c r="W536" s="1">
        <f>'cutting original'!AL535</f>
        <v>0.44900000000000001</v>
      </c>
      <c r="Y536" s="1">
        <f>'cutting original'!D535</f>
        <v>15</v>
      </c>
      <c r="Z536" s="1">
        <f>'cutting original'!E535</f>
        <v>15</v>
      </c>
      <c r="AA536" s="1">
        <f t="shared" si="70"/>
        <v>1</v>
      </c>
      <c r="AB536" s="2">
        <f t="shared" si="71"/>
        <v>0</v>
      </c>
      <c r="AC536" s="1">
        <f>'cutting original'!F535</f>
        <v>0.41399999999999998</v>
      </c>
      <c r="AD536" s="1">
        <f>'cutting original'!P535</f>
        <v>0</v>
      </c>
      <c r="AM536" s="2"/>
      <c r="AO536" s="1"/>
      <c r="AP536" s="1"/>
      <c r="AQ536" s="1"/>
    </row>
    <row r="537" spans="1:43" x14ac:dyDescent="0.3">
      <c r="A537" s="1">
        <v>0</v>
      </c>
      <c r="B537" s="1" t="s">
        <v>6</v>
      </c>
      <c r="C537" s="1">
        <v>0.2</v>
      </c>
      <c r="D537" s="1">
        <v>2</v>
      </c>
      <c r="E537" s="1">
        <v>179</v>
      </c>
      <c r="F537" s="1">
        <f>'C_k = bar{C}_k'!F536</f>
        <v>15</v>
      </c>
      <c r="G537" s="1">
        <f>'C_k = bar{C}_k'!G536</f>
        <v>15</v>
      </c>
      <c r="H537" s="1">
        <f t="shared" si="72"/>
        <v>1</v>
      </c>
      <c r="I537" s="2">
        <f t="shared" si="73"/>
        <v>0</v>
      </c>
      <c r="J537" s="1">
        <f>'C_k = bar{C}_k'!J536</f>
        <v>0.30299999999999999</v>
      </c>
      <c r="K537" s="1">
        <f>'C_k = bar{C}_k'!T536</f>
        <v>0</v>
      </c>
      <c r="M537" s="1">
        <f>'cutting original'!T536</f>
        <v>15</v>
      </c>
      <c r="N537" s="1">
        <f>'cutting original'!U536</f>
        <v>15</v>
      </c>
      <c r="O537" s="1">
        <f t="shared" si="68"/>
        <v>1</v>
      </c>
      <c r="P537" s="2">
        <f t="shared" si="69"/>
        <v>0</v>
      </c>
      <c r="Q537" s="1">
        <f>'cutting original'!V536</f>
        <v>0.33100000000000002</v>
      </c>
      <c r="S537" s="1">
        <f>'cutting original'!AJ536</f>
        <v>15</v>
      </c>
      <c r="T537" s="1">
        <f>'cutting original'!AK536</f>
        <v>15</v>
      </c>
      <c r="U537" s="1">
        <f t="shared" si="74"/>
        <v>1</v>
      </c>
      <c r="V537" s="2">
        <f t="shared" si="75"/>
        <v>0</v>
      </c>
      <c r="W537" s="1">
        <f>'cutting original'!AL536</f>
        <v>0.36399999999999999</v>
      </c>
      <c r="Y537" s="1">
        <f>'cutting original'!D536</f>
        <v>15</v>
      </c>
      <c r="Z537" s="1">
        <f>'cutting original'!E536</f>
        <v>15</v>
      </c>
      <c r="AA537" s="1">
        <f t="shared" si="70"/>
        <v>1</v>
      </c>
      <c r="AB537" s="2">
        <f t="shared" si="71"/>
        <v>0</v>
      </c>
      <c r="AC537" s="1">
        <f>'cutting original'!F536</f>
        <v>0.32600000000000001</v>
      </c>
      <c r="AD537" s="1">
        <f>'cutting original'!P536</f>
        <v>0</v>
      </c>
      <c r="AM537" s="2"/>
      <c r="AO537" s="1"/>
      <c r="AP537" s="1"/>
      <c r="AQ537" s="1"/>
    </row>
    <row r="538" spans="1:43" x14ac:dyDescent="0.3">
      <c r="A538" s="1">
        <v>0</v>
      </c>
      <c r="B538" s="1" t="s">
        <v>6</v>
      </c>
      <c r="C538" s="1">
        <v>0.2</v>
      </c>
      <c r="D538" s="1">
        <v>3</v>
      </c>
      <c r="E538" s="1">
        <v>179</v>
      </c>
      <c r="F538" s="1">
        <f>'C_k = bar{C}_k'!F537</f>
        <v>15</v>
      </c>
      <c r="G538" s="1">
        <f>'C_k = bar{C}_k'!G537</f>
        <v>15</v>
      </c>
      <c r="H538" s="1">
        <f t="shared" si="72"/>
        <v>1</v>
      </c>
      <c r="I538" s="2">
        <f t="shared" si="73"/>
        <v>0</v>
      </c>
      <c r="J538" s="1">
        <f>'C_k = bar{C}_k'!J537</f>
        <v>0.32600000000000001</v>
      </c>
      <c r="K538" s="1">
        <f>'C_k = bar{C}_k'!T537</f>
        <v>0</v>
      </c>
      <c r="M538" s="1">
        <f>'cutting original'!T537</f>
        <v>15</v>
      </c>
      <c r="N538" s="1">
        <f>'cutting original'!U537</f>
        <v>15</v>
      </c>
      <c r="O538" s="1">
        <f t="shared" si="68"/>
        <v>1</v>
      </c>
      <c r="P538" s="2">
        <f t="shared" si="69"/>
        <v>0</v>
      </c>
      <c r="Q538" s="1">
        <f>'cutting original'!V537</f>
        <v>0.33800000000000002</v>
      </c>
      <c r="S538" s="1">
        <f>'cutting original'!AJ537</f>
        <v>15</v>
      </c>
      <c r="T538" s="1">
        <f>'cutting original'!AK537</f>
        <v>15</v>
      </c>
      <c r="U538" s="1">
        <f t="shared" si="74"/>
        <v>1</v>
      </c>
      <c r="V538" s="2">
        <f t="shared" si="75"/>
        <v>0</v>
      </c>
      <c r="W538" s="1">
        <f>'cutting original'!AL537</f>
        <v>0.36699999999999999</v>
      </c>
      <c r="Y538" s="1">
        <f>'cutting original'!D537</f>
        <v>15</v>
      </c>
      <c r="Z538" s="1">
        <f>'cutting original'!E537</f>
        <v>15</v>
      </c>
      <c r="AA538" s="1">
        <f t="shared" si="70"/>
        <v>1</v>
      </c>
      <c r="AB538" s="2">
        <f t="shared" si="71"/>
        <v>0</v>
      </c>
      <c r="AC538" s="1">
        <f>'cutting original'!F537</f>
        <v>0.34399999999999997</v>
      </c>
      <c r="AD538" s="1">
        <f>'cutting original'!P537</f>
        <v>0</v>
      </c>
      <c r="AM538" s="2"/>
      <c r="AO538" s="1"/>
      <c r="AP538" s="1"/>
      <c r="AQ538" s="1"/>
    </row>
    <row r="539" spans="1:43" x14ac:dyDescent="0.3">
      <c r="A539" s="1">
        <v>0</v>
      </c>
      <c r="B539" s="1" t="s">
        <v>6</v>
      </c>
      <c r="C539" s="1">
        <v>0.2</v>
      </c>
      <c r="D539" s="1">
        <v>4</v>
      </c>
      <c r="E539" s="1">
        <v>179</v>
      </c>
      <c r="F539" s="1">
        <f>'C_k = bar{C}_k'!F538</f>
        <v>15</v>
      </c>
      <c r="G539" s="1">
        <f>'C_k = bar{C}_k'!G538</f>
        <v>15</v>
      </c>
      <c r="H539" s="1">
        <f t="shared" si="72"/>
        <v>1</v>
      </c>
      <c r="I539" s="2">
        <f t="shared" si="73"/>
        <v>0</v>
      </c>
      <c r="J539" s="1">
        <f>'C_k = bar{C}_k'!J538</f>
        <v>0.373</v>
      </c>
      <c r="K539" s="1">
        <f>'C_k = bar{C}_k'!T538</f>
        <v>0</v>
      </c>
      <c r="M539" s="1">
        <f>'cutting original'!T538</f>
        <v>15</v>
      </c>
      <c r="N539" s="1">
        <f>'cutting original'!U538</f>
        <v>15</v>
      </c>
      <c r="O539" s="1">
        <f t="shared" si="68"/>
        <v>1</v>
      </c>
      <c r="P539" s="2">
        <f t="shared" si="69"/>
        <v>0</v>
      </c>
      <c r="Q539" s="1">
        <f>'cutting original'!V538</f>
        <v>0.38900000000000001</v>
      </c>
      <c r="S539" s="1">
        <f>'cutting original'!AJ538</f>
        <v>15</v>
      </c>
      <c r="T539" s="1">
        <f>'cutting original'!AK538</f>
        <v>15</v>
      </c>
      <c r="U539" s="1">
        <f t="shared" si="74"/>
        <v>1</v>
      </c>
      <c r="V539" s="2">
        <f t="shared" si="75"/>
        <v>0</v>
      </c>
      <c r="W539" s="1">
        <f>'cutting original'!AL538</f>
        <v>0.41199999999999998</v>
      </c>
      <c r="Y539" s="1">
        <f>'cutting original'!D538</f>
        <v>15</v>
      </c>
      <c r="Z539" s="1">
        <f>'cutting original'!E538</f>
        <v>15</v>
      </c>
      <c r="AA539" s="1">
        <f t="shared" si="70"/>
        <v>1</v>
      </c>
      <c r="AB539" s="2">
        <f t="shared" si="71"/>
        <v>0</v>
      </c>
      <c r="AC539" s="1">
        <f>'cutting original'!F538</f>
        <v>0.378</v>
      </c>
      <c r="AD539" s="1">
        <f>'cutting original'!P538</f>
        <v>0</v>
      </c>
      <c r="AM539" s="2"/>
      <c r="AO539" s="1"/>
      <c r="AP539" s="1"/>
      <c r="AQ539" s="1"/>
    </row>
    <row r="540" spans="1:43" x14ac:dyDescent="0.3">
      <c r="A540" s="1">
        <v>0</v>
      </c>
      <c r="B540" s="1" t="s">
        <v>6</v>
      </c>
      <c r="C540" s="1">
        <v>0.2</v>
      </c>
      <c r="D540" s="1">
        <v>2</v>
      </c>
      <c r="E540" s="1">
        <v>180</v>
      </c>
      <c r="F540" s="1">
        <f>'C_k = bar{C}_k'!F539</f>
        <v>15</v>
      </c>
      <c r="G540" s="1">
        <f>'C_k = bar{C}_k'!G539</f>
        <v>15</v>
      </c>
      <c r="H540" s="1">
        <f t="shared" si="72"/>
        <v>1</v>
      </c>
      <c r="I540" s="2">
        <f t="shared" si="73"/>
        <v>0</v>
      </c>
      <c r="J540" s="1">
        <f>'C_k = bar{C}_k'!J539</f>
        <v>0.26200000000000001</v>
      </c>
      <c r="K540" s="1">
        <f>'C_k = bar{C}_k'!T539</f>
        <v>0</v>
      </c>
      <c r="M540" s="1">
        <f>'cutting original'!T539</f>
        <v>15</v>
      </c>
      <c r="N540" s="1">
        <f>'cutting original'!U539</f>
        <v>15</v>
      </c>
      <c r="O540" s="1">
        <f t="shared" si="68"/>
        <v>1</v>
      </c>
      <c r="P540" s="2">
        <f t="shared" si="69"/>
        <v>0</v>
      </c>
      <c r="Q540" s="1">
        <f>'cutting original'!V539</f>
        <v>0.27400000000000002</v>
      </c>
      <c r="S540" s="1">
        <f>'cutting original'!AJ539</f>
        <v>15</v>
      </c>
      <c r="T540" s="1">
        <f>'cutting original'!AK539</f>
        <v>15</v>
      </c>
      <c r="U540" s="1">
        <f t="shared" si="74"/>
        <v>1</v>
      </c>
      <c r="V540" s="2">
        <f t="shared" si="75"/>
        <v>0</v>
      </c>
      <c r="W540" s="1">
        <f>'cutting original'!AL539</f>
        <v>0.26400000000000001</v>
      </c>
      <c r="Y540" s="1">
        <f>'cutting original'!D539</f>
        <v>15</v>
      </c>
      <c r="Z540" s="1">
        <f>'cutting original'!E539</f>
        <v>15</v>
      </c>
      <c r="AA540" s="1">
        <f t="shared" si="70"/>
        <v>1</v>
      </c>
      <c r="AB540" s="2">
        <f t="shared" si="71"/>
        <v>0</v>
      </c>
      <c r="AC540" s="1">
        <f>'cutting original'!F539</f>
        <v>0.26800000000000002</v>
      </c>
      <c r="AD540" s="1">
        <f>'cutting original'!P539</f>
        <v>0</v>
      </c>
      <c r="AM540" s="2"/>
      <c r="AO540" s="1"/>
      <c r="AP540" s="1"/>
      <c r="AQ540" s="1"/>
    </row>
    <row r="541" spans="1:43" x14ac:dyDescent="0.3">
      <c r="A541" s="1">
        <v>0</v>
      </c>
      <c r="B541" s="1" t="s">
        <v>6</v>
      </c>
      <c r="C541" s="1">
        <v>0.2</v>
      </c>
      <c r="D541" s="1">
        <v>3</v>
      </c>
      <c r="E541" s="1">
        <v>180</v>
      </c>
      <c r="F541" s="1">
        <f>'C_k = bar{C}_k'!F540</f>
        <v>15</v>
      </c>
      <c r="G541" s="1">
        <f>'C_k = bar{C}_k'!G540</f>
        <v>15</v>
      </c>
      <c r="H541" s="1">
        <f t="shared" si="72"/>
        <v>1</v>
      </c>
      <c r="I541" s="2">
        <f t="shared" si="73"/>
        <v>0</v>
      </c>
      <c r="J541" s="1">
        <f>'C_k = bar{C}_k'!J540</f>
        <v>0.29799999999999999</v>
      </c>
      <c r="K541" s="1">
        <f>'C_k = bar{C}_k'!T540</f>
        <v>0</v>
      </c>
      <c r="M541" s="1">
        <f>'cutting original'!T540</f>
        <v>15</v>
      </c>
      <c r="N541" s="1">
        <f>'cutting original'!U540</f>
        <v>15</v>
      </c>
      <c r="O541" s="1">
        <f t="shared" si="68"/>
        <v>1</v>
      </c>
      <c r="P541" s="2">
        <f t="shared" si="69"/>
        <v>0</v>
      </c>
      <c r="Q541" s="1">
        <f>'cutting original'!V540</f>
        <v>0.29699999999999999</v>
      </c>
      <c r="S541" s="1">
        <f>'cutting original'!AJ540</f>
        <v>15</v>
      </c>
      <c r="T541" s="1">
        <f>'cutting original'!AK540</f>
        <v>15</v>
      </c>
      <c r="U541" s="1">
        <f t="shared" si="74"/>
        <v>1</v>
      </c>
      <c r="V541" s="2">
        <f t="shared" si="75"/>
        <v>0</v>
      </c>
      <c r="W541" s="1">
        <f>'cutting original'!AL540</f>
        <v>0.312</v>
      </c>
      <c r="Y541" s="1">
        <f>'cutting original'!D540</f>
        <v>15</v>
      </c>
      <c r="Z541" s="1">
        <f>'cutting original'!E540</f>
        <v>15</v>
      </c>
      <c r="AA541" s="1">
        <f t="shared" si="70"/>
        <v>1</v>
      </c>
      <c r="AB541" s="2">
        <f t="shared" si="71"/>
        <v>0</v>
      </c>
      <c r="AC541" s="1">
        <f>'cutting original'!F540</f>
        <v>0.30599999999999999</v>
      </c>
      <c r="AD541" s="1">
        <f>'cutting original'!P540</f>
        <v>0</v>
      </c>
      <c r="AM541" s="2"/>
      <c r="AO541" s="1"/>
      <c r="AP541" s="1"/>
      <c r="AQ541" s="1"/>
    </row>
    <row r="542" spans="1:43" x14ac:dyDescent="0.3">
      <c r="A542" s="1">
        <v>0</v>
      </c>
      <c r="B542" s="1" t="s">
        <v>6</v>
      </c>
      <c r="C542" s="1">
        <v>0.2</v>
      </c>
      <c r="D542" s="1">
        <v>4</v>
      </c>
      <c r="E542" s="1">
        <v>180</v>
      </c>
      <c r="F542" s="1">
        <f>'C_k = bar{C}_k'!F541</f>
        <v>16</v>
      </c>
      <c r="G542" s="1">
        <f>'C_k = bar{C}_k'!G541</f>
        <v>16</v>
      </c>
      <c r="H542" s="1">
        <f t="shared" si="72"/>
        <v>1</v>
      </c>
      <c r="I542" s="2">
        <f t="shared" si="73"/>
        <v>0</v>
      </c>
      <c r="J542" s="1">
        <f>'C_k = bar{C}_k'!J541</f>
        <v>1.3009999999999999</v>
      </c>
      <c r="K542" s="1">
        <f>'C_k = bar{C}_k'!T541</f>
        <v>0</v>
      </c>
      <c r="M542" s="1">
        <f>'cutting original'!T541</f>
        <v>16</v>
      </c>
      <c r="N542" s="1">
        <f>'cutting original'!U541</f>
        <v>16</v>
      </c>
      <c r="O542" s="1">
        <f t="shared" si="68"/>
        <v>1</v>
      </c>
      <c r="P542" s="2">
        <f t="shared" si="69"/>
        <v>0</v>
      </c>
      <c r="Q542" s="1">
        <f>'cutting original'!V541</f>
        <v>1.615</v>
      </c>
      <c r="S542" s="1">
        <f>'cutting original'!AJ541</f>
        <v>16</v>
      </c>
      <c r="T542" s="1">
        <f>'cutting original'!AK541</f>
        <v>16</v>
      </c>
      <c r="U542" s="1">
        <f t="shared" si="74"/>
        <v>1</v>
      </c>
      <c r="V542" s="2">
        <f t="shared" si="75"/>
        <v>0</v>
      </c>
      <c r="W542" s="1">
        <f>'cutting original'!AL541</f>
        <v>1.282</v>
      </c>
      <c r="Y542" s="1">
        <f>'cutting original'!D541</f>
        <v>16</v>
      </c>
      <c r="Z542" s="1">
        <f>'cutting original'!E541</f>
        <v>16</v>
      </c>
      <c r="AA542" s="1">
        <f t="shared" si="70"/>
        <v>1</v>
      </c>
      <c r="AB542" s="2">
        <f t="shared" si="71"/>
        <v>0</v>
      </c>
      <c r="AC542" s="1">
        <f>'cutting original'!F541</f>
        <v>1.607</v>
      </c>
      <c r="AD542" s="1">
        <f>'cutting original'!P541</f>
        <v>0</v>
      </c>
      <c r="AM542" s="2"/>
      <c r="AO542" s="1"/>
      <c r="AP542" s="1"/>
      <c r="AQ542" s="1"/>
    </row>
    <row r="543" spans="1:43" x14ac:dyDescent="0.3">
      <c r="A543" s="1">
        <v>0</v>
      </c>
      <c r="B543" s="1" t="s">
        <v>6</v>
      </c>
      <c r="C543" s="1">
        <v>0.2</v>
      </c>
      <c r="D543" s="1">
        <v>2</v>
      </c>
      <c r="E543" s="1">
        <v>181</v>
      </c>
      <c r="F543" s="1">
        <f>'C_k = bar{C}_k'!F542</f>
        <v>14</v>
      </c>
      <c r="G543" s="1">
        <f>'C_k = bar{C}_k'!G542</f>
        <v>14</v>
      </c>
      <c r="H543" s="1">
        <f t="shared" si="72"/>
        <v>1</v>
      </c>
      <c r="I543" s="2">
        <f t="shared" si="73"/>
        <v>0</v>
      </c>
      <c r="J543" s="1">
        <f>'C_k = bar{C}_k'!J542</f>
        <v>0.77200000000000002</v>
      </c>
      <c r="K543" s="1">
        <f>'C_k = bar{C}_k'!T542</f>
        <v>0</v>
      </c>
      <c r="M543" s="1">
        <f>'cutting original'!T542</f>
        <v>14</v>
      </c>
      <c r="N543" s="1">
        <f>'cutting original'!U542</f>
        <v>14</v>
      </c>
      <c r="O543" s="1">
        <f t="shared" si="68"/>
        <v>1</v>
      </c>
      <c r="P543" s="2">
        <f t="shared" si="69"/>
        <v>0</v>
      </c>
      <c r="Q543" s="1">
        <f>'cutting original'!V542</f>
        <v>0.81399999999999995</v>
      </c>
      <c r="S543" s="1">
        <f>'cutting original'!AJ542</f>
        <v>14</v>
      </c>
      <c r="T543" s="1">
        <f>'cutting original'!AK542</f>
        <v>14</v>
      </c>
      <c r="U543" s="1">
        <f t="shared" si="74"/>
        <v>1</v>
      </c>
      <c r="V543" s="2">
        <f t="shared" si="75"/>
        <v>0</v>
      </c>
      <c r="W543" s="1">
        <f>'cutting original'!AL542</f>
        <v>0.76700000000000002</v>
      </c>
      <c r="Y543" s="1">
        <f>'cutting original'!D542</f>
        <v>14</v>
      </c>
      <c r="Z543" s="1">
        <f>'cutting original'!E542</f>
        <v>14</v>
      </c>
      <c r="AA543" s="1">
        <f t="shared" si="70"/>
        <v>1</v>
      </c>
      <c r="AB543" s="2">
        <f t="shared" si="71"/>
        <v>0</v>
      </c>
      <c r="AC543" s="1">
        <f>'cutting original'!F542</f>
        <v>0.77600000000000002</v>
      </c>
      <c r="AD543" s="1">
        <f>'cutting original'!P542</f>
        <v>0</v>
      </c>
      <c r="AM543" s="2"/>
      <c r="AO543" s="1"/>
      <c r="AP543" s="1"/>
      <c r="AQ543" s="1"/>
    </row>
    <row r="544" spans="1:43" x14ac:dyDescent="0.3">
      <c r="A544" s="1">
        <v>0</v>
      </c>
      <c r="B544" s="1" t="s">
        <v>6</v>
      </c>
      <c r="C544" s="1">
        <v>0.2</v>
      </c>
      <c r="D544" s="1">
        <v>3</v>
      </c>
      <c r="E544" s="1">
        <v>181</v>
      </c>
      <c r="F544" s="1">
        <f>'C_k = bar{C}_k'!F543</f>
        <v>14</v>
      </c>
      <c r="G544" s="1">
        <f>'C_k = bar{C}_k'!G543</f>
        <v>14</v>
      </c>
      <c r="H544" s="1">
        <f t="shared" si="72"/>
        <v>1</v>
      </c>
      <c r="I544" s="2">
        <f t="shared" si="73"/>
        <v>0</v>
      </c>
      <c r="J544" s="1">
        <f>'C_k = bar{C}_k'!J543</f>
        <v>1.2829999999999999</v>
      </c>
      <c r="K544" s="1">
        <f>'C_k = bar{C}_k'!T543</f>
        <v>0</v>
      </c>
      <c r="M544" s="1">
        <f>'cutting original'!T543</f>
        <v>14</v>
      </c>
      <c r="N544" s="1">
        <f>'cutting original'!U543</f>
        <v>14</v>
      </c>
      <c r="O544" s="1">
        <f t="shared" si="68"/>
        <v>1</v>
      </c>
      <c r="P544" s="2">
        <f t="shared" si="69"/>
        <v>0</v>
      </c>
      <c r="Q544" s="1">
        <f>'cutting original'!V543</f>
        <v>1.4</v>
      </c>
      <c r="S544" s="1">
        <f>'cutting original'!AJ543</f>
        <v>14</v>
      </c>
      <c r="T544" s="1">
        <f>'cutting original'!AK543</f>
        <v>14</v>
      </c>
      <c r="U544" s="1">
        <f t="shared" si="74"/>
        <v>1</v>
      </c>
      <c r="V544" s="2">
        <f t="shared" si="75"/>
        <v>0</v>
      </c>
      <c r="W544" s="1">
        <f>'cutting original'!AL543</f>
        <v>1.0349999999999999</v>
      </c>
      <c r="Y544" s="1">
        <f>'cutting original'!D543</f>
        <v>14</v>
      </c>
      <c r="Z544" s="1">
        <f>'cutting original'!E543</f>
        <v>14</v>
      </c>
      <c r="AA544" s="1">
        <f t="shared" si="70"/>
        <v>1</v>
      </c>
      <c r="AB544" s="2">
        <f t="shared" si="71"/>
        <v>0</v>
      </c>
      <c r="AC544" s="1">
        <f>'cutting original'!F543</f>
        <v>1.38</v>
      </c>
      <c r="AD544" s="1">
        <f>'cutting original'!P543</f>
        <v>0</v>
      </c>
      <c r="AM544" s="2"/>
      <c r="AO544" s="1"/>
      <c r="AP544" s="1"/>
      <c r="AQ544" s="1"/>
    </row>
    <row r="545" spans="1:43" x14ac:dyDescent="0.3">
      <c r="A545" s="1">
        <v>0</v>
      </c>
      <c r="B545" s="1" t="s">
        <v>6</v>
      </c>
      <c r="C545" s="1">
        <v>0.2</v>
      </c>
      <c r="D545" s="1">
        <v>4</v>
      </c>
      <c r="E545" s="1">
        <v>181</v>
      </c>
      <c r="F545" s="1">
        <f>'C_k = bar{C}_k'!F544</f>
        <v>14</v>
      </c>
      <c r="G545" s="1">
        <f>'C_k = bar{C}_k'!G544</f>
        <v>14</v>
      </c>
      <c r="H545" s="1">
        <f t="shared" si="72"/>
        <v>1</v>
      </c>
      <c r="I545" s="2">
        <f t="shared" si="73"/>
        <v>0</v>
      </c>
      <c r="J545" s="1">
        <f>'C_k = bar{C}_k'!J544</f>
        <v>1.393</v>
      </c>
      <c r="K545" s="1">
        <f>'C_k = bar{C}_k'!T544</f>
        <v>0</v>
      </c>
      <c r="M545" s="1">
        <f>'cutting original'!T544</f>
        <v>14</v>
      </c>
      <c r="N545" s="1">
        <f>'cutting original'!U544</f>
        <v>14</v>
      </c>
      <c r="O545" s="1">
        <f t="shared" si="68"/>
        <v>1</v>
      </c>
      <c r="P545" s="2">
        <f t="shared" si="69"/>
        <v>0</v>
      </c>
      <c r="Q545" s="1">
        <f>'cutting original'!V544</f>
        <v>1.4890000000000001</v>
      </c>
      <c r="S545" s="1">
        <f>'cutting original'!AJ544</f>
        <v>14</v>
      </c>
      <c r="T545" s="1">
        <f>'cutting original'!AK544</f>
        <v>14</v>
      </c>
      <c r="U545" s="1">
        <f t="shared" si="74"/>
        <v>1</v>
      </c>
      <c r="V545" s="2">
        <f t="shared" si="75"/>
        <v>0</v>
      </c>
      <c r="W545" s="1">
        <f>'cutting original'!AL544</f>
        <v>1.48</v>
      </c>
      <c r="Y545" s="1">
        <f>'cutting original'!D544</f>
        <v>14</v>
      </c>
      <c r="Z545" s="1">
        <f>'cutting original'!E544</f>
        <v>14</v>
      </c>
      <c r="AA545" s="1">
        <f t="shared" si="70"/>
        <v>1</v>
      </c>
      <c r="AB545" s="2">
        <f t="shared" si="71"/>
        <v>0</v>
      </c>
      <c r="AC545" s="1">
        <f>'cutting original'!F544</f>
        <v>1.5549999999999999</v>
      </c>
      <c r="AD545" s="1">
        <f>'cutting original'!P544</f>
        <v>0</v>
      </c>
      <c r="AM545" s="2"/>
      <c r="AO545" s="1"/>
      <c r="AP545" s="1"/>
      <c r="AQ545" s="1"/>
    </row>
    <row r="546" spans="1:43" x14ac:dyDescent="0.3">
      <c r="A546" s="1">
        <v>0</v>
      </c>
      <c r="B546" s="1" t="s">
        <v>6</v>
      </c>
      <c r="C546" s="1">
        <v>0.2</v>
      </c>
      <c r="D546" s="1">
        <v>2</v>
      </c>
      <c r="E546" s="1">
        <v>182</v>
      </c>
      <c r="F546" s="1">
        <f>'C_k = bar{C}_k'!F545</f>
        <v>15</v>
      </c>
      <c r="G546" s="1">
        <f>'C_k = bar{C}_k'!G545</f>
        <v>15</v>
      </c>
      <c r="H546" s="1">
        <f t="shared" si="72"/>
        <v>1</v>
      </c>
      <c r="I546" s="2">
        <f t="shared" si="73"/>
        <v>0</v>
      </c>
      <c r="J546" s="1">
        <f>'C_k = bar{C}_k'!J545</f>
        <v>0.28199999999999997</v>
      </c>
      <c r="K546" s="1">
        <f>'C_k = bar{C}_k'!T545</f>
        <v>0</v>
      </c>
      <c r="M546" s="1">
        <f>'cutting original'!T545</f>
        <v>15</v>
      </c>
      <c r="N546" s="1">
        <f>'cutting original'!U545</f>
        <v>15</v>
      </c>
      <c r="O546" s="1">
        <f t="shared" si="68"/>
        <v>1</v>
      </c>
      <c r="P546" s="2">
        <f t="shared" si="69"/>
        <v>0</v>
      </c>
      <c r="Q546" s="1">
        <f>'cutting original'!V545</f>
        <v>0.36599999999999999</v>
      </c>
      <c r="S546" s="1">
        <f>'cutting original'!AJ545</f>
        <v>15</v>
      </c>
      <c r="T546" s="1">
        <f>'cutting original'!AK545</f>
        <v>15</v>
      </c>
      <c r="U546" s="1">
        <f t="shared" si="74"/>
        <v>1</v>
      </c>
      <c r="V546" s="2">
        <f t="shared" si="75"/>
        <v>0</v>
      </c>
      <c r="W546" s="1">
        <f>'cutting original'!AL545</f>
        <v>0.38900000000000001</v>
      </c>
      <c r="Y546" s="1">
        <f>'cutting original'!D545</f>
        <v>15</v>
      </c>
      <c r="Z546" s="1">
        <f>'cutting original'!E545</f>
        <v>15</v>
      </c>
      <c r="AA546" s="1">
        <f t="shared" si="70"/>
        <v>1</v>
      </c>
      <c r="AB546" s="2">
        <f t="shared" si="71"/>
        <v>0</v>
      </c>
      <c r="AC546" s="1">
        <f>'cutting original'!F545</f>
        <v>0.35299999999999998</v>
      </c>
      <c r="AD546" s="1">
        <f>'cutting original'!P545</f>
        <v>0</v>
      </c>
      <c r="AM546" s="2"/>
      <c r="AO546" s="1"/>
      <c r="AP546" s="1"/>
      <c r="AQ546" s="1"/>
    </row>
    <row r="547" spans="1:43" x14ac:dyDescent="0.3">
      <c r="A547" s="1">
        <v>0</v>
      </c>
      <c r="B547" s="1" t="s">
        <v>6</v>
      </c>
      <c r="C547" s="1">
        <v>0.2</v>
      </c>
      <c r="D547" s="1">
        <v>3</v>
      </c>
      <c r="E547" s="1">
        <v>182</v>
      </c>
      <c r="F547" s="1">
        <f>'C_k = bar{C}_k'!F546</f>
        <v>15</v>
      </c>
      <c r="G547" s="1">
        <f>'C_k = bar{C}_k'!G546</f>
        <v>15</v>
      </c>
      <c r="H547" s="1">
        <f t="shared" si="72"/>
        <v>1</v>
      </c>
      <c r="I547" s="2">
        <f t="shared" si="73"/>
        <v>0</v>
      </c>
      <c r="J547" s="1">
        <f>'C_k = bar{C}_k'!J546</f>
        <v>0.38700000000000001</v>
      </c>
      <c r="K547" s="1">
        <f>'C_k = bar{C}_k'!T546</f>
        <v>0</v>
      </c>
      <c r="M547" s="1">
        <f>'cutting original'!T546</f>
        <v>15</v>
      </c>
      <c r="N547" s="1">
        <f>'cutting original'!U546</f>
        <v>15</v>
      </c>
      <c r="O547" s="1">
        <f t="shared" si="68"/>
        <v>1</v>
      </c>
      <c r="P547" s="2">
        <f t="shared" si="69"/>
        <v>0</v>
      </c>
      <c r="Q547" s="1">
        <f>'cutting original'!V546</f>
        <v>0.39600000000000002</v>
      </c>
      <c r="S547" s="1">
        <f>'cutting original'!AJ546</f>
        <v>15</v>
      </c>
      <c r="T547" s="1">
        <f>'cutting original'!AK546</f>
        <v>15</v>
      </c>
      <c r="U547" s="1">
        <f t="shared" si="74"/>
        <v>1</v>
      </c>
      <c r="V547" s="2">
        <f t="shared" si="75"/>
        <v>0</v>
      </c>
      <c r="W547" s="1">
        <f>'cutting original'!AL546</f>
        <v>0.43</v>
      </c>
      <c r="Y547" s="1">
        <f>'cutting original'!D546</f>
        <v>15</v>
      </c>
      <c r="Z547" s="1">
        <f>'cutting original'!E546</f>
        <v>15</v>
      </c>
      <c r="AA547" s="1">
        <f t="shared" si="70"/>
        <v>1</v>
      </c>
      <c r="AB547" s="2">
        <f t="shared" si="71"/>
        <v>0</v>
      </c>
      <c r="AC547" s="1">
        <f>'cutting original'!F546</f>
        <v>0.40300000000000002</v>
      </c>
      <c r="AD547" s="1">
        <f>'cutting original'!P546</f>
        <v>0</v>
      </c>
      <c r="AM547" s="2"/>
      <c r="AO547" s="1"/>
      <c r="AP547" s="1"/>
      <c r="AQ547" s="1"/>
    </row>
    <row r="548" spans="1:43" x14ac:dyDescent="0.3">
      <c r="A548" s="1">
        <v>0</v>
      </c>
      <c r="B548" s="1" t="s">
        <v>6</v>
      </c>
      <c r="C548" s="1">
        <v>0.2</v>
      </c>
      <c r="D548" s="1">
        <v>4</v>
      </c>
      <c r="E548" s="1">
        <v>182</v>
      </c>
      <c r="F548" s="1">
        <f>'C_k = bar{C}_k'!F547</f>
        <v>15</v>
      </c>
      <c r="G548" s="1">
        <f>'C_k = bar{C}_k'!G547</f>
        <v>15</v>
      </c>
      <c r="H548" s="1">
        <f t="shared" si="72"/>
        <v>1</v>
      </c>
      <c r="I548" s="2">
        <f t="shared" si="73"/>
        <v>0</v>
      </c>
      <c r="J548" s="1">
        <f>'C_k = bar{C}_k'!J547</f>
        <v>0.39100000000000001</v>
      </c>
      <c r="K548" s="1">
        <f>'C_k = bar{C}_k'!T547</f>
        <v>0</v>
      </c>
      <c r="M548" s="1">
        <f>'cutting original'!T547</f>
        <v>15</v>
      </c>
      <c r="N548" s="1">
        <f>'cutting original'!U547</f>
        <v>15</v>
      </c>
      <c r="O548" s="1">
        <f t="shared" si="68"/>
        <v>1</v>
      </c>
      <c r="P548" s="2">
        <f t="shared" si="69"/>
        <v>0</v>
      </c>
      <c r="Q548" s="1">
        <f>'cutting original'!V547</f>
        <v>0.39800000000000002</v>
      </c>
      <c r="S548" s="1">
        <f>'cutting original'!AJ547</f>
        <v>15</v>
      </c>
      <c r="T548" s="1">
        <f>'cutting original'!AK547</f>
        <v>15</v>
      </c>
      <c r="U548" s="1">
        <f t="shared" si="74"/>
        <v>1</v>
      </c>
      <c r="V548" s="2">
        <f t="shared" si="75"/>
        <v>0</v>
      </c>
      <c r="W548" s="1">
        <f>'cutting original'!AL547</f>
        <v>0.41299999999999998</v>
      </c>
      <c r="Y548" s="1">
        <f>'cutting original'!D547</f>
        <v>15</v>
      </c>
      <c r="Z548" s="1">
        <f>'cutting original'!E547</f>
        <v>15</v>
      </c>
      <c r="AA548" s="1">
        <f t="shared" si="70"/>
        <v>1</v>
      </c>
      <c r="AB548" s="2">
        <f t="shared" si="71"/>
        <v>0</v>
      </c>
      <c r="AC548" s="1">
        <f>'cutting original'!F547</f>
        <v>0.39400000000000002</v>
      </c>
      <c r="AD548" s="1">
        <f>'cutting original'!P547</f>
        <v>0</v>
      </c>
      <c r="AM548" s="2"/>
      <c r="AO548" s="1"/>
      <c r="AP548" s="1"/>
      <c r="AQ548" s="1"/>
    </row>
    <row r="549" spans="1:43" x14ac:dyDescent="0.3">
      <c r="A549" s="1">
        <v>0</v>
      </c>
      <c r="B549" s="1" t="s">
        <v>6</v>
      </c>
      <c r="C549" s="1">
        <v>0.2</v>
      </c>
      <c r="D549" s="1">
        <v>2</v>
      </c>
      <c r="E549" s="1">
        <v>183</v>
      </c>
      <c r="F549" s="1">
        <f>'C_k = bar{C}_k'!F548</f>
        <v>14</v>
      </c>
      <c r="G549" s="1">
        <f>'C_k = bar{C}_k'!G548</f>
        <v>14</v>
      </c>
      <c r="H549" s="1">
        <f t="shared" si="72"/>
        <v>1</v>
      </c>
      <c r="I549" s="2">
        <f t="shared" si="73"/>
        <v>0</v>
      </c>
      <c r="J549" s="1">
        <f>'C_k = bar{C}_k'!J548</f>
        <v>0.374</v>
      </c>
      <c r="K549" s="1">
        <f>'C_k = bar{C}_k'!T548</f>
        <v>0</v>
      </c>
      <c r="M549" s="1">
        <f>'cutting original'!T548</f>
        <v>14</v>
      </c>
      <c r="N549" s="1">
        <f>'cutting original'!U548</f>
        <v>14</v>
      </c>
      <c r="O549" s="1">
        <f t="shared" si="68"/>
        <v>1</v>
      </c>
      <c r="P549" s="2">
        <f t="shared" si="69"/>
        <v>0</v>
      </c>
      <c r="Q549" s="1">
        <f>'cutting original'!V548</f>
        <v>0.40300000000000002</v>
      </c>
      <c r="S549" s="1">
        <f>'cutting original'!AJ548</f>
        <v>14</v>
      </c>
      <c r="T549" s="1">
        <f>'cutting original'!AK548</f>
        <v>14</v>
      </c>
      <c r="U549" s="1">
        <f t="shared" si="74"/>
        <v>1</v>
      </c>
      <c r="V549" s="2">
        <f t="shared" si="75"/>
        <v>0</v>
      </c>
      <c r="W549" s="1">
        <f>'cutting original'!AL548</f>
        <v>0.43</v>
      </c>
      <c r="Y549" s="1">
        <f>'cutting original'!D548</f>
        <v>14</v>
      </c>
      <c r="Z549" s="1">
        <f>'cutting original'!E548</f>
        <v>14</v>
      </c>
      <c r="AA549" s="1">
        <f t="shared" si="70"/>
        <v>1</v>
      </c>
      <c r="AB549" s="2">
        <f t="shared" si="71"/>
        <v>0</v>
      </c>
      <c r="AC549" s="1">
        <f>'cutting original'!F548</f>
        <v>0.40100000000000002</v>
      </c>
      <c r="AD549" s="1">
        <f>'cutting original'!P548</f>
        <v>0</v>
      </c>
      <c r="AM549" s="2"/>
      <c r="AO549" s="1"/>
      <c r="AP549" s="1"/>
      <c r="AQ549" s="1"/>
    </row>
    <row r="550" spans="1:43" x14ac:dyDescent="0.3">
      <c r="A550" s="1">
        <v>0</v>
      </c>
      <c r="B550" s="1" t="s">
        <v>6</v>
      </c>
      <c r="C550" s="1">
        <v>0.2</v>
      </c>
      <c r="D550" s="1">
        <v>3</v>
      </c>
      <c r="E550" s="1">
        <v>183</v>
      </c>
      <c r="F550" s="1">
        <f>'C_k = bar{C}_k'!F549</f>
        <v>14</v>
      </c>
      <c r="G550" s="1">
        <f>'C_k = bar{C}_k'!G549</f>
        <v>14</v>
      </c>
      <c r="H550" s="1">
        <f t="shared" si="72"/>
        <v>1</v>
      </c>
      <c r="I550" s="2">
        <f t="shared" si="73"/>
        <v>0</v>
      </c>
      <c r="J550" s="1">
        <f>'C_k = bar{C}_k'!J549</f>
        <v>0.36699999999999999</v>
      </c>
      <c r="K550" s="1">
        <f>'C_k = bar{C}_k'!T549</f>
        <v>0</v>
      </c>
      <c r="M550" s="1">
        <f>'cutting original'!T549</f>
        <v>14</v>
      </c>
      <c r="N550" s="1">
        <f>'cutting original'!U549</f>
        <v>14</v>
      </c>
      <c r="O550" s="1">
        <f t="shared" si="68"/>
        <v>1</v>
      </c>
      <c r="P550" s="2">
        <f t="shared" si="69"/>
        <v>0</v>
      </c>
      <c r="Q550" s="1">
        <f>'cutting original'!V549</f>
        <v>0.38900000000000001</v>
      </c>
      <c r="S550" s="1">
        <f>'cutting original'!AJ549</f>
        <v>14</v>
      </c>
      <c r="T550" s="1">
        <f>'cutting original'!AK549</f>
        <v>14</v>
      </c>
      <c r="U550" s="1">
        <f t="shared" si="74"/>
        <v>1</v>
      </c>
      <c r="V550" s="2">
        <f t="shared" si="75"/>
        <v>0</v>
      </c>
      <c r="W550" s="1">
        <f>'cutting original'!AL549</f>
        <v>0.41</v>
      </c>
      <c r="Y550" s="1">
        <f>'cutting original'!D549</f>
        <v>14</v>
      </c>
      <c r="Z550" s="1">
        <f>'cutting original'!E549</f>
        <v>14</v>
      </c>
      <c r="AA550" s="1">
        <f t="shared" si="70"/>
        <v>1</v>
      </c>
      <c r="AB550" s="2">
        <f t="shared" si="71"/>
        <v>0</v>
      </c>
      <c r="AC550" s="1">
        <f>'cutting original'!F549</f>
        <v>0.38</v>
      </c>
      <c r="AD550" s="1">
        <f>'cutting original'!P549</f>
        <v>0</v>
      </c>
      <c r="AM550" s="2"/>
      <c r="AO550" s="1"/>
      <c r="AP550" s="1"/>
      <c r="AQ550" s="1"/>
    </row>
    <row r="551" spans="1:43" x14ac:dyDescent="0.3">
      <c r="A551" s="1">
        <v>0</v>
      </c>
      <c r="B551" s="1" t="s">
        <v>6</v>
      </c>
      <c r="C551" s="1">
        <v>0.2</v>
      </c>
      <c r="D551" s="1">
        <v>4</v>
      </c>
      <c r="E551" s="1">
        <v>183</v>
      </c>
      <c r="F551" s="1">
        <f>'C_k = bar{C}_k'!F550</f>
        <v>14</v>
      </c>
      <c r="G551" s="1">
        <f>'C_k = bar{C}_k'!G550</f>
        <v>14</v>
      </c>
      <c r="H551" s="1">
        <f t="shared" si="72"/>
        <v>1</v>
      </c>
      <c r="I551" s="2">
        <f t="shared" si="73"/>
        <v>0</v>
      </c>
      <c r="J551" s="1">
        <f>'C_k = bar{C}_k'!J550</f>
        <v>0.375</v>
      </c>
      <c r="K551" s="1">
        <f>'C_k = bar{C}_k'!T550</f>
        <v>0</v>
      </c>
      <c r="M551" s="1">
        <f>'cutting original'!T550</f>
        <v>14</v>
      </c>
      <c r="N551" s="1">
        <f>'cutting original'!U550</f>
        <v>14</v>
      </c>
      <c r="O551" s="1">
        <f t="shared" si="68"/>
        <v>1</v>
      </c>
      <c r="P551" s="2">
        <f t="shared" si="69"/>
        <v>0</v>
      </c>
      <c r="Q551" s="1">
        <f>'cutting original'!V550</f>
        <v>0.38600000000000001</v>
      </c>
      <c r="S551" s="1">
        <f>'cutting original'!AJ550</f>
        <v>14</v>
      </c>
      <c r="T551" s="1">
        <f>'cutting original'!AK550</f>
        <v>14</v>
      </c>
      <c r="U551" s="1">
        <f t="shared" si="74"/>
        <v>1</v>
      </c>
      <c r="V551" s="2">
        <f t="shared" si="75"/>
        <v>0</v>
      </c>
      <c r="W551" s="1">
        <f>'cutting original'!AL550</f>
        <v>0.38200000000000001</v>
      </c>
      <c r="Y551" s="1">
        <f>'cutting original'!D550</f>
        <v>14</v>
      </c>
      <c r="Z551" s="1">
        <f>'cutting original'!E550</f>
        <v>14</v>
      </c>
      <c r="AA551" s="1">
        <f t="shared" si="70"/>
        <v>1</v>
      </c>
      <c r="AB551" s="2">
        <f t="shared" si="71"/>
        <v>0</v>
      </c>
      <c r="AC551" s="1">
        <f>'cutting original'!F550</f>
        <v>0.38800000000000001</v>
      </c>
      <c r="AD551" s="1">
        <f>'cutting original'!P550</f>
        <v>0</v>
      </c>
      <c r="AM551" s="2"/>
      <c r="AO551" s="1"/>
      <c r="AP551" s="1"/>
      <c r="AQ551" s="1"/>
    </row>
    <row r="552" spans="1:43" x14ac:dyDescent="0.3">
      <c r="A552" s="1">
        <v>0</v>
      </c>
      <c r="B552" s="1" t="s">
        <v>6</v>
      </c>
      <c r="C552" s="1">
        <v>0.2</v>
      </c>
      <c r="D552" s="1">
        <v>2</v>
      </c>
      <c r="E552" s="1">
        <v>184</v>
      </c>
      <c r="F552" s="1">
        <f>'C_k = bar{C}_k'!F551</f>
        <v>15</v>
      </c>
      <c r="G552" s="1">
        <f>'C_k = bar{C}_k'!G551</f>
        <v>15</v>
      </c>
      <c r="H552" s="1">
        <f t="shared" si="72"/>
        <v>1</v>
      </c>
      <c r="I552" s="2">
        <f t="shared" si="73"/>
        <v>0</v>
      </c>
      <c r="J552" s="1">
        <f>'C_k = bar{C}_k'!J551</f>
        <v>0.35199999999999998</v>
      </c>
      <c r="K552" s="1">
        <f>'C_k = bar{C}_k'!T551</f>
        <v>0</v>
      </c>
      <c r="M552" s="1">
        <f>'cutting original'!T551</f>
        <v>15</v>
      </c>
      <c r="N552" s="1">
        <f>'cutting original'!U551</f>
        <v>15</v>
      </c>
      <c r="O552" s="1">
        <f t="shared" si="68"/>
        <v>1</v>
      </c>
      <c r="P552" s="2">
        <f t="shared" si="69"/>
        <v>0</v>
      </c>
      <c r="Q552" s="1">
        <f>'cutting original'!V551</f>
        <v>0.375</v>
      </c>
      <c r="S552" s="1">
        <f>'cutting original'!AJ551</f>
        <v>15</v>
      </c>
      <c r="T552" s="1">
        <f>'cutting original'!AK551</f>
        <v>15</v>
      </c>
      <c r="U552" s="1">
        <f t="shared" si="74"/>
        <v>1</v>
      </c>
      <c r="V552" s="2">
        <f t="shared" si="75"/>
        <v>0</v>
      </c>
      <c r="W552" s="1">
        <f>'cutting original'!AL551</f>
        <v>0.39500000000000002</v>
      </c>
      <c r="Y552" s="1">
        <f>'cutting original'!D551</f>
        <v>15</v>
      </c>
      <c r="Z552" s="1">
        <f>'cutting original'!E551</f>
        <v>15</v>
      </c>
      <c r="AA552" s="1">
        <f t="shared" si="70"/>
        <v>1</v>
      </c>
      <c r="AB552" s="2">
        <f t="shared" si="71"/>
        <v>0</v>
      </c>
      <c r="AC552" s="1">
        <f>'cutting original'!F551</f>
        <v>0.38100000000000001</v>
      </c>
      <c r="AD552" s="1">
        <f>'cutting original'!P551</f>
        <v>0</v>
      </c>
      <c r="AM552" s="2"/>
      <c r="AO552" s="1"/>
      <c r="AP552" s="1"/>
      <c r="AQ552" s="1"/>
    </row>
    <row r="553" spans="1:43" x14ac:dyDescent="0.3">
      <c r="A553" s="1">
        <v>0</v>
      </c>
      <c r="B553" s="1" t="s">
        <v>6</v>
      </c>
      <c r="C553" s="1">
        <v>0.2</v>
      </c>
      <c r="D553" s="1">
        <v>3</v>
      </c>
      <c r="E553" s="1">
        <v>184</v>
      </c>
      <c r="F553" s="1">
        <f>'C_k = bar{C}_k'!F552</f>
        <v>15</v>
      </c>
      <c r="G553" s="1">
        <f>'C_k = bar{C}_k'!G552</f>
        <v>15</v>
      </c>
      <c r="H553" s="1">
        <f t="shared" si="72"/>
        <v>1</v>
      </c>
      <c r="I553" s="2">
        <f t="shared" si="73"/>
        <v>0</v>
      </c>
      <c r="J553" s="1">
        <f>'C_k = bar{C}_k'!J552</f>
        <v>0.38800000000000001</v>
      </c>
      <c r="K553" s="1">
        <f>'C_k = bar{C}_k'!T552</f>
        <v>0</v>
      </c>
      <c r="M553" s="1">
        <f>'cutting original'!T552</f>
        <v>15</v>
      </c>
      <c r="N553" s="1">
        <f>'cutting original'!U552</f>
        <v>15</v>
      </c>
      <c r="O553" s="1">
        <f t="shared" si="68"/>
        <v>1</v>
      </c>
      <c r="P553" s="2">
        <f t="shared" si="69"/>
        <v>0</v>
      </c>
      <c r="Q553" s="1">
        <f>'cutting original'!V552</f>
        <v>0.40500000000000003</v>
      </c>
      <c r="S553" s="1">
        <f>'cutting original'!AJ552</f>
        <v>15</v>
      </c>
      <c r="T553" s="1">
        <f>'cutting original'!AK552</f>
        <v>15</v>
      </c>
      <c r="U553" s="1">
        <f t="shared" si="74"/>
        <v>1</v>
      </c>
      <c r="V553" s="2">
        <f t="shared" si="75"/>
        <v>0</v>
      </c>
      <c r="W553" s="1">
        <f>'cutting original'!AL552</f>
        <v>0.42199999999999999</v>
      </c>
      <c r="Y553" s="1">
        <f>'cutting original'!D552</f>
        <v>15</v>
      </c>
      <c r="Z553" s="1">
        <f>'cutting original'!E552</f>
        <v>15</v>
      </c>
      <c r="AA553" s="1">
        <f t="shared" si="70"/>
        <v>1</v>
      </c>
      <c r="AB553" s="2">
        <f t="shared" si="71"/>
        <v>0</v>
      </c>
      <c r="AC553" s="1">
        <f>'cutting original'!F552</f>
        <v>0.40100000000000002</v>
      </c>
      <c r="AD553" s="1">
        <f>'cutting original'!P552</f>
        <v>0</v>
      </c>
      <c r="AM553" s="2"/>
      <c r="AO553" s="1"/>
      <c r="AP553" s="1"/>
      <c r="AQ553" s="1"/>
    </row>
    <row r="554" spans="1:43" x14ac:dyDescent="0.3">
      <c r="A554" s="1">
        <v>0</v>
      </c>
      <c r="B554" s="1" t="s">
        <v>6</v>
      </c>
      <c r="C554" s="1">
        <v>0.2</v>
      </c>
      <c r="D554" s="1">
        <v>4</v>
      </c>
      <c r="E554" s="1">
        <v>184</v>
      </c>
      <c r="F554" s="1">
        <f>'C_k = bar{C}_k'!F553</f>
        <v>15</v>
      </c>
      <c r="G554" s="1">
        <f>'C_k = bar{C}_k'!G553</f>
        <v>15</v>
      </c>
      <c r="H554" s="1">
        <f t="shared" si="72"/>
        <v>1</v>
      </c>
      <c r="I554" s="2">
        <f t="shared" si="73"/>
        <v>0</v>
      </c>
      <c r="J554" s="1">
        <f>'C_k = bar{C}_k'!J553</f>
        <v>0.38500000000000001</v>
      </c>
      <c r="K554" s="1">
        <f>'C_k = bar{C}_k'!T553</f>
        <v>0</v>
      </c>
      <c r="M554" s="1">
        <f>'cutting original'!T553</f>
        <v>15</v>
      </c>
      <c r="N554" s="1">
        <f>'cutting original'!U553</f>
        <v>15</v>
      </c>
      <c r="O554" s="1">
        <f t="shared" si="68"/>
        <v>1</v>
      </c>
      <c r="P554" s="2">
        <f t="shared" si="69"/>
        <v>0</v>
      </c>
      <c r="Q554" s="1">
        <f>'cutting original'!V553</f>
        <v>0.434</v>
      </c>
      <c r="S554" s="1">
        <f>'cutting original'!AJ553</f>
        <v>15</v>
      </c>
      <c r="T554" s="1">
        <f>'cutting original'!AK553</f>
        <v>15</v>
      </c>
      <c r="U554" s="1">
        <f t="shared" si="74"/>
        <v>1</v>
      </c>
      <c r="V554" s="2">
        <f t="shared" si="75"/>
        <v>0</v>
      </c>
      <c r="W554" s="1">
        <f>'cutting original'!AL553</f>
        <v>0.45</v>
      </c>
      <c r="Y554" s="1">
        <f>'cutting original'!D553</f>
        <v>15</v>
      </c>
      <c r="Z554" s="1">
        <f>'cutting original'!E553</f>
        <v>15</v>
      </c>
      <c r="AA554" s="1">
        <f t="shared" si="70"/>
        <v>1</v>
      </c>
      <c r="AB554" s="2">
        <f t="shared" si="71"/>
        <v>0</v>
      </c>
      <c r="AC554" s="1">
        <f>'cutting original'!F553</f>
        <v>0.433</v>
      </c>
      <c r="AD554" s="1">
        <f>'cutting original'!P553</f>
        <v>0</v>
      </c>
      <c r="AM554" s="2"/>
      <c r="AO554" s="1"/>
      <c r="AP554" s="1"/>
      <c r="AQ554" s="1"/>
    </row>
    <row r="555" spans="1:43" x14ac:dyDescent="0.3">
      <c r="A555" s="1">
        <v>0</v>
      </c>
      <c r="B555" s="1" t="s">
        <v>6</v>
      </c>
      <c r="C555" s="1">
        <v>0.2</v>
      </c>
      <c r="D555" s="1">
        <v>2</v>
      </c>
      <c r="E555" s="1">
        <v>185</v>
      </c>
      <c r="F555" s="1">
        <f>'C_k = bar{C}_k'!F554</f>
        <v>15</v>
      </c>
      <c r="G555" s="1">
        <f>'C_k = bar{C}_k'!G554</f>
        <v>15</v>
      </c>
      <c r="H555" s="1">
        <f t="shared" si="72"/>
        <v>1</v>
      </c>
      <c r="I555" s="2">
        <f t="shared" si="73"/>
        <v>0</v>
      </c>
      <c r="J555" s="1">
        <f>'C_k = bar{C}_k'!J554</f>
        <v>0.26400000000000001</v>
      </c>
      <c r="K555" s="1">
        <f>'C_k = bar{C}_k'!T554</f>
        <v>0</v>
      </c>
      <c r="M555" s="1">
        <f>'cutting original'!T554</f>
        <v>15</v>
      </c>
      <c r="N555" s="1">
        <f>'cutting original'!U554</f>
        <v>15</v>
      </c>
      <c r="O555" s="1">
        <f t="shared" si="68"/>
        <v>1</v>
      </c>
      <c r="P555" s="2">
        <f t="shared" si="69"/>
        <v>0</v>
      </c>
      <c r="Q555" s="1">
        <f>'cutting original'!V554</f>
        <v>0.28899999999999998</v>
      </c>
      <c r="S555" s="1">
        <f>'cutting original'!AJ554</f>
        <v>15</v>
      </c>
      <c r="T555" s="1">
        <f>'cutting original'!AK554</f>
        <v>15</v>
      </c>
      <c r="U555" s="1">
        <f t="shared" si="74"/>
        <v>1</v>
      </c>
      <c r="V555" s="2">
        <f t="shared" si="75"/>
        <v>0</v>
      </c>
      <c r="W555" s="1">
        <f>'cutting original'!AL554</f>
        <v>0.311</v>
      </c>
      <c r="Y555" s="1">
        <f>'cutting original'!D554</f>
        <v>15</v>
      </c>
      <c r="Z555" s="1">
        <f>'cutting original'!E554</f>
        <v>15</v>
      </c>
      <c r="AA555" s="1">
        <f t="shared" si="70"/>
        <v>1</v>
      </c>
      <c r="AB555" s="2">
        <f t="shared" si="71"/>
        <v>0</v>
      </c>
      <c r="AC555" s="1">
        <f>'cutting original'!F554</f>
        <v>0.28399999999999997</v>
      </c>
      <c r="AD555" s="1">
        <f>'cutting original'!P554</f>
        <v>0</v>
      </c>
      <c r="AM555" s="2"/>
      <c r="AO555" s="1"/>
      <c r="AP555" s="1"/>
      <c r="AQ555" s="1"/>
    </row>
    <row r="556" spans="1:43" x14ac:dyDescent="0.3">
      <c r="A556" s="1">
        <v>0</v>
      </c>
      <c r="B556" s="1" t="s">
        <v>6</v>
      </c>
      <c r="C556" s="1">
        <v>0.2</v>
      </c>
      <c r="D556" s="1">
        <v>3</v>
      </c>
      <c r="E556" s="1">
        <v>185</v>
      </c>
      <c r="F556" s="1">
        <f>'C_k = bar{C}_k'!F555</f>
        <v>15</v>
      </c>
      <c r="G556" s="1">
        <f>'C_k = bar{C}_k'!G555</f>
        <v>15</v>
      </c>
      <c r="H556" s="1">
        <f t="shared" si="72"/>
        <v>1</v>
      </c>
      <c r="I556" s="2">
        <f t="shared" si="73"/>
        <v>0</v>
      </c>
      <c r="J556" s="1">
        <f>'C_k = bar{C}_k'!J555</f>
        <v>0.26100000000000001</v>
      </c>
      <c r="K556" s="1">
        <f>'C_k = bar{C}_k'!T555</f>
        <v>0</v>
      </c>
      <c r="M556" s="1">
        <f>'cutting original'!T555</f>
        <v>15</v>
      </c>
      <c r="N556" s="1">
        <f>'cutting original'!U555</f>
        <v>15</v>
      </c>
      <c r="O556" s="1">
        <f t="shared" si="68"/>
        <v>1</v>
      </c>
      <c r="P556" s="2">
        <f t="shared" si="69"/>
        <v>0</v>
      </c>
      <c r="Q556" s="1">
        <f>'cutting original'!V555</f>
        <v>0.32200000000000001</v>
      </c>
      <c r="S556" s="1">
        <f>'cutting original'!AJ555</f>
        <v>15</v>
      </c>
      <c r="T556" s="1">
        <f>'cutting original'!AK555</f>
        <v>15</v>
      </c>
      <c r="U556" s="1">
        <f t="shared" si="74"/>
        <v>1</v>
      </c>
      <c r="V556" s="2">
        <f t="shared" si="75"/>
        <v>0</v>
      </c>
      <c r="W556" s="1">
        <f>'cutting original'!AL555</f>
        <v>0.32800000000000001</v>
      </c>
      <c r="Y556" s="1">
        <f>'cutting original'!D555</f>
        <v>15</v>
      </c>
      <c r="Z556" s="1">
        <f>'cutting original'!E555</f>
        <v>15</v>
      </c>
      <c r="AA556" s="1">
        <f t="shared" si="70"/>
        <v>1</v>
      </c>
      <c r="AB556" s="2">
        <f t="shared" si="71"/>
        <v>0</v>
      </c>
      <c r="AC556" s="1">
        <f>'cutting original'!F555</f>
        <v>0.32200000000000001</v>
      </c>
      <c r="AD556" s="1">
        <f>'cutting original'!P555</f>
        <v>0</v>
      </c>
      <c r="AM556" s="2"/>
      <c r="AO556" s="1"/>
      <c r="AP556" s="1"/>
      <c r="AQ556" s="1"/>
    </row>
    <row r="557" spans="1:43" x14ac:dyDescent="0.3">
      <c r="A557" s="1">
        <v>0</v>
      </c>
      <c r="B557" s="1" t="s">
        <v>6</v>
      </c>
      <c r="C557" s="1">
        <v>0.2</v>
      </c>
      <c r="D557" s="1">
        <v>4</v>
      </c>
      <c r="E557" s="1">
        <v>185</v>
      </c>
      <c r="F557" s="1">
        <f>'C_k = bar{C}_k'!F556</f>
        <v>15</v>
      </c>
      <c r="G557" s="1">
        <f>'C_k = bar{C}_k'!G556</f>
        <v>15</v>
      </c>
      <c r="H557" s="1">
        <f t="shared" si="72"/>
        <v>1</v>
      </c>
      <c r="I557" s="2">
        <f t="shared" si="73"/>
        <v>0</v>
      </c>
      <c r="J557" s="1">
        <f>'C_k = bar{C}_k'!J556</f>
        <v>0.3</v>
      </c>
      <c r="K557" s="1">
        <f>'C_k = bar{C}_k'!T556</f>
        <v>0</v>
      </c>
      <c r="M557" s="1">
        <f>'cutting original'!T556</f>
        <v>15</v>
      </c>
      <c r="N557" s="1">
        <f>'cutting original'!U556</f>
        <v>15</v>
      </c>
      <c r="O557" s="1">
        <f t="shared" si="68"/>
        <v>1</v>
      </c>
      <c r="P557" s="2">
        <f t="shared" si="69"/>
        <v>0</v>
      </c>
      <c r="Q557" s="1">
        <f>'cutting original'!V556</f>
        <v>0.34599999999999997</v>
      </c>
      <c r="S557" s="1">
        <f>'cutting original'!AJ556</f>
        <v>15</v>
      </c>
      <c r="T557" s="1">
        <f>'cutting original'!AK556</f>
        <v>15</v>
      </c>
      <c r="U557" s="1">
        <f t="shared" si="74"/>
        <v>1</v>
      </c>
      <c r="V557" s="2">
        <f t="shared" si="75"/>
        <v>0</v>
      </c>
      <c r="W557" s="1">
        <f>'cutting original'!AL556</f>
        <v>0.38100000000000001</v>
      </c>
      <c r="Y557" s="1">
        <f>'cutting original'!D556</f>
        <v>15</v>
      </c>
      <c r="Z557" s="1">
        <f>'cutting original'!E556</f>
        <v>15</v>
      </c>
      <c r="AA557" s="1">
        <f t="shared" si="70"/>
        <v>1</v>
      </c>
      <c r="AB557" s="2">
        <f t="shared" si="71"/>
        <v>0</v>
      </c>
      <c r="AC557" s="1">
        <f>'cutting original'!F556</f>
        <v>0.34599999999999997</v>
      </c>
      <c r="AD557" s="1">
        <f>'cutting original'!P556</f>
        <v>0</v>
      </c>
      <c r="AM557" s="2"/>
      <c r="AO557" s="1"/>
      <c r="AP557" s="1"/>
      <c r="AQ557" s="1"/>
    </row>
    <row r="558" spans="1:43" x14ac:dyDescent="0.3">
      <c r="A558" s="1">
        <v>0</v>
      </c>
      <c r="B558" s="1" t="s">
        <v>6</v>
      </c>
      <c r="C558" s="1">
        <v>0.2</v>
      </c>
      <c r="D558" s="1">
        <v>2</v>
      </c>
      <c r="E558" s="1">
        <v>186</v>
      </c>
      <c r="F558" s="1">
        <f>'C_k = bar{C}_k'!F557</f>
        <v>14</v>
      </c>
      <c r="G558" s="1">
        <f>'C_k = bar{C}_k'!G557</f>
        <v>14</v>
      </c>
      <c r="H558" s="1">
        <f t="shared" si="72"/>
        <v>1</v>
      </c>
      <c r="I558" s="2">
        <f t="shared" si="73"/>
        <v>0</v>
      </c>
      <c r="J558" s="1">
        <f>'C_k = bar{C}_k'!J557</f>
        <v>0.39</v>
      </c>
      <c r="K558" s="1">
        <f>'C_k = bar{C}_k'!T557</f>
        <v>0</v>
      </c>
      <c r="M558" s="1">
        <f>'cutting original'!T557</f>
        <v>14</v>
      </c>
      <c r="N558" s="1">
        <f>'cutting original'!U557</f>
        <v>14</v>
      </c>
      <c r="O558" s="1">
        <f t="shared" ref="O558:O621" si="76">IF(M558=N558,1,0)</f>
        <v>1</v>
      </c>
      <c r="P558" s="2">
        <f t="shared" ref="P558:P621" si="77">(M558-N558)/N558*100</f>
        <v>0</v>
      </c>
      <c r="Q558" s="1">
        <f>'cutting original'!V557</f>
        <v>0.40899999999999997</v>
      </c>
      <c r="S558" s="1">
        <f>'cutting original'!AJ557</f>
        <v>14</v>
      </c>
      <c r="T558" s="1">
        <f>'cutting original'!AK557</f>
        <v>14</v>
      </c>
      <c r="U558" s="1">
        <f t="shared" si="74"/>
        <v>1</v>
      </c>
      <c r="V558" s="2">
        <f t="shared" si="75"/>
        <v>0</v>
      </c>
      <c r="W558" s="1">
        <f>'cutting original'!AL557</f>
        <v>0.42299999999999999</v>
      </c>
      <c r="Y558" s="1">
        <f>'cutting original'!D557</f>
        <v>14</v>
      </c>
      <c r="Z558" s="1">
        <f>'cutting original'!E557</f>
        <v>14</v>
      </c>
      <c r="AA558" s="1">
        <f t="shared" si="70"/>
        <v>1</v>
      </c>
      <c r="AB558" s="2">
        <f t="shared" si="71"/>
        <v>0</v>
      </c>
      <c r="AC558" s="1">
        <f>'cutting original'!F557</f>
        <v>0.4</v>
      </c>
      <c r="AD558" s="1">
        <f>'cutting original'!P557</f>
        <v>0</v>
      </c>
      <c r="AM558" s="2"/>
      <c r="AO558" s="1"/>
      <c r="AP558" s="1"/>
      <c r="AQ558" s="1"/>
    </row>
    <row r="559" spans="1:43" x14ac:dyDescent="0.3">
      <c r="A559" s="1">
        <v>0</v>
      </c>
      <c r="B559" s="1" t="s">
        <v>6</v>
      </c>
      <c r="C559" s="1">
        <v>0.2</v>
      </c>
      <c r="D559" s="1">
        <v>3</v>
      </c>
      <c r="E559" s="1">
        <v>186</v>
      </c>
      <c r="F559" s="1">
        <f>'C_k = bar{C}_k'!F558</f>
        <v>14</v>
      </c>
      <c r="G559" s="1">
        <f>'C_k = bar{C}_k'!G558</f>
        <v>14</v>
      </c>
      <c r="H559" s="1">
        <f t="shared" si="72"/>
        <v>1</v>
      </c>
      <c r="I559" s="2">
        <f t="shared" si="73"/>
        <v>0</v>
      </c>
      <c r="J559" s="1">
        <f>'C_k = bar{C}_k'!J558</f>
        <v>0.46800000000000003</v>
      </c>
      <c r="K559" s="1">
        <f>'C_k = bar{C}_k'!T558</f>
        <v>0</v>
      </c>
      <c r="M559" s="1">
        <f>'cutting original'!T558</f>
        <v>14</v>
      </c>
      <c r="N559" s="1">
        <f>'cutting original'!U558</f>
        <v>14</v>
      </c>
      <c r="O559" s="1">
        <f t="shared" si="76"/>
        <v>1</v>
      </c>
      <c r="P559" s="2">
        <f t="shared" si="77"/>
        <v>0</v>
      </c>
      <c r="Q559" s="1">
        <f>'cutting original'!V558</f>
        <v>0.46899999999999997</v>
      </c>
      <c r="S559" s="1">
        <f>'cutting original'!AJ558</f>
        <v>14</v>
      </c>
      <c r="T559" s="1">
        <f>'cutting original'!AK558</f>
        <v>14</v>
      </c>
      <c r="U559" s="1">
        <f t="shared" si="74"/>
        <v>1</v>
      </c>
      <c r="V559" s="2">
        <f t="shared" si="75"/>
        <v>0</v>
      </c>
      <c r="W559" s="1">
        <f>'cutting original'!AL558</f>
        <v>0.502</v>
      </c>
      <c r="Y559" s="1">
        <f>'cutting original'!D558</f>
        <v>14</v>
      </c>
      <c r="Z559" s="1">
        <f>'cutting original'!E558</f>
        <v>14</v>
      </c>
      <c r="AA559" s="1">
        <f t="shared" si="70"/>
        <v>1</v>
      </c>
      <c r="AB559" s="2">
        <f t="shared" si="71"/>
        <v>0</v>
      </c>
      <c r="AC559" s="1">
        <f>'cutting original'!F558</f>
        <v>0.47399999999999998</v>
      </c>
      <c r="AD559" s="1">
        <f>'cutting original'!P558</f>
        <v>0</v>
      </c>
      <c r="AM559" s="2"/>
      <c r="AO559" s="1"/>
      <c r="AP559" s="1"/>
      <c r="AQ559" s="1"/>
    </row>
    <row r="560" spans="1:43" x14ac:dyDescent="0.3">
      <c r="A560" s="1">
        <v>0</v>
      </c>
      <c r="B560" s="1" t="s">
        <v>6</v>
      </c>
      <c r="C560" s="1">
        <v>0.2</v>
      </c>
      <c r="D560" s="1">
        <v>4</v>
      </c>
      <c r="E560" s="1">
        <v>186</v>
      </c>
      <c r="F560" s="1">
        <f>'C_k = bar{C}_k'!F559</f>
        <v>15</v>
      </c>
      <c r="G560" s="1">
        <f>'C_k = bar{C}_k'!G559</f>
        <v>15</v>
      </c>
      <c r="H560" s="1">
        <f t="shared" si="72"/>
        <v>1</v>
      </c>
      <c r="I560" s="2">
        <f t="shared" si="73"/>
        <v>0</v>
      </c>
      <c r="J560" s="1">
        <f>'C_k = bar{C}_k'!J559</f>
        <v>1.4390000000000001</v>
      </c>
      <c r="K560" s="1">
        <f>'C_k = bar{C}_k'!T559</f>
        <v>0</v>
      </c>
      <c r="M560" s="1">
        <f>'cutting original'!T559</f>
        <v>15</v>
      </c>
      <c r="N560" s="1">
        <f>'cutting original'!U559</f>
        <v>15</v>
      </c>
      <c r="O560" s="1">
        <f t="shared" si="76"/>
        <v>1</v>
      </c>
      <c r="P560" s="2">
        <f t="shared" si="77"/>
        <v>0</v>
      </c>
      <c r="Q560" s="1">
        <f>'cutting original'!V559</f>
        <v>1.4790000000000001</v>
      </c>
      <c r="S560" s="1">
        <f>'cutting original'!AJ559</f>
        <v>15</v>
      </c>
      <c r="T560" s="1">
        <f>'cutting original'!AK559</f>
        <v>15</v>
      </c>
      <c r="U560" s="1">
        <f t="shared" si="74"/>
        <v>1</v>
      </c>
      <c r="V560" s="2">
        <f t="shared" si="75"/>
        <v>0</v>
      </c>
      <c r="W560" s="1">
        <f>'cutting original'!AL559</f>
        <v>1.4830000000000001</v>
      </c>
      <c r="Y560" s="1">
        <f>'cutting original'!D559</f>
        <v>15</v>
      </c>
      <c r="Z560" s="1">
        <f>'cutting original'!E559</f>
        <v>15</v>
      </c>
      <c r="AA560" s="1">
        <f t="shared" si="70"/>
        <v>1</v>
      </c>
      <c r="AB560" s="2">
        <f t="shared" si="71"/>
        <v>0</v>
      </c>
      <c r="AC560" s="1">
        <f>'cutting original'!F559</f>
        <v>1.579</v>
      </c>
      <c r="AD560" s="1">
        <f>'cutting original'!P559</f>
        <v>0</v>
      </c>
      <c r="AM560" s="2"/>
      <c r="AO560" s="1"/>
      <c r="AP560" s="1"/>
      <c r="AQ560" s="1"/>
    </row>
    <row r="561" spans="1:43" x14ac:dyDescent="0.3">
      <c r="A561" s="1">
        <v>0</v>
      </c>
      <c r="B561" s="1" t="s">
        <v>6</v>
      </c>
      <c r="C561" s="1">
        <v>0.2</v>
      </c>
      <c r="D561" s="1">
        <v>2</v>
      </c>
      <c r="E561" s="1">
        <v>187</v>
      </c>
      <c r="F561" s="1">
        <f>'C_k = bar{C}_k'!F560</f>
        <v>15</v>
      </c>
      <c r="G561" s="1">
        <f>'C_k = bar{C}_k'!G560</f>
        <v>15</v>
      </c>
      <c r="H561" s="1">
        <f t="shared" si="72"/>
        <v>1</v>
      </c>
      <c r="I561" s="2">
        <f t="shared" si="73"/>
        <v>0</v>
      </c>
      <c r="J561" s="1">
        <f>'C_k = bar{C}_k'!J560</f>
        <v>0.28699999999999998</v>
      </c>
      <c r="K561" s="1">
        <f>'C_k = bar{C}_k'!T560</f>
        <v>0</v>
      </c>
      <c r="M561" s="1">
        <f>'cutting original'!T560</f>
        <v>15</v>
      </c>
      <c r="N561" s="1">
        <f>'cutting original'!U560</f>
        <v>15</v>
      </c>
      <c r="O561" s="1">
        <f t="shared" si="76"/>
        <v>1</v>
      </c>
      <c r="P561" s="2">
        <f t="shared" si="77"/>
        <v>0</v>
      </c>
      <c r="Q561" s="1">
        <f>'cutting original'!V560</f>
        <v>0.28499999999999998</v>
      </c>
      <c r="S561" s="1">
        <f>'cutting original'!AJ560</f>
        <v>15</v>
      </c>
      <c r="T561" s="1">
        <f>'cutting original'!AK560</f>
        <v>15</v>
      </c>
      <c r="U561" s="1">
        <f t="shared" si="74"/>
        <v>1</v>
      </c>
      <c r="V561" s="2">
        <f t="shared" si="75"/>
        <v>0</v>
      </c>
      <c r="W561" s="1">
        <f>'cutting original'!AL560</f>
        <v>0.30199999999999999</v>
      </c>
      <c r="Y561" s="1">
        <f>'cutting original'!D560</f>
        <v>15</v>
      </c>
      <c r="Z561" s="1">
        <f>'cutting original'!E560</f>
        <v>15</v>
      </c>
      <c r="AA561" s="1">
        <f t="shared" si="70"/>
        <v>1</v>
      </c>
      <c r="AB561" s="2">
        <f t="shared" si="71"/>
        <v>0</v>
      </c>
      <c r="AC561" s="1">
        <f>'cutting original'!F560</f>
        <v>0.29899999999999999</v>
      </c>
      <c r="AD561" s="1">
        <f>'cutting original'!P560</f>
        <v>0</v>
      </c>
      <c r="AM561" s="2"/>
      <c r="AO561" s="1"/>
      <c r="AP561" s="1"/>
      <c r="AQ561" s="1"/>
    </row>
    <row r="562" spans="1:43" x14ac:dyDescent="0.3">
      <c r="A562" s="1">
        <v>0</v>
      </c>
      <c r="B562" s="1" t="s">
        <v>6</v>
      </c>
      <c r="C562" s="1">
        <v>0.2</v>
      </c>
      <c r="D562" s="1">
        <v>3</v>
      </c>
      <c r="E562" s="1">
        <v>187</v>
      </c>
      <c r="F562" s="1">
        <f>'C_k = bar{C}_k'!F561</f>
        <v>15</v>
      </c>
      <c r="G562" s="1">
        <f>'C_k = bar{C}_k'!G561</f>
        <v>15</v>
      </c>
      <c r="H562" s="1">
        <f t="shared" si="72"/>
        <v>1</v>
      </c>
      <c r="I562" s="2">
        <f t="shared" si="73"/>
        <v>0</v>
      </c>
      <c r="J562" s="1">
        <f>'C_k = bar{C}_k'!J561</f>
        <v>0.33200000000000002</v>
      </c>
      <c r="K562" s="1">
        <f>'C_k = bar{C}_k'!T561</f>
        <v>0</v>
      </c>
      <c r="M562" s="1">
        <f>'cutting original'!T561</f>
        <v>15</v>
      </c>
      <c r="N562" s="1">
        <f>'cutting original'!U561</f>
        <v>15</v>
      </c>
      <c r="O562" s="1">
        <f t="shared" si="76"/>
        <v>1</v>
      </c>
      <c r="P562" s="2">
        <f t="shared" si="77"/>
        <v>0</v>
      </c>
      <c r="Q562" s="1">
        <f>'cutting original'!V561</f>
        <v>0.28999999999999998</v>
      </c>
      <c r="S562" s="1">
        <f>'cutting original'!AJ561</f>
        <v>15</v>
      </c>
      <c r="T562" s="1">
        <f>'cutting original'!AK561</f>
        <v>15</v>
      </c>
      <c r="U562" s="1">
        <f t="shared" si="74"/>
        <v>1</v>
      </c>
      <c r="V562" s="2">
        <f t="shared" si="75"/>
        <v>0</v>
      </c>
      <c r="W562" s="1">
        <f>'cutting original'!AL561</f>
        <v>0.36799999999999999</v>
      </c>
      <c r="Y562" s="1">
        <f>'cutting original'!D561</f>
        <v>15</v>
      </c>
      <c r="Z562" s="1">
        <f>'cutting original'!E561</f>
        <v>15</v>
      </c>
      <c r="AA562" s="1">
        <f t="shared" si="70"/>
        <v>1</v>
      </c>
      <c r="AB562" s="2">
        <f t="shared" si="71"/>
        <v>0</v>
      </c>
      <c r="AC562" s="1">
        <f>'cutting original'!F561</f>
        <v>0.35</v>
      </c>
      <c r="AD562" s="1">
        <f>'cutting original'!P561</f>
        <v>0</v>
      </c>
      <c r="AM562" s="2"/>
      <c r="AO562" s="1"/>
      <c r="AP562" s="1"/>
      <c r="AQ562" s="1"/>
    </row>
    <row r="563" spans="1:43" x14ac:dyDescent="0.3">
      <c r="A563" s="1">
        <v>0</v>
      </c>
      <c r="B563" s="1" t="s">
        <v>6</v>
      </c>
      <c r="C563" s="1">
        <v>0.2</v>
      </c>
      <c r="D563" s="1">
        <v>4</v>
      </c>
      <c r="E563" s="1">
        <v>187</v>
      </c>
      <c r="F563" s="1">
        <f>'C_k = bar{C}_k'!F562</f>
        <v>15</v>
      </c>
      <c r="G563" s="1">
        <f>'C_k = bar{C}_k'!G562</f>
        <v>15</v>
      </c>
      <c r="H563" s="1">
        <f t="shared" si="72"/>
        <v>1</v>
      </c>
      <c r="I563" s="2">
        <f t="shared" si="73"/>
        <v>0</v>
      </c>
      <c r="J563" s="1">
        <f>'C_k = bar{C}_k'!J562</f>
        <v>0.35</v>
      </c>
      <c r="K563" s="1">
        <f>'C_k = bar{C}_k'!T562</f>
        <v>0</v>
      </c>
      <c r="M563" s="1">
        <f>'cutting original'!T562</f>
        <v>15</v>
      </c>
      <c r="N563" s="1">
        <f>'cutting original'!U562</f>
        <v>15</v>
      </c>
      <c r="O563" s="1">
        <f t="shared" si="76"/>
        <v>1</v>
      </c>
      <c r="P563" s="2">
        <f t="shared" si="77"/>
        <v>0</v>
      </c>
      <c r="Q563" s="1">
        <f>'cutting original'!V562</f>
        <v>0.35699999999999998</v>
      </c>
      <c r="S563" s="1">
        <f>'cutting original'!AJ562</f>
        <v>15</v>
      </c>
      <c r="T563" s="1">
        <f>'cutting original'!AK562</f>
        <v>15</v>
      </c>
      <c r="U563" s="1">
        <f t="shared" si="74"/>
        <v>1</v>
      </c>
      <c r="V563" s="2">
        <f t="shared" si="75"/>
        <v>0</v>
      </c>
      <c r="W563" s="1">
        <f>'cutting original'!AL562</f>
        <v>0.38</v>
      </c>
      <c r="Y563" s="1">
        <f>'cutting original'!D562</f>
        <v>15</v>
      </c>
      <c r="Z563" s="1">
        <f>'cutting original'!E562</f>
        <v>15</v>
      </c>
      <c r="AA563" s="1">
        <f t="shared" si="70"/>
        <v>1</v>
      </c>
      <c r="AB563" s="2">
        <f t="shared" si="71"/>
        <v>0</v>
      </c>
      <c r="AC563" s="1">
        <f>'cutting original'!F562</f>
        <v>0.34899999999999998</v>
      </c>
      <c r="AD563" s="1">
        <f>'cutting original'!P562</f>
        <v>0</v>
      </c>
      <c r="AM563" s="2"/>
      <c r="AO563" s="1"/>
      <c r="AP563" s="1"/>
      <c r="AQ563" s="1"/>
    </row>
    <row r="564" spans="1:43" x14ac:dyDescent="0.3">
      <c r="A564" s="1">
        <v>0</v>
      </c>
      <c r="B564" s="1" t="s">
        <v>6</v>
      </c>
      <c r="C564" s="1">
        <v>0.2</v>
      </c>
      <c r="D564" s="1">
        <v>2</v>
      </c>
      <c r="E564" s="1">
        <v>188</v>
      </c>
      <c r="F564" s="1">
        <f>'C_k = bar{C}_k'!F563</f>
        <v>16</v>
      </c>
      <c r="G564" s="1">
        <f>'C_k = bar{C}_k'!G563</f>
        <v>16</v>
      </c>
      <c r="H564" s="1">
        <f t="shared" si="72"/>
        <v>1</v>
      </c>
      <c r="I564" s="2">
        <f t="shared" si="73"/>
        <v>0</v>
      </c>
      <c r="J564" s="1">
        <f>'C_k = bar{C}_k'!J563</f>
        <v>0.41</v>
      </c>
      <c r="K564" s="1">
        <f>'C_k = bar{C}_k'!T563</f>
        <v>0</v>
      </c>
      <c r="M564" s="1">
        <f>'cutting original'!T563</f>
        <v>16</v>
      </c>
      <c r="N564" s="1">
        <f>'cutting original'!U563</f>
        <v>16</v>
      </c>
      <c r="O564" s="1">
        <f t="shared" si="76"/>
        <v>1</v>
      </c>
      <c r="P564" s="2">
        <f t="shared" si="77"/>
        <v>0</v>
      </c>
      <c r="Q564" s="1">
        <f>'cutting original'!V563</f>
        <v>0.435</v>
      </c>
      <c r="S564" s="1">
        <f>'cutting original'!AJ563</f>
        <v>16</v>
      </c>
      <c r="T564" s="1">
        <f>'cutting original'!AK563</f>
        <v>16</v>
      </c>
      <c r="U564" s="1">
        <f t="shared" si="74"/>
        <v>1</v>
      </c>
      <c r="V564" s="2">
        <f t="shared" si="75"/>
        <v>0</v>
      </c>
      <c r="W564" s="1">
        <f>'cutting original'!AL563</f>
        <v>0.46100000000000002</v>
      </c>
      <c r="Y564" s="1">
        <f>'cutting original'!D563</f>
        <v>16</v>
      </c>
      <c r="Z564" s="1">
        <f>'cutting original'!E563</f>
        <v>16</v>
      </c>
      <c r="AA564" s="1">
        <f t="shared" si="70"/>
        <v>1</v>
      </c>
      <c r="AB564" s="2">
        <f t="shared" si="71"/>
        <v>0</v>
      </c>
      <c r="AC564" s="1">
        <f>'cutting original'!F563</f>
        <v>0.42599999999999999</v>
      </c>
      <c r="AD564" s="1">
        <f>'cutting original'!P563</f>
        <v>0</v>
      </c>
      <c r="AM564" s="2"/>
      <c r="AO564" s="1"/>
      <c r="AP564" s="1"/>
      <c r="AQ564" s="1"/>
    </row>
    <row r="565" spans="1:43" x14ac:dyDescent="0.3">
      <c r="A565" s="1">
        <v>0</v>
      </c>
      <c r="B565" s="1" t="s">
        <v>6</v>
      </c>
      <c r="C565" s="1">
        <v>0.2</v>
      </c>
      <c r="D565" s="1">
        <v>3</v>
      </c>
      <c r="E565" s="1">
        <v>188</v>
      </c>
      <c r="F565" s="1">
        <f>'C_k = bar{C}_k'!F564</f>
        <v>16</v>
      </c>
      <c r="G565" s="1">
        <f>'C_k = bar{C}_k'!G564</f>
        <v>16</v>
      </c>
      <c r="H565" s="1">
        <f t="shared" si="72"/>
        <v>1</v>
      </c>
      <c r="I565" s="2">
        <f t="shared" si="73"/>
        <v>0</v>
      </c>
      <c r="J565" s="1">
        <f>'C_k = bar{C}_k'!J564</f>
        <v>0.36199999999999999</v>
      </c>
      <c r="K565" s="1">
        <f>'C_k = bar{C}_k'!T564</f>
        <v>0</v>
      </c>
      <c r="M565" s="1">
        <f>'cutting original'!T564</f>
        <v>16</v>
      </c>
      <c r="N565" s="1">
        <f>'cutting original'!U564</f>
        <v>16</v>
      </c>
      <c r="O565" s="1">
        <f t="shared" si="76"/>
        <v>1</v>
      </c>
      <c r="P565" s="2">
        <f t="shared" si="77"/>
        <v>0</v>
      </c>
      <c r="Q565" s="1">
        <f>'cutting original'!V564</f>
        <v>0.45200000000000001</v>
      </c>
      <c r="S565" s="1">
        <f>'cutting original'!AJ564</f>
        <v>16</v>
      </c>
      <c r="T565" s="1">
        <f>'cutting original'!AK564</f>
        <v>16</v>
      </c>
      <c r="U565" s="1">
        <f t="shared" si="74"/>
        <v>1</v>
      </c>
      <c r="V565" s="2">
        <f t="shared" si="75"/>
        <v>0</v>
      </c>
      <c r="W565" s="1">
        <f>'cutting original'!AL564</f>
        <v>0.48599999999999999</v>
      </c>
      <c r="Y565" s="1">
        <f>'cutting original'!D564</f>
        <v>16</v>
      </c>
      <c r="Z565" s="1">
        <f>'cutting original'!E564</f>
        <v>16</v>
      </c>
      <c r="AA565" s="1">
        <f t="shared" si="70"/>
        <v>1</v>
      </c>
      <c r="AB565" s="2">
        <f t="shared" si="71"/>
        <v>0</v>
      </c>
      <c r="AC565" s="1">
        <f>'cutting original'!F564</f>
        <v>0.433</v>
      </c>
      <c r="AD565" s="1">
        <f>'cutting original'!P564</f>
        <v>0</v>
      </c>
      <c r="AM565" s="2"/>
      <c r="AO565" s="1"/>
      <c r="AP565" s="1"/>
      <c r="AQ565" s="1"/>
    </row>
    <row r="566" spans="1:43" x14ac:dyDescent="0.3">
      <c r="A566" s="1">
        <v>0</v>
      </c>
      <c r="B566" s="1" t="s">
        <v>6</v>
      </c>
      <c r="C566" s="1">
        <v>0.2</v>
      </c>
      <c r="D566" s="1">
        <v>4</v>
      </c>
      <c r="E566" s="1">
        <v>188</v>
      </c>
      <c r="F566" s="1">
        <f>'C_k = bar{C}_k'!F565</f>
        <v>16</v>
      </c>
      <c r="G566" s="1">
        <f>'C_k = bar{C}_k'!G565</f>
        <v>16</v>
      </c>
      <c r="H566" s="1">
        <f t="shared" si="72"/>
        <v>1</v>
      </c>
      <c r="I566" s="2">
        <f t="shared" si="73"/>
        <v>0</v>
      </c>
      <c r="J566" s="1">
        <f>'C_k = bar{C}_k'!J565</f>
        <v>0.35599999999999998</v>
      </c>
      <c r="K566" s="1">
        <f>'C_k = bar{C}_k'!T565</f>
        <v>0</v>
      </c>
      <c r="M566" s="1">
        <f>'cutting original'!T565</f>
        <v>16</v>
      </c>
      <c r="N566" s="1">
        <f>'cutting original'!U565</f>
        <v>16</v>
      </c>
      <c r="O566" s="1">
        <f t="shared" si="76"/>
        <v>1</v>
      </c>
      <c r="P566" s="2">
        <f t="shared" si="77"/>
        <v>0</v>
      </c>
      <c r="Q566" s="1">
        <f>'cutting original'!V565</f>
        <v>0.34899999999999998</v>
      </c>
      <c r="S566" s="1">
        <f>'cutting original'!AJ565</f>
        <v>16</v>
      </c>
      <c r="T566" s="1">
        <f>'cutting original'!AK565</f>
        <v>16</v>
      </c>
      <c r="U566" s="1">
        <f t="shared" si="74"/>
        <v>1</v>
      </c>
      <c r="V566" s="2">
        <f t="shared" si="75"/>
        <v>0</v>
      </c>
      <c r="W566" s="1">
        <f>'cutting original'!AL565</f>
        <v>0.40699999999999997</v>
      </c>
      <c r="Y566" s="1">
        <f>'cutting original'!D565</f>
        <v>16</v>
      </c>
      <c r="Z566" s="1">
        <f>'cutting original'!E565</f>
        <v>16</v>
      </c>
      <c r="AA566" s="1">
        <f t="shared" si="70"/>
        <v>1</v>
      </c>
      <c r="AB566" s="2">
        <f t="shared" si="71"/>
        <v>0</v>
      </c>
      <c r="AC566" s="1">
        <f>'cutting original'!F565</f>
        <v>0.38500000000000001</v>
      </c>
      <c r="AD566" s="1">
        <f>'cutting original'!P565</f>
        <v>0</v>
      </c>
      <c r="AM566" s="2"/>
      <c r="AO566" s="1"/>
      <c r="AP566" s="1"/>
      <c r="AQ566" s="1"/>
    </row>
    <row r="567" spans="1:43" x14ac:dyDescent="0.3">
      <c r="A567" s="1">
        <v>0</v>
      </c>
      <c r="B567" s="1" t="s">
        <v>6</v>
      </c>
      <c r="C567" s="1">
        <v>0.2</v>
      </c>
      <c r="D567" s="1">
        <v>2</v>
      </c>
      <c r="E567" s="1">
        <v>189</v>
      </c>
      <c r="F567" s="1">
        <f>'C_k = bar{C}_k'!F566</f>
        <v>15</v>
      </c>
      <c r="G567" s="1">
        <f>'C_k = bar{C}_k'!G566</f>
        <v>15</v>
      </c>
      <c r="H567" s="1">
        <f t="shared" si="72"/>
        <v>1</v>
      </c>
      <c r="I567" s="2">
        <f t="shared" si="73"/>
        <v>0</v>
      </c>
      <c r="J567" s="1">
        <f>'C_k = bar{C}_k'!J566</f>
        <v>0.28000000000000003</v>
      </c>
      <c r="K567" s="1">
        <f>'C_k = bar{C}_k'!T566</f>
        <v>0</v>
      </c>
      <c r="M567" s="1">
        <f>'cutting original'!T566</f>
        <v>15</v>
      </c>
      <c r="N567" s="1">
        <f>'cutting original'!U566</f>
        <v>15</v>
      </c>
      <c r="O567" s="1">
        <f t="shared" si="76"/>
        <v>1</v>
      </c>
      <c r="P567" s="2">
        <f t="shared" si="77"/>
        <v>0</v>
      </c>
      <c r="Q567" s="1">
        <f>'cutting original'!V566</f>
        <v>0.28899999999999998</v>
      </c>
      <c r="S567" s="1">
        <f>'cutting original'!AJ566</f>
        <v>15</v>
      </c>
      <c r="T567" s="1">
        <f>'cutting original'!AK566</f>
        <v>15</v>
      </c>
      <c r="U567" s="1">
        <f t="shared" si="74"/>
        <v>1</v>
      </c>
      <c r="V567" s="2">
        <f t="shared" si="75"/>
        <v>0</v>
      </c>
      <c r="W567" s="1">
        <f>'cutting original'!AL566</f>
        <v>0.28999999999999998</v>
      </c>
      <c r="Y567" s="1">
        <f>'cutting original'!D566</f>
        <v>15</v>
      </c>
      <c r="Z567" s="1">
        <f>'cutting original'!E566</f>
        <v>15</v>
      </c>
      <c r="AA567" s="1">
        <f t="shared" si="70"/>
        <v>1</v>
      </c>
      <c r="AB567" s="2">
        <f t="shared" si="71"/>
        <v>0</v>
      </c>
      <c r="AC567" s="1">
        <f>'cutting original'!F566</f>
        <v>0.30299999999999999</v>
      </c>
      <c r="AD567" s="1">
        <f>'cutting original'!P566</f>
        <v>0</v>
      </c>
      <c r="AM567" s="2"/>
      <c r="AO567" s="1"/>
      <c r="AP567" s="1"/>
      <c r="AQ567" s="1"/>
    </row>
    <row r="568" spans="1:43" x14ac:dyDescent="0.3">
      <c r="A568" s="1">
        <v>0</v>
      </c>
      <c r="B568" s="1" t="s">
        <v>6</v>
      </c>
      <c r="C568" s="1">
        <v>0.2</v>
      </c>
      <c r="D568" s="1">
        <v>3</v>
      </c>
      <c r="E568" s="1">
        <v>189</v>
      </c>
      <c r="F568" s="1">
        <f>'C_k = bar{C}_k'!F567</f>
        <v>15</v>
      </c>
      <c r="G568" s="1">
        <f>'C_k = bar{C}_k'!G567</f>
        <v>15</v>
      </c>
      <c r="H568" s="1">
        <f t="shared" si="72"/>
        <v>1</v>
      </c>
      <c r="I568" s="2">
        <f t="shared" si="73"/>
        <v>0</v>
      </c>
      <c r="J568" s="1">
        <f>'C_k = bar{C}_k'!J567</f>
        <v>0.33800000000000002</v>
      </c>
      <c r="K568" s="1">
        <f>'C_k = bar{C}_k'!T567</f>
        <v>0</v>
      </c>
      <c r="M568" s="1">
        <f>'cutting original'!T567</f>
        <v>15</v>
      </c>
      <c r="N568" s="1">
        <f>'cutting original'!U567</f>
        <v>15</v>
      </c>
      <c r="O568" s="1">
        <f t="shared" si="76"/>
        <v>1</v>
      </c>
      <c r="P568" s="2">
        <f t="shared" si="77"/>
        <v>0</v>
      </c>
      <c r="Q568" s="1">
        <f>'cutting original'!V567</f>
        <v>0.32</v>
      </c>
      <c r="S568" s="1">
        <f>'cutting original'!AJ567</f>
        <v>15</v>
      </c>
      <c r="T568" s="1">
        <f>'cutting original'!AK567</f>
        <v>15</v>
      </c>
      <c r="U568" s="1">
        <f t="shared" si="74"/>
        <v>1</v>
      </c>
      <c r="V568" s="2">
        <f t="shared" si="75"/>
        <v>0</v>
      </c>
      <c r="W568" s="1">
        <f>'cutting original'!AL567</f>
        <v>0.34699999999999998</v>
      </c>
      <c r="Y568" s="1">
        <f>'cutting original'!D567</f>
        <v>15</v>
      </c>
      <c r="Z568" s="1">
        <f>'cutting original'!E567</f>
        <v>15</v>
      </c>
      <c r="AA568" s="1">
        <f t="shared" si="70"/>
        <v>1</v>
      </c>
      <c r="AB568" s="2">
        <f t="shared" si="71"/>
        <v>0</v>
      </c>
      <c r="AC568" s="1">
        <f>'cutting original'!F567</f>
        <v>0.34200000000000003</v>
      </c>
      <c r="AD568" s="1">
        <f>'cutting original'!P567</f>
        <v>0</v>
      </c>
      <c r="AM568" s="2"/>
      <c r="AO568" s="1"/>
      <c r="AP568" s="1"/>
      <c r="AQ568" s="1"/>
    </row>
    <row r="569" spans="1:43" x14ac:dyDescent="0.3">
      <c r="A569" s="1">
        <v>0</v>
      </c>
      <c r="B569" s="1" t="s">
        <v>6</v>
      </c>
      <c r="C569" s="1">
        <v>0.2</v>
      </c>
      <c r="D569" s="1">
        <v>4</v>
      </c>
      <c r="E569" s="1">
        <v>189</v>
      </c>
      <c r="F569" s="1">
        <f>'C_k = bar{C}_k'!F568</f>
        <v>15</v>
      </c>
      <c r="G569" s="1">
        <f>'C_k = bar{C}_k'!G568</f>
        <v>15</v>
      </c>
      <c r="H569" s="1">
        <f t="shared" si="72"/>
        <v>1</v>
      </c>
      <c r="I569" s="2">
        <f t="shared" si="73"/>
        <v>0</v>
      </c>
      <c r="J569" s="1">
        <f>'C_k = bar{C}_k'!J568</f>
        <v>0.28399999999999997</v>
      </c>
      <c r="K569" s="1">
        <f>'C_k = bar{C}_k'!T568</f>
        <v>0</v>
      </c>
      <c r="M569" s="1">
        <f>'cutting original'!T568</f>
        <v>15</v>
      </c>
      <c r="N569" s="1">
        <f>'cutting original'!U568</f>
        <v>15</v>
      </c>
      <c r="O569" s="1">
        <f t="shared" si="76"/>
        <v>1</v>
      </c>
      <c r="P569" s="2">
        <f t="shared" si="77"/>
        <v>0</v>
      </c>
      <c r="Q569" s="1">
        <f>'cutting original'!V568</f>
        <v>0.30299999999999999</v>
      </c>
      <c r="S569" s="1">
        <f>'cutting original'!AJ568</f>
        <v>15</v>
      </c>
      <c r="T569" s="1">
        <f>'cutting original'!AK568</f>
        <v>15</v>
      </c>
      <c r="U569" s="1">
        <f t="shared" si="74"/>
        <v>1</v>
      </c>
      <c r="V569" s="2">
        <f t="shared" si="75"/>
        <v>0</v>
      </c>
      <c r="W569" s="1">
        <f>'cutting original'!AL568</f>
        <v>0.32400000000000001</v>
      </c>
      <c r="Y569" s="1">
        <f>'cutting original'!D568</f>
        <v>15</v>
      </c>
      <c r="Z569" s="1">
        <f>'cutting original'!E568</f>
        <v>15</v>
      </c>
      <c r="AA569" s="1">
        <f t="shared" si="70"/>
        <v>1</v>
      </c>
      <c r="AB569" s="2">
        <f t="shared" si="71"/>
        <v>0</v>
      </c>
      <c r="AC569" s="1">
        <f>'cutting original'!F568</f>
        <v>0.29899999999999999</v>
      </c>
      <c r="AD569" s="1">
        <f>'cutting original'!P568</f>
        <v>0</v>
      </c>
      <c r="AM569" s="2"/>
      <c r="AO569" s="1"/>
      <c r="AP569" s="1"/>
      <c r="AQ569" s="1"/>
    </row>
    <row r="570" spans="1:43" x14ac:dyDescent="0.3">
      <c r="A570" s="1">
        <v>0</v>
      </c>
      <c r="B570" s="1" t="s">
        <v>6</v>
      </c>
      <c r="C570" s="1">
        <v>0.2</v>
      </c>
      <c r="D570" s="1">
        <v>2</v>
      </c>
      <c r="E570" s="1">
        <v>190</v>
      </c>
      <c r="F570" s="1">
        <f>'C_k = bar{C}_k'!F569</f>
        <v>14</v>
      </c>
      <c r="G570" s="1">
        <f>'C_k = bar{C}_k'!G569</f>
        <v>14</v>
      </c>
      <c r="H570" s="1">
        <f t="shared" si="72"/>
        <v>1</v>
      </c>
      <c r="I570" s="2">
        <f t="shared" si="73"/>
        <v>0</v>
      </c>
      <c r="J570" s="1">
        <f>'C_k = bar{C}_k'!J569</f>
        <v>1.371</v>
      </c>
      <c r="K570" s="1">
        <f>'C_k = bar{C}_k'!T569</f>
        <v>0</v>
      </c>
      <c r="M570" s="1">
        <f>'cutting original'!T569</f>
        <v>14</v>
      </c>
      <c r="N570" s="1">
        <f>'cutting original'!U569</f>
        <v>14</v>
      </c>
      <c r="O570" s="1">
        <f t="shared" si="76"/>
        <v>1</v>
      </c>
      <c r="P570" s="2">
        <f t="shared" si="77"/>
        <v>0</v>
      </c>
      <c r="Q570" s="1">
        <f>'cutting original'!V569</f>
        <v>1.5329999999999999</v>
      </c>
      <c r="S570" s="1">
        <f>'cutting original'!AJ569</f>
        <v>14</v>
      </c>
      <c r="T570" s="1">
        <f>'cutting original'!AK569</f>
        <v>14</v>
      </c>
      <c r="U570" s="1">
        <f t="shared" si="74"/>
        <v>1</v>
      </c>
      <c r="V570" s="2">
        <f t="shared" si="75"/>
        <v>0</v>
      </c>
      <c r="W570" s="1">
        <f>'cutting original'!AL569</f>
        <v>1.4870000000000001</v>
      </c>
      <c r="Y570" s="1">
        <f>'cutting original'!D569</f>
        <v>14</v>
      </c>
      <c r="Z570" s="1">
        <f>'cutting original'!E569</f>
        <v>14</v>
      </c>
      <c r="AA570" s="1">
        <f t="shared" si="70"/>
        <v>1</v>
      </c>
      <c r="AB570" s="2">
        <f t="shared" si="71"/>
        <v>0</v>
      </c>
      <c r="AC570" s="1">
        <f>'cutting original'!F569</f>
        <v>1.4730000000000001</v>
      </c>
      <c r="AD570" s="1">
        <f>'cutting original'!P569</f>
        <v>0</v>
      </c>
      <c r="AM570" s="2"/>
      <c r="AO570" s="1"/>
      <c r="AP570" s="1"/>
      <c r="AQ570" s="1"/>
    </row>
    <row r="571" spans="1:43" x14ac:dyDescent="0.3">
      <c r="A571" s="1">
        <v>0</v>
      </c>
      <c r="B571" s="1" t="s">
        <v>6</v>
      </c>
      <c r="C571" s="1">
        <v>0.2</v>
      </c>
      <c r="D571" s="1">
        <v>3</v>
      </c>
      <c r="E571" s="1">
        <v>190</v>
      </c>
      <c r="F571" s="1">
        <f>'C_k = bar{C}_k'!F570</f>
        <v>14</v>
      </c>
      <c r="G571" s="1">
        <f>'C_k = bar{C}_k'!G570</f>
        <v>14</v>
      </c>
      <c r="H571" s="1">
        <f t="shared" si="72"/>
        <v>1</v>
      </c>
      <c r="I571" s="2">
        <f t="shared" si="73"/>
        <v>0</v>
      </c>
      <c r="J571" s="1">
        <f>'C_k = bar{C}_k'!J570</f>
        <v>1.446</v>
      </c>
      <c r="K571" s="1">
        <f>'C_k = bar{C}_k'!T570</f>
        <v>0</v>
      </c>
      <c r="M571" s="1">
        <f>'cutting original'!T570</f>
        <v>14</v>
      </c>
      <c r="N571" s="1">
        <f>'cutting original'!U570</f>
        <v>14</v>
      </c>
      <c r="O571" s="1">
        <f t="shared" si="76"/>
        <v>1</v>
      </c>
      <c r="P571" s="2">
        <f t="shared" si="77"/>
        <v>0</v>
      </c>
      <c r="Q571" s="1">
        <f>'cutting original'!V570</f>
        <v>1.54</v>
      </c>
      <c r="S571" s="1">
        <f>'cutting original'!AJ570</f>
        <v>14</v>
      </c>
      <c r="T571" s="1">
        <f>'cutting original'!AK570</f>
        <v>14</v>
      </c>
      <c r="U571" s="1">
        <f t="shared" si="74"/>
        <v>1</v>
      </c>
      <c r="V571" s="2">
        <f t="shared" si="75"/>
        <v>0</v>
      </c>
      <c r="W571" s="1">
        <f>'cutting original'!AL570</f>
        <v>1.48</v>
      </c>
      <c r="Y571" s="1">
        <f>'cutting original'!D570</f>
        <v>14</v>
      </c>
      <c r="Z571" s="1">
        <f>'cutting original'!E570</f>
        <v>14</v>
      </c>
      <c r="AA571" s="1">
        <f t="shared" si="70"/>
        <v>1</v>
      </c>
      <c r="AB571" s="2">
        <f t="shared" si="71"/>
        <v>0</v>
      </c>
      <c r="AC571" s="1">
        <f>'cutting original'!F570</f>
        <v>1.522</v>
      </c>
      <c r="AD571" s="1">
        <f>'cutting original'!P570</f>
        <v>0</v>
      </c>
      <c r="AM571" s="2"/>
      <c r="AO571" s="1"/>
      <c r="AP571" s="1"/>
      <c r="AQ571" s="1"/>
    </row>
    <row r="572" spans="1:43" x14ac:dyDescent="0.3">
      <c r="A572" s="1">
        <v>0</v>
      </c>
      <c r="B572" s="1" t="s">
        <v>6</v>
      </c>
      <c r="C572" s="1">
        <v>0.2</v>
      </c>
      <c r="D572" s="1">
        <v>4</v>
      </c>
      <c r="E572" s="1">
        <v>190</v>
      </c>
      <c r="F572" s="1">
        <f>'C_k = bar{C}_k'!F571</f>
        <v>14</v>
      </c>
      <c r="G572" s="1">
        <f>'C_k = bar{C}_k'!G571</f>
        <v>14</v>
      </c>
      <c r="H572" s="1">
        <f t="shared" si="72"/>
        <v>1</v>
      </c>
      <c r="I572" s="2">
        <f t="shared" si="73"/>
        <v>0</v>
      </c>
      <c r="J572" s="1">
        <f>'C_k = bar{C}_k'!J571</f>
        <v>1.4790000000000001</v>
      </c>
      <c r="K572" s="1">
        <f>'C_k = bar{C}_k'!T571</f>
        <v>0</v>
      </c>
      <c r="M572" s="1">
        <f>'cutting original'!T571</f>
        <v>14</v>
      </c>
      <c r="N572" s="1">
        <f>'cutting original'!U571</f>
        <v>14</v>
      </c>
      <c r="O572" s="1">
        <f t="shared" si="76"/>
        <v>1</v>
      </c>
      <c r="P572" s="2">
        <f t="shared" si="77"/>
        <v>0</v>
      </c>
      <c r="Q572" s="1">
        <f>'cutting original'!V571</f>
        <v>1.5860000000000001</v>
      </c>
      <c r="S572" s="1">
        <f>'cutting original'!AJ571</f>
        <v>14</v>
      </c>
      <c r="T572" s="1">
        <f>'cutting original'!AK571</f>
        <v>14</v>
      </c>
      <c r="U572" s="1">
        <f t="shared" si="74"/>
        <v>1</v>
      </c>
      <c r="V572" s="2">
        <f t="shared" si="75"/>
        <v>0</v>
      </c>
      <c r="W572" s="1">
        <f>'cutting original'!AL571</f>
        <v>1.5069999999999999</v>
      </c>
      <c r="Y572" s="1">
        <f>'cutting original'!D571</f>
        <v>14</v>
      </c>
      <c r="Z572" s="1">
        <f>'cutting original'!E571</f>
        <v>14</v>
      </c>
      <c r="AA572" s="1">
        <f t="shared" si="70"/>
        <v>1</v>
      </c>
      <c r="AB572" s="2">
        <f t="shared" si="71"/>
        <v>0</v>
      </c>
      <c r="AC572" s="1">
        <f>'cutting original'!F571</f>
        <v>1.5920000000000001</v>
      </c>
      <c r="AD572" s="1">
        <f>'cutting original'!P571</f>
        <v>0</v>
      </c>
      <c r="AM572" s="2"/>
      <c r="AO572" s="1"/>
      <c r="AP572" s="1"/>
      <c r="AQ572" s="1"/>
    </row>
    <row r="573" spans="1:43" x14ac:dyDescent="0.3">
      <c r="A573" s="1">
        <v>0</v>
      </c>
      <c r="B573" s="1" t="s">
        <v>6</v>
      </c>
      <c r="C573" s="1">
        <v>0.2</v>
      </c>
      <c r="D573" s="1">
        <v>2</v>
      </c>
      <c r="E573" s="1">
        <v>191</v>
      </c>
      <c r="F573" s="1">
        <f>'C_k = bar{C}_k'!F572</f>
        <v>14</v>
      </c>
      <c r="G573" s="1">
        <f>'C_k = bar{C}_k'!G572</f>
        <v>14</v>
      </c>
      <c r="H573" s="1">
        <f t="shared" si="72"/>
        <v>1</v>
      </c>
      <c r="I573" s="2">
        <f t="shared" si="73"/>
        <v>0</v>
      </c>
      <c r="J573" s="1">
        <f>'C_k = bar{C}_k'!J572</f>
        <v>0.22900000000000001</v>
      </c>
      <c r="K573" s="1">
        <f>'C_k = bar{C}_k'!T572</f>
        <v>0</v>
      </c>
      <c r="M573" s="1">
        <f>'cutting original'!T572</f>
        <v>14</v>
      </c>
      <c r="N573" s="1">
        <f>'cutting original'!U572</f>
        <v>14</v>
      </c>
      <c r="O573" s="1">
        <f t="shared" si="76"/>
        <v>1</v>
      </c>
      <c r="P573" s="2">
        <f t="shared" si="77"/>
        <v>0</v>
      </c>
      <c r="Q573" s="1">
        <f>'cutting original'!V572</f>
        <v>0.26300000000000001</v>
      </c>
      <c r="S573" s="1">
        <f>'cutting original'!AJ572</f>
        <v>14</v>
      </c>
      <c r="T573" s="1">
        <f>'cutting original'!AK572</f>
        <v>14</v>
      </c>
      <c r="U573" s="1">
        <f t="shared" si="74"/>
        <v>1</v>
      </c>
      <c r="V573" s="2">
        <f t="shared" si="75"/>
        <v>0</v>
      </c>
      <c r="W573" s="1">
        <f>'cutting original'!AL572</f>
        <v>0.27900000000000003</v>
      </c>
      <c r="Y573" s="1">
        <f>'cutting original'!D572</f>
        <v>14</v>
      </c>
      <c r="Z573" s="1">
        <f>'cutting original'!E572</f>
        <v>14</v>
      </c>
      <c r="AA573" s="1">
        <f t="shared" si="70"/>
        <v>1</v>
      </c>
      <c r="AB573" s="2">
        <f t="shared" si="71"/>
        <v>0</v>
      </c>
      <c r="AC573" s="1">
        <f>'cutting original'!F572</f>
        <v>0.23200000000000001</v>
      </c>
      <c r="AD573" s="1">
        <f>'cutting original'!P572</f>
        <v>0</v>
      </c>
      <c r="AM573" s="2"/>
      <c r="AO573" s="1"/>
      <c r="AP573" s="1"/>
      <c r="AQ573" s="1"/>
    </row>
    <row r="574" spans="1:43" x14ac:dyDescent="0.3">
      <c r="A574" s="1">
        <v>0</v>
      </c>
      <c r="B574" s="1" t="s">
        <v>6</v>
      </c>
      <c r="C574" s="1">
        <v>0.2</v>
      </c>
      <c r="D574" s="1">
        <v>3</v>
      </c>
      <c r="E574" s="1">
        <v>191</v>
      </c>
      <c r="F574" s="1">
        <f>'C_k = bar{C}_k'!F573</f>
        <v>14</v>
      </c>
      <c r="G574" s="1">
        <f>'C_k = bar{C}_k'!G573</f>
        <v>14</v>
      </c>
      <c r="H574" s="1">
        <f t="shared" si="72"/>
        <v>1</v>
      </c>
      <c r="I574" s="2">
        <f t="shared" si="73"/>
        <v>0</v>
      </c>
      <c r="J574" s="1">
        <f>'C_k = bar{C}_k'!J573</f>
        <v>0.26600000000000001</v>
      </c>
      <c r="K574" s="1">
        <f>'C_k = bar{C}_k'!T573</f>
        <v>0</v>
      </c>
      <c r="M574" s="1">
        <f>'cutting original'!T573</f>
        <v>14</v>
      </c>
      <c r="N574" s="1">
        <f>'cutting original'!U573</f>
        <v>14</v>
      </c>
      <c r="O574" s="1">
        <f t="shared" si="76"/>
        <v>1</v>
      </c>
      <c r="P574" s="2">
        <f t="shared" si="77"/>
        <v>0</v>
      </c>
      <c r="Q574" s="1">
        <f>'cutting original'!V573</f>
        <v>0.27600000000000002</v>
      </c>
      <c r="S574" s="1">
        <f>'cutting original'!AJ573</f>
        <v>14</v>
      </c>
      <c r="T574" s="1">
        <f>'cutting original'!AK573</f>
        <v>14</v>
      </c>
      <c r="U574" s="1">
        <f t="shared" si="74"/>
        <v>1</v>
      </c>
      <c r="V574" s="2">
        <f t="shared" si="75"/>
        <v>0</v>
      </c>
      <c r="W574" s="1">
        <f>'cutting original'!AL573</f>
        <v>0.29099999999999998</v>
      </c>
      <c r="Y574" s="1">
        <f>'cutting original'!D573</f>
        <v>14</v>
      </c>
      <c r="Z574" s="1">
        <f>'cutting original'!E573</f>
        <v>14</v>
      </c>
      <c r="AA574" s="1">
        <f t="shared" si="70"/>
        <v>1</v>
      </c>
      <c r="AB574" s="2">
        <f t="shared" si="71"/>
        <v>0</v>
      </c>
      <c r="AC574" s="1">
        <f>'cutting original'!F573</f>
        <v>0.28499999999999998</v>
      </c>
      <c r="AD574" s="1">
        <f>'cutting original'!P573</f>
        <v>0</v>
      </c>
      <c r="AM574" s="2"/>
      <c r="AO574" s="1"/>
      <c r="AP574" s="1"/>
      <c r="AQ574" s="1"/>
    </row>
    <row r="575" spans="1:43" x14ac:dyDescent="0.3">
      <c r="A575" s="1">
        <v>0</v>
      </c>
      <c r="B575" s="1" t="s">
        <v>6</v>
      </c>
      <c r="C575" s="1">
        <v>0.2</v>
      </c>
      <c r="D575" s="1">
        <v>4</v>
      </c>
      <c r="E575" s="1">
        <v>191</v>
      </c>
      <c r="F575" s="1">
        <f>'C_k = bar{C}_k'!F574</f>
        <v>14</v>
      </c>
      <c r="G575" s="1">
        <f>'C_k = bar{C}_k'!G574</f>
        <v>14</v>
      </c>
      <c r="H575" s="1">
        <f t="shared" si="72"/>
        <v>1</v>
      </c>
      <c r="I575" s="2">
        <f t="shared" si="73"/>
        <v>0</v>
      </c>
      <c r="J575" s="1">
        <f>'C_k = bar{C}_k'!J574</f>
        <v>0.27400000000000002</v>
      </c>
      <c r="K575" s="1">
        <f>'C_k = bar{C}_k'!T574</f>
        <v>0</v>
      </c>
      <c r="M575" s="1">
        <f>'cutting original'!T574</f>
        <v>14</v>
      </c>
      <c r="N575" s="1">
        <f>'cutting original'!U574</f>
        <v>14</v>
      </c>
      <c r="O575" s="1">
        <f t="shared" si="76"/>
        <v>1</v>
      </c>
      <c r="P575" s="2">
        <f t="shared" si="77"/>
        <v>0</v>
      </c>
      <c r="Q575" s="1">
        <f>'cutting original'!V574</f>
        <v>0.28699999999999998</v>
      </c>
      <c r="S575" s="1">
        <f>'cutting original'!AJ574</f>
        <v>14</v>
      </c>
      <c r="T575" s="1">
        <f>'cutting original'!AK574</f>
        <v>14</v>
      </c>
      <c r="U575" s="1">
        <f t="shared" si="74"/>
        <v>1</v>
      </c>
      <c r="V575" s="2">
        <f t="shared" si="75"/>
        <v>0</v>
      </c>
      <c r="W575" s="1">
        <f>'cutting original'!AL574</f>
        <v>0.30599999999999999</v>
      </c>
      <c r="Y575" s="1">
        <f>'cutting original'!D574</f>
        <v>14</v>
      </c>
      <c r="Z575" s="1">
        <f>'cutting original'!E574</f>
        <v>14</v>
      </c>
      <c r="AA575" s="1">
        <f t="shared" si="70"/>
        <v>1</v>
      </c>
      <c r="AB575" s="2">
        <f t="shared" si="71"/>
        <v>0</v>
      </c>
      <c r="AC575" s="1">
        <f>'cutting original'!F574</f>
        <v>0.27700000000000002</v>
      </c>
      <c r="AD575" s="1">
        <f>'cutting original'!P574</f>
        <v>0</v>
      </c>
      <c r="AM575" s="2"/>
      <c r="AO575" s="1"/>
      <c r="AP575" s="1"/>
      <c r="AQ575" s="1"/>
    </row>
    <row r="576" spans="1:43" x14ac:dyDescent="0.3">
      <c r="A576" s="1">
        <v>0</v>
      </c>
      <c r="B576" s="1" t="s">
        <v>6</v>
      </c>
      <c r="C576" s="1">
        <v>0.2</v>
      </c>
      <c r="D576" s="1">
        <v>2</v>
      </c>
      <c r="E576" s="1">
        <v>192</v>
      </c>
      <c r="F576" s="1">
        <f>'C_k = bar{C}_k'!F575</f>
        <v>14</v>
      </c>
      <c r="G576" s="1">
        <f>'C_k = bar{C}_k'!G575</f>
        <v>14</v>
      </c>
      <c r="H576" s="1">
        <f t="shared" si="72"/>
        <v>1</v>
      </c>
      <c r="I576" s="2">
        <f t="shared" si="73"/>
        <v>0</v>
      </c>
      <c r="J576" s="1">
        <f>'C_k = bar{C}_k'!J575</f>
        <v>0.23599999999999999</v>
      </c>
      <c r="K576" s="1">
        <f>'C_k = bar{C}_k'!T575</f>
        <v>0</v>
      </c>
      <c r="M576" s="1">
        <f>'cutting original'!T575</f>
        <v>14</v>
      </c>
      <c r="N576" s="1">
        <f>'cutting original'!U575</f>
        <v>14</v>
      </c>
      <c r="O576" s="1">
        <f t="shared" si="76"/>
        <v>1</v>
      </c>
      <c r="P576" s="2">
        <f t="shared" si="77"/>
        <v>0</v>
      </c>
      <c r="Q576" s="1">
        <f>'cutting original'!V575</f>
        <v>0.23</v>
      </c>
      <c r="S576" s="1">
        <f>'cutting original'!AJ575</f>
        <v>14</v>
      </c>
      <c r="T576" s="1">
        <f>'cutting original'!AK575</f>
        <v>14</v>
      </c>
      <c r="U576" s="1">
        <f t="shared" si="74"/>
        <v>1</v>
      </c>
      <c r="V576" s="2">
        <f t="shared" si="75"/>
        <v>0</v>
      </c>
      <c r="W576" s="1">
        <f>'cutting original'!AL575</f>
        <v>0.25900000000000001</v>
      </c>
      <c r="Y576" s="1">
        <f>'cutting original'!D575</f>
        <v>14</v>
      </c>
      <c r="Z576" s="1">
        <f>'cutting original'!E575</f>
        <v>14</v>
      </c>
      <c r="AA576" s="1">
        <f t="shared" si="70"/>
        <v>1</v>
      </c>
      <c r="AB576" s="2">
        <f t="shared" si="71"/>
        <v>0</v>
      </c>
      <c r="AC576" s="1">
        <f>'cutting original'!F575</f>
        <v>0.24</v>
      </c>
      <c r="AD576" s="1">
        <f>'cutting original'!P575</f>
        <v>0</v>
      </c>
      <c r="AM576" s="2"/>
      <c r="AO576" s="1"/>
      <c r="AP576" s="1"/>
      <c r="AQ576" s="1"/>
    </row>
    <row r="577" spans="1:43" x14ac:dyDescent="0.3">
      <c r="A577" s="1">
        <v>0</v>
      </c>
      <c r="B577" s="1" t="s">
        <v>6</v>
      </c>
      <c r="C577" s="1">
        <v>0.2</v>
      </c>
      <c r="D577" s="1">
        <v>3</v>
      </c>
      <c r="E577" s="1">
        <v>192</v>
      </c>
      <c r="F577" s="1">
        <f>'C_k = bar{C}_k'!F576</f>
        <v>14</v>
      </c>
      <c r="G577" s="1">
        <f>'C_k = bar{C}_k'!G576</f>
        <v>14</v>
      </c>
      <c r="H577" s="1">
        <f t="shared" si="72"/>
        <v>1</v>
      </c>
      <c r="I577" s="2">
        <f t="shared" si="73"/>
        <v>0</v>
      </c>
      <c r="J577" s="1">
        <f>'C_k = bar{C}_k'!J576</f>
        <v>0.24</v>
      </c>
      <c r="K577" s="1">
        <f>'C_k = bar{C}_k'!T576</f>
        <v>0</v>
      </c>
      <c r="M577" s="1">
        <f>'cutting original'!T576</f>
        <v>14</v>
      </c>
      <c r="N577" s="1">
        <f>'cutting original'!U576</f>
        <v>14</v>
      </c>
      <c r="O577" s="1">
        <f t="shared" si="76"/>
        <v>1</v>
      </c>
      <c r="P577" s="2">
        <f t="shared" si="77"/>
        <v>0</v>
      </c>
      <c r="Q577" s="1">
        <f>'cutting original'!V576</f>
        <v>0.255</v>
      </c>
      <c r="S577" s="1">
        <f>'cutting original'!AJ576</f>
        <v>14</v>
      </c>
      <c r="T577" s="1">
        <f>'cutting original'!AK576</f>
        <v>14</v>
      </c>
      <c r="U577" s="1">
        <f t="shared" si="74"/>
        <v>1</v>
      </c>
      <c r="V577" s="2">
        <f t="shared" si="75"/>
        <v>0</v>
      </c>
      <c r="W577" s="1">
        <f>'cutting original'!AL576</f>
        <v>0.27</v>
      </c>
      <c r="Y577" s="1">
        <f>'cutting original'!D576</f>
        <v>14</v>
      </c>
      <c r="Z577" s="1">
        <f>'cutting original'!E576</f>
        <v>14</v>
      </c>
      <c r="AA577" s="1">
        <f t="shared" si="70"/>
        <v>1</v>
      </c>
      <c r="AB577" s="2">
        <f t="shared" si="71"/>
        <v>0</v>
      </c>
      <c r="AC577" s="1">
        <f>'cutting original'!F576</f>
        <v>0.20799999999999999</v>
      </c>
      <c r="AD577" s="1">
        <f>'cutting original'!P576</f>
        <v>0</v>
      </c>
      <c r="AM577" s="2"/>
      <c r="AO577" s="1"/>
      <c r="AP577" s="1"/>
      <c r="AQ577" s="1"/>
    </row>
    <row r="578" spans="1:43" x14ac:dyDescent="0.3">
      <c r="A578" s="1">
        <v>0</v>
      </c>
      <c r="B578" s="1" t="s">
        <v>6</v>
      </c>
      <c r="C578" s="1">
        <v>0.2</v>
      </c>
      <c r="D578" s="1">
        <v>4</v>
      </c>
      <c r="E578" s="1">
        <v>192</v>
      </c>
      <c r="F578" s="1">
        <f>'C_k = bar{C}_k'!F577</f>
        <v>14</v>
      </c>
      <c r="G578" s="1">
        <f>'C_k = bar{C}_k'!G577</f>
        <v>14</v>
      </c>
      <c r="H578" s="1">
        <f t="shared" si="72"/>
        <v>1</v>
      </c>
      <c r="I578" s="2">
        <f t="shared" si="73"/>
        <v>0</v>
      </c>
      <c r="J578" s="1">
        <f>'C_k = bar{C}_k'!J577</f>
        <v>0.29199999999999998</v>
      </c>
      <c r="K578" s="1">
        <f>'C_k = bar{C}_k'!T577</f>
        <v>0</v>
      </c>
      <c r="M578" s="1">
        <f>'cutting original'!T577</f>
        <v>14</v>
      </c>
      <c r="N578" s="1">
        <f>'cutting original'!U577</f>
        <v>14</v>
      </c>
      <c r="O578" s="1">
        <f t="shared" si="76"/>
        <v>1</v>
      </c>
      <c r="P578" s="2">
        <f t="shared" si="77"/>
        <v>0</v>
      </c>
      <c r="Q578" s="1">
        <f>'cutting original'!V577</f>
        <v>0.29399999999999998</v>
      </c>
      <c r="S578" s="1">
        <f>'cutting original'!AJ577</f>
        <v>14</v>
      </c>
      <c r="T578" s="1">
        <f>'cutting original'!AK577</f>
        <v>14</v>
      </c>
      <c r="U578" s="1">
        <f t="shared" si="74"/>
        <v>1</v>
      </c>
      <c r="V578" s="2">
        <f t="shared" si="75"/>
        <v>0</v>
      </c>
      <c r="W578" s="1">
        <f>'cutting original'!AL577</f>
        <v>0.315</v>
      </c>
      <c r="Y578" s="1">
        <f>'cutting original'!D577</f>
        <v>14</v>
      </c>
      <c r="Z578" s="1">
        <f>'cutting original'!E577</f>
        <v>14</v>
      </c>
      <c r="AA578" s="1">
        <f t="shared" si="70"/>
        <v>1</v>
      </c>
      <c r="AB578" s="2">
        <f t="shared" si="71"/>
        <v>0</v>
      </c>
      <c r="AC578" s="1">
        <f>'cutting original'!F577</f>
        <v>0.29799999999999999</v>
      </c>
      <c r="AD578" s="1">
        <f>'cutting original'!P577</f>
        <v>0</v>
      </c>
      <c r="AM578" s="2"/>
      <c r="AO578" s="1"/>
      <c r="AP578" s="1"/>
      <c r="AQ578" s="1"/>
    </row>
    <row r="579" spans="1:43" x14ac:dyDescent="0.3">
      <c r="A579" s="1">
        <v>0</v>
      </c>
      <c r="B579" s="1" t="s">
        <v>6</v>
      </c>
      <c r="C579" s="1">
        <v>0.2</v>
      </c>
      <c r="D579" s="1">
        <v>2</v>
      </c>
      <c r="E579" s="1">
        <v>193</v>
      </c>
      <c r="F579" s="1">
        <f>'C_k = bar{C}_k'!F578</f>
        <v>15</v>
      </c>
      <c r="G579" s="1">
        <f>'C_k = bar{C}_k'!G578</f>
        <v>15</v>
      </c>
      <c r="H579" s="1">
        <f t="shared" si="72"/>
        <v>1</v>
      </c>
      <c r="I579" s="2">
        <f t="shared" si="73"/>
        <v>0</v>
      </c>
      <c r="J579" s="1">
        <f>'C_k = bar{C}_k'!J578</f>
        <v>0.29799999999999999</v>
      </c>
      <c r="K579" s="1">
        <f>'C_k = bar{C}_k'!T578</f>
        <v>0</v>
      </c>
      <c r="M579" s="1">
        <f>'cutting original'!T578</f>
        <v>15</v>
      </c>
      <c r="N579" s="1">
        <f>'cutting original'!U578</f>
        <v>15</v>
      </c>
      <c r="O579" s="1">
        <f t="shared" si="76"/>
        <v>1</v>
      </c>
      <c r="P579" s="2">
        <f t="shared" si="77"/>
        <v>0</v>
      </c>
      <c r="Q579" s="1">
        <f>'cutting original'!V578</f>
        <v>0.317</v>
      </c>
      <c r="S579" s="1">
        <f>'cutting original'!AJ578</f>
        <v>15</v>
      </c>
      <c r="T579" s="1">
        <f>'cutting original'!AK578</f>
        <v>15</v>
      </c>
      <c r="U579" s="1">
        <f t="shared" si="74"/>
        <v>1</v>
      </c>
      <c r="V579" s="2">
        <f t="shared" si="75"/>
        <v>0</v>
      </c>
      <c r="W579" s="1">
        <f>'cutting original'!AL578</f>
        <v>0.32700000000000001</v>
      </c>
      <c r="Y579" s="1">
        <f>'cutting original'!D578</f>
        <v>15</v>
      </c>
      <c r="Z579" s="1">
        <f>'cutting original'!E578</f>
        <v>15</v>
      </c>
      <c r="AA579" s="1">
        <f t="shared" ref="AA579:AA642" si="78">IF(Y579=Z579,1,0)</f>
        <v>1</v>
      </c>
      <c r="AB579" s="2">
        <f t="shared" ref="AB579:AB642" si="79">(Y579-Z579)/Z579*100</f>
        <v>0</v>
      </c>
      <c r="AC579" s="1">
        <f>'cutting original'!F578</f>
        <v>0.317</v>
      </c>
      <c r="AD579" s="1">
        <f>'cutting original'!P578</f>
        <v>0</v>
      </c>
      <c r="AM579" s="2"/>
      <c r="AO579" s="1"/>
      <c r="AP579" s="1"/>
      <c r="AQ579" s="1"/>
    </row>
    <row r="580" spans="1:43" x14ac:dyDescent="0.3">
      <c r="A580" s="1">
        <v>0</v>
      </c>
      <c r="B580" s="1" t="s">
        <v>6</v>
      </c>
      <c r="C580" s="1">
        <v>0.2</v>
      </c>
      <c r="D580" s="1">
        <v>3</v>
      </c>
      <c r="E580" s="1">
        <v>193</v>
      </c>
      <c r="F580" s="1">
        <f>'C_k = bar{C}_k'!F579</f>
        <v>15</v>
      </c>
      <c r="G580" s="1">
        <f>'C_k = bar{C}_k'!G579</f>
        <v>15</v>
      </c>
      <c r="H580" s="1">
        <f t="shared" ref="H580:H643" si="80">IF(F580=G580,1,0)</f>
        <v>1</v>
      </c>
      <c r="I580" s="2">
        <f t="shared" ref="I580:I643" si="81">(F580-G580)/G580*100</f>
        <v>0</v>
      </c>
      <c r="J580" s="1">
        <f>'C_k = bar{C}_k'!J579</f>
        <v>0.34699999999999998</v>
      </c>
      <c r="K580" s="1">
        <f>'C_k = bar{C}_k'!T579</f>
        <v>0</v>
      </c>
      <c r="M580" s="1">
        <f>'cutting original'!T579</f>
        <v>15</v>
      </c>
      <c r="N580" s="1">
        <f>'cutting original'!U579</f>
        <v>15</v>
      </c>
      <c r="O580" s="1">
        <f t="shared" si="76"/>
        <v>1</v>
      </c>
      <c r="P580" s="2">
        <f t="shared" si="77"/>
        <v>0</v>
      </c>
      <c r="Q580" s="1">
        <f>'cutting original'!V579</f>
        <v>0.35599999999999998</v>
      </c>
      <c r="S580" s="1">
        <f>'cutting original'!AJ579</f>
        <v>15</v>
      </c>
      <c r="T580" s="1">
        <f>'cutting original'!AK579</f>
        <v>15</v>
      </c>
      <c r="U580" s="1">
        <f t="shared" si="74"/>
        <v>1</v>
      </c>
      <c r="V580" s="2">
        <f t="shared" si="75"/>
        <v>0</v>
      </c>
      <c r="W580" s="1">
        <f>'cutting original'!AL579</f>
        <v>0.38400000000000001</v>
      </c>
      <c r="Y580" s="1">
        <f>'cutting original'!D579</f>
        <v>15</v>
      </c>
      <c r="Z580" s="1">
        <f>'cutting original'!E579</f>
        <v>15</v>
      </c>
      <c r="AA580" s="1">
        <f t="shared" si="78"/>
        <v>1</v>
      </c>
      <c r="AB580" s="2">
        <f t="shared" si="79"/>
        <v>0</v>
      </c>
      <c r="AC580" s="1">
        <f>'cutting original'!F579</f>
        <v>0.34699999999999998</v>
      </c>
      <c r="AD580" s="1">
        <f>'cutting original'!P579</f>
        <v>0</v>
      </c>
      <c r="AM580" s="2"/>
      <c r="AO580" s="1"/>
      <c r="AP580" s="1"/>
      <c r="AQ580" s="1"/>
    </row>
    <row r="581" spans="1:43" x14ac:dyDescent="0.3">
      <c r="A581" s="1">
        <v>0</v>
      </c>
      <c r="B581" s="1" t="s">
        <v>6</v>
      </c>
      <c r="C581" s="1">
        <v>0.2</v>
      </c>
      <c r="D581" s="1">
        <v>4</v>
      </c>
      <c r="E581" s="1">
        <v>193</v>
      </c>
      <c r="F581" s="1">
        <f>'C_k = bar{C}_k'!F580</f>
        <v>16</v>
      </c>
      <c r="G581" s="1">
        <f>'C_k = bar{C}_k'!G580</f>
        <v>16</v>
      </c>
      <c r="H581" s="1">
        <f t="shared" si="80"/>
        <v>1</v>
      </c>
      <c r="I581" s="2">
        <f t="shared" si="81"/>
        <v>0</v>
      </c>
      <c r="J581" s="1">
        <f>'C_k = bar{C}_k'!J580</f>
        <v>7.5430000000000001</v>
      </c>
      <c r="K581" s="1">
        <f>'C_k = bar{C}_k'!T580</f>
        <v>0</v>
      </c>
      <c r="M581" s="1">
        <f>'cutting original'!T580</f>
        <v>16</v>
      </c>
      <c r="N581" s="1">
        <f>'cutting original'!U580</f>
        <v>16</v>
      </c>
      <c r="O581" s="1">
        <f t="shared" si="76"/>
        <v>1</v>
      </c>
      <c r="P581" s="2">
        <f t="shared" si="77"/>
        <v>0</v>
      </c>
      <c r="Q581" s="1">
        <f>'cutting original'!V580</f>
        <v>7.75</v>
      </c>
      <c r="S581" s="1">
        <f>'cutting original'!AJ580</f>
        <v>16</v>
      </c>
      <c r="T581" s="1">
        <f>'cutting original'!AK580</f>
        <v>16</v>
      </c>
      <c r="U581" s="1">
        <f t="shared" ref="U581:U603" si="82">IF(S581=T581,1,0)</f>
        <v>1</v>
      </c>
      <c r="V581" s="2">
        <f t="shared" ref="V581:V603" si="83">(S581-T581)/T581*100</f>
        <v>0</v>
      </c>
      <c r="W581" s="1">
        <f>'cutting original'!AL580</f>
        <v>7.2619999999999996</v>
      </c>
      <c r="Y581" s="1">
        <f>'cutting original'!D580</f>
        <v>16</v>
      </c>
      <c r="Z581" s="1">
        <f>'cutting original'!E580</f>
        <v>16</v>
      </c>
      <c r="AA581" s="1">
        <f t="shared" si="78"/>
        <v>1</v>
      </c>
      <c r="AB581" s="2">
        <f t="shared" si="79"/>
        <v>0</v>
      </c>
      <c r="AC581" s="1">
        <f>'cutting original'!F580</f>
        <v>7.9089999999999998</v>
      </c>
      <c r="AD581" s="1">
        <f>'cutting original'!P580</f>
        <v>0</v>
      </c>
      <c r="AM581" s="2"/>
      <c r="AO581" s="1"/>
      <c r="AP581" s="1"/>
      <c r="AQ581" s="1"/>
    </row>
    <row r="582" spans="1:43" x14ac:dyDescent="0.3">
      <c r="A582" s="1">
        <v>0</v>
      </c>
      <c r="B582" s="1" t="s">
        <v>6</v>
      </c>
      <c r="C582" s="1">
        <v>0.2</v>
      </c>
      <c r="D582" s="1">
        <v>2</v>
      </c>
      <c r="E582" s="1">
        <v>194</v>
      </c>
      <c r="F582" s="1">
        <f>'C_k = bar{C}_k'!F581</f>
        <v>16</v>
      </c>
      <c r="G582" s="1">
        <f>'C_k = bar{C}_k'!G581</f>
        <v>16</v>
      </c>
      <c r="H582" s="1">
        <f t="shared" si="80"/>
        <v>1</v>
      </c>
      <c r="I582" s="2">
        <f t="shared" si="81"/>
        <v>0</v>
      </c>
      <c r="J582" s="1">
        <f>'C_k = bar{C}_k'!J581</f>
        <v>0.313</v>
      </c>
      <c r="K582" s="1">
        <f>'C_k = bar{C}_k'!T581</f>
        <v>0</v>
      </c>
      <c r="M582" s="1">
        <f>'cutting original'!T581</f>
        <v>16</v>
      </c>
      <c r="N582" s="1">
        <f>'cutting original'!U581</f>
        <v>16</v>
      </c>
      <c r="O582" s="1">
        <f t="shared" si="76"/>
        <v>1</v>
      </c>
      <c r="P582" s="2">
        <f t="shared" si="77"/>
        <v>0</v>
      </c>
      <c r="Q582" s="1">
        <f>'cutting original'!V581</f>
        <v>0.318</v>
      </c>
      <c r="S582" s="1">
        <f>'cutting original'!AJ581</f>
        <v>16</v>
      </c>
      <c r="T582" s="1">
        <f>'cutting original'!AK581</f>
        <v>16</v>
      </c>
      <c r="U582" s="1">
        <f t="shared" si="82"/>
        <v>1</v>
      </c>
      <c r="V582" s="2">
        <f t="shared" si="83"/>
        <v>0</v>
      </c>
      <c r="W582" s="1">
        <f>'cutting original'!AL581</f>
        <v>0.36899999999999999</v>
      </c>
      <c r="Y582" s="1">
        <f>'cutting original'!D581</f>
        <v>16</v>
      </c>
      <c r="Z582" s="1">
        <f>'cutting original'!E581</f>
        <v>16</v>
      </c>
      <c r="AA582" s="1">
        <f t="shared" si="78"/>
        <v>1</v>
      </c>
      <c r="AB582" s="2">
        <f t="shared" si="79"/>
        <v>0</v>
      </c>
      <c r="AC582" s="1">
        <f>'cutting original'!F581</f>
        <v>0.33400000000000002</v>
      </c>
      <c r="AD582" s="1">
        <f>'cutting original'!P581</f>
        <v>0</v>
      </c>
      <c r="AM582" s="2"/>
      <c r="AO582" s="1"/>
      <c r="AP582" s="1"/>
      <c r="AQ582" s="1"/>
    </row>
    <row r="583" spans="1:43" x14ac:dyDescent="0.3">
      <c r="A583" s="1">
        <v>0</v>
      </c>
      <c r="B583" s="1" t="s">
        <v>6</v>
      </c>
      <c r="C583" s="1">
        <v>0.2</v>
      </c>
      <c r="D583" s="1">
        <v>3</v>
      </c>
      <c r="E583" s="1">
        <v>194</v>
      </c>
      <c r="F583" s="1">
        <f>'C_k = bar{C}_k'!F582</f>
        <v>17</v>
      </c>
      <c r="G583" s="1">
        <f>'C_k = bar{C}_k'!G582</f>
        <v>17</v>
      </c>
      <c r="H583" s="1">
        <f t="shared" si="80"/>
        <v>1</v>
      </c>
      <c r="I583" s="2">
        <f t="shared" si="81"/>
        <v>0</v>
      </c>
      <c r="J583" s="1">
        <f>'C_k = bar{C}_k'!J582</f>
        <v>1.6359999999999999</v>
      </c>
      <c r="K583" s="1">
        <f>'C_k = bar{C}_k'!T582</f>
        <v>0</v>
      </c>
      <c r="M583" s="1">
        <f>'cutting original'!T582</f>
        <v>17</v>
      </c>
      <c r="N583" s="1">
        <f>'cutting original'!U582</f>
        <v>17</v>
      </c>
      <c r="O583" s="1">
        <f t="shared" si="76"/>
        <v>1</v>
      </c>
      <c r="P583" s="2">
        <f t="shared" si="77"/>
        <v>0</v>
      </c>
      <c r="Q583" s="1">
        <f>'cutting original'!V582</f>
        <v>1.7130000000000001</v>
      </c>
      <c r="S583" s="1">
        <f>'cutting original'!AJ582</f>
        <v>17</v>
      </c>
      <c r="T583" s="1">
        <f>'cutting original'!AK582</f>
        <v>17</v>
      </c>
      <c r="U583" s="1">
        <f t="shared" si="82"/>
        <v>1</v>
      </c>
      <c r="V583" s="2">
        <f t="shared" si="83"/>
        <v>0</v>
      </c>
      <c r="W583" s="1">
        <f>'cutting original'!AL582</f>
        <v>1.645</v>
      </c>
      <c r="Y583" s="1">
        <f>'cutting original'!D582</f>
        <v>17</v>
      </c>
      <c r="Z583" s="1">
        <f>'cutting original'!E582</f>
        <v>17</v>
      </c>
      <c r="AA583" s="1">
        <f t="shared" si="78"/>
        <v>1</v>
      </c>
      <c r="AB583" s="2">
        <f t="shared" si="79"/>
        <v>0</v>
      </c>
      <c r="AC583" s="1">
        <f>'cutting original'!F582</f>
        <v>1.7070000000000001</v>
      </c>
      <c r="AD583" s="1">
        <f>'cutting original'!P582</f>
        <v>0</v>
      </c>
      <c r="AM583" s="2"/>
      <c r="AO583" s="1"/>
      <c r="AP583" s="1"/>
      <c r="AQ583" s="1"/>
    </row>
    <row r="584" spans="1:43" x14ac:dyDescent="0.3">
      <c r="A584" s="1">
        <v>0</v>
      </c>
      <c r="B584" s="1" t="s">
        <v>6</v>
      </c>
      <c r="C584" s="1">
        <v>0.2</v>
      </c>
      <c r="D584" s="1">
        <v>4</v>
      </c>
      <c r="E584" s="1">
        <v>194</v>
      </c>
      <c r="F584" s="1">
        <f>'C_k = bar{C}_k'!F583</f>
        <v>16</v>
      </c>
      <c r="G584" s="1">
        <f>'C_k = bar{C}_k'!G583</f>
        <v>16</v>
      </c>
      <c r="H584" s="1">
        <f t="shared" si="80"/>
        <v>1</v>
      </c>
      <c r="I584" s="2">
        <f t="shared" si="81"/>
        <v>0</v>
      </c>
      <c r="J584" s="1">
        <f>'C_k = bar{C}_k'!J583</f>
        <v>0.36199999999999999</v>
      </c>
      <c r="K584" s="1">
        <f>'C_k = bar{C}_k'!T583</f>
        <v>0</v>
      </c>
      <c r="M584" s="1">
        <f>'cutting original'!T583</f>
        <v>16</v>
      </c>
      <c r="N584" s="1">
        <f>'cutting original'!U583</f>
        <v>16</v>
      </c>
      <c r="O584" s="1">
        <f t="shared" si="76"/>
        <v>1</v>
      </c>
      <c r="P584" s="2">
        <f t="shared" si="77"/>
        <v>0</v>
      </c>
      <c r="Q584" s="1">
        <f>'cutting original'!V583</f>
        <v>0.35799999999999998</v>
      </c>
      <c r="S584" s="1">
        <f>'cutting original'!AJ583</f>
        <v>16</v>
      </c>
      <c r="T584" s="1">
        <f>'cutting original'!AK583</f>
        <v>16</v>
      </c>
      <c r="U584" s="1">
        <f t="shared" si="82"/>
        <v>1</v>
      </c>
      <c r="V584" s="2">
        <f t="shared" si="83"/>
        <v>0</v>
      </c>
      <c r="W584" s="1">
        <f>'cutting original'!AL583</f>
        <v>0.39600000000000002</v>
      </c>
      <c r="Y584" s="1">
        <f>'cutting original'!D583</f>
        <v>16</v>
      </c>
      <c r="Z584" s="1">
        <f>'cutting original'!E583</f>
        <v>16</v>
      </c>
      <c r="AA584" s="1">
        <f t="shared" si="78"/>
        <v>1</v>
      </c>
      <c r="AB584" s="2">
        <f t="shared" si="79"/>
        <v>0</v>
      </c>
      <c r="AC584" s="1">
        <f>'cutting original'!F583</f>
        <v>0.36699999999999999</v>
      </c>
      <c r="AD584" s="1">
        <f>'cutting original'!P583</f>
        <v>0</v>
      </c>
      <c r="AM584" s="2"/>
      <c r="AO584" s="1"/>
      <c r="AP584" s="1"/>
      <c r="AQ584" s="1"/>
    </row>
    <row r="585" spans="1:43" x14ac:dyDescent="0.3">
      <c r="A585" s="1">
        <v>0</v>
      </c>
      <c r="B585" s="1" t="s">
        <v>6</v>
      </c>
      <c r="C585" s="1">
        <v>0.2</v>
      </c>
      <c r="D585" s="1">
        <v>2</v>
      </c>
      <c r="E585" s="1">
        <v>195</v>
      </c>
      <c r="F585" s="1">
        <f>'C_k = bar{C}_k'!F584</f>
        <v>15</v>
      </c>
      <c r="G585" s="1">
        <f>'C_k = bar{C}_k'!G584</f>
        <v>15</v>
      </c>
      <c r="H585" s="1">
        <f t="shared" si="80"/>
        <v>1</v>
      </c>
      <c r="I585" s="2">
        <f t="shared" si="81"/>
        <v>0</v>
      </c>
      <c r="J585" s="1">
        <f>'C_k = bar{C}_k'!J584</f>
        <v>0.33400000000000002</v>
      </c>
      <c r="K585" s="1">
        <f>'C_k = bar{C}_k'!T584</f>
        <v>0</v>
      </c>
      <c r="M585" s="1">
        <f>'cutting original'!T584</f>
        <v>15</v>
      </c>
      <c r="N585" s="1">
        <f>'cutting original'!U584</f>
        <v>15</v>
      </c>
      <c r="O585" s="1">
        <f t="shared" si="76"/>
        <v>1</v>
      </c>
      <c r="P585" s="2">
        <f t="shared" si="77"/>
        <v>0</v>
      </c>
      <c r="Q585" s="1">
        <f>'cutting original'!V584</f>
        <v>0.34599999999999997</v>
      </c>
      <c r="S585" s="1">
        <f>'cutting original'!AJ584</f>
        <v>15</v>
      </c>
      <c r="T585" s="1">
        <f>'cutting original'!AK584</f>
        <v>15</v>
      </c>
      <c r="U585" s="1">
        <f t="shared" si="82"/>
        <v>1</v>
      </c>
      <c r="V585" s="2">
        <f t="shared" si="83"/>
        <v>0</v>
      </c>
      <c r="W585" s="1">
        <f>'cutting original'!AL584</f>
        <v>0.38</v>
      </c>
      <c r="Y585" s="1">
        <f>'cutting original'!D584</f>
        <v>15</v>
      </c>
      <c r="Z585" s="1">
        <f>'cutting original'!E584</f>
        <v>15</v>
      </c>
      <c r="AA585" s="1">
        <f t="shared" si="78"/>
        <v>1</v>
      </c>
      <c r="AB585" s="2">
        <f t="shared" si="79"/>
        <v>0</v>
      </c>
      <c r="AC585" s="1">
        <f>'cutting original'!F584</f>
        <v>0.34</v>
      </c>
      <c r="AD585" s="1">
        <f>'cutting original'!P584</f>
        <v>0</v>
      </c>
      <c r="AM585" s="2"/>
      <c r="AO585" s="1"/>
      <c r="AP585" s="1"/>
      <c r="AQ585" s="1"/>
    </row>
    <row r="586" spans="1:43" x14ac:dyDescent="0.3">
      <c r="A586" s="1">
        <v>0</v>
      </c>
      <c r="B586" s="1" t="s">
        <v>6</v>
      </c>
      <c r="C586" s="1">
        <v>0.2</v>
      </c>
      <c r="D586" s="1">
        <v>3</v>
      </c>
      <c r="E586" s="1">
        <v>195</v>
      </c>
      <c r="F586" s="1">
        <f>'C_k = bar{C}_k'!F585</f>
        <v>15</v>
      </c>
      <c r="G586" s="1">
        <f>'C_k = bar{C}_k'!G585</f>
        <v>15</v>
      </c>
      <c r="H586" s="1">
        <f t="shared" si="80"/>
        <v>1</v>
      </c>
      <c r="I586" s="2">
        <f t="shared" si="81"/>
        <v>0</v>
      </c>
      <c r="J586" s="1">
        <f>'C_k = bar{C}_k'!J585</f>
        <v>0.33800000000000002</v>
      </c>
      <c r="K586" s="1">
        <f>'C_k = bar{C}_k'!T585</f>
        <v>0</v>
      </c>
      <c r="M586" s="1">
        <f>'cutting original'!T585</f>
        <v>15</v>
      </c>
      <c r="N586" s="1">
        <f>'cutting original'!U585</f>
        <v>15</v>
      </c>
      <c r="O586" s="1">
        <f t="shared" si="76"/>
        <v>1</v>
      </c>
      <c r="P586" s="2">
        <f t="shared" si="77"/>
        <v>0</v>
      </c>
      <c r="Q586" s="1">
        <f>'cutting original'!V585</f>
        <v>0.33400000000000002</v>
      </c>
      <c r="S586" s="1">
        <f>'cutting original'!AJ585</f>
        <v>15</v>
      </c>
      <c r="T586" s="1">
        <f>'cutting original'!AK585</f>
        <v>15</v>
      </c>
      <c r="U586" s="1">
        <f t="shared" si="82"/>
        <v>1</v>
      </c>
      <c r="V586" s="2">
        <f t="shared" si="83"/>
        <v>0</v>
      </c>
      <c r="W586" s="1">
        <f>'cutting original'!AL585</f>
        <v>0.379</v>
      </c>
      <c r="Y586" s="1">
        <f>'cutting original'!D585</f>
        <v>15</v>
      </c>
      <c r="Z586" s="1">
        <f>'cutting original'!E585</f>
        <v>15</v>
      </c>
      <c r="AA586" s="1">
        <f t="shared" si="78"/>
        <v>1</v>
      </c>
      <c r="AB586" s="2">
        <f t="shared" si="79"/>
        <v>0</v>
      </c>
      <c r="AC586" s="1">
        <f>'cutting original'!F585</f>
        <v>0.35299999999999998</v>
      </c>
      <c r="AD586" s="1">
        <f>'cutting original'!P585</f>
        <v>0</v>
      </c>
      <c r="AM586" s="2"/>
      <c r="AO586" s="1"/>
      <c r="AP586" s="1"/>
      <c r="AQ586" s="1"/>
    </row>
    <row r="587" spans="1:43" x14ac:dyDescent="0.3">
      <c r="A587" s="1">
        <v>0</v>
      </c>
      <c r="B587" s="1" t="s">
        <v>6</v>
      </c>
      <c r="C587" s="1">
        <v>0.2</v>
      </c>
      <c r="D587" s="1">
        <v>4</v>
      </c>
      <c r="E587" s="1">
        <v>195</v>
      </c>
      <c r="F587" s="1">
        <f>'C_k = bar{C}_k'!F586</f>
        <v>15</v>
      </c>
      <c r="G587" s="1">
        <f>'C_k = bar{C}_k'!G586</f>
        <v>15</v>
      </c>
      <c r="H587" s="1">
        <f t="shared" si="80"/>
        <v>1</v>
      </c>
      <c r="I587" s="2">
        <f t="shared" si="81"/>
        <v>0</v>
      </c>
      <c r="J587" s="1">
        <f>'C_k = bar{C}_k'!J586</f>
        <v>0.27400000000000002</v>
      </c>
      <c r="K587" s="1">
        <f>'C_k = bar{C}_k'!T586</f>
        <v>0</v>
      </c>
      <c r="M587" s="1">
        <f>'cutting original'!T586</f>
        <v>15</v>
      </c>
      <c r="N587" s="1">
        <f>'cutting original'!U586</f>
        <v>15</v>
      </c>
      <c r="O587" s="1">
        <f t="shared" si="76"/>
        <v>1</v>
      </c>
      <c r="P587" s="2">
        <f t="shared" si="77"/>
        <v>0</v>
      </c>
      <c r="Q587" s="1">
        <f>'cutting original'!V586</f>
        <v>0.27800000000000002</v>
      </c>
      <c r="S587" s="1">
        <f>'cutting original'!AJ586</f>
        <v>15</v>
      </c>
      <c r="T587" s="1">
        <f>'cutting original'!AK586</f>
        <v>15</v>
      </c>
      <c r="U587" s="1">
        <f t="shared" si="82"/>
        <v>1</v>
      </c>
      <c r="V587" s="2">
        <f t="shared" si="83"/>
        <v>0</v>
      </c>
      <c r="W587" s="1">
        <f>'cutting original'!AL586</f>
        <v>0.29899999999999999</v>
      </c>
      <c r="Y587" s="1">
        <f>'cutting original'!D586</f>
        <v>15</v>
      </c>
      <c r="Z587" s="1">
        <f>'cutting original'!E586</f>
        <v>15</v>
      </c>
      <c r="AA587" s="1">
        <f t="shared" si="78"/>
        <v>1</v>
      </c>
      <c r="AB587" s="2">
        <f t="shared" si="79"/>
        <v>0</v>
      </c>
      <c r="AC587" s="1">
        <f>'cutting original'!F586</f>
        <v>0.28399999999999997</v>
      </c>
      <c r="AD587" s="1">
        <f>'cutting original'!P586</f>
        <v>0</v>
      </c>
      <c r="AM587" s="2"/>
      <c r="AO587" s="1"/>
      <c r="AP587" s="1"/>
      <c r="AQ587" s="1"/>
    </row>
    <row r="588" spans="1:43" x14ac:dyDescent="0.3">
      <c r="A588" s="1">
        <v>0</v>
      </c>
      <c r="B588" s="1" t="s">
        <v>6</v>
      </c>
      <c r="C588" s="1">
        <v>0.2</v>
      </c>
      <c r="D588" s="1">
        <v>2</v>
      </c>
      <c r="E588" s="1">
        <v>196</v>
      </c>
      <c r="F588" s="1">
        <f>'C_k = bar{C}_k'!F587</f>
        <v>15</v>
      </c>
      <c r="G588" s="1">
        <f>'C_k = bar{C}_k'!G587</f>
        <v>15</v>
      </c>
      <c r="H588" s="1">
        <f t="shared" si="80"/>
        <v>1</v>
      </c>
      <c r="I588" s="2">
        <f t="shared" si="81"/>
        <v>0</v>
      </c>
      <c r="J588" s="1">
        <f>'C_k = bar{C}_k'!J587</f>
        <v>0.4</v>
      </c>
      <c r="K588" s="1">
        <f>'C_k = bar{C}_k'!T587</f>
        <v>0</v>
      </c>
      <c r="M588" s="1">
        <f>'cutting original'!T587</f>
        <v>15</v>
      </c>
      <c r="N588" s="1">
        <f>'cutting original'!U587</f>
        <v>15</v>
      </c>
      <c r="O588" s="1">
        <f t="shared" si="76"/>
        <v>1</v>
      </c>
      <c r="P588" s="2">
        <f t="shared" si="77"/>
        <v>0</v>
      </c>
      <c r="Q588" s="1">
        <f>'cutting original'!V587</f>
        <v>0.44800000000000001</v>
      </c>
      <c r="S588" s="1">
        <f>'cutting original'!AJ587</f>
        <v>15</v>
      </c>
      <c r="T588" s="1">
        <f>'cutting original'!AK587</f>
        <v>15</v>
      </c>
      <c r="U588" s="1">
        <f t="shared" si="82"/>
        <v>1</v>
      </c>
      <c r="V588" s="2">
        <f t="shared" si="83"/>
        <v>0</v>
      </c>
      <c r="W588" s="1">
        <f>'cutting original'!AL587</f>
        <v>0.47699999999999998</v>
      </c>
      <c r="Y588" s="1">
        <f>'cutting original'!D587</f>
        <v>15</v>
      </c>
      <c r="Z588" s="1">
        <f>'cutting original'!E587</f>
        <v>15</v>
      </c>
      <c r="AA588" s="1">
        <f t="shared" si="78"/>
        <v>1</v>
      </c>
      <c r="AB588" s="2">
        <f t="shared" si="79"/>
        <v>0</v>
      </c>
      <c r="AC588" s="1">
        <f>'cutting original'!F587</f>
        <v>0.442</v>
      </c>
      <c r="AD588" s="1">
        <f>'cutting original'!P587</f>
        <v>0</v>
      </c>
      <c r="AM588" s="2"/>
      <c r="AO588" s="1"/>
      <c r="AP588" s="1"/>
      <c r="AQ588" s="1"/>
    </row>
    <row r="589" spans="1:43" x14ac:dyDescent="0.3">
      <c r="A589" s="1">
        <v>0</v>
      </c>
      <c r="B589" s="1" t="s">
        <v>6</v>
      </c>
      <c r="C589" s="1">
        <v>0.2</v>
      </c>
      <c r="D589" s="1">
        <v>3</v>
      </c>
      <c r="E589" s="1">
        <v>196</v>
      </c>
      <c r="F589" s="1">
        <f>'C_k = bar{C}_k'!F588</f>
        <v>15</v>
      </c>
      <c r="G589" s="1">
        <f>'C_k = bar{C}_k'!G588</f>
        <v>15</v>
      </c>
      <c r="H589" s="1">
        <f t="shared" si="80"/>
        <v>1</v>
      </c>
      <c r="I589" s="2">
        <f t="shared" si="81"/>
        <v>0</v>
      </c>
      <c r="J589" s="1">
        <f>'C_k = bar{C}_k'!J588</f>
        <v>0.33</v>
      </c>
      <c r="K589" s="1">
        <f>'C_k = bar{C}_k'!T588</f>
        <v>0</v>
      </c>
      <c r="M589" s="1">
        <f>'cutting original'!T588</f>
        <v>15</v>
      </c>
      <c r="N589" s="1">
        <f>'cutting original'!U588</f>
        <v>15</v>
      </c>
      <c r="O589" s="1">
        <f t="shared" si="76"/>
        <v>1</v>
      </c>
      <c r="P589" s="2">
        <f t="shared" si="77"/>
        <v>0</v>
      </c>
      <c r="Q589" s="1">
        <f>'cutting original'!V588</f>
        <v>0.33600000000000002</v>
      </c>
      <c r="S589" s="1">
        <f>'cutting original'!AJ588</f>
        <v>15</v>
      </c>
      <c r="T589" s="1">
        <f>'cutting original'!AK588</f>
        <v>15</v>
      </c>
      <c r="U589" s="1">
        <f t="shared" si="82"/>
        <v>1</v>
      </c>
      <c r="V589" s="2">
        <f t="shared" si="83"/>
        <v>0</v>
      </c>
      <c r="W589" s="1">
        <f>'cutting original'!AL588</f>
        <v>0.33900000000000002</v>
      </c>
      <c r="Y589" s="1">
        <f>'cutting original'!D588</f>
        <v>15</v>
      </c>
      <c r="Z589" s="1">
        <f>'cutting original'!E588</f>
        <v>15</v>
      </c>
      <c r="AA589" s="1">
        <f t="shared" si="78"/>
        <v>1</v>
      </c>
      <c r="AB589" s="2">
        <f t="shared" si="79"/>
        <v>0</v>
      </c>
      <c r="AC589" s="1">
        <f>'cutting original'!F588</f>
        <v>0.34399999999999997</v>
      </c>
      <c r="AD589" s="1">
        <f>'cutting original'!P588</f>
        <v>0</v>
      </c>
      <c r="AM589" s="2"/>
      <c r="AO589" s="1"/>
      <c r="AP589" s="1"/>
      <c r="AQ589" s="1"/>
    </row>
    <row r="590" spans="1:43" x14ac:dyDescent="0.3">
      <c r="A590" s="1">
        <v>0</v>
      </c>
      <c r="B590" s="1" t="s">
        <v>6</v>
      </c>
      <c r="C590" s="1">
        <v>0.2</v>
      </c>
      <c r="D590" s="1">
        <v>4</v>
      </c>
      <c r="E590" s="1">
        <v>196</v>
      </c>
      <c r="F590" s="1">
        <f>'C_k = bar{C}_k'!F589</f>
        <v>15</v>
      </c>
      <c r="G590" s="1">
        <f>'C_k = bar{C}_k'!G589</f>
        <v>15</v>
      </c>
      <c r="H590" s="1">
        <f t="shared" si="80"/>
        <v>1</v>
      </c>
      <c r="I590" s="2">
        <f t="shared" si="81"/>
        <v>0</v>
      </c>
      <c r="J590" s="1">
        <f>'C_k = bar{C}_k'!J589</f>
        <v>0.41599999999999998</v>
      </c>
      <c r="K590" s="1">
        <f>'C_k = bar{C}_k'!T589</f>
        <v>0</v>
      </c>
      <c r="M590" s="1">
        <f>'cutting original'!T589</f>
        <v>15</v>
      </c>
      <c r="N590" s="1">
        <f>'cutting original'!U589</f>
        <v>15</v>
      </c>
      <c r="O590" s="1">
        <f t="shared" si="76"/>
        <v>1</v>
      </c>
      <c r="P590" s="2">
        <f t="shared" si="77"/>
        <v>0</v>
      </c>
      <c r="Q590" s="1">
        <f>'cutting original'!V589</f>
        <v>0.42799999999999999</v>
      </c>
      <c r="S590" s="1">
        <f>'cutting original'!AJ589</f>
        <v>15</v>
      </c>
      <c r="T590" s="1">
        <f>'cutting original'!AK589</f>
        <v>15</v>
      </c>
      <c r="U590" s="1">
        <f t="shared" si="82"/>
        <v>1</v>
      </c>
      <c r="V590" s="2">
        <f t="shared" si="83"/>
        <v>0</v>
      </c>
      <c r="W590" s="1">
        <f>'cutting original'!AL589</f>
        <v>0.42099999999999999</v>
      </c>
      <c r="Y590" s="1">
        <f>'cutting original'!D589</f>
        <v>15</v>
      </c>
      <c r="Z590" s="1">
        <f>'cutting original'!E589</f>
        <v>15</v>
      </c>
      <c r="AA590" s="1">
        <f t="shared" si="78"/>
        <v>1</v>
      </c>
      <c r="AB590" s="2">
        <f t="shared" si="79"/>
        <v>0</v>
      </c>
      <c r="AC590" s="1">
        <f>'cutting original'!F589</f>
        <v>0.435</v>
      </c>
      <c r="AD590" s="1">
        <f>'cutting original'!P589</f>
        <v>0</v>
      </c>
      <c r="AM590" s="2"/>
      <c r="AO590" s="1"/>
      <c r="AP590" s="1"/>
      <c r="AQ590" s="1"/>
    </row>
    <row r="591" spans="1:43" x14ac:dyDescent="0.3">
      <c r="A591" s="1">
        <v>0</v>
      </c>
      <c r="B591" s="1" t="s">
        <v>6</v>
      </c>
      <c r="C591" s="1">
        <v>0.2</v>
      </c>
      <c r="D591" s="1">
        <v>2</v>
      </c>
      <c r="E591" s="1">
        <v>197</v>
      </c>
      <c r="F591" s="1">
        <f>'C_k = bar{C}_k'!F590</f>
        <v>15</v>
      </c>
      <c r="G591" s="1">
        <f>'C_k = bar{C}_k'!G590</f>
        <v>15</v>
      </c>
      <c r="H591" s="1">
        <f t="shared" si="80"/>
        <v>1</v>
      </c>
      <c r="I591" s="2">
        <f t="shared" si="81"/>
        <v>0</v>
      </c>
      <c r="J591" s="1">
        <f>'C_k = bar{C}_k'!J590</f>
        <v>0.432</v>
      </c>
      <c r="K591" s="1">
        <f>'C_k = bar{C}_k'!T590</f>
        <v>0</v>
      </c>
      <c r="M591" s="1">
        <f>'cutting original'!T590</f>
        <v>15</v>
      </c>
      <c r="N591" s="1">
        <f>'cutting original'!U590</f>
        <v>15</v>
      </c>
      <c r="O591" s="1">
        <f t="shared" si="76"/>
        <v>1</v>
      </c>
      <c r="P591" s="2">
        <f t="shared" si="77"/>
        <v>0</v>
      </c>
      <c r="Q591" s="1">
        <f>'cutting original'!V590</f>
        <v>0.439</v>
      </c>
      <c r="S591" s="1">
        <f>'cutting original'!AJ590</f>
        <v>15</v>
      </c>
      <c r="T591" s="1">
        <f>'cutting original'!AK590</f>
        <v>15</v>
      </c>
      <c r="U591" s="1">
        <f t="shared" si="82"/>
        <v>1</v>
      </c>
      <c r="V591" s="2">
        <f t="shared" si="83"/>
        <v>0</v>
      </c>
      <c r="W591" s="1">
        <f>'cutting original'!AL590</f>
        <v>0.47899999999999998</v>
      </c>
      <c r="Y591" s="1">
        <f>'cutting original'!D590</f>
        <v>15</v>
      </c>
      <c r="Z591" s="1">
        <f>'cutting original'!E590</f>
        <v>15</v>
      </c>
      <c r="AA591" s="1">
        <f t="shared" si="78"/>
        <v>1</v>
      </c>
      <c r="AB591" s="2">
        <f t="shared" si="79"/>
        <v>0</v>
      </c>
      <c r="AC591" s="1">
        <f>'cutting original'!F590</f>
        <v>0.45200000000000001</v>
      </c>
      <c r="AD591" s="1">
        <f>'cutting original'!P590</f>
        <v>0</v>
      </c>
      <c r="AM591" s="2"/>
      <c r="AO591" s="1"/>
      <c r="AP591" s="1"/>
      <c r="AQ591" s="1"/>
    </row>
    <row r="592" spans="1:43" x14ac:dyDescent="0.3">
      <c r="A592" s="1">
        <v>0</v>
      </c>
      <c r="B592" s="1" t="s">
        <v>6</v>
      </c>
      <c r="C592" s="1">
        <v>0.2</v>
      </c>
      <c r="D592" s="1">
        <v>3</v>
      </c>
      <c r="E592" s="1">
        <v>197</v>
      </c>
      <c r="F592" s="1">
        <f>'C_k = bar{C}_k'!F591</f>
        <v>15</v>
      </c>
      <c r="G592" s="1">
        <f>'C_k = bar{C}_k'!G591</f>
        <v>15</v>
      </c>
      <c r="H592" s="1">
        <f t="shared" si="80"/>
        <v>1</v>
      </c>
      <c r="I592" s="2">
        <f t="shared" si="81"/>
        <v>0</v>
      </c>
      <c r="J592" s="1">
        <f>'C_k = bar{C}_k'!J591</f>
        <v>0.46500000000000002</v>
      </c>
      <c r="K592" s="1">
        <f>'C_k = bar{C}_k'!T591</f>
        <v>0</v>
      </c>
      <c r="M592" s="1">
        <f>'cutting original'!T591</f>
        <v>15</v>
      </c>
      <c r="N592" s="1">
        <f>'cutting original'!U591</f>
        <v>15</v>
      </c>
      <c r="O592" s="1">
        <f t="shared" si="76"/>
        <v>1</v>
      </c>
      <c r="P592" s="2">
        <f t="shared" si="77"/>
        <v>0</v>
      </c>
      <c r="Q592" s="1">
        <f>'cutting original'!V591</f>
        <v>0.47299999999999998</v>
      </c>
      <c r="S592" s="1">
        <f>'cutting original'!AJ591</f>
        <v>15</v>
      </c>
      <c r="T592" s="1">
        <f>'cutting original'!AK591</f>
        <v>15</v>
      </c>
      <c r="U592" s="1">
        <f t="shared" si="82"/>
        <v>1</v>
      </c>
      <c r="V592" s="2">
        <f t="shared" si="83"/>
        <v>0</v>
      </c>
      <c r="W592" s="1">
        <f>'cutting original'!AL591</f>
        <v>0.501</v>
      </c>
      <c r="Y592" s="1">
        <f>'cutting original'!D591</f>
        <v>15</v>
      </c>
      <c r="Z592" s="1">
        <f>'cutting original'!E591</f>
        <v>15</v>
      </c>
      <c r="AA592" s="1">
        <f t="shared" si="78"/>
        <v>1</v>
      </c>
      <c r="AB592" s="2">
        <f t="shared" si="79"/>
        <v>0</v>
      </c>
      <c r="AC592" s="1">
        <f>'cutting original'!F591</f>
        <v>0.48299999999999998</v>
      </c>
      <c r="AD592" s="1">
        <f>'cutting original'!P591</f>
        <v>0</v>
      </c>
      <c r="AM592" s="2"/>
      <c r="AO592" s="1"/>
      <c r="AP592" s="1"/>
      <c r="AQ592" s="1"/>
    </row>
    <row r="593" spans="1:43" x14ac:dyDescent="0.3">
      <c r="A593" s="1">
        <v>0</v>
      </c>
      <c r="B593" s="1" t="s">
        <v>6</v>
      </c>
      <c r="C593" s="1">
        <v>0.2</v>
      </c>
      <c r="D593" s="1">
        <v>4</v>
      </c>
      <c r="E593" s="1">
        <v>197</v>
      </c>
      <c r="F593" s="1">
        <f>'C_k = bar{C}_k'!F592</f>
        <v>15</v>
      </c>
      <c r="G593" s="1">
        <f>'C_k = bar{C}_k'!G592</f>
        <v>15</v>
      </c>
      <c r="H593" s="1">
        <f t="shared" si="80"/>
        <v>1</v>
      </c>
      <c r="I593" s="2">
        <f t="shared" si="81"/>
        <v>0</v>
      </c>
      <c r="J593" s="1">
        <f>'C_k = bar{C}_k'!J592</f>
        <v>0.42799999999999999</v>
      </c>
      <c r="K593" s="1">
        <f>'C_k = bar{C}_k'!T592</f>
        <v>0</v>
      </c>
      <c r="M593" s="1">
        <f>'cutting original'!T592</f>
        <v>15</v>
      </c>
      <c r="N593" s="1">
        <f>'cutting original'!U592</f>
        <v>15</v>
      </c>
      <c r="O593" s="1">
        <f t="shared" si="76"/>
        <v>1</v>
      </c>
      <c r="P593" s="2">
        <f t="shared" si="77"/>
        <v>0</v>
      </c>
      <c r="Q593" s="1">
        <f>'cutting original'!V592</f>
        <v>0.435</v>
      </c>
      <c r="S593" s="1">
        <f>'cutting original'!AJ592</f>
        <v>15</v>
      </c>
      <c r="T593" s="1">
        <f>'cutting original'!AK592</f>
        <v>15</v>
      </c>
      <c r="U593" s="1">
        <f t="shared" si="82"/>
        <v>1</v>
      </c>
      <c r="V593" s="2">
        <f t="shared" si="83"/>
        <v>0</v>
      </c>
      <c r="W593" s="1">
        <f>'cutting original'!AL592</f>
        <v>0.45400000000000001</v>
      </c>
      <c r="Y593" s="1">
        <f>'cutting original'!D592</f>
        <v>15</v>
      </c>
      <c r="Z593" s="1">
        <f>'cutting original'!E592</f>
        <v>15</v>
      </c>
      <c r="AA593" s="1">
        <f t="shared" si="78"/>
        <v>1</v>
      </c>
      <c r="AB593" s="2">
        <f t="shared" si="79"/>
        <v>0</v>
      </c>
      <c r="AC593" s="1">
        <f>'cutting original'!F592</f>
        <v>0.45200000000000001</v>
      </c>
      <c r="AD593" s="1">
        <f>'cutting original'!P592</f>
        <v>0</v>
      </c>
      <c r="AM593" s="2"/>
      <c r="AO593" s="1"/>
      <c r="AP593" s="1"/>
      <c r="AQ593" s="1"/>
    </row>
    <row r="594" spans="1:43" x14ac:dyDescent="0.3">
      <c r="A594" s="1">
        <v>0</v>
      </c>
      <c r="B594" s="1" t="s">
        <v>6</v>
      </c>
      <c r="C594" s="1">
        <v>0.2</v>
      </c>
      <c r="D594" s="1">
        <v>2</v>
      </c>
      <c r="E594" s="1">
        <v>198</v>
      </c>
      <c r="F594" s="1">
        <f>'C_k = bar{C}_k'!F593</f>
        <v>14</v>
      </c>
      <c r="G594" s="1">
        <f>'C_k = bar{C}_k'!G593</f>
        <v>14</v>
      </c>
      <c r="H594" s="1">
        <f t="shared" si="80"/>
        <v>1</v>
      </c>
      <c r="I594" s="2">
        <f t="shared" si="81"/>
        <v>0</v>
      </c>
      <c r="J594" s="1">
        <f>'C_k = bar{C}_k'!J593</f>
        <v>0.372</v>
      </c>
      <c r="K594" s="1">
        <f>'C_k = bar{C}_k'!T593</f>
        <v>0</v>
      </c>
      <c r="M594" s="1">
        <f>'cutting original'!T593</f>
        <v>14</v>
      </c>
      <c r="N594" s="1">
        <f>'cutting original'!U593</f>
        <v>14</v>
      </c>
      <c r="O594" s="1">
        <f t="shared" si="76"/>
        <v>1</v>
      </c>
      <c r="P594" s="2">
        <f t="shared" si="77"/>
        <v>0</v>
      </c>
      <c r="Q594" s="1">
        <f>'cutting original'!V593</f>
        <v>0.374</v>
      </c>
      <c r="S594" s="1">
        <f>'cutting original'!AJ593</f>
        <v>14</v>
      </c>
      <c r="T594" s="1">
        <f>'cutting original'!AK593</f>
        <v>14</v>
      </c>
      <c r="U594" s="1">
        <f t="shared" si="82"/>
        <v>1</v>
      </c>
      <c r="V594" s="2">
        <f t="shared" si="83"/>
        <v>0</v>
      </c>
      <c r="W594" s="1">
        <f>'cutting original'!AL593</f>
        <v>0.40100000000000002</v>
      </c>
      <c r="Y594" s="1">
        <f>'cutting original'!D593</f>
        <v>14</v>
      </c>
      <c r="Z594" s="1">
        <f>'cutting original'!E593</f>
        <v>14</v>
      </c>
      <c r="AA594" s="1">
        <f t="shared" si="78"/>
        <v>1</v>
      </c>
      <c r="AB594" s="2">
        <f t="shared" si="79"/>
        <v>0</v>
      </c>
      <c r="AC594" s="1">
        <f>'cutting original'!F593</f>
        <v>0.37</v>
      </c>
      <c r="AD594" s="1">
        <f>'cutting original'!P593</f>
        <v>0</v>
      </c>
      <c r="AM594" s="2"/>
      <c r="AO594" s="1"/>
      <c r="AP594" s="1"/>
      <c r="AQ594" s="1"/>
    </row>
    <row r="595" spans="1:43" x14ac:dyDescent="0.3">
      <c r="A595" s="1">
        <v>0</v>
      </c>
      <c r="B595" s="1" t="s">
        <v>6</v>
      </c>
      <c r="C595" s="1">
        <v>0.2</v>
      </c>
      <c r="D595" s="1">
        <v>3</v>
      </c>
      <c r="E595" s="1">
        <v>198</v>
      </c>
      <c r="F595" s="1">
        <f>'C_k = bar{C}_k'!F594</f>
        <v>14</v>
      </c>
      <c r="G595" s="1">
        <f>'C_k = bar{C}_k'!G594</f>
        <v>14</v>
      </c>
      <c r="H595" s="1">
        <f t="shared" si="80"/>
        <v>1</v>
      </c>
      <c r="I595" s="2">
        <f t="shared" si="81"/>
        <v>0</v>
      </c>
      <c r="J595" s="1">
        <f>'C_k = bar{C}_k'!J594</f>
        <v>0.39700000000000002</v>
      </c>
      <c r="K595" s="1">
        <f>'C_k = bar{C}_k'!T594</f>
        <v>0</v>
      </c>
      <c r="M595" s="1">
        <f>'cutting original'!T594</f>
        <v>14</v>
      </c>
      <c r="N595" s="1">
        <f>'cutting original'!U594</f>
        <v>14</v>
      </c>
      <c r="O595" s="1">
        <f t="shared" si="76"/>
        <v>1</v>
      </c>
      <c r="P595" s="2">
        <f t="shared" si="77"/>
        <v>0</v>
      </c>
      <c r="Q595" s="1">
        <f>'cutting original'!V594</f>
        <v>0.40600000000000003</v>
      </c>
      <c r="S595" s="1">
        <f>'cutting original'!AJ594</f>
        <v>14</v>
      </c>
      <c r="T595" s="1">
        <f>'cutting original'!AK594</f>
        <v>14</v>
      </c>
      <c r="U595" s="1">
        <f t="shared" si="82"/>
        <v>1</v>
      </c>
      <c r="V595" s="2">
        <f t="shared" si="83"/>
        <v>0</v>
      </c>
      <c r="W595" s="1">
        <f>'cutting original'!AL594</f>
        <v>0.41</v>
      </c>
      <c r="Y595" s="1">
        <f>'cutting original'!D594</f>
        <v>14</v>
      </c>
      <c r="Z595" s="1">
        <f>'cutting original'!E594</f>
        <v>14</v>
      </c>
      <c r="AA595" s="1">
        <f t="shared" si="78"/>
        <v>1</v>
      </c>
      <c r="AB595" s="2">
        <f t="shared" si="79"/>
        <v>0</v>
      </c>
      <c r="AC595" s="1">
        <f>'cutting original'!F594</f>
        <v>0.38100000000000001</v>
      </c>
      <c r="AD595" s="1">
        <f>'cutting original'!P594</f>
        <v>0</v>
      </c>
      <c r="AM595" s="2"/>
      <c r="AO595" s="1"/>
      <c r="AP595" s="1"/>
      <c r="AQ595" s="1"/>
    </row>
    <row r="596" spans="1:43" x14ac:dyDescent="0.3">
      <c r="A596" s="1">
        <v>0</v>
      </c>
      <c r="B596" s="1" t="s">
        <v>6</v>
      </c>
      <c r="C596" s="1">
        <v>0.2</v>
      </c>
      <c r="D596" s="1">
        <v>4</v>
      </c>
      <c r="E596" s="1">
        <v>198</v>
      </c>
      <c r="F596" s="1">
        <f>'C_k = bar{C}_k'!F595</f>
        <v>14</v>
      </c>
      <c r="G596" s="1">
        <f>'C_k = bar{C}_k'!G595</f>
        <v>14</v>
      </c>
      <c r="H596" s="1">
        <f t="shared" si="80"/>
        <v>1</v>
      </c>
      <c r="I596" s="2">
        <f t="shared" si="81"/>
        <v>0</v>
      </c>
      <c r="J596" s="1">
        <f>'C_k = bar{C}_k'!J595</f>
        <v>1066.596</v>
      </c>
      <c r="K596" s="1">
        <f>'C_k = bar{C}_k'!T595</f>
        <v>149</v>
      </c>
      <c r="M596" s="1">
        <f>'cutting original'!T595</f>
        <v>14</v>
      </c>
      <c r="N596" s="1">
        <f>'cutting original'!U595</f>
        <v>14</v>
      </c>
      <c r="O596" s="1">
        <f t="shared" si="76"/>
        <v>1</v>
      </c>
      <c r="P596" s="2">
        <f t="shared" si="77"/>
        <v>0</v>
      </c>
      <c r="Q596" s="1">
        <f>'cutting original'!V595</f>
        <v>2983.23</v>
      </c>
      <c r="S596" s="1">
        <f>'cutting original'!AJ595</f>
        <v>14</v>
      </c>
      <c r="T596" s="1">
        <f>'cutting original'!AK595</f>
        <v>14</v>
      </c>
      <c r="U596" s="1">
        <f t="shared" si="82"/>
        <v>1</v>
      </c>
      <c r="V596" s="2">
        <f t="shared" si="83"/>
        <v>0</v>
      </c>
      <c r="W596" s="1">
        <f>'cutting original'!AL595</f>
        <v>420.34100000000001</v>
      </c>
      <c r="Y596" s="1">
        <f>'cutting original'!D595</f>
        <v>14</v>
      </c>
      <c r="Z596" s="1">
        <f>'cutting original'!E595</f>
        <v>14</v>
      </c>
      <c r="AA596" s="1">
        <f t="shared" si="78"/>
        <v>1</v>
      </c>
      <c r="AB596" s="2">
        <f t="shared" si="79"/>
        <v>0</v>
      </c>
      <c r="AC596" s="1">
        <f>'cutting original'!F595</f>
        <v>472.91699999999997</v>
      </c>
      <c r="AD596" s="1">
        <f>'cutting original'!P595</f>
        <v>105</v>
      </c>
      <c r="AM596" s="2"/>
      <c r="AO596" s="1"/>
      <c r="AP596" s="1"/>
      <c r="AQ596" s="1"/>
    </row>
    <row r="597" spans="1:43" x14ac:dyDescent="0.3">
      <c r="A597" s="1">
        <v>0</v>
      </c>
      <c r="B597" s="1" t="s">
        <v>6</v>
      </c>
      <c r="C597" s="1">
        <v>0.2</v>
      </c>
      <c r="D597" s="1">
        <v>2</v>
      </c>
      <c r="E597" s="1">
        <v>199</v>
      </c>
      <c r="F597" s="1">
        <f>'C_k = bar{C}_k'!F596</f>
        <v>15</v>
      </c>
      <c r="G597" s="1">
        <f>'C_k = bar{C}_k'!G596</f>
        <v>15</v>
      </c>
      <c r="H597" s="1">
        <f t="shared" si="80"/>
        <v>1</v>
      </c>
      <c r="I597" s="2">
        <f t="shared" si="81"/>
        <v>0</v>
      </c>
      <c r="J597" s="1">
        <f>'C_k = bar{C}_k'!J596</f>
        <v>0.32200000000000001</v>
      </c>
      <c r="K597" s="1">
        <f>'C_k = bar{C}_k'!T596</f>
        <v>0</v>
      </c>
      <c r="M597" s="1">
        <f>'cutting original'!T596</f>
        <v>15</v>
      </c>
      <c r="N597" s="1">
        <f>'cutting original'!U596</f>
        <v>15</v>
      </c>
      <c r="O597" s="1">
        <f t="shared" si="76"/>
        <v>1</v>
      </c>
      <c r="P597" s="2">
        <f t="shared" si="77"/>
        <v>0</v>
      </c>
      <c r="Q597" s="1">
        <f>'cutting original'!V596</f>
        <v>0.34699999999999998</v>
      </c>
      <c r="S597" s="1">
        <f>'cutting original'!AJ596</f>
        <v>15</v>
      </c>
      <c r="T597" s="1">
        <f>'cutting original'!AK596</f>
        <v>15</v>
      </c>
      <c r="U597" s="1">
        <f t="shared" si="82"/>
        <v>1</v>
      </c>
      <c r="V597" s="2">
        <f t="shared" si="83"/>
        <v>0</v>
      </c>
      <c r="W597" s="1">
        <f>'cutting original'!AL596</f>
        <v>0.371</v>
      </c>
      <c r="Y597" s="1">
        <f>'cutting original'!D596</f>
        <v>15</v>
      </c>
      <c r="Z597" s="1">
        <f>'cutting original'!E596</f>
        <v>15</v>
      </c>
      <c r="AA597" s="1">
        <f t="shared" si="78"/>
        <v>1</v>
      </c>
      <c r="AB597" s="2">
        <f t="shared" si="79"/>
        <v>0</v>
      </c>
      <c r="AC597" s="1">
        <f>'cutting original'!F596</f>
        <v>0.33900000000000002</v>
      </c>
      <c r="AD597" s="1">
        <f>'cutting original'!P596</f>
        <v>0</v>
      </c>
      <c r="AM597" s="2"/>
      <c r="AO597" s="1"/>
      <c r="AP597" s="1"/>
      <c r="AQ597" s="1"/>
    </row>
    <row r="598" spans="1:43" x14ac:dyDescent="0.3">
      <c r="A598" s="1">
        <v>0</v>
      </c>
      <c r="B598" s="1" t="s">
        <v>6</v>
      </c>
      <c r="C598" s="1">
        <v>0.2</v>
      </c>
      <c r="D598" s="1">
        <v>3</v>
      </c>
      <c r="E598" s="1">
        <v>199</v>
      </c>
      <c r="F598" s="1">
        <f>'C_k = bar{C}_k'!F597</f>
        <v>15</v>
      </c>
      <c r="G598" s="1">
        <f>'C_k = bar{C}_k'!G597</f>
        <v>15</v>
      </c>
      <c r="H598" s="1">
        <f t="shared" si="80"/>
        <v>1</v>
      </c>
      <c r="I598" s="2">
        <f t="shared" si="81"/>
        <v>0</v>
      </c>
      <c r="J598" s="1">
        <f>'C_k = bar{C}_k'!J597</f>
        <v>0.35499999999999998</v>
      </c>
      <c r="K598" s="1">
        <f>'C_k = bar{C}_k'!T597</f>
        <v>0</v>
      </c>
      <c r="M598" s="1">
        <f>'cutting original'!T597</f>
        <v>15</v>
      </c>
      <c r="N598" s="1">
        <f>'cutting original'!U597</f>
        <v>15</v>
      </c>
      <c r="O598" s="1">
        <f t="shared" si="76"/>
        <v>1</v>
      </c>
      <c r="P598" s="2">
        <f t="shared" si="77"/>
        <v>0</v>
      </c>
      <c r="Q598" s="1">
        <f>'cutting original'!V597</f>
        <v>0.37</v>
      </c>
      <c r="S598" s="1">
        <f>'cutting original'!AJ597</f>
        <v>15</v>
      </c>
      <c r="T598" s="1">
        <f>'cutting original'!AK597</f>
        <v>15</v>
      </c>
      <c r="U598" s="1">
        <f t="shared" si="82"/>
        <v>1</v>
      </c>
      <c r="V598" s="2">
        <f t="shared" si="83"/>
        <v>0</v>
      </c>
      <c r="W598" s="1">
        <f>'cutting original'!AL597</f>
        <v>0.371</v>
      </c>
      <c r="Y598" s="1">
        <f>'cutting original'!D597</f>
        <v>15</v>
      </c>
      <c r="Z598" s="1">
        <f>'cutting original'!E597</f>
        <v>15</v>
      </c>
      <c r="AA598" s="1">
        <f t="shared" si="78"/>
        <v>1</v>
      </c>
      <c r="AB598" s="2">
        <f t="shared" si="79"/>
        <v>0</v>
      </c>
      <c r="AC598" s="1">
        <f>'cutting original'!F597</f>
        <v>0.36199999999999999</v>
      </c>
      <c r="AD598" s="1">
        <f>'cutting original'!P597</f>
        <v>0</v>
      </c>
      <c r="AM598" s="2"/>
      <c r="AO598" s="1"/>
      <c r="AP598" s="1"/>
      <c r="AQ598" s="1"/>
    </row>
    <row r="599" spans="1:43" x14ac:dyDescent="0.3">
      <c r="A599" s="1">
        <v>0</v>
      </c>
      <c r="B599" s="1" t="s">
        <v>6</v>
      </c>
      <c r="C599" s="1">
        <v>0.2</v>
      </c>
      <c r="D599" s="1">
        <v>4</v>
      </c>
      <c r="E599" s="1">
        <v>199</v>
      </c>
      <c r="F599" s="1">
        <f>'C_k = bar{C}_k'!F598</f>
        <v>15</v>
      </c>
      <c r="G599" s="1">
        <f>'C_k = bar{C}_k'!G598</f>
        <v>15</v>
      </c>
      <c r="H599" s="1">
        <f t="shared" si="80"/>
        <v>1</v>
      </c>
      <c r="I599" s="2">
        <f t="shared" si="81"/>
        <v>0</v>
      </c>
      <c r="J599" s="1">
        <f>'C_k = bar{C}_k'!J598</f>
        <v>0.38300000000000001</v>
      </c>
      <c r="K599" s="1">
        <f>'C_k = bar{C}_k'!T598</f>
        <v>0</v>
      </c>
      <c r="M599" s="1">
        <f>'cutting original'!T598</f>
        <v>15</v>
      </c>
      <c r="N599" s="1">
        <f>'cutting original'!U598</f>
        <v>15</v>
      </c>
      <c r="O599" s="1">
        <f t="shared" si="76"/>
        <v>1</v>
      </c>
      <c r="P599" s="2">
        <f t="shared" si="77"/>
        <v>0</v>
      </c>
      <c r="Q599" s="1">
        <f>'cutting original'!V598</f>
        <v>0.34200000000000003</v>
      </c>
      <c r="S599" s="1">
        <f>'cutting original'!AJ598</f>
        <v>15</v>
      </c>
      <c r="T599" s="1">
        <f>'cutting original'!AK598</f>
        <v>15</v>
      </c>
      <c r="U599" s="1">
        <f t="shared" si="82"/>
        <v>1</v>
      </c>
      <c r="V599" s="2">
        <f t="shared" si="83"/>
        <v>0</v>
      </c>
      <c r="W599" s="1">
        <f>'cutting original'!AL598</f>
        <v>0.41599999999999998</v>
      </c>
      <c r="Y599" s="1">
        <f>'cutting original'!D598</f>
        <v>15</v>
      </c>
      <c r="Z599" s="1">
        <f>'cutting original'!E598</f>
        <v>15</v>
      </c>
      <c r="AA599" s="1">
        <f t="shared" si="78"/>
        <v>1</v>
      </c>
      <c r="AB599" s="2">
        <f t="shared" si="79"/>
        <v>0</v>
      </c>
      <c r="AC599" s="1">
        <f>'cutting original'!F598</f>
        <v>0.39</v>
      </c>
      <c r="AD599" s="1">
        <f>'cutting original'!P598</f>
        <v>0</v>
      </c>
      <c r="AM599" s="2"/>
      <c r="AO599" s="1"/>
      <c r="AP599" s="1"/>
      <c r="AQ599" s="1"/>
    </row>
    <row r="600" spans="1:43" x14ac:dyDescent="0.3">
      <c r="A600" s="1">
        <v>1</v>
      </c>
      <c r="B600" s="1" t="s">
        <v>6</v>
      </c>
      <c r="C600" s="1">
        <v>0.2</v>
      </c>
      <c r="D600" s="1">
        <v>2</v>
      </c>
      <c r="E600" s="1">
        <v>200</v>
      </c>
      <c r="F600" s="1">
        <f>'C_k = bar{C}_k'!F599</f>
        <v>15</v>
      </c>
      <c r="G600" s="1">
        <f>'C_k = bar{C}_k'!G599</f>
        <v>15</v>
      </c>
      <c r="H600" s="1">
        <f t="shared" si="80"/>
        <v>1</v>
      </c>
      <c r="I600" s="2">
        <f t="shared" si="81"/>
        <v>0</v>
      </c>
      <c r="J600" s="1">
        <f>'C_k = bar{C}_k'!J599</f>
        <v>0.53600000000000003</v>
      </c>
      <c r="K600" s="1">
        <f>'C_k = bar{C}_k'!T599</f>
        <v>0</v>
      </c>
      <c r="M600" s="1">
        <f>'cutting original'!T599</f>
        <v>15</v>
      </c>
      <c r="N600" s="1">
        <f>'cutting original'!U599</f>
        <v>15</v>
      </c>
      <c r="O600" s="1">
        <f t="shared" si="76"/>
        <v>1</v>
      </c>
      <c r="P600" s="2">
        <f t="shared" si="77"/>
        <v>0</v>
      </c>
      <c r="Q600" s="1">
        <f>'cutting original'!V599</f>
        <v>0.58299999999999996</v>
      </c>
      <c r="S600" s="1">
        <f>'cutting original'!AJ599</f>
        <v>15</v>
      </c>
      <c r="T600" s="1">
        <f>'cutting original'!AK599</f>
        <v>15</v>
      </c>
      <c r="U600" s="1">
        <f t="shared" si="82"/>
        <v>1</v>
      </c>
      <c r="V600" s="2">
        <f t="shared" si="83"/>
        <v>0</v>
      </c>
      <c r="W600" s="1">
        <f>'cutting original'!AL599</f>
        <v>0.56299999999999994</v>
      </c>
      <c r="Y600" s="1">
        <f>'cutting original'!D599</f>
        <v>15</v>
      </c>
      <c r="Z600" s="1">
        <f>'cutting original'!E599</f>
        <v>15</v>
      </c>
      <c r="AA600" s="1">
        <f t="shared" si="78"/>
        <v>1</v>
      </c>
      <c r="AB600" s="2">
        <f t="shared" si="79"/>
        <v>0</v>
      </c>
      <c r="AC600" s="1">
        <f>'cutting original'!F599</f>
        <v>0.56399999999999995</v>
      </c>
      <c r="AD600" s="1">
        <f>'cutting original'!P599</f>
        <v>0</v>
      </c>
      <c r="AM600" s="2"/>
    </row>
    <row r="601" spans="1:43" x14ac:dyDescent="0.3">
      <c r="A601" s="1">
        <v>1</v>
      </c>
      <c r="B601" s="1" t="s">
        <v>6</v>
      </c>
      <c r="C601" s="1">
        <v>0.2</v>
      </c>
      <c r="D601" s="1">
        <v>3</v>
      </c>
      <c r="E601" s="1">
        <v>200</v>
      </c>
      <c r="F601" s="1">
        <f>'C_k = bar{C}_k'!F600</f>
        <v>15</v>
      </c>
      <c r="G601" s="1">
        <f>'C_k = bar{C}_k'!G600</f>
        <v>15</v>
      </c>
      <c r="H601" s="1">
        <f t="shared" si="80"/>
        <v>1</v>
      </c>
      <c r="I601" s="2">
        <f t="shared" si="81"/>
        <v>0</v>
      </c>
      <c r="J601" s="1">
        <f>'C_k = bar{C}_k'!J600</f>
        <v>0.51500000000000001</v>
      </c>
      <c r="K601" s="1">
        <f>'C_k = bar{C}_k'!T600</f>
        <v>0</v>
      </c>
      <c r="M601" s="1">
        <f>'cutting original'!T600</f>
        <v>15</v>
      </c>
      <c r="N601" s="1">
        <f>'cutting original'!U600</f>
        <v>15</v>
      </c>
      <c r="O601" s="1">
        <f t="shared" si="76"/>
        <v>1</v>
      </c>
      <c r="P601" s="2">
        <f t="shared" si="77"/>
        <v>0</v>
      </c>
      <c r="Q601" s="1">
        <f>'cutting original'!V600</f>
        <v>0.54600000000000004</v>
      </c>
      <c r="S601" s="1">
        <f>'cutting original'!AJ600</f>
        <v>15</v>
      </c>
      <c r="T601" s="1">
        <f>'cutting original'!AK600</f>
        <v>15</v>
      </c>
      <c r="U601" s="1">
        <f t="shared" si="82"/>
        <v>1</v>
      </c>
      <c r="V601" s="2">
        <f t="shared" si="83"/>
        <v>0</v>
      </c>
      <c r="W601" s="1">
        <f>'cutting original'!AL600</f>
        <v>0.52900000000000003</v>
      </c>
      <c r="Y601" s="1">
        <f>'cutting original'!D600</f>
        <v>15</v>
      </c>
      <c r="Z601" s="1">
        <f>'cutting original'!E600</f>
        <v>15</v>
      </c>
      <c r="AA601" s="1">
        <f t="shared" si="78"/>
        <v>1</v>
      </c>
      <c r="AB601" s="2">
        <f t="shared" si="79"/>
        <v>0</v>
      </c>
      <c r="AC601" s="1">
        <f>'cutting original'!F600</f>
        <v>0.53700000000000003</v>
      </c>
      <c r="AD601" s="1">
        <f>'cutting original'!P600</f>
        <v>0</v>
      </c>
      <c r="AM601" s="2"/>
    </row>
    <row r="602" spans="1:43" x14ac:dyDescent="0.3">
      <c r="A602" s="1">
        <v>1</v>
      </c>
      <c r="B602" s="1" t="s">
        <v>6</v>
      </c>
      <c r="C602" s="1">
        <v>0.2</v>
      </c>
      <c r="D602" s="1">
        <v>4</v>
      </c>
      <c r="E602" s="1">
        <v>200</v>
      </c>
      <c r="F602" s="1">
        <f>'C_k = bar{C}_k'!F601</f>
        <v>15</v>
      </c>
      <c r="G602" s="1">
        <f>'C_k = bar{C}_k'!G601</f>
        <v>15</v>
      </c>
      <c r="H602" s="1">
        <f t="shared" si="80"/>
        <v>1</v>
      </c>
      <c r="I602" s="2">
        <f t="shared" si="81"/>
        <v>0</v>
      </c>
      <c r="J602" s="1">
        <f>'C_k = bar{C}_k'!J601</f>
        <v>0.53700000000000003</v>
      </c>
      <c r="K602" s="1">
        <f>'C_k = bar{C}_k'!T601</f>
        <v>0</v>
      </c>
      <c r="M602" s="1">
        <f>'cutting original'!T601</f>
        <v>15</v>
      </c>
      <c r="N602" s="1">
        <f>'cutting original'!U601</f>
        <v>15</v>
      </c>
      <c r="O602" s="1">
        <f t="shared" si="76"/>
        <v>1</v>
      </c>
      <c r="P602" s="2">
        <f t="shared" si="77"/>
        <v>0</v>
      </c>
      <c r="Q602" s="1">
        <f>'cutting original'!V601</f>
        <v>0.53800000000000003</v>
      </c>
      <c r="S602" s="1">
        <f>'cutting original'!AJ601</f>
        <v>15</v>
      </c>
      <c r="T602" s="1">
        <f>'cutting original'!AK601</f>
        <v>15</v>
      </c>
      <c r="U602" s="1">
        <f t="shared" si="82"/>
        <v>1</v>
      </c>
      <c r="V602" s="2">
        <f t="shared" si="83"/>
        <v>0</v>
      </c>
      <c r="W602" s="1">
        <f>'cutting original'!AL601</f>
        <v>0.55700000000000005</v>
      </c>
      <c r="Y602" s="1">
        <f>'cutting original'!D601</f>
        <v>15</v>
      </c>
      <c r="Z602" s="1">
        <f>'cutting original'!E601</f>
        <v>15</v>
      </c>
      <c r="AA602" s="1">
        <f t="shared" si="78"/>
        <v>1</v>
      </c>
      <c r="AB602" s="2">
        <f t="shared" si="79"/>
        <v>0</v>
      </c>
      <c r="AC602" s="1">
        <f>'cutting original'!F601</f>
        <v>0.53800000000000003</v>
      </c>
      <c r="AD602" s="1">
        <f>'cutting original'!P601</f>
        <v>0</v>
      </c>
      <c r="AM602" s="2"/>
    </row>
    <row r="603" spans="1:43" x14ac:dyDescent="0.3">
      <c r="A603" s="1">
        <v>0</v>
      </c>
      <c r="B603" s="1" t="s">
        <v>7</v>
      </c>
      <c r="C603" s="1">
        <v>0.2</v>
      </c>
      <c r="D603" s="1">
        <v>2</v>
      </c>
      <c r="E603" s="1">
        <v>201</v>
      </c>
      <c r="F603" s="1">
        <f>'C_k = bar{C}_k'!F602</f>
        <v>53</v>
      </c>
      <c r="G603" s="1">
        <f>'C_k = bar{C}_k'!G602</f>
        <v>52</v>
      </c>
      <c r="H603" s="1">
        <f t="shared" si="80"/>
        <v>0</v>
      </c>
      <c r="I603" s="2">
        <f t="shared" si="81"/>
        <v>1.9230769230769231</v>
      </c>
      <c r="J603" s="1">
        <f>'C_k = bar{C}_k'!J602</f>
        <v>3600.0529999999999</v>
      </c>
      <c r="K603" s="1">
        <f>'C_k = bar{C}_k'!T602</f>
        <v>1887</v>
      </c>
      <c r="M603" s="1">
        <f>'cutting original'!T602</f>
        <v>52</v>
      </c>
      <c r="N603" s="1">
        <f>'cutting original'!U602</f>
        <v>52</v>
      </c>
      <c r="O603" s="1">
        <f t="shared" si="76"/>
        <v>1</v>
      </c>
      <c r="P603" s="2">
        <f t="shared" si="77"/>
        <v>0</v>
      </c>
      <c r="Q603" s="1">
        <f>'cutting original'!V602</f>
        <v>394.96499999999997</v>
      </c>
      <c r="S603" s="1">
        <f>'cutting original'!AJ602</f>
        <v>53</v>
      </c>
      <c r="T603" s="1">
        <f>'cutting original'!AK602</f>
        <v>52</v>
      </c>
      <c r="U603" s="1">
        <f t="shared" si="82"/>
        <v>0</v>
      </c>
      <c r="V603" s="2">
        <f t="shared" si="83"/>
        <v>1.9230769230769231</v>
      </c>
      <c r="W603" s="1">
        <f>'cutting original'!AL602</f>
        <v>3600.1390000000001</v>
      </c>
      <c r="Y603" s="1">
        <f>'cutting original'!D602</f>
        <v>53</v>
      </c>
      <c r="Z603" s="1">
        <f>'cutting original'!E602</f>
        <v>52</v>
      </c>
      <c r="AA603" s="1">
        <f t="shared" si="78"/>
        <v>0</v>
      </c>
      <c r="AB603" s="2">
        <f t="shared" si="79"/>
        <v>1.9230769230769231</v>
      </c>
      <c r="AC603" s="1">
        <f>'cutting original'!F602</f>
        <v>3601.0529999999999</v>
      </c>
      <c r="AD603" s="1">
        <f>'cutting original'!P602</f>
        <v>1135</v>
      </c>
      <c r="AM603" s="2"/>
      <c r="AO603" s="1"/>
      <c r="AP603" s="1"/>
      <c r="AQ603" s="1"/>
    </row>
    <row r="604" spans="1:43" x14ac:dyDescent="0.3">
      <c r="A604" s="1">
        <v>0</v>
      </c>
      <c r="B604" s="1" t="s">
        <v>7</v>
      </c>
      <c r="C604" s="1">
        <v>0.2</v>
      </c>
      <c r="D604" s="1">
        <v>3</v>
      </c>
      <c r="E604" s="1">
        <v>201</v>
      </c>
      <c r="F604" s="1">
        <f>'C_k = bar{C}_k'!F603</f>
        <v>52</v>
      </c>
      <c r="G604" s="1">
        <f>'C_k = bar{C}_k'!G603</f>
        <v>52</v>
      </c>
      <c r="H604" s="1">
        <f t="shared" si="80"/>
        <v>1</v>
      </c>
      <c r="I604" s="2">
        <f t="shared" si="81"/>
        <v>0</v>
      </c>
      <c r="J604" s="1">
        <f>'C_k = bar{C}_k'!J603</f>
        <v>9.5239999999999991</v>
      </c>
      <c r="K604" s="1">
        <f>'C_k = bar{C}_k'!T603</f>
        <v>0</v>
      </c>
      <c r="M604" s="1">
        <f>'cutting original'!T603</f>
        <v>52</v>
      </c>
      <c r="N604" s="1">
        <f>'cutting original'!U603</f>
        <v>52</v>
      </c>
      <c r="O604" s="1">
        <f t="shared" si="76"/>
        <v>1</v>
      </c>
      <c r="P604" s="2">
        <f t="shared" si="77"/>
        <v>0</v>
      </c>
      <c r="Q604" s="1">
        <f>'cutting original'!V603</f>
        <v>9.2720000000000002</v>
      </c>
      <c r="S604" s="1">
        <f>'cutting original'!AJ603</f>
        <v>52</v>
      </c>
      <c r="T604" s="1">
        <f>'cutting original'!AK603</f>
        <v>52</v>
      </c>
      <c r="U604" s="1">
        <f t="shared" ref="U604:U667" si="84">IF(S604=T604,1,0)</f>
        <v>1</v>
      </c>
      <c r="V604" s="2">
        <f t="shared" ref="V604:V667" si="85">(S604-T604)/T604*100</f>
        <v>0</v>
      </c>
      <c r="W604" s="1">
        <f>'cutting original'!AL603</f>
        <v>9.3059999999999992</v>
      </c>
      <c r="Y604" s="1">
        <f>'cutting original'!D603</f>
        <v>52</v>
      </c>
      <c r="Z604" s="1">
        <f>'cutting original'!E603</f>
        <v>52</v>
      </c>
      <c r="AA604" s="1">
        <f t="shared" si="78"/>
        <v>1</v>
      </c>
      <c r="AB604" s="2">
        <f t="shared" si="79"/>
        <v>0</v>
      </c>
      <c r="AC604" s="1">
        <f>'cutting original'!F603</f>
        <v>9.2260000000000009</v>
      </c>
      <c r="AD604" s="1">
        <f>'cutting original'!P603</f>
        <v>0</v>
      </c>
      <c r="AM604" s="2"/>
      <c r="AO604" s="1"/>
      <c r="AP604" s="1"/>
      <c r="AQ604" s="1"/>
    </row>
    <row r="605" spans="1:43" x14ac:dyDescent="0.3">
      <c r="A605" s="1">
        <v>0</v>
      </c>
      <c r="B605" s="1" t="s">
        <v>7</v>
      </c>
      <c r="C605" s="1">
        <v>0.2</v>
      </c>
      <c r="D605" s="1">
        <v>4</v>
      </c>
      <c r="E605" s="1">
        <v>201</v>
      </c>
      <c r="F605" s="1">
        <f>'C_k = bar{C}_k'!F604</f>
        <v>52</v>
      </c>
      <c r="G605" s="1">
        <f>'C_k = bar{C}_k'!G604</f>
        <v>52</v>
      </c>
      <c r="H605" s="1">
        <f t="shared" si="80"/>
        <v>1</v>
      </c>
      <c r="I605" s="2">
        <f t="shared" si="81"/>
        <v>0</v>
      </c>
      <c r="J605" s="1">
        <f>'C_k = bar{C}_k'!J604</f>
        <v>268.01</v>
      </c>
      <c r="K605" s="1">
        <f>'C_k = bar{C}_k'!T604</f>
        <v>75</v>
      </c>
      <c r="M605" s="1">
        <f>'cutting original'!T604</f>
        <v>53</v>
      </c>
      <c r="N605" s="1">
        <f>'cutting original'!U604</f>
        <v>52</v>
      </c>
      <c r="O605" s="1">
        <f t="shared" si="76"/>
        <v>0</v>
      </c>
      <c r="P605" s="2">
        <f t="shared" si="77"/>
        <v>1.9230769230769231</v>
      </c>
      <c r="Q605" s="1">
        <f>'cutting original'!V604</f>
        <v>3605.1120000000001</v>
      </c>
      <c r="S605" s="1">
        <f>'cutting original'!AJ604</f>
        <v>53</v>
      </c>
      <c r="T605" s="1">
        <f>'cutting original'!AK604</f>
        <v>52</v>
      </c>
      <c r="U605" s="1">
        <f t="shared" si="84"/>
        <v>0</v>
      </c>
      <c r="V605" s="2">
        <f t="shared" si="85"/>
        <v>1.9230769230769231</v>
      </c>
      <c r="W605" s="1">
        <f>'cutting original'!AL604</f>
        <v>3600.0479999999998</v>
      </c>
      <c r="Y605" s="1">
        <f>'cutting original'!D604</f>
        <v>53</v>
      </c>
      <c r="Z605" s="1">
        <f>'cutting original'!E604</f>
        <v>52</v>
      </c>
      <c r="AA605" s="1">
        <f t="shared" si="78"/>
        <v>0</v>
      </c>
      <c r="AB605" s="2">
        <f t="shared" si="79"/>
        <v>1.9230769230769231</v>
      </c>
      <c r="AC605" s="1">
        <f>'cutting original'!F604</f>
        <v>3609.2449999999999</v>
      </c>
      <c r="AD605" s="1">
        <f>'cutting original'!P604</f>
        <v>661</v>
      </c>
      <c r="AM605" s="2"/>
      <c r="AO605" s="1"/>
      <c r="AP605" s="1"/>
      <c r="AQ605" s="1"/>
    </row>
    <row r="606" spans="1:43" x14ac:dyDescent="0.3">
      <c r="A606" s="1">
        <v>0</v>
      </c>
      <c r="B606" s="1" t="s">
        <v>7</v>
      </c>
      <c r="C606" s="1">
        <v>0.2</v>
      </c>
      <c r="D606" s="1">
        <v>2</v>
      </c>
      <c r="E606" s="1">
        <v>202</v>
      </c>
      <c r="F606" s="1">
        <f>'C_k = bar{C}_k'!F605</f>
        <v>61</v>
      </c>
      <c r="G606" s="1">
        <f>'C_k = bar{C}_k'!G605</f>
        <v>61</v>
      </c>
      <c r="H606" s="1">
        <f t="shared" si="80"/>
        <v>1</v>
      </c>
      <c r="I606" s="2">
        <f t="shared" si="81"/>
        <v>0</v>
      </c>
      <c r="J606" s="1">
        <f>'C_k = bar{C}_k'!J605</f>
        <v>0.51300000000000001</v>
      </c>
      <c r="K606" s="1">
        <f>'C_k = bar{C}_k'!T605</f>
        <v>0</v>
      </c>
      <c r="M606" s="1">
        <f>'cutting original'!T605</f>
        <v>61</v>
      </c>
      <c r="N606" s="1">
        <f>'cutting original'!U605</f>
        <v>61</v>
      </c>
      <c r="O606" s="1">
        <f t="shared" si="76"/>
        <v>1</v>
      </c>
      <c r="P606" s="2">
        <f t="shared" si="77"/>
        <v>0</v>
      </c>
      <c r="Q606" s="1">
        <f>'cutting original'!V605</f>
        <v>0.51</v>
      </c>
      <c r="S606" s="1">
        <f>'cutting original'!AJ605</f>
        <v>61</v>
      </c>
      <c r="T606" s="1">
        <f>'cutting original'!AK605</f>
        <v>61</v>
      </c>
      <c r="U606" s="1">
        <f t="shared" si="84"/>
        <v>1</v>
      </c>
      <c r="V606" s="2">
        <f t="shared" si="85"/>
        <v>0</v>
      </c>
      <c r="W606" s="1">
        <f>'cutting original'!AL605</f>
        <v>0.50700000000000001</v>
      </c>
      <c r="Y606" s="1">
        <f>'cutting original'!D605</f>
        <v>61</v>
      </c>
      <c r="Z606" s="1">
        <f>'cutting original'!E605</f>
        <v>61</v>
      </c>
      <c r="AA606" s="1">
        <f t="shared" si="78"/>
        <v>1</v>
      </c>
      <c r="AB606" s="2">
        <f t="shared" si="79"/>
        <v>0</v>
      </c>
      <c r="AC606" s="1">
        <f>'cutting original'!F605</f>
        <v>0.52500000000000002</v>
      </c>
      <c r="AD606" s="1">
        <f>'cutting original'!P605</f>
        <v>0</v>
      </c>
      <c r="AM606" s="2"/>
      <c r="AO606" s="1"/>
      <c r="AP606" s="1"/>
      <c r="AQ606" s="1"/>
    </row>
    <row r="607" spans="1:43" x14ac:dyDescent="0.3">
      <c r="A607" s="1">
        <v>0</v>
      </c>
      <c r="B607" s="1" t="s">
        <v>7</v>
      </c>
      <c r="C607" s="1">
        <v>0.2</v>
      </c>
      <c r="D607" s="1">
        <v>3</v>
      </c>
      <c r="E607" s="1">
        <v>202</v>
      </c>
      <c r="F607" s="1">
        <f>'C_k = bar{C}_k'!F606</f>
        <v>61</v>
      </c>
      <c r="G607" s="1">
        <f>'C_k = bar{C}_k'!G606</f>
        <v>61</v>
      </c>
      <c r="H607" s="1">
        <f t="shared" si="80"/>
        <v>1</v>
      </c>
      <c r="I607" s="2">
        <f t="shared" si="81"/>
        <v>0</v>
      </c>
      <c r="J607" s="1">
        <f>'C_k = bar{C}_k'!J606</f>
        <v>0.46700000000000003</v>
      </c>
      <c r="K607" s="1">
        <f>'C_k = bar{C}_k'!T606</f>
        <v>0</v>
      </c>
      <c r="M607" s="1">
        <f>'cutting original'!T606</f>
        <v>61</v>
      </c>
      <c r="N607" s="1">
        <f>'cutting original'!U606</f>
        <v>61</v>
      </c>
      <c r="O607" s="1">
        <f t="shared" si="76"/>
        <v>1</v>
      </c>
      <c r="P607" s="2">
        <f t="shared" si="77"/>
        <v>0</v>
      </c>
      <c r="Q607" s="1">
        <f>'cutting original'!V606</f>
        <v>0.497</v>
      </c>
      <c r="S607" s="1">
        <f>'cutting original'!AJ606</f>
        <v>61</v>
      </c>
      <c r="T607" s="1">
        <f>'cutting original'!AK606</f>
        <v>61</v>
      </c>
      <c r="U607" s="1">
        <f t="shared" si="84"/>
        <v>1</v>
      </c>
      <c r="V607" s="2">
        <f t="shared" si="85"/>
        <v>0</v>
      </c>
      <c r="W607" s="1">
        <f>'cutting original'!AL606</f>
        <v>0.52900000000000003</v>
      </c>
      <c r="Y607" s="1">
        <f>'cutting original'!D606</f>
        <v>61</v>
      </c>
      <c r="Z607" s="1">
        <f>'cutting original'!E606</f>
        <v>61</v>
      </c>
      <c r="AA607" s="1">
        <f t="shared" si="78"/>
        <v>1</v>
      </c>
      <c r="AB607" s="2">
        <f t="shared" si="79"/>
        <v>0</v>
      </c>
      <c r="AC607" s="1">
        <f>'cutting original'!F606</f>
        <v>0.52400000000000002</v>
      </c>
      <c r="AD607" s="1">
        <f>'cutting original'!P606</f>
        <v>0</v>
      </c>
      <c r="AM607" s="2"/>
      <c r="AO607" s="1"/>
      <c r="AP607" s="1"/>
      <c r="AQ607" s="1"/>
    </row>
    <row r="608" spans="1:43" x14ac:dyDescent="0.3">
      <c r="A608" s="1">
        <v>0</v>
      </c>
      <c r="B608" s="1" t="s">
        <v>7</v>
      </c>
      <c r="C608" s="1">
        <v>0.2</v>
      </c>
      <c r="D608" s="1">
        <v>4</v>
      </c>
      <c r="E608" s="1">
        <v>202</v>
      </c>
      <c r="F608" s="1">
        <f>'C_k = bar{C}_k'!F607</f>
        <v>61</v>
      </c>
      <c r="G608" s="1">
        <f>'C_k = bar{C}_k'!G607</f>
        <v>61</v>
      </c>
      <c r="H608" s="1">
        <f t="shared" si="80"/>
        <v>1</v>
      </c>
      <c r="I608" s="2">
        <f t="shared" si="81"/>
        <v>0</v>
      </c>
      <c r="J608" s="1">
        <f>'C_k = bar{C}_k'!J607</f>
        <v>0.497</v>
      </c>
      <c r="K608" s="1">
        <f>'C_k = bar{C}_k'!T607</f>
        <v>0</v>
      </c>
      <c r="M608" s="1">
        <f>'cutting original'!T607</f>
        <v>61</v>
      </c>
      <c r="N608" s="1">
        <f>'cutting original'!U607</f>
        <v>61</v>
      </c>
      <c r="O608" s="1">
        <f t="shared" si="76"/>
        <v>1</v>
      </c>
      <c r="P608" s="2">
        <f t="shared" si="77"/>
        <v>0</v>
      </c>
      <c r="Q608" s="1">
        <f>'cutting original'!V607</f>
        <v>0.47699999999999998</v>
      </c>
      <c r="S608" s="1">
        <f>'cutting original'!AJ607</f>
        <v>61</v>
      </c>
      <c r="T608" s="1">
        <f>'cutting original'!AK607</f>
        <v>61</v>
      </c>
      <c r="U608" s="1">
        <f t="shared" si="84"/>
        <v>1</v>
      </c>
      <c r="V608" s="2">
        <f t="shared" si="85"/>
        <v>0</v>
      </c>
      <c r="W608" s="1">
        <f>'cutting original'!AL607</f>
        <v>0.495</v>
      </c>
      <c r="Y608" s="1">
        <f>'cutting original'!D607</f>
        <v>61</v>
      </c>
      <c r="Z608" s="1">
        <f>'cutting original'!E607</f>
        <v>61</v>
      </c>
      <c r="AA608" s="1">
        <f t="shared" si="78"/>
        <v>1</v>
      </c>
      <c r="AB608" s="2">
        <f t="shared" si="79"/>
        <v>0</v>
      </c>
      <c r="AC608" s="1">
        <f>'cutting original'!F607</f>
        <v>0.47</v>
      </c>
      <c r="AD608" s="1">
        <f>'cutting original'!P607</f>
        <v>0</v>
      </c>
      <c r="AM608" s="2"/>
      <c r="AO608" s="1"/>
      <c r="AP608" s="1"/>
      <c r="AQ608" s="1"/>
    </row>
    <row r="609" spans="1:43" x14ac:dyDescent="0.3">
      <c r="A609" s="1">
        <v>0</v>
      </c>
      <c r="B609" s="1" t="s">
        <v>7</v>
      </c>
      <c r="C609" s="1">
        <v>0.2</v>
      </c>
      <c r="D609" s="1">
        <v>2</v>
      </c>
      <c r="E609" s="1">
        <v>203</v>
      </c>
      <c r="F609" s="1">
        <f>'C_k = bar{C}_k'!F608</f>
        <v>52</v>
      </c>
      <c r="G609" s="1">
        <f>'C_k = bar{C}_k'!G608</f>
        <v>52</v>
      </c>
      <c r="H609" s="1">
        <f t="shared" si="80"/>
        <v>1</v>
      </c>
      <c r="I609" s="2">
        <f t="shared" si="81"/>
        <v>0</v>
      </c>
      <c r="J609" s="1">
        <f>'C_k = bar{C}_k'!J608</f>
        <v>0.39</v>
      </c>
      <c r="K609" s="1">
        <f>'C_k = bar{C}_k'!T608</f>
        <v>0</v>
      </c>
      <c r="M609" s="1">
        <f>'cutting original'!T608</f>
        <v>52</v>
      </c>
      <c r="N609" s="1">
        <f>'cutting original'!U608</f>
        <v>52</v>
      </c>
      <c r="O609" s="1">
        <f t="shared" si="76"/>
        <v>1</v>
      </c>
      <c r="P609" s="2">
        <f t="shared" si="77"/>
        <v>0</v>
      </c>
      <c r="Q609" s="1">
        <f>'cutting original'!V608</f>
        <v>0.41799999999999998</v>
      </c>
      <c r="S609" s="1">
        <f>'cutting original'!AJ608</f>
        <v>52</v>
      </c>
      <c r="T609" s="1">
        <f>'cutting original'!AK608</f>
        <v>52</v>
      </c>
      <c r="U609" s="1">
        <f t="shared" si="84"/>
        <v>1</v>
      </c>
      <c r="V609" s="2">
        <f t="shared" si="85"/>
        <v>0</v>
      </c>
      <c r="W609" s="1">
        <f>'cutting original'!AL608</f>
        <v>0.41699999999999998</v>
      </c>
      <c r="Y609" s="1">
        <f>'cutting original'!D608</f>
        <v>52</v>
      </c>
      <c r="Z609" s="1">
        <f>'cutting original'!E608</f>
        <v>52</v>
      </c>
      <c r="AA609" s="1">
        <f t="shared" si="78"/>
        <v>1</v>
      </c>
      <c r="AB609" s="2">
        <f t="shared" si="79"/>
        <v>0</v>
      </c>
      <c r="AC609" s="1">
        <f>'cutting original'!F608</f>
        <v>0.36699999999999999</v>
      </c>
      <c r="AD609" s="1">
        <f>'cutting original'!P608</f>
        <v>0</v>
      </c>
      <c r="AM609" s="2"/>
      <c r="AO609" s="1"/>
      <c r="AP609" s="1"/>
      <c r="AQ609" s="1"/>
    </row>
    <row r="610" spans="1:43" x14ac:dyDescent="0.3">
      <c r="A610" s="1">
        <v>0</v>
      </c>
      <c r="B610" s="1" t="s">
        <v>7</v>
      </c>
      <c r="C610" s="1">
        <v>0.2</v>
      </c>
      <c r="D610" s="1">
        <v>3</v>
      </c>
      <c r="E610" s="1">
        <v>203</v>
      </c>
      <c r="F610" s="1">
        <f>'C_k = bar{C}_k'!F609</f>
        <v>52</v>
      </c>
      <c r="G610" s="1">
        <f>'C_k = bar{C}_k'!G609</f>
        <v>52</v>
      </c>
      <c r="H610" s="1">
        <f t="shared" si="80"/>
        <v>1</v>
      </c>
      <c r="I610" s="2">
        <f t="shared" si="81"/>
        <v>0</v>
      </c>
      <c r="J610" s="1">
        <f>'C_k = bar{C}_k'!J609</f>
        <v>0.434</v>
      </c>
      <c r="K610" s="1">
        <f>'C_k = bar{C}_k'!T609</f>
        <v>0</v>
      </c>
      <c r="M610" s="1">
        <f>'cutting original'!T609</f>
        <v>52</v>
      </c>
      <c r="N610" s="1">
        <f>'cutting original'!U609</f>
        <v>52</v>
      </c>
      <c r="O610" s="1">
        <f t="shared" si="76"/>
        <v>1</v>
      </c>
      <c r="P610" s="2">
        <f t="shared" si="77"/>
        <v>0</v>
      </c>
      <c r="Q610" s="1">
        <f>'cutting original'!V609</f>
        <v>0.39100000000000001</v>
      </c>
      <c r="S610" s="1">
        <f>'cutting original'!AJ609</f>
        <v>52</v>
      </c>
      <c r="T610" s="1">
        <f>'cutting original'!AK609</f>
        <v>52</v>
      </c>
      <c r="U610" s="1">
        <f t="shared" si="84"/>
        <v>1</v>
      </c>
      <c r="V610" s="2">
        <f t="shared" si="85"/>
        <v>0</v>
      </c>
      <c r="W610" s="1">
        <f>'cutting original'!AL609</f>
        <v>0.42099999999999999</v>
      </c>
      <c r="Y610" s="1">
        <f>'cutting original'!D609</f>
        <v>52</v>
      </c>
      <c r="Z610" s="1">
        <f>'cutting original'!E609</f>
        <v>52</v>
      </c>
      <c r="AA610" s="1">
        <f t="shared" si="78"/>
        <v>1</v>
      </c>
      <c r="AB610" s="2">
        <f t="shared" si="79"/>
        <v>0</v>
      </c>
      <c r="AC610" s="1">
        <f>'cutting original'!F609</f>
        <v>0.40699999999999997</v>
      </c>
      <c r="AD610" s="1">
        <f>'cutting original'!P609</f>
        <v>0</v>
      </c>
      <c r="AM610" s="2"/>
      <c r="AO610" s="1"/>
      <c r="AP610" s="1"/>
      <c r="AQ610" s="1"/>
    </row>
    <row r="611" spans="1:43" x14ac:dyDescent="0.3">
      <c r="A611" s="1">
        <v>0</v>
      </c>
      <c r="B611" s="1" t="s">
        <v>7</v>
      </c>
      <c r="C611" s="1">
        <v>0.2</v>
      </c>
      <c r="D611" s="1">
        <v>4</v>
      </c>
      <c r="E611" s="1">
        <v>203</v>
      </c>
      <c r="F611" s="1">
        <f>'C_k = bar{C}_k'!F610</f>
        <v>52</v>
      </c>
      <c r="G611" s="1">
        <f>'C_k = bar{C}_k'!G610</f>
        <v>52</v>
      </c>
      <c r="H611" s="1">
        <f t="shared" si="80"/>
        <v>1</v>
      </c>
      <c r="I611" s="2">
        <f t="shared" si="81"/>
        <v>0</v>
      </c>
      <c r="J611" s="1">
        <f>'C_k = bar{C}_k'!J610</f>
        <v>466.85500000000002</v>
      </c>
      <c r="K611" s="1">
        <f>'C_k = bar{C}_k'!T610</f>
        <v>181</v>
      </c>
      <c r="M611" s="1">
        <f>'cutting original'!T610</f>
        <v>52</v>
      </c>
      <c r="N611" s="1">
        <f>'cutting original'!U610</f>
        <v>52</v>
      </c>
      <c r="O611" s="1">
        <f t="shared" si="76"/>
        <v>1</v>
      </c>
      <c r="P611" s="2">
        <f t="shared" si="77"/>
        <v>0</v>
      </c>
      <c r="Q611" s="1">
        <f>'cutting original'!V610</f>
        <v>281.77699999999999</v>
      </c>
      <c r="S611" s="1">
        <f>'cutting original'!AJ610</f>
        <v>52</v>
      </c>
      <c r="T611" s="1">
        <f>'cutting original'!AK610</f>
        <v>52</v>
      </c>
      <c r="U611" s="1">
        <f t="shared" si="84"/>
        <v>1</v>
      </c>
      <c r="V611" s="2">
        <f t="shared" si="85"/>
        <v>0</v>
      </c>
      <c r="W611" s="1">
        <f>'cutting original'!AL610</f>
        <v>473.10199999999998</v>
      </c>
      <c r="Y611" s="1">
        <f>'cutting original'!D610</f>
        <v>52</v>
      </c>
      <c r="Z611" s="1">
        <f>'cutting original'!E610</f>
        <v>52</v>
      </c>
      <c r="AA611" s="1">
        <f t="shared" si="78"/>
        <v>1</v>
      </c>
      <c r="AB611" s="2">
        <f t="shared" si="79"/>
        <v>0</v>
      </c>
      <c r="AC611" s="1">
        <f>'cutting original'!F610</f>
        <v>630.55200000000002</v>
      </c>
      <c r="AD611" s="1">
        <f>'cutting original'!P610</f>
        <v>171</v>
      </c>
      <c r="AM611" s="2"/>
      <c r="AO611" s="1"/>
      <c r="AP611" s="1"/>
      <c r="AQ611" s="1"/>
    </row>
    <row r="612" spans="1:43" x14ac:dyDescent="0.3">
      <c r="A612" s="1">
        <v>0</v>
      </c>
      <c r="B612" s="1" t="s">
        <v>7</v>
      </c>
      <c r="C612" s="1">
        <v>0.2</v>
      </c>
      <c r="D612" s="1">
        <v>2</v>
      </c>
      <c r="E612" s="1">
        <v>204</v>
      </c>
      <c r="F612" s="1">
        <f>'C_k = bar{C}_k'!F611</f>
        <v>50</v>
      </c>
      <c r="G612" s="1">
        <f>'C_k = bar{C}_k'!G611</f>
        <v>49</v>
      </c>
      <c r="H612" s="1">
        <f t="shared" si="80"/>
        <v>0</v>
      </c>
      <c r="I612" s="2">
        <f t="shared" si="81"/>
        <v>2.0408163265306123</v>
      </c>
      <c r="J612" s="1">
        <f>'C_k = bar{C}_k'!J611</f>
        <v>3600.107</v>
      </c>
      <c r="K612" s="1">
        <f>'C_k = bar{C}_k'!T611</f>
        <v>389</v>
      </c>
      <c r="M612" s="1">
        <f>'cutting original'!T611</f>
        <v>50</v>
      </c>
      <c r="N612" s="1">
        <f>'cutting original'!U611</f>
        <v>49</v>
      </c>
      <c r="O612" s="1">
        <f t="shared" si="76"/>
        <v>0</v>
      </c>
      <c r="P612" s="2">
        <f t="shared" si="77"/>
        <v>2.0408163265306123</v>
      </c>
      <c r="Q612" s="1">
        <f>'cutting original'!V611</f>
        <v>3600.6289999999999</v>
      </c>
      <c r="S612" s="1">
        <f>'cutting original'!AJ611</f>
        <v>50</v>
      </c>
      <c r="T612" s="1">
        <f>'cutting original'!AK611</f>
        <v>49</v>
      </c>
      <c r="U612" s="1">
        <f t="shared" si="84"/>
        <v>0</v>
      </c>
      <c r="V612" s="2">
        <f t="shared" si="85"/>
        <v>2.0408163265306123</v>
      </c>
      <c r="W612" s="1">
        <f>'cutting original'!AL611</f>
        <v>3600.0590000000002</v>
      </c>
      <c r="Y612" s="1">
        <f>'cutting original'!D611</f>
        <v>50</v>
      </c>
      <c r="Z612" s="1">
        <f>'cutting original'!E611</f>
        <v>49</v>
      </c>
      <c r="AA612" s="1">
        <f t="shared" si="78"/>
        <v>0</v>
      </c>
      <c r="AB612" s="2">
        <f t="shared" si="79"/>
        <v>2.0408163265306123</v>
      </c>
      <c r="AC612" s="1">
        <f>'cutting original'!F611</f>
        <v>3609.7280000000001</v>
      </c>
      <c r="AD612" s="1">
        <f>'cutting original'!P611</f>
        <v>305</v>
      </c>
      <c r="AM612" s="2"/>
      <c r="AO612" s="1"/>
      <c r="AP612" s="1"/>
      <c r="AQ612" s="1"/>
    </row>
    <row r="613" spans="1:43" x14ac:dyDescent="0.3">
      <c r="A613" s="1">
        <v>0</v>
      </c>
      <c r="B613" s="1" t="s">
        <v>7</v>
      </c>
      <c r="C613" s="1">
        <v>0.2</v>
      </c>
      <c r="D613" s="1">
        <v>3</v>
      </c>
      <c r="E613" s="1">
        <v>204</v>
      </c>
      <c r="F613" s="1">
        <f>'C_k = bar{C}_k'!F612</f>
        <v>50</v>
      </c>
      <c r="G613" s="1">
        <f>'C_k = bar{C}_k'!G612</f>
        <v>49</v>
      </c>
      <c r="H613" s="1">
        <f t="shared" si="80"/>
        <v>0</v>
      </c>
      <c r="I613" s="2">
        <f t="shared" si="81"/>
        <v>2.0408163265306123</v>
      </c>
      <c r="J613" s="1">
        <f>'C_k = bar{C}_k'!J612</f>
        <v>3600.0949999999998</v>
      </c>
      <c r="K613" s="1">
        <f>'C_k = bar{C}_k'!T612</f>
        <v>461</v>
      </c>
      <c r="M613" s="1">
        <f>'cutting original'!T612</f>
        <v>50</v>
      </c>
      <c r="N613" s="1">
        <f>'cutting original'!U612</f>
        <v>49</v>
      </c>
      <c r="O613" s="1">
        <f t="shared" si="76"/>
        <v>0</v>
      </c>
      <c r="P613" s="2">
        <f t="shared" si="77"/>
        <v>2.0408163265306123</v>
      </c>
      <c r="Q613" s="1">
        <f>'cutting original'!V612</f>
        <v>3612.2959999999998</v>
      </c>
      <c r="S613" s="1">
        <f>'cutting original'!AJ612</f>
        <v>50</v>
      </c>
      <c r="T613" s="1">
        <f>'cutting original'!AK612</f>
        <v>49</v>
      </c>
      <c r="U613" s="1">
        <f t="shared" si="84"/>
        <v>0</v>
      </c>
      <c r="V613" s="2">
        <f t="shared" si="85"/>
        <v>2.0408163265306123</v>
      </c>
      <c r="W613" s="1">
        <f>'cutting original'!AL612</f>
        <v>3600.1379999999999</v>
      </c>
      <c r="Y613" s="1">
        <f>'cutting original'!D612</f>
        <v>50</v>
      </c>
      <c r="Z613" s="1">
        <f>'cutting original'!E612</f>
        <v>49</v>
      </c>
      <c r="AA613" s="1">
        <f t="shared" si="78"/>
        <v>0</v>
      </c>
      <c r="AB613" s="2">
        <f t="shared" si="79"/>
        <v>2.0408163265306123</v>
      </c>
      <c r="AC613" s="1">
        <f>'cutting original'!F612</f>
        <v>3615.9920000000002</v>
      </c>
      <c r="AD613" s="1">
        <f>'cutting original'!P612</f>
        <v>263</v>
      </c>
      <c r="AM613" s="2"/>
      <c r="AO613" s="1"/>
      <c r="AP613" s="1"/>
      <c r="AQ613" s="1"/>
    </row>
    <row r="614" spans="1:43" x14ac:dyDescent="0.3">
      <c r="A614" s="1">
        <v>0</v>
      </c>
      <c r="B614" s="1" t="s">
        <v>7</v>
      </c>
      <c r="C614" s="1">
        <v>0.2</v>
      </c>
      <c r="D614" s="1">
        <v>4</v>
      </c>
      <c r="E614" s="1">
        <v>204</v>
      </c>
      <c r="F614" s="1">
        <f>'C_k = bar{C}_k'!F613</f>
        <v>50</v>
      </c>
      <c r="G614" s="1">
        <f>'C_k = bar{C}_k'!G613</f>
        <v>49</v>
      </c>
      <c r="H614" s="1">
        <f t="shared" si="80"/>
        <v>0</v>
      </c>
      <c r="I614" s="2">
        <f t="shared" si="81"/>
        <v>2.0408163265306123</v>
      </c>
      <c r="J614" s="1">
        <f>'C_k = bar{C}_k'!J613</f>
        <v>3600.0569999999998</v>
      </c>
      <c r="K614" s="1">
        <f>'C_k = bar{C}_k'!T613</f>
        <v>335</v>
      </c>
      <c r="M614" s="1">
        <f>'cutting original'!T613</f>
        <v>50</v>
      </c>
      <c r="N614" s="1">
        <f>'cutting original'!U613</f>
        <v>49</v>
      </c>
      <c r="O614" s="1">
        <f t="shared" si="76"/>
        <v>0</v>
      </c>
      <c r="P614" s="2">
        <f t="shared" si="77"/>
        <v>2.0408163265306123</v>
      </c>
      <c r="Q614" s="1">
        <f>'cutting original'!V613</f>
        <v>3606.2489999999998</v>
      </c>
      <c r="S614" s="1">
        <f>'cutting original'!AJ613</f>
        <v>50</v>
      </c>
      <c r="T614" s="1">
        <f>'cutting original'!AK613</f>
        <v>50</v>
      </c>
      <c r="U614" s="1">
        <f t="shared" si="84"/>
        <v>1</v>
      </c>
      <c r="V614" s="2">
        <f t="shared" si="85"/>
        <v>0</v>
      </c>
      <c r="W614" s="1">
        <f>'cutting original'!AL613</f>
        <v>236.77199999999999</v>
      </c>
      <c r="Y614" s="1">
        <f>'cutting original'!D613</f>
        <v>50</v>
      </c>
      <c r="Z614" s="1">
        <f>'cutting original'!E613</f>
        <v>49</v>
      </c>
      <c r="AA614" s="1">
        <f t="shared" si="78"/>
        <v>0</v>
      </c>
      <c r="AB614" s="2">
        <f t="shared" si="79"/>
        <v>2.0408163265306123</v>
      </c>
      <c r="AC614" s="1">
        <f>'cutting original'!F613</f>
        <v>3621.9090000000001</v>
      </c>
      <c r="AD614" s="1">
        <f>'cutting original'!P613</f>
        <v>251</v>
      </c>
      <c r="AM614" s="2"/>
      <c r="AO614" s="1"/>
      <c r="AP614" s="1"/>
      <c r="AQ614" s="1"/>
    </row>
    <row r="615" spans="1:43" x14ac:dyDescent="0.3">
      <c r="A615" s="1">
        <v>0</v>
      </c>
      <c r="B615" s="1" t="s">
        <v>7</v>
      </c>
      <c r="C615" s="1">
        <v>0.2</v>
      </c>
      <c r="D615" s="1">
        <v>2</v>
      </c>
      <c r="E615" s="1">
        <v>205</v>
      </c>
      <c r="F615" s="1">
        <f>'C_k = bar{C}_k'!F614</f>
        <v>56</v>
      </c>
      <c r="G615" s="1">
        <f>'C_k = bar{C}_k'!G614</f>
        <v>56</v>
      </c>
      <c r="H615" s="1">
        <f t="shared" si="80"/>
        <v>1</v>
      </c>
      <c r="I615" s="2">
        <f t="shared" si="81"/>
        <v>0</v>
      </c>
      <c r="J615" s="1">
        <f>'C_k = bar{C}_k'!J614</f>
        <v>0.79</v>
      </c>
      <c r="K615" s="1">
        <f>'C_k = bar{C}_k'!T614</f>
        <v>0</v>
      </c>
      <c r="M615" s="1">
        <f>'cutting original'!T614</f>
        <v>56</v>
      </c>
      <c r="N615" s="1">
        <f>'cutting original'!U614</f>
        <v>56</v>
      </c>
      <c r="O615" s="1">
        <f t="shared" si="76"/>
        <v>1</v>
      </c>
      <c r="P615" s="2">
        <f t="shared" si="77"/>
        <v>0</v>
      </c>
      <c r="Q615" s="1">
        <f>'cutting original'!V614</f>
        <v>0.82899999999999996</v>
      </c>
      <c r="S615" s="1">
        <f>'cutting original'!AJ614</f>
        <v>56</v>
      </c>
      <c r="T615" s="1">
        <f>'cutting original'!AK614</f>
        <v>56</v>
      </c>
      <c r="U615" s="1">
        <f t="shared" si="84"/>
        <v>1</v>
      </c>
      <c r="V615" s="2">
        <f t="shared" si="85"/>
        <v>0</v>
      </c>
      <c r="W615" s="1">
        <f>'cutting original'!AL614</f>
        <v>0.77900000000000003</v>
      </c>
      <c r="Y615" s="1">
        <f>'cutting original'!D614</f>
        <v>56</v>
      </c>
      <c r="Z615" s="1">
        <f>'cutting original'!E614</f>
        <v>56</v>
      </c>
      <c r="AA615" s="1">
        <f t="shared" si="78"/>
        <v>1</v>
      </c>
      <c r="AB615" s="2">
        <f t="shared" si="79"/>
        <v>0</v>
      </c>
      <c r="AC615" s="1">
        <f>'cutting original'!F614</f>
        <v>0.82499999999999996</v>
      </c>
      <c r="AD615" s="1">
        <f>'cutting original'!P614</f>
        <v>0</v>
      </c>
      <c r="AM615" s="2"/>
      <c r="AO615" s="1"/>
      <c r="AP615" s="1"/>
      <c r="AQ615" s="1"/>
    </row>
    <row r="616" spans="1:43" x14ac:dyDescent="0.3">
      <c r="A616" s="1">
        <v>0</v>
      </c>
      <c r="B616" s="1" t="s">
        <v>7</v>
      </c>
      <c r="C616" s="1">
        <v>0.2</v>
      </c>
      <c r="D616" s="1">
        <v>3</v>
      </c>
      <c r="E616" s="1">
        <v>205</v>
      </c>
      <c r="F616" s="1">
        <f>'C_k = bar{C}_k'!F615</f>
        <v>56</v>
      </c>
      <c r="G616" s="1">
        <f>'C_k = bar{C}_k'!G615</f>
        <v>56</v>
      </c>
      <c r="H616" s="1">
        <f t="shared" si="80"/>
        <v>1</v>
      </c>
      <c r="I616" s="2">
        <f t="shared" si="81"/>
        <v>0</v>
      </c>
      <c r="J616" s="1">
        <f>'C_k = bar{C}_k'!J615</f>
        <v>287.77100000000002</v>
      </c>
      <c r="K616" s="1">
        <f>'C_k = bar{C}_k'!T615</f>
        <v>153</v>
      </c>
      <c r="M616" s="1">
        <f>'cutting original'!T615</f>
        <v>56</v>
      </c>
      <c r="N616" s="1">
        <f>'cutting original'!U615</f>
        <v>56</v>
      </c>
      <c r="O616" s="1">
        <f t="shared" si="76"/>
        <v>1</v>
      </c>
      <c r="P616" s="2">
        <f t="shared" si="77"/>
        <v>0</v>
      </c>
      <c r="Q616" s="1">
        <f>'cutting original'!V615</f>
        <v>337.69499999999999</v>
      </c>
      <c r="S616" s="1">
        <f>'cutting original'!AJ615</f>
        <v>56</v>
      </c>
      <c r="T616" s="1">
        <f>'cutting original'!AK615</f>
        <v>56</v>
      </c>
      <c r="U616" s="1">
        <f t="shared" si="84"/>
        <v>1</v>
      </c>
      <c r="V616" s="2">
        <f t="shared" si="85"/>
        <v>0</v>
      </c>
      <c r="W616" s="1">
        <f>'cutting original'!AL615</f>
        <v>429.64</v>
      </c>
      <c r="Y616" s="1">
        <f>'cutting original'!D615</f>
        <v>57</v>
      </c>
      <c r="Z616" s="1">
        <f>'cutting original'!E615</f>
        <v>56</v>
      </c>
      <c r="AA616" s="1">
        <f t="shared" si="78"/>
        <v>0</v>
      </c>
      <c r="AB616" s="2">
        <f t="shared" si="79"/>
        <v>1.7857142857142856</v>
      </c>
      <c r="AC616" s="1">
        <f>'cutting original'!F615</f>
        <v>3601.1840000000002</v>
      </c>
      <c r="AD616" s="1">
        <f>'cutting original'!P615</f>
        <v>1965</v>
      </c>
      <c r="AM616" s="2"/>
      <c r="AO616" s="1"/>
      <c r="AP616" s="1"/>
      <c r="AQ616" s="1"/>
    </row>
    <row r="617" spans="1:43" x14ac:dyDescent="0.3">
      <c r="A617" s="1">
        <v>0</v>
      </c>
      <c r="B617" s="1" t="s">
        <v>7</v>
      </c>
      <c r="C617" s="1">
        <v>0.2</v>
      </c>
      <c r="D617" s="1">
        <v>4</v>
      </c>
      <c r="E617" s="1">
        <v>205</v>
      </c>
      <c r="F617" s="1">
        <f>'C_k = bar{C}_k'!F616</f>
        <v>57</v>
      </c>
      <c r="G617" s="1">
        <f>'C_k = bar{C}_k'!G616</f>
        <v>56</v>
      </c>
      <c r="H617" s="1">
        <f t="shared" si="80"/>
        <v>0</v>
      </c>
      <c r="I617" s="2">
        <f t="shared" si="81"/>
        <v>1.7857142857142856</v>
      </c>
      <c r="J617" s="1">
        <f>'C_k = bar{C}_k'!J616</f>
        <v>3600.134</v>
      </c>
      <c r="K617" s="1">
        <f>'C_k = bar{C}_k'!T616</f>
        <v>2183</v>
      </c>
      <c r="M617" s="1">
        <f>'cutting original'!T616</f>
        <v>56</v>
      </c>
      <c r="N617" s="1">
        <f>'cutting original'!U616</f>
        <v>56</v>
      </c>
      <c r="O617" s="1">
        <f t="shared" si="76"/>
        <v>1</v>
      </c>
      <c r="P617" s="2">
        <f t="shared" si="77"/>
        <v>0</v>
      </c>
      <c r="Q617" s="1">
        <f>'cutting original'!V616</f>
        <v>374.81</v>
      </c>
      <c r="S617" s="1">
        <f>'cutting original'!AJ616</f>
        <v>56</v>
      </c>
      <c r="T617" s="1">
        <f>'cutting original'!AK616</f>
        <v>56</v>
      </c>
      <c r="U617" s="1">
        <f t="shared" si="84"/>
        <v>1</v>
      </c>
      <c r="V617" s="2">
        <f t="shared" si="85"/>
        <v>0</v>
      </c>
      <c r="W617" s="1">
        <f>'cutting original'!AL616</f>
        <v>438.71100000000001</v>
      </c>
      <c r="Y617" s="1">
        <f>'cutting original'!D616</f>
        <v>56</v>
      </c>
      <c r="Z617" s="1">
        <f>'cutting original'!E616</f>
        <v>56</v>
      </c>
      <c r="AA617" s="1">
        <f t="shared" si="78"/>
        <v>1</v>
      </c>
      <c r="AB617" s="2">
        <f t="shared" si="79"/>
        <v>0</v>
      </c>
      <c r="AC617" s="1">
        <f>'cutting original'!F616</f>
        <v>755.11400000000003</v>
      </c>
      <c r="AD617" s="1">
        <f>'cutting original'!P616</f>
        <v>161</v>
      </c>
      <c r="AM617" s="2"/>
      <c r="AO617" s="1"/>
      <c r="AP617" s="1"/>
      <c r="AQ617" s="1"/>
    </row>
    <row r="618" spans="1:43" x14ac:dyDescent="0.3">
      <c r="A618" s="1">
        <v>0</v>
      </c>
      <c r="B618" s="1" t="s">
        <v>7</v>
      </c>
      <c r="C618" s="1">
        <v>0.2</v>
      </c>
      <c r="D618" s="1">
        <v>2</v>
      </c>
      <c r="E618" s="1">
        <v>206</v>
      </c>
      <c r="F618" s="1">
        <f>'C_k = bar{C}_k'!F617</f>
        <v>51</v>
      </c>
      <c r="G618" s="1">
        <f>'C_k = bar{C}_k'!G617</f>
        <v>51</v>
      </c>
      <c r="H618" s="1">
        <f t="shared" si="80"/>
        <v>1</v>
      </c>
      <c r="I618" s="2">
        <f t="shared" si="81"/>
        <v>0</v>
      </c>
      <c r="J618" s="1">
        <f>'C_k = bar{C}_k'!J617</f>
        <v>1.3049999999999999</v>
      </c>
      <c r="K618" s="1">
        <f>'C_k = bar{C}_k'!T617</f>
        <v>0</v>
      </c>
      <c r="M618" s="1">
        <f>'cutting original'!T617</f>
        <v>51</v>
      </c>
      <c r="N618" s="1">
        <f>'cutting original'!U617</f>
        <v>51</v>
      </c>
      <c r="O618" s="1">
        <f t="shared" si="76"/>
        <v>1</v>
      </c>
      <c r="P618" s="2">
        <f t="shared" si="77"/>
        <v>0</v>
      </c>
      <c r="Q618" s="1">
        <f>'cutting original'!V617</f>
        <v>1.369</v>
      </c>
      <c r="S618" s="1">
        <f>'cutting original'!AJ617</f>
        <v>51</v>
      </c>
      <c r="T618" s="1">
        <f>'cutting original'!AK617</f>
        <v>51</v>
      </c>
      <c r="U618" s="1">
        <f t="shared" si="84"/>
        <v>1</v>
      </c>
      <c r="V618" s="2">
        <f t="shared" si="85"/>
        <v>0</v>
      </c>
      <c r="W618" s="1">
        <f>'cutting original'!AL617</f>
        <v>1.3</v>
      </c>
      <c r="Y618" s="1">
        <f>'cutting original'!D617</f>
        <v>51</v>
      </c>
      <c r="Z618" s="1">
        <f>'cutting original'!E617</f>
        <v>51</v>
      </c>
      <c r="AA618" s="1">
        <f t="shared" si="78"/>
        <v>1</v>
      </c>
      <c r="AB618" s="2">
        <f t="shared" si="79"/>
        <v>0</v>
      </c>
      <c r="AC618" s="1">
        <f>'cutting original'!F617</f>
        <v>1.395</v>
      </c>
      <c r="AD618" s="1">
        <f>'cutting original'!P617</f>
        <v>0</v>
      </c>
      <c r="AM618" s="2"/>
      <c r="AO618" s="1"/>
      <c r="AP618" s="1"/>
      <c r="AQ618" s="1"/>
    </row>
    <row r="619" spans="1:43" x14ac:dyDescent="0.3">
      <c r="A619" s="1">
        <v>0</v>
      </c>
      <c r="B619" s="1" t="s">
        <v>7</v>
      </c>
      <c r="C619" s="1">
        <v>0.2</v>
      </c>
      <c r="D619" s="1">
        <v>3</v>
      </c>
      <c r="E619" s="1">
        <v>206</v>
      </c>
      <c r="F619" s="1">
        <f>'C_k = bar{C}_k'!F618</f>
        <v>51</v>
      </c>
      <c r="G619" s="1">
        <f>'C_k = bar{C}_k'!G618</f>
        <v>51</v>
      </c>
      <c r="H619" s="1">
        <f t="shared" si="80"/>
        <v>1</v>
      </c>
      <c r="I619" s="2">
        <f t="shared" si="81"/>
        <v>0</v>
      </c>
      <c r="J619" s="1">
        <f>'C_k = bar{C}_k'!J618</f>
        <v>0.65</v>
      </c>
      <c r="K619" s="1">
        <f>'C_k = bar{C}_k'!T618</f>
        <v>0</v>
      </c>
      <c r="M619" s="1">
        <f>'cutting original'!T618</f>
        <v>51</v>
      </c>
      <c r="N619" s="1">
        <f>'cutting original'!U618</f>
        <v>51</v>
      </c>
      <c r="O619" s="1">
        <f t="shared" si="76"/>
        <v>1</v>
      </c>
      <c r="P619" s="2">
        <f t="shared" si="77"/>
        <v>0</v>
      </c>
      <c r="Q619" s="1">
        <f>'cutting original'!V618</f>
        <v>0.65</v>
      </c>
      <c r="S619" s="1">
        <f>'cutting original'!AJ618</f>
        <v>51</v>
      </c>
      <c r="T619" s="1">
        <f>'cutting original'!AK618</f>
        <v>51</v>
      </c>
      <c r="U619" s="1">
        <f t="shared" si="84"/>
        <v>1</v>
      </c>
      <c r="V619" s="2">
        <f t="shared" si="85"/>
        <v>0</v>
      </c>
      <c r="W619" s="1">
        <f>'cutting original'!AL618</f>
        <v>0.64600000000000002</v>
      </c>
      <c r="Y619" s="1">
        <f>'cutting original'!D618</f>
        <v>51</v>
      </c>
      <c r="Z619" s="1">
        <f>'cutting original'!E618</f>
        <v>51</v>
      </c>
      <c r="AA619" s="1">
        <f t="shared" si="78"/>
        <v>1</v>
      </c>
      <c r="AB619" s="2">
        <f t="shared" si="79"/>
        <v>0</v>
      </c>
      <c r="AC619" s="1">
        <f>'cutting original'!F618</f>
        <v>0.65900000000000003</v>
      </c>
      <c r="AD619" s="1">
        <f>'cutting original'!P618</f>
        <v>0</v>
      </c>
      <c r="AM619" s="2"/>
      <c r="AO619" s="1"/>
      <c r="AP619" s="1"/>
      <c r="AQ619" s="1"/>
    </row>
    <row r="620" spans="1:43" x14ac:dyDescent="0.3">
      <c r="A620" s="1">
        <v>0</v>
      </c>
      <c r="B620" s="1" t="s">
        <v>7</v>
      </c>
      <c r="C620" s="1">
        <v>0.2</v>
      </c>
      <c r="D620" s="1">
        <v>4</v>
      </c>
      <c r="E620" s="1">
        <v>206</v>
      </c>
      <c r="F620" s="1">
        <f>'C_k = bar{C}_k'!F619</f>
        <v>51</v>
      </c>
      <c r="G620" s="1">
        <f>'C_k = bar{C}_k'!G619</f>
        <v>51</v>
      </c>
      <c r="H620" s="1">
        <f t="shared" si="80"/>
        <v>1</v>
      </c>
      <c r="I620" s="2">
        <f t="shared" si="81"/>
        <v>0</v>
      </c>
      <c r="J620" s="1">
        <f>'C_k = bar{C}_k'!J619</f>
        <v>0.68400000000000005</v>
      </c>
      <c r="K620" s="1">
        <f>'C_k = bar{C}_k'!T619</f>
        <v>0</v>
      </c>
      <c r="M620" s="1">
        <f>'cutting original'!T619</f>
        <v>51</v>
      </c>
      <c r="N620" s="1">
        <f>'cutting original'!U619</f>
        <v>51</v>
      </c>
      <c r="O620" s="1">
        <f t="shared" si="76"/>
        <v>1</v>
      </c>
      <c r="P620" s="2">
        <f t="shared" si="77"/>
        <v>0</v>
      </c>
      <c r="Q620" s="1">
        <f>'cutting original'!V619</f>
        <v>0.69599999999999995</v>
      </c>
      <c r="S620" s="1">
        <f>'cutting original'!AJ619</f>
        <v>51</v>
      </c>
      <c r="T620" s="1">
        <f>'cutting original'!AK619</f>
        <v>51</v>
      </c>
      <c r="U620" s="1">
        <f t="shared" si="84"/>
        <v>1</v>
      </c>
      <c r="V620" s="2">
        <f t="shared" si="85"/>
        <v>0</v>
      </c>
      <c r="W620" s="1">
        <f>'cutting original'!AL619</f>
        <v>0.69699999999999995</v>
      </c>
      <c r="Y620" s="1">
        <f>'cutting original'!D619</f>
        <v>51</v>
      </c>
      <c r="Z620" s="1">
        <f>'cutting original'!E619</f>
        <v>51</v>
      </c>
      <c r="AA620" s="1">
        <f t="shared" si="78"/>
        <v>1</v>
      </c>
      <c r="AB620" s="2">
        <f t="shared" si="79"/>
        <v>0</v>
      </c>
      <c r="AC620" s="1">
        <f>'cutting original'!F619</f>
        <v>0.70199999999999996</v>
      </c>
      <c r="AD620" s="1">
        <f>'cutting original'!P619</f>
        <v>0</v>
      </c>
      <c r="AM620" s="2"/>
      <c r="AO620" s="1"/>
      <c r="AP620" s="1"/>
      <c r="AQ620" s="1"/>
    </row>
    <row r="621" spans="1:43" x14ac:dyDescent="0.3">
      <c r="A621" s="1">
        <v>0</v>
      </c>
      <c r="B621" s="1" t="s">
        <v>7</v>
      </c>
      <c r="C621" s="1">
        <v>0.2</v>
      </c>
      <c r="D621" s="1">
        <v>2</v>
      </c>
      <c r="E621" s="1">
        <v>207</v>
      </c>
      <c r="F621" s="1">
        <f>'C_k = bar{C}_k'!F620</f>
        <v>51</v>
      </c>
      <c r="G621" s="1">
        <f>'C_k = bar{C}_k'!G620</f>
        <v>51</v>
      </c>
      <c r="H621" s="1">
        <f t="shared" si="80"/>
        <v>1</v>
      </c>
      <c r="I621" s="2">
        <f t="shared" si="81"/>
        <v>0</v>
      </c>
      <c r="J621" s="1">
        <f>'C_k = bar{C}_k'!J620</f>
        <v>55.331000000000003</v>
      </c>
      <c r="K621" s="1">
        <f>'C_k = bar{C}_k'!T620</f>
        <v>1</v>
      </c>
      <c r="M621" s="1">
        <f>'cutting original'!T620</f>
        <v>51</v>
      </c>
      <c r="N621" s="1">
        <f>'cutting original'!U620</f>
        <v>51</v>
      </c>
      <c r="O621" s="1">
        <f t="shared" si="76"/>
        <v>1</v>
      </c>
      <c r="P621" s="2">
        <f t="shared" si="77"/>
        <v>0</v>
      </c>
      <c r="Q621" s="1">
        <f>'cutting original'!V620</f>
        <v>56.280999999999999</v>
      </c>
      <c r="S621" s="1">
        <f>'cutting original'!AJ620</f>
        <v>51</v>
      </c>
      <c r="T621" s="1">
        <f>'cutting original'!AK620</f>
        <v>51</v>
      </c>
      <c r="U621" s="1">
        <f t="shared" si="84"/>
        <v>1</v>
      </c>
      <c r="V621" s="2">
        <f t="shared" si="85"/>
        <v>0</v>
      </c>
      <c r="W621" s="1">
        <f>'cutting original'!AL620</f>
        <v>79.435000000000002</v>
      </c>
      <c r="Y621" s="1">
        <f>'cutting original'!D620</f>
        <v>51</v>
      </c>
      <c r="Z621" s="1">
        <f>'cutting original'!E620</f>
        <v>51</v>
      </c>
      <c r="AA621" s="1">
        <f t="shared" si="78"/>
        <v>1</v>
      </c>
      <c r="AB621" s="2">
        <f t="shared" si="79"/>
        <v>0</v>
      </c>
      <c r="AC621" s="1">
        <f>'cutting original'!F620</f>
        <v>83.037999999999997</v>
      </c>
      <c r="AD621" s="1">
        <f>'cutting original'!P620</f>
        <v>1</v>
      </c>
      <c r="AM621" s="2"/>
      <c r="AO621" s="1"/>
      <c r="AP621" s="1"/>
      <c r="AQ621" s="1"/>
    </row>
    <row r="622" spans="1:43" x14ac:dyDescent="0.3">
      <c r="A622" s="1">
        <v>0</v>
      </c>
      <c r="B622" s="1" t="s">
        <v>7</v>
      </c>
      <c r="C622" s="1">
        <v>0.2</v>
      </c>
      <c r="D622" s="1">
        <v>3</v>
      </c>
      <c r="E622" s="1">
        <v>207</v>
      </c>
      <c r="F622" s="1">
        <f>'C_k = bar{C}_k'!F621</f>
        <v>51</v>
      </c>
      <c r="G622" s="1">
        <f>'C_k = bar{C}_k'!G621</f>
        <v>51</v>
      </c>
      <c r="H622" s="1">
        <f t="shared" si="80"/>
        <v>1</v>
      </c>
      <c r="I622" s="2">
        <f t="shared" si="81"/>
        <v>0</v>
      </c>
      <c r="J622" s="1">
        <f>'C_k = bar{C}_k'!J621</f>
        <v>72.587999999999994</v>
      </c>
      <c r="K622" s="1">
        <f>'C_k = bar{C}_k'!T621</f>
        <v>1</v>
      </c>
      <c r="M622" s="1">
        <f>'cutting original'!T621</f>
        <v>51</v>
      </c>
      <c r="N622" s="1">
        <f>'cutting original'!U621</f>
        <v>51</v>
      </c>
      <c r="O622" s="1">
        <f t="shared" ref="O622:O677" si="86">IF(M622=N622,1,0)</f>
        <v>1</v>
      </c>
      <c r="P622" s="2">
        <f t="shared" ref="P622:P677" si="87">(M622-N622)/N622*100</f>
        <v>0</v>
      </c>
      <c r="Q622" s="1">
        <f>'cutting original'!V621</f>
        <v>73.626000000000005</v>
      </c>
      <c r="S622" s="1">
        <f>'cutting original'!AJ621</f>
        <v>51</v>
      </c>
      <c r="T622" s="1">
        <f>'cutting original'!AK621</f>
        <v>51</v>
      </c>
      <c r="U622" s="1">
        <f t="shared" si="84"/>
        <v>1</v>
      </c>
      <c r="V622" s="2">
        <f t="shared" si="85"/>
        <v>0</v>
      </c>
      <c r="W622" s="1">
        <f>'cutting original'!AL621</f>
        <v>67.921999999999997</v>
      </c>
      <c r="Y622" s="1">
        <f>'cutting original'!D621</f>
        <v>51</v>
      </c>
      <c r="Z622" s="1">
        <f>'cutting original'!E621</f>
        <v>51</v>
      </c>
      <c r="AA622" s="1">
        <f t="shared" si="78"/>
        <v>1</v>
      </c>
      <c r="AB622" s="2">
        <f t="shared" si="79"/>
        <v>0</v>
      </c>
      <c r="AC622" s="1">
        <f>'cutting original'!F621</f>
        <v>74.867000000000004</v>
      </c>
      <c r="AD622" s="1">
        <f>'cutting original'!P621</f>
        <v>1</v>
      </c>
      <c r="AM622" s="2"/>
      <c r="AO622" s="1"/>
      <c r="AP622" s="1"/>
      <c r="AQ622" s="1"/>
    </row>
    <row r="623" spans="1:43" x14ac:dyDescent="0.3">
      <c r="A623" s="1">
        <v>0</v>
      </c>
      <c r="B623" s="1" t="s">
        <v>7</v>
      </c>
      <c r="C623" s="1">
        <v>0.2</v>
      </c>
      <c r="D623" s="1">
        <v>4</v>
      </c>
      <c r="E623" s="1">
        <v>207</v>
      </c>
      <c r="F623" s="1">
        <f>'C_k = bar{C}_k'!F622</f>
        <v>51</v>
      </c>
      <c r="G623" s="1">
        <f>'C_k = bar{C}_k'!G622</f>
        <v>51</v>
      </c>
      <c r="H623" s="1">
        <f t="shared" si="80"/>
        <v>1</v>
      </c>
      <c r="I623" s="2">
        <f t="shared" si="81"/>
        <v>0</v>
      </c>
      <c r="J623" s="1">
        <f>'C_k = bar{C}_k'!J622</f>
        <v>0.44</v>
      </c>
      <c r="K623" s="1">
        <f>'C_k = bar{C}_k'!T622</f>
        <v>0</v>
      </c>
      <c r="M623" s="1">
        <f>'cutting original'!T622</f>
        <v>51</v>
      </c>
      <c r="N623" s="1">
        <f>'cutting original'!U622</f>
        <v>51</v>
      </c>
      <c r="O623" s="1">
        <f t="shared" si="86"/>
        <v>1</v>
      </c>
      <c r="P623" s="2">
        <f t="shared" si="87"/>
        <v>0</v>
      </c>
      <c r="Q623" s="1">
        <f>'cutting original'!V622</f>
        <v>0.44800000000000001</v>
      </c>
      <c r="S623" s="1">
        <f>'cutting original'!AJ622</f>
        <v>51</v>
      </c>
      <c r="T623" s="1">
        <f>'cutting original'!AK622</f>
        <v>51</v>
      </c>
      <c r="U623" s="1">
        <f t="shared" si="84"/>
        <v>1</v>
      </c>
      <c r="V623" s="2">
        <f t="shared" si="85"/>
        <v>0</v>
      </c>
      <c r="W623" s="1">
        <f>'cutting original'!AL622</f>
        <v>0.42899999999999999</v>
      </c>
      <c r="Y623" s="1">
        <f>'cutting original'!D622</f>
        <v>51</v>
      </c>
      <c r="Z623" s="1">
        <f>'cutting original'!E622</f>
        <v>51</v>
      </c>
      <c r="AA623" s="1">
        <f t="shared" si="78"/>
        <v>1</v>
      </c>
      <c r="AB623" s="2">
        <f t="shared" si="79"/>
        <v>0</v>
      </c>
      <c r="AC623" s="1">
        <f>'cutting original'!F622</f>
        <v>0.42499999999999999</v>
      </c>
      <c r="AD623" s="1">
        <f>'cutting original'!P622</f>
        <v>0</v>
      </c>
      <c r="AM623" s="2"/>
      <c r="AO623" s="1"/>
      <c r="AP623" s="1"/>
      <c r="AQ623" s="1"/>
    </row>
    <row r="624" spans="1:43" x14ac:dyDescent="0.3">
      <c r="A624" s="1">
        <v>0</v>
      </c>
      <c r="B624" s="1" t="s">
        <v>7</v>
      </c>
      <c r="C624" s="1">
        <v>0.2</v>
      </c>
      <c r="D624" s="1">
        <v>2</v>
      </c>
      <c r="E624" s="1">
        <v>208</v>
      </c>
      <c r="F624" s="1">
        <f>'C_k = bar{C}_k'!F623</f>
        <v>56</v>
      </c>
      <c r="G624" s="1">
        <f>'C_k = bar{C}_k'!G623</f>
        <v>56</v>
      </c>
      <c r="H624" s="1">
        <f t="shared" si="80"/>
        <v>1</v>
      </c>
      <c r="I624" s="2">
        <f t="shared" si="81"/>
        <v>0</v>
      </c>
      <c r="J624" s="1">
        <f>'C_k = bar{C}_k'!J623</f>
        <v>0.48599999999999999</v>
      </c>
      <c r="K624" s="1">
        <f>'C_k = bar{C}_k'!T623</f>
        <v>0</v>
      </c>
      <c r="M624" s="1">
        <f>'cutting original'!T623</f>
        <v>56</v>
      </c>
      <c r="N624" s="1">
        <f>'cutting original'!U623</f>
        <v>56</v>
      </c>
      <c r="O624" s="1">
        <f t="shared" si="86"/>
        <v>1</v>
      </c>
      <c r="P624" s="2">
        <f t="shared" si="87"/>
        <v>0</v>
      </c>
      <c r="Q624" s="1">
        <f>'cutting original'!V623</f>
        <v>0.48399999999999999</v>
      </c>
      <c r="S624" s="1">
        <f>'cutting original'!AJ623</f>
        <v>56</v>
      </c>
      <c r="T624" s="1">
        <f>'cutting original'!AK623</f>
        <v>56</v>
      </c>
      <c r="U624" s="1">
        <f t="shared" si="84"/>
        <v>1</v>
      </c>
      <c r="V624" s="2">
        <f t="shared" si="85"/>
        <v>0</v>
      </c>
      <c r="W624" s="1">
        <f>'cutting original'!AL623</f>
        <v>0.48099999999999998</v>
      </c>
      <c r="Y624" s="1">
        <f>'cutting original'!D623</f>
        <v>56</v>
      </c>
      <c r="Z624" s="1">
        <f>'cutting original'!E623</f>
        <v>56</v>
      </c>
      <c r="AA624" s="1">
        <f t="shared" si="78"/>
        <v>1</v>
      </c>
      <c r="AB624" s="2">
        <f t="shared" si="79"/>
        <v>0</v>
      </c>
      <c r="AC624" s="1">
        <f>'cutting original'!F623</f>
        <v>0.48</v>
      </c>
      <c r="AD624" s="1">
        <f>'cutting original'!P623</f>
        <v>0</v>
      </c>
      <c r="AM624" s="2"/>
      <c r="AO624" s="1"/>
      <c r="AP624" s="1"/>
      <c r="AQ624" s="1"/>
    </row>
    <row r="625" spans="1:43" x14ac:dyDescent="0.3">
      <c r="A625" s="1">
        <v>0</v>
      </c>
      <c r="B625" s="1" t="s">
        <v>7</v>
      </c>
      <c r="C625" s="1">
        <v>0.2</v>
      </c>
      <c r="D625" s="1">
        <v>3</v>
      </c>
      <c r="E625" s="1">
        <v>208</v>
      </c>
      <c r="F625" s="1">
        <f>'C_k = bar{C}_k'!F624</f>
        <v>56</v>
      </c>
      <c r="G625" s="1">
        <f>'C_k = bar{C}_k'!G624</f>
        <v>56</v>
      </c>
      <c r="H625" s="1">
        <f t="shared" si="80"/>
        <v>1</v>
      </c>
      <c r="I625" s="2">
        <f t="shared" si="81"/>
        <v>0</v>
      </c>
      <c r="J625" s="1">
        <f>'C_k = bar{C}_k'!J624</f>
        <v>0.47699999999999998</v>
      </c>
      <c r="K625" s="1">
        <f>'C_k = bar{C}_k'!T624</f>
        <v>0</v>
      </c>
      <c r="M625" s="1">
        <f>'cutting original'!T624</f>
        <v>56</v>
      </c>
      <c r="N625" s="1">
        <f>'cutting original'!U624</f>
        <v>56</v>
      </c>
      <c r="O625" s="1">
        <f t="shared" si="86"/>
        <v>1</v>
      </c>
      <c r="P625" s="2">
        <f t="shared" si="87"/>
        <v>0</v>
      </c>
      <c r="Q625" s="1">
        <f>'cutting original'!V624</f>
        <v>0.46700000000000003</v>
      </c>
      <c r="S625" s="1">
        <f>'cutting original'!AJ624</f>
        <v>56</v>
      </c>
      <c r="T625" s="1">
        <f>'cutting original'!AK624</f>
        <v>56</v>
      </c>
      <c r="U625" s="1">
        <f t="shared" si="84"/>
        <v>1</v>
      </c>
      <c r="V625" s="2">
        <f t="shared" si="85"/>
        <v>0</v>
      </c>
      <c r="W625" s="1">
        <f>'cutting original'!AL624</f>
        <v>0.47</v>
      </c>
      <c r="Y625" s="1">
        <f>'cutting original'!D624</f>
        <v>56</v>
      </c>
      <c r="Z625" s="1">
        <f>'cutting original'!E624</f>
        <v>56</v>
      </c>
      <c r="AA625" s="1">
        <f t="shared" si="78"/>
        <v>1</v>
      </c>
      <c r="AB625" s="2">
        <f t="shared" si="79"/>
        <v>0</v>
      </c>
      <c r="AC625" s="1">
        <f>'cutting original'!F624</f>
        <v>0.47799999999999998</v>
      </c>
      <c r="AD625" s="1">
        <f>'cutting original'!P624</f>
        <v>0</v>
      </c>
      <c r="AM625" s="2"/>
      <c r="AO625" s="1"/>
      <c r="AP625" s="1"/>
      <c r="AQ625" s="1"/>
    </row>
    <row r="626" spans="1:43" x14ac:dyDescent="0.3">
      <c r="A626" s="1">
        <v>0</v>
      </c>
      <c r="B626" s="1" t="s">
        <v>7</v>
      </c>
      <c r="C626" s="1">
        <v>0.2</v>
      </c>
      <c r="D626" s="1">
        <v>4</v>
      </c>
      <c r="E626" s="1">
        <v>208</v>
      </c>
      <c r="F626" s="1">
        <f>'C_k = bar{C}_k'!F625</f>
        <v>56</v>
      </c>
      <c r="G626" s="1">
        <f>'C_k = bar{C}_k'!G625</f>
        <v>56</v>
      </c>
      <c r="H626" s="1">
        <f t="shared" si="80"/>
        <v>1</v>
      </c>
      <c r="I626" s="2">
        <f t="shared" si="81"/>
        <v>0</v>
      </c>
      <c r="J626" s="1">
        <f>'C_k = bar{C}_k'!J625</f>
        <v>0.76700000000000002</v>
      </c>
      <c r="K626" s="1">
        <f>'C_k = bar{C}_k'!T625</f>
        <v>0</v>
      </c>
      <c r="M626" s="1">
        <f>'cutting original'!T625</f>
        <v>56</v>
      </c>
      <c r="N626" s="1">
        <f>'cutting original'!U625</f>
        <v>56</v>
      </c>
      <c r="O626" s="1">
        <f t="shared" si="86"/>
        <v>1</v>
      </c>
      <c r="P626" s="2">
        <f t="shared" si="87"/>
        <v>0</v>
      </c>
      <c r="Q626" s="1">
        <f>'cutting original'!V625</f>
        <v>0.80300000000000005</v>
      </c>
      <c r="S626" s="1">
        <f>'cutting original'!AJ625</f>
        <v>56</v>
      </c>
      <c r="T626" s="1">
        <f>'cutting original'!AK625</f>
        <v>56</v>
      </c>
      <c r="U626" s="1">
        <f t="shared" si="84"/>
        <v>1</v>
      </c>
      <c r="V626" s="2">
        <f t="shared" si="85"/>
        <v>0</v>
      </c>
      <c r="W626" s="1">
        <f>'cutting original'!AL625</f>
        <v>0.73699999999999999</v>
      </c>
      <c r="Y626" s="1">
        <f>'cutting original'!D625</f>
        <v>56</v>
      </c>
      <c r="Z626" s="1">
        <f>'cutting original'!E625</f>
        <v>56</v>
      </c>
      <c r="AA626" s="1">
        <f t="shared" si="78"/>
        <v>1</v>
      </c>
      <c r="AB626" s="2">
        <f t="shared" si="79"/>
        <v>0</v>
      </c>
      <c r="AC626" s="1">
        <f>'cutting original'!F625</f>
        <v>0.81100000000000005</v>
      </c>
      <c r="AD626" s="1">
        <f>'cutting original'!P625</f>
        <v>0</v>
      </c>
      <c r="AM626" s="2"/>
      <c r="AO626" s="1"/>
      <c r="AP626" s="1"/>
      <c r="AQ626" s="1"/>
    </row>
    <row r="627" spans="1:43" x14ac:dyDescent="0.3">
      <c r="A627" s="1">
        <v>0</v>
      </c>
      <c r="B627" s="1" t="s">
        <v>7</v>
      </c>
      <c r="C627" s="1">
        <v>0.2</v>
      </c>
      <c r="D627" s="1">
        <v>2</v>
      </c>
      <c r="E627" s="1">
        <v>209</v>
      </c>
      <c r="F627" s="1">
        <f>'C_k = bar{C}_k'!F626</f>
        <v>54</v>
      </c>
      <c r="G627" s="1">
        <f>'C_k = bar{C}_k'!G626</f>
        <v>54</v>
      </c>
      <c r="H627" s="1">
        <f t="shared" si="80"/>
        <v>1</v>
      </c>
      <c r="I627" s="2">
        <f t="shared" si="81"/>
        <v>0</v>
      </c>
      <c r="J627" s="1">
        <f>'C_k = bar{C}_k'!J626</f>
        <v>0.83299999999999996</v>
      </c>
      <c r="K627" s="1">
        <f>'C_k = bar{C}_k'!T626</f>
        <v>0</v>
      </c>
      <c r="M627" s="1">
        <f>'cutting original'!T626</f>
        <v>54</v>
      </c>
      <c r="N627" s="1">
        <f>'cutting original'!U626</f>
        <v>54</v>
      </c>
      <c r="O627" s="1">
        <f t="shared" si="86"/>
        <v>1</v>
      </c>
      <c r="P627" s="2">
        <f t="shared" si="87"/>
        <v>0</v>
      </c>
      <c r="Q627" s="1">
        <f>'cutting original'!V626</f>
        <v>0.90100000000000002</v>
      </c>
      <c r="S627" s="1">
        <f>'cutting original'!AJ626</f>
        <v>54</v>
      </c>
      <c r="T627" s="1">
        <f>'cutting original'!AK626</f>
        <v>54</v>
      </c>
      <c r="U627" s="1">
        <f t="shared" si="84"/>
        <v>1</v>
      </c>
      <c r="V627" s="2">
        <f t="shared" si="85"/>
        <v>0</v>
      </c>
      <c r="W627" s="1">
        <f>'cutting original'!AL626</f>
        <v>0.875</v>
      </c>
      <c r="Y627" s="1">
        <f>'cutting original'!D626</f>
        <v>54</v>
      </c>
      <c r="Z627" s="1">
        <f>'cutting original'!E626</f>
        <v>54</v>
      </c>
      <c r="AA627" s="1">
        <f t="shared" si="78"/>
        <v>1</v>
      </c>
      <c r="AB627" s="2">
        <f t="shared" si="79"/>
        <v>0</v>
      </c>
      <c r="AC627" s="1">
        <f>'cutting original'!F626</f>
        <v>0.88800000000000001</v>
      </c>
      <c r="AD627" s="1">
        <f>'cutting original'!P626</f>
        <v>0</v>
      </c>
      <c r="AM627" s="2"/>
      <c r="AO627" s="1"/>
      <c r="AP627" s="1"/>
      <c r="AQ627" s="1"/>
    </row>
    <row r="628" spans="1:43" x14ac:dyDescent="0.3">
      <c r="A628" s="1">
        <v>0</v>
      </c>
      <c r="B628" s="1" t="s">
        <v>7</v>
      </c>
      <c r="C628" s="1">
        <v>0.2</v>
      </c>
      <c r="D628" s="1">
        <v>3</v>
      </c>
      <c r="E628" s="1">
        <v>209</v>
      </c>
      <c r="F628" s="1">
        <f>'C_k = bar{C}_k'!F627</f>
        <v>54</v>
      </c>
      <c r="G628" s="1">
        <f>'C_k = bar{C}_k'!G627</f>
        <v>54</v>
      </c>
      <c r="H628" s="1">
        <f t="shared" si="80"/>
        <v>1</v>
      </c>
      <c r="I628" s="2">
        <f t="shared" si="81"/>
        <v>0</v>
      </c>
      <c r="J628" s="1">
        <f>'C_k = bar{C}_k'!J627</f>
        <v>0.88400000000000001</v>
      </c>
      <c r="K628" s="1">
        <f>'C_k = bar{C}_k'!T627</f>
        <v>0</v>
      </c>
      <c r="M628" s="1">
        <f>'cutting original'!T627</f>
        <v>54</v>
      </c>
      <c r="N628" s="1">
        <f>'cutting original'!U627</f>
        <v>54</v>
      </c>
      <c r="O628" s="1">
        <f t="shared" si="86"/>
        <v>1</v>
      </c>
      <c r="P628" s="2">
        <f t="shared" si="87"/>
        <v>0</v>
      </c>
      <c r="Q628" s="1">
        <f>'cutting original'!V627</f>
        <v>0.89400000000000002</v>
      </c>
      <c r="S628" s="1">
        <f>'cutting original'!AJ627</f>
        <v>54</v>
      </c>
      <c r="T628" s="1">
        <f>'cutting original'!AK627</f>
        <v>54</v>
      </c>
      <c r="U628" s="1">
        <f t="shared" si="84"/>
        <v>1</v>
      </c>
      <c r="V628" s="2">
        <f t="shared" si="85"/>
        <v>0</v>
      </c>
      <c r="W628" s="1">
        <f>'cutting original'!AL627</f>
        <v>0.89700000000000002</v>
      </c>
      <c r="Y628" s="1">
        <f>'cutting original'!D627</f>
        <v>54</v>
      </c>
      <c r="Z628" s="1">
        <f>'cutting original'!E627</f>
        <v>54</v>
      </c>
      <c r="AA628" s="1">
        <f t="shared" si="78"/>
        <v>1</v>
      </c>
      <c r="AB628" s="2">
        <f t="shared" si="79"/>
        <v>0</v>
      </c>
      <c r="AC628" s="1">
        <f>'cutting original'!F627</f>
        <v>0.90300000000000002</v>
      </c>
      <c r="AD628" s="1">
        <f>'cutting original'!P627</f>
        <v>0</v>
      </c>
      <c r="AM628" s="2"/>
      <c r="AO628" s="1"/>
      <c r="AP628" s="1"/>
      <c r="AQ628" s="1"/>
    </row>
    <row r="629" spans="1:43" x14ac:dyDescent="0.3">
      <c r="A629" s="1">
        <v>0</v>
      </c>
      <c r="B629" s="1" t="s">
        <v>7</v>
      </c>
      <c r="C629" s="1">
        <v>0.2</v>
      </c>
      <c r="D629" s="1">
        <v>4</v>
      </c>
      <c r="E629" s="1">
        <v>209</v>
      </c>
      <c r="F629" s="1">
        <f>'C_k = bar{C}_k'!F628</f>
        <v>54</v>
      </c>
      <c r="G629" s="1">
        <f>'C_k = bar{C}_k'!G628</f>
        <v>54</v>
      </c>
      <c r="H629" s="1">
        <f t="shared" si="80"/>
        <v>1</v>
      </c>
      <c r="I629" s="2">
        <f t="shared" si="81"/>
        <v>0</v>
      </c>
      <c r="J629" s="1">
        <f>'C_k = bar{C}_k'!J628</f>
        <v>0.76</v>
      </c>
      <c r="K629" s="1">
        <f>'C_k = bar{C}_k'!T628</f>
        <v>0</v>
      </c>
      <c r="M629" s="1">
        <f>'cutting original'!T628</f>
        <v>54</v>
      </c>
      <c r="N629" s="1">
        <f>'cutting original'!U628</f>
        <v>54</v>
      </c>
      <c r="O629" s="1">
        <f t="shared" si="86"/>
        <v>1</v>
      </c>
      <c r="P629" s="2">
        <f t="shared" si="87"/>
        <v>0</v>
      </c>
      <c r="Q629" s="1">
        <f>'cutting original'!V628</f>
        <v>0.82099999999999995</v>
      </c>
      <c r="S629" s="1">
        <f>'cutting original'!AJ628</f>
        <v>54</v>
      </c>
      <c r="T629" s="1">
        <f>'cutting original'!AK628</f>
        <v>54</v>
      </c>
      <c r="U629" s="1">
        <f t="shared" si="84"/>
        <v>1</v>
      </c>
      <c r="V629" s="2">
        <f t="shared" si="85"/>
        <v>0</v>
      </c>
      <c r="W629" s="1">
        <f>'cutting original'!AL628</f>
        <v>0.77200000000000002</v>
      </c>
      <c r="Y629" s="1">
        <f>'cutting original'!D628</f>
        <v>54</v>
      </c>
      <c r="Z629" s="1">
        <f>'cutting original'!E628</f>
        <v>54</v>
      </c>
      <c r="AA629" s="1">
        <f t="shared" si="78"/>
        <v>1</v>
      </c>
      <c r="AB629" s="2">
        <f t="shared" si="79"/>
        <v>0</v>
      </c>
      <c r="AC629" s="1">
        <f>'cutting original'!F628</f>
        <v>0.79800000000000004</v>
      </c>
      <c r="AD629" s="1">
        <f>'cutting original'!P628</f>
        <v>0</v>
      </c>
      <c r="AM629" s="2"/>
      <c r="AO629" s="1"/>
      <c r="AP629" s="1"/>
      <c r="AQ629" s="1"/>
    </row>
    <row r="630" spans="1:43" x14ac:dyDescent="0.3">
      <c r="A630" s="1">
        <v>0</v>
      </c>
      <c r="B630" s="1" t="s">
        <v>7</v>
      </c>
      <c r="C630" s="1">
        <v>0.2</v>
      </c>
      <c r="D630" s="1">
        <v>2</v>
      </c>
      <c r="E630" s="1">
        <v>210</v>
      </c>
      <c r="F630" s="1">
        <f>'C_k = bar{C}_k'!F629</f>
        <v>52</v>
      </c>
      <c r="G630" s="1">
        <f>'C_k = bar{C}_k'!G629</f>
        <v>51</v>
      </c>
      <c r="H630" s="1">
        <f t="shared" si="80"/>
        <v>0</v>
      </c>
      <c r="I630" s="2">
        <f t="shared" si="81"/>
        <v>1.9607843137254901</v>
      </c>
      <c r="J630" s="1">
        <f>'C_k = bar{C}_k'!J629</f>
        <v>3600.134</v>
      </c>
      <c r="K630" s="1">
        <f>'C_k = bar{C}_k'!T629</f>
        <v>919</v>
      </c>
      <c r="M630" s="1">
        <f>'cutting original'!T629</f>
        <v>52</v>
      </c>
      <c r="N630" s="1">
        <f>'cutting original'!U629</f>
        <v>51</v>
      </c>
      <c r="O630" s="1">
        <f t="shared" si="86"/>
        <v>0</v>
      </c>
      <c r="P630" s="2">
        <f t="shared" si="87"/>
        <v>1.9607843137254901</v>
      </c>
      <c r="Q630" s="1">
        <f>'cutting original'!V629</f>
        <v>3605.2919999999999</v>
      </c>
      <c r="S630" s="1">
        <f>'cutting original'!AJ629</f>
        <v>52</v>
      </c>
      <c r="T630" s="1">
        <f>'cutting original'!AK629</f>
        <v>51</v>
      </c>
      <c r="U630" s="1">
        <f t="shared" si="84"/>
        <v>0</v>
      </c>
      <c r="V630" s="2">
        <f t="shared" si="85"/>
        <v>1.9607843137254901</v>
      </c>
      <c r="W630" s="1">
        <f>'cutting original'!AL629</f>
        <v>3600.0430000000001</v>
      </c>
      <c r="Y630" s="1">
        <f>'cutting original'!D629</f>
        <v>52</v>
      </c>
      <c r="Z630" s="1">
        <f>'cutting original'!E629</f>
        <v>51</v>
      </c>
      <c r="AA630" s="1">
        <f t="shared" si="78"/>
        <v>0</v>
      </c>
      <c r="AB630" s="2">
        <f t="shared" si="79"/>
        <v>1.9607843137254901</v>
      </c>
      <c r="AC630" s="1">
        <f>'cutting original'!F629</f>
        <v>3605.355</v>
      </c>
      <c r="AD630" s="1">
        <f>'cutting original'!P629</f>
        <v>655</v>
      </c>
      <c r="AM630" s="2"/>
      <c r="AO630" s="1"/>
      <c r="AP630" s="1"/>
      <c r="AQ630" s="1"/>
    </row>
    <row r="631" spans="1:43" x14ac:dyDescent="0.3">
      <c r="A631" s="1">
        <v>0</v>
      </c>
      <c r="B631" s="1" t="s">
        <v>7</v>
      </c>
      <c r="C631" s="1">
        <v>0.2</v>
      </c>
      <c r="D631" s="1">
        <v>3</v>
      </c>
      <c r="E631" s="1">
        <v>210</v>
      </c>
      <c r="F631" s="1">
        <f>'C_k = bar{C}_k'!F630</f>
        <v>52</v>
      </c>
      <c r="G631" s="1">
        <f>'C_k = bar{C}_k'!G630</f>
        <v>51</v>
      </c>
      <c r="H631" s="1">
        <f t="shared" si="80"/>
        <v>0</v>
      </c>
      <c r="I631" s="2">
        <f t="shared" si="81"/>
        <v>1.9607843137254901</v>
      </c>
      <c r="J631" s="1">
        <f>'C_k = bar{C}_k'!J630</f>
        <v>3600.1289999999999</v>
      </c>
      <c r="K631" s="1">
        <f>'C_k = bar{C}_k'!T630</f>
        <v>945</v>
      </c>
      <c r="M631" s="1">
        <f>'cutting original'!T630</f>
        <v>52</v>
      </c>
      <c r="N631" s="1">
        <f>'cutting original'!U630</f>
        <v>51</v>
      </c>
      <c r="O631" s="1">
        <f t="shared" si="86"/>
        <v>0</v>
      </c>
      <c r="P631" s="2">
        <f t="shared" si="87"/>
        <v>1.9607843137254901</v>
      </c>
      <c r="Q631" s="1">
        <f>'cutting original'!V630</f>
        <v>3607.5160000000001</v>
      </c>
      <c r="S631" s="1">
        <f>'cutting original'!AJ630</f>
        <v>52</v>
      </c>
      <c r="T631" s="1">
        <f>'cutting original'!AK630</f>
        <v>51</v>
      </c>
      <c r="U631" s="1">
        <f t="shared" si="84"/>
        <v>0</v>
      </c>
      <c r="V631" s="2">
        <f t="shared" si="85"/>
        <v>1.9607843137254901</v>
      </c>
      <c r="W631" s="1">
        <f>'cutting original'!AL630</f>
        <v>3600.0650000000001</v>
      </c>
      <c r="Y631" s="1">
        <f>'cutting original'!D630</f>
        <v>52</v>
      </c>
      <c r="Z631" s="1">
        <f>'cutting original'!E630</f>
        <v>51</v>
      </c>
      <c r="AA631" s="1">
        <f t="shared" si="78"/>
        <v>0</v>
      </c>
      <c r="AB631" s="2">
        <f t="shared" si="79"/>
        <v>1.9607843137254901</v>
      </c>
      <c r="AC631" s="1">
        <f>'cutting original'!F630</f>
        <v>3600.8339999999998</v>
      </c>
      <c r="AD631" s="1">
        <f>'cutting original'!P630</f>
        <v>923</v>
      </c>
      <c r="AM631" s="2"/>
      <c r="AO631" s="1"/>
      <c r="AP631" s="1"/>
      <c r="AQ631" s="1"/>
    </row>
    <row r="632" spans="1:43" x14ac:dyDescent="0.3">
      <c r="A632" s="1">
        <v>0</v>
      </c>
      <c r="B632" s="1" t="s">
        <v>7</v>
      </c>
      <c r="C632" s="1">
        <v>0.2</v>
      </c>
      <c r="D632" s="1">
        <v>4</v>
      </c>
      <c r="E632" s="1">
        <v>210</v>
      </c>
      <c r="F632" s="1">
        <f>'C_k = bar{C}_k'!F631</f>
        <v>52</v>
      </c>
      <c r="G632" s="1">
        <f>'C_k = bar{C}_k'!G631</f>
        <v>51</v>
      </c>
      <c r="H632" s="1">
        <f t="shared" si="80"/>
        <v>0</v>
      </c>
      <c r="I632" s="2">
        <f t="shared" si="81"/>
        <v>1.9607843137254901</v>
      </c>
      <c r="J632" s="1">
        <f>'C_k = bar{C}_k'!J631</f>
        <v>3600.1350000000002</v>
      </c>
      <c r="K632" s="1">
        <f>'C_k = bar{C}_k'!T631</f>
        <v>989</v>
      </c>
      <c r="M632" s="1">
        <f>'cutting original'!T631</f>
        <v>52</v>
      </c>
      <c r="N632" s="1">
        <f>'cutting original'!U631</f>
        <v>51</v>
      </c>
      <c r="O632" s="1">
        <f t="shared" si="86"/>
        <v>0</v>
      </c>
      <c r="P632" s="2">
        <f t="shared" si="87"/>
        <v>1.9607843137254901</v>
      </c>
      <c r="Q632" s="1">
        <f>'cutting original'!V631</f>
        <v>3601.4070000000002</v>
      </c>
      <c r="S632" s="1">
        <f>'cutting original'!AJ631</f>
        <v>52</v>
      </c>
      <c r="T632" s="1">
        <f>'cutting original'!AK631</f>
        <v>51</v>
      </c>
      <c r="U632" s="1">
        <f t="shared" si="84"/>
        <v>0</v>
      </c>
      <c r="V632" s="2">
        <f t="shared" si="85"/>
        <v>1.9607843137254901</v>
      </c>
      <c r="W632" s="1">
        <f>'cutting original'!AL631</f>
        <v>3600.0650000000001</v>
      </c>
      <c r="Y632" s="1">
        <f>'cutting original'!D631</f>
        <v>52</v>
      </c>
      <c r="Z632" s="1">
        <f>'cutting original'!E631</f>
        <v>51</v>
      </c>
      <c r="AA632" s="1">
        <f t="shared" si="78"/>
        <v>0</v>
      </c>
      <c r="AB632" s="2">
        <f t="shared" si="79"/>
        <v>1.9607843137254901</v>
      </c>
      <c r="AC632" s="1">
        <f>'cutting original'!F631</f>
        <v>3602.9180000000001</v>
      </c>
      <c r="AD632" s="1">
        <f>'cutting original'!P631</f>
        <v>511</v>
      </c>
      <c r="AM632" s="2"/>
      <c r="AO632" s="1"/>
      <c r="AP632" s="1"/>
      <c r="AQ632" s="1"/>
    </row>
    <row r="633" spans="1:43" x14ac:dyDescent="0.3">
      <c r="A633" s="1">
        <v>0</v>
      </c>
      <c r="B633" s="1" t="s">
        <v>7</v>
      </c>
      <c r="C633" s="1">
        <v>0.2</v>
      </c>
      <c r="D633" s="1">
        <v>2</v>
      </c>
      <c r="E633" s="1">
        <v>211</v>
      </c>
      <c r="F633" s="1">
        <f>'C_k = bar{C}_k'!F632</f>
        <v>51</v>
      </c>
      <c r="G633" s="1">
        <f>'C_k = bar{C}_k'!G632</f>
        <v>51</v>
      </c>
      <c r="H633" s="1">
        <f t="shared" si="80"/>
        <v>1</v>
      </c>
      <c r="I633" s="2">
        <f t="shared" si="81"/>
        <v>0</v>
      </c>
      <c r="J633" s="1">
        <f>'C_k = bar{C}_k'!J632</f>
        <v>0.59399999999999997</v>
      </c>
      <c r="K633" s="1">
        <f>'C_k = bar{C}_k'!T632</f>
        <v>0</v>
      </c>
      <c r="M633" s="1">
        <f>'cutting original'!T632</f>
        <v>51</v>
      </c>
      <c r="N633" s="1">
        <f>'cutting original'!U632</f>
        <v>51</v>
      </c>
      <c r="O633" s="1">
        <f t="shared" si="86"/>
        <v>1</v>
      </c>
      <c r="P633" s="2">
        <f t="shared" si="87"/>
        <v>0</v>
      </c>
      <c r="Q633" s="1">
        <f>'cutting original'!V632</f>
        <v>0.67900000000000005</v>
      </c>
      <c r="S633" s="1">
        <f>'cutting original'!AJ632</f>
        <v>51</v>
      </c>
      <c r="T633" s="1">
        <f>'cutting original'!AK632</f>
        <v>51</v>
      </c>
      <c r="U633" s="1">
        <f t="shared" si="84"/>
        <v>1</v>
      </c>
      <c r="V633" s="2">
        <f t="shared" si="85"/>
        <v>0</v>
      </c>
      <c r="W633" s="1">
        <f>'cutting original'!AL632</f>
        <v>0.64600000000000002</v>
      </c>
      <c r="Y633" s="1">
        <f>'cutting original'!D632</f>
        <v>51</v>
      </c>
      <c r="Z633" s="1">
        <f>'cutting original'!E632</f>
        <v>51</v>
      </c>
      <c r="AA633" s="1">
        <f t="shared" si="78"/>
        <v>1</v>
      </c>
      <c r="AB633" s="2">
        <f t="shared" si="79"/>
        <v>0</v>
      </c>
      <c r="AC633" s="1">
        <f>'cutting original'!F632</f>
        <v>0.64500000000000002</v>
      </c>
      <c r="AD633" s="1">
        <f>'cutting original'!P632</f>
        <v>0</v>
      </c>
      <c r="AM633" s="2"/>
      <c r="AO633" s="1"/>
      <c r="AP633" s="1"/>
      <c r="AQ633" s="1"/>
    </row>
    <row r="634" spans="1:43" x14ac:dyDescent="0.3">
      <c r="A634" s="1">
        <v>0</v>
      </c>
      <c r="B634" s="1" t="s">
        <v>7</v>
      </c>
      <c r="C634" s="1">
        <v>0.2</v>
      </c>
      <c r="D634" s="1">
        <v>3</v>
      </c>
      <c r="E634" s="1">
        <v>211</v>
      </c>
      <c r="F634" s="1">
        <f>'C_k = bar{C}_k'!F633</f>
        <v>51</v>
      </c>
      <c r="G634" s="1">
        <f>'C_k = bar{C}_k'!G633</f>
        <v>51</v>
      </c>
      <c r="H634" s="1">
        <f t="shared" si="80"/>
        <v>1</v>
      </c>
      <c r="I634" s="2">
        <f t="shared" si="81"/>
        <v>0</v>
      </c>
      <c r="J634" s="1">
        <f>'C_k = bar{C}_k'!J633</f>
        <v>0.68100000000000005</v>
      </c>
      <c r="K634" s="1">
        <f>'C_k = bar{C}_k'!T633</f>
        <v>0</v>
      </c>
      <c r="M634" s="1">
        <f>'cutting original'!T633</f>
        <v>51</v>
      </c>
      <c r="N634" s="1">
        <f>'cutting original'!U633</f>
        <v>51</v>
      </c>
      <c r="O634" s="1">
        <f t="shared" si="86"/>
        <v>1</v>
      </c>
      <c r="P634" s="2">
        <f t="shared" si="87"/>
        <v>0</v>
      </c>
      <c r="Q634" s="1">
        <f>'cutting original'!V633</f>
        <v>0.69799999999999995</v>
      </c>
      <c r="S634" s="1">
        <f>'cutting original'!AJ633</f>
        <v>51</v>
      </c>
      <c r="T634" s="1">
        <f>'cutting original'!AK633</f>
        <v>51</v>
      </c>
      <c r="U634" s="1">
        <f t="shared" si="84"/>
        <v>1</v>
      </c>
      <c r="V634" s="2">
        <f t="shared" si="85"/>
        <v>0</v>
      </c>
      <c r="W634" s="1">
        <f>'cutting original'!AL633</f>
        <v>0.68600000000000005</v>
      </c>
      <c r="Y634" s="1">
        <f>'cutting original'!D633</f>
        <v>51</v>
      </c>
      <c r="Z634" s="1">
        <f>'cutting original'!E633</f>
        <v>51</v>
      </c>
      <c r="AA634" s="1">
        <f t="shared" si="78"/>
        <v>1</v>
      </c>
      <c r="AB634" s="2">
        <f t="shared" si="79"/>
        <v>0</v>
      </c>
      <c r="AC634" s="1">
        <f>'cutting original'!F633</f>
        <v>0.69699999999999995</v>
      </c>
      <c r="AD634" s="1">
        <f>'cutting original'!P633</f>
        <v>0</v>
      </c>
      <c r="AM634" s="2"/>
      <c r="AO634" s="1"/>
      <c r="AP634" s="1"/>
      <c r="AQ634" s="1"/>
    </row>
    <row r="635" spans="1:43" x14ac:dyDescent="0.3">
      <c r="A635" s="1">
        <v>0</v>
      </c>
      <c r="B635" s="1" t="s">
        <v>7</v>
      </c>
      <c r="C635" s="1">
        <v>0.2</v>
      </c>
      <c r="D635" s="1">
        <v>4</v>
      </c>
      <c r="E635" s="1">
        <v>211</v>
      </c>
      <c r="F635" s="1">
        <f>'C_k = bar{C}_k'!F634</f>
        <v>51</v>
      </c>
      <c r="G635" s="1">
        <f>'C_k = bar{C}_k'!G634</f>
        <v>51</v>
      </c>
      <c r="H635" s="1">
        <f t="shared" si="80"/>
        <v>1</v>
      </c>
      <c r="I635" s="2">
        <f t="shared" si="81"/>
        <v>0</v>
      </c>
      <c r="J635" s="1">
        <f>'C_k = bar{C}_k'!J634</f>
        <v>0.5</v>
      </c>
      <c r="K635" s="1">
        <f>'C_k = bar{C}_k'!T634</f>
        <v>0</v>
      </c>
      <c r="M635" s="1">
        <f>'cutting original'!T634</f>
        <v>51</v>
      </c>
      <c r="N635" s="1">
        <f>'cutting original'!U634</f>
        <v>51</v>
      </c>
      <c r="O635" s="1">
        <f t="shared" si="86"/>
        <v>1</v>
      </c>
      <c r="P635" s="2">
        <f t="shared" si="87"/>
        <v>0</v>
      </c>
      <c r="Q635" s="1">
        <f>'cutting original'!V634</f>
        <v>0.51900000000000002</v>
      </c>
      <c r="S635" s="1">
        <f>'cutting original'!AJ634</f>
        <v>51</v>
      </c>
      <c r="T635" s="1">
        <f>'cutting original'!AK634</f>
        <v>51</v>
      </c>
      <c r="U635" s="1">
        <f t="shared" si="84"/>
        <v>1</v>
      </c>
      <c r="V635" s="2">
        <f t="shared" si="85"/>
        <v>0</v>
      </c>
      <c r="W635" s="1">
        <f>'cutting original'!AL634</f>
        <v>0.503</v>
      </c>
      <c r="Y635" s="1">
        <f>'cutting original'!D634</f>
        <v>51</v>
      </c>
      <c r="Z635" s="1">
        <f>'cutting original'!E634</f>
        <v>51</v>
      </c>
      <c r="AA635" s="1">
        <f t="shared" si="78"/>
        <v>1</v>
      </c>
      <c r="AB635" s="2">
        <f t="shared" si="79"/>
        <v>0</v>
      </c>
      <c r="AC635" s="1">
        <f>'cutting original'!F634</f>
        <v>0.47</v>
      </c>
      <c r="AD635" s="1">
        <f>'cutting original'!P634</f>
        <v>0</v>
      </c>
      <c r="AM635" s="2"/>
      <c r="AO635" s="1"/>
      <c r="AP635" s="1"/>
      <c r="AQ635" s="1"/>
    </row>
    <row r="636" spans="1:43" x14ac:dyDescent="0.3">
      <c r="A636" s="1">
        <v>0</v>
      </c>
      <c r="B636" s="1" t="s">
        <v>7</v>
      </c>
      <c r="C636" s="1">
        <v>0.2</v>
      </c>
      <c r="D636" s="1">
        <v>2</v>
      </c>
      <c r="E636" s="1">
        <v>212</v>
      </c>
      <c r="F636" s="1">
        <f>'C_k = bar{C}_k'!F635</f>
        <v>52</v>
      </c>
      <c r="G636" s="1">
        <f>'C_k = bar{C}_k'!G635</f>
        <v>51</v>
      </c>
      <c r="H636" s="1">
        <f t="shared" si="80"/>
        <v>0</v>
      </c>
      <c r="I636" s="2">
        <f t="shared" si="81"/>
        <v>1.9607843137254901</v>
      </c>
      <c r="J636" s="1">
        <f>'C_k = bar{C}_k'!J635</f>
        <v>3600.0419999999999</v>
      </c>
      <c r="K636" s="1">
        <f>'C_k = bar{C}_k'!T635</f>
        <v>481</v>
      </c>
      <c r="M636" s="1">
        <f>'cutting original'!T635</f>
        <v>52</v>
      </c>
      <c r="N636" s="1">
        <f>'cutting original'!U635</f>
        <v>51</v>
      </c>
      <c r="O636" s="1">
        <f t="shared" si="86"/>
        <v>0</v>
      </c>
      <c r="P636" s="2">
        <f t="shared" si="87"/>
        <v>1.9607843137254901</v>
      </c>
      <c r="Q636" s="1">
        <f>'cutting original'!V635</f>
        <v>3601.2440000000001</v>
      </c>
      <c r="S636" s="1">
        <f>'cutting original'!AJ635</f>
        <v>52</v>
      </c>
      <c r="T636" s="1">
        <f>'cutting original'!AK635</f>
        <v>51</v>
      </c>
      <c r="U636" s="1">
        <f t="shared" si="84"/>
        <v>0</v>
      </c>
      <c r="V636" s="2">
        <f t="shared" si="85"/>
        <v>1.9607843137254901</v>
      </c>
      <c r="W636" s="1">
        <f>'cutting original'!AL635</f>
        <v>3600.136</v>
      </c>
      <c r="Y636" s="1">
        <f>'cutting original'!D635</f>
        <v>52</v>
      </c>
      <c r="Z636" s="1">
        <f>'cutting original'!E635</f>
        <v>51</v>
      </c>
      <c r="AA636" s="1">
        <f t="shared" si="78"/>
        <v>0</v>
      </c>
      <c r="AB636" s="2">
        <f t="shared" si="79"/>
        <v>1.9607843137254901</v>
      </c>
      <c r="AC636" s="1">
        <f>'cutting original'!F635</f>
        <v>3601.0889999999999</v>
      </c>
      <c r="AD636" s="1">
        <f>'cutting original'!P635</f>
        <v>457</v>
      </c>
      <c r="AM636" s="2"/>
      <c r="AO636" s="1"/>
      <c r="AP636" s="1"/>
      <c r="AQ636" s="1"/>
    </row>
    <row r="637" spans="1:43" x14ac:dyDescent="0.3">
      <c r="A637" s="1">
        <v>0</v>
      </c>
      <c r="B637" s="1" t="s">
        <v>7</v>
      </c>
      <c r="C637" s="1">
        <v>0.2</v>
      </c>
      <c r="D637" s="1">
        <v>3</v>
      </c>
      <c r="E637" s="1">
        <v>212</v>
      </c>
      <c r="F637" s="1">
        <f>'C_k = bar{C}_k'!F636</f>
        <v>52</v>
      </c>
      <c r="G637" s="1">
        <f>'C_k = bar{C}_k'!G636</f>
        <v>51</v>
      </c>
      <c r="H637" s="1">
        <f t="shared" si="80"/>
        <v>0</v>
      </c>
      <c r="I637" s="2">
        <f t="shared" si="81"/>
        <v>1.9607843137254901</v>
      </c>
      <c r="J637" s="1">
        <f>'C_k = bar{C}_k'!J636</f>
        <v>3600.047</v>
      </c>
      <c r="K637" s="1">
        <f>'C_k = bar{C}_k'!T636</f>
        <v>413</v>
      </c>
      <c r="M637" s="1">
        <f>'cutting original'!T636</f>
        <v>52</v>
      </c>
      <c r="N637" s="1">
        <f>'cutting original'!U636</f>
        <v>51</v>
      </c>
      <c r="O637" s="1">
        <f t="shared" si="86"/>
        <v>0</v>
      </c>
      <c r="P637" s="2">
        <f t="shared" si="87"/>
        <v>1.9607843137254901</v>
      </c>
      <c r="Q637" s="1">
        <f>'cutting original'!V636</f>
        <v>3600.1060000000002</v>
      </c>
      <c r="S637" s="1">
        <f>'cutting original'!AJ636</f>
        <v>52</v>
      </c>
      <c r="T637" s="1">
        <f>'cutting original'!AK636</f>
        <v>51</v>
      </c>
      <c r="U637" s="1">
        <f t="shared" si="84"/>
        <v>0</v>
      </c>
      <c r="V637" s="2">
        <f t="shared" si="85"/>
        <v>1.9607843137254901</v>
      </c>
      <c r="W637" s="1">
        <f>'cutting original'!AL636</f>
        <v>3600.0630000000001</v>
      </c>
      <c r="Y637" s="1">
        <f>'cutting original'!D636</f>
        <v>52</v>
      </c>
      <c r="Z637" s="1">
        <f>'cutting original'!E636</f>
        <v>51</v>
      </c>
      <c r="AA637" s="1">
        <f t="shared" si="78"/>
        <v>0</v>
      </c>
      <c r="AB637" s="2">
        <f t="shared" si="79"/>
        <v>1.9607843137254901</v>
      </c>
      <c r="AC637" s="1">
        <f>'cutting original'!F636</f>
        <v>3610.1590000000001</v>
      </c>
      <c r="AD637" s="1">
        <f>'cutting original'!P636</f>
        <v>543</v>
      </c>
      <c r="AM637" s="2"/>
      <c r="AO637" s="1"/>
      <c r="AP637" s="1"/>
      <c r="AQ637" s="1"/>
    </row>
    <row r="638" spans="1:43" x14ac:dyDescent="0.3">
      <c r="A638" s="1">
        <v>0</v>
      </c>
      <c r="B638" s="1" t="s">
        <v>7</v>
      </c>
      <c r="C638" s="1">
        <v>0.2</v>
      </c>
      <c r="D638" s="1">
        <v>4</v>
      </c>
      <c r="E638" s="1">
        <v>212</v>
      </c>
      <c r="F638" s="1">
        <f>'C_k = bar{C}_k'!F637</f>
        <v>52</v>
      </c>
      <c r="G638" s="1">
        <f>'C_k = bar{C}_k'!G637</f>
        <v>51</v>
      </c>
      <c r="H638" s="1">
        <f t="shared" si="80"/>
        <v>0</v>
      </c>
      <c r="I638" s="2">
        <f t="shared" si="81"/>
        <v>1.9607843137254901</v>
      </c>
      <c r="J638" s="1">
        <f>'C_k = bar{C}_k'!J637</f>
        <v>3600.018</v>
      </c>
      <c r="K638" s="1">
        <f>'C_k = bar{C}_k'!T637</f>
        <v>683</v>
      </c>
      <c r="M638" s="1">
        <f>'cutting original'!T637</f>
        <v>52</v>
      </c>
      <c r="N638" s="1">
        <f>'cutting original'!U637</f>
        <v>51</v>
      </c>
      <c r="O638" s="1">
        <f t="shared" si="86"/>
        <v>0</v>
      </c>
      <c r="P638" s="2">
        <f t="shared" si="87"/>
        <v>1.9607843137254901</v>
      </c>
      <c r="Q638" s="1">
        <f>'cutting original'!V637</f>
        <v>3606.4279999999999</v>
      </c>
      <c r="S638" s="1">
        <f>'cutting original'!AJ637</f>
        <v>51</v>
      </c>
      <c r="T638" s="1">
        <f>'cutting original'!AK637</f>
        <v>51</v>
      </c>
      <c r="U638" s="1">
        <f t="shared" si="84"/>
        <v>1</v>
      </c>
      <c r="V638" s="2">
        <f t="shared" si="85"/>
        <v>0</v>
      </c>
      <c r="W638" s="1">
        <f>'cutting original'!AL637</f>
        <v>695.10699999999997</v>
      </c>
      <c r="Y638" s="1">
        <f>'cutting original'!D637</f>
        <v>52</v>
      </c>
      <c r="Z638" s="1">
        <f>'cutting original'!E637</f>
        <v>51</v>
      </c>
      <c r="AA638" s="1">
        <f t="shared" si="78"/>
        <v>0</v>
      </c>
      <c r="AB638" s="2">
        <f t="shared" si="79"/>
        <v>1.9607843137254901</v>
      </c>
      <c r="AC638" s="1">
        <f>'cutting original'!F637</f>
        <v>3602.616</v>
      </c>
      <c r="AD638" s="1">
        <f>'cutting original'!P637</f>
        <v>273</v>
      </c>
      <c r="AM638" s="2"/>
      <c r="AO638" s="1"/>
      <c r="AP638" s="1"/>
      <c r="AQ638" s="1"/>
    </row>
    <row r="639" spans="1:43" x14ac:dyDescent="0.3">
      <c r="A639" s="1">
        <v>0</v>
      </c>
      <c r="B639" s="1" t="s">
        <v>7</v>
      </c>
      <c r="C639" s="1">
        <v>0.2</v>
      </c>
      <c r="D639" s="1">
        <v>2</v>
      </c>
      <c r="E639" s="1">
        <v>213</v>
      </c>
      <c r="F639" s="1">
        <f>'C_k = bar{C}_k'!F638</f>
        <v>52</v>
      </c>
      <c r="G639" s="1">
        <f>'C_k = bar{C}_k'!G638</f>
        <v>52</v>
      </c>
      <c r="H639" s="1">
        <f t="shared" si="80"/>
        <v>1</v>
      </c>
      <c r="I639" s="2">
        <f t="shared" si="81"/>
        <v>0</v>
      </c>
      <c r="J639" s="1">
        <f>'C_k = bar{C}_k'!J638</f>
        <v>0.61299999999999999</v>
      </c>
      <c r="K639" s="1">
        <f>'C_k = bar{C}_k'!T638</f>
        <v>0</v>
      </c>
      <c r="M639" s="1">
        <f>'cutting original'!T638</f>
        <v>52</v>
      </c>
      <c r="N639" s="1">
        <f>'cutting original'!U638</f>
        <v>52</v>
      </c>
      <c r="O639" s="1">
        <f t="shared" si="86"/>
        <v>1</v>
      </c>
      <c r="P639" s="2">
        <f t="shared" si="87"/>
        <v>0</v>
      </c>
      <c r="Q639" s="1">
        <f>'cutting original'!V638</f>
        <v>0.65900000000000003</v>
      </c>
      <c r="S639" s="1">
        <f>'cutting original'!AJ638</f>
        <v>52</v>
      </c>
      <c r="T639" s="1">
        <f>'cutting original'!AK638</f>
        <v>52</v>
      </c>
      <c r="U639" s="1">
        <f t="shared" si="84"/>
        <v>1</v>
      </c>
      <c r="V639" s="2">
        <f t="shared" si="85"/>
        <v>0</v>
      </c>
      <c r="W639" s="1">
        <f>'cutting original'!AL638</f>
        <v>0.64300000000000002</v>
      </c>
      <c r="Y639" s="1">
        <f>'cutting original'!D638</f>
        <v>52</v>
      </c>
      <c r="Z639" s="1">
        <f>'cutting original'!E638</f>
        <v>52</v>
      </c>
      <c r="AA639" s="1">
        <f t="shared" si="78"/>
        <v>1</v>
      </c>
      <c r="AB639" s="2">
        <f t="shared" si="79"/>
        <v>0</v>
      </c>
      <c r="AC639" s="1">
        <f>'cutting original'!F638</f>
        <v>0.63200000000000001</v>
      </c>
      <c r="AD639" s="1">
        <f>'cutting original'!P638</f>
        <v>0</v>
      </c>
      <c r="AM639" s="2"/>
      <c r="AO639" s="1"/>
      <c r="AP639" s="1"/>
      <c r="AQ639" s="1"/>
    </row>
    <row r="640" spans="1:43" x14ac:dyDescent="0.3">
      <c r="A640" s="1">
        <v>0</v>
      </c>
      <c r="B640" s="1" t="s">
        <v>7</v>
      </c>
      <c r="C640" s="1">
        <v>0.2</v>
      </c>
      <c r="D640" s="1">
        <v>3</v>
      </c>
      <c r="E640" s="1">
        <v>213</v>
      </c>
      <c r="F640" s="1">
        <f>'C_k = bar{C}_k'!F639</f>
        <v>52</v>
      </c>
      <c r="G640" s="1">
        <f>'C_k = bar{C}_k'!G639</f>
        <v>52</v>
      </c>
      <c r="H640" s="1">
        <f t="shared" si="80"/>
        <v>1</v>
      </c>
      <c r="I640" s="2">
        <f t="shared" si="81"/>
        <v>0</v>
      </c>
      <c r="J640" s="1">
        <f>'C_k = bar{C}_k'!J639</f>
        <v>0.57399999999999995</v>
      </c>
      <c r="K640" s="1">
        <f>'C_k = bar{C}_k'!T639</f>
        <v>0</v>
      </c>
      <c r="M640" s="1">
        <f>'cutting original'!T639</f>
        <v>52</v>
      </c>
      <c r="N640" s="1">
        <f>'cutting original'!U639</f>
        <v>52</v>
      </c>
      <c r="O640" s="1">
        <f t="shared" si="86"/>
        <v>1</v>
      </c>
      <c r="P640" s="2">
        <f t="shared" si="87"/>
        <v>0</v>
      </c>
      <c r="Q640" s="1">
        <f>'cutting original'!V639</f>
        <v>0.61699999999999999</v>
      </c>
      <c r="S640" s="1">
        <f>'cutting original'!AJ639</f>
        <v>52</v>
      </c>
      <c r="T640" s="1">
        <f>'cutting original'!AK639</f>
        <v>52</v>
      </c>
      <c r="U640" s="1">
        <f t="shared" si="84"/>
        <v>1</v>
      </c>
      <c r="V640" s="2">
        <f t="shared" si="85"/>
        <v>0</v>
      </c>
      <c r="W640" s="1">
        <f>'cutting original'!AL639</f>
        <v>0.56799999999999995</v>
      </c>
      <c r="Y640" s="1">
        <f>'cutting original'!D639</f>
        <v>52</v>
      </c>
      <c r="Z640" s="1">
        <f>'cutting original'!E639</f>
        <v>52</v>
      </c>
      <c r="AA640" s="1">
        <f t="shared" si="78"/>
        <v>1</v>
      </c>
      <c r="AB640" s="2">
        <f t="shared" si="79"/>
        <v>0</v>
      </c>
      <c r="AC640" s="1">
        <f>'cutting original'!F639</f>
        <v>0.58599999999999997</v>
      </c>
      <c r="AD640" s="1">
        <f>'cutting original'!P639</f>
        <v>0</v>
      </c>
      <c r="AM640" s="2"/>
      <c r="AO640" s="1"/>
      <c r="AP640" s="1"/>
      <c r="AQ640" s="1"/>
    </row>
    <row r="641" spans="1:43" x14ac:dyDescent="0.3">
      <c r="A641" s="1">
        <v>0</v>
      </c>
      <c r="B641" s="1" t="s">
        <v>7</v>
      </c>
      <c r="C641" s="1">
        <v>0.2</v>
      </c>
      <c r="D641" s="1">
        <v>4</v>
      </c>
      <c r="E641" s="1">
        <v>213</v>
      </c>
      <c r="F641" s="1">
        <f>'C_k = bar{C}_k'!F640</f>
        <v>52</v>
      </c>
      <c r="G641" s="1">
        <f>'C_k = bar{C}_k'!G640</f>
        <v>52</v>
      </c>
      <c r="H641" s="1">
        <f t="shared" si="80"/>
        <v>1</v>
      </c>
      <c r="I641" s="2">
        <f t="shared" si="81"/>
        <v>0</v>
      </c>
      <c r="J641" s="1">
        <f>'C_k = bar{C}_k'!J640</f>
        <v>0.59699999999999998</v>
      </c>
      <c r="K641" s="1">
        <f>'C_k = bar{C}_k'!T640</f>
        <v>0</v>
      </c>
      <c r="M641" s="1">
        <f>'cutting original'!T640</f>
        <v>52</v>
      </c>
      <c r="N641" s="1">
        <f>'cutting original'!U640</f>
        <v>52</v>
      </c>
      <c r="O641" s="1">
        <f t="shared" si="86"/>
        <v>1</v>
      </c>
      <c r="P641" s="2">
        <f t="shared" si="87"/>
        <v>0</v>
      </c>
      <c r="Q641" s="1">
        <f>'cutting original'!V640</f>
        <v>0.625</v>
      </c>
      <c r="S641" s="1">
        <f>'cutting original'!AJ640</f>
        <v>52</v>
      </c>
      <c r="T641" s="1">
        <f>'cutting original'!AK640</f>
        <v>52</v>
      </c>
      <c r="U641" s="1">
        <f t="shared" si="84"/>
        <v>1</v>
      </c>
      <c r="V641" s="2">
        <f t="shared" si="85"/>
        <v>0</v>
      </c>
      <c r="W641" s="1">
        <f>'cutting original'!AL640</f>
        <v>0.61099999999999999</v>
      </c>
      <c r="Y641" s="1">
        <f>'cutting original'!D640</f>
        <v>52</v>
      </c>
      <c r="Z641" s="1">
        <f>'cutting original'!E640</f>
        <v>52</v>
      </c>
      <c r="AA641" s="1">
        <f t="shared" si="78"/>
        <v>1</v>
      </c>
      <c r="AB641" s="2">
        <f t="shared" si="79"/>
        <v>0</v>
      </c>
      <c r="AC641" s="1">
        <f>'cutting original'!F640</f>
        <v>0.627</v>
      </c>
      <c r="AD641" s="1">
        <f>'cutting original'!P640</f>
        <v>0</v>
      </c>
      <c r="AM641" s="2"/>
      <c r="AO641" s="1"/>
      <c r="AP641" s="1"/>
      <c r="AQ641" s="1"/>
    </row>
    <row r="642" spans="1:43" x14ac:dyDescent="0.3">
      <c r="A642" s="1">
        <v>0</v>
      </c>
      <c r="B642" s="1" t="s">
        <v>7</v>
      </c>
      <c r="C642" s="1">
        <v>0.2</v>
      </c>
      <c r="D642" s="1">
        <v>2</v>
      </c>
      <c r="E642" s="1">
        <v>214</v>
      </c>
      <c r="F642" s="1">
        <f>'C_k = bar{C}_k'!F641</f>
        <v>54</v>
      </c>
      <c r="G642" s="1">
        <f>'C_k = bar{C}_k'!G641</f>
        <v>54</v>
      </c>
      <c r="H642" s="1">
        <f t="shared" si="80"/>
        <v>1</v>
      </c>
      <c r="I642" s="2">
        <f t="shared" si="81"/>
        <v>0</v>
      </c>
      <c r="J642" s="1">
        <f>'C_k = bar{C}_k'!J641</f>
        <v>2.2160000000000002</v>
      </c>
      <c r="K642" s="1">
        <f>'C_k = bar{C}_k'!T641</f>
        <v>0</v>
      </c>
      <c r="M642" s="1">
        <f>'cutting original'!T641</f>
        <v>54</v>
      </c>
      <c r="N642" s="1">
        <f>'cutting original'!U641</f>
        <v>54</v>
      </c>
      <c r="O642" s="1">
        <f t="shared" si="86"/>
        <v>1</v>
      </c>
      <c r="P642" s="2">
        <f t="shared" si="87"/>
        <v>0</v>
      </c>
      <c r="Q642" s="1">
        <f>'cutting original'!V641</f>
        <v>2.46</v>
      </c>
      <c r="S642" s="1">
        <f>'cutting original'!AJ641</f>
        <v>54</v>
      </c>
      <c r="T642" s="1">
        <f>'cutting original'!AK641</f>
        <v>54</v>
      </c>
      <c r="U642" s="1">
        <f t="shared" si="84"/>
        <v>1</v>
      </c>
      <c r="V642" s="2">
        <f t="shared" si="85"/>
        <v>0</v>
      </c>
      <c r="W642" s="1">
        <f>'cutting original'!AL641</f>
        <v>2.0139999999999998</v>
      </c>
      <c r="Y642" s="1">
        <f>'cutting original'!D641</f>
        <v>54</v>
      </c>
      <c r="Z642" s="1">
        <f>'cutting original'!E641</f>
        <v>54</v>
      </c>
      <c r="AA642" s="1">
        <f t="shared" si="78"/>
        <v>1</v>
      </c>
      <c r="AB642" s="2">
        <f t="shared" si="79"/>
        <v>0</v>
      </c>
      <c r="AC642" s="1">
        <f>'cutting original'!F641</f>
        <v>2.44</v>
      </c>
      <c r="AD642" s="1">
        <f>'cutting original'!P641</f>
        <v>0</v>
      </c>
      <c r="AM642" s="2"/>
      <c r="AO642" s="1"/>
      <c r="AP642" s="1"/>
      <c r="AQ642" s="1"/>
    </row>
    <row r="643" spans="1:43" x14ac:dyDescent="0.3">
      <c r="A643" s="1">
        <v>0</v>
      </c>
      <c r="B643" s="1" t="s">
        <v>7</v>
      </c>
      <c r="C643" s="1">
        <v>0.2</v>
      </c>
      <c r="D643" s="1">
        <v>3</v>
      </c>
      <c r="E643" s="1">
        <v>214</v>
      </c>
      <c r="F643" s="1">
        <f>'C_k = bar{C}_k'!F642</f>
        <v>54</v>
      </c>
      <c r="G643" s="1">
        <f>'C_k = bar{C}_k'!G642</f>
        <v>54</v>
      </c>
      <c r="H643" s="1">
        <f t="shared" si="80"/>
        <v>1</v>
      </c>
      <c r="I643" s="2">
        <f t="shared" si="81"/>
        <v>0</v>
      </c>
      <c r="J643" s="1">
        <f>'C_k = bar{C}_k'!J642</f>
        <v>2.8359999999999999</v>
      </c>
      <c r="K643" s="1">
        <f>'C_k = bar{C}_k'!T642</f>
        <v>0</v>
      </c>
      <c r="M643" s="1">
        <f>'cutting original'!T642</f>
        <v>54</v>
      </c>
      <c r="N643" s="1">
        <f>'cutting original'!U642</f>
        <v>54</v>
      </c>
      <c r="O643" s="1">
        <f t="shared" si="86"/>
        <v>1</v>
      </c>
      <c r="P643" s="2">
        <f t="shared" si="87"/>
        <v>0</v>
      </c>
      <c r="Q643" s="1">
        <f>'cutting original'!V642</f>
        <v>3.3450000000000002</v>
      </c>
      <c r="S643" s="1">
        <f>'cutting original'!AJ642</f>
        <v>54</v>
      </c>
      <c r="T643" s="1">
        <f>'cutting original'!AK642</f>
        <v>54</v>
      </c>
      <c r="U643" s="1">
        <f t="shared" si="84"/>
        <v>1</v>
      </c>
      <c r="V643" s="2">
        <f t="shared" si="85"/>
        <v>0</v>
      </c>
      <c r="W643" s="1">
        <f>'cutting original'!AL642</f>
        <v>2.9580000000000002</v>
      </c>
      <c r="Y643" s="1">
        <f>'cutting original'!D642</f>
        <v>54</v>
      </c>
      <c r="Z643" s="1">
        <f>'cutting original'!E642</f>
        <v>54</v>
      </c>
      <c r="AA643" s="1">
        <f t="shared" ref="AA643:AA676" si="88">IF(Y643=Z643,1,0)</f>
        <v>1</v>
      </c>
      <c r="AB643" s="2">
        <f t="shared" ref="AB643:AB676" si="89">(Y643-Z643)/Z643*100</f>
        <v>0</v>
      </c>
      <c r="AC643" s="1">
        <f>'cutting original'!F642</f>
        <v>3.2469999999999999</v>
      </c>
      <c r="AD643" s="1">
        <f>'cutting original'!P642</f>
        <v>0</v>
      </c>
      <c r="AM643" s="2"/>
      <c r="AO643" s="1"/>
      <c r="AP643" s="1"/>
      <c r="AQ643" s="1"/>
    </row>
    <row r="644" spans="1:43" x14ac:dyDescent="0.3">
      <c r="A644" s="1">
        <v>0</v>
      </c>
      <c r="B644" s="1" t="s">
        <v>7</v>
      </c>
      <c r="C644" s="1">
        <v>0.2</v>
      </c>
      <c r="D644" s="1">
        <v>4</v>
      </c>
      <c r="E644" s="1">
        <v>214</v>
      </c>
      <c r="F644" s="1">
        <f>'C_k = bar{C}_k'!F643</f>
        <v>54</v>
      </c>
      <c r="G644" s="1">
        <f>'C_k = bar{C}_k'!G643</f>
        <v>54</v>
      </c>
      <c r="H644" s="1">
        <f t="shared" ref="H644:H707" si="90">IF(F644=G644,1,0)</f>
        <v>1</v>
      </c>
      <c r="I644" s="2">
        <f t="shared" ref="I644:I707" si="91">(F644-G644)/G644*100</f>
        <v>0</v>
      </c>
      <c r="J644" s="1">
        <f>'C_k = bar{C}_k'!J643</f>
        <v>0.32400000000000001</v>
      </c>
      <c r="K644" s="1">
        <f>'C_k = bar{C}_k'!T643</f>
        <v>0</v>
      </c>
      <c r="M644" s="1">
        <f>'cutting original'!T643</f>
        <v>54</v>
      </c>
      <c r="N644" s="1">
        <f>'cutting original'!U643</f>
        <v>54</v>
      </c>
      <c r="O644" s="1">
        <f t="shared" si="86"/>
        <v>1</v>
      </c>
      <c r="P644" s="2">
        <f t="shared" si="87"/>
        <v>0</v>
      </c>
      <c r="Q644" s="1">
        <f>'cutting original'!V643</f>
        <v>0.35599999999999998</v>
      </c>
      <c r="S644" s="1">
        <f>'cutting original'!AJ643</f>
        <v>54</v>
      </c>
      <c r="T644" s="1">
        <f>'cutting original'!AK643</f>
        <v>54</v>
      </c>
      <c r="U644" s="1">
        <f t="shared" si="84"/>
        <v>1</v>
      </c>
      <c r="V644" s="2">
        <f t="shared" si="85"/>
        <v>0</v>
      </c>
      <c r="W644" s="1">
        <f>'cutting original'!AL643</f>
        <v>0.35099999999999998</v>
      </c>
      <c r="Y644" s="1">
        <f>'cutting original'!D643</f>
        <v>54</v>
      </c>
      <c r="Z644" s="1">
        <f>'cutting original'!E643</f>
        <v>54</v>
      </c>
      <c r="AA644" s="1">
        <f t="shared" si="88"/>
        <v>1</v>
      </c>
      <c r="AB644" s="2">
        <f t="shared" si="89"/>
        <v>0</v>
      </c>
      <c r="AC644" s="1">
        <f>'cutting original'!F643</f>
        <v>0.32800000000000001</v>
      </c>
      <c r="AD644" s="1">
        <f>'cutting original'!P643</f>
        <v>0</v>
      </c>
      <c r="AM644" s="2"/>
      <c r="AO644" s="1"/>
      <c r="AP644" s="1"/>
      <c r="AQ644" s="1"/>
    </row>
    <row r="645" spans="1:43" x14ac:dyDescent="0.3">
      <c r="A645" s="1">
        <v>0</v>
      </c>
      <c r="B645" s="1" t="s">
        <v>7</v>
      </c>
      <c r="C645" s="1">
        <v>0.2</v>
      </c>
      <c r="D645" s="1">
        <v>2</v>
      </c>
      <c r="E645" s="1">
        <v>215</v>
      </c>
      <c r="F645" s="1">
        <f>'C_k = bar{C}_k'!F644</f>
        <v>48</v>
      </c>
      <c r="G645" s="1">
        <f>'C_k = bar{C}_k'!G644</f>
        <v>48</v>
      </c>
      <c r="H645" s="1">
        <f t="shared" si="90"/>
        <v>1</v>
      </c>
      <c r="I645" s="2">
        <f t="shared" si="91"/>
        <v>0</v>
      </c>
      <c r="J645" s="1">
        <f>'C_k = bar{C}_k'!J644</f>
        <v>0.59899999999999998</v>
      </c>
      <c r="K645" s="1">
        <f>'C_k = bar{C}_k'!T644</f>
        <v>0</v>
      </c>
      <c r="M645" s="1">
        <f>'cutting original'!T644</f>
        <v>48</v>
      </c>
      <c r="N645" s="1">
        <f>'cutting original'!U644</f>
        <v>48</v>
      </c>
      <c r="O645" s="1">
        <f t="shared" si="86"/>
        <v>1</v>
      </c>
      <c r="P645" s="2">
        <f t="shared" si="87"/>
        <v>0</v>
      </c>
      <c r="Q645" s="1">
        <f>'cutting original'!V644</f>
        <v>0.63</v>
      </c>
      <c r="S645" s="1">
        <f>'cutting original'!AJ644</f>
        <v>48</v>
      </c>
      <c r="T645" s="1">
        <f>'cutting original'!AK644</f>
        <v>48</v>
      </c>
      <c r="U645" s="1">
        <f t="shared" si="84"/>
        <v>1</v>
      </c>
      <c r="V645" s="2">
        <f t="shared" si="85"/>
        <v>0</v>
      </c>
      <c r="W645" s="1">
        <f>'cutting original'!AL644</f>
        <v>0.621</v>
      </c>
      <c r="Y645" s="1">
        <f>'cutting original'!D644</f>
        <v>48</v>
      </c>
      <c r="Z645" s="1">
        <f>'cutting original'!E644</f>
        <v>48</v>
      </c>
      <c r="AA645" s="1">
        <f t="shared" si="88"/>
        <v>1</v>
      </c>
      <c r="AB645" s="2">
        <f t="shared" si="89"/>
        <v>0</v>
      </c>
      <c r="AC645" s="1">
        <f>'cutting original'!F644</f>
        <v>0.61099999999999999</v>
      </c>
      <c r="AD645" s="1">
        <f>'cutting original'!P644</f>
        <v>0</v>
      </c>
      <c r="AM645" s="2"/>
      <c r="AO645" s="1"/>
      <c r="AP645" s="1"/>
      <c r="AQ645" s="1"/>
    </row>
    <row r="646" spans="1:43" x14ac:dyDescent="0.3">
      <c r="A646" s="1">
        <v>0</v>
      </c>
      <c r="B646" s="1" t="s">
        <v>7</v>
      </c>
      <c r="C646" s="1">
        <v>0.2</v>
      </c>
      <c r="D646" s="1">
        <v>3</v>
      </c>
      <c r="E646" s="1">
        <v>215</v>
      </c>
      <c r="F646" s="1">
        <f>'C_k = bar{C}_k'!F645</f>
        <v>48</v>
      </c>
      <c r="G646" s="1">
        <f>'C_k = bar{C}_k'!G645</f>
        <v>48</v>
      </c>
      <c r="H646" s="1">
        <f t="shared" si="90"/>
        <v>1</v>
      </c>
      <c r="I646" s="2">
        <f t="shared" si="91"/>
        <v>0</v>
      </c>
      <c r="J646" s="1">
        <f>'C_k = bar{C}_k'!J645</f>
        <v>0.6</v>
      </c>
      <c r="K646" s="1">
        <f>'C_k = bar{C}_k'!T645</f>
        <v>0</v>
      </c>
      <c r="M646" s="1">
        <f>'cutting original'!T645</f>
        <v>48</v>
      </c>
      <c r="N646" s="1">
        <f>'cutting original'!U645</f>
        <v>48</v>
      </c>
      <c r="O646" s="1">
        <f t="shared" si="86"/>
        <v>1</v>
      </c>
      <c r="P646" s="2">
        <f t="shared" si="87"/>
        <v>0</v>
      </c>
      <c r="Q646" s="1">
        <f>'cutting original'!V645</f>
        <v>0.61899999999999999</v>
      </c>
      <c r="S646" s="1">
        <f>'cutting original'!AJ645</f>
        <v>48</v>
      </c>
      <c r="T646" s="1">
        <f>'cutting original'!AK645</f>
        <v>48</v>
      </c>
      <c r="U646" s="1">
        <f t="shared" si="84"/>
        <v>1</v>
      </c>
      <c r="V646" s="2">
        <f t="shared" si="85"/>
        <v>0</v>
      </c>
      <c r="W646" s="1">
        <f>'cutting original'!AL645</f>
        <v>0.626</v>
      </c>
      <c r="Y646" s="1">
        <f>'cutting original'!D645</f>
        <v>48</v>
      </c>
      <c r="Z646" s="1">
        <f>'cutting original'!E645</f>
        <v>48</v>
      </c>
      <c r="AA646" s="1">
        <f t="shared" si="88"/>
        <v>1</v>
      </c>
      <c r="AB646" s="2">
        <f t="shared" si="89"/>
        <v>0</v>
      </c>
      <c r="AC646" s="1">
        <f>'cutting original'!F645</f>
        <v>0.61199999999999999</v>
      </c>
      <c r="AD646" s="1">
        <f>'cutting original'!P645</f>
        <v>0</v>
      </c>
      <c r="AM646" s="2"/>
      <c r="AO646" s="1"/>
      <c r="AP646" s="1"/>
      <c r="AQ646" s="1"/>
    </row>
    <row r="647" spans="1:43" x14ac:dyDescent="0.3">
      <c r="A647" s="1">
        <v>0</v>
      </c>
      <c r="B647" s="1" t="s">
        <v>7</v>
      </c>
      <c r="C647" s="1">
        <v>0.2</v>
      </c>
      <c r="D647" s="1">
        <v>4</v>
      </c>
      <c r="E647" s="1">
        <v>215</v>
      </c>
      <c r="F647" s="1">
        <f>'C_k = bar{C}_k'!F646</f>
        <v>48</v>
      </c>
      <c r="G647" s="1">
        <f>'C_k = bar{C}_k'!G646</f>
        <v>48</v>
      </c>
      <c r="H647" s="1">
        <f t="shared" si="90"/>
        <v>1</v>
      </c>
      <c r="I647" s="2">
        <f t="shared" si="91"/>
        <v>0</v>
      </c>
      <c r="J647" s="1">
        <f>'C_k = bar{C}_k'!J646</f>
        <v>0.64400000000000002</v>
      </c>
      <c r="K647" s="1">
        <f>'C_k = bar{C}_k'!T646</f>
        <v>0</v>
      </c>
      <c r="M647" s="1">
        <f>'cutting original'!T646</f>
        <v>48</v>
      </c>
      <c r="N647" s="1">
        <f>'cutting original'!U646</f>
        <v>48</v>
      </c>
      <c r="O647" s="1">
        <f t="shared" si="86"/>
        <v>1</v>
      </c>
      <c r="P647" s="2">
        <f t="shared" si="87"/>
        <v>0</v>
      </c>
      <c r="Q647" s="1">
        <f>'cutting original'!V646</f>
        <v>0.66600000000000004</v>
      </c>
      <c r="S647" s="1">
        <f>'cutting original'!AJ646</f>
        <v>48</v>
      </c>
      <c r="T647" s="1">
        <f>'cutting original'!AK646</f>
        <v>48</v>
      </c>
      <c r="U647" s="1">
        <f t="shared" si="84"/>
        <v>1</v>
      </c>
      <c r="V647" s="2">
        <f t="shared" si="85"/>
        <v>0</v>
      </c>
      <c r="W647" s="1">
        <f>'cutting original'!AL646</f>
        <v>0.67200000000000004</v>
      </c>
      <c r="Y647" s="1">
        <f>'cutting original'!D646</f>
        <v>48</v>
      </c>
      <c r="Z647" s="1">
        <f>'cutting original'!E646</f>
        <v>48</v>
      </c>
      <c r="AA647" s="1">
        <f t="shared" si="88"/>
        <v>1</v>
      </c>
      <c r="AB647" s="2">
        <f t="shared" si="89"/>
        <v>0</v>
      </c>
      <c r="AC647" s="1">
        <f>'cutting original'!F646</f>
        <v>0.63700000000000001</v>
      </c>
      <c r="AD647" s="1">
        <f>'cutting original'!P646</f>
        <v>0</v>
      </c>
      <c r="AM647" s="2"/>
      <c r="AO647" s="1"/>
      <c r="AP647" s="1"/>
      <c r="AQ647" s="1"/>
    </row>
    <row r="648" spans="1:43" x14ac:dyDescent="0.3">
      <c r="A648" s="1">
        <v>0</v>
      </c>
      <c r="B648" s="1" t="s">
        <v>7</v>
      </c>
      <c r="C648" s="1">
        <v>0.2</v>
      </c>
      <c r="D648" s="1">
        <v>2</v>
      </c>
      <c r="E648" s="1">
        <v>216</v>
      </c>
      <c r="F648" s="1">
        <f>'C_k = bar{C}_k'!F647</f>
        <v>52</v>
      </c>
      <c r="G648" s="1">
        <f>'C_k = bar{C}_k'!G647</f>
        <v>52</v>
      </c>
      <c r="H648" s="1">
        <f t="shared" si="90"/>
        <v>1</v>
      </c>
      <c r="I648" s="2">
        <f t="shared" si="91"/>
        <v>0</v>
      </c>
      <c r="J648" s="1">
        <f>'C_k = bar{C}_k'!J647</f>
        <v>61.716000000000001</v>
      </c>
      <c r="K648" s="1">
        <f>'C_k = bar{C}_k'!T647</f>
        <v>1</v>
      </c>
      <c r="M648" s="1">
        <f>'cutting original'!T647</f>
        <v>52</v>
      </c>
      <c r="N648" s="1">
        <f>'cutting original'!U647</f>
        <v>52</v>
      </c>
      <c r="O648" s="1">
        <f t="shared" si="86"/>
        <v>1</v>
      </c>
      <c r="P648" s="2">
        <f t="shared" si="87"/>
        <v>0</v>
      </c>
      <c r="Q648" s="1">
        <f>'cutting original'!V647</f>
        <v>73.793000000000006</v>
      </c>
      <c r="S648" s="1">
        <f>'cutting original'!AJ647</f>
        <v>52</v>
      </c>
      <c r="T648" s="1">
        <f>'cutting original'!AK647</f>
        <v>52</v>
      </c>
      <c r="U648" s="1">
        <f t="shared" si="84"/>
        <v>1</v>
      </c>
      <c r="V648" s="2">
        <f t="shared" si="85"/>
        <v>0</v>
      </c>
      <c r="W648" s="1">
        <f>'cutting original'!AL647</f>
        <v>89.97</v>
      </c>
      <c r="Y648" s="1">
        <f>'cutting original'!D647</f>
        <v>52</v>
      </c>
      <c r="Z648" s="1">
        <f>'cutting original'!E647</f>
        <v>52</v>
      </c>
      <c r="AA648" s="1">
        <f t="shared" si="88"/>
        <v>1</v>
      </c>
      <c r="AB648" s="2">
        <f t="shared" si="89"/>
        <v>0</v>
      </c>
      <c r="AC648" s="1">
        <f>'cutting original'!F647</f>
        <v>96.981999999999999</v>
      </c>
      <c r="AD648" s="1">
        <f>'cutting original'!P647</f>
        <v>1</v>
      </c>
      <c r="AM648" s="2"/>
      <c r="AO648" s="1"/>
      <c r="AP648" s="1"/>
      <c r="AQ648" s="1"/>
    </row>
    <row r="649" spans="1:43" x14ac:dyDescent="0.3">
      <c r="A649" s="1">
        <v>0</v>
      </c>
      <c r="B649" s="1" t="s">
        <v>7</v>
      </c>
      <c r="C649" s="1">
        <v>0.2</v>
      </c>
      <c r="D649" s="1">
        <v>3</v>
      </c>
      <c r="E649" s="1">
        <v>216</v>
      </c>
      <c r="F649" s="1">
        <f>'C_k = bar{C}_k'!F648</f>
        <v>52</v>
      </c>
      <c r="G649" s="1">
        <f>'C_k = bar{C}_k'!G648</f>
        <v>52</v>
      </c>
      <c r="H649" s="1">
        <f t="shared" si="90"/>
        <v>1</v>
      </c>
      <c r="I649" s="2">
        <f t="shared" si="91"/>
        <v>0</v>
      </c>
      <c r="J649" s="1">
        <f>'C_k = bar{C}_k'!J648</f>
        <v>75.460999999999999</v>
      </c>
      <c r="K649" s="1">
        <f>'C_k = bar{C}_k'!T648</f>
        <v>1</v>
      </c>
      <c r="M649" s="1">
        <f>'cutting original'!T648</f>
        <v>52</v>
      </c>
      <c r="N649" s="1">
        <f>'cutting original'!U648</f>
        <v>52</v>
      </c>
      <c r="O649" s="1">
        <f t="shared" si="86"/>
        <v>1</v>
      </c>
      <c r="P649" s="2">
        <f t="shared" si="87"/>
        <v>0</v>
      </c>
      <c r="Q649" s="1">
        <f>'cutting original'!V648</f>
        <v>85.488</v>
      </c>
      <c r="S649" s="1">
        <f>'cutting original'!AJ648</f>
        <v>52</v>
      </c>
      <c r="T649" s="1">
        <f>'cutting original'!AK648</f>
        <v>52</v>
      </c>
      <c r="U649" s="1">
        <f t="shared" si="84"/>
        <v>1</v>
      </c>
      <c r="V649" s="2">
        <f t="shared" si="85"/>
        <v>0</v>
      </c>
      <c r="W649" s="1">
        <f>'cutting original'!AL648</f>
        <v>113.52</v>
      </c>
      <c r="Y649" s="1">
        <f>'cutting original'!D648</f>
        <v>52</v>
      </c>
      <c r="Z649" s="1">
        <f>'cutting original'!E648</f>
        <v>52</v>
      </c>
      <c r="AA649" s="1">
        <f t="shared" si="88"/>
        <v>1</v>
      </c>
      <c r="AB649" s="2">
        <f t="shared" si="89"/>
        <v>0</v>
      </c>
      <c r="AC649" s="1">
        <f>'cutting original'!F648</f>
        <v>125.789</v>
      </c>
      <c r="AD649" s="1">
        <f>'cutting original'!P648</f>
        <v>1</v>
      </c>
      <c r="AM649" s="2"/>
      <c r="AO649" s="1"/>
      <c r="AP649" s="1"/>
      <c r="AQ649" s="1"/>
    </row>
    <row r="650" spans="1:43" x14ac:dyDescent="0.3">
      <c r="A650" s="1">
        <v>0</v>
      </c>
      <c r="B650" s="1" t="s">
        <v>7</v>
      </c>
      <c r="C650" s="1">
        <v>0.2</v>
      </c>
      <c r="D650" s="1">
        <v>4</v>
      </c>
      <c r="E650" s="1">
        <v>216</v>
      </c>
      <c r="F650" s="1">
        <f>'C_k = bar{C}_k'!F649</f>
        <v>52</v>
      </c>
      <c r="G650" s="1">
        <f>'C_k = bar{C}_k'!G649</f>
        <v>52</v>
      </c>
      <c r="H650" s="1">
        <f t="shared" si="90"/>
        <v>1</v>
      </c>
      <c r="I650" s="2">
        <f t="shared" si="91"/>
        <v>0</v>
      </c>
      <c r="J650" s="1">
        <f>'C_k = bar{C}_k'!J649</f>
        <v>60.405000000000001</v>
      </c>
      <c r="K650" s="1">
        <f>'C_k = bar{C}_k'!T649</f>
        <v>1</v>
      </c>
      <c r="M650" s="1">
        <f>'cutting original'!T649</f>
        <v>52</v>
      </c>
      <c r="N650" s="1">
        <f>'cutting original'!U649</f>
        <v>52</v>
      </c>
      <c r="O650" s="1">
        <f t="shared" si="86"/>
        <v>1</v>
      </c>
      <c r="P650" s="2">
        <f t="shared" si="87"/>
        <v>0</v>
      </c>
      <c r="Q650" s="1">
        <f>'cutting original'!V649</f>
        <v>67.488</v>
      </c>
      <c r="S650" s="1">
        <f>'cutting original'!AJ649</f>
        <v>52</v>
      </c>
      <c r="T650" s="1">
        <f>'cutting original'!AK649</f>
        <v>52</v>
      </c>
      <c r="U650" s="1">
        <f t="shared" si="84"/>
        <v>1</v>
      </c>
      <c r="V650" s="2">
        <f t="shared" si="85"/>
        <v>0</v>
      </c>
      <c r="W650" s="1">
        <f>'cutting original'!AL649</f>
        <v>96.501999999999995</v>
      </c>
      <c r="Y650" s="1">
        <f>'cutting original'!D649</f>
        <v>52</v>
      </c>
      <c r="Z650" s="1">
        <f>'cutting original'!E649</f>
        <v>52</v>
      </c>
      <c r="AA650" s="1">
        <f t="shared" si="88"/>
        <v>1</v>
      </c>
      <c r="AB650" s="2">
        <f t="shared" si="89"/>
        <v>0</v>
      </c>
      <c r="AC650" s="1">
        <f>'cutting original'!F649</f>
        <v>106.74</v>
      </c>
      <c r="AD650" s="1">
        <f>'cutting original'!P649</f>
        <v>1</v>
      </c>
      <c r="AM650" s="2"/>
      <c r="AO650" s="1"/>
      <c r="AP650" s="1"/>
      <c r="AQ650" s="1"/>
    </row>
    <row r="651" spans="1:43" x14ac:dyDescent="0.3">
      <c r="A651" s="1">
        <v>0</v>
      </c>
      <c r="B651" s="1" t="s">
        <v>7</v>
      </c>
      <c r="C651" s="1">
        <v>0.2</v>
      </c>
      <c r="D651" s="1">
        <v>2</v>
      </c>
      <c r="E651" s="1">
        <v>217</v>
      </c>
      <c r="F651" s="1">
        <f>'C_k = bar{C}_k'!F650</f>
        <v>51</v>
      </c>
      <c r="G651" s="1">
        <f>'C_k = bar{C}_k'!G650</f>
        <v>51</v>
      </c>
      <c r="H651" s="1">
        <f t="shared" si="90"/>
        <v>1</v>
      </c>
      <c r="I651" s="2">
        <f t="shared" si="91"/>
        <v>0</v>
      </c>
      <c r="J651" s="1">
        <f>'C_k = bar{C}_k'!J650</f>
        <v>0.68300000000000005</v>
      </c>
      <c r="K651" s="1">
        <f>'C_k = bar{C}_k'!T650</f>
        <v>0</v>
      </c>
      <c r="M651" s="1">
        <f>'cutting original'!T650</f>
        <v>51</v>
      </c>
      <c r="N651" s="1">
        <f>'cutting original'!U650</f>
        <v>51</v>
      </c>
      <c r="O651" s="1">
        <f t="shared" si="86"/>
        <v>1</v>
      </c>
      <c r="P651" s="2">
        <f t="shared" si="87"/>
        <v>0</v>
      </c>
      <c r="Q651" s="1">
        <f>'cutting original'!V650</f>
        <v>0.72099999999999997</v>
      </c>
      <c r="S651" s="1">
        <f>'cutting original'!AJ650</f>
        <v>51</v>
      </c>
      <c r="T651" s="1">
        <f>'cutting original'!AK650</f>
        <v>51</v>
      </c>
      <c r="U651" s="1">
        <f t="shared" si="84"/>
        <v>1</v>
      </c>
      <c r="V651" s="2">
        <f t="shared" si="85"/>
        <v>0</v>
      </c>
      <c r="W651" s="1">
        <f>'cutting original'!AL650</f>
        <v>0.61</v>
      </c>
      <c r="Y651" s="1">
        <f>'cutting original'!D650</f>
        <v>51</v>
      </c>
      <c r="Z651" s="1">
        <f>'cutting original'!E650</f>
        <v>51</v>
      </c>
      <c r="AA651" s="1">
        <f t="shared" si="88"/>
        <v>1</v>
      </c>
      <c r="AB651" s="2">
        <f t="shared" si="89"/>
        <v>0</v>
      </c>
      <c r="AC651" s="1">
        <f>'cutting original'!F650</f>
        <v>0.72599999999999998</v>
      </c>
      <c r="AD651" s="1">
        <f>'cutting original'!P650</f>
        <v>0</v>
      </c>
      <c r="AM651" s="2"/>
      <c r="AO651" s="1"/>
      <c r="AP651" s="1"/>
      <c r="AQ651" s="1"/>
    </row>
    <row r="652" spans="1:43" x14ac:dyDescent="0.3">
      <c r="A652" s="1">
        <v>0</v>
      </c>
      <c r="B652" s="1" t="s">
        <v>7</v>
      </c>
      <c r="C652" s="1">
        <v>0.2</v>
      </c>
      <c r="D652" s="1">
        <v>3</v>
      </c>
      <c r="E652" s="1">
        <v>217</v>
      </c>
      <c r="F652" s="1">
        <f>'C_k = bar{C}_k'!F651</f>
        <v>51</v>
      </c>
      <c r="G652" s="1">
        <f>'C_k = bar{C}_k'!G651</f>
        <v>51</v>
      </c>
      <c r="H652" s="1">
        <f t="shared" si="90"/>
        <v>1</v>
      </c>
      <c r="I652" s="2">
        <f t="shared" si="91"/>
        <v>0</v>
      </c>
      <c r="J652" s="1">
        <f>'C_k = bar{C}_k'!J651</f>
        <v>0.70399999999999996</v>
      </c>
      <c r="K652" s="1">
        <f>'C_k = bar{C}_k'!T651</f>
        <v>0</v>
      </c>
      <c r="M652" s="1">
        <f>'cutting original'!T651</f>
        <v>51</v>
      </c>
      <c r="N652" s="1">
        <f>'cutting original'!U651</f>
        <v>51</v>
      </c>
      <c r="O652" s="1">
        <f t="shared" si="86"/>
        <v>1</v>
      </c>
      <c r="P652" s="2">
        <f t="shared" si="87"/>
        <v>0</v>
      </c>
      <c r="Q652" s="1">
        <f>'cutting original'!V651</f>
        <v>0.71799999999999997</v>
      </c>
      <c r="S652" s="1">
        <f>'cutting original'!AJ651</f>
        <v>51</v>
      </c>
      <c r="T652" s="1">
        <f>'cutting original'!AK651</f>
        <v>51</v>
      </c>
      <c r="U652" s="1">
        <f t="shared" si="84"/>
        <v>1</v>
      </c>
      <c r="V652" s="2">
        <f t="shared" si="85"/>
        <v>0</v>
      </c>
      <c r="W652" s="1">
        <f>'cutting original'!AL651</f>
        <v>0.71</v>
      </c>
      <c r="Y652" s="1">
        <f>'cutting original'!D651</f>
        <v>51</v>
      </c>
      <c r="Z652" s="1">
        <f>'cutting original'!E651</f>
        <v>51</v>
      </c>
      <c r="AA652" s="1">
        <f t="shared" si="88"/>
        <v>1</v>
      </c>
      <c r="AB652" s="2">
        <f t="shared" si="89"/>
        <v>0</v>
      </c>
      <c r="AC652" s="1">
        <f>'cutting original'!F651</f>
        <v>0.72199999999999998</v>
      </c>
      <c r="AD652" s="1">
        <f>'cutting original'!P651</f>
        <v>0</v>
      </c>
      <c r="AM652" s="2"/>
      <c r="AO652" s="1"/>
      <c r="AP652" s="1"/>
      <c r="AQ652" s="1"/>
    </row>
    <row r="653" spans="1:43" x14ac:dyDescent="0.3">
      <c r="A653" s="1">
        <v>0</v>
      </c>
      <c r="B653" s="1" t="s">
        <v>7</v>
      </c>
      <c r="C653" s="1">
        <v>0.2</v>
      </c>
      <c r="D653" s="1">
        <v>4</v>
      </c>
      <c r="E653" s="1">
        <v>217</v>
      </c>
      <c r="F653" s="1">
        <f>'C_k = bar{C}_k'!F652</f>
        <v>51</v>
      </c>
      <c r="G653" s="1">
        <f>'C_k = bar{C}_k'!G652</f>
        <v>51</v>
      </c>
      <c r="H653" s="1">
        <f t="shared" si="90"/>
        <v>1</v>
      </c>
      <c r="I653" s="2">
        <f t="shared" si="91"/>
        <v>0</v>
      </c>
      <c r="J653" s="1">
        <f>'C_k = bar{C}_k'!J652</f>
        <v>0.69799999999999995</v>
      </c>
      <c r="K653" s="1">
        <f>'C_k = bar{C}_k'!T652</f>
        <v>0</v>
      </c>
      <c r="M653" s="1">
        <f>'cutting original'!T652</f>
        <v>51</v>
      </c>
      <c r="N653" s="1">
        <f>'cutting original'!U652</f>
        <v>51</v>
      </c>
      <c r="O653" s="1">
        <f t="shared" si="86"/>
        <v>1</v>
      </c>
      <c r="P653" s="2">
        <f t="shared" si="87"/>
        <v>0</v>
      </c>
      <c r="Q653" s="1">
        <f>'cutting original'!V652</f>
        <v>0.74099999999999999</v>
      </c>
      <c r="S653" s="1">
        <f>'cutting original'!AJ652</f>
        <v>51</v>
      </c>
      <c r="T653" s="1">
        <f>'cutting original'!AK652</f>
        <v>51</v>
      </c>
      <c r="U653" s="1">
        <f t="shared" si="84"/>
        <v>1</v>
      </c>
      <c r="V653" s="2">
        <f t="shared" si="85"/>
        <v>0</v>
      </c>
      <c r="W653" s="1">
        <f>'cutting original'!AL652</f>
        <v>0.70299999999999996</v>
      </c>
      <c r="Y653" s="1">
        <f>'cutting original'!D652</f>
        <v>51</v>
      </c>
      <c r="Z653" s="1">
        <f>'cutting original'!E652</f>
        <v>51</v>
      </c>
      <c r="AA653" s="1">
        <f t="shared" si="88"/>
        <v>1</v>
      </c>
      <c r="AB653" s="2">
        <f t="shared" si="89"/>
        <v>0</v>
      </c>
      <c r="AC653" s="1">
        <f>'cutting original'!F652</f>
        <v>0.72799999999999998</v>
      </c>
      <c r="AD653" s="1">
        <f>'cutting original'!P652</f>
        <v>0</v>
      </c>
      <c r="AM653" s="2"/>
      <c r="AO653" s="1"/>
      <c r="AP653" s="1"/>
      <c r="AQ653" s="1"/>
    </row>
    <row r="654" spans="1:43" x14ac:dyDescent="0.3">
      <c r="A654" s="1">
        <v>0</v>
      </c>
      <c r="B654" s="1" t="s">
        <v>7</v>
      </c>
      <c r="C654" s="1">
        <v>0.2</v>
      </c>
      <c r="D654" s="1">
        <v>2</v>
      </c>
      <c r="E654" s="1">
        <v>218</v>
      </c>
      <c r="F654" s="1">
        <f>'C_k = bar{C}_k'!F653</f>
        <v>52</v>
      </c>
      <c r="G654" s="1">
        <f>'C_k = bar{C}_k'!G653</f>
        <v>52</v>
      </c>
      <c r="H654" s="1">
        <f t="shared" si="90"/>
        <v>1</v>
      </c>
      <c r="I654" s="2">
        <f t="shared" si="91"/>
        <v>0</v>
      </c>
      <c r="J654" s="1">
        <f>'C_k = bar{C}_k'!J653</f>
        <v>0.73699999999999999</v>
      </c>
      <c r="K654" s="1">
        <f>'C_k = bar{C}_k'!T653</f>
        <v>0</v>
      </c>
      <c r="M654" s="1">
        <f>'cutting original'!T653</f>
        <v>52</v>
      </c>
      <c r="N654" s="1">
        <f>'cutting original'!U653</f>
        <v>52</v>
      </c>
      <c r="O654" s="1">
        <f t="shared" si="86"/>
        <v>1</v>
      </c>
      <c r="P654" s="2">
        <f t="shared" si="87"/>
        <v>0</v>
      </c>
      <c r="Q654" s="1">
        <f>'cutting original'!V653</f>
        <v>0.76100000000000001</v>
      </c>
      <c r="S654" s="1">
        <f>'cutting original'!AJ653</f>
        <v>52</v>
      </c>
      <c r="T654" s="1">
        <f>'cutting original'!AK653</f>
        <v>52</v>
      </c>
      <c r="U654" s="1">
        <f t="shared" si="84"/>
        <v>1</v>
      </c>
      <c r="V654" s="2">
        <f t="shared" si="85"/>
        <v>0</v>
      </c>
      <c r="W654" s="1">
        <f>'cutting original'!AL653</f>
        <v>0.754</v>
      </c>
      <c r="Y654" s="1">
        <f>'cutting original'!D653</f>
        <v>52</v>
      </c>
      <c r="Z654" s="1">
        <f>'cutting original'!E653</f>
        <v>52</v>
      </c>
      <c r="AA654" s="1">
        <f t="shared" si="88"/>
        <v>1</v>
      </c>
      <c r="AB654" s="2">
        <f t="shared" si="89"/>
        <v>0</v>
      </c>
      <c r="AC654" s="1">
        <f>'cutting original'!F653</f>
        <v>0.77400000000000002</v>
      </c>
      <c r="AD654" s="1">
        <f>'cutting original'!P653</f>
        <v>0</v>
      </c>
      <c r="AM654" s="2"/>
      <c r="AO654" s="1"/>
      <c r="AP654" s="1"/>
      <c r="AQ654" s="1"/>
    </row>
    <row r="655" spans="1:43" x14ac:dyDescent="0.3">
      <c r="A655" s="1">
        <v>0</v>
      </c>
      <c r="B655" s="1" t="s">
        <v>7</v>
      </c>
      <c r="C655" s="1">
        <v>0.2</v>
      </c>
      <c r="D655" s="1">
        <v>3</v>
      </c>
      <c r="E655" s="1">
        <v>218</v>
      </c>
      <c r="F655" s="1">
        <f>'C_k = bar{C}_k'!F654</f>
        <v>52</v>
      </c>
      <c r="G655" s="1">
        <f>'C_k = bar{C}_k'!G654</f>
        <v>52</v>
      </c>
      <c r="H655" s="1">
        <f t="shared" si="90"/>
        <v>1</v>
      </c>
      <c r="I655" s="2">
        <f t="shared" si="91"/>
        <v>0</v>
      </c>
      <c r="J655" s="1">
        <f>'C_k = bar{C}_k'!J654</f>
        <v>330.73700000000002</v>
      </c>
      <c r="K655" s="1">
        <f>'C_k = bar{C}_k'!T654</f>
        <v>97</v>
      </c>
      <c r="M655" s="1">
        <f>'cutting original'!T654</f>
        <v>53</v>
      </c>
      <c r="N655" s="1">
        <f>'cutting original'!U654</f>
        <v>52</v>
      </c>
      <c r="O655" s="1">
        <f t="shared" si="86"/>
        <v>0</v>
      </c>
      <c r="P655" s="2">
        <f t="shared" si="87"/>
        <v>1.9230769230769231</v>
      </c>
      <c r="Q655" s="1">
        <f>'cutting original'!V654</f>
        <v>3601.7930000000001</v>
      </c>
      <c r="S655" s="1">
        <f>'cutting original'!AJ654</f>
        <v>52</v>
      </c>
      <c r="T655" s="1">
        <f>'cutting original'!AK654</f>
        <v>52</v>
      </c>
      <c r="U655" s="1">
        <f t="shared" si="84"/>
        <v>1</v>
      </c>
      <c r="V655" s="2">
        <f t="shared" si="85"/>
        <v>0</v>
      </c>
      <c r="W655" s="1">
        <f>'cutting original'!AL654</f>
        <v>548.28700000000003</v>
      </c>
      <c r="Y655" s="1">
        <f>'cutting original'!D654</f>
        <v>52</v>
      </c>
      <c r="Z655" s="1">
        <f>'cutting original'!E654</f>
        <v>52</v>
      </c>
      <c r="AA655" s="1">
        <f t="shared" si="88"/>
        <v>1</v>
      </c>
      <c r="AB655" s="2">
        <f t="shared" si="89"/>
        <v>0</v>
      </c>
      <c r="AC655" s="1">
        <f>'cutting original'!F654</f>
        <v>1793.106</v>
      </c>
      <c r="AD655" s="1">
        <f>'cutting original'!P654</f>
        <v>687</v>
      </c>
      <c r="AM655" s="2"/>
      <c r="AO655" s="1"/>
      <c r="AP655" s="1"/>
      <c r="AQ655" s="1"/>
    </row>
    <row r="656" spans="1:43" x14ac:dyDescent="0.3">
      <c r="A656" s="1">
        <v>0</v>
      </c>
      <c r="B656" s="1" t="s">
        <v>7</v>
      </c>
      <c r="C656" s="1">
        <v>0.2</v>
      </c>
      <c r="D656" s="1">
        <v>4</v>
      </c>
      <c r="E656" s="1">
        <v>218</v>
      </c>
      <c r="F656" s="1">
        <f>'C_k = bar{C}_k'!F655</f>
        <v>52</v>
      </c>
      <c r="G656" s="1">
        <f>'C_k = bar{C}_k'!G655</f>
        <v>52</v>
      </c>
      <c r="H656" s="1">
        <f t="shared" si="90"/>
        <v>1</v>
      </c>
      <c r="I656" s="2">
        <f t="shared" si="91"/>
        <v>0</v>
      </c>
      <c r="J656" s="1">
        <f>'C_k = bar{C}_k'!J655</f>
        <v>0.68600000000000005</v>
      </c>
      <c r="K656" s="1">
        <f>'C_k = bar{C}_k'!T655</f>
        <v>0</v>
      </c>
      <c r="M656" s="1">
        <f>'cutting original'!T655</f>
        <v>52</v>
      </c>
      <c r="N656" s="1">
        <f>'cutting original'!U655</f>
        <v>52</v>
      </c>
      <c r="O656" s="1">
        <f t="shared" si="86"/>
        <v>1</v>
      </c>
      <c r="P656" s="2">
        <f t="shared" si="87"/>
        <v>0</v>
      </c>
      <c r="Q656" s="1">
        <f>'cutting original'!V655</f>
        <v>0.77100000000000002</v>
      </c>
      <c r="S656" s="1">
        <f>'cutting original'!AJ655</f>
        <v>52</v>
      </c>
      <c r="T656" s="1">
        <f>'cutting original'!AK655</f>
        <v>52</v>
      </c>
      <c r="U656" s="1">
        <f t="shared" si="84"/>
        <v>1</v>
      </c>
      <c r="V656" s="2">
        <f t="shared" si="85"/>
        <v>0</v>
      </c>
      <c r="W656" s="1">
        <f>'cutting original'!AL655</f>
        <v>0.77700000000000002</v>
      </c>
      <c r="Y656" s="1">
        <f>'cutting original'!D655</f>
        <v>52</v>
      </c>
      <c r="Z656" s="1">
        <f>'cutting original'!E655</f>
        <v>52</v>
      </c>
      <c r="AA656" s="1">
        <f t="shared" si="88"/>
        <v>1</v>
      </c>
      <c r="AB656" s="2">
        <f t="shared" si="89"/>
        <v>0</v>
      </c>
      <c r="AC656" s="1">
        <f>'cutting original'!F655</f>
        <v>0.76500000000000001</v>
      </c>
      <c r="AD656" s="1">
        <f>'cutting original'!P655</f>
        <v>0</v>
      </c>
      <c r="AM656" s="2"/>
      <c r="AO656" s="1"/>
      <c r="AP656" s="1"/>
      <c r="AQ656" s="1"/>
    </row>
    <row r="657" spans="1:43" x14ac:dyDescent="0.3">
      <c r="A657" s="1">
        <v>0</v>
      </c>
      <c r="B657" s="1" t="s">
        <v>7</v>
      </c>
      <c r="C657" s="1">
        <v>0.2</v>
      </c>
      <c r="D657" s="1">
        <v>2</v>
      </c>
      <c r="E657" s="1">
        <v>219</v>
      </c>
      <c r="F657" s="1">
        <f>'C_k = bar{C}_k'!F656</f>
        <v>51</v>
      </c>
      <c r="G657" s="1">
        <f>'C_k = bar{C}_k'!G656</f>
        <v>51</v>
      </c>
      <c r="H657" s="1">
        <f t="shared" si="90"/>
        <v>1</v>
      </c>
      <c r="I657" s="2">
        <f t="shared" si="91"/>
        <v>0</v>
      </c>
      <c r="J657" s="1">
        <f>'C_k = bar{C}_k'!J656</f>
        <v>0.41499999999999998</v>
      </c>
      <c r="K657" s="1">
        <f>'C_k = bar{C}_k'!T656</f>
        <v>0</v>
      </c>
      <c r="M657" s="1">
        <f>'cutting original'!T656</f>
        <v>51</v>
      </c>
      <c r="N657" s="1">
        <f>'cutting original'!U656</f>
        <v>51</v>
      </c>
      <c r="O657" s="1">
        <f t="shared" si="86"/>
        <v>1</v>
      </c>
      <c r="P657" s="2">
        <f t="shared" si="87"/>
        <v>0</v>
      </c>
      <c r="Q657" s="1">
        <f>'cutting original'!V656</f>
        <v>0.442</v>
      </c>
      <c r="S657" s="1">
        <f>'cutting original'!AJ656</f>
        <v>51</v>
      </c>
      <c r="T657" s="1">
        <f>'cutting original'!AK656</f>
        <v>51</v>
      </c>
      <c r="U657" s="1">
        <f t="shared" si="84"/>
        <v>1</v>
      </c>
      <c r="V657" s="2">
        <f t="shared" si="85"/>
        <v>0</v>
      </c>
      <c r="W657" s="1">
        <f>'cutting original'!AL656</f>
        <v>0.44</v>
      </c>
      <c r="Y657" s="1">
        <f>'cutting original'!D656</f>
        <v>51</v>
      </c>
      <c r="Z657" s="1">
        <f>'cutting original'!E656</f>
        <v>51</v>
      </c>
      <c r="AA657" s="1">
        <f t="shared" si="88"/>
        <v>1</v>
      </c>
      <c r="AB657" s="2">
        <f t="shared" si="89"/>
        <v>0</v>
      </c>
      <c r="AC657" s="1">
        <f>'cutting original'!F656</f>
        <v>0.45400000000000001</v>
      </c>
      <c r="AD657" s="1">
        <f>'cutting original'!P656</f>
        <v>0</v>
      </c>
      <c r="AM657" s="2"/>
      <c r="AO657" s="1"/>
      <c r="AP657" s="1"/>
      <c r="AQ657" s="1"/>
    </row>
    <row r="658" spans="1:43" x14ac:dyDescent="0.3">
      <c r="A658" s="1">
        <v>0</v>
      </c>
      <c r="B658" s="1" t="s">
        <v>7</v>
      </c>
      <c r="C658" s="1">
        <v>0.2</v>
      </c>
      <c r="D658" s="1">
        <v>3</v>
      </c>
      <c r="E658" s="1">
        <v>219</v>
      </c>
      <c r="F658" s="1">
        <f>'C_k = bar{C}_k'!F657</f>
        <v>51</v>
      </c>
      <c r="G658" s="1">
        <f>'C_k = bar{C}_k'!G657</f>
        <v>51</v>
      </c>
      <c r="H658" s="1">
        <f t="shared" si="90"/>
        <v>1</v>
      </c>
      <c r="I658" s="2">
        <f t="shared" si="91"/>
        <v>0</v>
      </c>
      <c r="J658" s="1">
        <f>'C_k = bar{C}_k'!J657</f>
        <v>0.373</v>
      </c>
      <c r="K658" s="1">
        <f>'C_k = bar{C}_k'!T657</f>
        <v>0</v>
      </c>
      <c r="M658" s="1">
        <f>'cutting original'!T657</f>
        <v>51</v>
      </c>
      <c r="N658" s="1">
        <f>'cutting original'!U657</f>
        <v>51</v>
      </c>
      <c r="O658" s="1">
        <f t="shared" si="86"/>
        <v>1</v>
      </c>
      <c r="P658" s="2">
        <f t="shared" si="87"/>
        <v>0</v>
      </c>
      <c r="Q658" s="1">
        <f>'cutting original'!V657</f>
        <v>0.43099999999999999</v>
      </c>
      <c r="S658" s="1">
        <f>'cutting original'!AJ657</f>
        <v>51</v>
      </c>
      <c r="T658" s="1">
        <f>'cutting original'!AK657</f>
        <v>51</v>
      </c>
      <c r="U658" s="1">
        <f t="shared" si="84"/>
        <v>1</v>
      </c>
      <c r="V658" s="2">
        <f t="shared" si="85"/>
        <v>0</v>
      </c>
      <c r="W658" s="1">
        <f>'cutting original'!AL657</f>
        <v>0.45900000000000002</v>
      </c>
      <c r="Y658" s="1">
        <f>'cutting original'!D657</f>
        <v>51</v>
      </c>
      <c r="Z658" s="1">
        <f>'cutting original'!E657</f>
        <v>51</v>
      </c>
      <c r="AA658" s="1">
        <f t="shared" si="88"/>
        <v>1</v>
      </c>
      <c r="AB658" s="2">
        <f t="shared" si="89"/>
        <v>0</v>
      </c>
      <c r="AC658" s="1">
        <f>'cutting original'!F657</f>
        <v>0.45300000000000001</v>
      </c>
      <c r="AD658" s="1">
        <f>'cutting original'!P657</f>
        <v>0</v>
      </c>
      <c r="AM658" s="2"/>
      <c r="AO658" s="1"/>
      <c r="AP658" s="1"/>
      <c r="AQ658" s="1"/>
    </row>
    <row r="659" spans="1:43" x14ac:dyDescent="0.3">
      <c r="A659" s="1">
        <v>0</v>
      </c>
      <c r="B659" s="1" t="s">
        <v>7</v>
      </c>
      <c r="C659" s="1">
        <v>0.2</v>
      </c>
      <c r="D659" s="1">
        <v>4</v>
      </c>
      <c r="E659" s="1">
        <v>219</v>
      </c>
      <c r="F659" s="1">
        <f>'C_k = bar{C}_k'!F658</f>
        <v>51</v>
      </c>
      <c r="G659" s="1">
        <f>'C_k = bar{C}_k'!G658</f>
        <v>51</v>
      </c>
      <c r="H659" s="1">
        <f t="shared" si="90"/>
        <v>1</v>
      </c>
      <c r="I659" s="2">
        <f t="shared" si="91"/>
        <v>0</v>
      </c>
      <c r="J659" s="1">
        <f>'C_k = bar{C}_k'!J658</f>
        <v>0.42</v>
      </c>
      <c r="K659" s="1">
        <f>'C_k = bar{C}_k'!T658</f>
        <v>0</v>
      </c>
      <c r="M659" s="1">
        <f>'cutting original'!T658</f>
        <v>51</v>
      </c>
      <c r="N659" s="1">
        <f>'cutting original'!U658</f>
        <v>51</v>
      </c>
      <c r="O659" s="1">
        <f t="shared" si="86"/>
        <v>1</v>
      </c>
      <c r="P659" s="2">
        <f t="shared" si="87"/>
        <v>0</v>
      </c>
      <c r="Q659" s="1">
        <f>'cutting original'!V658</f>
        <v>0.432</v>
      </c>
      <c r="S659" s="1">
        <f>'cutting original'!AJ658</f>
        <v>51</v>
      </c>
      <c r="T659" s="1">
        <f>'cutting original'!AK658</f>
        <v>51</v>
      </c>
      <c r="U659" s="1">
        <f t="shared" si="84"/>
        <v>1</v>
      </c>
      <c r="V659" s="2">
        <f t="shared" si="85"/>
        <v>0</v>
      </c>
      <c r="W659" s="1">
        <f>'cutting original'!AL658</f>
        <v>0.434</v>
      </c>
      <c r="Y659" s="1">
        <f>'cutting original'!D658</f>
        <v>51</v>
      </c>
      <c r="Z659" s="1">
        <f>'cutting original'!E658</f>
        <v>51</v>
      </c>
      <c r="AA659" s="1">
        <f t="shared" si="88"/>
        <v>1</v>
      </c>
      <c r="AB659" s="2">
        <f t="shared" si="89"/>
        <v>0</v>
      </c>
      <c r="AC659" s="1">
        <f>'cutting original'!F658</f>
        <v>0.42</v>
      </c>
      <c r="AD659" s="1">
        <f>'cutting original'!P658</f>
        <v>0</v>
      </c>
      <c r="AM659" s="2"/>
      <c r="AO659" s="1"/>
      <c r="AP659" s="1"/>
      <c r="AQ659" s="1"/>
    </row>
    <row r="660" spans="1:43" x14ac:dyDescent="0.3">
      <c r="A660" s="1">
        <v>0</v>
      </c>
      <c r="B660" s="1" t="s">
        <v>7</v>
      </c>
      <c r="C660" s="1">
        <v>0.2</v>
      </c>
      <c r="D660" s="1">
        <v>2</v>
      </c>
      <c r="E660" s="1">
        <v>220</v>
      </c>
      <c r="F660" s="1">
        <f>'C_k = bar{C}_k'!F659</f>
        <v>52</v>
      </c>
      <c r="G660" s="1">
        <f>'C_k = bar{C}_k'!G659</f>
        <v>52</v>
      </c>
      <c r="H660" s="1">
        <f t="shared" si="90"/>
        <v>1</v>
      </c>
      <c r="I660" s="2">
        <f t="shared" si="91"/>
        <v>0</v>
      </c>
      <c r="J660" s="1">
        <f>'C_k = bar{C}_k'!J659</f>
        <v>0.54900000000000004</v>
      </c>
      <c r="K660" s="1">
        <f>'C_k = bar{C}_k'!T659</f>
        <v>0</v>
      </c>
      <c r="M660" s="1">
        <f>'cutting original'!T659</f>
        <v>52</v>
      </c>
      <c r="N660" s="1">
        <f>'cutting original'!U659</f>
        <v>52</v>
      </c>
      <c r="O660" s="1">
        <f t="shared" si="86"/>
        <v>1</v>
      </c>
      <c r="P660" s="2">
        <f t="shared" si="87"/>
        <v>0</v>
      </c>
      <c r="Q660" s="1">
        <f>'cutting original'!V659</f>
        <v>0.57099999999999995</v>
      </c>
      <c r="S660" s="1">
        <f>'cutting original'!AJ659</f>
        <v>52</v>
      </c>
      <c r="T660" s="1">
        <f>'cutting original'!AK659</f>
        <v>52</v>
      </c>
      <c r="U660" s="1">
        <f t="shared" si="84"/>
        <v>1</v>
      </c>
      <c r="V660" s="2">
        <f t="shared" si="85"/>
        <v>0</v>
      </c>
      <c r="W660" s="1">
        <f>'cutting original'!AL659</f>
        <v>0.56200000000000006</v>
      </c>
      <c r="Y660" s="1">
        <f>'cutting original'!D659</f>
        <v>52</v>
      </c>
      <c r="Z660" s="1">
        <f>'cutting original'!E659</f>
        <v>52</v>
      </c>
      <c r="AA660" s="1">
        <f t="shared" si="88"/>
        <v>1</v>
      </c>
      <c r="AB660" s="2">
        <f t="shared" si="89"/>
        <v>0</v>
      </c>
      <c r="AC660" s="1">
        <f>'cutting original'!F659</f>
        <v>0.55600000000000005</v>
      </c>
      <c r="AD660" s="1">
        <f>'cutting original'!P659</f>
        <v>0</v>
      </c>
      <c r="AM660" s="2"/>
      <c r="AO660" s="1"/>
      <c r="AP660" s="1"/>
      <c r="AQ660" s="1"/>
    </row>
    <row r="661" spans="1:43" x14ac:dyDescent="0.3">
      <c r="A661" s="1">
        <v>0</v>
      </c>
      <c r="B661" s="1" t="s">
        <v>7</v>
      </c>
      <c r="C661" s="1">
        <v>0.2</v>
      </c>
      <c r="D661" s="1">
        <v>3</v>
      </c>
      <c r="E661" s="1">
        <v>220</v>
      </c>
      <c r="F661" s="1">
        <f>'C_k = bar{C}_k'!F660</f>
        <v>52</v>
      </c>
      <c r="G661" s="1">
        <f>'C_k = bar{C}_k'!G660</f>
        <v>52</v>
      </c>
      <c r="H661" s="1">
        <f t="shared" si="90"/>
        <v>1</v>
      </c>
      <c r="I661" s="2">
        <f t="shared" si="91"/>
        <v>0</v>
      </c>
      <c r="J661" s="1">
        <f>'C_k = bar{C}_k'!J660</f>
        <v>0.55600000000000005</v>
      </c>
      <c r="K661" s="1">
        <f>'C_k = bar{C}_k'!T660</f>
        <v>0</v>
      </c>
      <c r="M661" s="1">
        <f>'cutting original'!T660</f>
        <v>52</v>
      </c>
      <c r="N661" s="1">
        <f>'cutting original'!U660</f>
        <v>52</v>
      </c>
      <c r="O661" s="1">
        <f t="shared" si="86"/>
        <v>1</v>
      </c>
      <c r="P661" s="2">
        <f t="shared" si="87"/>
        <v>0</v>
      </c>
      <c r="Q661" s="1">
        <f>'cutting original'!V660</f>
        <v>0.58599999999999997</v>
      </c>
      <c r="S661" s="1">
        <f>'cutting original'!AJ660</f>
        <v>52</v>
      </c>
      <c r="T661" s="1">
        <f>'cutting original'!AK660</f>
        <v>52</v>
      </c>
      <c r="U661" s="1">
        <f t="shared" si="84"/>
        <v>1</v>
      </c>
      <c r="V661" s="2">
        <f t="shared" si="85"/>
        <v>0</v>
      </c>
      <c r="W661" s="1">
        <f>'cutting original'!AL660</f>
        <v>0.57099999999999995</v>
      </c>
      <c r="Y661" s="1">
        <f>'cutting original'!D660</f>
        <v>52</v>
      </c>
      <c r="Z661" s="1">
        <f>'cutting original'!E660</f>
        <v>52</v>
      </c>
      <c r="AA661" s="1">
        <f t="shared" si="88"/>
        <v>1</v>
      </c>
      <c r="AB661" s="2">
        <f t="shared" si="89"/>
        <v>0</v>
      </c>
      <c r="AC661" s="1">
        <f>'cutting original'!F660</f>
        <v>0.56999999999999995</v>
      </c>
      <c r="AD661" s="1">
        <f>'cutting original'!P660</f>
        <v>0</v>
      </c>
      <c r="AM661" s="2"/>
      <c r="AO661" s="1"/>
      <c r="AP661" s="1"/>
      <c r="AQ661" s="1"/>
    </row>
    <row r="662" spans="1:43" x14ac:dyDescent="0.3">
      <c r="A662" s="1">
        <v>0</v>
      </c>
      <c r="B662" s="1" t="s">
        <v>7</v>
      </c>
      <c r="C662" s="1">
        <v>0.2</v>
      </c>
      <c r="D662" s="1">
        <v>4</v>
      </c>
      <c r="E662" s="1">
        <v>220</v>
      </c>
      <c r="F662" s="1">
        <f>'C_k = bar{C}_k'!F661</f>
        <v>52</v>
      </c>
      <c r="G662" s="1">
        <f>'C_k = bar{C}_k'!G661</f>
        <v>52</v>
      </c>
      <c r="H662" s="1">
        <f t="shared" si="90"/>
        <v>1</v>
      </c>
      <c r="I662" s="2">
        <f t="shared" si="91"/>
        <v>0</v>
      </c>
      <c r="J662" s="1">
        <f>'C_k = bar{C}_k'!J661</f>
        <v>0.53100000000000003</v>
      </c>
      <c r="K662" s="1">
        <f>'C_k = bar{C}_k'!T661</f>
        <v>0</v>
      </c>
      <c r="M662" s="1">
        <f>'cutting original'!T661</f>
        <v>52</v>
      </c>
      <c r="N662" s="1">
        <f>'cutting original'!U661</f>
        <v>52</v>
      </c>
      <c r="O662" s="1">
        <f t="shared" si="86"/>
        <v>1</v>
      </c>
      <c r="P662" s="2">
        <f t="shared" si="87"/>
        <v>0</v>
      </c>
      <c r="Q662" s="1">
        <f>'cutting original'!V661</f>
        <v>0.54</v>
      </c>
      <c r="S662" s="1">
        <f>'cutting original'!AJ661</f>
        <v>52</v>
      </c>
      <c r="T662" s="1">
        <f>'cutting original'!AK661</f>
        <v>52</v>
      </c>
      <c r="U662" s="1">
        <f t="shared" si="84"/>
        <v>1</v>
      </c>
      <c r="V662" s="2">
        <f t="shared" si="85"/>
        <v>0</v>
      </c>
      <c r="W662" s="1">
        <f>'cutting original'!AL661</f>
        <v>0.55100000000000005</v>
      </c>
      <c r="Y662" s="1">
        <f>'cutting original'!D661</f>
        <v>52</v>
      </c>
      <c r="Z662" s="1">
        <f>'cutting original'!E661</f>
        <v>52</v>
      </c>
      <c r="AA662" s="1">
        <f t="shared" si="88"/>
        <v>1</v>
      </c>
      <c r="AB662" s="2">
        <f t="shared" si="89"/>
        <v>0</v>
      </c>
      <c r="AC662" s="1">
        <f>'cutting original'!F661</f>
        <v>0.54200000000000004</v>
      </c>
      <c r="AD662" s="1">
        <f>'cutting original'!P661</f>
        <v>0</v>
      </c>
      <c r="AM662" s="2"/>
      <c r="AO662" s="1"/>
      <c r="AP662" s="1"/>
      <c r="AQ662" s="1"/>
    </row>
    <row r="663" spans="1:43" x14ac:dyDescent="0.3">
      <c r="A663" s="1">
        <v>0</v>
      </c>
      <c r="B663" s="1" t="s">
        <v>7</v>
      </c>
      <c r="C663" s="1">
        <v>0.2</v>
      </c>
      <c r="D663" s="1">
        <v>2</v>
      </c>
      <c r="E663" s="1">
        <v>221</v>
      </c>
      <c r="F663" s="1">
        <f>'C_k = bar{C}_k'!F662</f>
        <v>57</v>
      </c>
      <c r="G663" s="1">
        <f>'C_k = bar{C}_k'!G662</f>
        <v>57</v>
      </c>
      <c r="H663" s="1">
        <f t="shared" si="90"/>
        <v>1</v>
      </c>
      <c r="I663" s="2">
        <f t="shared" si="91"/>
        <v>0</v>
      </c>
      <c r="J663" s="1">
        <f>'C_k = bar{C}_k'!J662</f>
        <v>0.54500000000000004</v>
      </c>
      <c r="K663" s="1">
        <f>'C_k = bar{C}_k'!T662</f>
        <v>0</v>
      </c>
      <c r="M663" s="1">
        <f>'cutting original'!T662</f>
        <v>57</v>
      </c>
      <c r="N663" s="1">
        <f>'cutting original'!U662</f>
        <v>57</v>
      </c>
      <c r="O663" s="1">
        <f t="shared" si="86"/>
        <v>1</v>
      </c>
      <c r="P663" s="2">
        <f t="shared" si="87"/>
        <v>0</v>
      </c>
      <c r="Q663" s="1">
        <f>'cutting original'!V662</f>
        <v>0.65300000000000002</v>
      </c>
      <c r="S663" s="1">
        <f>'cutting original'!AJ662</f>
        <v>57</v>
      </c>
      <c r="T663" s="1">
        <f>'cutting original'!AK662</f>
        <v>57</v>
      </c>
      <c r="U663" s="1">
        <f t="shared" si="84"/>
        <v>1</v>
      </c>
      <c r="V663" s="2">
        <f t="shared" si="85"/>
        <v>0</v>
      </c>
      <c r="W663" s="1">
        <f>'cutting original'!AL662</f>
        <v>0.63200000000000001</v>
      </c>
      <c r="Y663" s="1">
        <f>'cutting original'!D662</f>
        <v>57</v>
      </c>
      <c r="Z663" s="1">
        <f>'cutting original'!E662</f>
        <v>57</v>
      </c>
      <c r="AA663" s="1">
        <f t="shared" si="88"/>
        <v>1</v>
      </c>
      <c r="AB663" s="2">
        <f t="shared" si="89"/>
        <v>0</v>
      </c>
      <c r="AC663" s="1">
        <f>'cutting original'!F662</f>
        <v>0.63800000000000001</v>
      </c>
      <c r="AD663" s="1">
        <f>'cutting original'!P662</f>
        <v>0</v>
      </c>
      <c r="AM663" s="2"/>
      <c r="AO663" s="1"/>
      <c r="AP663" s="1"/>
      <c r="AQ663" s="1"/>
    </row>
    <row r="664" spans="1:43" x14ac:dyDescent="0.3">
      <c r="A664" s="1">
        <v>0</v>
      </c>
      <c r="B664" s="1" t="s">
        <v>7</v>
      </c>
      <c r="C664" s="1">
        <v>0.2</v>
      </c>
      <c r="D664" s="1">
        <v>3</v>
      </c>
      <c r="E664" s="1">
        <v>221</v>
      </c>
      <c r="F664" s="1">
        <f>'C_k = bar{C}_k'!F663</f>
        <v>57</v>
      </c>
      <c r="G664" s="1">
        <f>'C_k = bar{C}_k'!G663</f>
        <v>57</v>
      </c>
      <c r="H664" s="1">
        <f t="shared" si="90"/>
        <v>1</v>
      </c>
      <c r="I664" s="2">
        <f t="shared" si="91"/>
        <v>0</v>
      </c>
      <c r="J664" s="1">
        <f>'C_k = bar{C}_k'!J663</f>
        <v>0.60699999999999998</v>
      </c>
      <c r="K664" s="1">
        <f>'C_k = bar{C}_k'!T663</f>
        <v>0</v>
      </c>
      <c r="M664" s="1">
        <f>'cutting original'!T663</f>
        <v>57</v>
      </c>
      <c r="N664" s="1">
        <f>'cutting original'!U663</f>
        <v>57</v>
      </c>
      <c r="O664" s="1">
        <f t="shared" si="86"/>
        <v>1</v>
      </c>
      <c r="P664" s="2">
        <f t="shared" si="87"/>
        <v>0</v>
      </c>
      <c r="Q664" s="1">
        <f>'cutting original'!V663</f>
        <v>0.621</v>
      </c>
      <c r="S664" s="1">
        <f>'cutting original'!AJ663</f>
        <v>57</v>
      </c>
      <c r="T664" s="1">
        <f>'cutting original'!AK663</f>
        <v>57</v>
      </c>
      <c r="U664" s="1">
        <f t="shared" si="84"/>
        <v>1</v>
      </c>
      <c r="V664" s="2">
        <f t="shared" si="85"/>
        <v>0</v>
      </c>
      <c r="W664" s="1">
        <f>'cutting original'!AL663</f>
        <v>0.621</v>
      </c>
      <c r="Y664" s="1">
        <f>'cutting original'!D663</f>
        <v>57</v>
      </c>
      <c r="Z664" s="1">
        <f>'cutting original'!E663</f>
        <v>57</v>
      </c>
      <c r="AA664" s="1">
        <f t="shared" si="88"/>
        <v>1</v>
      </c>
      <c r="AB664" s="2">
        <f t="shared" si="89"/>
        <v>0</v>
      </c>
      <c r="AC664" s="1">
        <f>'cutting original'!F663</f>
        <v>0.61699999999999999</v>
      </c>
      <c r="AD664" s="1">
        <f>'cutting original'!P663</f>
        <v>0</v>
      </c>
      <c r="AM664" s="2"/>
      <c r="AO664" s="1"/>
      <c r="AP664" s="1"/>
      <c r="AQ664" s="1"/>
    </row>
    <row r="665" spans="1:43" x14ac:dyDescent="0.3">
      <c r="A665" s="1">
        <v>0</v>
      </c>
      <c r="B665" s="1" t="s">
        <v>7</v>
      </c>
      <c r="C665" s="1">
        <v>0.2</v>
      </c>
      <c r="D665" s="1">
        <v>4</v>
      </c>
      <c r="E665" s="1">
        <v>221</v>
      </c>
      <c r="F665" s="1">
        <f>'C_k = bar{C}_k'!F664</f>
        <v>57</v>
      </c>
      <c r="G665" s="1">
        <f>'C_k = bar{C}_k'!G664</f>
        <v>57</v>
      </c>
      <c r="H665" s="1">
        <f t="shared" si="90"/>
        <v>1</v>
      </c>
      <c r="I665" s="2">
        <f t="shared" si="91"/>
        <v>0</v>
      </c>
      <c r="J665" s="1">
        <f>'C_k = bar{C}_k'!J664</f>
        <v>0.60599999999999998</v>
      </c>
      <c r="K665" s="1">
        <f>'C_k = bar{C}_k'!T664</f>
        <v>0</v>
      </c>
      <c r="M665" s="1">
        <f>'cutting original'!T664</f>
        <v>57</v>
      </c>
      <c r="N665" s="1">
        <f>'cutting original'!U664</f>
        <v>57</v>
      </c>
      <c r="O665" s="1">
        <f t="shared" si="86"/>
        <v>1</v>
      </c>
      <c r="P665" s="2">
        <f t="shared" si="87"/>
        <v>0</v>
      </c>
      <c r="Q665" s="1">
        <f>'cutting original'!V664</f>
        <v>0.63700000000000001</v>
      </c>
      <c r="S665" s="1">
        <f>'cutting original'!AJ664</f>
        <v>57</v>
      </c>
      <c r="T665" s="1">
        <f>'cutting original'!AK664</f>
        <v>57</v>
      </c>
      <c r="U665" s="1">
        <f t="shared" si="84"/>
        <v>1</v>
      </c>
      <c r="V665" s="2">
        <f t="shared" si="85"/>
        <v>0</v>
      </c>
      <c r="W665" s="1">
        <f>'cutting original'!AL664</f>
        <v>0.60799999999999998</v>
      </c>
      <c r="Y665" s="1">
        <f>'cutting original'!D664</f>
        <v>57</v>
      </c>
      <c r="Z665" s="1">
        <f>'cutting original'!E664</f>
        <v>57</v>
      </c>
      <c r="AA665" s="1">
        <f t="shared" si="88"/>
        <v>1</v>
      </c>
      <c r="AB665" s="2">
        <f t="shared" si="89"/>
        <v>0</v>
      </c>
      <c r="AC665" s="1">
        <f>'cutting original'!F664</f>
        <v>0.61499999999999999</v>
      </c>
      <c r="AD665" s="1">
        <f>'cutting original'!P664</f>
        <v>0</v>
      </c>
      <c r="AM665" s="2"/>
      <c r="AO665" s="1"/>
      <c r="AP665" s="1"/>
      <c r="AQ665" s="1"/>
    </row>
    <row r="666" spans="1:43" x14ac:dyDescent="0.3">
      <c r="A666" s="1">
        <v>0</v>
      </c>
      <c r="B666" s="1" t="s">
        <v>7</v>
      </c>
      <c r="C666" s="1">
        <v>0.2</v>
      </c>
      <c r="D666" s="1">
        <v>2</v>
      </c>
      <c r="E666" s="1">
        <v>222</v>
      </c>
      <c r="F666" s="1">
        <f>'C_k = bar{C}_k'!F665</f>
        <v>52</v>
      </c>
      <c r="G666" s="1">
        <f>'C_k = bar{C}_k'!G665</f>
        <v>52</v>
      </c>
      <c r="H666" s="1">
        <f t="shared" si="90"/>
        <v>1</v>
      </c>
      <c r="I666" s="2">
        <f t="shared" si="91"/>
        <v>0</v>
      </c>
      <c r="J666" s="1">
        <f>'C_k = bar{C}_k'!J665</f>
        <v>35.621000000000002</v>
      </c>
      <c r="K666" s="1">
        <f>'C_k = bar{C}_k'!T665</f>
        <v>1</v>
      </c>
      <c r="M666" s="1">
        <f>'cutting original'!T665</f>
        <v>52</v>
      </c>
      <c r="N666" s="1">
        <f>'cutting original'!U665</f>
        <v>52</v>
      </c>
      <c r="O666" s="1">
        <f t="shared" si="86"/>
        <v>1</v>
      </c>
      <c r="P666" s="2">
        <f t="shared" si="87"/>
        <v>0</v>
      </c>
      <c r="Q666" s="1">
        <f>'cutting original'!V665</f>
        <v>39.332999999999998</v>
      </c>
      <c r="S666" s="1">
        <f>'cutting original'!AJ665</f>
        <v>52</v>
      </c>
      <c r="T666" s="1">
        <f>'cutting original'!AK665</f>
        <v>52</v>
      </c>
      <c r="U666" s="1">
        <f t="shared" si="84"/>
        <v>1</v>
      </c>
      <c r="V666" s="2">
        <f t="shared" si="85"/>
        <v>0</v>
      </c>
      <c r="W666" s="1">
        <f>'cutting original'!AL665</f>
        <v>43.710999999999999</v>
      </c>
      <c r="Y666" s="1">
        <f>'cutting original'!D665</f>
        <v>52</v>
      </c>
      <c r="Z666" s="1">
        <f>'cutting original'!E665</f>
        <v>52</v>
      </c>
      <c r="AA666" s="1">
        <f t="shared" si="88"/>
        <v>1</v>
      </c>
      <c r="AB666" s="2">
        <f t="shared" si="89"/>
        <v>0</v>
      </c>
      <c r="AC666" s="1">
        <f>'cutting original'!F665</f>
        <v>44.750999999999998</v>
      </c>
      <c r="AD666" s="1">
        <f>'cutting original'!P665</f>
        <v>1</v>
      </c>
      <c r="AM666" s="2"/>
      <c r="AO666" s="1"/>
      <c r="AP666" s="1"/>
      <c r="AQ666" s="1"/>
    </row>
    <row r="667" spans="1:43" x14ac:dyDescent="0.3">
      <c r="A667" s="1">
        <v>0</v>
      </c>
      <c r="B667" s="1" t="s">
        <v>7</v>
      </c>
      <c r="C667" s="1">
        <v>0.2</v>
      </c>
      <c r="D667" s="1">
        <v>3</v>
      </c>
      <c r="E667" s="1">
        <v>222</v>
      </c>
      <c r="F667" s="1">
        <f>'C_k = bar{C}_k'!F666</f>
        <v>52</v>
      </c>
      <c r="G667" s="1">
        <f>'C_k = bar{C}_k'!G666</f>
        <v>52</v>
      </c>
      <c r="H667" s="1">
        <f t="shared" si="90"/>
        <v>1</v>
      </c>
      <c r="I667" s="2">
        <f t="shared" si="91"/>
        <v>0</v>
      </c>
      <c r="J667" s="1">
        <f>'C_k = bar{C}_k'!J666</f>
        <v>38.305</v>
      </c>
      <c r="K667" s="1">
        <f>'C_k = bar{C}_k'!T666</f>
        <v>1</v>
      </c>
      <c r="M667" s="1">
        <f>'cutting original'!T666</f>
        <v>52</v>
      </c>
      <c r="N667" s="1">
        <f>'cutting original'!U666</f>
        <v>52</v>
      </c>
      <c r="O667" s="1">
        <f t="shared" si="86"/>
        <v>1</v>
      </c>
      <c r="P667" s="2">
        <f t="shared" si="87"/>
        <v>0</v>
      </c>
      <c r="Q667" s="1">
        <f>'cutting original'!V666</f>
        <v>42.768000000000001</v>
      </c>
      <c r="S667" s="1">
        <f>'cutting original'!AJ666</f>
        <v>52</v>
      </c>
      <c r="T667" s="1">
        <f>'cutting original'!AK666</f>
        <v>52</v>
      </c>
      <c r="U667" s="1">
        <f t="shared" si="84"/>
        <v>1</v>
      </c>
      <c r="V667" s="2">
        <f t="shared" si="85"/>
        <v>0</v>
      </c>
      <c r="W667" s="1">
        <f>'cutting original'!AL666</f>
        <v>54.185000000000002</v>
      </c>
      <c r="Y667" s="1">
        <f>'cutting original'!D666</f>
        <v>52</v>
      </c>
      <c r="Z667" s="1">
        <f>'cutting original'!E666</f>
        <v>52</v>
      </c>
      <c r="AA667" s="1">
        <f t="shared" si="88"/>
        <v>1</v>
      </c>
      <c r="AB667" s="2">
        <f t="shared" si="89"/>
        <v>0</v>
      </c>
      <c r="AC667" s="1">
        <f>'cutting original'!F666</f>
        <v>55.752000000000002</v>
      </c>
      <c r="AD667" s="1">
        <f>'cutting original'!P666</f>
        <v>1</v>
      </c>
      <c r="AM667" s="2"/>
      <c r="AO667" s="1"/>
      <c r="AP667" s="1"/>
      <c r="AQ667" s="1"/>
    </row>
    <row r="668" spans="1:43" x14ac:dyDescent="0.3">
      <c r="A668" s="1">
        <v>0</v>
      </c>
      <c r="B668" s="1" t="s">
        <v>7</v>
      </c>
      <c r="C668" s="1">
        <v>0.2</v>
      </c>
      <c r="D668" s="1">
        <v>4</v>
      </c>
      <c r="E668" s="1">
        <v>222</v>
      </c>
      <c r="F668" s="1">
        <f>'C_k = bar{C}_k'!F667</f>
        <v>52</v>
      </c>
      <c r="G668" s="1">
        <f>'C_k = bar{C}_k'!G667</f>
        <v>52</v>
      </c>
      <c r="H668" s="1">
        <f t="shared" si="90"/>
        <v>1</v>
      </c>
      <c r="I668" s="2">
        <f t="shared" si="91"/>
        <v>0</v>
      </c>
      <c r="J668" s="1">
        <f>'C_k = bar{C}_k'!J667</f>
        <v>36.713999999999999</v>
      </c>
      <c r="K668" s="1">
        <f>'C_k = bar{C}_k'!T667</f>
        <v>1</v>
      </c>
      <c r="M668" s="1">
        <f>'cutting original'!T667</f>
        <v>52</v>
      </c>
      <c r="N668" s="1">
        <f>'cutting original'!U667</f>
        <v>52</v>
      </c>
      <c r="O668" s="1">
        <f t="shared" si="86"/>
        <v>1</v>
      </c>
      <c r="P668" s="2">
        <f t="shared" si="87"/>
        <v>0</v>
      </c>
      <c r="Q668" s="1">
        <f>'cutting original'!V667</f>
        <v>40.619</v>
      </c>
      <c r="S668" s="1">
        <f>'cutting original'!AJ667</f>
        <v>52</v>
      </c>
      <c r="T668" s="1">
        <f>'cutting original'!AK667</f>
        <v>52</v>
      </c>
      <c r="U668" s="1">
        <f t="shared" ref="U668:U677" si="92">IF(S668=T668,1,0)</f>
        <v>1</v>
      </c>
      <c r="V668" s="2">
        <f t="shared" ref="V668:V677" si="93">(S668-T668)/T668*100</f>
        <v>0</v>
      </c>
      <c r="W668" s="1">
        <f>'cutting original'!AL667</f>
        <v>58.228000000000002</v>
      </c>
      <c r="Y668" s="1">
        <f>'cutting original'!D667</f>
        <v>52</v>
      </c>
      <c r="Z668" s="1">
        <f>'cutting original'!E667</f>
        <v>52</v>
      </c>
      <c r="AA668" s="1">
        <f t="shared" si="88"/>
        <v>1</v>
      </c>
      <c r="AB668" s="2">
        <f t="shared" si="89"/>
        <v>0</v>
      </c>
      <c r="AC668" s="1">
        <f>'cutting original'!F667</f>
        <v>60.738</v>
      </c>
      <c r="AD668" s="1">
        <f>'cutting original'!P667</f>
        <v>1</v>
      </c>
      <c r="AM668" s="2"/>
      <c r="AO668" s="1"/>
      <c r="AP668" s="1"/>
      <c r="AQ668" s="1"/>
    </row>
    <row r="669" spans="1:43" x14ac:dyDescent="0.3">
      <c r="A669" s="1">
        <v>0</v>
      </c>
      <c r="B669" s="1" t="s">
        <v>7</v>
      </c>
      <c r="C669" s="1">
        <v>0.2</v>
      </c>
      <c r="D669" s="1">
        <v>2</v>
      </c>
      <c r="E669" s="1">
        <v>223</v>
      </c>
      <c r="F669" s="1">
        <f>'C_k = bar{C}_k'!F668</f>
        <v>51</v>
      </c>
      <c r="G669" s="1">
        <f>'C_k = bar{C}_k'!G668</f>
        <v>50</v>
      </c>
      <c r="H669" s="1">
        <f t="shared" si="90"/>
        <v>0</v>
      </c>
      <c r="I669" s="2">
        <f t="shared" si="91"/>
        <v>2</v>
      </c>
      <c r="J669" s="1">
        <f>'C_k = bar{C}_k'!J668</f>
        <v>3600.5650000000001</v>
      </c>
      <c r="K669" s="1">
        <f>'C_k = bar{C}_k'!T668</f>
        <v>319</v>
      </c>
      <c r="M669" s="1">
        <f>'cutting original'!T668</f>
        <v>51</v>
      </c>
      <c r="N669" s="1">
        <f>'cutting original'!U668</f>
        <v>50</v>
      </c>
      <c r="O669" s="1">
        <f t="shared" si="86"/>
        <v>0</v>
      </c>
      <c r="P669" s="2">
        <f t="shared" si="87"/>
        <v>2</v>
      </c>
      <c r="Q669" s="1">
        <f>'cutting original'!V668</f>
        <v>3600.9720000000002</v>
      </c>
      <c r="S669" s="1">
        <f>'cutting original'!AJ668</f>
        <v>51</v>
      </c>
      <c r="T669" s="1">
        <f>'cutting original'!AK668</f>
        <v>50</v>
      </c>
      <c r="U669" s="1">
        <f t="shared" si="92"/>
        <v>0</v>
      </c>
      <c r="V669" s="2">
        <f t="shared" si="93"/>
        <v>2</v>
      </c>
      <c r="W669" s="1">
        <f>'cutting original'!AL668</f>
        <v>3600.1570000000002</v>
      </c>
      <c r="Y669" s="1">
        <f>'cutting original'!D668</f>
        <v>51</v>
      </c>
      <c r="Z669" s="1">
        <f>'cutting original'!E668</f>
        <v>50</v>
      </c>
      <c r="AA669" s="1">
        <f t="shared" si="88"/>
        <v>0</v>
      </c>
      <c r="AB669" s="2">
        <f t="shared" si="89"/>
        <v>2</v>
      </c>
      <c r="AC669" s="1">
        <f>'cutting original'!F668</f>
        <v>3632.797</v>
      </c>
      <c r="AD669" s="1">
        <f>'cutting original'!P668</f>
        <v>145</v>
      </c>
      <c r="AM669" s="2"/>
      <c r="AO669" s="1"/>
      <c r="AP669" s="1"/>
      <c r="AQ669" s="1"/>
    </row>
    <row r="670" spans="1:43" x14ac:dyDescent="0.3">
      <c r="A670" s="1">
        <v>0</v>
      </c>
      <c r="B670" s="1" t="s">
        <v>7</v>
      </c>
      <c r="C670" s="1">
        <v>0.2</v>
      </c>
      <c r="D670" s="1">
        <v>3</v>
      </c>
      <c r="E670" s="1">
        <v>223</v>
      </c>
      <c r="F670" s="1">
        <f>'C_k = bar{C}_k'!F669</f>
        <v>51</v>
      </c>
      <c r="G670" s="1">
        <f>'C_k = bar{C}_k'!G669</f>
        <v>50</v>
      </c>
      <c r="H670" s="1">
        <f t="shared" si="90"/>
        <v>0</v>
      </c>
      <c r="I670" s="2">
        <f t="shared" si="91"/>
        <v>2</v>
      </c>
      <c r="J670" s="1">
        <f>'C_k = bar{C}_k'!J669</f>
        <v>3600.01</v>
      </c>
      <c r="K670" s="1">
        <f>'C_k = bar{C}_k'!T669</f>
        <v>283</v>
      </c>
      <c r="M670" s="1">
        <f>'cutting original'!T669</f>
        <v>51</v>
      </c>
      <c r="N670" s="1">
        <f>'cutting original'!U669</f>
        <v>50</v>
      </c>
      <c r="O670" s="1">
        <f t="shared" si="86"/>
        <v>0</v>
      </c>
      <c r="P670" s="2">
        <f t="shared" si="87"/>
        <v>2</v>
      </c>
      <c r="Q670" s="1">
        <f>'cutting original'!V669</f>
        <v>3609.7460000000001</v>
      </c>
      <c r="S670" s="1">
        <f>'cutting original'!AJ669</f>
        <v>51</v>
      </c>
      <c r="T670" s="1">
        <f>'cutting original'!AK669</f>
        <v>50</v>
      </c>
      <c r="U670" s="1">
        <f t="shared" si="92"/>
        <v>0</v>
      </c>
      <c r="V670" s="2">
        <f t="shared" si="93"/>
        <v>2</v>
      </c>
      <c r="W670" s="1">
        <f>'cutting original'!AL669</f>
        <v>3600.127</v>
      </c>
      <c r="Y670" s="1">
        <f>'cutting original'!D669</f>
        <v>51</v>
      </c>
      <c r="Z670" s="1">
        <f>'cutting original'!E669</f>
        <v>50</v>
      </c>
      <c r="AA670" s="1">
        <f t="shared" si="88"/>
        <v>0</v>
      </c>
      <c r="AB670" s="2">
        <f t="shared" si="89"/>
        <v>2</v>
      </c>
      <c r="AC670" s="1">
        <f>'cutting original'!F669</f>
        <v>3613.0219999999999</v>
      </c>
      <c r="AD670" s="1">
        <f>'cutting original'!P669</f>
        <v>129</v>
      </c>
      <c r="AM670" s="2"/>
      <c r="AO670" s="1"/>
      <c r="AP670" s="1"/>
      <c r="AQ670" s="1"/>
    </row>
    <row r="671" spans="1:43" x14ac:dyDescent="0.3">
      <c r="A671" s="1">
        <v>0</v>
      </c>
      <c r="B671" s="1" t="s">
        <v>7</v>
      </c>
      <c r="C671" s="1">
        <v>0.2</v>
      </c>
      <c r="D671" s="1">
        <v>4</v>
      </c>
      <c r="E671" s="1">
        <v>223</v>
      </c>
      <c r="F671" s="1">
        <f>'C_k = bar{C}_k'!F670</f>
        <v>51</v>
      </c>
      <c r="G671" s="1">
        <f>'C_k = bar{C}_k'!G670</f>
        <v>50</v>
      </c>
      <c r="H671" s="1">
        <f t="shared" si="90"/>
        <v>0</v>
      </c>
      <c r="I671" s="2">
        <f t="shared" si="91"/>
        <v>2</v>
      </c>
      <c r="J671" s="1">
        <f>'C_k = bar{C}_k'!J670</f>
        <v>3600.096</v>
      </c>
      <c r="K671" s="1">
        <f>'C_k = bar{C}_k'!T670</f>
        <v>241</v>
      </c>
      <c r="M671" s="1">
        <f>'cutting original'!T670</f>
        <v>51</v>
      </c>
      <c r="N671" s="1">
        <f>'cutting original'!U670</f>
        <v>50</v>
      </c>
      <c r="O671" s="1">
        <f t="shared" si="86"/>
        <v>0</v>
      </c>
      <c r="P671" s="2">
        <f t="shared" si="87"/>
        <v>2</v>
      </c>
      <c r="Q671" s="1">
        <f>'cutting original'!V670</f>
        <v>3600.384</v>
      </c>
      <c r="S671" s="1">
        <f>'cutting original'!AJ670</f>
        <v>51</v>
      </c>
      <c r="T671" s="1">
        <f>'cutting original'!AK670</f>
        <v>50</v>
      </c>
      <c r="U671" s="1">
        <f t="shared" si="92"/>
        <v>0</v>
      </c>
      <c r="V671" s="2">
        <f t="shared" si="93"/>
        <v>2</v>
      </c>
      <c r="W671" s="1">
        <f>'cutting original'!AL670</f>
        <v>3600.0329999999999</v>
      </c>
      <c r="Y671" s="1">
        <f>'cutting original'!D670</f>
        <v>51</v>
      </c>
      <c r="Z671" s="1">
        <f>'cutting original'!E670</f>
        <v>50</v>
      </c>
      <c r="AA671" s="1">
        <f t="shared" si="88"/>
        <v>0</v>
      </c>
      <c r="AB671" s="2">
        <f t="shared" si="89"/>
        <v>2</v>
      </c>
      <c r="AC671" s="1">
        <f>'cutting original'!F670</f>
        <v>3631.873</v>
      </c>
      <c r="AD671" s="1">
        <f>'cutting original'!P670</f>
        <v>127</v>
      </c>
      <c r="AM671" s="2"/>
      <c r="AO671" s="1"/>
      <c r="AP671" s="1"/>
      <c r="AQ671" s="1"/>
    </row>
    <row r="672" spans="1:43" x14ac:dyDescent="0.3">
      <c r="A672" s="1">
        <v>0</v>
      </c>
      <c r="B672" s="1" t="s">
        <v>7</v>
      </c>
      <c r="C672" s="1">
        <v>0.2</v>
      </c>
      <c r="D672" s="1">
        <v>2</v>
      </c>
      <c r="E672" s="1">
        <v>224</v>
      </c>
      <c r="F672" s="1">
        <f>'C_k = bar{C}_k'!F671</f>
        <v>55</v>
      </c>
      <c r="G672" s="1">
        <f>'C_k = bar{C}_k'!G671</f>
        <v>55</v>
      </c>
      <c r="H672" s="1">
        <f t="shared" si="90"/>
        <v>1</v>
      </c>
      <c r="I672" s="2">
        <f t="shared" si="91"/>
        <v>0</v>
      </c>
      <c r="J672" s="1">
        <f>'C_k = bar{C}_k'!J671</f>
        <v>0.59399999999999997</v>
      </c>
      <c r="K672" s="1">
        <f>'C_k = bar{C}_k'!T671</f>
        <v>0</v>
      </c>
      <c r="M672" s="1">
        <f>'cutting original'!T671</f>
        <v>55</v>
      </c>
      <c r="N672" s="1">
        <f>'cutting original'!U671</f>
        <v>55</v>
      </c>
      <c r="O672" s="1">
        <f t="shared" si="86"/>
        <v>1</v>
      </c>
      <c r="P672" s="2">
        <f t="shared" si="87"/>
        <v>0</v>
      </c>
      <c r="Q672" s="1">
        <f>'cutting original'!V671</f>
        <v>0.60199999999999998</v>
      </c>
      <c r="S672" s="1">
        <f>'cutting original'!AJ671</f>
        <v>55</v>
      </c>
      <c r="T672" s="1">
        <f>'cutting original'!AK671</f>
        <v>55</v>
      </c>
      <c r="U672" s="1">
        <f t="shared" si="92"/>
        <v>1</v>
      </c>
      <c r="V672" s="2">
        <f t="shared" si="93"/>
        <v>0</v>
      </c>
      <c r="W672" s="1">
        <f>'cutting original'!AL671</f>
        <v>0.58699999999999997</v>
      </c>
      <c r="Y672" s="1">
        <f>'cutting original'!D671</f>
        <v>55</v>
      </c>
      <c r="Z672" s="1">
        <f>'cutting original'!E671</f>
        <v>55</v>
      </c>
      <c r="AA672" s="1">
        <f t="shared" si="88"/>
        <v>1</v>
      </c>
      <c r="AB672" s="2">
        <f t="shared" si="89"/>
        <v>0</v>
      </c>
      <c r="AC672" s="1">
        <f>'cutting original'!F671</f>
        <v>0.56999999999999995</v>
      </c>
      <c r="AD672" s="1">
        <f>'cutting original'!P671</f>
        <v>0</v>
      </c>
      <c r="AM672" s="2"/>
      <c r="AO672" s="1"/>
      <c r="AP672" s="1"/>
      <c r="AQ672" s="1"/>
    </row>
    <row r="673" spans="1:43" x14ac:dyDescent="0.3">
      <c r="A673" s="1">
        <v>0</v>
      </c>
      <c r="B673" s="1" t="s">
        <v>7</v>
      </c>
      <c r="C673" s="1">
        <v>0.2</v>
      </c>
      <c r="D673" s="1">
        <v>3</v>
      </c>
      <c r="E673" s="1">
        <v>224</v>
      </c>
      <c r="F673" s="1">
        <f>'C_k = bar{C}_k'!F672</f>
        <v>55</v>
      </c>
      <c r="G673" s="1">
        <f>'C_k = bar{C}_k'!G672</f>
        <v>55</v>
      </c>
      <c r="H673" s="1">
        <f t="shared" si="90"/>
        <v>1</v>
      </c>
      <c r="I673" s="2">
        <f t="shared" si="91"/>
        <v>0</v>
      </c>
      <c r="J673" s="1">
        <f>'C_k = bar{C}_k'!J672</f>
        <v>0.59199999999999997</v>
      </c>
      <c r="K673" s="1">
        <f>'C_k = bar{C}_k'!T672</f>
        <v>0</v>
      </c>
      <c r="M673" s="1">
        <f>'cutting original'!T672</f>
        <v>55</v>
      </c>
      <c r="N673" s="1">
        <f>'cutting original'!U672</f>
        <v>55</v>
      </c>
      <c r="O673" s="1">
        <f t="shared" si="86"/>
        <v>1</v>
      </c>
      <c r="P673" s="2">
        <f t="shared" si="87"/>
        <v>0</v>
      </c>
      <c r="Q673" s="1">
        <f>'cutting original'!V672</f>
        <v>0.58199999999999996</v>
      </c>
      <c r="S673" s="1">
        <f>'cutting original'!AJ672</f>
        <v>55</v>
      </c>
      <c r="T673" s="1">
        <f>'cutting original'!AK672</f>
        <v>55</v>
      </c>
      <c r="U673" s="1">
        <f t="shared" si="92"/>
        <v>1</v>
      </c>
      <c r="V673" s="2">
        <f t="shared" si="93"/>
        <v>0</v>
      </c>
      <c r="W673" s="1">
        <f>'cutting original'!AL672</f>
        <v>0.58299999999999996</v>
      </c>
      <c r="Y673" s="1">
        <f>'cutting original'!D672</f>
        <v>55</v>
      </c>
      <c r="Z673" s="1">
        <f>'cutting original'!E672</f>
        <v>55</v>
      </c>
      <c r="AA673" s="1">
        <f t="shared" si="88"/>
        <v>1</v>
      </c>
      <c r="AB673" s="2">
        <f t="shared" si="89"/>
        <v>0</v>
      </c>
      <c r="AC673" s="1">
        <f>'cutting original'!F672</f>
        <v>0.59099999999999997</v>
      </c>
      <c r="AD673" s="1">
        <f>'cutting original'!P672</f>
        <v>0</v>
      </c>
      <c r="AM673" s="2"/>
      <c r="AO673" s="1"/>
      <c r="AP673" s="1"/>
      <c r="AQ673" s="1"/>
    </row>
    <row r="674" spans="1:43" x14ac:dyDescent="0.3">
      <c r="A674" s="1">
        <v>0</v>
      </c>
      <c r="B674" s="1" t="s">
        <v>7</v>
      </c>
      <c r="C674" s="1">
        <v>0.2</v>
      </c>
      <c r="D674" s="1">
        <v>4</v>
      </c>
      <c r="E674" s="1">
        <v>224</v>
      </c>
      <c r="F674" s="1">
        <f>'C_k = bar{C}_k'!F673</f>
        <v>55</v>
      </c>
      <c r="G674" s="1">
        <f>'C_k = bar{C}_k'!G673</f>
        <v>55</v>
      </c>
      <c r="H674" s="1">
        <f t="shared" si="90"/>
        <v>1</v>
      </c>
      <c r="I674" s="2">
        <f t="shared" si="91"/>
        <v>0</v>
      </c>
      <c r="J674" s="1">
        <f>'C_k = bar{C}_k'!J673</f>
        <v>0.84699999999999998</v>
      </c>
      <c r="K674" s="1">
        <f>'C_k = bar{C}_k'!T673</f>
        <v>0</v>
      </c>
      <c r="M674" s="1">
        <f>'cutting original'!T673</f>
        <v>55</v>
      </c>
      <c r="N674" s="1">
        <f>'cutting original'!U673</f>
        <v>55</v>
      </c>
      <c r="O674" s="1">
        <f t="shared" si="86"/>
        <v>1</v>
      </c>
      <c r="P674" s="2">
        <f t="shared" si="87"/>
        <v>0</v>
      </c>
      <c r="Q674" s="1">
        <f>'cutting original'!V673</f>
        <v>0.86799999999999999</v>
      </c>
      <c r="S674" s="1">
        <f>'cutting original'!AJ673</f>
        <v>55</v>
      </c>
      <c r="T674" s="1">
        <f>'cutting original'!AK673</f>
        <v>55</v>
      </c>
      <c r="U674" s="1">
        <f t="shared" si="92"/>
        <v>1</v>
      </c>
      <c r="V674" s="2">
        <f t="shared" si="93"/>
        <v>0</v>
      </c>
      <c r="W674" s="1">
        <f>'cutting original'!AL673</f>
        <v>0.83199999999999996</v>
      </c>
      <c r="Y674" s="1">
        <f>'cutting original'!D673</f>
        <v>55</v>
      </c>
      <c r="Z674" s="1">
        <f>'cutting original'!E673</f>
        <v>55</v>
      </c>
      <c r="AA674" s="1">
        <f t="shared" si="88"/>
        <v>1</v>
      </c>
      <c r="AB674" s="2">
        <f t="shared" si="89"/>
        <v>0</v>
      </c>
      <c r="AC674" s="1">
        <f>'cutting original'!F673</f>
        <v>0.89200000000000002</v>
      </c>
      <c r="AD674" s="1">
        <f>'cutting original'!P673</f>
        <v>0</v>
      </c>
      <c r="AM674" s="2"/>
      <c r="AO674" s="1"/>
      <c r="AP674" s="1"/>
      <c r="AQ674" s="1"/>
    </row>
    <row r="675" spans="1:43" x14ac:dyDescent="0.3">
      <c r="A675" s="1">
        <v>1</v>
      </c>
      <c r="B675" s="1" t="s">
        <v>7</v>
      </c>
      <c r="C675" s="1">
        <v>0.2</v>
      </c>
      <c r="D675" s="1">
        <v>2</v>
      </c>
      <c r="E675" s="1">
        <v>225</v>
      </c>
      <c r="F675" s="1">
        <f>'C_k = bar{C}_k'!F674</f>
        <v>52</v>
      </c>
      <c r="G675" s="1">
        <f>'C_k = bar{C}_k'!G674</f>
        <v>52</v>
      </c>
      <c r="H675" s="1">
        <f t="shared" si="90"/>
        <v>1</v>
      </c>
      <c r="I675" s="2">
        <f t="shared" si="91"/>
        <v>0</v>
      </c>
      <c r="J675" s="1">
        <f>'C_k = bar{C}_k'!J674</f>
        <v>3.3820000000000001</v>
      </c>
      <c r="K675" s="1">
        <f>'C_k = bar{C}_k'!T674</f>
        <v>0</v>
      </c>
      <c r="M675" s="1">
        <f>'cutting original'!T674</f>
        <v>52</v>
      </c>
      <c r="N675" s="1">
        <f>'cutting original'!U674</f>
        <v>52</v>
      </c>
      <c r="O675" s="1">
        <f t="shared" si="86"/>
        <v>1</v>
      </c>
      <c r="P675" s="2">
        <f t="shared" si="87"/>
        <v>0</v>
      </c>
      <c r="Q675" s="1">
        <f>'cutting original'!V674</f>
        <v>3.573</v>
      </c>
      <c r="S675" s="1">
        <f>'cutting original'!AJ674</f>
        <v>52</v>
      </c>
      <c r="T675" s="1">
        <f>'cutting original'!AK674</f>
        <v>52</v>
      </c>
      <c r="U675" s="1">
        <f t="shared" si="92"/>
        <v>1</v>
      </c>
      <c r="V675" s="2">
        <f t="shared" si="93"/>
        <v>0</v>
      </c>
      <c r="W675" s="1">
        <f>'cutting original'!AL674</f>
        <v>3.4529999999999998</v>
      </c>
      <c r="Y675" s="1">
        <f>'cutting original'!D674</f>
        <v>52</v>
      </c>
      <c r="Z675" s="1">
        <f>'cutting original'!E674</f>
        <v>52</v>
      </c>
      <c r="AA675" s="1">
        <f t="shared" si="88"/>
        <v>1</v>
      </c>
      <c r="AB675" s="2">
        <f t="shared" si="89"/>
        <v>0</v>
      </c>
      <c r="AC675" s="1">
        <f>'cutting original'!F674</f>
        <v>3.7210000000000001</v>
      </c>
      <c r="AD675" s="1">
        <f>'cutting original'!P674</f>
        <v>0</v>
      </c>
      <c r="AM675" s="2"/>
    </row>
    <row r="676" spans="1:43" x14ac:dyDescent="0.3">
      <c r="A676" s="1">
        <v>1</v>
      </c>
      <c r="B676" s="1" t="s">
        <v>7</v>
      </c>
      <c r="C676" s="1">
        <v>0.2</v>
      </c>
      <c r="D676" s="1">
        <v>3</v>
      </c>
      <c r="E676" s="1">
        <v>225</v>
      </c>
      <c r="F676" s="1">
        <f>'C_k = bar{C}_k'!F675</f>
        <v>52</v>
      </c>
      <c r="G676" s="1">
        <f>'C_k = bar{C}_k'!G675</f>
        <v>52</v>
      </c>
      <c r="H676" s="1">
        <f t="shared" si="90"/>
        <v>1</v>
      </c>
      <c r="I676" s="2">
        <f t="shared" si="91"/>
        <v>0</v>
      </c>
      <c r="J676" s="1">
        <f>'C_k = bar{C}_k'!J675</f>
        <v>0.52300000000000002</v>
      </c>
      <c r="K676" s="1">
        <f>'C_k = bar{C}_k'!T675</f>
        <v>0</v>
      </c>
      <c r="M676" s="1">
        <f>'cutting original'!T675</f>
        <v>52</v>
      </c>
      <c r="N676" s="1">
        <f>'cutting original'!U675</f>
        <v>52</v>
      </c>
      <c r="O676" s="1">
        <f t="shared" si="86"/>
        <v>1</v>
      </c>
      <c r="P676" s="2">
        <f t="shared" si="87"/>
        <v>0</v>
      </c>
      <c r="Q676" s="1">
        <f>'cutting original'!V675</f>
        <v>0.52</v>
      </c>
      <c r="S676" s="1">
        <f>'cutting original'!AJ675</f>
        <v>52</v>
      </c>
      <c r="T676" s="1">
        <f>'cutting original'!AK675</f>
        <v>52</v>
      </c>
      <c r="U676" s="1">
        <f t="shared" si="92"/>
        <v>1</v>
      </c>
      <c r="V676" s="2">
        <f t="shared" si="93"/>
        <v>0</v>
      </c>
      <c r="W676" s="1">
        <f>'cutting original'!AL675</f>
        <v>0.47199999999999998</v>
      </c>
      <c r="Y676" s="1">
        <f>'cutting original'!D675</f>
        <v>52</v>
      </c>
      <c r="Z676" s="1">
        <f>'cutting original'!E675</f>
        <v>52</v>
      </c>
      <c r="AA676" s="1">
        <f t="shared" si="88"/>
        <v>1</v>
      </c>
      <c r="AB676" s="2">
        <f t="shared" si="89"/>
        <v>0</v>
      </c>
      <c r="AC676" s="1">
        <f>'cutting original'!F675</f>
        <v>0.54300000000000004</v>
      </c>
      <c r="AD676" s="1">
        <f>'cutting original'!P675</f>
        <v>0</v>
      </c>
      <c r="AM676" s="2"/>
    </row>
    <row r="677" spans="1:43" x14ac:dyDescent="0.3">
      <c r="A677" s="1">
        <v>1</v>
      </c>
      <c r="B677" s="1" t="s">
        <v>7</v>
      </c>
      <c r="C677" s="1">
        <v>0.2</v>
      </c>
      <c r="D677" s="1">
        <v>4</v>
      </c>
      <c r="E677" s="1">
        <v>225</v>
      </c>
      <c r="F677" s="1">
        <f>'C_k = bar{C}_k'!F676</f>
        <v>52</v>
      </c>
      <c r="G677" s="1">
        <f>'C_k = bar{C}_k'!G676</f>
        <v>52</v>
      </c>
      <c r="H677" s="1">
        <f t="shared" si="90"/>
        <v>1</v>
      </c>
      <c r="I677" s="2">
        <f t="shared" si="91"/>
        <v>0</v>
      </c>
      <c r="J677" s="1">
        <f>'C_k = bar{C}_k'!J676</f>
        <v>3.0449999999999999</v>
      </c>
      <c r="K677" s="1">
        <f>'C_k = bar{C}_k'!T676</f>
        <v>0</v>
      </c>
      <c r="M677" s="1">
        <f>'cutting original'!T676</f>
        <v>52</v>
      </c>
      <c r="N677" s="1">
        <f>'cutting original'!U676</f>
        <v>52</v>
      </c>
      <c r="O677" s="1">
        <f t="shared" si="86"/>
        <v>1</v>
      </c>
      <c r="P677" s="2">
        <f t="shared" si="87"/>
        <v>0</v>
      </c>
      <c r="Q677" s="1">
        <f>'cutting original'!V676</f>
        <v>3.222</v>
      </c>
      <c r="S677" s="1">
        <f>'cutting original'!AJ676</f>
        <v>52</v>
      </c>
      <c r="T677" s="1">
        <f>'cutting original'!AK676</f>
        <v>52</v>
      </c>
      <c r="U677" s="1">
        <f t="shared" si="92"/>
        <v>1</v>
      </c>
      <c r="V677" s="2">
        <f t="shared" si="93"/>
        <v>0</v>
      </c>
      <c r="W677" s="1">
        <f>'cutting original'!AL676</f>
        <v>2.996</v>
      </c>
      <c r="Y677" s="1">
        <f>'cutting original'!D676</f>
        <v>52</v>
      </c>
      <c r="Z677" s="1">
        <f>'cutting original'!E676</f>
        <v>52</v>
      </c>
      <c r="AA677" s="1">
        <f t="shared" ref="AA677" si="94">IF(Y677=Z677,1,0)</f>
        <v>1</v>
      </c>
      <c r="AB677" s="2">
        <f t="shared" ref="AB677" si="95">(Y677-Z677)/Z677*100</f>
        <v>0</v>
      </c>
      <c r="AC677" s="1">
        <f>'cutting original'!F676</f>
        <v>3.3530000000000002</v>
      </c>
      <c r="AD677" s="1">
        <f>'cutting original'!P676</f>
        <v>0</v>
      </c>
      <c r="AM677" s="2"/>
    </row>
    <row r="678" spans="1:43" x14ac:dyDescent="0.3">
      <c r="A678" s="1">
        <v>0</v>
      </c>
      <c r="B678" s="1" t="s">
        <v>5</v>
      </c>
      <c r="C678" s="1">
        <v>0.6</v>
      </c>
      <c r="D678" s="1">
        <v>2</v>
      </c>
      <c r="E678" s="1">
        <v>226</v>
      </c>
      <c r="F678" s="1">
        <f>'C_k = bar{C}_k'!F677</f>
        <v>25</v>
      </c>
      <c r="G678" s="1">
        <f>'C_k = bar{C}_k'!G677</f>
        <v>25</v>
      </c>
      <c r="H678" s="1">
        <f t="shared" si="90"/>
        <v>1</v>
      </c>
      <c r="I678" s="2">
        <f t="shared" si="91"/>
        <v>0</v>
      </c>
      <c r="J678" s="1">
        <f>'C_k = bar{C}_k'!J677</f>
        <v>0.23699999999999999</v>
      </c>
      <c r="K678" s="1">
        <f>'C_k = bar{C}_k'!T677</f>
        <v>0</v>
      </c>
      <c r="M678" s="1">
        <f>'cutting original'!T677</f>
        <v>25</v>
      </c>
      <c r="N678" s="1">
        <f>'cutting original'!U677</f>
        <v>25</v>
      </c>
      <c r="O678" s="1">
        <f t="shared" ref="O678:O741" si="96">IF(M678=N678,1,0)</f>
        <v>1</v>
      </c>
      <c r="P678" s="2">
        <f t="shared" ref="P678:P741" si="97">(M678-N678)/N678*100</f>
        <v>0</v>
      </c>
      <c r="Q678" s="1">
        <f>'cutting original'!V677</f>
        <v>0.248</v>
      </c>
      <c r="S678" s="1">
        <f>'cutting original'!AJ677</f>
        <v>25</v>
      </c>
      <c r="T678" s="1">
        <f>'cutting original'!AK677</f>
        <v>25</v>
      </c>
      <c r="U678" s="1">
        <f t="shared" ref="U678:U741" si="98">IF(S678=T678,1,0)</f>
        <v>1</v>
      </c>
      <c r="V678" s="2">
        <f t="shared" ref="V678:V741" si="99">(S678-T678)/T678*100</f>
        <v>0</v>
      </c>
      <c r="W678" s="1">
        <f>'cutting original'!AL677</f>
        <v>0.254</v>
      </c>
      <c r="Y678" s="1">
        <f>'cutting original'!D677</f>
        <v>25</v>
      </c>
      <c r="Z678" s="1">
        <f>'cutting original'!E677</f>
        <v>25</v>
      </c>
      <c r="AA678" s="1">
        <f t="shared" ref="AA678:AA741" si="100">IF(Y678=Z678,1,0)</f>
        <v>1</v>
      </c>
      <c r="AB678" s="2">
        <f t="shared" ref="AB678:AB741" si="101">(Y678-Z678)/Z678*100</f>
        <v>0</v>
      </c>
      <c r="AC678" s="1">
        <f>'cutting original'!F677</f>
        <v>0.248</v>
      </c>
      <c r="AD678" s="1">
        <f>'cutting original'!P677</f>
        <v>0</v>
      </c>
      <c r="AM678" s="2"/>
      <c r="AO678" s="1"/>
      <c r="AP678" s="1"/>
      <c r="AQ678" s="1"/>
    </row>
    <row r="679" spans="1:43" x14ac:dyDescent="0.3">
      <c r="A679" s="1">
        <v>0</v>
      </c>
      <c r="B679" s="1" t="s">
        <v>5</v>
      </c>
      <c r="C679" s="1">
        <v>0.6</v>
      </c>
      <c r="D679" s="1">
        <v>3</v>
      </c>
      <c r="E679" s="1">
        <v>226</v>
      </c>
      <c r="F679" s="1">
        <f>'C_k = bar{C}_k'!F678</f>
        <v>26</v>
      </c>
      <c r="G679" s="1">
        <f>'C_k = bar{C}_k'!G678</f>
        <v>26</v>
      </c>
      <c r="H679" s="1">
        <f t="shared" si="90"/>
        <v>1</v>
      </c>
      <c r="I679" s="2">
        <f t="shared" si="91"/>
        <v>0</v>
      </c>
      <c r="J679" s="1">
        <f>'C_k = bar{C}_k'!J678</f>
        <v>0.251</v>
      </c>
      <c r="K679" s="1">
        <f>'C_k = bar{C}_k'!T678</f>
        <v>0</v>
      </c>
      <c r="M679" s="1">
        <f>'cutting original'!T678</f>
        <v>26</v>
      </c>
      <c r="N679" s="1">
        <f>'cutting original'!U678</f>
        <v>26</v>
      </c>
      <c r="O679" s="1">
        <f t="shared" si="96"/>
        <v>1</v>
      </c>
      <c r="P679" s="2">
        <f t="shared" si="97"/>
        <v>0</v>
      </c>
      <c r="Q679" s="1">
        <f>'cutting original'!V678</f>
        <v>0.248</v>
      </c>
      <c r="S679" s="1">
        <f>'cutting original'!AJ678</f>
        <v>26</v>
      </c>
      <c r="T679" s="1">
        <f>'cutting original'!AK678</f>
        <v>26</v>
      </c>
      <c r="U679" s="1">
        <f t="shared" si="98"/>
        <v>1</v>
      </c>
      <c r="V679" s="2">
        <f t="shared" si="99"/>
        <v>0</v>
      </c>
      <c r="W679" s="1">
        <f>'cutting original'!AL678</f>
        <v>0.26600000000000001</v>
      </c>
      <c r="Y679" s="1">
        <f>'cutting original'!D678</f>
        <v>26</v>
      </c>
      <c r="Z679" s="1">
        <f>'cutting original'!E678</f>
        <v>26</v>
      </c>
      <c r="AA679" s="1">
        <f t="shared" si="100"/>
        <v>1</v>
      </c>
      <c r="AB679" s="2">
        <f t="shared" si="101"/>
        <v>0</v>
      </c>
      <c r="AC679" s="1">
        <f>'cutting original'!F678</f>
        <v>0.26500000000000001</v>
      </c>
      <c r="AD679" s="1">
        <f>'cutting original'!P678</f>
        <v>0</v>
      </c>
      <c r="AM679" s="2"/>
      <c r="AO679" s="1"/>
      <c r="AP679" s="1"/>
      <c r="AQ679" s="1"/>
    </row>
    <row r="680" spans="1:43" x14ac:dyDescent="0.3">
      <c r="A680" s="1">
        <v>0</v>
      </c>
      <c r="B680" s="1" t="s">
        <v>5</v>
      </c>
      <c r="C680" s="1">
        <v>0.6</v>
      </c>
      <c r="D680" s="1">
        <v>4</v>
      </c>
      <c r="E680" s="1">
        <v>226</v>
      </c>
      <c r="F680" s="1">
        <f>'C_k = bar{C}_k'!F679</f>
        <v>26</v>
      </c>
      <c r="G680" s="1">
        <f>'C_k = bar{C}_k'!G679</f>
        <v>26</v>
      </c>
      <c r="H680" s="1">
        <f t="shared" si="90"/>
        <v>1</v>
      </c>
      <c r="I680" s="2">
        <f t="shared" si="91"/>
        <v>0</v>
      </c>
      <c r="J680" s="1">
        <f>'C_k = bar{C}_k'!J679</f>
        <v>1.159</v>
      </c>
      <c r="K680" s="1">
        <f>'C_k = bar{C}_k'!T679</f>
        <v>0</v>
      </c>
      <c r="M680" s="1">
        <f>'cutting original'!T679</f>
        <v>26</v>
      </c>
      <c r="N680" s="1">
        <f>'cutting original'!U679</f>
        <v>26</v>
      </c>
      <c r="O680" s="1">
        <f t="shared" si="96"/>
        <v>1</v>
      </c>
      <c r="P680" s="2">
        <f t="shared" si="97"/>
        <v>0</v>
      </c>
      <c r="Q680" s="1">
        <f>'cutting original'!V679</f>
        <v>1.585</v>
      </c>
      <c r="S680" s="1">
        <f>'cutting original'!AJ679</f>
        <v>26</v>
      </c>
      <c r="T680" s="1">
        <f>'cutting original'!AK679</f>
        <v>26</v>
      </c>
      <c r="U680" s="1">
        <f t="shared" si="98"/>
        <v>1</v>
      </c>
      <c r="V680" s="2">
        <f t="shared" si="99"/>
        <v>0</v>
      </c>
      <c r="W680" s="1">
        <f>'cutting original'!AL679</f>
        <v>1.07</v>
      </c>
      <c r="Y680" s="1">
        <f>'cutting original'!D679</f>
        <v>26</v>
      </c>
      <c r="Z680" s="1">
        <f>'cutting original'!E679</f>
        <v>26</v>
      </c>
      <c r="AA680" s="1">
        <f t="shared" si="100"/>
        <v>1</v>
      </c>
      <c r="AB680" s="2">
        <f t="shared" si="101"/>
        <v>0</v>
      </c>
      <c r="AC680" s="1">
        <f>'cutting original'!F679</f>
        <v>1.623</v>
      </c>
      <c r="AD680" s="1">
        <f>'cutting original'!P679</f>
        <v>0</v>
      </c>
      <c r="AM680" s="2"/>
      <c r="AO680" s="1"/>
      <c r="AP680" s="1"/>
      <c r="AQ680" s="1"/>
    </row>
    <row r="681" spans="1:43" x14ac:dyDescent="0.3">
      <c r="A681" s="1">
        <v>0</v>
      </c>
      <c r="B681" s="1" t="s">
        <v>5</v>
      </c>
      <c r="C681" s="1">
        <v>0.6</v>
      </c>
      <c r="D681" s="1">
        <v>2</v>
      </c>
      <c r="E681" s="1">
        <v>227</v>
      </c>
      <c r="F681" s="1">
        <f>'C_k = bar{C}_k'!F680</f>
        <v>27</v>
      </c>
      <c r="G681" s="1">
        <f>'C_k = bar{C}_k'!G680</f>
        <v>27</v>
      </c>
      <c r="H681" s="1">
        <f t="shared" si="90"/>
        <v>1</v>
      </c>
      <c r="I681" s="2">
        <f t="shared" si="91"/>
        <v>0</v>
      </c>
      <c r="J681" s="1">
        <f>'C_k = bar{C}_k'!J680</f>
        <v>0.316</v>
      </c>
      <c r="K681" s="1">
        <f>'C_k = bar{C}_k'!T680</f>
        <v>0</v>
      </c>
      <c r="M681" s="1">
        <f>'cutting original'!T680</f>
        <v>27</v>
      </c>
      <c r="N681" s="1">
        <f>'cutting original'!U680</f>
        <v>27</v>
      </c>
      <c r="O681" s="1">
        <f t="shared" si="96"/>
        <v>1</v>
      </c>
      <c r="P681" s="2">
        <f t="shared" si="97"/>
        <v>0</v>
      </c>
      <c r="Q681" s="1">
        <f>'cutting original'!V680</f>
        <v>0.31</v>
      </c>
      <c r="S681" s="1">
        <f>'cutting original'!AJ680</f>
        <v>27</v>
      </c>
      <c r="T681" s="1">
        <f>'cutting original'!AK680</f>
        <v>27</v>
      </c>
      <c r="U681" s="1">
        <f t="shared" si="98"/>
        <v>1</v>
      </c>
      <c r="V681" s="2">
        <f t="shared" si="99"/>
        <v>0</v>
      </c>
      <c r="W681" s="1">
        <f>'cutting original'!AL680</f>
        <v>0.32200000000000001</v>
      </c>
      <c r="Y681" s="1">
        <f>'cutting original'!D680</f>
        <v>27</v>
      </c>
      <c r="Z681" s="1">
        <f>'cutting original'!E680</f>
        <v>27</v>
      </c>
      <c r="AA681" s="1">
        <f t="shared" si="100"/>
        <v>1</v>
      </c>
      <c r="AB681" s="2">
        <f t="shared" si="101"/>
        <v>0</v>
      </c>
      <c r="AC681" s="1">
        <f>'cutting original'!F680</f>
        <v>0.316</v>
      </c>
      <c r="AD681" s="1">
        <f>'cutting original'!P680</f>
        <v>0</v>
      </c>
      <c r="AM681" s="2"/>
      <c r="AO681" s="1"/>
      <c r="AP681" s="1"/>
      <c r="AQ681" s="1"/>
    </row>
    <row r="682" spans="1:43" x14ac:dyDescent="0.3">
      <c r="A682" s="1">
        <v>0</v>
      </c>
      <c r="B682" s="1" t="s">
        <v>5</v>
      </c>
      <c r="C682" s="1">
        <v>0.6</v>
      </c>
      <c r="D682" s="1">
        <v>3</v>
      </c>
      <c r="E682" s="1">
        <v>227</v>
      </c>
      <c r="F682" s="1">
        <f>'C_k = bar{C}_k'!F681</f>
        <v>28</v>
      </c>
      <c r="G682" s="1">
        <f>'C_k = bar{C}_k'!G681</f>
        <v>27</v>
      </c>
      <c r="H682" s="1">
        <f t="shared" si="90"/>
        <v>0</v>
      </c>
      <c r="I682" s="2">
        <f t="shared" si="91"/>
        <v>3.7037037037037033</v>
      </c>
      <c r="J682" s="1">
        <f>'C_k = bar{C}_k'!J681</f>
        <v>3602.0129999999999</v>
      </c>
      <c r="K682" s="1">
        <f>'C_k = bar{C}_k'!T681</f>
        <v>1097</v>
      </c>
      <c r="M682" s="1">
        <f>'cutting original'!T681</f>
        <v>28</v>
      </c>
      <c r="N682" s="1">
        <f>'cutting original'!U681</f>
        <v>27</v>
      </c>
      <c r="O682" s="1">
        <f t="shared" si="96"/>
        <v>0</v>
      </c>
      <c r="P682" s="2">
        <f t="shared" si="97"/>
        <v>3.7037037037037033</v>
      </c>
      <c r="Q682" s="1">
        <f>'cutting original'!V681</f>
        <v>3602.069</v>
      </c>
      <c r="S682" s="1">
        <f>'cutting original'!AJ681</f>
        <v>28</v>
      </c>
      <c r="T682" s="1">
        <f>'cutting original'!AK681</f>
        <v>27</v>
      </c>
      <c r="U682" s="1">
        <f t="shared" si="98"/>
        <v>0</v>
      </c>
      <c r="V682" s="2">
        <f t="shared" si="99"/>
        <v>3.7037037037037033</v>
      </c>
      <c r="W682" s="1">
        <f>'cutting original'!AL681</f>
        <v>3600.2930000000001</v>
      </c>
      <c r="Y682" s="1">
        <f>'cutting original'!D681</f>
        <v>28</v>
      </c>
      <c r="Z682" s="1">
        <f>'cutting original'!E681</f>
        <v>27</v>
      </c>
      <c r="AA682" s="1">
        <f t="shared" si="100"/>
        <v>0</v>
      </c>
      <c r="AB682" s="2">
        <f t="shared" si="101"/>
        <v>3.7037037037037033</v>
      </c>
      <c r="AC682" s="1">
        <f>'cutting original'!F681</f>
        <v>3600.1759999999999</v>
      </c>
      <c r="AD682" s="1">
        <f>'cutting original'!P681</f>
        <v>2891</v>
      </c>
      <c r="AM682" s="2"/>
      <c r="AO682" s="1"/>
      <c r="AP682" s="1"/>
      <c r="AQ682" s="1"/>
    </row>
    <row r="683" spans="1:43" x14ac:dyDescent="0.3">
      <c r="A683" s="1">
        <v>0</v>
      </c>
      <c r="B683" s="1" t="s">
        <v>5</v>
      </c>
      <c r="C683" s="1">
        <v>0.6</v>
      </c>
      <c r="D683" s="1">
        <v>4</v>
      </c>
      <c r="E683" s="1">
        <v>227</v>
      </c>
      <c r="F683" s="1">
        <f>'C_k = bar{C}_k'!F682</f>
        <v>28</v>
      </c>
      <c r="G683" s="1">
        <f>'C_k = bar{C}_k'!G682</f>
        <v>28</v>
      </c>
      <c r="H683" s="1">
        <f t="shared" si="90"/>
        <v>1</v>
      </c>
      <c r="I683" s="2">
        <f t="shared" si="91"/>
        <v>0</v>
      </c>
      <c r="J683" s="1">
        <f>'C_k = bar{C}_k'!J682</f>
        <v>9.6739999999999995</v>
      </c>
      <c r="K683" s="1">
        <f>'C_k = bar{C}_k'!T682</f>
        <v>0</v>
      </c>
      <c r="M683" s="1">
        <f>'cutting original'!T682</f>
        <v>28</v>
      </c>
      <c r="N683" s="1">
        <f>'cutting original'!U682</f>
        <v>27</v>
      </c>
      <c r="O683" s="1">
        <f t="shared" si="96"/>
        <v>0</v>
      </c>
      <c r="P683" s="2">
        <f t="shared" si="97"/>
        <v>3.7037037037037033</v>
      </c>
      <c r="Q683" s="1">
        <f>'cutting original'!V682</f>
        <v>3600.7020000000002</v>
      </c>
      <c r="S683" s="1">
        <f>'cutting original'!AJ682</f>
        <v>28</v>
      </c>
      <c r="T683" s="1">
        <f>'cutting original'!AK682</f>
        <v>28</v>
      </c>
      <c r="U683" s="1">
        <f t="shared" si="98"/>
        <v>1</v>
      </c>
      <c r="V683" s="2">
        <f t="shared" si="99"/>
        <v>0</v>
      </c>
      <c r="W683" s="1">
        <f>'cutting original'!AL682</f>
        <v>10.021000000000001</v>
      </c>
      <c r="Y683" s="1">
        <f>'cutting original'!D682</f>
        <v>28</v>
      </c>
      <c r="Z683" s="1">
        <f>'cutting original'!E682</f>
        <v>27</v>
      </c>
      <c r="AA683" s="1">
        <f t="shared" si="100"/>
        <v>0</v>
      </c>
      <c r="AB683" s="2">
        <f t="shared" si="101"/>
        <v>3.7037037037037033</v>
      </c>
      <c r="AC683" s="1">
        <f>'cutting original'!F682</f>
        <v>3600.5419999999999</v>
      </c>
      <c r="AD683" s="1">
        <f>'cutting original'!P682</f>
        <v>3371</v>
      </c>
      <c r="AM683" s="2"/>
      <c r="AO683" s="1"/>
      <c r="AP683" s="1"/>
      <c r="AQ683" s="1"/>
    </row>
    <row r="684" spans="1:43" x14ac:dyDescent="0.3">
      <c r="A684" s="1">
        <v>0</v>
      </c>
      <c r="B684" s="1" t="s">
        <v>5</v>
      </c>
      <c r="C684" s="1">
        <v>0.6</v>
      </c>
      <c r="D684" s="1">
        <v>2</v>
      </c>
      <c r="E684" s="1">
        <v>228</v>
      </c>
      <c r="F684" s="1">
        <f>'C_k = bar{C}_k'!F683</f>
        <v>24</v>
      </c>
      <c r="G684" s="1">
        <f>'C_k = bar{C}_k'!G683</f>
        <v>24</v>
      </c>
      <c r="H684" s="1">
        <f t="shared" si="90"/>
        <v>1</v>
      </c>
      <c r="I684" s="2">
        <f t="shared" si="91"/>
        <v>0</v>
      </c>
      <c r="J684" s="1">
        <f>'C_k = bar{C}_k'!J683</f>
        <v>1.07</v>
      </c>
      <c r="K684" s="1">
        <f>'C_k = bar{C}_k'!T683</f>
        <v>0</v>
      </c>
      <c r="M684" s="1">
        <f>'cutting original'!T683</f>
        <v>24</v>
      </c>
      <c r="N684" s="1">
        <f>'cutting original'!U683</f>
        <v>24</v>
      </c>
      <c r="O684" s="1">
        <f t="shared" si="96"/>
        <v>1</v>
      </c>
      <c r="P684" s="2">
        <f t="shared" si="97"/>
        <v>0</v>
      </c>
      <c r="Q684" s="1">
        <f>'cutting original'!V683</f>
        <v>1.8440000000000001</v>
      </c>
      <c r="S684" s="1">
        <f>'cutting original'!AJ683</f>
        <v>24</v>
      </c>
      <c r="T684" s="1">
        <f>'cutting original'!AK683</f>
        <v>24</v>
      </c>
      <c r="U684" s="1">
        <f t="shared" si="98"/>
        <v>1</v>
      </c>
      <c r="V684" s="2">
        <f t="shared" si="99"/>
        <v>0</v>
      </c>
      <c r="W684" s="1">
        <f>'cutting original'!AL683</f>
        <v>1.651</v>
      </c>
      <c r="Y684" s="1">
        <f>'cutting original'!D683</f>
        <v>24</v>
      </c>
      <c r="Z684" s="1">
        <f>'cutting original'!E683</f>
        <v>24</v>
      </c>
      <c r="AA684" s="1">
        <f t="shared" si="100"/>
        <v>1</v>
      </c>
      <c r="AB684" s="2">
        <f t="shared" si="101"/>
        <v>0</v>
      </c>
      <c r="AC684" s="1">
        <f>'cutting original'!F683</f>
        <v>1.851</v>
      </c>
      <c r="AD684" s="1">
        <f>'cutting original'!P683</f>
        <v>0</v>
      </c>
      <c r="AM684" s="2"/>
      <c r="AO684" s="1"/>
      <c r="AP684" s="1"/>
      <c r="AQ684" s="1"/>
    </row>
    <row r="685" spans="1:43" x14ac:dyDescent="0.3">
      <c r="A685" s="1">
        <v>0</v>
      </c>
      <c r="B685" s="1" t="s">
        <v>5</v>
      </c>
      <c r="C685" s="1">
        <v>0.6</v>
      </c>
      <c r="D685" s="1">
        <v>3</v>
      </c>
      <c r="E685" s="1">
        <v>228</v>
      </c>
      <c r="F685" s="1">
        <f>'C_k = bar{C}_k'!F684</f>
        <v>24</v>
      </c>
      <c r="G685" s="1">
        <f>'C_k = bar{C}_k'!G684</f>
        <v>24</v>
      </c>
      <c r="H685" s="1">
        <f t="shared" si="90"/>
        <v>1</v>
      </c>
      <c r="I685" s="2">
        <f t="shared" si="91"/>
        <v>0</v>
      </c>
      <c r="J685" s="1">
        <f>'C_k = bar{C}_k'!J684</f>
        <v>1.752</v>
      </c>
      <c r="K685" s="1">
        <f>'C_k = bar{C}_k'!T684</f>
        <v>0</v>
      </c>
      <c r="M685" s="1">
        <f>'cutting original'!T684</f>
        <v>24</v>
      </c>
      <c r="N685" s="1">
        <f>'cutting original'!U684</f>
        <v>24</v>
      </c>
      <c r="O685" s="1">
        <f t="shared" si="96"/>
        <v>1</v>
      </c>
      <c r="P685" s="2">
        <f t="shared" si="97"/>
        <v>0</v>
      </c>
      <c r="Q685" s="1">
        <f>'cutting original'!V684</f>
        <v>1.88</v>
      </c>
      <c r="S685" s="1">
        <f>'cutting original'!AJ684</f>
        <v>24</v>
      </c>
      <c r="T685" s="1">
        <f>'cutting original'!AK684</f>
        <v>24</v>
      </c>
      <c r="U685" s="1">
        <f t="shared" si="98"/>
        <v>1</v>
      </c>
      <c r="V685" s="2">
        <f t="shared" si="99"/>
        <v>0</v>
      </c>
      <c r="W685" s="1">
        <f>'cutting original'!AL684</f>
        <v>1.788</v>
      </c>
      <c r="Y685" s="1">
        <f>'cutting original'!D684</f>
        <v>24</v>
      </c>
      <c r="Z685" s="1">
        <f>'cutting original'!E684</f>
        <v>24</v>
      </c>
      <c r="AA685" s="1">
        <f t="shared" si="100"/>
        <v>1</v>
      </c>
      <c r="AB685" s="2">
        <f t="shared" si="101"/>
        <v>0</v>
      </c>
      <c r="AC685" s="1">
        <f>'cutting original'!F684</f>
        <v>1.931</v>
      </c>
      <c r="AD685" s="1">
        <f>'cutting original'!P684</f>
        <v>0</v>
      </c>
      <c r="AM685" s="2"/>
      <c r="AO685" s="1"/>
      <c r="AP685" s="1"/>
      <c r="AQ685" s="1"/>
    </row>
    <row r="686" spans="1:43" x14ac:dyDescent="0.3">
      <c r="A686" s="1">
        <v>0</v>
      </c>
      <c r="B686" s="1" t="s">
        <v>5</v>
      </c>
      <c r="C686" s="1">
        <v>0.6</v>
      </c>
      <c r="D686" s="1">
        <v>4</v>
      </c>
      <c r="E686" s="1">
        <v>228</v>
      </c>
      <c r="F686" s="1">
        <f>'C_k = bar{C}_k'!F685</f>
        <v>25</v>
      </c>
      <c r="G686" s="1">
        <f>'C_k = bar{C}_k'!G685</f>
        <v>25</v>
      </c>
      <c r="H686" s="1">
        <f t="shared" si="90"/>
        <v>1</v>
      </c>
      <c r="I686" s="2">
        <f t="shared" si="91"/>
        <v>0</v>
      </c>
      <c r="J686" s="1">
        <f>'C_k = bar{C}_k'!J685</f>
        <v>1.1619999999999999</v>
      </c>
      <c r="K686" s="1">
        <f>'C_k = bar{C}_k'!T685</f>
        <v>0</v>
      </c>
      <c r="M686" s="1">
        <f>'cutting original'!T685</f>
        <v>25</v>
      </c>
      <c r="N686" s="1">
        <f>'cutting original'!U685</f>
        <v>25</v>
      </c>
      <c r="O686" s="1">
        <f t="shared" si="96"/>
        <v>1</v>
      </c>
      <c r="P686" s="2">
        <f t="shared" si="97"/>
        <v>0</v>
      </c>
      <c r="Q686" s="1">
        <f>'cutting original'!V685</f>
        <v>1.431</v>
      </c>
      <c r="S686" s="1">
        <f>'cutting original'!AJ685</f>
        <v>25</v>
      </c>
      <c r="T686" s="1">
        <f>'cutting original'!AK685</f>
        <v>25</v>
      </c>
      <c r="U686" s="1">
        <f t="shared" si="98"/>
        <v>1</v>
      </c>
      <c r="V686" s="2">
        <f t="shared" si="99"/>
        <v>0</v>
      </c>
      <c r="W686" s="1">
        <f>'cutting original'!AL685</f>
        <v>1.39</v>
      </c>
      <c r="Y686" s="1">
        <f>'cutting original'!D685</f>
        <v>25</v>
      </c>
      <c r="Z686" s="1">
        <f>'cutting original'!E685</f>
        <v>25</v>
      </c>
      <c r="AA686" s="1">
        <f t="shared" si="100"/>
        <v>1</v>
      </c>
      <c r="AB686" s="2">
        <f t="shared" si="101"/>
        <v>0</v>
      </c>
      <c r="AC686" s="1">
        <f>'cutting original'!F685</f>
        <v>1.4319999999999999</v>
      </c>
      <c r="AD686" s="1">
        <f>'cutting original'!P685</f>
        <v>0</v>
      </c>
      <c r="AM686" s="2"/>
      <c r="AO686" s="1"/>
      <c r="AP686" s="1"/>
      <c r="AQ686" s="1"/>
    </row>
    <row r="687" spans="1:43" x14ac:dyDescent="0.3">
      <c r="A687" s="1">
        <v>0</v>
      </c>
      <c r="B687" s="1" t="s">
        <v>5</v>
      </c>
      <c r="C687" s="1">
        <v>0.6</v>
      </c>
      <c r="D687" s="1">
        <v>2</v>
      </c>
      <c r="E687" s="1">
        <v>229</v>
      </c>
      <c r="F687" s="1">
        <f>'C_k = bar{C}_k'!F686</f>
        <v>25</v>
      </c>
      <c r="G687" s="1">
        <f>'C_k = bar{C}_k'!G686</f>
        <v>25</v>
      </c>
      <c r="H687" s="1">
        <f t="shared" si="90"/>
        <v>1</v>
      </c>
      <c r="I687" s="2">
        <f t="shared" si="91"/>
        <v>0</v>
      </c>
      <c r="J687" s="1">
        <f>'C_k = bar{C}_k'!J686</f>
        <v>4.29</v>
      </c>
      <c r="K687" s="1">
        <f>'C_k = bar{C}_k'!T686</f>
        <v>0</v>
      </c>
      <c r="M687" s="1">
        <f>'cutting original'!T686</f>
        <v>25</v>
      </c>
      <c r="N687" s="1">
        <f>'cutting original'!U686</f>
        <v>25</v>
      </c>
      <c r="O687" s="1">
        <f t="shared" si="96"/>
        <v>1</v>
      </c>
      <c r="P687" s="2">
        <f t="shared" si="97"/>
        <v>0</v>
      </c>
      <c r="Q687" s="1">
        <f>'cutting original'!V686</f>
        <v>4.9569999999999999</v>
      </c>
      <c r="S687" s="1">
        <f>'cutting original'!AJ686</f>
        <v>25</v>
      </c>
      <c r="T687" s="1">
        <f>'cutting original'!AK686</f>
        <v>25</v>
      </c>
      <c r="U687" s="1">
        <f t="shared" si="98"/>
        <v>1</v>
      </c>
      <c r="V687" s="2">
        <f t="shared" si="99"/>
        <v>0</v>
      </c>
      <c r="W687" s="1">
        <f>'cutting original'!AL686</f>
        <v>4.7770000000000001</v>
      </c>
      <c r="Y687" s="1">
        <f>'cutting original'!D686</f>
        <v>25</v>
      </c>
      <c r="Z687" s="1">
        <f>'cutting original'!E686</f>
        <v>25</v>
      </c>
      <c r="AA687" s="1">
        <f t="shared" si="100"/>
        <v>1</v>
      </c>
      <c r="AB687" s="2">
        <f t="shared" si="101"/>
        <v>0</v>
      </c>
      <c r="AC687" s="1">
        <f>'cutting original'!F686</f>
        <v>4.8609999999999998</v>
      </c>
      <c r="AD687" s="1">
        <f>'cutting original'!P686</f>
        <v>0</v>
      </c>
      <c r="AM687" s="2"/>
      <c r="AO687" s="1"/>
      <c r="AP687" s="1"/>
      <c r="AQ687" s="1"/>
    </row>
    <row r="688" spans="1:43" x14ac:dyDescent="0.3">
      <c r="A688" s="1">
        <v>0</v>
      </c>
      <c r="B688" s="1" t="s">
        <v>5</v>
      </c>
      <c r="C688" s="1">
        <v>0.6</v>
      </c>
      <c r="D688" s="1">
        <v>3</v>
      </c>
      <c r="E688" s="1">
        <v>229</v>
      </c>
      <c r="F688" s="1">
        <f>'C_k = bar{C}_k'!F687</f>
        <v>25</v>
      </c>
      <c r="G688" s="1">
        <f>'C_k = bar{C}_k'!G687</f>
        <v>25</v>
      </c>
      <c r="H688" s="1">
        <f t="shared" si="90"/>
        <v>1</v>
      </c>
      <c r="I688" s="2">
        <f t="shared" si="91"/>
        <v>0</v>
      </c>
      <c r="J688" s="1">
        <f>'C_k = bar{C}_k'!J687</f>
        <v>5.53</v>
      </c>
      <c r="K688" s="1">
        <f>'C_k = bar{C}_k'!T687</f>
        <v>0</v>
      </c>
      <c r="M688" s="1">
        <f>'cutting original'!T687</f>
        <v>25</v>
      </c>
      <c r="N688" s="1">
        <f>'cutting original'!U687</f>
        <v>25</v>
      </c>
      <c r="O688" s="1">
        <f t="shared" si="96"/>
        <v>1</v>
      </c>
      <c r="P688" s="2">
        <f t="shared" si="97"/>
        <v>0</v>
      </c>
      <c r="Q688" s="1">
        <f>'cutting original'!V687</f>
        <v>5.992</v>
      </c>
      <c r="S688" s="1">
        <f>'cutting original'!AJ687</f>
        <v>25</v>
      </c>
      <c r="T688" s="1">
        <f>'cutting original'!AK687</f>
        <v>25</v>
      </c>
      <c r="U688" s="1">
        <f t="shared" si="98"/>
        <v>1</v>
      </c>
      <c r="V688" s="2">
        <f t="shared" si="99"/>
        <v>0</v>
      </c>
      <c r="W688" s="1">
        <f>'cutting original'!AL687</f>
        <v>5.782</v>
      </c>
      <c r="Y688" s="1">
        <f>'cutting original'!D687</f>
        <v>25</v>
      </c>
      <c r="Z688" s="1">
        <f>'cutting original'!E687</f>
        <v>25</v>
      </c>
      <c r="AA688" s="1">
        <f t="shared" si="100"/>
        <v>1</v>
      </c>
      <c r="AB688" s="2">
        <f t="shared" si="101"/>
        <v>0</v>
      </c>
      <c r="AC688" s="1">
        <f>'cutting original'!F687</f>
        <v>5.9260000000000002</v>
      </c>
      <c r="AD688" s="1">
        <f>'cutting original'!P687</f>
        <v>0</v>
      </c>
      <c r="AM688" s="2"/>
      <c r="AO688" s="1"/>
      <c r="AP688" s="1"/>
      <c r="AQ688" s="1"/>
    </row>
    <row r="689" spans="1:43" x14ac:dyDescent="0.3">
      <c r="A689" s="1">
        <v>0</v>
      </c>
      <c r="B689" s="1" t="s">
        <v>5</v>
      </c>
      <c r="C689" s="1">
        <v>0.6</v>
      </c>
      <c r="D689" s="1">
        <v>4</v>
      </c>
      <c r="E689" s="1">
        <v>229</v>
      </c>
      <c r="F689" s="1">
        <f>'C_k = bar{C}_k'!F688</f>
        <v>25</v>
      </c>
      <c r="G689" s="1">
        <f>'C_k = bar{C}_k'!G688</f>
        <v>25</v>
      </c>
      <c r="H689" s="1">
        <f t="shared" si="90"/>
        <v>1</v>
      </c>
      <c r="I689" s="2">
        <f t="shared" si="91"/>
        <v>0</v>
      </c>
      <c r="J689" s="1">
        <f>'C_k = bar{C}_k'!J688</f>
        <v>2.4359999999999999</v>
      </c>
      <c r="K689" s="1">
        <f>'C_k = bar{C}_k'!T688</f>
        <v>0</v>
      </c>
      <c r="M689" s="1">
        <f>'cutting original'!T688</f>
        <v>25</v>
      </c>
      <c r="N689" s="1">
        <f>'cutting original'!U688</f>
        <v>25</v>
      </c>
      <c r="O689" s="1">
        <f t="shared" si="96"/>
        <v>1</v>
      </c>
      <c r="P689" s="2">
        <f t="shared" si="97"/>
        <v>0</v>
      </c>
      <c r="Q689" s="1">
        <f>'cutting original'!V688</f>
        <v>2.7610000000000001</v>
      </c>
      <c r="S689" s="1">
        <f>'cutting original'!AJ688</f>
        <v>25</v>
      </c>
      <c r="T689" s="1">
        <f>'cutting original'!AK688</f>
        <v>25</v>
      </c>
      <c r="U689" s="1">
        <f t="shared" si="98"/>
        <v>1</v>
      </c>
      <c r="V689" s="2">
        <f t="shared" si="99"/>
        <v>0</v>
      </c>
      <c r="W689" s="1">
        <f>'cutting original'!AL688</f>
        <v>2.6389999999999998</v>
      </c>
      <c r="Y689" s="1">
        <f>'cutting original'!D688</f>
        <v>25</v>
      </c>
      <c r="Z689" s="1">
        <f>'cutting original'!E688</f>
        <v>25</v>
      </c>
      <c r="AA689" s="1">
        <f t="shared" si="100"/>
        <v>1</v>
      </c>
      <c r="AB689" s="2">
        <f t="shared" si="101"/>
        <v>0</v>
      </c>
      <c r="AC689" s="1">
        <f>'cutting original'!F688</f>
        <v>2.7519999999999998</v>
      </c>
      <c r="AD689" s="1">
        <f>'cutting original'!P688</f>
        <v>0</v>
      </c>
      <c r="AM689" s="2"/>
      <c r="AO689" s="1"/>
      <c r="AP689" s="1"/>
      <c r="AQ689" s="1"/>
    </row>
    <row r="690" spans="1:43" x14ac:dyDescent="0.3">
      <c r="A690" s="1">
        <v>0</v>
      </c>
      <c r="B690" s="1" t="s">
        <v>5</v>
      </c>
      <c r="C690" s="1">
        <v>0.6</v>
      </c>
      <c r="D690" s="1">
        <v>2</v>
      </c>
      <c r="E690" s="1">
        <v>230</v>
      </c>
      <c r="F690" s="1">
        <f>'C_k = bar{C}_k'!F689</f>
        <v>27</v>
      </c>
      <c r="G690" s="1">
        <f>'C_k = bar{C}_k'!G689</f>
        <v>27</v>
      </c>
      <c r="H690" s="1">
        <f t="shared" si="90"/>
        <v>1</v>
      </c>
      <c r="I690" s="2">
        <f t="shared" si="91"/>
        <v>0</v>
      </c>
      <c r="J690" s="1">
        <f>'C_k = bar{C}_k'!J689</f>
        <v>1.032</v>
      </c>
      <c r="K690" s="1">
        <f>'C_k = bar{C}_k'!T689</f>
        <v>0</v>
      </c>
      <c r="M690" s="1">
        <f>'cutting original'!T689</f>
        <v>27</v>
      </c>
      <c r="N690" s="1">
        <f>'cutting original'!U689</f>
        <v>27</v>
      </c>
      <c r="O690" s="1">
        <f t="shared" si="96"/>
        <v>1</v>
      </c>
      <c r="P690" s="2">
        <f t="shared" si="97"/>
        <v>0</v>
      </c>
      <c r="Q690" s="1">
        <f>'cutting original'!V689</f>
        <v>1.2</v>
      </c>
      <c r="S690" s="1">
        <f>'cutting original'!AJ689</f>
        <v>27</v>
      </c>
      <c r="T690" s="1">
        <f>'cutting original'!AK689</f>
        <v>27</v>
      </c>
      <c r="U690" s="1">
        <f t="shared" si="98"/>
        <v>1</v>
      </c>
      <c r="V690" s="2">
        <f t="shared" si="99"/>
        <v>0</v>
      </c>
      <c r="W690" s="1">
        <f>'cutting original'!AL689</f>
        <v>0.64300000000000002</v>
      </c>
      <c r="Y690" s="1">
        <f>'cutting original'!D689</f>
        <v>27</v>
      </c>
      <c r="Z690" s="1">
        <f>'cutting original'!E689</f>
        <v>27</v>
      </c>
      <c r="AA690" s="1">
        <f t="shared" si="100"/>
        <v>1</v>
      </c>
      <c r="AB690" s="2">
        <f t="shared" si="101"/>
        <v>0</v>
      </c>
      <c r="AC690" s="1">
        <f>'cutting original'!F689</f>
        <v>1.1910000000000001</v>
      </c>
      <c r="AD690" s="1">
        <f>'cutting original'!P689</f>
        <v>0</v>
      </c>
      <c r="AM690" s="2"/>
      <c r="AO690" s="1"/>
      <c r="AP690" s="1"/>
      <c r="AQ690" s="1"/>
    </row>
    <row r="691" spans="1:43" x14ac:dyDescent="0.3">
      <c r="A691" s="1">
        <v>0</v>
      </c>
      <c r="B691" s="1" t="s">
        <v>5</v>
      </c>
      <c r="C691" s="1">
        <v>0.6</v>
      </c>
      <c r="D691" s="1">
        <v>3</v>
      </c>
      <c r="E691" s="1">
        <v>230</v>
      </c>
      <c r="F691" s="1">
        <f>'C_k = bar{C}_k'!F690</f>
        <v>26</v>
      </c>
      <c r="G691" s="1">
        <f>'C_k = bar{C}_k'!G690</f>
        <v>26</v>
      </c>
      <c r="H691" s="1">
        <f t="shared" si="90"/>
        <v>1</v>
      </c>
      <c r="I691" s="2">
        <f t="shared" si="91"/>
        <v>0</v>
      </c>
      <c r="J691" s="1">
        <f>'C_k = bar{C}_k'!J690</f>
        <v>0.19800000000000001</v>
      </c>
      <c r="K691" s="1">
        <f>'C_k = bar{C}_k'!T690</f>
        <v>0</v>
      </c>
      <c r="M691" s="1">
        <f>'cutting original'!T690</f>
        <v>26</v>
      </c>
      <c r="N691" s="1">
        <f>'cutting original'!U690</f>
        <v>26</v>
      </c>
      <c r="O691" s="1">
        <f t="shared" si="96"/>
        <v>1</v>
      </c>
      <c r="P691" s="2">
        <f t="shared" si="97"/>
        <v>0</v>
      </c>
      <c r="Q691" s="1">
        <f>'cutting original'!V690</f>
        <v>0.217</v>
      </c>
      <c r="S691" s="1">
        <f>'cutting original'!AJ690</f>
        <v>26</v>
      </c>
      <c r="T691" s="1">
        <f>'cutting original'!AK690</f>
        <v>26</v>
      </c>
      <c r="U691" s="1">
        <f t="shared" si="98"/>
        <v>1</v>
      </c>
      <c r="V691" s="2">
        <f t="shared" si="99"/>
        <v>0</v>
      </c>
      <c r="W691" s="1">
        <f>'cutting original'!AL690</f>
        <v>0.161</v>
      </c>
      <c r="Y691" s="1">
        <f>'cutting original'!D690</f>
        <v>26</v>
      </c>
      <c r="Z691" s="1">
        <f>'cutting original'!E690</f>
        <v>26</v>
      </c>
      <c r="AA691" s="1">
        <f t="shared" si="100"/>
        <v>1</v>
      </c>
      <c r="AB691" s="2">
        <f t="shared" si="101"/>
        <v>0</v>
      </c>
      <c r="AC691" s="1">
        <f>'cutting original'!F690</f>
        <v>0.223</v>
      </c>
      <c r="AD691" s="1">
        <f>'cutting original'!P690</f>
        <v>0</v>
      </c>
      <c r="AM691" s="2"/>
      <c r="AO691" s="1"/>
      <c r="AP691" s="1"/>
      <c r="AQ691" s="1"/>
    </row>
    <row r="692" spans="1:43" x14ac:dyDescent="0.3">
      <c r="A692" s="1">
        <v>0</v>
      </c>
      <c r="B692" s="1" t="s">
        <v>5</v>
      </c>
      <c r="C692" s="1">
        <v>0.6</v>
      </c>
      <c r="D692" s="1">
        <v>4</v>
      </c>
      <c r="E692" s="1">
        <v>230</v>
      </c>
      <c r="F692" s="1">
        <f>'C_k = bar{C}_k'!F691</f>
        <v>26</v>
      </c>
      <c r="G692" s="1">
        <f>'C_k = bar{C}_k'!G691</f>
        <v>26</v>
      </c>
      <c r="H692" s="1">
        <f t="shared" si="90"/>
        <v>1</v>
      </c>
      <c r="I692" s="2">
        <f t="shared" si="91"/>
        <v>0</v>
      </c>
      <c r="J692" s="1">
        <f>'C_k = bar{C}_k'!J691</f>
        <v>0.19600000000000001</v>
      </c>
      <c r="K692" s="1">
        <f>'C_k = bar{C}_k'!T691</f>
        <v>0</v>
      </c>
      <c r="M692" s="1">
        <f>'cutting original'!T691</f>
        <v>26</v>
      </c>
      <c r="N692" s="1">
        <f>'cutting original'!U691</f>
        <v>26</v>
      </c>
      <c r="O692" s="1">
        <f t="shared" si="96"/>
        <v>1</v>
      </c>
      <c r="P692" s="2">
        <f t="shared" si="97"/>
        <v>0</v>
      </c>
      <c r="Q692" s="1">
        <f>'cutting original'!V691</f>
        <v>0.219</v>
      </c>
      <c r="S692" s="1">
        <f>'cutting original'!AJ691</f>
        <v>26</v>
      </c>
      <c r="T692" s="1">
        <f>'cutting original'!AK691</f>
        <v>26</v>
      </c>
      <c r="U692" s="1">
        <f t="shared" si="98"/>
        <v>1</v>
      </c>
      <c r="V692" s="2">
        <f t="shared" si="99"/>
        <v>0</v>
      </c>
      <c r="W692" s="1">
        <f>'cutting original'!AL691</f>
        <v>0.20899999999999999</v>
      </c>
      <c r="Y692" s="1">
        <f>'cutting original'!D691</f>
        <v>26</v>
      </c>
      <c r="Z692" s="1">
        <f>'cutting original'!E691</f>
        <v>26</v>
      </c>
      <c r="AA692" s="1">
        <f t="shared" si="100"/>
        <v>1</v>
      </c>
      <c r="AB692" s="2">
        <f t="shared" si="101"/>
        <v>0</v>
      </c>
      <c r="AC692" s="1">
        <f>'cutting original'!F691</f>
        <v>0.219</v>
      </c>
      <c r="AD692" s="1">
        <f>'cutting original'!P691</f>
        <v>0</v>
      </c>
      <c r="AM692" s="2"/>
      <c r="AO692" s="1"/>
      <c r="AP692" s="1"/>
      <c r="AQ692" s="1"/>
    </row>
    <row r="693" spans="1:43" x14ac:dyDescent="0.3">
      <c r="A693" s="1">
        <v>0</v>
      </c>
      <c r="B693" s="1" t="s">
        <v>5</v>
      </c>
      <c r="C693" s="1">
        <v>0.6</v>
      </c>
      <c r="D693" s="1">
        <v>2</v>
      </c>
      <c r="E693" s="1">
        <v>231</v>
      </c>
      <c r="F693" s="1">
        <f>'C_k = bar{C}_k'!F692</f>
        <v>23</v>
      </c>
      <c r="G693" s="1">
        <f>'C_k = bar{C}_k'!G692</f>
        <v>23</v>
      </c>
      <c r="H693" s="1">
        <f t="shared" si="90"/>
        <v>1</v>
      </c>
      <c r="I693" s="2">
        <f t="shared" si="91"/>
        <v>0</v>
      </c>
      <c r="J693" s="1">
        <f>'C_k = bar{C}_k'!J692</f>
        <v>0.188</v>
      </c>
      <c r="K693" s="1">
        <f>'C_k = bar{C}_k'!T692</f>
        <v>0</v>
      </c>
      <c r="M693" s="1">
        <f>'cutting original'!T692</f>
        <v>23</v>
      </c>
      <c r="N693" s="1">
        <f>'cutting original'!U692</f>
        <v>23</v>
      </c>
      <c r="O693" s="1">
        <f t="shared" si="96"/>
        <v>1</v>
      </c>
      <c r="P693" s="2">
        <f t="shared" si="97"/>
        <v>0</v>
      </c>
      <c r="Q693" s="1">
        <f>'cutting original'!V692</f>
        <v>0.214</v>
      </c>
      <c r="S693" s="1">
        <f>'cutting original'!AJ692</f>
        <v>23</v>
      </c>
      <c r="T693" s="1">
        <f>'cutting original'!AK692</f>
        <v>23</v>
      </c>
      <c r="U693" s="1">
        <f t="shared" si="98"/>
        <v>1</v>
      </c>
      <c r="V693" s="2">
        <f t="shared" si="99"/>
        <v>0</v>
      </c>
      <c r="W693" s="1">
        <f>'cutting original'!AL692</f>
        <v>0.20200000000000001</v>
      </c>
      <c r="Y693" s="1">
        <f>'cutting original'!D692</f>
        <v>23</v>
      </c>
      <c r="Z693" s="1">
        <f>'cutting original'!E692</f>
        <v>23</v>
      </c>
      <c r="AA693" s="1">
        <f t="shared" si="100"/>
        <v>1</v>
      </c>
      <c r="AB693" s="2">
        <f t="shared" si="101"/>
        <v>0</v>
      </c>
      <c r="AC693" s="1">
        <f>'cutting original'!F692</f>
        <v>0.215</v>
      </c>
      <c r="AD693" s="1">
        <f>'cutting original'!P692</f>
        <v>0</v>
      </c>
      <c r="AM693" s="2"/>
      <c r="AO693" s="1"/>
      <c r="AP693" s="1"/>
      <c r="AQ693" s="1"/>
    </row>
    <row r="694" spans="1:43" x14ac:dyDescent="0.3">
      <c r="A694" s="1">
        <v>0</v>
      </c>
      <c r="B694" s="1" t="s">
        <v>5</v>
      </c>
      <c r="C694" s="1">
        <v>0.6</v>
      </c>
      <c r="D694" s="1">
        <v>3</v>
      </c>
      <c r="E694" s="1">
        <v>231</v>
      </c>
      <c r="F694" s="1">
        <f>'C_k = bar{C}_k'!F693</f>
        <v>23</v>
      </c>
      <c r="G694" s="1">
        <f>'C_k = bar{C}_k'!G693</f>
        <v>23</v>
      </c>
      <c r="H694" s="1">
        <f t="shared" si="90"/>
        <v>1</v>
      </c>
      <c r="I694" s="2">
        <f t="shared" si="91"/>
        <v>0</v>
      </c>
      <c r="J694" s="1">
        <f>'C_k = bar{C}_k'!J693</f>
        <v>0.192</v>
      </c>
      <c r="K694" s="1">
        <f>'C_k = bar{C}_k'!T693</f>
        <v>0</v>
      </c>
      <c r="M694" s="1">
        <f>'cutting original'!T693</f>
        <v>23</v>
      </c>
      <c r="N694" s="1">
        <f>'cutting original'!U693</f>
        <v>23</v>
      </c>
      <c r="O694" s="1">
        <f t="shared" si="96"/>
        <v>1</v>
      </c>
      <c r="P694" s="2">
        <f t="shared" si="97"/>
        <v>0</v>
      </c>
      <c r="Q694" s="1">
        <f>'cutting original'!V693</f>
        <v>0.20899999999999999</v>
      </c>
      <c r="S694" s="1">
        <f>'cutting original'!AJ693</f>
        <v>23</v>
      </c>
      <c r="T694" s="1">
        <f>'cutting original'!AK693</f>
        <v>23</v>
      </c>
      <c r="U694" s="1">
        <f t="shared" si="98"/>
        <v>1</v>
      </c>
      <c r="V694" s="2">
        <f t="shared" si="99"/>
        <v>0</v>
      </c>
      <c r="W694" s="1">
        <f>'cutting original'!AL693</f>
        <v>0.159</v>
      </c>
      <c r="Y694" s="1">
        <f>'cutting original'!D693</f>
        <v>23</v>
      </c>
      <c r="Z694" s="1">
        <f>'cutting original'!E693</f>
        <v>23</v>
      </c>
      <c r="AA694" s="1">
        <f t="shared" si="100"/>
        <v>1</v>
      </c>
      <c r="AB694" s="2">
        <f t="shared" si="101"/>
        <v>0</v>
      </c>
      <c r="AC694" s="1">
        <f>'cutting original'!F693</f>
        <v>0.215</v>
      </c>
      <c r="AD694" s="1">
        <f>'cutting original'!P693</f>
        <v>0</v>
      </c>
      <c r="AM694" s="2"/>
      <c r="AO694" s="1"/>
      <c r="AP694" s="1"/>
      <c r="AQ694" s="1"/>
    </row>
    <row r="695" spans="1:43" x14ac:dyDescent="0.3">
      <c r="A695" s="1">
        <v>0</v>
      </c>
      <c r="B695" s="1" t="s">
        <v>5</v>
      </c>
      <c r="C695" s="1">
        <v>0.6</v>
      </c>
      <c r="D695" s="1">
        <v>4</v>
      </c>
      <c r="E695" s="1">
        <v>231</v>
      </c>
      <c r="F695" s="1">
        <f>'C_k = bar{C}_k'!F694</f>
        <v>23</v>
      </c>
      <c r="G695" s="1">
        <f>'C_k = bar{C}_k'!G694</f>
        <v>23</v>
      </c>
      <c r="H695" s="1">
        <f t="shared" si="90"/>
        <v>1</v>
      </c>
      <c r="I695" s="2">
        <f t="shared" si="91"/>
        <v>0</v>
      </c>
      <c r="J695" s="1">
        <f>'C_k = bar{C}_k'!J694</f>
        <v>0.19600000000000001</v>
      </c>
      <c r="K695" s="1">
        <f>'C_k = bar{C}_k'!T694</f>
        <v>0</v>
      </c>
      <c r="M695" s="1">
        <f>'cutting original'!T694</f>
        <v>23</v>
      </c>
      <c r="N695" s="1">
        <f>'cutting original'!U694</f>
        <v>23</v>
      </c>
      <c r="O695" s="1">
        <f t="shared" si="96"/>
        <v>1</v>
      </c>
      <c r="P695" s="2">
        <f t="shared" si="97"/>
        <v>0</v>
      </c>
      <c r="Q695" s="1">
        <f>'cutting original'!V694</f>
        <v>0.224</v>
      </c>
      <c r="S695" s="1">
        <f>'cutting original'!AJ694</f>
        <v>23</v>
      </c>
      <c r="T695" s="1">
        <f>'cutting original'!AK694</f>
        <v>23</v>
      </c>
      <c r="U695" s="1">
        <f t="shared" si="98"/>
        <v>1</v>
      </c>
      <c r="V695" s="2">
        <f t="shared" si="99"/>
        <v>0</v>
      </c>
      <c r="W695" s="1">
        <f>'cutting original'!AL694</f>
        <v>0.217</v>
      </c>
      <c r="Y695" s="1">
        <f>'cutting original'!D694</f>
        <v>23</v>
      </c>
      <c r="Z695" s="1">
        <f>'cutting original'!E694</f>
        <v>23</v>
      </c>
      <c r="AA695" s="1">
        <f t="shared" si="100"/>
        <v>1</v>
      </c>
      <c r="AB695" s="2">
        <f t="shared" si="101"/>
        <v>0</v>
      </c>
      <c r="AC695" s="1">
        <f>'cutting original'!F694</f>
        <v>0.22900000000000001</v>
      </c>
      <c r="AD695" s="1">
        <f>'cutting original'!P694</f>
        <v>0</v>
      </c>
      <c r="AM695" s="2"/>
      <c r="AO695" s="1"/>
      <c r="AP695" s="1"/>
      <c r="AQ695" s="1"/>
    </row>
    <row r="696" spans="1:43" x14ac:dyDescent="0.3">
      <c r="A696" s="1">
        <v>0</v>
      </c>
      <c r="B696" s="1" t="s">
        <v>5</v>
      </c>
      <c r="C696" s="1">
        <v>0.6</v>
      </c>
      <c r="D696" s="1">
        <v>2</v>
      </c>
      <c r="E696" s="1">
        <v>232</v>
      </c>
      <c r="F696" s="1">
        <f>'C_k = bar{C}_k'!F695</f>
        <v>22</v>
      </c>
      <c r="G696" s="1">
        <f>'C_k = bar{C}_k'!G695</f>
        <v>22</v>
      </c>
      <c r="H696" s="1">
        <f t="shared" si="90"/>
        <v>1</v>
      </c>
      <c r="I696" s="2">
        <f t="shared" si="91"/>
        <v>0</v>
      </c>
      <c r="J696" s="1">
        <f>'C_k = bar{C}_k'!J695</f>
        <v>0.16800000000000001</v>
      </c>
      <c r="K696" s="1">
        <f>'C_k = bar{C}_k'!T695</f>
        <v>0</v>
      </c>
      <c r="M696" s="1">
        <f>'cutting original'!T695</f>
        <v>22</v>
      </c>
      <c r="N696" s="1">
        <f>'cutting original'!U695</f>
        <v>22</v>
      </c>
      <c r="O696" s="1">
        <f t="shared" si="96"/>
        <v>1</v>
      </c>
      <c r="P696" s="2">
        <f t="shared" si="97"/>
        <v>0</v>
      </c>
      <c r="Q696" s="1">
        <f>'cutting original'!V695</f>
        <v>0.216</v>
      </c>
      <c r="S696" s="1">
        <f>'cutting original'!AJ695</f>
        <v>22</v>
      </c>
      <c r="T696" s="1">
        <f>'cutting original'!AK695</f>
        <v>22</v>
      </c>
      <c r="U696" s="1">
        <f t="shared" si="98"/>
        <v>1</v>
      </c>
      <c r="V696" s="2">
        <f t="shared" si="99"/>
        <v>0</v>
      </c>
      <c r="W696" s="1">
        <f>'cutting original'!AL695</f>
        <v>0.152</v>
      </c>
      <c r="Y696" s="1">
        <f>'cutting original'!D695</f>
        <v>22</v>
      </c>
      <c r="Z696" s="1">
        <f>'cutting original'!E695</f>
        <v>22</v>
      </c>
      <c r="AA696" s="1">
        <f t="shared" si="100"/>
        <v>1</v>
      </c>
      <c r="AB696" s="2">
        <f t="shared" si="101"/>
        <v>0</v>
      </c>
      <c r="AC696" s="1">
        <f>'cutting original'!F695</f>
        <v>0.223</v>
      </c>
      <c r="AD696" s="1">
        <f>'cutting original'!P695</f>
        <v>0</v>
      </c>
      <c r="AM696" s="2"/>
      <c r="AO696" s="1"/>
      <c r="AP696" s="1"/>
      <c r="AQ696" s="1"/>
    </row>
    <row r="697" spans="1:43" x14ac:dyDescent="0.3">
      <c r="A697" s="1">
        <v>0</v>
      </c>
      <c r="B697" s="1" t="s">
        <v>5</v>
      </c>
      <c r="C697" s="1">
        <v>0.6</v>
      </c>
      <c r="D697" s="1">
        <v>3</v>
      </c>
      <c r="E697" s="1">
        <v>232</v>
      </c>
      <c r="F697" s="1">
        <f>'C_k = bar{C}_k'!F696</f>
        <v>23</v>
      </c>
      <c r="G697" s="1">
        <f>'C_k = bar{C}_k'!G696</f>
        <v>23</v>
      </c>
      <c r="H697" s="1">
        <f t="shared" si="90"/>
        <v>1</v>
      </c>
      <c r="I697" s="2">
        <f t="shared" si="91"/>
        <v>0</v>
      </c>
      <c r="J697" s="1">
        <f>'C_k = bar{C}_k'!J696</f>
        <v>1.0640000000000001</v>
      </c>
      <c r="K697" s="1">
        <f>'C_k = bar{C}_k'!T696</f>
        <v>0</v>
      </c>
      <c r="M697" s="1">
        <f>'cutting original'!T696</f>
        <v>23</v>
      </c>
      <c r="N697" s="1">
        <f>'cutting original'!U696</f>
        <v>23</v>
      </c>
      <c r="O697" s="1">
        <f t="shared" si="96"/>
        <v>1</v>
      </c>
      <c r="P697" s="2">
        <f t="shared" si="97"/>
        <v>0</v>
      </c>
      <c r="Q697" s="1">
        <f>'cutting original'!V696</f>
        <v>1.6</v>
      </c>
      <c r="S697" s="1">
        <f>'cutting original'!AJ696</f>
        <v>23</v>
      </c>
      <c r="T697" s="1">
        <f>'cutting original'!AK696</f>
        <v>23</v>
      </c>
      <c r="U697" s="1">
        <f t="shared" si="98"/>
        <v>1</v>
      </c>
      <c r="V697" s="2">
        <f t="shared" si="99"/>
        <v>0</v>
      </c>
      <c r="W697" s="1">
        <f>'cutting original'!AL696</f>
        <v>1.49</v>
      </c>
      <c r="Y697" s="1">
        <f>'cutting original'!D696</f>
        <v>23</v>
      </c>
      <c r="Z697" s="1">
        <f>'cutting original'!E696</f>
        <v>23</v>
      </c>
      <c r="AA697" s="1">
        <f t="shared" si="100"/>
        <v>1</v>
      </c>
      <c r="AB697" s="2">
        <f t="shared" si="101"/>
        <v>0</v>
      </c>
      <c r="AC697" s="1">
        <f>'cutting original'!F696</f>
        <v>1.6160000000000001</v>
      </c>
      <c r="AD697" s="1">
        <f>'cutting original'!P696</f>
        <v>0</v>
      </c>
      <c r="AM697" s="2"/>
      <c r="AO697" s="1"/>
      <c r="AP697" s="1"/>
      <c r="AQ697" s="1"/>
    </row>
    <row r="698" spans="1:43" x14ac:dyDescent="0.3">
      <c r="A698" s="1">
        <v>0</v>
      </c>
      <c r="B698" s="1" t="s">
        <v>5</v>
      </c>
      <c r="C698" s="1">
        <v>0.6</v>
      </c>
      <c r="D698" s="1">
        <v>4</v>
      </c>
      <c r="E698" s="1">
        <v>232</v>
      </c>
      <c r="F698" s="1">
        <f>'C_k = bar{C}_k'!F697</f>
        <v>23</v>
      </c>
      <c r="G698" s="1">
        <f>'C_k = bar{C}_k'!G697</f>
        <v>23</v>
      </c>
      <c r="H698" s="1">
        <f t="shared" si="90"/>
        <v>1</v>
      </c>
      <c r="I698" s="2">
        <f t="shared" si="91"/>
        <v>0</v>
      </c>
      <c r="J698" s="1">
        <f>'C_k = bar{C}_k'!J697</f>
        <v>1.415</v>
      </c>
      <c r="K698" s="1">
        <f>'C_k = bar{C}_k'!T697</f>
        <v>0</v>
      </c>
      <c r="M698" s="1">
        <f>'cutting original'!T697</f>
        <v>23</v>
      </c>
      <c r="N698" s="1">
        <f>'cutting original'!U697</f>
        <v>23</v>
      </c>
      <c r="O698" s="1">
        <f t="shared" si="96"/>
        <v>1</v>
      </c>
      <c r="P698" s="2">
        <f t="shared" si="97"/>
        <v>0</v>
      </c>
      <c r="Q698" s="1">
        <f>'cutting original'!V697</f>
        <v>1.552</v>
      </c>
      <c r="S698" s="1">
        <f>'cutting original'!AJ697</f>
        <v>23</v>
      </c>
      <c r="T698" s="1">
        <f>'cutting original'!AK697</f>
        <v>23</v>
      </c>
      <c r="U698" s="1">
        <f t="shared" si="98"/>
        <v>1</v>
      </c>
      <c r="V698" s="2">
        <f t="shared" si="99"/>
        <v>0</v>
      </c>
      <c r="W698" s="1">
        <f>'cutting original'!AL697</f>
        <v>1.423</v>
      </c>
      <c r="Y698" s="1">
        <f>'cutting original'!D697</f>
        <v>23</v>
      </c>
      <c r="Z698" s="1">
        <f>'cutting original'!E697</f>
        <v>23</v>
      </c>
      <c r="AA698" s="1">
        <f t="shared" si="100"/>
        <v>1</v>
      </c>
      <c r="AB698" s="2">
        <f t="shared" si="101"/>
        <v>0</v>
      </c>
      <c r="AC698" s="1">
        <f>'cutting original'!F697</f>
        <v>1.571</v>
      </c>
      <c r="AD698" s="1">
        <f>'cutting original'!P697</f>
        <v>0</v>
      </c>
      <c r="AM698" s="2"/>
      <c r="AO698" s="1"/>
      <c r="AP698" s="1"/>
      <c r="AQ698" s="1"/>
    </row>
    <row r="699" spans="1:43" x14ac:dyDescent="0.3">
      <c r="A699" s="1">
        <v>0</v>
      </c>
      <c r="B699" s="1" t="s">
        <v>5</v>
      </c>
      <c r="C699" s="1">
        <v>0.6</v>
      </c>
      <c r="D699" s="1">
        <v>2</v>
      </c>
      <c r="E699" s="1">
        <v>233</v>
      </c>
      <c r="F699" s="1">
        <f>'C_k = bar{C}_k'!F698</f>
        <v>24</v>
      </c>
      <c r="G699" s="1">
        <f>'C_k = bar{C}_k'!G698</f>
        <v>24</v>
      </c>
      <c r="H699" s="1">
        <f t="shared" si="90"/>
        <v>1</v>
      </c>
      <c r="I699" s="2">
        <f t="shared" si="91"/>
        <v>0</v>
      </c>
      <c r="J699" s="1">
        <f>'C_k = bar{C}_k'!J698</f>
        <v>0.187</v>
      </c>
      <c r="K699" s="1">
        <f>'C_k = bar{C}_k'!T698</f>
        <v>0</v>
      </c>
      <c r="M699" s="1">
        <f>'cutting original'!T698</f>
        <v>24</v>
      </c>
      <c r="N699" s="1">
        <f>'cutting original'!U698</f>
        <v>24</v>
      </c>
      <c r="O699" s="1">
        <f t="shared" si="96"/>
        <v>1</v>
      </c>
      <c r="P699" s="2">
        <f t="shared" si="97"/>
        <v>0</v>
      </c>
      <c r="Q699" s="1">
        <f>'cutting original'!V698</f>
        <v>0.20899999999999999</v>
      </c>
      <c r="S699" s="1">
        <f>'cutting original'!AJ698</f>
        <v>24</v>
      </c>
      <c r="T699" s="1">
        <f>'cutting original'!AK698</f>
        <v>24</v>
      </c>
      <c r="U699" s="1">
        <f t="shared" si="98"/>
        <v>1</v>
      </c>
      <c r="V699" s="2">
        <f t="shared" si="99"/>
        <v>0</v>
      </c>
      <c r="W699" s="1">
        <f>'cutting original'!AL698</f>
        <v>0.20499999999999999</v>
      </c>
      <c r="Y699" s="1">
        <f>'cutting original'!D698</f>
        <v>24</v>
      </c>
      <c r="Z699" s="1">
        <f>'cutting original'!E698</f>
        <v>24</v>
      </c>
      <c r="AA699" s="1">
        <f t="shared" si="100"/>
        <v>1</v>
      </c>
      <c r="AB699" s="2">
        <f t="shared" si="101"/>
        <v>0</v>
      </c>
      <c r="AC699" s="1">
        <f>'cutting original'!F698</f>
        <v>0.217</v>
      </c>
      <c r="AD699" s="1">
        <f>'cutting original'!P698</f>
        <v>0</v>
      </c>
      <c r="AM699" s="2"/>
      <c r="AO699" s="1"/>
      <c r="AP699" s="1"/>
      <c r="AQ699" s="1"/>
    </row>
    <row r="700" spans="1:43" x14ac:dyDescent="0.3">
      <c r="A700" s="1">
        <v>0</v>
      </c>
      <c r="B700" s="1" t="s">
        <v>5</v>
      </c>
      <c r="C700" s="1">
        <v>0.6</v>
      </c>
      <c r="D700" s="1">
        <v>3</v>
      </c>
      <c r="E700" s="1">
        <v>233</v>
      </c>
      <c r="F700" s="1">
        <f>'C_k = bar{C}_k'!F699</f>
        <v>24</v>
      </c>
      <c r="G700" s="1">
        <f>'C_k = bar{C}_k'!G699</f>
        <v>24</v>
      </c>
      <c r="H700" s="1">
        <f t="shared" si="90"/>
        <v>1</v>
      </c>
      <c r="I700" s="2">
        <f t="shared" si="91"/>
        <v>0</v>
      </c>
      <c r="J700" s="1">
        <f>'C_k = bar{C}_k'!J699</f>
        <v>0.21</v>
      </c>
      <c r="K700" s="1">
        <f>'C_k = bar{C}_k'!T699</f>
        <v>0</v>
      </c>
      <c r="M700" s="1">
        <f>'cutting original'!T699</f>
        <v>24</v>
      </c>
      <c r="N700" s="1">
        <f>'cutting original'!U699</f>
        <v>24</v>
      </c>
      <c r="O700" s="1">
        <f t="shared" si="96"/>
        <v>1</v>
      </c>
      <c r="P700" s="2">
        <f t="shared" si="97"/>
        <v>0</v>
      </c>
      <c r="Q700" s="1">
        <f>'cutting original'!V699</f>
        <v>0.22600000000000001</v>
      </c>
      <c r="S700" s="1">
        <f>'cutting original'!AJ699</f>
        <v>24</v>
      </c>
      <c r="T700" s="1">
        <f>'cutting original'!AK699</f>
        <v>24</v>
      </c>
      <c r="U700" s="1">
        <f t="shared" si="98"/>
        <v>1</v>
      </c>
      <c r="V700" s="2">
        <f t="shared" si="99"/>
        <v>0</v>
      </c>
      <c r="W700" s="1">
        <f>'cutting original'!AL699</f>
        <v>0.224</v>
      </c>
      <c r="Y700" s="1">
        <f>'cutting original'!D699</f>
        <v>24</v>
      </c>
      <c r="Z700" s="1">
        <f>'cutting original'!E699</f>
        <v>24</v>
      </c>
      <c r="AA700" s="1">
        <f t="shared" si="100"/>
        <v>1</v>
      </c>
      <c r="AB700" s="2">
        <f t="shared" si="101"/>
        <v>0</v>
      </c>
      <c r="AC700" s="1">
        <f>'cutting original'!F699</f>
        <v>0.23699999999999999</v>
      </c>
      <c r="AD700" s="1">
        <f>'cutting original'!P699</f>
        <v>0</v>
      </c>
      <c r="AM700" s="2"/>
      <c r="AO700" s="1"/>
      <c r="AP700" s="1"/>
      <c r="AQ700" s="1"/>
    </row>
    <row r="701" spans="1:43" x14ac:dyDescent="0.3">
      <c r="A701" s="1">
        <v>0</v>
      </c>
      <c r="B701" s="1" t="s">
        <v>5</v>
      </c>
      <c r="C701" s="1">
        <v>0.6</v>
      </c>
      <c r="D701" s="1">
        <v>4</v>
      </c>
      <c r="E701" s="1">
        <v>233</v>
      </c>
      <c r="F701" s="1">
        <f>'C_k = bar{C}_k'!F700</f>
        <v>24</v>
      </c>
      <c r="G701" s="1">
        <f>'C_k = bar{C}_k'!G700</f>
        <v>24</v>
      </c>
      <c r="H701" s="1">
        <f t="shared" si="90"/>
        <v>1</v>
      </c>
      <c r="I701" s="2">
        <f t="shared" si="91"/>
        <v>0</v>
      </c>
      <c r="J701" s="1">
        <f>'C_k = bar{C}_k'!J700</f>
        <v>0.219</v>
      </c>
      <c r="K701" s="1">
        <f>'C_k = bar{C}_k'!T700</f>
        <v>0</v>
      </c>
      <c r="M701" s="1">
        <f>'cutting original'!T700</f>
        <v>24</v>
      </c>
      <c r="N701" s="1">
        <f>'cutting original'!U700</f>
        <v>24</v>
      </c>
      <c r="O701" s="1">
        <f t="shared" si="96"/>
        <v>1</v>
      </c>
      <c r="P701" s="2">
        <f t="shared" si="97"/>
        <v>0</v>
      </c>
      <c r="Q701" s="1">
        <f>'cutting original'!V700</f>
        <v>0.24399999999999999</v>
      </c>
      <c r="S701" s="1">
        <f>'cutting original'!AJ700</f>
        <v>24</v>
      </c>
      <c r="T701" s="1">
        <f>'cutting original'!AK700</f>
        <v>24</v>
      </c>
      <c r="U701" s="1">
        <f t="shared" si="98"/>
        <v>1</v>
      </c>
      <c r="V701" s="2">
        <f t="shared" si="99"/>
        <v>0</v>
      </c>
      <c r="W701" s="1">
        <f>'cutting original'!AL700</f>
        <v>0.24099999999999999</v>
      </c>
      <c r="Y701" s="1">
        <f>'cutting original'!D700</f>
        <v>24</v>
      </c>
      <c r="Z701" s="1">
        <f>'cutting original'!E700</f>
        <v>24</v>
      </c>
      <c r="AA701" s="1">
        <f t="shared" si="100"/>
        <v>1</v>
      </c>
      <c r="AB701" s="2">
        <f t="shared" si="101"/>
        <v>0</v>
      </c>
      <c r="AC701" s="1">
        <f>'cutting original'!F700</f>
        <v>0.25</v>
      </c>
      <c r="AD701" s="1">
        <f>'cutting original'!P700</f>
        <v>0</v>
      </c>
      <c r="AM701" s="2"/>
      <c r="AO701" s="1"/>
      <c r="AP701" s="1"/>
      <c r="AQ701" s="1"/>
    </row>
    <row r="702" spans="1:43" x14ac:dyDescent="0.3">
      <c r="A702" s="1">
        <v>0</v>
      </c>
      <c r="B702" s="1" t="s">
        <v>5</v>
      </c>
      <c r="C702" s="1">
        <v>0.6</v>
      </c>
      <c r="D702" s="1">
        <v>2</v>
      </c>
      <c r="E702" s="1">
        <v>234</v>
      </c>
      <c r="F702" s="1">
        <f>'C_k = bar{C}_k'!F701</f>
        <v>26</v>
      </c>
      <c r="G702" s="1">
        <f>'C_k = bar{C}_k'!G701</f>
        <v>26</v>
      </c>
      <c r="H702" s="1">
        <f t="shared" si="90"/>
        <v>1</v>
      </c>
      <c r="I702" s="2">
        <f t="shared" si="91"/>
        <v>0</v>
      </c>
      <c r="J702" s="1">
        <f>'C_k = bar{C}_k'!J701</f>
        <v>1.655</v>
      </c>
      <c r="K702" s="1">
        <f>'C_k = bar{C}_k'!T701</f>
        <v>0</v>
      </c>
      <c r="M702" s="1">
        <f>'cutting original'!T701</f>
        <v>26</v>
      </c>
      <c r="N702" s="1">
        <f>'cutting original'!U701</f>
        <v>26</v>
      </c>
      <c r="O702" s="1">
        <f t="shared" si="96"/>
        <v>1</v>
      </c>
      <c r="P702" s="2">
        <f t="shared" si="97"/>
        <v>0</v>
      </c>
      <c r="Q702" s="1">
        <f>'cutting original'!V701</f>
        <v>1.804</v>
      </c>
      <c r="S702" s="1">
        <f>'cutting original'!AJ701</f>
        <v>26</v>
      </c>
      <c r="T702" s="1">
        <f>'cutting original'!AK701</f>
        <v>26</v>
      </c>
      <c r="U702" s="1">
        <f t="shared" si="98"/>
        <v>1</v>
      </c>
      <c r="V702" s="2">
        <f t="shared" si="99"/>
        <v>0</v>
      </c>
      <c r="W702" s="1">
        <f>'cutting original'!AL701</f>
        <v>1.03</v>
      </c>
      <c r="Y702" s="1">
        <f>'cutting original'!D701</f>
        <v>26</v>
      </c>
      <c r="Z702" s="1">
        <f>'cutting original'!E701</f>
        <v>26</v>
      </c>
      <c r="AA702" s="1">
        <f t="shared" si="100"/>
        <v>1</v>
      </c>
      <c r="AB702" s="2">
        <f t="shared" si="101"/>
        <v>0</v>
      </c>
      <c r="AC702" s="1">
        <f>'cutting original'!F701</f>
        <v>1.796</v>
      </c>
      <c r="AD702" s="1">
        <f>'cutting original'!P701</f>
        <v>0</v>
      </c>
      <c r="AM702" s="2"/>
      <c r="AO702" s="1"/>
      <c r="AP702" s="1"/>
      <c r="AQ702" s="1"/>
    </row>
    <row r="703" spans="1:43" x14ac:dyDescent="0.3">
      <c r="A703" s="1">
        <v>0</v>
      </c>
      <c r="B703" s="1" t="s">
        <v>5</v>
      </c>
      <c r="C703" s="1">
        <v>0.6</v>
      </c>
      <c r="D703" s="1">
        <v>3</v>
      </c>
      <c r="E703" s="1">
        <v>234</v>
      </c>
      <c r="F703" s="1">
        <f>'C_k = bar{C}_k'!F702</f>
        <v>26</v>
      </c>
      <c r="G703" s="1">
        <f>'C_k = bar{C}_k'!G702</f>
        <v>26</v>
      </c>
      <c r="H703" s="1">
        <f t="shared" si="90"/>
        <v>1</v>
      </c>
      <c r="I703" s="2">
        <f t="shared" si="91"/>
        <v>0</v>
      </c>
      <c r="J703" s="1">
        <f>'C_k = bar{C}_k'!J702</f>
        <v>1.026</v>
      </c>
      <c r="K703" s="1">
        <f>'C_k = bar{C}_k'!T702</f>
        <v>0</v>
      </c>
      <c r="M703" s="1">
        <f>'cutting original'!T702</f>
        <v>26</v>
      </c>
      <c r="N703" s="1">
        <f>'cutting original'!U702</f>
        <v>26</v>
      </c>
      <c r="O703" s="1">
        <f t="shared" si="96"/>
        <v>1</v>
      </c>
      <c r="P703" s="2">
        <f t="shared" si="97"/>
        <v>0</v>
      </c>
      <c r="Q703" s="1">
        <f>'cutting original'!V702</f>
        <v>1.47</v>
      </c>
      <c r="S703" s="1">
        <f>'cutting original'!AJ702</f>
        <v>26</v>
      </c>
      <c r="T703" s="1">
        <f>'cutting original'!AK702</f>
        <v>26</v>
      </c>
      <c r="U703" s="1">
        <f t="shared" si="98"/>
        <v>1</v>
      </c>
      <c r="V703" s="2">
        <f t="shared" si="99"/>
        <v>0</v>
      </c>
      <c r="W703" s="1">
        <f>'cutting original'!AL702</f>
        <v>1.3520000000000001</v>
      </c>
      <c r="Y703" s="1">
        <f>'cutting original'!D702</f>
        <v>26</v>
      </c>
      <c r="Z703" s="1">
        <f>'cutting original'!E702</f>
        <v>26</v>
      </c>
      <c r="AA703" s="1">
        <f t="shared" si="100"/>
        <v>1</v>
      </c>
      <c r="AB703" s="2">
        <f t="shared" si="101"/>
        <v>0</v>
      </c>
      <c r="AC703" s="1">
        <f>'cutting original'!F702</f>
        <v>1.488</v>
      </c>
      <c r="AD703" s="1">
        <f>'cutting original'!P702</f>
        <v>0</v>
      </c>
      <c r="AM703" s="2"/>
      <c r="AO703" s="1"/>
      <c r="AP703" s="1"/>
      <c r="AQ703" s="1"/>
    </row>
    <row r="704" spans="1:43" x14ac:dyDescent="0.3">
      <c r="A704" s="1">
        <v>0</v>
      </c>
      <c r="B704" s="1" t="s">
        <v>5</v>
      </c>
      <c r="C704" s="1">
        <v>0.6</v>
      </c>
      <c r="D704" s="1">
        <v>4</v>
      </c>
      <c r="E704" s="1">
        <v>234</v>
      </c>
      <c r="F704" s="1">
        <f>'C_k = bar{C}_k'!F703</f>
        <v>26</v>
      </c>
      <c r="G704" s="1">
        <f>'C_k = bar{C}_k'!G703</f>
        <v>26</v>
      </c>
      <c r="H704" s="1">
        <f t="shared" si="90"/>
        <v>1</v>
      </c>
      <c r="I704" s="2">
        <f t="shared" si="91"/>
        <v>0</v>
      </c>
      <c r="J704" s="1">
        <f>'C_k = bar{C}_k'!J703</f>
        <v>1.32</v>
      </c>
      <c r="K704" s="1">
        <f>'C_k = bar{C}_k'!T703</f>
        <v>0</v>
      </c>
      <c r="M704" s="1">
        <f>'cutting original'!T703</f>
        <v>26</v>
      </c>
      <c r="N704" s="1">
        <f>'cutting original'!U703</f>
        <v>26</v>
      </c>
      <c r="O704" s="1">
        <f t="shared" si="96"/>
        <v>1</v>
      </c>
      <c r="P704" s="2">
        <f t="shared" si="97"/>
        <v>0</v>
      </c>
      <c r="Q704" s="1">
        <f>'cutting original'!V703</f>
        <v>1.452</v>
      </c>
      <c r="S704" s="1">
        <f>'cutting original'!AJ703</f>
        <v>26</v>
      </c>
      <c r="T704" s="1">
        <f>'cutting original'!AK703</f>
        <v>26</v>
      </c>
      <c r="U704" s="1">
        <f t="shared" si="98"/>
        <v>1</v>
      </c>
      <c r="V704" s="2">
        <f t="shared" si="99"/>
        <v>0</v>
      </c>
      <c r="W704" s="1">
        <f>'cutting original'!AL703</f>
        <v>1.337</v>
      </c>
      <c r="Y704" s="1">
        <f>'cutting original'!D703</f>
        <v>26</v>
      </c>
      <c r="Z704" s="1">
        <f>'cutting original'!E703</f>
        <v>26</v>
      </c>
      <c r="AA704" s="1">
        <f t="shared" si="100"/>
        <v>1</v>
      </c>
      <c r="AB704" s="2">
        <f t="shared" si="101"/>
        <v>0</v>
      </c>
      <c r="AC704" s="1">
        <f>'cutting original'!F703</f>
        <v>1.468</v>
      </c>
      <c r="AD704" s="1">
        <f>'cutting original'!P703</f>
        <v>0</v>
      </c>
      <c r="AM704" s="2"/>
      <c r="AO704" s="1"/>
      <c r="AP704" s="1"/>
      <c r="AQ704" s="1"/>
    </row>
    <row r="705" spans="1:43" x14ac:dyDescent="0.3">
      <c r="A705" s="1">
        <v>0</v>
      </c>
      <c r="B705" s="1" t="s">
        <v>5</v>
      </c>
      <c r="C705" s="1">
        <v>0.6</v>
      </c>
      <c r="D705" s="1">
        <v>2</v>
      </c>
      <c r="E705" s="1">
        <v>235</v>
      </c>
      <c r="F705" s="1">
        <f>'C_k = bar{C}_k'!F704</f>
        <v>26</v>
      </c>
      <c r="G705" s="1">
        <f>'C_k = bar{C}_k'!G704</f>
        <v>26</v>
      </c>
      <c r="H705" s="1">
        <f t="shared" si="90"/>
        <v>1</v>
      </c>
      <c r="I705" s="2">
        <f t="shared" si="91"/>
        <v>0</v>
      </c>
      <c r="J705" s="1">
        <f>'C_k = bar{C}_k'!J704</f>
        <v>0.224</v>
      </c>
      <c r="K705" s="1">
        <f>'C_k = bar{C}_k'!T704</f>
        <v>0</v>
      </c>
      <c r="M705" s="1">
        <f>'cutting original'!T704</f>
        <v>26</v>
      </c>
      <c r="N705" s="1">
        <f>'cutting original'!U704</f>
        <v>26</v>
      </c>
      <c r="O705" s="1">
        <f t="shared" si="96"/>
        <v>1</v>
      </c>
      <c r="P705" s="2">
        <f t="shared" si="97"/>
        <v>0</v>
      </c>
      <c r="Q705" s="1">
        <f>'cutting original'!V704</f>
        <v>0.25900000000000001</v>
      </c>
      <c r="S705" s="1">
        <f>'cutting original'!AJ704</f>
        <v>26</v>
      </c>
      <c r="T705" s="1">
        <f>'cutting original'!AK704</f>
        <v>26</v>
      </c>
      <c r="U705" s="1">
        <f t="shared" si="98"/>
        <v>1</v>
      </c>
      <c r="V705" s="2">
        <f t="shared" si="99"/>
        <v>0</v>
      </c>
      <c r="W705" s="1">
        <f>'cutting original'!AL704</f>
        <v>0.25</v>
      </c>
      <c r="Y705" s="1">
        <f>'cutting original'!D704</f>
        <v>26</v>
      </c>
      <c r="Z705" s="1">
        <f>'cutting original'!E704</f>
        <v>26</v>
      </c>
      <c r="AA705" s="1">
        <f t="shared" si="100"/>
        <v>1</v>
      </c>
      <c r="AB705" s="2">
        <f t="shared" si="101"/>
        <v>0</v>
      </c>
      <c r="AC705" s="1">
        <f>'cutting original'!F704</f>
        <v>0.254</v>
      </c>
      <c r="AD705" s="1">
        <f>'cutting original'!P704</f>
        <v>0</v>
      </c>
      <c r="AM705" s="2"/>
      <c r="AO705" s="1"/>
      <c r="AP705" s="1"/>
      <c r="AQ705" s="1"/>
    </row>
    <row r="706" spans="1:43" x14ac:dyDescent="0.3">
      <c r="A706" s="1">
        <v>0</v>
      </c>
      <c r="B706" s="1" t="s">
        <v>5</v>
      </c>
      <c r="C706" s="1">
        <v>0.6</v>
      </c>
      <c r="D706" s="1">
        <v>3</v>
      </c>
      <c r="E706" s="1">
        <v>235</v>
      </c>
      <c r="F706" s="1">
        <f>'C_k = bar{C}_k'!F705</f>
        <v>26</v>
      </c>
      <c r="G706" s="1">
        <f>'C_k = bar{C}_k'!G705</f>
        <v>26</v>
      </c>
      <c r="H706" s="1">
        <f t="shared" si="90"/>
        <v>1</v>
      </c>
      <c r="I706" s="2">
        <f t="shared" si="91"/>
        <v>0</v>
      </c>
      <c r="J706" s="1">
        <f>'C_k = bar{C}_k'!J705</f>
        <v>1.6839999999999999</v>
      </c>
      <c r="K706" s="1">
        <f>'C_k = bar{C}_k'!T705</f>
        <v>0</v>
      </c>
      <c r="M706" s="1">
        <f>'cutting original'!T705</f>
        <v>26</v>
      </c>
      <c r="N706" s="1">
        <f>'cutting original'!U705</f>
        <v>26</v>
      </c>
      <c r="O706" s="1">
        <f t="shared" si="96"/>
        <v>1</v>
      </c>
      <c r="P706" s="2">
        <f t="shared" si="97"/>
        <v>0</v>
      </c>
      <c r="Q706" s="1">
        <f>'cutting original'!V705</f>
        <v>1.855</v>
      </c>
      <c r="S706" s="1">
        <f>'cutting original'!AJ705</f>
        <v>26</v>
      </c>
      <c r="T706" s="1">
        <f>'cutting original'!AK705</f>
        <v>26</v>
      </c>
      <c r="U706" s="1">
        <f t="shared" si="98"/>
        <v>1</v>
      </c>
      <c r="V706" s="2">
        <f t="shared" si="99"/>
        <v>0</v>
      </c>
      <c r="W706" s="1">
        <f>'cutting original'!AL705</f>
        <v>1.7090000000000001</v>
      </c>
      <c r="Y706" s="1">
        <f>'cutting original'!D705</f>
        <v>26</v>
      </c>
      <c r="Z706" s="1">
        <f>'cutting original'!E705</f>
        <v>26</v>
      </c>
      <c r="AA706" s="1">
        <f t="shared" si="100"/>
        <v>1</v>
      </c>
      <c r="AB706" s="2">
        <f t="shared" si="101"/>
        <v>0</v>
      </c>
      <c r="AC706" s="1">
        <f>'cutting original'!F705</f>
        <v>1.839</v>
      </c>
      <c r="AD706" s="1">
        <f>'cutting original'!P705</f>
        <v>0</v>
      </c>
      <c r="AM706" s="2"/>
      <c r="AO706" s="1"/>
      <c r="AP706" s="1"/>
      <c r="AQ706" s="1"/>
    </row>
    <row r="707" spans="1:43" x14ac:dyDescent="0.3">
      <c r="A707" s="1">
        <v>0</v>
      </c>
      <c r="B707" s="1" t="s">
        <v>5</v>
      </c>
      <c r="C707" s="1">
        <v>0.6</v>
      </c>
      <c r="D707" s="1">
        <v>4</v>
      </c>
      <c r="E707" s="1">
        <v>235</v>
      </c>
      <c r="F707" s="1">
        <f>'C_k = bar{C}_k'!F706</f>
        <v>27</v>
      </c>
      <c r="G707" s="1">
        <f>'C_k = bar{C}_k'!G706</f>
        <v>27</v>
      </c>
      <c r="H707" s="1">
        <f t="shared" si="90"/>
        <v>1</v>
      </c>
      <c r="I707" s="2">
        <f t="shared" si="91"/>
        <v>0</v>
      </c>
      <c r="J707" s="1">
        <f>'C_k = bar{C}_k'!J706</f>
        <v>1.7509999999999999</v>
      </c>
      <c r="K707" s="1">
        <f>'C_k = bar{C}_k'!T706</f>
        <v>0</v>
      </c>
      <c r="M707" s="1">
        <f>'cutting original'!T706</f>
        <v>27</v>
      </c>
      <c r="N707" s="1">
        <f>'cutting original'!U706</f>
        <v>27</v>
      </c>
      <c r="O707" s="1">
        <f t="shared" si="96"/>
        <v>1</v>
      </c>
      <c r="P707" s="2">
        <f t="shared" si="97"/>
        <v>0</v>
      </c>
      <c r="Q707" s="1">
        <f>'cutting original'!V706</f>
        <v>1.873</v>
      </c>
      <c r="S707" s="1">
        <f>'cutting original'!AJ706</f>
        <v>27</v>
      </c>
      <c r="T707" s="1">
        <f>'cutting original'!AK706</f>
        <v>27</v>
      </c>
      <c r="U707" s="1">
        <f t="shared" si="98"/>
        <v>1</v>
      </c>
      <c r="V707" s="2">
        <f t="shared" si="99"/>
        <v>0</v>
      </c>
      <c r="W707" s="1">
        <f>'cutting original'!AL706</f>
        <v>1.7929999999999999</v>
      </c>
      <c r="Y707" s="1">
        <f>'cutting original'!D706</f>
        <v>27</v>
      </c>
      <c r="Z707" s="1">
        <f>'cutting original'!E706</f>
        <v>27</v>
      </c>
      <c r="AA707" s="1">
        <f t="shared" si="100"/>
        <v>1</v>
      </c>
      <c r="AB707" s="2">
        <f t="shared" si="101"/>
        <v>0</v>
      </c>
      <c r="AC707" s="1">
        <f>'cutting original'!F706</f>
        <v>1.915</v>
      </c>
      <c r="AD707" s="1">
        <f>'cutting original'!P706</f>
        <v>0</v>
      </c>
      <c r="AM707" s="2"/>
      <c r="AO707" s="1"/>
      <c r="AP707" s="1"/>
      <c r="AQ707" s="1"/>
    </row>
    <row r="708" spans="1:43" x14ac:dyDescent="0.3">
      <c r="A708" s="1">
        <v>0</v>
      </c>
      <c r="B708" s="1" t="s">
        <v>5</v>
      </c>
      <c r="C708" s="1">
        <v>0.6</v>
      </c>
      <c r="D708" s="1">
        <v>2</v>
      </c>
      <c r="E708" s="1">
        <v>236</v>
      </c>
      <c r="F708" s="1">
        <f>'C_k = bar{C}_k'!F707</f>
        <v>23</v>
      </c>
      <c r="G708" s="1">
        <f>'C_k = bar{C}_k'!G707</f>
        <v>23</v>
      </c>
      <c r="H708" s="1">
        <f t="shared" ref="H708:H771" si="102">IF(F708=G708,1,0)</f>
        <v>1</v>
      </c>
      <c r="I708" s="2">
        <f t="shared" ref="I708:I771" si="103">(F708-G708)/G708*100</f>
        <v>0</v>
      </c>
      <c r="J708" s="1">
        <f>'C_k = bar{C}_k'!J707</f>
        <v>0.19500000000000001</v>
      </c>
      <c r="K708" s="1">
        <f>'C_k = bar{C}_k'!T707</f>
        <v>0</v>
      </c>
      <c r="M708" s="1">
        <f>'cutting original'!T707</f>
        <v>23</v>
      </c>
      <c r="N708" s="1">
        <f>'cutting original'!U707</f>
        <v>23</v>
      </c>
      <c r="O708" s="1">
        <f t="shared" si="96"/>
        <v>1</v>
      </c>
      <c r="P708" s="2">
        <f t="shared" si="97"/>
        <v>0</v>
      </c>
      <c r="Q708" s="1">
        <f>'cutting original'!V707</f>
        <v>0.215</v>
      </c>
      <c r="S708" s="1">
        <f>'cutting original'!AJ707</f>
        <v>23</v>
      </c>
      <c r="T708" s="1">
        <f>'cutting original'!AK707</f>
        <v>23</v>
      </c>
      <c r="U708" s="1">
        <f t="shared" si="98"/>
        <v>1</v>
      </c>
      <c r="V708" s="2">
        <f t="shared" si="99"/>
        <v>0</v>
      </c>
      <c r="W708" s="1">
        <f>'cutting original'!AL707</f>
        <v>0.215</v>
      </c>
      <c r="Y708" s="1">
        <f>'cutting original'!D707</f>
        <v>23</v>
      </c>
      <c r="Z708" s="1">
        <f>'cutting original'!E707</f>
        <v>23</v>
      </c>
      <c r="AA708" s="1">
        <f t="shared" si="100"/>
        <v>1</v>
      </c>
      <c r="AB708" s="2">
        <f t="shared" si="101"/>
        <v>0</v>
      </c>
      <c r="AC708" s="1">
        <f>'cutting original'!F707</f>
        <v>0.22500000000000001</v>
      </c>
      <c r="AD708" s="1">
        <f>'cutting original'!P707</f>
        <v>0</v>
      </c>
      <c r="AM708" s="2"/>
      <c r="AO708" s="1"/>
      <c r="AP708" s="1"/>
      <c r="AQ708" s="1"/>
    </row>
    <row r="709" spans="1:43" x14ac:dyDescent="0.3">
      <c r="A709" s="1">
        <v>0</v>
      </c>
      <c r="B709" s="1" t="s">
        <v>5</v>
      </c>
      <c r="C709" s="1">
        <v>0.6</v>
      </c>
      <c r="D709" s="1">
        <v>3</v>
      </c>
      <c r="E709" s="1">
        <v>236</v>
      </c>
      <c r="F709" s="1">
        <f>'C_k = bar{C}_k'!F708</f>
        <v>23</v>
      </c>
      <c r="G709" s="1">
        <f>'C_k = bar{C}_k'!G708</f>
        <v>23</v>
      </c>
      <c r="H709" s="1">
        <f t="shared" si="102"/>
        <v>1</v>
      </c>
      <c r="I709" s="2">
        <f t="shared" si="103"/>
        <v>0</v>
      </c>
      <c r="J709" s="1">
        <f>'C_k = bar{C}_k'!J708</f>
        <v>0.20300000000000001</v>
      </c>
      <c r="K709" s="1">
        <f>'C_k = bar{C}_k'!T708</f>
        <v>0</v>
      </c>
      <c r="M709" s="1">
        <f>'cutting original'!T708</f>
        <v>23</v>
      </c>
      <c r="N709" s="1">
        <f>'cutting original'!U708</f>
        <v>23</v>
      </c>
      <c r="O709" s="1">
        <f t="shared" si="96"/>
        <v>1</v>
      </c>
      <c r="P709" s="2">
        <f t="shared" si="97"/>
        <v>0</v>
      </c>
      <c r="Q709" s="1">
        <f>'cutting original'!V708</f>
        <v>0.23200000000000001</v>
      </c>
      <c r="S709" s="1">
        <f>'cutting original'!AJ708</f>
        <v>23</v>
      </c>
      <c r="T709" s="1">
        <f>'cutting original'!AK708</f>
        <v>23</v>
      </c>
      <c r="U709" s="1">
        <f t="shared" si="98"/>
        <v>1</v>
      </c>
      <c r="V709" s="2">
        <f t="shared" si="99"/>
        <v>0</v>
      </c>
      <c r="W709" s="1">
        <f>'cutting original'!AL708</f>
        <v>0.22500000000000001</v>
      </c>
      <c r="Y709" s="1">
        <f>'cutting original'!D708</f>
        <v>23</v>
      </c>
      <c r="Z709" s="1">
        <f>'cutting original'!E708</f>
        <v>23</v>
      </c>
      <c r="AA709" s="1">
        <f t="shared" si="100"/>
        <v>1</v>
      </c>
      <c r="AB709" s="2">
        <f t="shared" si="101"/>
        <v>0</v>
      </c>
      <c r="AC709" s="1">
        <f>'cutting original'!F708</f>
        <v>0.23100000000000001</v>
      </c>
      <c r="AD709" s="1">
        <f>'cutting original'!P708</f>
        <v>0</v>
      </c>
      <c r="AM709" s="2"/>
      <c r="AO709" s="1"/>
      <c r="AP709" s="1"/>
      <c r="AQ709" s="1"/>
    </row>
    <row r="710" spans="1:43" x14ac:dyDescent="0.3">
      <c r="A710" s="1">
        <v>0</v>
      </c>
      <c r="B710" s="1" t="s">
        <v>5</v>
      </c>
      <c r="C710" s="1">
        <v>0.6</v>
      </c>
      <c r="D710" s="1">
        <v>4</v>
      </c>
      <c r="E710" s="1">
        <v>236</v>
      </c>
      <c r="F710" s="1">
        <f>'C_k = bar{C}_k'!F709</f>
        <v>24</v>
      </c>
      <c r="G710" s="1">
        <f>'C_k = bar{C}_k'!G709</f>
        <v>24</v>
      </c>
      <c r="H710" s="1">
        <f t="shared" si="102"/>
        <v>1</v>
      </c>
      <c r="I710" s="2">
        <f t="shared" si="103"/>
        <v>0</v>
      </c>
      <c r="J710" s="1">
        <f>'C_k = bar{C}_k'!J709</f>
        <v>1.29</v>
      </c>
      <c r="K710" s="1">
        <f>'C_k = bar{C}_k'!T709</f>
        <v>0</v>
      </c>
      <c r="M710" s="1">
        <f>'cutting original'!T709</f>
        <v>24</v>
      </c>
      <c r="N710" s="1">
        <f>'cutting original'!U709</f>
        <v>24</v>
      </c>
      <c r="O710" s="1">
        <f t="shared" si="96"/>
        <v>1</v>
      </c>
      <c r="P710" s="2">
        <f t="shared" si="97"/>
        <v>0</v>
      </c>
      <c r="Q710" s="1">
        <f>'cutting original'!V709</f>
        <v>1.379</v>
      </c>
      <c r="S710" s="1">
        <f>'cutting original'!AJ709</f>
        <v>24</v>
      </c>
      <c r="T710" s="1">
        <f>'cutting original'!AK709</f>
        <v>24</v>
      </c>
      <c r="U710" s="1">
        <f t="shared" si="98"/>
        <v>1</v>
      </c>
      <c r="V710" s="2">
        <f t="shared" si="99"/>
        <v>0</v>
      </c>
      <c r="W710" s="1">
        <f>'cutting original'!AL709</f>
        <v>1.2829999999999999</v>
      </c>
      <c r="Y710" s="1">
        <f>'cutting original'!D709</f>
        <v>24</v>
      </c>
      <c r="Z710" s="1">
        <f>'cutting original'!E709</f>
        <v>24</v>
      </c>
      <c r="AA710" s="1">
        <f t="shared" si="100"/>
        <v>1</v>
      </c>
      <c r="AB710" s="2">
        <f t="shared" si="101"/>
        <v>0</v>
      </c>
      <c r="AC710" s="1">
        <f>'cutting original'!F709</f>
        <v>1.4019999999999999</v>
      </c>
      <c r="AD710" s="1">
        <f>'cutting original'!P709</f>
        <v>0</v>
      </c>
      <c r="AM710" s="2"/>
      <c r="AO710" s="1"/>
      <c r="AP710" s="1"/>
      <c r="AQ710" s="1"/>
    </row>
    <row r="711" spans="1:43" x14ac:dyDescent="0.3">
      <c r="A711" s="1">
        <v>0</v>
      </c>
      <c r="B711" s="1" t="s">
        <v>5</v>
      </c>
      <c r="C711" s="1">
        <v>0.6</v>
      </c>
      <c r="D711" s="1">
        <v>2</v>
      </c>
      <c r="E711" s="1">
        <v>237</v>
      </c>
      <c r="F711" s="1">
        <f>'C_k = bar{C}_k'!F710</f>
        <v>24</v>
      </c>
      <c r="G711" s="1">
        <f>'C_k = bar{C}_k'!G710</f>
        <v>24</v>
      </c>
      <c r="H711" s="1">
        <f t="shared" si="102"/>
        <v>1</v>
      </c>
      <c r="I711" s="2">
        <f t="shared" si="103"/>
        <v>0</v>
      </c>
      <c r="J711" s="1">
        <f>'C_k = bar{C}_k'!J710</f>
        <v>1.21</v>
      </c>
      <c r="K711" s="1">
        <f>'C_k = bar{C}_k'!T710</f>
        <v>0</v>
      </c>
      <c r="M711" s="1">
        <f>'cutting original'!T710</f>
        <v>24</v>
      </c>
      <c r="N711" s="1">
        <f>'cutting original'!U710</f>
        <v>24</v>
      </c>
      <c r="O711" s="1">
        <f t="shared" si="96"/>
        <v>1</v>
      </c>
      <c r="P711" s="2">
        <f t="shared" si="97"/>
        <v>0</v>
      </c>
      <c r="Q711" s="1">
        <f>'cutting original'!V710</f>
        <v>1.6319999999999999</v>
      </c>
      <c r="S711" s="1">
        <f>'cutting original'!AJ710</f>
        <v>24</v>
      </c>
      <c r="T711" s="1">
        <f>'cutting original'!AK710</f>
        <v>24</v>
      </c>
      <c r="U711" s="1">
        <f t="shared" si="98"/>
        <v>1</v>
      </c>
      <c r="V711" s="2">
        <f t="shared" si="99"/>
        <v>0</v>
      </c>
      <c r="W711" s="1">
        <f>'cutting original'!AL710</f>
        <v>1.522</v>
      </c>
      <c r="Y711" s="1">
        <f>'cutting original'!D710</f>
        <v>24</v>
      </c>
      <c r="Z711" s="1">
        <f>'cutting original'!E710</f>
        <v>24</v>
      </c>
      <c r="AA711" s="1">
        <f t="shared" si="100"/>
        <v>1</v>
      </c>
      <c r="AB711" s="2">
        <f t="shared" si="101"/>
        <v>0</v>
      </c>
      <c r="AC711" s="1">
        <f>'cutting original'!F710</f>
        <v>1.6120000000000001</v>
      </c>
      <c r="AD711" s="1">
        <f>'cutting original'!P710</f>
        <v>0</v>
      </c>
      <c r="AM711" s="2"/>
      <c r="AO711" s="1"/>
      <c r="AP711" s="1"/>
      <c r="AQ711" s="1"/>
    </row>
    <row r="712" spans="1:43" x14ac:dyDescent="0.3">
      <c r="A712" s="1">
        <v>0</v>
      </c>
      <c r="B712" s="1" t="s">
        <v>5</v>
      </c>
      <c r="C712" s="1">
        <v>0.6</v>
      </c>
      <c r="D712" s="1">
        <v>3</v>
      </c>
      <c r="E712" s="1">
        <v>237</v>
      </c>
      <c r="F712" s="1">
        <f>'C_k = bar{C}_k'!F711</f>
        <v>24</v>
      </c>
      <c r="G712" s="1">
        <f>'C_k = bar{C}_k'!G711</f>
        <v>24</v>
      </c>
      <c r="H712" s="1">
        <f t="shared" si="102"/>
        <v>1</v>
      </c>
      <c r="I712" s="2">
        <f t="shared" si="103"/>
        <v>0</v>
      </c>
      <c r="J712" s="1">
        <f>'C_k = bar{C}_k'!J711</f>
        <v>1.417</v>
      </c>
      <c r="K712" s="1">
        <f>'C_k = bar{C}_k'!T711</f>
        <v>0</v>
      </c>
      <c r="M712" s="1">
        <f>'cutting original'!T711</f>
        <v>24</v>
      </c>
      <c r="N712" s="1">
        <f>'cutting original'!U711</f>
        <v>24</v>
      </c>
      <c r="O712" s="1">
        <f t="shared" si="96"/>
        <v>1</v>
      </c>
      <c r="P712" s="2">
        <f t="shared" si="97"/>
        <v>0</v>
      </c>
      <c r="Q712" s="1">
        <f>'cutting original'!V711</f>
        <v>1.615</v>
      </c>
      <c r="S712" s="1">
        <f>'cutting original'!AJ711</f>
        <v>24</v>
      </c>
      <c r="T712" s="1">
        <f>'cutting original'!AK711</f>
        <v>24</v>
      </c>
      <c r="U712" s="1">
        <f t="shared" si="98"/>
        <v>1</v>
      </c>
      <c r="V712" s="2">
        <f t="shared" si="99"/>
        <v>0</v>
      </c>
      <c r="W712" s="1">
        <f>'cutting original'!AL711</f>
        <v>1.036</v>
      </c>
      <c r="Y712" s="1">
        <f>'cutting original'!D711</f>
        <v>24</v>
      </c>
      <c r="Z712" s="1">
        <f>'cutting original'!E711</f>
        <v>24</v>
      </c>
      <c r="AA712" s="1">
        <f t="shared" si="100"/>
        <v>1</v>
      </c>
      <c r="AB712" s="2">
        <f t="shared" si="101"/>
        <v>0</v>
      </c>
      <c r="AC712" s="1">
        <f>'cutting original'!F711</f>
        <v>1.6080000000000001</v>
      </c>
      <c r="AD712" s="1">
        <f>'cutting original'!P711</f>
        <v>0</v>
      </c>
      <c r="AM712" s="2"/>
      <c r="AO712" s="1"/>
      <c r="AP712" s="1"/>
      <c r="AQ712" s="1"/>
    </row>
    <row r="713" spans="1:43" x14ac:dyDescent="0.3">
      <c r="A713" s="1">
        <v>0</v>
      </c>
      <c r="B713" s="1" t="s">
        <v>5</v>
      </c>
      <c r="C713" s="1">
        <v>0.6</v>
      </c>
      <c r="D713" s="1">
        <v>4</v>
      </c>
      <c r="E713" s="1">
        <v>237</v>
      </c>
      <c r="F713" s="1">
        <f>'C_k = bar{C}_k'!F712</f>
        <v>25</v>
      </c>
      <c r="G713" s="1">
        <f>'C_k = bar{C}_k'!G712</f>
        <v>25</v>
      </c>
      <c r="H713" s="1">
        <f t="shared" si="102"/>
        <v>1</v>
      </c>
      <c r="I713" s="2">
        <f t="shared" si="103"/>
        <v>0</v>
      </c>
      <c r="J713" s="1">
        <f>'C_k = bar{C}_k'!J712</f>
        <v>1.2829999999999999</v>
      </c>
      <c r="K713" s="1">
        <f>'C_k = bar{C}_k'!T712</f>
        <v>0</v>
      </c>
      <c r="M713" s="1">
        <f>'cutting original'!T712</f>
        <v>25</v>
      </c>
      <c r="N713" s="1">
        <f>'cutting original'!U712</f>
        <v>25</v>
      </c>
      <c r="O713" s="1">
        <f t="shared" si="96"/>
        <v>1</v>
      </c>
      <c r="P713" s="2">
        <f t="shared" si="97"/>
        <v>0</v>
      </c>
      <c r="Q713" s="1">
        <f>'cutting original'!V712</f>
        <v>1.41</v>
      </c>
      <c r="S713" s="1">
        <f>'cutting original'!AJ712</f>
        <v>25</v>
      </c>
      <c r="T713" s="1">
        <f>'cutting original'!AK712</f>
        <v>25</v>
      </c>
      <c r="U713" s="1">
        <f t="shared" si="98"/>
        <v>1</v>
      </c>
      <c r="V713" s="2">
        <f t="shared" si="99"/>
        <v>0</v>
      </c>
      <c r="W713" s="1">
        <f>'cutting original'!AL712</f>
        <v>1.333</v>
      </c>
      <c r="Y713" s="1">
        <f>'cutting original'!D712</f>
        <v>25</v>
      </c>
      <c r="Z713" s="1">
        <f>'cutting original'!E712</f>
        <v>25</v>
      </c>
      <c r="AA713" s="1">
        <f t="shared" si="100"/>
        <v>1</v>
      </c>
      <c r="AB713" s="2">
        <f t="shared" si="101"/>
        <v>0</v>
      </c>
      <c r="AC713" s="1">
        <f>'cutting original'!F712</f>
        <v>1.43</v>
      </c>
      <c r="AD713" s="1">
        <f>'cutting original'!P712</f>
        <v>0</v>
      </c>
      <c r="AM713" s="2"/>
      <c r="AO713" s="1"/>
      <c r="AP713" s="1"/>
      <c r="AQ713" s="1"/>
    </row>
    <row r="714" spans="1:43" x14ac:dyDescent="0.3">
      <c r="A714" s="1">
        <v>0</v>
      </c>
      <c r="B714" s="1" t="s">
        <v>5</v>
      </c>
      <c r="C714" s="1">
        <v>0.6</v>
      </c>
      <c r="D714" s="1">
        <v>2</v>
      </c>
      <c r="E714" s="1">
        <v>238</v>
      </c>
      <c r="F714" s="1">
        <f>'C_k = bar{C}_k'!F713</f>
        <v>23</v>
      </c>
      <c r="G714" s="1">
        <f>'C_k = bar{C}_k'!G713</f>
        <v>23</v>
      </c>
      <c r="H714" s="1">
        <f t="shared" si="102"/>
        <v>1</v>
      </c>
      <c r="I714" s="2">
        <f t="shared" si="103"/>
        <v>0</v>
      </c>
      <c r="J714" s="1">
        <f>'C_k = bar{C}_k'!J713</f>
        <v>0.26500000000000001</v>
      </c>
      <c r="K714" s="1">
        <f>'C_k = bar{C}_k'!T713</f>
        <v>0</v>
      </c>
      <c r="M714" s="1">
        <f>'cutting original'!T713</f>
        <v>23</v>
      </c>
      <c r="N714" s="1">
        <f>'cutting original'!U713</f>
        <v>23</v>
      </c>
      <c r="O714" s="1">
        <f t="shared" si="96"/>
        <v>1</v>
      </c>
      <c r="P714" s="2">
        <f t="shared" si="97"/>
        <v>0</v>
      </c>
      <c r="Q714" s="1">
        <f>'cutting original'!V713</f>
        <v>0.29399999999999998</v>
      </c>
      <c r="S714" s="1">
        <f>'cutting original'!AJ713</f>
        <v>23</v>
      </c>
      <c r="T714" s="1">
        <f>'cutting original'!AK713</f>
        <v>23</v>
      </c>
      <c r="U714" s="1">
        <f t="shared" si="98"/>
        <v>1</v>
      </c>
      <c r="V714" s="2">
        <f t="shared" si="99"/>
        <v>0</v>
      </c>
      <c r="W714" s="1">
        <f>'cutting original'!AL713</f>
        <v>0.27700000000000002</v>
      </c>
      <c r="Y714" s="1">
        <f>'cutting original'!D713</f>
        <v>23</v>
      </c>
      <c r="Z714" s="1">
        <f>'cutting original'!E713</f>
        <v>23</v>
      </c>
      <c r="AA714" s="1">
        <f t="shared" si="100"/>
        <v>1</v>
      </c>
      <c r="AB714" s="2">
        <f t="shared" si="101"/>
        <v>0</v>
      </c>
      <c r="AC714" s="1">
        <f>'cutting original'!F713</f>
        <v>0.29099999999999998</v>
      </c>
      <c r="AD714" s="1">
        <f>'cutting original'!P713</f>
        <v>0</v>
      </c>
      <c r="AM714" s="2"/>
      <c r="AO714" s="1"/>
      <c r="AP714" s="1"/>
      <c r="AQ714" s="1"/>
    </row>
    <row r="715" spans="1:43" x14ac:dyDescent="0.3">
      <c r="A715" s="1">
        <v>0</v>
      </c>
      <c r="B715" s="1" t="s">
        <v>5</v>
      </c>
      <c r="C715" s="1">
        <v>0.6</v>
      </c>
      <c r="D715" s="1">
        <v>3</v>
      </c>
      <c r="E715" s="1">
        <v>238</v>
      </c>
      <c r="F715" s="1">
        <f>'C_k = bar{C}_k'!F714</f>
        <v>23</v>
      </c>
      <c r="G715" s="1">
        <f>'C_k = bar{C}_k'!G714</f>
        <v>23</v>
      </c>
      <c r="H715" s="1">
        <f t="shared" si="102"/>
        <v>1</v>
      </c>
      <c r="I715" s="2">
        <f t="shared" si="103"/>
        <v>0</v>
      </c>
      <c r="J715" s="1">
        <f>'C_k = bar{C}_k'!J714</f>
        <v>0.28599999999999998</v>
      </c>
      <c r="K715" s="1">
        <f>'C_k = bar{C}_k'!T714</f>
        <v>0</v>
      </c>
      <c r="M715" s="1">
        <f>'cutting original'!T714</f>
        <v>23</v>
      </c>
      <c r="N715" s="1">
        <f>'cutting original'!U714</f>
        <v>23</v>
      </c>
      <c r="O715" s="1">
        <f t="shared" si="96"/>
        <v>1</v>
      </c>
      <c r="P715" s="2">
        <f t="shared" si="97"/>
        <v>0</v>
      </c>
      <c r="Q715" s="1">
        <f>'cutting original'!V714</f>
        <v>0.308</v>
      </c>
      <c r="S715" s="1">
        <f>'cutting original'!AJ714</f>
        <v>23</v>
      </c>
      <c r="T715" s="1">
        <f>'cutting original'!AK714</f>
        <v>23</v>
      </c>
      <c r="U715" s="1">
        <f t="shared" si="98"/>
        <v>1</v>
      </c>
      <c r="V715" s="2">
        <f t="shared" si="99"/>
        <v>0</v>
      </c>
      <c r="W715" s="1">
        <f>'cutting original'!AL714</f>
        <v>0.28399999999999997</v>
      </c>
      <c r="Y715" s="1">
        <f>'cutting original'!D714</f>
        <v>23</v>
      </c>
      <c r="Z715" s="1">
        <f>'cutting original'!E714</f>
        <v>23</v>
      </c>
      <c r="AA715" s="1">
        <f t="shared" si="100"/>
        <v>1</v>
      </c>
      <c r="AB715" s="2">
        <f t="shared" si="101"/>
        <v>0</v>
      </c>
      <c r="AC715" s="1">
        <f>'cutting original'!F714</f>
        <v>0.30199999999999999</v>
      </c>
      <c r="AD715" s="1">
        <f>'cutting original'!P714</f>
        <v>0</v>
      </c>
      <c r="AM715" s="2"/>
      <c r="AO715" s="1"/>
      <c r="AP715" s="1"/>
      <c r="AQ715" s="1"/>
    </row>
    <row r="716" spans="1:43" x14ac:dyDescent="0.3">
      <c r="A716" s="1">
        <v>0</v>
      </c>
      <c r="B716" s="1" t="s">
        <v>5</v>
      </c>
      <c r="C716" s="1">
        <v>0.6</v>
      </c>
      <c r="D716" s="1">
        <v>4</v>
      </c>
      <c r="E716" s="1">
        <v>238</v>
      </c>
      <c r="F716" s="1">
        <f>'C_k = bar{C}_k'!F715</f>
        <v>24</v>
      </c>
      <c r="G716" s="1">
        <f>'C_k = bar{C}_k'!G715</f>
        <v>24</v>
      </c>
      <c r="H716" s="1">
        <f t="shared" si="102"/>
        <v>1</v>
      </c>
      <c r="I716" s="2">
        <f t="shared" si="103"/>
        <v>0</v>
      </c>
      <c r="J716" s="1">
        <f>'C_k = bar{C}_k'!J715</f>
        <v>1.1839999999999999</v>
      </c>
      <c r="K716" s="1">
        <f>'C_k = bar{C}_k'!T715</f>
        <v>0</v>
      </c>
      <c r="M716" s="1">
        <f>'cutting original'!T715</f>
        <v>24</v>
      </c>
      <c r="N716" s="1">
        <f>'cutting original'!U715</f>
        <v>24</v>
      </c>
      <c r="O716" s="1">
        <f t="shared" si="96"/>
        <v>1</v>
      </c>
      <c r="P716" s="2">
        <f t="shared" si="97"/>
        <v>0</v>
      </c>
      <c r="Q716" s="1">
        <f>'cutting original'!V715</f>
        <v>1.611</v>
      </c>
      <c r="S716" s="1">
        <f>'cutting original'!AJ715</f>
        <v>24</v>
      </c>
      <c r="T716" s="1">
        <f>'cutting original'!AK715</f>
        <v>24</v>
      </c>
      <c r="U716" s="1">
        <f t="shared" si="98"/>
        <v>1</v>
      </c>
      <c r="V716" s="2">
        <f t="shared" si="99"/>
        <v>0</v>
      </c>
      <c r="W716" s="1">
        <f>'cutting original'!AL715</f>
        <v>1.4870000000000001</v>
      </c>
      <c r="Y716" s="1">
        <f>'cutting original'!D715</f>
        <v>24</v>
      </c>
      <c r="Z716" s="1">
        <f>'cutting original'!E715</f>
        <v>24</v>
      </c>
      <c r="AA716" s="1">
        <f t="shared" si="100"/>
        <v>1</v>
      </c>
      <c r="AB716" s="2">
        <f t="shared" si="101"/>
        <v>0</v>
      </c>
      <c r="AC716" s="1">
        <f>'cutting original'!F715</f>
        <v>1.6279999999999999</v>
      </c>
      <c r="AD716" s="1">
        <f>'cutting original'!P715</f>
        <v>0</v>
      </c>
      <c r="AM716" s="2"/>
      <c r="AO716" s="1"/>
      <c r="AP716" s="1"/>
      <c r="AQ716" s="1"/>
    </row>
    <row r="717" spans="1:43" x14ac:dyDescent="0.3">
      <c r="A717" s="1">
        <v>0</v>
      </c>
      <c r="B717" s="1" t="s">
        <v>5</v>
      </c>
      <c r="C717" s="1">
        <v>0.6</v>
      </c>
      <c r="D717" s="1">
        <v>2</v>
      </c>
      <c r="E717" s="1">
        <v>239</v>
      </c>
      <c r="F717" s="1">
        <f>'C_k = bar{C}_k'!F716</f>
        <v>22</v>
      </c>
      <c r="G717" s="1">
        <f>'C_k = bar{C}_k'!G716</f>
        <v>22</v>
      </c>
      <c r="H717" s="1">
        <f t="shared" si="102"/>
        <v>1</v>
      </c>
      <c r="I717" s="2">
        <f t="shared" si="103"/>
        <v>0</v>
      </c>
      <c r="J717" s="1">
        <f>'C_k = bar{C}_k'!J716</f>
        <v>0.82299999999999995</v>
      </c>
      <c r="K717" s="1">
        <f>'C_k = bar{C}_k'!T716</f>
        <v>0</v>
      </c>
      <c r="M717" s="1">
        <f>'cutting original'!T716</f>
        <v>22</v>
      </c>
      <c r="N717" s="1">
        <f>'cutting original'!U716</f>
        <v>22</v>
      </c>
      <c r="O717" s="1">
        <f t="shared" si="96"/>
        <v>1</v>
      </c>
      <c r="P717" s="2">
        <f t="shared" si="97"/>
        <v>0</v>
      </c>
      <c r="Q717" s="1">
        <f>'cutting original'!V716</f>
        <v>0.94699999999999995</v>
      </c>
      <c r="S717" s="1">
        <f>'cutting original'!AJ716</f>
        <v>22</v>
      </c>
      <c r="T717" s="1">
        <f>'cutting original'!AK716</f>
        <v>22</v>
      </c>
      <c r="U717" s="1">
        <f t="shared" si="98"/>
        <v>1</v>
      </c>
      <c r="V717" s="2">
        <f t="shared" si="99"/>
        <v>0</v>
      </c>
      <c r="W717" s="1">
        <f>'cutting original'!AL716</f>
        <v>0.83499999999999996</v>
      </c>
      <c r="Y717" s="1">
        <f>'cutting original'!D716</f>
        <v>22</v>
      </c>
      <c r="Z717" s="1">
        <f>'cutting original'!E716</f>
        <v>22</v>
      </c>
      <c r="AA717" s="1">
        <f t="shared" si="100"/>
        <v>1</v>
      </c>
      <c r="AB717" s="2">
        <f t="shared" si="101"/>
        <v>0</v>
      </c>
      <c r="AC717" s="1">
        <f>'cutting original'!F716</f>
        <v>0.96599999999999997</v>
      </c>
      <c r="AD717" s="1">
        <f>'cutting original'!P716</f>
        <v>0</v>
      </c>
      <c r="AM717" s="2"/>
      <c r="AO717" s="1"/>
      <c r="AP717" s="1"/>
      <c r="AQ717" s="1"/>
    </row>
    <row r="718" spans="1:43" x14ac:dyDescent="0.3">
      <c r="A718" s="1">
        <v>0</v>
      </c>
      <c r="B718" s="1" t="s">
        <v>5</v>
      </c>
      <c r="C718" s="1">
        <v>0.6</v>
      </c>
      <c r="D718" s="1">
        <v>3</v>
      </c>
      <c r="E718" s="1">
        <v>239</v>
      </c>
      <c r="F718" s="1">
        <f>'C_k = bar{C}_k'!F717</f>
        <v>22</v>
      </c>
      <c r="G718" s="1">
        <f>'C_k = bar{C}_k'!G717</f>
        <v>22</v>
      </c>
      <c r="H718" s="1">
        <f t="shared" si="102"/>
        <v>1</v>
      </c>
      <c r="I718" s="2">
        <f t="shared" si="103"/>
        <v>0</v>
      </c>
      <c r="J718" s="1">
        <f>'C_k = bar{C}_k'!J717</f>
        <v>0.95399999999999996</v>
      </c>
      <c r="K718" s="1">
        <f>'C_k = bar{C}_k'!T717</f>
        <v>0</v>
      </c>
      <c r="M718" s="1">
        <f>'cutting original'!T717</f>
        <v>22</v>
      </c>
      <c r="N718" s="1">
        <f>'cutting original'!U717</f>
        <v>22</v>
      </c>
      <c r="O718" s="1">
        <f t="shared" si="96"/>
        <v>1</v>
      </c>
      <c r="P718" s="2">
        <f t="shared" si="97"/>
        <v>0</v>
      </c>
      <c r="Q718" s="1">
        <f>'cutting original'!V717</f>
        <v>1.097</v>
      </c>
      <c r="S718" s="1">
        <f>'cutting original'!AJ717</f>
        <v>22</v>
      </c>
      <c r="T718" s="1">
        <f>'cutting original'!AK717</f>
        <v>22</v>
      </c>
      <c r="U718" s="1">
        <f t="shared" si="98"/>
        <v>1</v>
      </c>
      <c r="V718" s="2">
        <f t="shared" si="99"/>
        <v>0</v>
      </c>
      <c r="W718" s="1">
        <f>'cutting original'!AL717</f>
        <v>0.63700000000000001</v>
      </c>
      <c r="Y718" s="1">
        <f>'cutting original'!D717</f>
        <v>22</v>
      </c>
      <c r="Z718" s="1">
        <f>'cutting original'!E717</f>
        <v>22</v>
      </c>
      <c r="AA718" s="1">
        <f t="shared" si="100"/>
        <v>1</v>
      </c>
      <c r="AB718" s="2">
        <f t="shared" si="101"/>
        <v>0</v>
      </c>
      <c r="AC718" s="1">
        <f>'cutting original'!F717</f>
        <v>1.0920000000000001</v>
      </c>
      <c r="AD718" s="1">
        <f>'cutting original'!P717</f>
        <v>0</v>
      </c>
      <c r="AM718" s="2"/>
      <c r="AO718" s="1"/>
      <c r="AP718" s="1"/>
      <c r="AQ718" s="1"/>
    </row>
    <row r="719" spans="1:43" x14ac:dyDescent="0.3">
      <c r="A719" s="1">
        <v>0</v>
      </c>
      <c r="B719" s="1" t="s">
        <v>5</v>
      </c>
      <c r="C719" s="1">
        <v>0.6</v>
      </c>
      <c r="D719" s="1">
        <v>4</v>
      </c>
      <c r="E719" s="1">
        <v>239</v>
      </c>
      <c r="F719" s="1">
        <f>'C_k = bar{C}_k'!F718</f>
        <v>23</v>
      </c>
      <c r="G719" s="1">
        <f>'C_k = bar{C}_k'!G718</f>
        <v>23</v>
      </c>
      <c r="H719" s="1">
        <f t="shared" si="102"/>
        <v>1</v>
      </c>
      <c r="I719" s="2">
        <f t="shared" si="103"/>
        <v>0</v>
      </c>
      <c r="J719" s="1">
        <f>'C_k = bar{C}_k'!J718</f>
        <v>0.57499999999999996</v>
      </c>
      <c r="K719" s="1">
        <f>'C_k = bar{C}_k'!T718</f>
        <v>0</v>
      </c>
      <c r="M719" s="1">
        <f>'cutting original'!T718</f>
        <v>23</v>
      </c>
      <c r="N719" s="1">
        <f>'cutting original'!U718</f>
        <v>23</v>
      </c>
      <c r="O719" s="1">
        <f t="shared" si="96"/>
        <v>1</v>
      </c>
      <c r="P719" s="2">
        <f t="shared" si="97"/>
        <v>0</v>
      </c>
      <c r="Q719" s="1">
        <f>'cutting original'!V718</f>
        <v>0.64800000000000002</v>
      </c>
      <c r="S719" s="1">
        <f>'cutting original'!AJ718</f>
        <v>23</v>
      </c>
      <c r="T719" s="1">
        <f>'cutting original'!AK718</f>
        <v>23</v>
      </c>
      <c r="U719" s="1">
        <f t="shared" si="98"/>
        <v>1</v>
      </c>
      <c r="V719" s="2">
        <f t="shared" si="99"/>
        <v>0</v>
      </c>
      <c r="W719" s="1">
        <f>'cutting original'!AL718</f>
        <v>0.59699999999999998</v>
      </c>
      <c r="Y719" s="1">
        <f>'cutting original'!D718</f>
        <v>23</v>
      </c>
      <c r="Z719" s="1">
        <f>'cutting original'!E718</f>
        <v>23</v>
      </c>
      <c r="AA719" s="1">
        <f t="shared" si="100"/>
        <v>1</v>
      </c>
      <c r="AB719" s="2">
        <f t="shared" si="101"/>
        <v>0</v>
      </c>
      <c r="AC719" s="1">
        <f>'cutting original'!F718</f>
        <v>0.64500000000000002</v>
      </c>
      <c r="AD719" s="1">
        <f>'cutting original'!P718</f>
        <v>0</v>
      </c>
      <c r="AM719" s="2"/>
      <c r="AO719" s="1"/>
      <c r="AP719" s="1"/>
      <c r="AQ719" s="1"/>
    </row>
    <row r="720" spans="1:43" x14ac:dyDescent="0.3">
      <c r="A720" s="1">
        <v>0</v>
      </c>
      <c r="B720" s="1" t="s">
        <v>5</v>
      </c>
      <c r="C720" s="1">
        <v>0.6</v>
      </c>
      <c r="D720" s="1">
        <v>2</v>
      </c>
      <c r="E720" s="1">
        <v>240</v>
      </c>
      <c r="F720" s="1">
        <f>'C_k = bar{C}_k'!F719</f>
        <v>23</v>
      </c>
      <c r="G720" s="1">
        <f>'C_k = bar{C}_k'!G719</f>
        <v>23</v>
      </c>
      <c r="H720" s="1">
        <f t="shared" si="102"/>
        <v>1</v>
      </c>
      <c r="I720" s="2">
        <f t="shared" si="103"/>
        <v>0</v>
      </c>
      <c r="J720" s="1">
        <f>'C_k = bar{C}_k'!J719</f>
        <v>1.4950000000000001</v>
      </c>
      <c r="K720" s="1">
        <f>'C_k = bar{C}_k'!T719</f>
        <v>0</v>
      </c>
      <c r="M720" s="1">
        <f>'cutting original'!T719</f>
        <v>23</v>
      </c>
      <c r="N720" s="1">
        <f>'cutting original'!U719</f>
        <v>23</v>
      </c>
      <c r="O720" s="1">
        <f t="shared" si="96"/>
        <v>1</v>
      </c>
      <c r="P720" s="2">
        <f t="shared" si="97"/>
        <v>0</v>
      </c>
      <c r="Q720" s="1">
        <f>'cutting original'!V719</f>
        <v>1.5820000000000001</v>
      </c>
      <c r="S720" s="1">
        <f>'cutting original'!AJ719</f>
        <v>23</v>
      </c>
      <c r="T720" s="1">
        <f>'cutting original'!AK719</f>
        <v>23</v>
      </c>
      <c r="U720" s="1">
        <f t="shared" si="98"/>
        <v>1</v>
      </c>
      <c r="V720" s="2">
        <f t="shared" si="99"/>
        <v>0</v>
      </c>
      <c r="W720" s="1">
        <f>'cutting original'!AL719</f>
        <v>1.446</v>
      </c>
      <c r="Y720" s="1">
        <f>'cutting original'!D719</f>
        <v>23</v>
      </c>
      <c r="Z720" s="1">
        <f>'cutting original'!E719</f>
        <v>23</v>
      </c>
      <c r="AA720" s="1">
        <f t="shared" si="100"/>
        <v>1</v>
      </c>
      <c r="AB720" s="2">
        <f t="shared" si="101"/>
        <v>0</v>
      </c>
      <c r="AC720" s="1">
        <f>'cutting original'!F719</f>
        <v>1.591</v>
      </c>
      <c r="AD720" s="1">
        <f>'cutting original'!P719</f>
        <v>0</v>
      </c>
      <c r="AM720" s="2"/>
      <c r="AO720" s="1"/>
      <c r="AP720" s="1"/>
      <c r="AQ720" s="1"/>
    </row>
    <row r="721" spans="1:43" x14ac:dyDescent="0.3">
      <c r="A721" s="1">
        <v>0</v>
      </c>
      <c r="B721" s="1" t="s">
        <v>5</v>
      </c>
      <c r="C721" s="1">
        <v>0.6</v>
      </c>
      <c r="D721" s="1">
        <v>3</v>
      </c>
      <c r="E721" s="1">
        <v>240</v>
      </c>
      <c r="F721" s="1">
        <f>'C_k = bar{C}_k'!F720</f>
        <v>23</v>
      </c>
      <c r="G721" s="1">
        <f>'C_k = bar{C}_k'!G720</f>
        <v>23</v>
      </c>
      <c r="H721" s="1">
        <f t="shared" si="102"/>
        <v>1</v>
      </c>
      <c r="I721" s="2">
        <f t="shared" si="103"/>
        <v>0</v>
      </c>
      <c r="J721" s="1">
        <f>'C_k = bar{C}_k'!J720</f>
        <v>0.19700000000000001</v>
      </c>
      <c r="K721" s="1">
        <f>'C_k = bar{C}_k'!T720</f>
        <v>0</v>
      </c>
      <c r="M721" s="1">
        <f>'cutting original'!T720</f>
        <v>23</v>
      </c>
      <c r="N721" s="1">
        <f>'cutting original'!U720</f>
        <v>23</v>
      </c>
      <c r="O721" s="1">
        <f t="shared" si="96"/>
        <v>1</v>
      </c>
      <c r="P721" s="2">
        <f t="shared" si="97"/>
        <v>0</v>
      </c>
      <c r="Q721" s="1">
        <f>'cutting original'!V720</f>
        <v>0.221</v>
      </c>
      <c r="S721" s="1">
        <f>'cutting original'!AJ720</f>
        <v>23</v>
      </c>
      <c r="T721" s="1">
        <f>'cutting original'!AK720</f>
        <v>23</v>
      </c>
      <c r="U721" s="1">
        <f t="shared" si="98"/>
        <v>1</v>
      </c>
      <c r="V721" s="2">
        <f t="shared" si="99"/>
        <v>0</v>
      </c>
      <c r="W721" s="1">
        <f>'cutting original'!AL720</f>
        <v>0.214</v>
      </c>
      <c r="Y721" s="1">
        <f>'cutting original'!D720</f>
        <v>23</v>
      </c>
      <c r="Z721" s="1">
        <f>'cutting original'!E720</f>
        <v>23</v>
      </c>
      <c r="AA721" s="1">
        <f t="shared" si="100"/>
        <v>1</v>
      </c>
      <c r="AB721" s="2">
        <f t="shared" si="101"/>
        <v>0</v>
      </c>
      <c r="AC721" s="1">
        <f>'cutting original'!F720</f>
        <v>0.21099999999999999</v>
      </c>
      <c r="AD721" s="1">
        <f>'cutting original'!P720</f>
        <v>0</v>
      </c>
      <c r="AM721" s="2"/>
      <c r="AO721" s="1"/>
      <c r="AP721" s="1"/>
      <c r="AQ721" s="1"/>
    </row>
    <row r="722" spans="1:43" x14ac:dyDescent="0.3">
      <c r="A722" s="1">
        <v>0</v>
      </c>
      <c r="B722" s="1" t="s">
        <v>5</v>
      </c>
      <c r="C722" s="1">
        <v>0.6</v>
      </c>
      <c r="D722" s="1">
        <v>4</v>
      </c>
      <c r="E722" s="1">
        <v>240</v>
      </c>
      <c r="F722" s="1">
        <f>'C_k = bar{C}_k'!F721</f>
        <v>23</v>
      </c>
      <c r="G722" s="1">
        <f>'C_k = bar{C}_k'!G721</f>
        <v>23</v>
      </c>
      <c r="H722" s="1">
        <f t="shared" si="102"/>
        <v>1</v>
      </c>
      <c r="I722" s="2">
        <f t="shared" si="103"/>
        <v>0</v>
      </c>
      <c r="J722" s="1">
        <f>'C_k = bar{C}_k'!J721</f>
        <v>1.093</v>
      </c>
      <c r="K722" s="1">
        <f>'C_k = bar{C}_k'!T721</f>
        <v>0</v>
      </c>
      <c r="M722" s="1">
        <f>'cutting original'!T721</f>
        <v>23</v>
      </c>
      <c r="N722" s="1">
        <f>'cutting original'!U721</f>
        <v>23</v>
      </c>
      <c r="O722" s="1">
        <f t="shared" si="96"/>
        <v>1</v>
      </c>
      <c r="P722" s="2">
        <f t="shared" si="97"/>
        <v>0</v>
      </c>
      <c r="Q722" s="1">
        <f>'cutting original'!V721</f>
        <v>1.2230000000000001</v>
      </c>
      <c r="S722" s="1">
        <f>'cutting original'!AJ721</f>
        <v>23</v>
      </c>
      <c r="T722" s="1">
        <f>'cutting original'!AK721</f>
        <v>23</v>
      </c>
      <c r="U722" s="1">
        <f t="shared" si="98"/>
        <v>1</v>
      </c>
      <c r="V722" s="2">
        <f t="shared" si="99"/>
        <v>0</v>
      </c>
      <c r="W722" s="1">
        <f>'cutting original'!AL721</f>
        <v>1.0449999999999999</v>
      </c>
      <c r="Y722" s="1">
        <f>'cutting original'!D721</f>
        <v>23</v>
      </c>
      <c r="Z722" s="1">
        <f>'cutting original'!E721</f>
        <v>23</v>
      </c>
      <c r="AA722" s="1">
        <f t="shared" si="100"/>
        <v>1</v>
      </c>
      <c r="AB722" s="2">
        <f t="shared" si="101"/>
        <v>0</v>
      </c>
      <c r="AC722" s="1">
        <f>'cutting original'!F721</f>
        <v>1.2290000000000001</v>
      </c>
      <c r="AD722" s="1">
        <f>'cutting original'!P721</f>
        <v>0</v>
      </c>
      <c r="AM722" s="2"/>
      <c r="AO722" s="1"/>
      <c r="AP722" s="1"/>
      <c r="AQ722" s="1"/>
    </row>
    <row r="723" spans="1:43" x14ac:dyDescent="0.3">
      <c r="A723" s="1">
        <v>0</v>
      </c>
      <c r="B723" s="1" t="s">
        <v>5</v>
      </c>
      <c r="C723" s="1">
        <v>0.6</v>
      </c>
      <c r="D723" s="1">
        <v>2</v>
      </c>
      <c r="E723" s="1">
        <v>241</v>
      </c>
      <c r="F723" s="1">
        <f>'C_k = bar{C}_k'!F722</f>
        <v>24</v>
      </c>
      <c r="G723" s="1">
        <f>'C_k = bar{C}_k'!G722</f>
        <v>24</v>
      </c>
      <c r="H723" s="1">
        <f t="shared" si="102"/>
        <v>1</v>
      </c>
      <c r="I723" s="2">
        <f t="shared" si="103"/>
        <v>0</v>
      </c>
      <c r="J723" s="1">
        <f>'C_k = bar{C}_k'!J722</f>
        <v>1.4670000000000001</v>
      </c>
      <c r="K723" s="1">
        <f>'C_k = bar{C}_k'!T722</f>
        <v>0</v>
      </c>
      <c r="M723" s="1">
        <f>'cutting original'!T722</f>
        <v>24</v>
      </c>
      <c r="N723" s="1">
        <f>'cutting original'!U722</f>
        <v>24</v>
      </c>
      <c r="O723" s="1">
        <f t="shared" si="96"/>
        <v>1</v>
      </c>
      <c r="P723" s="2">
        <f t="shared" si="97"/>
        <v>0</v>
      </c>
      <c r="Q723" s="1">
        <f>'cutting original'!V722</f>
        <v>1.641</v>
      </c>
      <c r="S723" s="1">
        <f>'cutting original'!AJ722</f>
        <v>24</v>
      </c>
      <c r="T723" s="1">
        <f>'cutting original'!AK722</f>
        <v>24</v>
      </c>
      <c r="U723" s="1">
        <f t="shared" si="98"/>
        <v>1</v>
      </c>
      <c r="V723" s="2">
        <f t="shared" si="99"/>
        <v>0</v>
      </c>
      <c r="W723" s="1">
        <f>'cutting original'!AL722</f>
        <v>1.464</v>
      </c>
      <c r="Y723" s="1">
        <f>'cutting original'!D722</f>
        <v>24</v>
      </c>
      <c r="Z723" s="1">
        <f>'cutting original'!E722</f>
        <v>24</v>
      </c>
      <c r="AA723" s="1">
        <f t="shared" si="100"/>
        <v>1</v>
      </c>
      <c r="AB723" s="2">
        <f t="shared" si="101"/>
        <v>0</v>
      </c>
      <c r="AC723" s="1">
        <f>'cutting original'!F722</f>
        <v>1.6359999999999999</v>
      </c>
      <c r="AD723" s="1">
        <f>'cutting original'!P722</f>
        <v>0</v>
      </c>
      <c r="AM723" s="2"/>
      <c r="AO723" s="1"/>
      <c r="AP723" s="1"/>
      <c r="AQ723" s="1"/>
    </row>
    <row r="724" spans="1:43" x14ac:dyDescent="0.3">
      <c r="A724" s="1">
        <v>0</v>
      </c>
      <c r="B724" s="1" t="s">
        <v>5</v>
      </c>
      <c r="C724" s="1">
        <v>0.6</v>
      </c>
      <c r="D724" s="1">
        <v>3</v>
      </c>
      <c r="E724" s="1">
        <v>241</v>
      </c>
      <c r="F724" s="1">
        <f>'C_k = bar{C}_k'!F723</f>
        <v>24</v>
      </c>
      <c r="G724" s="1">
        <f>'C_k = bar{C}_k'!G723</f>
        <v>24</v>
      </c>
      <c r="H724" s="1">
        <f t="shared" si="102"/>
        <v>1</v>
      </c>
      <c r="I724" s="2">
        <f t="shared" si="103"/>
        <v>0</v>
      </c>
      <c r="J724" s="1">
        <f>'C_k = bar{C}_k'!J723</f>
        <v>1.0469999999999999</v>
      </c>
      <c r="K724" s="1">
        <f>'C_k = bar{C}_k'!T723</f>
        <v>0</v>
      </c>
      <c r="M724" s="1">
        <f>'cutting original'!T723</f>
        <v>24</v>
      </c>
      <c r="N724" s="1">
        <f>'cutting original'!U723</f>
        <v>24</v>
      </c>
      <c r="O724" s="1">
        <f t="shared" si="96"/>
        <v>1</v>
      </c>
      <c r="P724" s="2">
        <f t="shared" si="97"/>
        <v>0</v>
      </c>
      <c r="Q724" s="1">
        <f>'cutting original'!V723</f>
        <v>1.3</v>
      </c>
      <c r="S724" s="1">
        <f>'cutting original'!AJ723</f>
        <v>24</v>
      </c>
      <c r="T724" s="1">
        <f>'cutting original'!AK723</f>
        <v>24</v>
      </c>
      <c r="U724" s="1">
        <f t="shared" si="98"/>
        <v>1</v>
      </c>
      <c r="V724" s="2">
        <f t="shared" si="99"/>
        <v>0</v>
      </c>
      <c r="W724" s="1">
        <f>'cutting original'!AL723</f>
        <v>1.1240000000000001</v>
      </c>
      <c r="Y724" s="1">
        <f>'cutting original'!D723</f>
        <v>24</v>
      </c>
      <c r="Z724" s="1">
        <f>'cutting original'!E723</f>
        <v>24</v>
      </c>
      <c r="AA724" s="1">
        <f t="shared" si="100"/>
        <v>1</v>
      </c>
      <c r="AB724" s="2">
        <f t="shared" si="101"/>
        <v>0</v>
      </c>
      <c r="AC724" s="1">
        <f>'cutting original'!F723</f>
        <v>1.29</v>
      </c>
      <c r="AD724" s="1">
        <f>'cutting original'!P723</f>
        <v>0</v>
      </c>
      <c r="AM724" s="2"/>
      <c r="AO724" s="1"/>
      <c r="AP724" s="1"/>
      <c r="AQ724" s="1"/>
    </row>
    <row r="725" spans="1:43" x14ac:dyDescent="0.3">
      <c r="A725" s="1">
        <v>0</v>
      </c>
      <c r="B725" s="1" t="s">
        <v>5</v>
      </c>
      <c r="C725" s="1">
        <v>0.6</v>
      </c>
      <c r="D725" s="1">
        <v>4</v>
      </c>
      <c r="E725" s="1">
        <v>241</v>
      </c>
      <c r="F725" s="1">
        <f>'C_k = bar{C}_k'!F724</f>
        <v>24</v>
      </c>
      <c r="G725" s="1">
        <f>'C_k = bar{C}_k'!G724</f>
        <v>24</v>
      </c>
      <c r="H725" s="1">
        <f t="shared" si="102"/>
        <v>1</v>
      </c>
      <c r="I725" s="2">
        <f t="shared" si="103"/>
        <v>0</v>
      </c>
      <c r="J725" s="1">
        <f>'C_k = bar{C}_k'!J724</f>
        <v>1.488</v>
      </c>
      <c r="K725" s="1">
        <f>'C_k = bar{C}_k'!T724</f>
        <v>0</v>
      </c>
      <c r="M725" s="1">
        <f>'cutting original'!T724</f>
        <v>24</v>
      </c>
      <c r="N725" s="1">
        <f>'cutting original'!U724</f>
        <v>24</v>
      </c>
      <c r="O725" s="1">
        <f t="shared" si="96"/>
        <v>1</v>
      </c>
      <c r="P725" s="2">
        <f t="shared" si="97"/>
        <v>0</v>
      </c>
      <c r="Q725" s="1">
        <f>'cutting original'!V724</f>
        <v>1.6040000000000001</v>
      </c>
      <c r="S725" s="1">
        <f>'cutting original'!AJ724</f>
        <v>24</v>
      </c>
      <c r="T725" s="1">
        <f>'cutting original'!AK724</f>
        <v>24</v>
      </c>
      <c r="U725" s="1">
        <f t="shared" si="98"/>
        <v>1</v>
      </c>
      <c r="V725" s="2">
        <f t="shared" si="99"/>
        <v>0</v>
      </c>
      <c r="W725" s="1">
        <f>'cutting original'!AL724</f>
        <v>1.319</v>
      </c>
      <c r="Y725" s="1">
        <f>'cutting original'!D724</f>
        <v>24</v>
      </c>
      <c r="Z725" s="1">
        <f>'cutting original'!E724</f>
        <v>24</v>
      </c>
      <c r="AA725" s="1">
        <f t="shared" si="100"/>
        <v>1</v>
      </c>
      <c r="AB725" s="2">
        <f t="shared" si="101"/>
        <v>0</v>
      </c>
      <c r="AC725" s="1">
        <f>'cutting original'!F724</f>
        <v>1.645</v>
      </c>
      <c r="AD725" s="1">
        <f>'cutting original'!P724</f>
        <v>0</v>
      </c>
      <c r="AM725" s="2"/>
      <c r="AO725" s="1"/>
      <c r="AP725" s="1"/>
      <c r="AQ725" s="1"/>
    </row>
    <row r="726" spans="1:43" x14ac:dyDescent="0.3">
      <c r="A726" s="1">
        <v>0</v>
      </c>
      <c r="B726" s="1" t="s">
        <v>5</v>
      </c>
      <c r="C726" s="1">
        <v>0.6</v>
      </c>
      <c r="D726" s="1">
        <v>2</v>
      </c>
      <c r="E726" s="1">
        <v>242</v>
      </c>
      <c r="F726" s="1">
        <f>'C_k = bar{C}_k'!F725</f>
        <v>24</v>
      </c>
      <c r="G726" s="1">
        <f>'C_k = bar{C}_k'!G725</f>
        <v>24</v>
      </c>
      <c r="H726" s="1">
        <f t="shared" si="102"/>
        <v>1</v>
      </c>
      <c r="I726" s="2">
        <f t="shared" si="103"/>
        <v>0</v>
      </c>
      <c r="J726" s="1">
        <f>'C_k = bar{C}_k'!J725</f>
        <v>0.18099999999999999</v>
      </c>
      <c r="K726" s="1">
        <f>'C_k = bar{C}_k'!T725</f>
        <v>0</v>
      </c>
      <c r="M726" s="1">
        <f>'cutting original'!T725</f>
        <v>24</v>
      </c>
      <c r="N726" s="1">
        <f>'cutting original'!U725</f>
        <v>24</v>
      </c>
      <c r="O726" s="1">
        <f t="shared" si="96"/>
        <v>1</v>
      </c>
      <c r="P726" s="2">
        <f t="shared" si="97"/>
        <v>0</v>
      </c>
      <c r="Q726" s="1">
        <f>'cutting original'!V725</f>
        <v>0.246</v>
      </c>
      <c r="S726" s="1">
        <f>'cutting original'!AJ725</f>
        <v>24</v>
      </c>
      <c r="T726" s="1">
        <f>'cutting original'!AK725</f>
        <v>24</v>
      </c>
      <c r="U726" s="1">
        <f t="shared" si="98"/>
        <v>1</v>
      </c>
      <c r="V726" s="2">
        <f t="shared" si="99"/>
        <v>0</v>
      </c>
      <c r="W726" s="1">
        <f>'cutting original'!AL725</f>
        <v>0.23300000000000001</v>
      </c>
      <c r="Y726" s="1">
        <f>'cutting original'!D725</f>
        <v>24</v>
      </c>
      <c r="Z726" s="1">
        <f>'cutting original'!E725</f>
        <v>24</v>
      </c>
      <c r="AA726" s="1">
        <f t="shared" si="100"/>
        <v>1</v>
      </c>
      <c r="AB726" s="2">
        <f t="shared" si="101"/>
        <v>0</v>
      </c>
      <c r="AC726" s="1">
        <f>'cutting original'!F725</f>
        <v>0.245</v>
      </c>
      <c r="AD726" s="1">
        <f>'cutting original'!P725</f>
        <v>0</v>
      </c>
      <c r="AM726" s="2"/>
      <c r="AO726" s="1"/>
      <c r="AP726" s="1"/>
      <c r="AQ726" s="1"/>
    </row>
    <row r="727" spans="1:43" x14ac:dyDescent="0.3">
      <c r="A727" s="1">
        <v>0</v>
      </c>
      <c r="B727" s="1" t="s">
        <v>5</v>
      </c>
      <c r="C727" s="1">
        <v>0.6</v>
      </c>
      <c r="D727" s="1">
        <v>3</v>
      </c>
      <c r="E727" s="1">
        <v>242</v>
      </c>
      <c r="F727" s="1">
        <f>'C_k = bar{C}_k'!F726</f>
        <v>24</v>
      </c>
      <c r="G727" s="1">
        <f>'C_k = bar{C}_k'!G726</f>
        <v>24</v>
      </c>
      <c r="H727" s="1">
        <f t="shared" si="102"/>
        <v>1</v>
      </c>
      <c r="I727" s="2">
        <f t="shared" si="103"/>
        <v>0</v>
      </c>
      <c r="J727" s="1">
        <f>'C_k = bar{C}_k'!J726</f>
        <v>0.23400000000000001</v>
      </c>
      <c r="K727" s="1">
        <f>'C_k = bar{C}_k'!T726</f>
        <v>0</v>
      </c>
      <c r="M727" s="1">
        <f>'cutting original'!T726</f>
        <v>24</v>
      </c>
      <c r="N727" s="1">
        <f>'cutting original'!U726</f>
        <v>24</v>
      </c>
      <c r="O727" s="1">
        <f t="shared" si="96"/>
        <v>1</v>
      </c>
      <c r="P727" s="2">
        <f t="shared" si="97"/>
        <v>0</v>
      </c>
      <c r="Q727" s="1">
        <f>'cutting original'!V726</f>
        <v>0.26500000000000001</v>
      </c>
      <c r="S727" s="1">
        <f>'cutting original'!AJ726</f>
        <v>24</v>
      </c>
      <c r="T727" s="1">
        <f>'cutting original'!AK726</f>
        <v>24</v>
      </c>
      <c r="U727" s="1">
        <f t="shared" si="98"/>
        <v>1</v>
      </c>
      <c r="V727" s="2">
        <f t="shared" si="99"/>
        <v>0</v>
      </c>
      <c r="W727" s="1">
        <f>'cutting original'!AL726</f>
        <v>0.248</v>
      </c>
      <c r="Y727" s="1">
        <f>'cutting original'!D726</f>
        <v>24</v>
      </c>
      <c r="Z727" s="1">
        <f>'cutting original'!E726</f>
        <v>24</v>
      </c>
      <c r="AA727" s="1">
        <f t="shared" si="100"/>
        <v>1</v>
      </c>
      <c r="AB727" s="2">
        <f t="shared" si="101"/>
        <v>0</v>
      </c>
      <c r="AC727" s="1">
        <f>'cutting original'!F726</f>
        <v>0.26400000000000001</v>
      </c>
      <c r="AD727" s="1">
        <f>'cutting original'!P726</f>
        <v>0</v>
      </c>
      <c r="AM727" s="2"/>
      <c r="AO727" s="1"/>
      <c r="AP727" s="1"/>
      <c r="AQ727" s="1"/>
    </row>
    <row r="728" spans="1:43" x14ac:dyDescent="0.3">
      <c r="A728" s="1">
        <v>0</v>
      </c>
      <c r="B728" s="1" t="s">
        <v>5</v>
      </c>
      <c r="C728" s="1">
        <v>0.6</v>
      </c>
      <c r="D728" s="1">
        <v>4</v>
      </c>
      <c r="E728" s="1">
        <v>242</v>
      </c>
      <c r="F728" s="1">
        <f>'C_k = bar{C}_k'!F727</f>
        <v>24</v>
      </c>
      <c r="G728" s="1">
        <f>'C_k = bar{C}_k'!G727</f>
        <v>24</v>
      </c>
      <c r="H728" s="1">
        <f t="shared" si="102"/>
        <v>1</v>
      </c>
      <c r="I728" s="2">
        <f t="shared" si="103"/>
        <v>0</v>
      </c>
      <c r="J728" s="1">
        <f>'C_k = bar{C}_k'!J727</f>
        <v>0.221</v>
      </c>
      <c r="K728" s="1">
        <f>'C_k = bar{C}_k'!T727</f>
        <v>0</v>
      </c>
      <c r="M728" s="1">
        <f>'cutting original'!T727</f>
        <v>24</v>
      </c>
      <c r="N728" s="1">
        <f>'cutting original'!U727</f>
        <v>24</v>
      </c>
      <c r="O728" s="1">
        <f t="shared" si="96"/>
        <v>1</v>
      </c>
      <c r="P728" s="2">
        <f t="shared" si="97"/>
        <v>0</v>
      </c>
      <c r="Q728" s="1">
        <f>'cutting original'!V727</f>
        <v>0.255</v>
      </c>
      <c r="S728" s="1">
        <f>'cutting original'!AJ727</f>
        <v>24</v>
      </c>
      <c r="T728" s="1">
        <f>'cutting original'!AK727</f>
        <v>24</v>
      </c>
      <c r="U728" s="1">
        <f t="shared" si="98"/>
        <v>1</v>
      </c>
      <c r="V728" s="2">
        <f t="shared" si="99"/>
        <v>0</v>
      </c>
      <c r="W728" s="1">
        <f>'cutting original'!AL727</f>
        <v>0.24</v>
      </c>
      <c r="Y728" s="1">
        <f>'cutting original'!D727</f>
        <v>24</v>
      </c>
      <c r="Z728" s="1">
        <f>'cutting original'!E727</f>
        <v>24</v>
      </c>
      <c r="AA728" s="1">
        <f t="shared" si="100"/>
        <v>1</v>
      </c>
      <c r="AB728" s="2">
        <f t="shared" si="101"/>
        <v>0</v>
      </c>
      <c r="AC728" s="1">
        <f>'cutting original'!F727</f>
        <v>0.25600000000000001</v>
      </c>
      <c r="AD728" s="1">
        <f>'cutting original'!P727</f>
        <v>0</v>
      </c>
      <c r="AM728" s="2"/>
      <c r="AO728" s="1"/>
      <c r="AP728" s="1"/>
      <c r="AQ728" s="1"/>
    </row>
    <row r="729" spans="1:43" x14ac:dyDescent="0.3">
      <c r="A729" s="1">
        <v>0</v>
      </c>
      <c r="B729" s="1" t="s">
        <v>5</v>
      </c>
      <c r="C729" s="1">
        <v>0.6</v>
      </c>
      <c r="D729" s="1">
        <v>2</v>
      </c>
      <c r="E729" s="1">
        <v>243</v>
      </c>
      <c r="F729" s="1">
        <f>'C_k = bar{C}_k'!F728</f>
        <v>24</v>
      </c>
      <c r="G729" s="1">
        <f>'C_k = bar{C}_k'!G728</f>
        <v>24</v>
      </c>
      <c r="H729" s="1">
        <f t="shared" si="102"/>
        <v>1</v>
      </c>
      <c r="I729" s="2">
        <f t="shared" si="103"/>
        <v>0</v>
      </c>
      <c r="J729" s="1">
        <f>'C_k = bar{C}_k'!J728</f>
        <v>1.4359999999999999</v>
      </c>
      <c r="K729" s="1">
        <f>'C_k = bar{C}_k'!T728</f>
        <v>0</v>
      </c>
      <c r="M729" s="1">
        <f>'cutting original'!T728</f>
        <v>24</v>
      </c>
      <c r="N729" s="1">
        <f>'cutting original'!U728</f>
        <v>24</v>
      </c>
      <c r="O729" s="1">
        <f t="shared" si="96"/>
        <v>1</v>
      </c>
      <c r="P729" s="2">
        <f t="shared" si="97"/>
        <v>0</v>
      </c>
      <c r="Q729" s="1">
        <f>'cutting original'!V728</f>
        <v>1.5589999999999999</v>
      </c>
      <c r="S729" s="1">
        <f>'cutting original'!AJ728</f>
        <v>24</v>
      </c>
      <c r="T729" s="1">
        <f>'cutting original'!AK728</f>
        <v>24</v>
      </c>
      <c r="U729" s="1">
        <f t="shared" si="98"/>
        <v>1</v>
      </c>
      <c r="V729" s="2">
        <f t="shared" si="99"/>
        <v>0</v>
      </c>
      <c r="W729" s="1">
        <f>'cutting original'!AL728</f>
        <v>0.97199999999999998</v>
      </c>
      <c r="Y729" s="1">
        <f>'cutting original'!D728</f>
        <v>24</v>
      </c>
      <c r="Z729" s="1">
        <f>'cutting original'!E728</f>
        <v>24</v>
      </c>
      <c r="AA729" s="1">
        <f t="shared" si="100"/>
        <v>1</v>
      </c>
      <c r="AB729" s="2">
        <f t="shared" si="101"/>
        <v>0</v>
      </c>
      <c r="AC729" s="1">
        <f>'cutting original'!F728</f>
        <v>1.5980000000000001</v>
      </c>
      <c r="AD729" s="1">
        <f>'cutting original'!P728</f>
        <v>0</v>
      </c>
      <c r="AM729" s="2"/>
      <c r="AO729" s="1"/>
      <c r="AP729" s="1"/>
      <c r="AQ729" s="1"/>
    </row>
    <row r="730" spans="1:43" x14ac:dyDescent="0.3">
      <c r="A730" s="1">
        <v>0</v>
      </c>
      <c r="B730" s="1" t="s">
        <v>5</v>
      </c>
      <c r="C730" s="1">
        <v>0.6</v>
      </c>
      <c r="D730" s="1">
        <v>3</v>
      </c>
      <c r="E730" s="1">
        <v>243</v>
      </c>
      <c r="F730" s="1">
        <f>'C_k = bar{C}_k'!F729</f>
        <v>24</v>
      </c>
      <c r="G730" s="1">
        <f>'C_k = bar{C}_k'!G729</f>
        <v>24</v>
      </c>
      <c r="H730" s="1">
        <f t="shared" si="102"/>
        <v>1</v>
      </c>
      <c r="I730" s="2">
        <f t="shared" si="103"/>
        <v>0</v>
      </c>
      <c r="J730" s="1">
        <f>'C_k = bar{C}_k'!J729</f>
        <v>0.35299999999999998</v>
      </c>
      <c r="K730" s="1">
        <f>'C_k = bar{C}_k'!T729</f>
        <v>0</v>
      </c>
      <c r="M730" s="1">
        <f>'cutting original'!T729</f>
        <v>24</v>
      </c>
      <c r="N730" s="1">
        <f>'cutting original'!U729</f>
        <v>24</v>
      </c>
      <c r="O730" s="1">
        <f t="shared" si="96"/>
        <v>1</v>
      </c>
      <c r="P730" s="2">
        <f t="shared" si="97"/>
        <v>0</v>
      </c>
      <c r="Q730" s="1">
        <f>'cutting original'!V729</f>
        <v>0.44600000000000001</v>
      </c>
      <c r="S730" s="1">
        <f>'cutting original'!AJ729</f>
        <v>24</v>
      </c>
      <c r="T730" s="1">
        <f>'cutting original'!AK729</f>
        <v>24</v>
      </c>
      <c r="U730" s="1">
        <f t="shared" si="98"/>
        <v>1</v>
      </c>
      <c r="V730" s="2">
        <f t="shared" si="99"/>
        <v>0</v>
      </c>
      <c r="W730" s="1">
        <f>'cutting original'!AL729</f>
        <v>0.42099999999999999</v>
      </c>
      <c r="Y730" s="1">
        <f>'cutting original'!D729</f>
        <v>24</v>
      </c>
      <c r="Z730" s="1">
        <f>'cutting original'!E729</f>
        <v>24</v>
      </c>
      <c r="AA730" s="1">
        <f t="shared" si="100"/>
        <v>1</v>
      </c>
      <c r="AB730" s="2">
        <f t="shared" si="101"/>
        <v>0</v>
      </c>
      <c r="AC730" s="1">
        <f>'cutting original'!F729</f>
        <v>0.46600000000000003</v>
      </c>
      <c r="AD730" s="1">
        <f>'cutting original'!P729</f>
        <v>0</v>
      </c>
      <c r="AM730" s="2"/>
      <c r="AO730" s="1"/>
      <c r="AP730" s="1"/>
      <c r="AQ730" s="1"/>
    </row>
    <row r="731" spans="1:43" x14ac:dyDescent="0.3">
      <c r="A731" s="1">
        <v>0</v>
      </c>
      <c r="B731" s="1" t="s">
        <v>5</v>
      </c>
      <c r="C731" s="1">
        <v>0.6</v>
      </c>
      <c r="D731" s="1">
        <v>4</v>
      </c>
      <c r="E731" s="1">
        <v>243</v>
      </c>
      <c r="F731" s="1">
        <f>'C_k = bar{C}_k'!F730</f>
        <v>24</v>
      </c>
      <c r="G731" s="1">
        <f>'C_k = bar{C}_k'!G730</f>
        <v>24</v>
      </c>
      <c r="H731" s="1">
        <f t="shared" si="102"/>
        <v>1</v>
      </c>
      <c r="I731" s="2">
        <f t="shared" si="103"/>
        <v>0</v>
      </c>
      <c r="J731" s="1">
        <f>'C_k = bar{C}_k'!J730</f>
        <v>1.1339999999999999</v>
      </c>
      <c r="K731" s="1">
        <f>'C_k = bar{C}_k'!T730</f>
        <v>0</v>
      </c>
      <c r="M731" s="1">
        <f>'cutting original'!T730</f>
        <v>24</v>
      </c>
      <c r="N731" s="1">
        <f>'cutting original'!U730</f>
        <v>24</v>
      </c>
      <c r="O731" s="1">
        <f t="shared" si="96"/>
        <v>1</v>
      </c>
      <c r="P731" s="2">
        <f t="shared" si="97"/>
        <v>0</v>
      </c>
      <c r="Q731" s="1">
        <f>'cutting original'!V730</f>
        <v>1.5980000000000001</v>
      </c>
      <c r="S731" s="1">
        <f>'cutting original'!AJ730</f>
        <v>24</v>
      </c>
      <c r="T731" s="1">
        <f>'cutting original'!AK730</f>
        <v>24</v>
      </c>
      <c r="U731" s="1">
        <f t="shared" si="98"/>
        <v>1</v>
      </c>
      <c r="V731" s="2">
        <f t="shared" si="99"/>
        <v>0</v>
      </c>
      <c r="W731" s="1">
        <f>'cutting original'!AL730</f>
        <v>1.45</v>
      </c>
      <c r="Y731" s="1">
        <f>'cutting original'!D730</f>
        <v>24</v>
      </c>
      <c r="Z731" s="1">
        <f>'cutting original'!E730</f>
        <v>24</v>
      </c>
      <c r="AA731" s="1">
        <f t="shared" si="100"/>
        <v>1</v>
      </c>
      <c r="AB731" s="2">
        <f t="shared" si="101"/>
        <v>0</v>
      </c>
      <c r="AC731" s="1">
        <f>'cutting original'!F730</f>
        <v>1.601</v>
      </c>
      <c r="AD731" s="1">
        <f>'cutting original'!P730</f>
        <v>0</v>
      </c>
      <c r="AM731" s="2"/>
      <c r="AO731" s="1"/>
      <c r="AP731" s="1"/>
      <c r="AQ731" s="1"/>
    </row>
    <row r="732" spans="1:43" x14ac:dyDescent="0.3">
      <c r="A732" s="1">
        <v>0</v>
      </c>
      <c r="B732" s="1" t="s">
        <v>5</v>
      </c>
      <c r="C732" s="1">
        <v>0.6</v>
      </c>
      <c r="D732" s="1">
        <v>2</v>
      </c>
      <c r="E732" s="1">
        <v>244</v>
      </c>
      <c r="F732" s="1">
        <f>'C_k = bar{C}_k'!F731</f>
        <v>22</v>
      </c>
      <c r="G732" s="1">
        <f>'C_k = bar{C}_k'!G731</f>
        <v>22</v>
      </c>
      <c r="H732" s="1">
        <f t="shared" si="102"/>
        <v>1</v>
      </c>
      <c r="I732" s="2">
        <f t="shared" si="103"/>
        <v>0</v>
      </c>
      <c r="J732" s="1">
        <f>'C_k = bar{C}_k'!J731</f>
        <v>0.94</v>
      </c>
      <c r="K732" s="1">
        <f>'C_k = bar{C}_k'!T731</f>
        <v>0</v>
      </c>
      <c r="M732" s="1">
        <f>'cutting original'!T731</f>
        <v>22</v>
      </c>
      <c r="N732" s="1">
        <f>'cutting original'!U731</f>
        <v>22</v>
      </c>
      <c r="O732" s="1">
        <f t="shared" si="96"/>
        <v>1</v>
      </c>
      <c r="P732" s="2">
        <f t="shared" si="97"/>
        <v>0</v>
      </c>
      <c r="Q732" s="1">
        <f>'cutting original'!V731</f>
        <v>1.044</v>
      </c>
      <c r="S732" s="1">
        <f>'cutting original'!AJ731</f>
        <v>22</v>
      </c>
      <c r="T732" s="1">
        <f>'cutting original'!AK731</f>
        <v>22</v>
      </c>
      <c r="U732" s="1">
        <f t="shared" si="98"/>
        <v>1</v>
      </c>
      <c r="V732" s="2">
        <f t="shared" si="99"/>
        <v>0</v>
      </c>
      <c r="W732" s="1">
        <f>'cutting original'!AL731</f>
        <v>0.96099999999999997</v>
      </c>
      <c r="Y732" s="1">
        <f>'cutting original'!D731</f>
        <v>22</v>
      </c>
      <c r="Z732" s="1">
        <f>'cutting original'!E731</f>
        <v>22</v>
      </c>
      <c r="AA732" s="1">
        <f t="shared" si="100"/>
        <v>1</v>
      </c>
      <c r="AB732" s="2">
        <f t="shared" si="101"/>
        <v>0</v>
      </c>
      <c r="AC732" s="1">
        <f>'cutting original'!F731</f>
        <v>1.056</v>
      </c>
      <c r="AD732" s="1">
        <f>'cutting original'!P731</f>
        <v>0</v>
      </c>
      <c r="AM732" s="2"/>
      <c r="AO732" s="1"/>
      <c r="AP732" s="1"/>
      <c r="AQ732" s="1"/>
    </row>
    <row r="733" spans="1:43" x14ac:dyDescent="0.3">
      <c r="A733" s="1">
        <v>0</v>
      </c>
      <c r="B733" s="1" t="s">
        <v>5</v>
      </c>
      <c r="C733" s="1">
        <v>0.6</v>
      </c>
      <c r="D733" s="1">
        <v>3</v>
      </c>
      <c r="E733" s="1">
        <v>244</v>
      </c>
      <c r="F733" s="1">
        <f>'C_k = bar{C}_k'!F732</f>
        <v>23</v>
      </c>
      <c r="G733" s="1">
        <f>'C_k = bar{C}_k'!G732</f>
        <v>23</v>
      </c>
      <c r="H733" s="1">
        <f t="shared" si="102"/>
        <v>1</v>
      </c>
      <c r="I733" s="2">
        <f t="shared" si="103"/>
        <v>0</v>
      </c>
      <c r="J733" s="1">
        <f>'C_k = bar{C}_k'!J732</f>
        <v>1.413</v>
      </c>
      <c r="K733" s="1">
        <f>'C_k = bar{C}_k'!T732</f>
        <v>0</v>
      </c>
      <c r="M733" s="1">
        <f>'cutting original'!T732</f>
        <v>23</v>
      </c>
      <c r="N733" s="1">
        <f>'cutting original'!U732</f>
        <v>23</v>
      </c>
      <c r="O733" s="1">
        <f t="shared" si="96"/>
        <v>1</v>
      </c>
      <c r="P733" s="2">
        <f t="shared" si="97"/>
        <v>0</v>
      </c>
      <c r="Q733" s="1">
        <f>'cutting original'!V732</f>
        <v>1.5740000000000001</v>
      </c>
      <c r="S733" s="1">
        <f>'cutting original'!AJ732</f>
        <v>23</v>
      </c>
      <c r="T733" s="1">
        <f>'cutting original'!AK732</f>
        <v>23</v>
      </c>
      <c r="U733" s="1">
        <f t="shared" si="98"/>
        <v>1</v>
      </c>
      <c r="V733" s="2">
        <f t="shared" si="99"/>
        <v>0</v>
      </c>
      <c r="W733" s="1">
        <f>'cutting original'!AL732</f>
        <v>1.397</v>
      </c>
      <c r="Y733" s="1">
        <f>'cutting original'!D732</f>
        <v>23</v>
      </c>
      <c r="Z733" s="1">
        <f>'cutting original'!E732</f>
        <v>23</v>
      </c>
      <c r="AA733" s="1">
        <f t="shared" si="100"/>
        <v>1</v>
      </c>
      <c r="AB733" s="2">
        <f t="shared" si="101"/>
        <v>0</v>
      </c>
      <c r="AC733" s="1">
        <f>'cutting original'!F732</f>
        <v>1.57</v>
      </c>
      <c r="AD733" s="1">
        <f>'cutting original'!P732</f>
        <v>0</v>
      </c>
      <c r="AM733" s="2"/>
      <c r="AO733" s="1"/>
      <c r="AP733" s="1"/>
      <c r="AQ733" s="1"/>
    </row>
    <row r="734" spans="1:43" x14ac:dyDescent="0.3">
      <c r="A734" s="1">
        <v>0</v>
      </c>
      <c r="B734" s="1" t="s">
        <v>5</v>
      </c>
      <c r="C734" s="1">
        <v>0.6</v>
      </c>
      <c r="D734" s="1">
        <v>4</v>
      </c>
      <c r="E734" s="1">
        <v>244</v>
      </c>
      <c r="F734" s="1">
        <f>'C_k = bar{C}_k'!F733</f>
        <v>23</v>
      </c>
      <c r="G734" s="1">
        <f>'C_k = bar{C}_k'!G733</f>
        <v>23</v>
      </c>
      <c r="H734" s="1">
        <f t="shared" si="102"/>
        <v>1</v>
      </c>
      <c r="I734" s="2">
        <f t="shared" si="103"/>
        <v>0</v>
      </c>
      <c r="J734" s="1">
        <f>'C_k = bar{C}_k'!J733</f>
        <v>1.347</v>
      </c>
      <c r="K734" s="1">
        <f>'C_k = bar{C}_k'!T733</f>
        <v>0</v>
      </c>
      <c r="M734" s="1">
        <f>'cutting original'!T733</f>
        <v>23</v>
      </c>
      <c r="N734" s="1">
        <f>'cutting original'!U733</f>
        <v>23</v>
      </c>
      <c r="O734" s="1">
        <f t="shared" si="96"/>
        <v>1</v>
      </c>
      <c r="P734" s="2">
        <f t="shared" si="97"/>
        <v>0</v>
      </c>
      <c r="Q734" s="1">
        <f>'cutting original'!V733</f>
        <v>1.548</v>
      </c>
      <c r="S734" s="1">
        <f>'cutting original'!AJ733</f>
        <v>23</v>
      </c>
      <c r="T734" s="1">
        <f>'cutting original'!AK733</f>
        <v>23</v>
      </c>
      <c r="U734" s="1">
        <f t="shared" si="98"/>
        <v>1</v>
      </c>
      <c r="V734" s="2">
        <f t="shared" si="99"/>
        <v>0</v>
      </c>
      <c r="W734" s="1">
        <f>'cutting original'!AL733</f>
        <v>1.1499999999999999</v>
      </c>
      <c r="Y734" s="1">
        <f>'cutting original'!D733</f>
        <v>23</v>
      </c>
      <c r="Z734" s="1">
        <f>'cutting original'!E733</f>
        <v>23</v>
      </c>
      <c r="AA734" s="1">
        <f t="shared" si="100"/>
        <v>1</v>
      </c>
      <c r="AB734" s="2">
        <f t="shared" si="101"/>
        <v>0</v>
      </c>
      <c r="AC734" s="1">
        <f>'cutting original'!F733</f>
        <v>1.5649999999999999</v>
      </c>
      <c r="AD734" s="1">
        <f>'cutting original'!P733</f>
        <v>0</v>
      </c>
      <c r="AM734" s="2"/>
      <c r="AO734" s="1"/>
      <c r="AP734" s="1"/>
      <c r="AQ734" s="1"/>
    </row>
    <row r="735" spans="1:43" x14ac:dyDescent="0.3">
      <c r="A735" s="1">
        <v>0</v>
      </c>
      <c r="B735" s="1" t="s">
        <v>5</v>
      </c>
      <c r="C735" s="1">
        <v>0.6</v>
      </c>
      <c r="D735" s="1">
        <v>2</v>
      </c>
      <c r="E735" s="1">
        <v>245</v>
      </c>
      <c r="F735" s="1">
        <f>'C_k = bar{C}_k'!F734</f>
        <v>24</v>
      </c>
      <c r="G735" s="1">
        <f>'C_k = bar{C}_k'!G734</f>
        <v>24</v>
      </c>
      <c r="H735" s="1">
        <f t="shared" si="102"/>
        <v>1</v>
      </c>
      <c r="I735" s="2">
        <f t="shared" si="103"/>
        <v>0</v>
      </c>
      <c r="J735" s="1">
        <f>'C_k = bar{C}_k'!J734</f>
        <v>0.19</v>
      </c>
      <c r="K735" s="1">
        <f>'C_k = bar{C}_k'!T734</f>
        <v>0</v>
      </c>
      <c r="M735" s="1">
        <f>'cutting original'!T734</f>
        <v>24</v>
      </c>
      <c r="N735" s="1">
        <f>'cutting original'!U734</f>
        <v>24</v>
      </c>
      <c r="O735" s="1">
        <f t="shared" si="96"/>
        <v>1</v>
      </c>
      <c r="P735" s="2">
        <f t="shared" si="97"/>
        <v>0</v>
      </c>
      <c r="Q735" s="1">
        <f>'cutting original'!V734</f>
        <v>0.217</v>
      </c>
      <c r="S735" s="1">
        <f>'cutting original'!AJ734</f>
        <v>24</v>
      </c>
      <c r="T735" s="1">
        <f>'cutting original'!AK734</f>
        <v>24</v>
      </c>
      <c r="U735" s="1">
        <f t="shared" si="98"/>
        <v>1</v>
      </c>
      <c r="V735" s="2">
        <f t="shared" si="99"/>
        <v>0</v>
      </c>
      <c r="W735" s="1">
        <f>'cutting original'!AL734</f>
        <v>0.20300000000000001</v>
      </c>
      <c r="Y735" s="1">
        <f>'cutting original'!D734</f>
        <v>24</v>
      </c>
      <c r="Z735" s="1">
        <f>'cutting original'!E734</f>
        <v>24</v>
      </c>
      <c r="AA735" s="1">
        <f t="shared" si="100"/>
        <v>1</v>
      </c>
      <c r="AB735" s="2">
        <f t="shared" si="101"/>
        <v>0</v>
      </c>
      <c r="AC735" s="1">
        <f>'cutting original'!F734</f>
        <v>0.22</v>
      </c>
      <c r="AD735" s="1">
        <f>'cutting original'!P734</f>
        <v>0</v>
      </c>
      <c r="AM735" s="2"/>
      <c r="AO735" s="1"/>
      <c r="AP735" s="1"/>
      <c r="AQ735" s="1"/>
    </row>
    <row r="736" spans="1:43" x14ac:dyDescent="0.3">
      <c r="A736" s="1">
        <v>0</v>
      </c>
      <c r="B736" s="1" t="s">
        <v>5</v>
      </c>
      <c r="C736" s="1">
        <v>0.6</v>
      </c>
      <c r="D736" s="1">
        <v>3</v>
      </c>
      <c r="E736" s="1">
        <v>245</v>
      </c>
      <c r="F736" s="1">
        <f>'C_k = bar{C}_k'!F735</f>
        <v>24</v>
      </c>
      <c r="G736" s="1">
        <f>'C_k = bar{C}_k'!G735</f>
        <v>24</v>
      </c>
      <c r="H736" s="1">
        <f t="shared" si="102"/>
        <v>1</v>
      </c>
      <c r="I736" s="2">
        <f t="shared" si="103"/>
        <v>0</v>
      </c>
      <c r="J736" s="1">
        <f>'C_k = bar{C}_k'!J735</f>
        <v>0.19900000000000001</v>
      </c>
      <c r="K736" s="1">
        <f>'C_k = bar{C}_k'!T735</f>
        <v>0</v>
      </c>
      <c r="M736" s="1">
        <f>'cutting original'!T735</f>
        <v>24</v>
      </c>
      <c r="N736" s="1">
        <f>'cutting original'!U735</f>
        <v>24</v>
      </c>
      <c r="O736" s="1">
        <f t="shared" si="96"/>
        <v>1</v>
      </c>
      <c r="P736" s="2">
        <f t="shared" si="97"/>
        <v>0</v>
      </c>
      <c r="Q736" s="1">
        <f>'cutting original'!V735</f>
        <v>0.23200000000000001</v>
      </c>
      <c r="S736" s="1">
        <f>'cutting original'!AJ735</f>
        <v>24</v>
      </c>
      <c r="T736" s="1">
        <f>'cutting original'!AK735</f>
        <v>24</v>
      </c>
      <c r="U736" s="1">
        <f t="shared" si="98"/>
        <v>1</v>
      </c>
      <c r="V736" s="2">
        <f t="shared" si="99"/>
        <v>0</v>
      </c>
      <c r="W736" s="1">
        <f>'cutting original'!AL735</f>
        <v>0.16200000000000001</v>
      </c>
      <c r="Y736" s="1">
        <f>'cutting original'!D735</f>
        <v>24</v>
      </c>
      <c r="Z736" s="1">
        <f>'cutting original'!E735</f>
        <v>24</v>
      </c>
      <c r="AA736" s="1">
        <f t="shared" si="100"/>
        <v>1</v>
      </c>
      <c r="AB736" s="2">
        <f t="shared" si="101"/>
        <v>0</v>
      </c>
      <c r="AC736" s="1">
        <f>'cutting original'!F735</f>
        <v>0.22800000000000001</v>
      </c>
      <c r="AD736" s="1">
        <f>'cutting original'!P735</f>
        <v>0</v>
      </c>
      <c r="AM736" s="2"/>
      <c r="AO736" s="1"/>
      <c r="AP736" s="1"/>
      <c r="AQ736" s="1"/>
    </row>
    <row r="737" spans="1:43" x14ac:dyDescent="0.3">
      <c r="A737" s="1">
        <v>0</v>
      </c>
      <c r="B737" s="1" t="s">
        <v>5</v>
      </c>
      <c r="C737" s="1">
        <v>0.6</v>
      </c>
      <c r="D737" s="1">
        <v>4</v>
      </c>
      <c r="E737" s="1">
        <v>245</v>
      </c>
      <c r="F737" s="1">
        <f>'C_k = bar{C}_k'!F736</f>
        <v>24</v>
      </c>
      <c r="G737" s="1">
        <f>'C_k = bar{C}_k'!G736</f>
        <v>24</v>
      </c>
      <c r="H737" s="1">
        <f t="shared" si="102"/>
        <v>1</v>
      </c>
      <c r="I737" s="2">
        <f t="shared" si="103"/>
        <v>0</v>
      </c>
      <c r="J737" s="1">
        <f>'C_k = bar{C}_k'!J736</f>
        <v>0.20499999999999999</v>
      </c>
      <c r="K737" s="1">
        <f>'C_k = bar{C}_k'!T736</f>
        <v>0</v>
      </c>
      <c r="M737" s="1">
        <f>'cutting original'!T736</f>
        <v>24</v>
      </c>
      <c r="N737" s="1">
        <f>'cutting original'!U736</f>
        <v>24</v>
      </c>
      <c r="O737" s="1">
        <f t="shared" si="96"/>
        <v>1</v>
      </c>
      <c r="P737" s="2">
        <f t="shared" si="97"/>
        <v>0</v>
      </c>
      <c r="Q737" s="1">
        <f>'cutting original'!V736</f>
        <v>0.23499999999999999</v>
      </c>
      <c r="S737" s="1">
        <f>'cutting original'!AJ736</f>
        <v>24</v>
      </c>
      <c r="T737" s="1">
        <f>'cutting original'!AK736</f>
        <v>24</v>
      </c>
      <c r="U737" s="1">
        <f t="shared" si="98"/>
        <v>1</v>
      </c>
      <c r="V737" s="2">
        <f t="shared" si="99"/>
        <v>0</v>
      </c>
      <c r="W737" s="1">
        <f>'cutting original'!AL736</f>
        <v>0.221</v>
      </c>
      <c r="Y737" s="1">
        <f>'cutting original'!D736</f>
        <v>24</v>
      </c>
      <c r="Z737" s="1">
        <f>'cutting original'!E736</f>
        <v>24</v>
      </c>
      <c r="AA737" s="1">
        <f t="shared" si="100"/>
        <v>1</v>
      </c>
      <c r="AB737" s="2">
        <f t="shared" si="101"/>
        <v>0</v>
      </c>
      <c r="AC737" s="1">
        <f>'cutting original'!F736</f>
        <v>0.23599999999999999</v>
      </c>
      <c r="AD737" s="1">
        <f>'cutting original'!P736</f>
        <v>0</v>
      </c>
      <c r="AM737" s="2"/>
      <c r="AO737" s="1"/>
      <c r="AP737" s="1"/>
      <c r="AQ737" s="1"/>
    </row>
    <row r="738" spans="1:43" x14ac:dyDescent="0.3">
      <c r="A738" s="1">
        <v>0</v>
      </c>
      <c r="B738" s="1" t="s">
        <v>5</v>
      </c>
      <c r="C738" s="1">
        <v>0.6</v>
      </c>
      <c r="D738" s="1">
        <v>2</v>
      </c>
      <c r="E738" s="1">
        <v>246</v>
      </c>
      <c r="F738" s="1">
        <f>'C_k = bar{C}_k'!F737</f>
        <v>28</v>
      </c>
      <c r="G738" s="1">
        <f>'C_k = bar{C}_k'!G737</f>
        <v>28</v>
      </c>
      <c r="H738" s="1">
        <f t="shared" si="102"/>
        <v>1</v>
      </c>
      <c r="I738" s="2">
        <f t="shared" si="103"/>
        <v>0</v>
      </c>
      <c r="J738" s="1">
        <f>'C_k = bar{C}_k'!J737</f>
        <v>1.0309999999999999</v>
      </c>
      <c r="K738" s="1">
        <f>'C_k = bar{C}_k'!T737</f>
        <v>0</v>
      </c>
      <c r="M738" s="1">
        <f>'cutting original'!T737</f>
        <v>28</v>
      </c>
      <c r="N738" s="1">
        <f>'cutting original'!U737</f>
        <v>28</v>
      </c>
      <c r="O738" s="1">
        <f t="shared" si="96"/>
        <v>1</v>
      </c>
      <c r="P738" s="2">
        <f t="shared" si="97"/>
        <v>0</v>
      </c>
      <c r="Q738" s="1">
        <f>'cutting original'!V737</f>
        <v>1.1439999999999999</v>
      </c>
      <c r="S738" s="1">
        <f>'cutting original'!AJ737</f>
        <v>28</v>
      </c>
      <c r="T738" s="1">
        <f>'cutting original'!AK737</f>
        <v>28</v>
      </c>
      <c r="U738" s="1">
        <f t="shared" si="98"/>
        <v>1</v>
      </c>
      <c r="V738" s="2">
        <f t="shared" si="99"/>
        <v>0</v>
      </c>
      <c r="W738" s="1">
        <f>'cutting original'!AL737</f>
        <v>0.69499999999999995</v>
      </c>
      <c r="Y738" s="1">
        <f>'cutting original'!D737</f>
        <v>28</v>
      </c>
      <c r="Z738" s="1">
        <f>'cutting original'!E737</f>
        <v>28</v>
      </c>
      <c r="AA738" s="1">
        <f t="shared" si="100"/>
        <v>1</v>
      </c>
      <c r="AB738" s="2">
        <f t="shared" si="101"/>
        <v>0</v>
      </c>
      <c r="AC738" s="1">
        <f>'cutting original'!F737</f>
        <v>1.1419999999999999</v>
      </c>
      <c r="AD738" s="1">
        <f>'cutting original'!P737</f>
        <v>0</v>
      </c>
      <c r="AM738" s="2"/>
      <c r="AO738" s="1"/>
      <c r="AP738" s="1"/>
      <c r="AQ738" s="1"/>
    </row>
    <row r="739" spans="1:43" x14ac:dyDescent="0.3">
      <c r="A739" s="1">
        <v>0</v>
      </c>
      <c r="B739" s="1" t="s">
        <v>5</v>
      </c>
      <c r="C739" s="1">
        <v>0.6</v>
      </c>
      <c r="D739" s="1">
        <v>3</v>
      </c>
      <c r="E739" s="1">
        <v>246</v>
      </c>
      <c r="F739" s="1">
        <f>'C_k = bar{C}_k'!F738</f>
        <v>29</v>
      </c>
      <c r="G739" s="1">
        <f>'C_k = bar{C}_k'!G738</f>
        <v>29</v>
      </c>
      <c r="H739" s="1">
        <f t="shared" si="102"/>
        <v>1</v>
      </c>
      <c r="I739" s="2">
        <f t="shared" si="103"/>
        <v>0</v>
      </c>
      <c r="J739" s="1">
        <f>'C_k = bar{C}_k'!J738</f>
        <v>2.004</v>
      </c>
      <c r="K739" s="1">
        <f>'C_k = bar{C}_k'!T738</f>
        <v>0</v>
      </c>
      <c r="M739" s="1">
        <f>'cutting original'!T738</f>
        <v>29</v>
      </c>
      <c r="N739" s="1">
        <f>'cutting original'!U738</f>
        <v>29</v>
      </c>
      <c r="O739" s="1">
        <f t="shared" si="96"/>
        <v>1</v>
      </c>
      <c r="P739" s="2">
        <f t="shared" si="97"/>
        <v>0</v>
      </c>
      <c r="Q739" s="1">
        <f>'cutting original'!V738</f>
        <v>2.7519999999999998</v>
      </c>
      <c r="S739" s="1">
        <f>'cutting original'!AJ738</f>
        <v>29</v>
      </c>
      <c r="T739" s="1">
        <f>'cutting original'!AK738</f>
        <v>29</v>
      </c>
      <c r="U739" s="1">
        <f t="shared" si="98"/>
        <v>1</v>
      </c>
      <c r="V739" s="2">
        <f t="shared" si="99"/>
        <v>0</v>
      </c>
      <c r="W739" s="1">
        <f>'cutting original'!AL738</f>
        <v>2.5830000000000002</v>
      </c>
      <c r="Y739" s="1">
        <f>'cutting original'!D738</f>
        <v>29</v>
      </c>
      <c r="Z739" s="1">
        <f>'cutting original'!E738</f>
        <v>29</v>
      </c>
      <c r="AA739" s="1">
        <f t="shared" si="100"/>
        <v>1</v>
      </c>
      <c r="AB739" s="2">
        <f t="shared" si="101"/>
        <v>0</v>
      </c>
      <c r="AC739" s="1">
        <f>'cutting original'!F738</f>
        <v>2.74</v>
      </c>
      <c r="AD739" s="1">
        <f>'cutting original'!P738</f>
        <v>0</v>
      </c>
      <c r="AM739" s="2"/>
      <c r="AO739" s="1"/>
      <c r="AP739" s="1"/>
      <c r="AQ739" s="1"/>
    </row>
    <row r="740" spans="1:43" x14ac:dyDescent="0.3">
      <c r="A740" s="1">
        <v>0</v>
      </c>
      <c r="B740" s="1" t="s">
        <v>5</v>
      </c>
      <c r="C740" s="1">
        <v>0.6</v>
      </c>
      <c r="D740" s="1">
        <v>4</v>
      </c>
      <c r="E740" s="1">
        <v>246</v>
      </c>
      <c r="F740" s="1">
        <f>'C_k = bar{C}_k'!F739</f>
        <v>28</v>
      </c>
      <c r="G740" s="1">
        <f>'C_k = bar{C}_k'!G739</f>
        <v>28</v>
      </c>
      <c r="H740" s="1">
        <f t="shared" si="102"/>
        <v>1</v>
      </c>
      <c r="I740" s="2">
        <f t="shared" si="103"/>
        <v>0</v>
      </c>
      <c r="J740" s="1">
        <f>'C_k = bar{C}_k'!J739</f>
        <v>0.2</v>
      </c>
      <c r="K740" s="1">
        <f>'C_k = bar{C}_k'!T739</f>
        <v>0</v>
      </c>
      <c r="M740" s="1">
        <f>'cutting original'!T739</f>
        <v>28</v>
      </c>
      <c r="N740" s="1">
        <f>'cutting original'!U739</f>
        <v>28</v>
      </c>
      <c r="O740" s="1">
        <f t="shared" si="96"/>
        <v>1</v>
      </c>
      <c r="P740" s="2">
        <f t="shared" si="97"/>
        <v>0</v>
      </c>
      <c r="Q740" s="1">
        <f>'cutting original'!V739</f>
        <v>0.24</v>
      </c>
      <c r="S740" s="1">
        <f>'cutting original'!AJ739</f>
        <v>28</v>
      </c>
      <c r="T740" s="1">
        <f>'cutting original'!AK739</f>
        <v>28</v>
      </c>
      <c r="U740" s="1">
        <f t="shared" si="98"/>
        <v>1</v>
      </c>
      <c r="V740" s="2">
        <f t="shared" si="99"/>
        <v>0</v>
      </c>
      <c r="W740" s="1">
        <f>'cutting original'!AL739</f>
        <v>0.23300000000000001</v>
      </c>
      <c r="Y740" s="1">
        <f>'cutting original'!D739</f>
        <v>28</v>
      </c>
      <c r="Z740" s="1">
        <f>'cutting original'!E739</f>
        <v>28</v>
      </c>
      <c r="AA740" s="1">
        <f t="shared" si="100"/>
        <v>1</v>
      </c>
      <c r="AB740" s="2">
        <f t="shared" si="101"/>
        <v>0</v>
      </c>
      <c r="AC740" s="1">
        <f>'cutting original'!F739</f>
        <v>0.23599999999999999</v>
      </c>
      <c r="AD740" s="1">
        <f>'cutting original'!P739</f>
        <v>0</v>
      </c>
      <c r="AM740" s="2"/>
      <c r="AO740" s="1"/>
      <c r="AP740" s="1"/>
      <c r="AQ740" s="1"/>
    </row>
    <row r="741" spans="1:43" x14ac:dyDescent="0.3">
      <c r="A741" s="1">
        <v>0</v>
      </c>
      <c r="B741" s="1" t="s">
        <v>5</v>
      </c>
      <c r="C741" s="1">
        <v>0.6</v>
      </c>
      <c r="D741" s="1">
        <v>2</v>
      </c>
      <c r="E741" s="1">
        <v>247</v>
      </c>
      <c r="F741" s="1">
        <f>'C_k = bar{C}_k'!F740</f>
        <v>24</v>
      </c>
      <c r="G741" s="1">
        <f>'C_k = bar{C}_k'!G740</f>
        <v>24</v>
      </c>
      <c r="H741" s="1">
        <f t="shared" si="102"/>
        <v>1</v>
      </c>
      <c r="I741" s="2">
        <f t="shared" si="103"/>
        <v>0</v>
      </c>
      <c r="J741" s="1">
        <f>'C_k = bar{C}_k'!J740</f>
        <v>1.117</v>
      </c>
      <c r="K741" s="1">
        <f>'C_k = bar{C}_k'!T740</f>
        <v>0</v>
      </c>
      <c r="M741" s="1">
        <f>'cutting original'!T740</f>
        <v>24</v>
      </c>
      <c r="N741" s="1">
        <f>'cutting original'!U740</f>
        <v>24</v>
      </c>
      <c r="O741" s="1">
        <f t="shared" si="96"/>
        <v>1</v>
      </c>
      <c r="P741" s="2">
        <f t="shared" si="97"/>
        <v>0</v>
      </c>
      <c r="Q741" s="1">
        <f>'cutting original'!V740</f>
        <v>1.65</v>
      </c>
      <c r="S741" s="1">
        <f>'cutting original'!AJ740</f>
        <v>24</v>
      </c>
      <c r="T741" s="1">
        <f>'cutting original'!AK740</f>
        <v>24</v>
      </c>
      <c r="U741" s="1">
        <f t="shared" si="98"/>
        <v>1</v>
      </c>
      <c r="V741" s="2">
        <f t="shared" si="99"/>
        <v>0</v>
      </c>
      <c r="W741" s="1">
        <f>'cutting original'!AL740</f>
        <v>1.5109999999999999</v>
      </c>
      <c r="Y741" s="1">
        <f>'cutting original'!D740</f>
        <v>24</v>
      </c>
      <c r="Z741" s="1">
        <f>'cutting original'!E740</f>
        <v>24</v>
      </c>
      <c r="AA741" s="1">
        <f t="shared" si="100"/>
        <v>1</v>
      </c>
      <c r="AB741" s="2">
        <f t="shared" si="101"/>
        <v>0</v>
      </c>
      <c r="AC741" s="1">
        <f>'cutting original'!F740</f>
        <v>1.6930000000000001</v>
      </c>
      <c r="AD741" s="1">
        <f>'cutting original'!P740</f>
        <v>0</v>
      </c>
      <c r="AM741" s="2"/>
      <c r="AO741" s="1"/>
      <c r="AP741" s="1"/>
      <c r="AQ741" s="1"/>
    </row>
    <row r="742" spans="1:43" x14ac:dyDescent="0.3">
      <c r="A742" s="1">
        <v>0</v>
      </c>
      <c r="B742" s="1" t="s">
        <v>5</v>
      </c>
      <c r="C742" s="1">
        <v>0.6</v>
      </c>
      <c r="D742" s="1">
        <v>3</v>
      </c>
      <c r="E742" s="1">
        <v>247</v>
      </c>
      <c r="F742" s="1">
        <f>'C_k = bar{C}_k'!F741</f>
        <v>24</v>
      </c>
      <c r="G742" s="1">
        <f>'C_k = bar{C}_k'!G741</f>
        <v>24</v>
      </c>
      <c r="H742" s="1">
        <f t="shared" si="102"/>
        <v>1</v>
      </c>
      <c r="I742" s="2">
        <f t="shared" si="103"/>
        <v>0</v>
      </c>
      <c r="J742" s="1">
        <f>'C_k = bar{C}_k'!J741</f>
        <v>1.357</v>
      </c>
      <c r="K742" s="1">
        <f>'C_k = bar{C}_k'!T741</f>
        <v>0</v>
      </c>
      <c r="M742" s="1">
        <f>'cutting original'!T741</f>
        <v>24</v>
      </c>
      <c r="N742" s="1">
        <f>'cutting original'!U741</f>
        <v>24</v>
      </c>
      <c r="O742" s="1">
        <f t="shared" ref="O742:O805" si="104">IF(M742=N742,1,0)</f>
        <v>1</v>
      </c>
      <c r="P742" s="2">
        <f t="shared" ref="P742:P805" si="105">(M742-N742)/N742*100</f>
        <v>0</v>
      </c>
      <c r="Q742" s="1">
        <f>'cutting original'!V741</f>
        <v>1.5549999999999999</v>
      </c>
      <c r="S742" s="1">
        <f>'cutting original'!AJ741</f>
        <v>24</v>
      </c>
      <c r="T742" s="1">
        <f>'cutting original'!AK741</f>
        <v>24</v>
      </c>
      <c r="U742" s="1">
        <f t="shared" ref="U742:U805" si="106">IF(S742=T742,1,0)</f>
        <v>1</v>
      </c>
      <c r="V742" s="2">
        <f t="shared" ref="V742:V805" si="107">(S742-T742)/T742*100</f>
        <v>0</v>
      </c>
      <c r="W742" s="1">
        <f>'cutting original'!AL741</f>
        <v>1.4350000000000001</v>
      </c>
      <c r="Y742" s="1">
        <f>'cutting original'!D741</f>
        <v>24</v>
      </c>
      <c r="Z742" s="1">
        <f>'cutting original'!E741</f>
        <v>24</v>
      </c>
      <c r="AA742" s="1">
        <f t="shared" ref="AA742:AA805" si="108">IF(Y742=Z742,1,0)</f>
        <v>1</v>
      </c>
      <c r="AB742" s="2">
        <f t="shared" ref="AB742:AB805" si="109">(Y742-Z742)/Z742*100</f>
        <v>0</v>
      </c>
      <c r="AC742" s="1">
        <f>'cutting original'!F741</f>
        <v>1.5760000000000001</v>
      </c>
      <c r="AD742" s="1">
        <f>'cutting original'!P741</f>
        <v>0</v>
      </c>
      <c r="AM742" s="2"/>
      <c r="AO742" s="1"/>
      <c r="AP742" s="1"/>
      <c r="AQ742" s="1"/>
    </row>
    <row r="743" spans="1:43" x14ac:dyDescent="0.3">
      <c r="A743" s="1">
        <v>0</v>
      </c>
      <c r="B743" s="1" t="s">
        <v>5</v>
      </c>
      <c r="C743" s="1">
        <v>0.6</v>
      </c>
      <c r="D743" s="1">
        <v>4</v>
      </c>
      <c r="E743" s="1">
        <v>247</v>
      </c>
      <c r="F743" s="1">
        <f>'C_k = bar{C}_k'!F742</f>
        <v>24</v>
      </c>
      <c r="G743" s="1">
        <f>'C_k = bar{C}_k'!G742</f>
        <v>24</v>
      </c>
      <c r="H743" s="1">
        <f t="shared" si="102"/>
        <v>1</v>
      </c>
      <c r="I743" s="2">
        <f t="shared" si="103"/>
        <v>0</v>
      </c>
      <c r="J743" s="1">
        <f>'C_k = bar{C}_k'!J742</f>
        <v>1.4830000000000001</v>
      </c>
      <c r="K743" s="1">
        <f>'C_k = bar{C}_k'!T742</f>
        <v>0</v>
      </c>
      <c r="M743" s="1">
        <f>'cutting original'!T742</f>
        <v>24</v>
      </c>
      <c r="N743" s="1">
        <f>'cutting original'!U742</f>
        <v>24</v>
      </c>
      <c r="O743" s="1">
        <f t="shared" si="104"/>
        <v>1</v>
      </c>
      <c r="P743" s="2">
        <f t="shared" si="105"/>
        <v>0</v>
      </c>
      <c r="Q743" s="1">
        <f>'cutting original'!V742</f>
        <v>1.653</v>
      </c>
      <c r="S743" s="1">
        <f>'cutting original'!AJ742</f>
        <v>24</v>
      </c>
      <c r="T743" s="1">
        <f>'cutting original'!AK742</f>
        <v>24</v>
      </c>
      <c r="U743" s="1">
        <f t="shared" si="106"/>
        <v>1</v>
      </c>
      <c r="V743" s="2">
        <f t="shared" si="107"/>
        <v>0</v>
      </c>
      <c r="W743" s="1">
        <f>'cutting original'!AL742</f>
        <v>1.532</v>
      </c>
      <c r="Y743" s="1">
        <f>'cutting original'!D742</f>
        <v>24</v>
      </c>
      <c r="Z743" s="1">
        <f>'cutting original'!E742</f>
        <v>24</v>
      </c>
      <c r="AA743" s="1">
        <f t="shared" si="108"/>
        <v>1</v>
      </c>
      <c r="AB743" s="2">
        <f t="shared" si="109"/>
        <v>0</v>
      </c>
      <c r="AC743" s="1">
        <f>'cutting original'!F742</f>
        <v>1.671</v>
      </c>
      <c r="AD743" s="1">
        <f>'cutting original'!P742</f>
        <v>0</v>
      </c>
      <c r="AM743" s="2"/>
      <c r="AO743" s="1"/>
      <c r="AP743" s="1"/>
      <c r="AQ743" s="1"/>
    </row>
    <row r="744" spans="1:43" x14ac:dyDescent="0.3">
      <c r="A744" s="1">
        <v>0</v>
      </c>
      <c r="B744" s="1" t="s">
        <v>5</v>
      </c>
      <c r="C744" s="1">
        <v>0.6</v>
      </c>
      <c r="D744" s="1">
        <v>2</v>
      </c>
      <c r="E744" s="1">
        <v>248</v>
      </c>
      <c r="F744" s="1">
        <f>'C_k = bar{C}_k'!F743</f>
        <v>21</v>
      </c>
      <c r="G744" s="1">
        <f>'C_k = bar{C}_k'!G743</f>
        <v>21</v>
      </c>
      <c r="H744" s="1">
        <f t="shared" si="102"/>
        <v>1</v>
      </c>
      <c r="I744" s="2">
        <f t="shared" si="103"/>
        <v>0</v>
      </c>
      <c r="J744" s="1">
        <f>'C_k = bar{C}_k'!J743</f>
        <v>1.575</v>
      </c>
      <c r="K744" s="1">
        <f>'C_k = bar{C}_k'!T743</f>
        <v>0</v>
      </c>
      <c r="M744" s="1">
        <f>'cutting original'!T743</f>
        <v>21</v>
      </c>
      <c r="N744" s="1">
        <f>'cutting original'!U743</f>
        <v>21</v>
      </c>
      <c r="O744" s="1">
        <f t="shared" si="104"/>
        <v>1</v>
      </c>
      <c r="P744" s="2">
        <f t="shared" si="105"/>
        <v>0</v>
      </c>
      <c r="Q744" s="1">
        <f>'cutting original'!V743</f>
        <v>1.706</v>
      </c>
      <c r="S744" s="1">
        <f>'cutting original'!AJ743</f>
        <v>21</v>
      </c>
      <c r="T744" s="1">
        <f>'cutting original'!AK743</f>
        <v>21</v>
      </c>
      <c r="U744" s="1">
        <f t="shared" si="106"/>
        <v>1</v>
      </c>
      <c r="V744" s="2">
        <f t="shared" si="107"/>
        <v>0</v>
      </c>
      <c r="W744" s="1">
        <f>'cutting original'!AL743</f>
        <v>1.639</v>
      </c>
      <c r="Y744" s="1">
        <f>'cutting original'!D743</f>
        <v>21</v>
      </c>
      <c r="Z744" s="1">
        <f>'cutting original'!E743</f>
        <v>21</v>
      </c>
      <c r="AA744" s="1">
        <f t="shared" si="108"/>
        <v>1</v>
      </c>
      <c r="AB744" s="2">
        <f t="shared" si="109"/>
        <v>0</v>
      </c>
      <c r="AC744" s="1">
        <f>'cutting original'!F743</f>
        <v>1.6850000000000001</v>
      </c>
      <c r="AD744" s="1">
        <f>'cutting original'!P743</f>
        <v>0</v>
      </c>
      <c r="AM744" s="2"/>
      <c r="AO744" s="1"/>
      <c r="AP744" s="1"/>
      <c r="AQ744" s="1"/>
    </row>
    <row r="745" spans="1:43" x14ac:dyDescent="0.3">
      <c r="A745" s="1">
        <v>0</v>
      </c>
      <c r="B745" s="1" t="s">
        <v>5</v>
      </c>
      <c r="C745" s="1">
        <v>0.6</v>
      </c>
      <c r="D745" s="1">
        <v>3</v>
      </c>
      <c r="E745" s="1">
        <v>248</v>
      </c>
      <c r="F745" s="1">
        <f>'C_k = bar{C}_k'!F744</f>
        <v>21</v>
      </c>
      <c r="G745" s="1">
        <f>'C_k = bar{C}_k'!G744</f>
        <v>21</v>
      </c>
      <c r="H745" s="1">
        <f t="shared" si="102"/>
        <v>1</v>
      </c>
      <c r="I745" s="2">
        <f t="shared" si="103"/>
        <v>0</v>
      </c>
      <c r="J745" s="1">
        <f>'C_k = bar{C}_k'!J744</f>
        <v>1.1120000000000001</v>
      </c>
      <c r="K745" s="1">
        <f>'C_k = bar{C}_k'!T744</f>
        <v>0</v>
      </c>
      <c r="M745" s="1">
        <f>'cutting original'!T744</f>
        <v>21</v>
      </c>
      <c r="N745" s="1">
        <f>'cutting original'!U744</f>
        <v>21</v>
      </c>
      <c r="O745" s="1">
        <f t="shared" si="104"/>
        <v>1</v>
      </c>
      <c r="P745" s="2">
        <f t="shared" si="105"/>
        <v>0</v>
      </c>
      <c r="Q745" s="1">
        <f>'cutting original'!V744</f>
        <v>1.19</v>
      </c>
      <c r="S745" s="1">
        <f>'cutting original'!AJ744</f>
        <v>21</v>
      </c>
      <c r="T745" s="1">
        <f>'cutting original'!AK744</f>
        <v>21</v>
      </c>
      <c r="U745" s="1">
        <f t="shared" si="106"/>
        <v>1</v>
      </c>
      <c r="V745" s="2">
        <f t="shared" si="107"/>
        <v>0</v>
      </c>
      <c r="W745" s="1">
        <f>'cutting original'!AL744</f>
        <v>1.101</v>
      </c>
      <c r="Y745" s="1">
        <f>'cutting original'!D744</f>
        <v>21</v>
      </c>
      <c r="Z745" s="1">
        <f>'cutting original'!E744</f>
        <v>21</v>
      </c>
      <c r="AA745" s="1">
        <f t="shared" si="108"/>
        <v>1</v>
      </c>
      <c r="AB745" s="2">
        <f t="shared" si="109"/>
        <v>0</v>
      </c>
      <c r="AC745" s="1">
        <f>'cutting original'!F744</f>
        <v>1.218</v>
      </c>
      <c r="AD745" s="1">
        <f>'cutting original'!P744</f>
        <v>0</v>
      </c>
      <c r="AM745" s="2"/>
      <c r="AO745" s="1"/>
      <c r="AP745" s="1"/>
      <c r="AQ745" s="1"/>
    </row>
    <row r="746" spans="1:43" x14ac:dyDescent="0.3">
      <c r="A746" s="1">
        <v>0</v>
      </c>
      <c r="B746" s="1" t="s">
        <v>5</v>
      </c>
      <c r="C746" s="1">
        <v>0.6</v>
      </c>
      <c r="D746" s="1">
        <v>4</v>
      </c>
      <c r="E746" s="1">
        <v>248</v>
      </c>
      <c r="F746" s="1">
        <f>'C_k = bar{C}_k'!F745</f>
        <v>22</v>
      </c>
      <c r="G746" s="1">
        <f>'C_k = bar{C}_k'!G745</f>
        <v>22</v>
      </c>
      <c r="H746" s="1">
        <f t="shared" si="102"/>
        <v>1</v>
      </c>
      <c r="I746" s="2">
        <f t="shared" si="103"/>
        <v>0</v>
      </c>
      <c r="J746" s="1">
        <f>'C_k = bar{C}_k'!J745</f>
        <v>0.91200000000000003</v>
      </c>
      <c r="K746" s="1">
        <f>'C_k = bar{C}_k'!T745</f>
        <v>0</v>
      </c>
      <c r="M746" s="1">
        <f>'cutting original'!T745</f>
        <v>22</v>
      </c>
      <c r="N746" s="1">
        <f>'cutting original'!U745</f>
        <v>22</v>
      </c>
      <c r="O746" s="1">
        <f t="shared" si="104"/>
        <v>1</v>
      </c>
      <c r="P746" s="2">
        <f t="shared" si="105"/>
        <v>0</v>
      </c>
      <c r="Q746" s="1">
        <f>'cutting original'!V745</f>
        <v>1.048</v>
      </c>
      <c r="S746" s="1">
        <f>'cutting original'!AJ745</f>
        <v>22</v>
      </c>
      <c r="T746" s="1">
        <f>'cutting original'!AK745</f>
        <v>22</v>
      </c>
      <c r="U746" s="1">
        <f t="shared" si="106"/>
        <v>1</v>
      </c>
      <c r="V746" s="2">
        <f t="shared" si="107"/>
        <v>0</v>
      </c>
      <c r="W746" s="1">
        <f>'cutting original'!AL745</f>
        <v>0.96399999999999997</v>
      </c>
      <c r="Y746" s="1">
        <f>'cutting original'!D745</f>
        <v>22</v>
      </c>
      <c r="Z746" s="1">
        <f>'cutting original'!E745</f>
        <v>22</v>
      </c>
      <c r="AA746" s="1">
        <f t="shared" si="108"/>
        <v>1</v>
      </c>
      <c r="AB746" s="2">
        <f t="shared" si="109"/>
        <v>0</v>
      </c>
      <c r="AC746" s="1">
        <f>'cutting original'!F745</f>
        <v>1.0680000000000001</v>
      </c>
      <c r="AD746" s="1">
        <f>'cutting original'!P745</f>
        <v>0</v>
      </c>
      <c r="AM746" s="2"/>
      <c r="AO746" s="1"/>
      <c r="AP746" s="1"/>
      <c r="AQ746" s="1"/>
    </row>
    <row r="747" spans="1:43" x14ac:dyDescent="0.3">
      <c r="A747" s="1">
        <v>0</v>
      </c>
      <c r="B747" s="1" t="s">
        <v>5</v>
      </c>
      <c r="C747" s="1">
        <v>0.6</v>
      </c>
      <c r="D747" s="1">
        <v>2</v>
      </c>
      <c r="E747" s="1">
        <v>249</v>
      </c>
      <c r="F747" s="1">
        <f>'C_k = bar{C}_k'!F746</f>
        <v>22</v>
      </c>
      <c r="G747" s="1">
        <f>'C_k = bar{C}_k'!G746</f>
        <v>22</v>
      </c>
      <c r="H747" s="1">
        <f t="shared" si="102"/>
        <v>1</v>
      </c>
      <c r="I747" s="2">
        <f t="shared" si="103"/>
        <v>0</v>
      </c>
      <c r="J747" s="1">
        <f>'C_k = bar{C}_k'!J746</f>
        <v>1.4770000000000001</v>
      </c>
      <c r="K747" s="1">
        <f>'C_k = bar{C}_k'!T746</f>
        <v>0</v>
      </c>
      <c r="M747" s="1">
        <f>'cutting original'!T746</f>
        <v>22</v>
      </c>
      <c r="N747" s="1">
        <f>'cutting original'!U746</f>
        <v>22</v>
      </c>
      <c r="O747" s="1">
        <f t="shared" si="104"/>
        <v>1</v>
      </c>
      <c r="P747" s="2">
        <f t="shared" si="105"/>
        <v>0</v>
      </c>
      <c r="Q747" s="1">
        <f>'cutting original'!V746</f>
        <v>1.571</v>
      </c>
      <c r="S747" s="1">
        <f>'cutting original'!AJ746</f>
        <v>22</v>
      </c>
      <c r="T747" s="1">
        <f>'cutting original'!AK746</f>
        <v>22</v>
      </c>
      <c r="U747" s="1">
        <f t="shared" si="106"/>
        <v>1</v>
      </c>
      <c r="V747" s="2">
        <f t="shared" si="107"/>
        <v>0</v>
      </c>
      <c r="W747" s="1">
        <f>'cutting original'!AL746</f>
        <v>1.4770000000000001</v>
      </c>
      <c r="Y747" s="1">
        <f>'cutting original'!D746</f>
        <v>22</v>
      </c>
      <c r="Z747" s="1">
        <f>'cutting original'!E746</f>
        <v>22</v>
      </c>
      <c r="AA747" s="1">
        <f t="shared" si="108"/>
        <v>1</v>
      </c>
      <c r="AB747" s="2">
        <f t="shared" si="109"/>
        <v>0</v>
      </c>
      <c r="AC747" s="1">
        <f>'cutting original'!F746</f>
        <v>1.581</v>
      </c>
      <c r="AD747" s="1">
        <f>'cutting original'!P746</f>
        <v>0</v>
      </c>
      <c r="AM747" s="2"/>
      <c r="AO747" s="1"/>
      <c r="AP747" s="1"/>
      <c r="AQ747" s="1"/>
    </row>
    <row r="748" spans="1:43" x14ac:dyDescent="0.3">
      <c r="A748" s="1">
        <v>0</v>
      </c>
      <c r="B748" s="1" t="s">
        <v>5</v>
      </c>
      <c r="C748" s="1">
        <v>0.6</v>
      </c>
      <c r="D748" s="1">
        <v>3</v>
      </c>
      <c r="E748" s="1">
        <v>249</v>
      </c>
      <c r="F748" s="1">
        <f>'C_k = bar{C}_k'!F747</f>
        <v>23</v>
      </c>
      <c r="G748" s="1">
        <f>'C_k = bar{C}_k'!G747</f>
        <v>23</v>
      </c>
      <c r="H748" s="1">
        <f t="shared" si="102"/>
        <v>1</v>
      </c>
      <c r="I748" s="2">
        <f t="shared" si="103"/>
        <v>0</v>
      </c>
      <c r="J748" s="1">
        <f>'C_k = bar{C}_k'!J747</f>
        <v>1.5780000000000001</v>
      </c>
      <c r="K748" s="1">
        <f>'C_k = bar{C}_k'!T747</f>
        <v>0</v>
      </c>
      <c r="M748" s="1">
        <f>'cutting original'!T747</f>
        <v>23</v>
      </c>
      <c r="N748" s="1">
        <f>'cutting original'!U747</f>
        <v>23</v>
      </c>
      <c r="O748" s="1">
        <f t="shared" si="104"/>
        <v>1</v>
      </c>
      <c r="P748" s="2">
        <f t="shared" si="105"/>
        <v>0</v>
      </c>
      <c r="Q748" s="1">
        <f>'cutting original'!V747</f>
        <v>1.675</v>
      </c>
      <c r="S748" s="1">
        <f>'cutting original'!AJ747</f>
        <v>23</v>
      </c>
      <c r="T748" s="1">
        <f>'cutting original'!AK747</f>
        <v>23</v>
      </c>
      <c r="U748" s="1">
        <f t="shared" si="106"/>
        <v>1</v>
      </c>
      <c r="V748" s="2">
        <f t="shared" si="107"/>
        <v>0</v>
      </c>
      <c r="W748" s="1">
        <f>'cutting original'!AL747</f>
        <v>1.5860000000000001</v>
      </c>
      <c r="Y748" s="1">
        <f>'cutting original'!D747</f>
        <v>23</v>
      </c>
      <c r="Z748" s="1">
        <f>'cutting original'!E747</f>
        <v>23</v>
      </c>
      <c r="AA748" s="1">
        <f t="shared" si="108"/>
        <v>1</v>
      </c>
      <c r="AB748" s="2">
        <f t="shared" si="109"/>
        <v>0</v>
      </c>
      <c r="AC748" s="1">
        <f>'cutting original'!F747</f>
        <v>1.7050000000000001</v>
      </c>
      <c r="AD748" s="1">
        <f>'cutting original'!P747</f>
        <v>0</v>
      </c>
      <c r="AM748" s="2"/>
      <c r="AO748" s="1"/>
      <c r="AP748" s="1"/>
      <c r="AQ748" s="1"/>
    </row>
    <row r="749" spans="1:43" x14ac:dyDescent="0.3">
      <c r="A749" s="1">
        <v>0</v>
      </c>
      <c r="B749" s="1" t="s">
        <v>5</v>
      </c>
      <c r="C749" s="1">
        <v>0.6</v>
      </c>
      <c r="D749" s="1">
        <v>4</v>
      </c>
      <c r="E749" s="1">
        <v>249</v>
      </c>
      <c r="F749" s="1">
        <f>'C_k = bar{C}_k'!F748</f>
        <v>23</v>
      </c>
      <c r="G749" s="1">
        <f>'C_k = bar{C}_k'!G748</f>
        <v>23</v>
      </c>
      <c r="H749" s="1">
        <f t="shared" si="102"/>
        <v>1</v>
      </c>
      <c r="I749" s="2">
        <f t="shared" si="103"/>
        <v>0</v>
      </c>
      <c r="J749" s="1">
        <f>'C_k = bar{C}_k'!J748</f>
        <v>1.4870000000000001</v>
      </c>
      <c r="K749" s="1">
        <f>'C_k = bar{C}_k'!T748</f>
        <v>0</v>
      </c>
      <c r="M749" s="1">
        <f>'cutting original'!T748</f>
        <v>23</v>
      </c>
      <c r="N749" s="1">
        <f>'cutting original'!U748</f>
        <v>23</v>
      </c>
      <c r="O749" s="1">
        <f t="shared" si="104"/>
        <v>1</v>
      </c>
      <c r="P749" s="2">
        <f t="shared" si="105"/>
        <v>0</v>
      </c>
      <c r="Q749" s="1">
        <f>'cutting original'!V748</f>
        <v>1.7</v>
      </c>
      <c r="S749" s="1">
        <f>'cutting original'!AJ748</f>
        <v>23</v>
      </c>
      <c r="T749" s="1">
        <f>'cutting original'!AK748</f>
        <v>23</v>
      </c>
      <c r="U749" s="1">
        <f t="shared" si="106"/>
        <v>1</v>
      </c>
      <c r="V749" s="2">
        <f t="shared" si="107"/>
        <v>0</v>
      </c>
      <c r="W749" s="1">
        <f>'cutting original'!AL748</f>
        <v>1.5589999999999999</v>
      </c>
      <c r="Y749" s="1">
        <f>'cutting original'!D748</f>
        <v>23</v>
      </c>
      <c r="Z749" s="1">
        <f>'cutting original'!E748</f>
        <v>23</v>
      </c>
      <c r="AA749" s="1">
        <f t="shared" si="108"/>
        <v>1</v>
      </c>
      <c r="AB749" s="2">
        <f t="shared" si="109"/>
        <v>0</v>
      </c>
      <c r="AC749" s="1">
        <f>'cutting original'!F748</f>
        <v>1.7110000000000001</v>
      </c>
      <c r="AD749" s="1">
        <f>'cutting original'!P748</f>
        <v>0</v>
      </c>
      <c r="AM749" s="2"/>
      <c r="AO749" s="1"/>
      <c r="AP749" s="1"/>
      <c r="AQ749" s="1"/>
    </row>
    <row r="750" spans="1:43" x14ac:dyDescent="0.3">
      <c r="A750" s="1">
        <v>1</v>
      </c>
      <c r="B750" s="1" t="s">
        <v>5</v>
      </c>
      <c r="C750" s="1">
        <v>0.6</v>
      </c>
      <c r="D750" s="1">
        <v>2</v>
      </c>
      <c r="E750" s="1">
        <v>250</v>
      </c>
      <c r="F750" s="1">
        <f>'C_k = bar{C}_k'!F749</f>
        <v>25</v>
      </c>
      <c r="G750" s="1">
        <f>'C_k = bar{C}_k'!G749</f>
        <v>25</v>
      </c>
      <c r="H750" s="1">
        <f t="shared" si="102"/>
        <v>1</v>
      </c>
      <c r="I750" s="2">
        <f t="shared" si="103"/>
        <v>0</v>
      </c>
      <c r="J750" s="1">
        <f>'C_k = bar{C}_k'!J749</f>
        <v>0.503</v>
      </c>
      <c r="K750" s="1">
        <f>'C_k = bar{C}_k'!T749</f>
        <v>0</v>
      </c>
      <c r="M750" s="1">
        <f>'cutting original'!T749</f>
        <v>25</v>
      </c>
      <c r="N750" s="1">
        <f>'cutting original'!U749</f>
        <v>25</v>
      </c>
      <c r="O750" s="1">
        <f t="shared" si="104"/>
        <v>1</v>
      </c>
      <c r="P750" s="2">
        <f t="shared" si="105"/>
        <v>0</v>
      </c>
      <c r="Q750" s="1">
        <f>'cutting original'!V749</f>
        <v>0.54300000000000004</v>
      </c>
      <c r="S750" s="1">
        <f>'cutting original'!AJ749</f>
        <v>25</v>
      </c>
      <c r="T750" s="1">
        <f>'cutting original'!AK749</f>
        <v>25</v>
      </c>
      <c r="U750" s="1">
        <f t="shared" si="106"/>
        <v>1</v>
      </c>
      <c r="V750" s="2">
        <f t="shared" si="107"/>
        <v>0</v>
      </c>
      <c r="W750" s="1">
        <f>'cutting original'!AL749</f>
        <v>0.501</v>
      </c>
      <c r="Y750" s="1">
        <f>'cutting original'!D749</f>
        <v>25</v>
      </c>
      <c r="Z750" s="1">
        <f>'cutting original'!E749</f>
        <v>25</v>
      </c>
      <c r="AA750" s="1">
        <f t="shared" si="108"/>
        <v>1</v>
      </c>
      <c r="AB750" s="2">
        <f t="shared" si="109"/>
        <v>0</v>
      </c>
      <c r="AC750" s="1">
        <f>'cutting original'!F749</f>
        <v>0.54100000000000004</v>
      </c>
      <c r="AD750" s="1">
        <f>'cutting original'!P749</f>
        <v>0</v>
      </c>
      <c r="AM750" s="2"/>
    </row>
    <row r="751" spans="1:43" x14ac:dyDescent="0.3">
      <c r="A751" s="1">
        <v>1</v>
      </c>
      <c r="B751" s="1" t="s">
        <v>5</v>
      </c>
      <c r="C751" s="1">
        <v>0.6</v>
      </c>
      <c r="D751" s="1">
        <v>3</v>
      </c>
      <c r="E751" s="1">
        <v>250</v>
      </c>
      <c r="F751" s="1">
        <f>'C_k = bar{C}_k'!F750</f>
        <v>25</v>
      </c>
      <c r="G751" s="1">
        <f>'C_k = bar{C}_k'!G750</f>
        <v>25</v>
      </c>
      <c r="H751" s="1">
        <f t="shared" si="102"/>
        <v>1</v>
      </c>
      <c r="I751" s="2">
        <f t="shared" si="103"/>
        <v>0</v>
      </c>
      <c r="J751" s="1">
        <f>'C_k = bar{C}_k'!J750</f>
        <v>1.3919999999999999</v>
      </c>
      <c r="K751" s="1">
        <f>'C_k = bar{C}_k'!T750</f>
        <v>0</v>
      </c>
      <c r="M751" s="1">
        <f>'cutting original'!T750</f>
        <v>25</v>
      </c>
      <c r="N751" s="1">
        <f>'cutting original'!U750</f>
        <v>25</v>
      </c>
      <c r="O751" s="1">
        <f t="shared" si="104"/>
        <v>1</v>
      </c>
      <c r="P751" s="2">
        <f t="shared" si="105"/>
        <v>0</v>
      </c>
      <c r="Q751" s="1">
        <f>'cutting original'!V750</f>
        <v>1.5680000000000001</v>
      </c>
      <c r="S751" s="1">
        <f>'cutting original'!AJ750</f>
        <v>25</v>
      </c>
      <c r="T751" s="1">
        <f>'cutting original'!AK750</f>
        <v>25</v>
      </c>
      <c r="U751" s="1">
        <f t="shared" si="106"/>
        <v>1</v>
      </c>
      <c r="V751" s="2">
        <f t="shared" si="107"/>
        <v>0</v>
      </c>
      <c r="W751" s="1">
        <f>'cutting original'!AL750</f>
        <v>1.347</v>
      </c>
      <c r="Y751" s="1">
        <f>'cutting original'!D750</f>
        <v>25</v>
      </c>
      <c r="Z751" s="1">
        <f>'cutting original'!E750</f>
        <v>25</v>
      </c>
      <c r="AA751" s="1">
        <f t="shared" si="108"/>
        <v>1</v>
      </c>
      <c r="AB751" s="2">
        <f t="shared" si="109"/>
        <v>0</v>
      </c>
      <c r="AC751" s="1">
        <f>'cutting original'!F750</f>
        <v>1.587</v>
      </c>
      <c r="AD751" s="1">
        <f>'cutting original'!P750</f>
        <v>0</v>
      </c>
      <c r="AM751" s="2"/>
    </row>
    <row r="752" spans="1:43" x14ac:dyDescent="0.3">
      <c r="A752" s="1">
        <v>1</v>
      </c>
      <c r="B752" s="1" t="s">
        <v>5</v>
      </c>
      <c r="C752" s="1">
        <v>0.6</v>
      </c>
      <c r="D752" s="1">
        <v>4</v>
      </c>
      <c r="E752" s="1">
        <v>250</v>
      </c>
      <c r="F752" s="1">
        <f>'C_k = bar{C}_k'!F751</f>
        <v>25</v>
      </c>
      <c r="G752" s="1">
        <f>'C_k = bar{C}_k'!G751</f>
        <v>25</v>
      </c>
      <c r="H752" s="1">
        <f t="shared" si="102"/>
        <v>1</v>
      </c>
      <c r="I752" s="2">
        <f t="shared" si="103"/>
        <v>0</v>
      </c>
      <c r="J752" s="1">
        <f>'C_k = bar{C}_k'!J751</f>
        <v>1.458</v>
      </c>
      <c r="K752" s="1">
        <f>'C_k = bar{C}_k'!T751</f>
        <v>0</v>
      </c>
      <c r="M752" s="1">
        <f>'cutting original'!T751</f>
        <v>25</v>
      </c>
      <c r="N752" s="1">
        <f>'cutting original'!U751</f>
        <v>25</v>
      </c>
      <c r="O752" s="1">
        <f t="shared" si="104"/>
        <v>1</v>
      </c>
      <c r="P752" s="2">
        <f t="shared" si="105"/>
        <v>0</v>
      </c>
      <c r="Q752" s="1">
        <f>'cutting original'!V751</f>
        <v>1.6140000000000001</v>
      </c>
      <c r="S752" s="1">
        <f>'cutting original'!AJ751</f>
        <v>25</v>
      </c>
      <c r="T752" s="1">
        <f>'cutting original'!AK751</f>
        <v>25</v>
      </c>
      <c r="U752" s="1">
        <f t="shared" si="106"/>
        <v>1</v>
      </c>
      <c r="V752" s="2">
        <f t="shared" si="107"/>
        <v>0</v>
      </c>
      <c r="W752" s="1">
        <f>'cutting original'!AL751</f>
        <v>1.48</v>
      </c>
      <c r="Y752" s="1">
        <f>'cutting original'!D751</f>
        <v>25</v>
      </c>
      <c r="Z752" s="1">
        <f>'cutting original'!E751</f>
        <v>25</v>
      </c>
      <c r="AA752" s="1">
        <f t="shared" si="108"/>
        <v>1</v>
      </c>
      <c r="AB752" s="2">
        <f t="shared" si="109"/>
        <v>0</v>
      </c>
      <c r="AC752" s="1">
        <f>'cutting original'!F751</f>
        <v>1.6140000000000001</v>
      </c>
      <c r="AD752" s="1">
        <f>'cutting original'!P751</f>
        <v>0</v>
      </c>
      <c r="AM752" s="2"/>
    </row>
    <row r="753" spans="1:43" x14ac:dyDescent="0.3">
      <c r="A753" s="1">
        <v>0</v>
      </c>
      <c r="B753" s="1" t="s">
        <v>6</v>
      </c>
      <c r="C753" s="1">
        <v>0.6</v>
      </c>
      <c r="D753" s="1">
        <v>2</v>
      </c>
      <c r="E753" s="1">
        <v>251</v>
      </c>
      <c r="F753" s="1">
        <f>'C_k = bar{C}_k'!F752</f>
        <v>18</v>
      </c>
      <c r="G753" s="1">
        <f>'C_k = bar{C}_k'!G752</f>
        <v>18</v>
      </c>
      <c r="H753" s="1">
        <f t="shared" si="102"/>
        <v>1</v>
      </c>
      <c r="I753" s="2">
        <f t="shared" si="103"/>
        <v>0</v>
      </c>
      <c r="J753" s="1">
        <f>'C_k = bar{C}_k'!J752</f>
        <v>9.1999999999999998E-2</v>
      </c>
      <c r="K753" s="1">
        <f>'C_k = bar{C}_k'!T752</f>
        <v>0</v>
      </c>
      <c r="M753" s="1">
        <f>'cutting original'!T752</f>
        <v>18</v>
      </c>
      <c r="N753" s="1">
        <f>'cutting original'!U752</f>
        <v>18</v>
      </c>
      <c r="O753" s="1">
        <f t="shared" si="104"/>
        <v>1</v>
      </c>
      <c r="P753" s="2">
        <f t="shared" si="105"/>
        <v>0</v>
      </c>
      <c r="Q753" s="1">
        <f>'cutting original'!V752</f>
        <v>0.114</v>
      </c>
      <c r="S753" s="1">
        <f>'cutting original'!AJ752</f>
        <v>18</v>
      </c>
      <c r="T753" s="1">
        <f>'cutting original'!AK752</f>
        <v>18</v>
      </c>
      <c r="U753" s="1">
        <f t="shared" si="106"/>
        <v>1</v>
      </c>
      <c r="V753" s="2">
        <f t="shared" si="107"/>
        <v>0</v>
      </c>
      <c r="W753" s="1">
        <f>'cutting original'!AL752</f>
        <v>9.4E-2</v>
      </c>
      <c r="Y753" s="1">
        <f>'cutting original'!D752</f>
        <v>18</v>
      </c>
      <c r="Z753" s="1">
        <f>'cutting original'!E752</f>
        <v>18</v>
      </c>
      <c r="AA753" s="1">
        <f t="shared" si="108"/>
        <v>1</v>
      </c>
      <c r="AB753" s="2">
        <f t="shared" si="109"/>
        <v>0</v>
      </c>
      <c r="AC753" s="1">
        <f>'cutting original'!F752</f>
        <v>0.105</v>
      </c>
      <c r="AD753" s="1">
        <f>'cutting original'!P752</f>
        <v>0</v>
      </c>
      <c r="AM753" s="2"/>
      <c r="AO753" s="1"/>
      <c r="AP753" s="1"/>
      <c r="AQ753" s="1"/>
    </row>
    <row r="754" spans="1:43" x14ac:dyDescent="0.3">
      <c r="A754" s="1">
        <v>0</v>
      </c>
      <c r="B754" s="1" t="s">
        <v>6</v>
      </c>
      <c r="C754" s="1">
        <v>0.6</v>
      </c>
      <c r="D754" s="1">
        <v>3</v>
      </c>
      <c r="E754" s="1">
        <v>251</v>
      </c>
      <c r="F754" s="1">
        <f>'C_k = bar{C}_k'!F753</f>
        <v>19</v>
      </c>
      <c r="G754" s="1">
        <f>'C_k = bar{C}_k'!G753</f>
        <v>19</v>
      </c>
      <c r="H754" s="1">
        <f t="shared" si="102"/>
        <v>1</v>
      </c>
      <c r="I754" s="2">
        <f t="shared" si="103"/>
        <v>0</v>
      </c>
      <c r="J754" s="1">
        <f>'C_k = bar{C}_k'!J753</f>
        <v>0.28799999999999998</v>
      </c>
      <c r="K754" s="1">
        <f>'C_k = bar{C}_k'!T753</f>
        <v>0</v>
      </c>
      <c r="M754" s="1">
        <f>'cutting original'!T753</f>
        <v>19</v>
      </c>
      <c r="N754" s="1">
        <f>'cutting original'!U753</f>
        <v>19</v>
      </c>
      <c r="O754" s="1">
        <f t="shared" si="104"/>
        <v>1</v>
      </c>
      <c r="P754" s="2">
        <f t="shared" si="105"/>
        <v>0</v>
      </c>
      <c r="Q754" s="1">
        <f>'cutting original'!V753</f>
        <v>0.31</v>
      </c>
      <c r="S754" s="1">
        <f>'cutting original'!AJ753</f>
        <v>19</v>
      </c>
      <c r="T754" s="1">
        <f>'cutting original'!AK753</f>
        <v>19</v>
      </c>
      <c r="U754" s="1">
        <f t="shared" si="106"/>
        <v>1</v>
      </c>
      <c r="V754" s="2">
        <f t="shared" si="107"/>
        <v>0</v>
      </c>
      <c r="W754" s="1">
        <f>'cutting original'!AL753</f>
        <v>0.28499999999999998</v>
      </c>
      <c r="Y754" s="1">
        <f>'cutting original'!D753</f>
        <v>19</v>
      </c>
      <c r="Z754" s="1">
        <f>'cutting original'!E753</f>
        <v>19</v>
      </c>
      <c r="AA754" s="1">
        <f t="shared" si="108"/>
        <v>1</v>
      </c>
      <c r="AB754" s="2">
        <f t="shared" si="109"/>
        <v>0</v>
      </c>
      <c r="AC754" s="1">
        <f>'cutting original'!F753</f>
        <v>0.308</v>
      </c>
      <c r="AD754" s="1">
        <f>'cutting original'!P753</f>
        <v>0</v>
      </c>
      <c r="AM754" s="2"/>
      <c r="AO754" s="1"/>
      <c r="AP754" s="1"/>
      <c r="AQ754" s="1"/>
    </row>
    <row r="755" spans="1:43" x14ac:dyDescent="0.3">
      <c r="A755" s="1">
        <v>0</v>
      </c>
      <c r="B755" s="1" t="s">
        <v>6</v>
      </c>
      <c r="C755" s="1">
        <v>0.6</v>
      </c>
      <c r="D755" s="1">
        <v>4</v>
      </c>
      <c r="E755" s="1">
        <v>251</v>
      </c>
      <c r="F755" s="1">
        <f>'C_k = bar{C}_k'!F754</f>
        <v>21</v>
      </c>
      <c r="G755" s="1">
        <f>'C_k = bar{C}_k'!G754</f>
        <v>21</v>
      </c>
      <c r="H755" s="1">
        <f t="shared" si="102"/>
        <v>1</v>
      </c>
      <c r="I755" s="2">
        <f t="shared" si="103"/>
        <v>0</v>
      </c>
      <c r="J755" s="1">
        <f>'C_k = bar{C}_k'!J754</f>
        <v>0.15</v>
      </c>
      <c r="K755" s="1">
        <f>'C_k = bar{C}_k'!T754</f>
        <v>0</v>
      </c>
      <c r="M755" s="1">
        <f>'cutting original'!T754</f>
        <v>21</v>
      </c>
      <c r="N755" s="1">
        <f>'cutting original'!U754</f>
        <v>21</v>
      </c>
      <c r="O755" s="1">
        <f t="shared" si="104"/>
        <v>1</v>
      </c>
      <c r="P755" s="2">
        <f t="shared" si="105"/>
        <v>0</v>
      </c>
      <c r="Q755" s="1">
        <f>'cutting original'!V754</f>
        <v>0.17799999999999999</v>
      </c>
      <c r="S755" s="1">
        <f>'cutting original'!AJ754</f>
        <v>21</v>
      </c>
      <c r="T755" s="1">
        <f>'cutting original'!AK754</f>
        <v>21</v>
      </c>
      <c r="U755" s="1">
        <f t="shared" si="106"/>
        <v>1</v>
      </c>
      <c r="V755" s="2">
        <f t="shared" si="107"/>
        <v>0</v>
      </c>
      <c r="W755" s="1">
        <f>'cutting original'!AL754</f>
        <v>0.14899999999999999</v>
      </c>
      <c r="Y755" s="1">
        <f>'cutting original'!D754</f>
        <v>21</v>
      </c>
      <c r="Z755" s="1">
        <f>'cutting original'!E754</f>
        <v>21</v>
      </c>
      <c r="AA755" s="1">
        <f t="shared" si="108"/>
        <v>1</v>
      </c>
      <c r="AB755" s="2">
        <f t="shared" si="109"/>
        <v>0</v>
      </c>
      <c r="AC755" s="1">
        <f>'cutting original'!F754</f>
        <v>0.17199999999999999</v>
      </c>
      <c r="AD755" s="1">
        <f>'cutting original'!P754</f>
        <v>0</v>
      </c>
      <c r="AM755" s="2"/>
      <c r="AO755" s="1"/>
      <c r="AP755" s="1"/>
      <c r="AQ755" s="1"/>
    </row>
    <row r="756" spans="1:43" x14ac:dyDescent="0.3">
      <c r="A756" s="1">
        <v>0</v>
      </c>
      <c r="B756" s="1" t="s">
        <v>6</v>
      </c>
      <c r="C756" s="1">
        <v>0.6</v>
      </c>
      <c r="D756" s="1">
        <v>2</v>
      </c>
      <c r="E756" s="1">
        <v>252</v>
      </c>
      <c r="F756" s="1">
        <f>'C_k = bar{C}_k'!F755</f>
        <v>19</v>
      </c>
      <c r="G756" s="1">
        <f>'C_k = bar{C}_k'!G755</f>
        <v>19</v>
      </c>
      <c r="H756" s="1">
        <f t="shared" si="102"/>
        <v>1</v>
      </c>
      <c r="I756" s="2">
        <f t="shared" si="103"/>
        <v>0</v>
      </c>
      <c r="J756" s="1">
        <f>'C_k = bar{C}_k'!J755</f>
        <v>8.3000000000000004E-2</v>
      </c>
      <c r="K756" s="1">
        <f>'C_k = bar{C}_k'!T755</f>
        <v>0</v>
      </c>
      <c r="M756" s="1">
        <f>'cutting original'!T755</f>
        <v>19</v>
      </c>
      <c r="N756" s="1">
        <f>'cutting original'!U755</f>
        <v>19</v>
      </c>
      <c r="O756" s="1">
        <f t="shared" si="104"/>
        <v>1</v>
      </c>
      <c r="P756" s="2">
        <f t="shared" si="105"/>
        <v>0</v>
      </c>
      <c r="Q756" s="1">
        <f>'cutting original'!V755</f>
        <v>0.106</v>
      </c>
      <c r="S756" s="1">
        <f>'cutting original'!AJ755</f>
        <v>19</v>
      </c>
      <c r="T756" s="1">
        <f>'cutting original'!AK755</f>
        <v>19</v>
      </c>
      <c r="U756" s="1">
        <f t="shared" si="106"/>
        <v>1</v>
      </c>
      <c r="V756" s="2">
        <f t="shared" si="107"/>
        <v>0</v>
      </c>
      <c r="W756" s="1">
        <f>'cutting original'!AL755</f>
        <v>8.5999999999999993E-2</v>
      </c>
      <c r="Y756" s="1">
        <f>'cutting original'!D755</f>
        <v>19</v>
      </c>
      <c r="Z756" s="1">
        <f>'cutting original'!E755</f>
        <v>19</v>
      </c>
      <c r="AA756" s="1">
        <f t="shared" si="108"/>
        <v>1</v>
      </c>
      <c r="AB756" s="2">
        <f t="shared" si="109"/>
        <v>0</v>
      </c>
      <c r="AC756" s="1">
        <f>'cutting original'!F755</f>
        <v>9.6000000000000002E-2</v>
      </c>
      <c r="AD756" s="1">
        <f>'cutting original'!P755</f>
        <v>0</v>
      </c>
      <c r="AM756" s="2"/>
      <c r="AO756" s="1"/>
      <c r="AP756" s="1"/>
      <c r="AQ756" s="1"/>
    </row>
    <row r="757" spans="1:43" x14ac:dyDescent="0.3">
      <c r="A757" s="1">
        <v>0</v>
      </c>
      <c r="B757" s="1" t="s">
        <v>6</v>
      </c>
      <c r="C757" s="1">
        <v>0.6</v>
      </c>
      <c r="D757" s="1">
        <v>3</v>
      </c>
      <c r="E757" s="1">
        <v>252</v>
      </c>
      <c r="F757" s="1">
        <f>'C_k = bar{C}_k'!F756</f>
        <v>19</v>
      </c>
      <c r="G757" s="1">
        <f>'C_k = bar{C}_k'!G756</f>
        <v>19</v>
      </c>
      <c r="H757" s="1">
        <f t="shared" si="102"/>
        <v>1</v>
      </c>
      <c r="I757" s="2">
        <f t="shared" si="103"/>
        <v>0</v>
      </c>
      <c r="J757" s="1">
        <f>'C_k = bar{C}_k'!J756</f>
        <v>1.6619999999999999</v>
      </c>
      <c r="K757" s="1">
        <f>'C_k = bar{C}_k'!T756</f>
        <v>0</v>
      </c>
      <c r="M757" s="1">
        <f>'cutting original'!T756</f>
        <v>19</v>
      </c>
      <c r="N757" s="1">
        <f>'cutting original'!U756</f>
        <v>19</v>
      </c>
      <c r="O757" s="1">
        <f t="shared" si="104"/>
        <v>1</v>
      </c>
      <c r="P757" s="2">
        <f t="shared" si="105"/>
        <v>0</v>
      </c>
      <c r="Q757" s="1">
        <f>'cutting original'!V756</f>
        <v>1.7669999999999999</v>
      </c>
      <c r="S757" s="1">
        <f>'cutting original'!AJ756</f>
        <v>19</v>
      </c>
      <c r="T757" s="1">
        <f>'cutting original'!AK756</f>
        <v>19</v>
      </c>
      <c r="U757" s="1">
        <f t="shared" si="106"/>
        <v>1</v>
      </c>
      <c r="V757" s="2">
        <f t="shared" si="107"/>
        <v>0</v>
      </c>
      <c r="W757" s="1">
        <f>'cutting original'!AL756</f>
        <v>1.68</v>
      </c>
      <c r="Y757" s="1">
        <f>'cutting original'!D756</f>
        <v>19</v>
      </c>
      <c r="Z757" s="1">
        <f>'cutting original'!E756</f>
        <v>19</v>
      </c>
      <c r="AA757" s="1">
        <f t="shared" si="108"/>
        <v>1</v>
      </c>
      <c r="AB757" s="2">
        <f t="shared" si="109"/>
        <v>0</v>
      </c>
      <c r="AC757" s="1">
        <f>'cutting original'!F756</f>
        <v>1.768</v>
      </c>
      <c r="AD757" s="1">
        <f>'cutting original'!P756</f>
        <v>0</v>
      </c>
      <c r="AM757" s="2"/>
      <c r="AO757" s="1"/>
      <c r="AP757" s="1"/>
      <c r="AQ757" s="1"/>
    </row>
    <row r="758" spans="1:43" x14ac:dyDescent="0.3">
      <c r="A758" s="1">
        <v>0</v>
      </c>
      <c r="B758" s="1" t="s">
        <v>6</v>
      </c>
      <c r="C758" s="1">
        <v>0.6</v>
      </c>
      <c r="D758" s="1">
        <v>4</v>
      </c>
      <c r="E758" s="1">
        <v>252</v>
      </c>
      <c r="F758" s="1">
        <f>'C_k = bar{C}_k'!F757</f>
        <v>20</v>
      </c>
      <c r="G758" s="1">
        <f>'C_k = bar{C}_k'!G757</f>
        <v>20</v>
      </c>
      <c r="H758" s="1">
        <f t="shared" si="102"/>
        <v>1</v>
      </c>
      <c r="I758" s="2">
        <f t="shared" si="103"/>
        <v>0</v>
      </c>
      <c r="J758" s="1">
        <f>'C_k = bar{C}_k'!J757</f>
        <v>1.0649999999999999</v>
      </c>
      <c r="K758" s="1">
        <f>'C_k = bar{C}_k'!T757</f>
        <v>0</v>
      </c>
      <c r="M758" s="1">
        <f>'cutting original'!T757</f>
        <v>20</v>
      </c>
      <c r="N758" s="1">
        <f>'cutting original'!U757</f>
        <v>20</v>
      </c>
      <c r="O758" s="1">
        <f t="shared" si="104"/>
        <v>1</v>
      </c>
      <c r="P758" s="2">
        <f t="shared" si="105"/>
        <v>0</v>
      </c>
      <c r="Q758" s="1">
        <f>'cutting original'!V757</f>
        <v>1.139</v>
      </c>
      <c r="S758" s="1">
        <f>'cutting original'!AJ757</f>
        <v>20</v>
      </c>
      <c r="T758" s="1">
        <f>'cutting original'!AK757</f>
        <v>20</v>
      </c>
      <c r="U758" s="1">
        <f t="shared" si="106"/>
        <v>1</v>
      </c>
      <c r="V758" s="2">
        <f t="shared" si="107"/>
        <v>0</v>
      </c>
      <c r="W758" s="1">
        <f>'cutting original'!AL757</f>
        <v>0.65500000000000003</v>
      </c>
      <c r="Y758" s="1">
        <f>'cutting original'!D757</f>
        <v>20</v>
      </c>
      <c r="Z758" s="1">
        <f>'cutting original'!E757</f>
        <v>20</v>
      </c>
      <c r="AA758" s="1">
        <f t="shared" si="108"/>
        <v>1</v>
      </c>
      <c r="AB758" s="2">
        <f t="shared" si="109"/>
        <v>0</v>
      </c>
      <c r="AC758" s="1">
        <f>'cutting original'!F757</f>
        <v>1.147</v>
      </c>
      <c r="AD758" s="1">
        <f>'cutting original'!P757</f>
        <v>0</v>
      </c>
      <c r="AM758" s="2"/>
      <c r="AO758" s="1"/>
      <c r="AP758" s="1"/>
      <c r="AQ758" s="1"/>
    </row>
    <row r="759" spans="1:43" x14ac:dyDescent="0.3">
      <c r="A759" s="1">
        <v>0</v>
      </c>
      <c r="B759" s="1" t="s">
        <v>6</v>
      </c>
      <c r="C759" s="1">
        <v>0.6</v>
      </c>
      <c r="D759" s="1">
        <v>2</v>
      </c>
      <c r="E759" s="1">
        <v>253</v>
      </c>
      <c r="F759" s="1">
        <f>'C_k = bar{C}_k'!F758</f>
        <v>19</v>
      </c>
      <c r="G759" s="1">
        <f>'C_k = bar{C}_k'!G758</f>
        <v>19</v>
      </c>
      <c r="H759" s="1">
        <f t="shared" si="102"/>
        <v>1</v>
      </c>
      <c r="I759" s="2">
        <f t="shared" si="103"/>
        <v>0</v>
      </c>
      <c r="J759" s="1">
        <f>'C_k = bar{C}_k'!J758</f>
        <v>8.2000000000000003E-2</v>
      </c>
      <c r="K759" s="1">
        <f>'C_k = bar{C}_k'!T758</f>
        <v>0</v>
      </c>
      <c r="M759" s="1">
        <f>'cutting original'!T758</f>
        <v>19</v>
      </c>
      <c r="N759" s="1">
        <f>'cutting original'!U758</f>
        <v>19</v>
      </c>
      <c r="O759" s="1">
        <f t="shared" si="104"/>
        <v>1</v>
      </c>
      <c r="P759" s="2">
        <f t="shared" si="105"/>
        <v>0</v>
      </c>
      <c r="Q759" s="1">
        <f>'cutting original'!V758</f>
        <v>0.10199999999999999</v>
      </c>
      <c r="S759" s="1">
        <f>'cutting original'!AJ758</f>
        <v>19</v>
      </c>
      <c r="T759" s="1">
        <f>'cutting original'!AK758</f>
        <v>19</v>
      </c>
      <c r="U759" s="1">
        <f t="shared" si="106"/>
        <v>1</v>
      </c>
      <c r="V759" s="2">
        <f t="shared" si="107"/>
        <v>0</v>
      </c>
      <c r="W759" s="1">
        <f>'cutting original'!AL758</f>
        <v>8.6999999999999994E-2</v>
      </c>
      <c r="Y759" s="1">
        <f>'cutting original'!D758</f>
        <v>19</v>
      </c>
      <c r="Z759" s="1">
        <f>'cutting original'!E758</f>
        <v>19</v>
      </c>
      <c r="AA759" s="1">
        <f t="shared" si="108"/>
        <v>1</v>
      </c>
      <c r="AB759" s="2">
        <f t="shared" si="109"/>
        <v>0</v>
      </c>
      <c r="AC759" s="1">
        <f>'cutting original'!F758</f>
        <v>0.104</v>
      </c>
      <c r="AD759" s="1">
        <f>'cutting original'!P758</f>
        <v>0</v>
      </c>
      <c r="AM759" s="2"/>
      <c r="AO759" s="1"/>
      <c r="AP759" s="1"/>
      <c r="AQ759" s="1"/>
    </row>
    <row r="760" spans="1:43" x14ac:dyDescent="0.3">
      <c r="A760" s="1">
        <v>0</v>
      </c>
      <c r="B760" s="1" t="s">
        <v>6</v>
      </c>
      <c r="C760" s="1">
        <v>0.6</v>
      </c>
      <c r="D760" s="1">
        <v>3</v>
      </c>
      <c r="E760" s="1">
        <v>253</v>
      </c>
      <c r="F760" s="1">
        <f>'C_k = bar{C}_k'!F759</f>
        <v>19</v>
      </c>
      <c r="G760" s="1">
        <f>'C_k = bar{C}_k'!G759</f>
        <v>19</v>
      </c>
      <c r="H760" s="1">
        <f t="shared" si="102"/>
        <v>1</v>
      </c>
      <c r="I760" s="2">
        <f t="shared" si="103"/>
        <v>0</v>
      </c>
      <c r="J760" s="1">
        <f>'C_k = bar{C}_k'!J759</f>
        <v>0.106</v>
      </c>
      <c r="K760" s="1">
        <f>'C_k = bar{C}_k'!T759</f>
        <v>0</v>
      </c>
      <c r="M760" s="1">
        <f>'cutting original'!T759</f>
        <v>19</v>
      </c>
      <c r="N760" s="1">
        <f>'cutting original'!U759</f>
        <v>19</v>
      </c>
      <c r="O760" s="1">
        <f t="shared" si="104"/>
        <v>1</v>
      </c>
      <c r="P760" s="2">
        <f t="shared" si="105"/>
        <v>0</v>
      </c>
      <c r="Q760" s="1">
        <f>'cutting original'!V759</f>
        <v>0.127</v>
      </c>
      <c r="S760" s="1">
        <f>'cutting original'!AJ759</f>
        <v>19</v>
      </c>
      <c r="T760" s="1">
        <f>'cutting original'!AK759</f>
        <v>19</v>
      </c>
      <c r="U760" s="1">
        <f t="shared" si="106"/>
        <v>1</v>
      </c>
      <c r="V760" s="2">
        <f t="shared" si="107"/>
        <v>0</v>
      </c>
      <c r="W760" s="1">
        <f>'cutting original'!AL759</f>
        <v>0.11</v>
      </c>
      <c r="Y760" s="1">
        <f>'cutting original'!D759</f>
        <v>19</v>
      </c>
      <c r="Z760" s="1">
        <f>'cutting original'!E759</f>
        <v>19</v>
      </c>
      <c r="AA760" s="1">
        <f t="shared" si="108"/>
        <v>1</v>
      </c>
      <c r="AB760" s="2">
        <f t="shared" si="109"/>
        <v>0</v>
      </c>
      <c r="AC760" s="1">
        <f>'cutting original'!F759</f>
        <v>0.127</v>
      </c>
      <c r="AD760" s="1">
        <f>'cutting original'!P759</f>
        <v>0</v>
      </c>
      <c r="AM760" s="2"/>
      <c r="AO760" s="1"/>
      <c r="AP760" s="1"/>
      <c r="AQ760" s="1"/>
    </row>
    <row r="761" spans="1:43" x14ac:dyDescent="0.3">
      <c r="A761" s="1">
        <v>0</v>
      </c>
      <c r="B761" s="1" t="s">
        <v>6</v>
      </c>
      <c r="C761" s="1">
        <v>0.6</v>
      </c>
      <c r="D761" s="1">
        <v>4</v>
      </c>
      <c r="E761" s="1">
        <v>253</v>
      </c>
      <c r="F761" s="1">
        <f>'C_k = bar{C}_k'!F760</f>
        <v>20</v>
      </c>
      <c r="G761" s="1">
        <f>'C_k = bar{C}_k'!G760</f>
        <v>20</v>
      </c>
      <c r="H761" s="1">
        <f t="shared" si="102"/>
        <v>1</v>
      </c>
      <c r="I761" s="2">
        <f t="shared" si="103"/>
        <v>0</v>
      </c>
      <c r="J761" s="1">
        <f>'C_k = bar{C}_k'!J760</f>
        <v>0.13800000000000001</v>
      </c>
      <c r="K761" s="1">
        <f>'C_k = bar{C}_k'!T760</f>
        <v>0</v>
      </c>
      <c r="M761" s="1">
        <f>'cutting original'!T760</f>
        <v>20</v>
      </c>
      <c r="N761" s="1">
        <f>'cutting original'!U760</f>
        <v>20</v>
      </c>
      <c r="O761" s="1">
        <f t="shared" si="104"/>
        <v>1</v>
      </c>
      <c r="P761" s="2">
        <f t="shared" si="105"/>
        <v>0</v>
      </c>
      <c r="Q761" s="1">
        <f>'cutting original'!V760</f>
        <v>0.16</v>
      </c>
      <c r="S761" s="1">
        <f>'cutting original'!AJ760</f>
        <v>20</v>
      </c>
      <c r="T761" s="1">
        <f>'cutting original'!AK760</f>
        <v>20</v>
      </c>
      <c r="U761" s="1">
        <f t="shared" si="106"/>
        <v>1</v>
      </c>
      <c r="V761" s="2">
        <f t="shared" si="107"/>
        <v>0</v>
      </c>
      <c r="W761" s="1">
        <f>'cutting original'!AL760</f>
        <v>0.14199999999999999</v>
      </c>
      <c r="Y761" s="1">
        <f>'cutting original'!D760</f>
        <v>20</v>
      </c>
      <c r="Z761" s="1">
        <f>'cutting original'!E760</f>
        <v>20</v>
      </c>
      <c r="AA761" s="1">
        <f t="shared" si="108"/>
        <v>1</v>
      </c>
      <c r="AB761" s="2">
        <f t="shared" si="109"/>
        <v>0</v>
      </c>
      <c r="AC761" s="1">
        <f>'cutting original'!F760</f>
        <v>0.16900000000000001</v>
      </c>
      <c r="AD761" s="1">
        <f>'cutting original'!P760</f>
        <v>0</v>
      </c>
      <c r="AM761" s="2"/>
      <c r="AO761" s="1"/>
      <c r="AP761" s="1"/>
      <c r="AQ761" s="1"/>
    </row>
    <row r="762" spans="1:43" x14ac:dyDescent="0.3">
      <c r="A762" s="1">
        <v>0</v>
      </c>
      <c r="B762" s="1" t="s">
        <v>6</v>
      </c>
      <c r="C762" s="1">
        <v>0.6</v>
      </c>
      <c r="D762" s="1">
        <v>2</v>
      </c>
      <c r="E762" s="1">
        <v>254</v>
      </c>
      <c r="F762" s="1">
        <f>'C_k = bar{C}_k'!F761</f>
        <v>18</v>
      </c>
      <c r="G762" s="1">
        <f>'C_k = bar{C}_k'!G761</f>
        <v>18</v>
      </c>
      <c r="H762" s="1">
        <f t="shared" si="102"/>
        <v>1</v>
      </c>
      <c r="I762" s="2">
        <f t="shared" si="103"/>
        <v>0</v>
      </c>
      <c r="J762" s="1">
        <f>'C_k = bar{C}_k'!J761</f>
        <v>8.1000000000000003E-2</v>
      </c>
      <c r="K762" s="1">
        <f>'C_k = bar{C}_k'!T761</f>
        <v>0</v>
      </c>
      <c r="M762" s="1">
        <f>'cutting original'!T761</f>
        <v>18</v>
      </c>
      <c r="N762" s="1">
        <f>'cutting original'!U761</f>
        <v>18</v>
      </c>
      <c r="O762" s="1">
        <f t="shared" si="104"/>
        <v>1</v>
      </c>
      <c r="P762" s="2">
        <f t="shared" si="105"/>
        <v>0</v>
      </c>
      <c r="Q762" s="1">
        <f>'cutting original'!V761</f>
        <v>9.6000000000000002E-2</v>
      </c>
      <c r="S762" s="1">
        <f>'cutting original'!AJ761</f>
        <v>18</v>
      </c>
      <c r="T762" s="1">
        <f>'cutting original'!AK761</f>
        <v>18</v>
      </c>
      <c r="U762" s="1">
        <f t="shared" si="106"/>
        <v>1</v>
      </c>
      <c r="V762" s="2">
        <f t="shared" si="107"/>
        <v>0</v>
      </c>
      <c r="W762" s="1">
        <f>'cutting original'!AL761</f>
        <v>8.5999999999999993E-2</v>
      </c>
      <c r="Y762" s="1">
        <f>'cutting original'!D761</f>
        <v>18</v>
      </c>
      <c r="Z762" s="1">
        <f>'cutting original'!E761</f>
        <v>18</v>
      </c>
      <c r="AA762" s="1">
        <f t="shared" si="108"/>
        <v>1</v>
      </c>
      <c r="AB762" s="2">
        <f t="shared" si="109"/>
        <v>0</v>
      </c>
      <c r="AC762" s="1">
        <f>'cutting original'!F761</f>
        <v>9.5000000000000001E-2</v>
      </c>
      <c r="AD762" s="1">
        <f>'cutting original'!P761</f>
        <v>0</v>
      </c>
      <c r="AM762" s="2"/>
      <c r="AO762" s="1"/>
      <c r="AP762" s="1"/>
      <c r="AQ762" s="1"/>
    </row>
    <row r="763" spans="1:43" x14ac:dyDescent="0.3">
      <c r="A763" s="1">
        <v>0</v>
      </c>
      <c r="B763" s="1" t="s">
        <v>6</v>
      </c>
      <c r="C763" s="1">
        <v>0.6</v>
      </c>
      <c r="D763" s="1">
        <v>3</v>
      </c>
      <c r="E763" s="1">
        <v>254</v>
      </c>
      <c r="F763" s="1">
        <f>'C_k = bar{C}_k'!F762</f>
        <v>19</v>
      </c>
      <c r="G763" s="1">
        <f>'C_k = bar{C}_k'!G762</f>
        <v>19</v>
      </c>
      <c r="H763" s="1">
        <f t="shared" si="102"/>
        <v>1</v>
      </c>
      <c r="I763" s="2">
        <f t="shared" si="103"/>
        <v>0</v>
      </c>
      <c r="J763" s="1">
        <f>'C_k = bar{C}_k'!J762</f>
        <v>0.08</v>
      </c>
      <c r="K763" s="1">
        <f>'C_k = bar{C}_k'!T762</f>
        <v>0</v>
      </c>
      <c r="M763" s="1">
        <f>'cutting original'!T762</f>
        <v>19</v>
      </c>
      <c r="N763" s="1">
        <f>'cutting original'!U762</f>
        <v>19</v>
      </c>
      <c r="O763" s="1">
        <f t="shared" si="104"/>
        <v>1</v>
      </c>
      <c r="P763" s="2">
        <f t="shared" si="105"/>
        <v>0</v>
      </c>
      <c r="Q763" s="1">
        <f>'cutting original'!V762</f>
        <v>9.8000000000000004E-2</v>
      </c>
      <c r="S763" s="1">
        <f>'cutting original'!AJ762</f>
        <v>19</v>
      </c>
      <c r="T763" s="1">
        <f>'cutting original'!AK762</f>
        <v>19</v>
      </c>
      <c r="U763" s="1">
        <f t="shared" si="106"/>
        <v>1</v>
      </c>
      <c r="V763" s="2">
        <f t="shared" si="107"/>
        <v>0</v>
      </c>
      <c r="W763" s="1">
        <f>'cutting original'!AL762</f>
        <v>8.4000000000000005E-2</v>
      </c>
      <c r="Y763" s="1">
        <f>'cutting original'!D762</f>
        <v>19</v>
      </c>
      <c r="Z763" s="1">
        <f>'cutting original'!E762</f>
        <v>19</v>
      </c>
      <c r="AA763" s="1">
        <f t="shared" si="108"/>
        <v>1</v>
      </c>
      <c r="AB763" s="2">
        <f t="shared" si="109"/>
        <v>0</v>
      </c>
      <c r="AC763" s="1">
        <f>'cutting original'!F762</f>
        <v>9.0999999999999998E-2</v>
      </c>
      <c r="AD763" s="1">
        <f>'cutting original'!P762</f>
        <v>0</v>
      </c>
      <c r="AM763" s="2"/>
      <c r="AO763" s="1"/>
      <c r="AP763" s="1"/>
      <c r="AQ763" s="1"/>
    </row>
    <row r="764" spans="1:43" x14ac:dyDescent="0.3">
      <c r="A764" s="1">
        <v>0</v>
      </c>
      <c r="B764" s="1" t="s">
        <v>6</v>
      </c>
      <c r="C764" s="1">
        <v>0.6</v>
      </c>
      <c r="D764" s="1">
        <v>4</v>
      </c>
      <c r="E764" s="1">
        <v>254</v>
      </c>
      <c r="F764" s="1">
        <f>'C_k = bar{C}_k'!F763</f>
        <v>20</v>
      </c>
      <c r="G764" s="1">
        <f>'C_k = bar{C}_k'!G763</f>
        <v>20</v>
      </c>
      <c r="H764" s="1">
        <f t="shared" si="102"/>
        <v>1</v>
      </c>
      <c r="I764" s="2">
        <f t="shared" si="103"/>
        <v>0</v>
      </c>
      <c r="J764" s="1">
        <f>'C_k = bar{C}_k'!J763</f>
        <v>0.125</v>
      </c>
      <c r="K764" s="1">
        <f>'C_k = bar{C}_k'!T763</f>
        <v>0</v>
      </c>
      <c r="M764" s="1">
        <f>'cutting original'!T763</f>
        <v>20</v>
      </c>
      <c r="N764" s="1">
        <f>'cutting original'!U763</f>
        <v>20</v>
      </c>
      <c r="O764" s="1">
        <f t="shared" si="104"/>
        <v>1</v>
      </c>
      <c r="P764" s="2">
        <f t="shared" si="105"/>
        <v>0</v>
      </c>
      <c r="Q764" s="1">
        <f>'cutting original'!V763</f>
        <v>0.154</v>
      </c>
      <c r="S764" s="1">
        <f>'cutting original'!AJ763</f>
        <v>20</v>
      </c>
      <c r="T764" s="1">
        <f>'cutting original'!AK763</f>
        <v>20</v>
      </c>
      <c r="U764" s="1">
        <f t="shared" si="106"/>
        <v>1</v>
      </c>
      <c r="V764" s="2">
        <f t="shared" si="107"/>
        <v>0</v>
      </c>
      <c r="W764" s="1">
        <f>'cutting original'!AL763</f>
        <v>0.13</v>
      </c>
      <c r="Y764" s="1">
        <f>'cutting original'!D763</f>
        <v>20</v>
      </c>
      <c r="Z764" s="1">
        <f>'cutting original'!E763</f>
        <v>20</v>
      </c>
      <c r="AA764" s="1">
        <f t="shared" si="108"/>
        <v>1</v>
      </c>
      <c r="AB764" s="2">
        <f t="shared" si="109"/>
        <v>0</v>
      </c>
      <c r="AC764" s="1">
        <f>'cutting original'!F763</f>
        <v>0.127</v>
      </c>
      <c r="AD764" s="1">
        <f>'cutting original'!P763</f>
        <v>0</v>
      </c>
      <c r="AM764" s="2"/>
      <c r="AO764" s="1"/>
      <c r="AP764" s="1"/>
      <c r="AQ764" s="1"/>
    </row>
    <row r="765" spans="1:43" x14ac:dyDescent="0.3">
      <c r="A765" s="1">
        <v>0</v>
      </c>
      <c r="B765" s="1" t="s">
        <v>6</v>
      </c>
      <c r="C765" s="1">
        <v>0.6</v>
      </c>
      <c r="D765" s="1">
        <v>2</v>
      </c>
      <c r="E765" s="1">
        <v>255</v>
      </c>
      <c r="F765" s="1">
        <f>'C_k = bar{C}_k'!F764</f>
        <v>18</v>
      </c>
      <c r="G765" s="1">
        <f>'C_k = bar{C}_k'!G764</f>
        <v>18</v>
      </c>
      <c r="H765" s="1">
        <f t="shared" si="102"/>
        <v>1</v>
      </c>
      <c r="I765" s="2">
        <f t="shared" si="103"/>
        <v>0</v>
      </c>
      <c r="J765" s="1">
        <f>'C_k = bar{C}_k'!J764</f>
        <v>7.6999999999999999E-2</v>
      </c>
      <c r="K765" s="1">
        <f>'C_k = bar{C}_k'!T764</f>
        <v>0</v>
      </c>
      <c r="M765" s="1">
        <f>'cutting original'!T764</f>
        <v>18</v>
      </c>
      <c r="N765" s="1">
        <f>'cutting original'!U764</f>
        <v>18</v>
      </c>
      <c r="O765" s="1">
        <f t="shared" si="104"/>
        <v>1</v>
      </c>
      <c r="P765" s="2">
        <f t="shared" si="105"/>
        <v>0</v>
      </c>
      <c r="Q765" s="1">
        <f>'cutting original'!V764</f>
        <v>9.7000000000000003E-2</v>
      </c>
      <c r="S765" s="1">
        <f>'cutting original'!AJ764</f>
        <v>18</v>
      </c>
      <c r="T765" s="1">
        <f>'cutting original'!AK764</f>
        <v>18</v>
      </c>
      <c r="U765" s="1">
        <f t="shared" si="106"/>
        <v>1</v>
      </c>
      <c r="V765" s="2">
        <f t="shared" si="107"/>
        <v>0</v>
      </c>
      <c r="W765" s="1">
        <f>'cutting original'!AL764</f>
        <v>8.5000000000000006E-2</v>
      </c>
      <c r="Y765" s="1">
        <f>'cutting original'!D764</f>
        <v>18</v>
      </c>
      <c r="Z765" s="1">
        <f>'cutting original'!E764</f>
        <v>18</v>
      </c>
      <c r="AA765" s="1">
        <f t="shared" si="108"/>
        <v>1</v>
      </c>
      <c r="AB765" s="2">
        <f t="shared" si="109"/>
        <v>0</v>
      </c>
      <c r="AC765" s="1">
        <f>'cutting original'!F764</f>
        <v>7.8E-2</v>
      </c>
      <c r="AD765" s="1">
        <f>'cutting original'!P764</f>
        <v>0</v>
      </c>
      <c r="AM765" s="2"/>
      <c r="AO765" s="1"/>
      <c r="AP765" s="1"/>
      <c r="AQ765" s="1"/>
    </row>
    <row r="766" spans="1:43" x14ac:dyDescent="0.3">
      <c r="A766" s="1">
        <v>0</v>
      </c>
      <c r="B766" s="1" t="s">
        <v>6</v>
      </c>
      <c r="C766" s="1">
        <v>0.6</v>
      </c>
      <c r="D766" s="1">
        <v>3</v>
      </c>
      <c r="E766" s="1">
        <v>255</v>
      </c>
      <c r="F766" s="1">
        <f>'C_k = bar{C}_k'!F765</f>
        <v>20</v>
      </c>
      <c r="G766" s="1">
        <f>'C_k = bar{C}_k'!G765</f>
        <v>20</v>
      </c>
      <c r="H766" s="1">
        <f t="shared" si="102"/>
        <v>1</v>
      </c>
      <c r="I766" s="2">
        <f t="shared" si="103"/>
        <v>0</v>
      </c>
      <c r="J766" s="1">
        <f>'C_k = bar{C}_k'!J765</f>
        <v>8.7999999999999995E-2</v>
      </c>
      <c r="K766" s="1">
        <f>'C_k = bar{C}_k'!T765</f>
        <v>0</v>
      </c>
      <c r="M766" s="1">
        <f>'cutting original'!T765</f>
        <v>20</v>
      </c>
      <c r="N766" s="1">
        <f>'cutting original'!U765</f>
        <v>20</v>
      </c>
      <c r="O766" s="1">
        <f t="shared" si="104"/>
        <v>1</v>
      </c>
      <c r="P766" s="2">
        <f t="shared" si="105"/>
        <v>0</v>
      </c>
      <c r="Q766" s="1">
        <f>'cutting original'!V765</f>
        <v>0.107</v>
      </c>
      <c r="S766" s="1">
        <f>'cutting original'!AJ765</f>
        <v>20</v>
      </c>
      <c r="T766" s="1">
        <f>'cutting original'!AK765</f>
        <v>20</v>
      </c>
      <c r="U766" s="1">
        <f t="shared" si="106"/>
        <v>1</v>
      </c>
      <c r="V766" s="2">
        <f t="shared" si="107"/>
        <v>0</v>
      </c>
      <c r="W766" s="1">
        <f>'cutting original'!AL765</f>
        <v>7.3999999999999996E-2</v>
      </c>
      <c r="Y766" s="1">
        <f>'cutting original'!D765</f>
        <v>20</v>
      </c>
      <c r="Z766" s="1">
        <f>'cutting original'!E765</f>
        <v>20</v>
      </c>
      <c r="AA766" s="1">
        <f t="shared" si="108"/>
        <v>1</v>
      </c>
      <c r="AB766" s="2">
        <f t="shared" si="109"/>
        <v>0</v>
      </c>
      <c r="AC766" s="1">
        <f>'cutting original'!F765</f>
        <v>0.105</v>
      </c>
      <c r="AD766" s="1">
        <f>'cutting original'!P765</f>
        <v>0</v>
      </c>
      <c r="AM766" s="2"/>
      <c r="AO766" s="1"/>
      <c r="AP766" s="1"/>
      <c r="AQ766" s="1"/>
    </row>
    <row r="767" spans="1:43" x14ac:dyDescent="0.3">
      <c r="A767" s="1">
        <v>0</v>
      </c>
      <c r="B767" s="1" t="s">
        <v>6</v>
      </c>
      <c r="C767" s="1">
        <v>0.6</v>
      </c>
      <c r="D767" s="1">
        <v>4</v>
      </c>
      <c r="E767" s="1">
        <v>255</v>
      </c>
      <c r="F767" s="1">
        <f>'C_k = bar{C}_k'!F766</f>
        <v>20</v>
      </c>
      <c r="G767" s="1">
        <f>'C_k = bar{C}_k'!G766</f>
        <v>20</v>
      </c>
      <c r="H767" s="1">
        <f t="shared" si="102"/>
        <v>1</v>
      </c>
      <c r="I767" s="2">
        <f t="shared" si="103"/>
        <v>0</v>
      </c>
      <c r="J767" s="1">
        <f>'C_k = bar{C}_k'!J766</f>
        <v>1.754</v>
      </c>
      <c r="K767" s="1">
        <f>'C_k = bar{C}_k'!T766</f>
        <v>0</v>
      </c>
      <c r="M767" s="1">
        <f>'cutting original'!T766</f>
        <v>20</v>
      </c>
      <c r="N767" s="1">
        <f>'cutting original'!U766</f>
        <v>20</v>
      </c>
      <c r="O767" s="1">
        <f t="shared" si="104"/>
        <v>1</v>
      </c>
      <c r="P767" s="2">
        <f t="shared" si="105"/>
        <v>0</v>
      </c>
      <c r="Q767" s="1">
        <f>'cutting original'!V766</f>
        <v>1.843</v>
      </c>
      <c r="S767" s="1">
        <f>'cutting original'!AJ766</f>
        <v>20</v>
      </c>
      <c r="T767" s="1">
        <f>'cutting original'!AK766</f>
        <v>20</v>
      </c>
      <c r="U767" s="1">
        <f t="shared" si="106"/>
        <v>1</v>
      </c>
      <c r="V767" s="2">
        <f t="shared" si="107"/>
        <v>0</v>
      </c>
      <c r="W767" s="1">
        <f>'cutting original'!AL766</f>
        <v>1.0900000000000001</v>
      </c>
      <c r="Y767" s="1">
        <f>'cutting original'!D766</f>
        <v>20</v>
      </c>
      <c r="Z767" s="1">
        <f>'cutting original'!E766</f>
        <v>20</v>
      </c>
      <c r="AA767" s="1">
        <f t="shared" si="108"/>
        <v>1</v>
      </c>
      <c r="AB767" s="2">
        <f t="shared" si="109"/>
        <v>0</v>
      </c>
      <c r="AC767" s="1">
        <f>'cutting original'!F766</f>
        <v>1.8320000000000001</v>
      </c>
      <c r="AD767" s="1">
        <f>'cutting original'!P766</f>
        <v>0</v>
      </c>
      <c r="AM767" s="2"/>
      <c r="AO767" s="1"/>
      <c r="AP767" s="1"/>
      <c r="AQ767" s="1"/>
    </row>
    <row r="768" spans="1:43" x14ac:dyDescent="0.3">
      <c r="A768" s="1">
        <v>0</v>
      </c>
      <c r="B768" s="1" t="s">
        <v>6</v>
      </c>
      <c r="C768" s="1">
        <v>0.6</v>
      </c>
      <c r="D768" s="1">
        <v>2</v>
      </c>
      <c r="E768" s="1">
        <v>256</v>
      </c>
      <c r="F768" s="1">
        <f>'C_k = bar{C}_k'!F767</f>
        <v>19</v>
      </c>
      <c r="G768" s="1">
        <f>'C_k = bar{C}_k'!G767</f>
        <v>19</v>
      </c>
      <c r="H768" s="1">
        <f t="shared" si="102"/>
        <v>1</v>
      </c>
      <c r="I768" s="2">
        <f t="shared" si="103"/>
        <v>0</v>
      </c>
      <c r="J768" s="1">
        <f>'C_k = bar{C}_k'!J767</f>
        <v>0.1</v>
      </c>
      <c r="K768" s="1">
        <f>'C_k = bar{C}_k'!T767</f>
        <v>0</v>
      </c>
      <c r="M768" s="1">
        <f>'cutting original'!T767</f>
        <v>19</v>
      </c>
      <c r="N768" s="1">
        <f>'cutting original'!U767</f>
        <v>19</v>
      </c>
      <c r="O768" s="1">
        <f t="shared" si="104"/>
        <v>1</v>
      </c>
      <c r="P768" s="2">
        <f t="shared" si="105"/>
        <v>0</v>
      </c>
      <c r="Q768" s="1">
        <f>'cutting original'!V767</f>
        <v>0.125</v>
      </c>
      <c r="S768" s="1">
        <f>'cutting original'!AJ767</f>
        <v>19</v>
      </c>
      <c r="T768" s="1">
        <f>'cutting original'!AK767</f>
        <v>19</v>
      </c>
      <c r="U768" s="1">
        <f t="shared" si="106"/>
        <v>1</v>
      </c>
      <c r="V768" s="2">
        <f t="shared" si="107"/>
        <v>0</v>
      </c>
      <c r="W768" s="1">
        <f>'cutting original'!AL767</f>
        <v>0.10100000000000001</v>
      </c>
      <c r="Y768" s="1">
        <f>'cutting original'!D767</f>
        <v>19</v>
      </c>
      <c r="Z768" s="1">
        <f>'cutting original'!E767</f>
        <v>19</v>
      </c>
      <c r="AA768" s="1">
        <f t="shared" si="108"/>
        <v>1</v>
      </c>
      <c r="AB768" s="2">
        <f t="shared" si="109"/>
        <v>0</v>
      </c>
      <c r="AC768" s="1">
        <f>'cutting original'!F767</f>
        <v>0.122</v>
      </c>
      <c r="AD768" s="1">
        <f>'cutting original'!P767</f>
        <v>0</v>
      </c>
      <c r="AM768" s="2"/>
      <c r="AO768" s="1"/>
      <c r="AP768" s="1"/>
      <c r="AQ768" s="1"/>
    </row>
    <row r="769" spans="1:43" x14ac:dyDescent="0.3">
      <c r="A769" s="1">
        <v>0</v>
      </c>
      <c r="B769" s="1" t="s">
        <v>6</v>
      </c>
      <c r="C769" s="1">
        <v>0.6</v>
      </c>
      <c r="D769" s="1">
        <v>3</v>
      </c>
      <c r="E769" s="1">
        <v>256</v>
      </c>
      <c r="F769" s="1">
        <f>'C_k = bar{C}_k'!F768</f>
        <v>19</v>
      </c>
      <c r="G769" s="1">
        <f>'C_k = bar{C}_k'!G768</f>
        <v>19</v>
      </c>
      <c r="H769" s="1">
        <f t="shared" si="102"/>
        <v>1</v>
      </c>
      <c r="I769" s="2">
        <f t="shared" si="103"/>
        <v>0</v>
      </c>
      <c r="J769" s="1">
        <f>'C_k = bar{C}_k'!J768</f>
        <v>8.4000000000000005E-2</v>
      </c>
      <c r="K769" s="1">
        <f>'C_k = bar{C}_k'!T768</f>
        <v>0</v>
      </c>
      <c r="M769" s="1">
        <f>'cutting original'!T768</f>
        <v>19</v>
      </c>
      <c r="N769" s="1">
        <f>'cutting original'!U768</f>
        <v>19</v>
      </c>
      <c r="O769" s="1">
        <f t="shared" si="104"/>
        <v>1</v>
      </c>
      <c r="P769" s="2">
        <f t="shared" si="105"/>
        <v>0</v>
      </c>
      <c r="Q769" s="1">
        <f>'cutting original'!V768</f>
        <v>0.122</v>
      </c>
      <c r="S769" s="1">
        <f>'cutting original'!AJ768</f>
        <v>19</v>
      </c>
      <c r="T769" s="1">
        <f>'cutting original'!AK768</f>
        <v>19</v>
      </c>
      <c r="U769" s="1">
        <f t="shared" si="106"/>
        <v>1</v>
      </c>
      <c r="V769" s="2">
        <f t="shared" si="107"/>
        <v>0</v>
      </c>
      <c r="W769" s="1">
        <f>'cutting original'!AL768</f>
        <v>0.104</v>
      </c>
      <c r="Y769" s="1">
        <f>'cutting original'!D768</f>
        <v>19</v>
      </c>
      <c r="Z769" s="1">
        <f>'cutting original'!E768</f>
        <v>19</v>
      </c>
      <c r="AA769" s="1">
        <f t="shared" si="108"/>
        <v>1</v>
      </c>
      <c r="AB769" s="2">
        <f t="shared" si="109"/>
        <v>0</v>
      </c>
      <c r="AC769" s="1">
        <f>'cutting original'!F768</f>
        <v>0.124</v>
      </c>
      <c r="AD769" s="1">
        <f>'cutting original'!P768</f>
        <v>0</v>
      </c>
      <c r="AM769" s="2"/>
      <c r="AO769" s="1"/>
      <c r="AP769" s="1"/>
      <c r="AQ769" s="1"/>
    </row>
    <row r="770" spans="1:43" x14ac:dyDescent="0.3">
      <c r="A770" s="1">
        <v>0</v>
      </c>
      <c r="B770" s="1" t="s">
        <v>6</v>
      </c>
      <c r="C770" s="1">
        <v>0.6</v>
      </c>
      <c r="D770" s="1">
        <v>4</v>
      </c>
      <c r="E770" s="1">
        <v>256</v>
      </c>
      <c r="F770" s="1">
        <f>'C_k = bar{C}_k'!F769</f>
        <v>20</v>
      </c>
      <c r="G770" s="1">
        <f>'C_k = bar{C}_k'!G769</f>
        <v>20</v>
      </c>
      <c r="H770" s="1">
        <f t="shared" si="102"/>
        <v>1</v>
      </c>
      <c r="I770" s="2">
        <f t="shared" si="103"/>
        <v>0</v>
      </c>
      <c r="J770" s="1">
        <f>'C_k = bar{C}_k'!J769</f>
        <v>1.4950000000000001</v>
      </c>
      <c r="K770" s="1">
        <f>'C_k = bar{C}_k'!T769</f>
        <v>0</v>
      </c>
      <c r="M770" s="1">
        <f>'cutting original'!T769</f>
        <v>20</v>
      </c>
      <c r="N770" s="1">
        <f>'cutting original'!U769</f>
        <v>20</v>
      </c>
      <c r="O770" s="1">
        <f t="shared" si="104"/>
        <v>1</v>
      </c>
      <c r="P770" s="2">
        <f t="shared" si="105"/>
        <v>0</v>
      </c>
      <c r="Q770" s="1">
        <f>'cutting original'!V769</f>
        <v>1.85</v>
      </c>
      <c r="S770" s="1">
        <f>'cutting original'!AJ769</f>
        <v>20</v>
      </c>
      <c r="T770" s="1">
        <f>'cutting original'!AK769</f>
        <v>20</v>
      </c>
      <c r="U770" s="1">
        <f t="shared" si="106"/>
        <v>1</v>
      </c>
      <c r="V770" s="2">
        <f t="shared" si="107"/>
        <v>0</v>
      </c>
      <c r="W770" s="1">
        <f>'cutting original'!AL769</f>
        <v>1.802</v>
      </c>
      <c r="Y770" s="1">
        <f>'cutting original'!D769</f>
        <v>20</v>
      </c>
      <c r="Z770" s="1">
        <f>'cutting original'!E769</f>
        <v>20</v>
      </c>
      <c r="AA770" s="1">
        <f t="shared" si="108"/>
        <v>1</v>
      </c>
      <c r="AB770" s="2">
        <f t="shared" si="109"/>
        <v>0</v>
      </c>
      <c r="AC770" s="1">
        <f>'cutting original'!F769</f>
        <v>1.8129999999999999</v>
      </c>
      <c r="AD770" s="1">
        <f>'cutting original'!P769</f>
        <v>0</v>
      </c>
      <c r="AM770" s="2"/>
      <c r="AO770" s="1"/>
      <c r="AP770" s="1"/>
      <c r="AQ770" s="1"/>
    </row>
    <row r="771" spans="1:43" x14ac:dyDescent="0.3">
      <c r="A771" s="1">
        <v>0</v>
      </c>
      <c r="B771" s="1" t="s">
        <v>6</v>
      </c>
      <c r="C771" s="1">
        <v>0.6</v>
      </c>
      <c r="D771" s="1">
        <v>2</v>
      </c>
      <c r="E771" s="1">
        <v>257</v>
      </c>
      <c r="F771" s="1">
        <f>'C_k = bar{C}_k'!F770</f>
        <v>19</v>
      </c>
      <c r="G771" s="1">
        <f>'C_k = bar{C}_k'!G770</f>
        <v>19</v>
      </c>
      <c r="H771" s="1">
        <f t="shared" si="102"/>
        <v>1</v>
      </c>
      <c r="I771" s="2">
        <f t="shared" si="103"/>
        <v>0</v>
      </c>
      <c r="J771" s="1">
        <f>'C_k = bar{C}_k'!J770</f>
        <v>1.919</v>
      </c>
      <c r="K771" s="1">
        <f>'C_k = bar{C}_k'!T770</f>
        <v>0</v>
      </c>
      <c r="M771" s="1">
        <f>'cutting original'!T770</f>
        <v>19</v>
      </c>
      <c r="N771" s="1">
        <f>'cutting original'!U770</f>
        <v>19</v>
      </c>
      <c r="O771" s="1">
        <f t="shared" si="104"/>
        <v>1</v>
      </c>
      <c r="P771" s="2">
        <f t="shared" si="105"/>
        <v>0</v>
      </c>
      <c r="Q771" s="1">
        <f>'cutting original'!V770</f>
        <v>1.992</v>
      </c>
      <c r="S771" s="1">
        <f>'cutting original'!AJ770</f>
        <v>19</v>
      </c>
      <c r="T771" s="1">
        <f>'cutting original'!AK770</f>
        <v>19</v>
      </c>
      <c r="U771" s="1">
        <f t="shared" si="106"/>
        <v>1</v>
      </c>
      <c r="V771" s="2">
        <f t="shared" si="107"/>
        <v>0</v>
      </c>
      <c r="W771" s="1">
        <f>'cutting original'!AL770</f>
        <v>1.948</v>
      </c>
      <c r="Y771" s="1">
        <f>'cutting original'!D770</f>
        <v>19</v>
      </c>
      <c r="Z771" s="1">
        <f>'cutting original'!E770</f>
        <v>19</v>
      </c>
      <c r="AA771" s="1">
        <f t="shared" si="108"/>
        <v>1</v>
      </c>
      <c r="AB771" s="2">
        <f t="shared" si="109"/>
        <v>0</v>
      </c>
      <c r="AC771" s="1">
        <f>'cutting original'!F770</f>
        <v>1.9730000000000001</v>
      </c>
      <c r="AD771" s="1">
        <f>'cutting original'!P770</f>
        <v>0</v>
      </c>
      <c r="AM771" s="2"/>
      <c r="AO771" s="1"/>
      <c r="AP771" s="1"/>
      <c r="AQ771" s="1"/>
    </row>
    <row r="772" spans="1:43" x14ac:dyDescent="0.3">
      <c r="A772" s="1">
        <v>0</v>
      </c>
      <c r="B772" s="1" t="s">
        <v>6</v>
      </c>
      <c r="C772" s="1">
        <v>0.6</v>
      </c>
      <c r="D772" s="1">
        <v>3</v>
      </c>
      <c r="E772" s="1">
        <v>257</v>
      </c>
      <c r="F772" s="1">
        <f>'C_k = bar{C}_k'!F771</f>
        <v>20</v>
      </c>
      <c r="G772" s="1">
        <f>'C_k = bar{C}_k'!G771</f>
        <v>20</v>
      </c>
      <c r="H772" s="1">
        <f t="shared" ref="H772:H835" si="110">IF(F772=G772,1,0)</f>
        <v>1</v>
      </c>
      <c r="I772" s="2">
        <f t="shared" ref="I772:I835" si="111">(F772-G772)/G772*100</f>
        <v>0</v>
      </c>
      <c r="J772" s="1">
        <f>'C_k = bar{C}_k'!J771</f>
        <v>0.107</v>
      </c>
      <c r="K772" s="1">
        <f>'C_k = bar{C}_k'!T771</f>
        <v>0</v>
      </c>
      <c r="M772" s="1">
        <f>'cutting original'!T771</f>
        <v>20</v>
      </c>
      <c r="N772" s="1">
        <f>'cutting original'!U771</f>
        <v>20</v>
      </c>
      <c r="O772" s="1">
        <f t="shared" si="104"/>
        <v>1</v>
      </c>
      <c r="P772" s="2">
        <f t="shared" si="105"/>
        <v>0</v>
      </c>
      <c r="Q772" s="1">
        <f>'cutting original'!V771</f>
        <v>0.128</v>
      </c>
      <c r="S772" s="1">
        <f>'cutting original'!AJ771</f>
        <v>20</v>
      </c>
      <c r="T772" s="1">
        <f>'cutting original'!AK771</f>
        <v>20</v>
      </c>
      <c r="U772" s="1">
        <f t="shared" si="106"/>
        <v>1</v>
      </c>
      <c r="V772" s="2">
        <f t="shared" si="107"/>
        <v>0</v>
      </c>
      <c r="W772" s="1">
        <f>'cutting original'!AL771</f>
        <v>0.112</v>
      </c>
      <c r="Y772" s="1">
        <f>'cutting original'!D771</f>
        <v>20</v>
      </c>
      <c r="Z772" s="1">
        <f>'cutting original'!E771</f>
        <v>20</v>
      </c>
      <c r="AA772" s="1">
        <f t="shared" si="108"/>
        <v>1</v>
      </c>
      <c r="AB772" s="2">
        <f t="shared" si="109"/>
        <v>0</v>
      </c>
      <c r="AC772" s="1">
        <f>'cutting original'!F771</f>
        <v>0.125</v>
      </c>
      <c r="AD772" s="1">
        <f>'cutting original'!P771</f>
        <v>0</v>
      </c>
      <c r="AM772" s="2"/>
      <c r="AO772" s="1"/>
      <c r="AP772" s="1"/>
      <c r="AQ772" s="1"/>
    </row>
    <row r="773" spans="1:43" x14ac:dyDescent="0.3">
      <c r="A773" s="1">
        <v>0</v>
      </c>
      <c r="B773" s="1" t="s">
        <v>6</v>
      </c>
      <c r="C773" s="1">
        <v>0.6</v>
      </c>
      <c r="D773" s="1">
        <v>4</v>
      </c>
      <c r="E773" s="1">
        <v>257</v>
      </c>
      <c r="F773" s="1">
        <f>'C_k = bar{C}_k'!F772</f>
        <v>20</v>
      </c>
      <c r="G773" s="1">
        <f>'C_k = bar{C}_k'!G772</f>
        <v>20</v>
      </c>
      <c r="H773" s="1">
        <f t="shared" si="110"/>
        <v>1</v>
      </c>
      <c r="I773" s="2">
        <f t="shared" si="111"/>
        <v>0</v>
      </c>
      <c r="J773" s="1">
        <f>'C_k = bar{C}_k'!J772</f>
        <v>0.94199999999999995</v>
      </c>
      <c r="K773" s="1">
        <f>'C_k = bar{C}_k'!T772</f>
        <v>0</v>
      </c>
      <c r="M773" s="1">
        <f>'cutting original'!T772</f>
        <v>20</v>
      </c>
      <c r="N773" s="1">
        <f>'cutting original'!U772</f>
        <v>20</v>
      </c>
      <c r="O773" s="1">
        <f t="shared" si="104"/>
        <v>1</v>
      </c>
      <c r="P773" s="2">
        <f t="shared" si="105"/>
        <v>0</v>
      </c>
      <c r="Q773" s="1">
        <f>'cutting original'!V772</f>
        <v>1.0349999999999999</v>
      </c>
      <c r="S773" s="1">
        <f>'cutting original'!AJ772</f>
        <v>20</v>
      </c>
      <c r="T773" s="1">
        <f>'cutting original'!AK772</f>
        <v>20</v>
      </c>
      <c r="U773" s="1">
        <f t="shared" si="106"/>
        <v>1</v>
      </c>
      <c r="V773" s="2">
        <f t="shared" si="107"/>
        <v>0</v>
      </c>
      <c r="W773" s="1">
        <f>'cutting original'!AL772</f>
        <v>0.80800000000000005</v>
      </c>
      <c r="Y773" s="1">
        <f>'cutting original'!D772</f>
        <v>20</v>
      </c>
      <c r="Z773" s="1">
        <f>'cutting original'!E772</f>
        <v>20</v>
      </c>
      <c r="AA773" s="1">
        <f t="shared" si="108"/>
        <v>1</v>
      </c>
      <c r="AB773" s="2">
        <f t="shared" si="109"/>
        <v>0</v>
      </c>
      <c r="AC773" s="1">
        <f>'cutting original'!F772</f>
        <v>1.0429999999999999</v>
      </c>
      <c r="AD773" s="1">
        <f>'cutting original'!P772</f>
        <v>0</v>
      </c>
      <c r="AM773" s="2"/>
      <c r="AO773" s="1"/>
      <c r="AP773" s="1"/>
      <c r="AQ773" s="1"/>
    </row>
    <row r="774" spans="1:43" x14ac:dyDescent="0.3">
      <c r="A774" s="1">
        <v>0</v>
      </c>
      <c r="B774" s="1" t="s">
        <v>6</v>
      </c>
      <c r="C774" s="1">
        <v>0.6</v>
      </c>
      <c r="D774" s="1">
        <v>2</v>
      </c>
      <c r="E774" s="1">
        <v>258</v>
      </c>
      <c r="F774" s="1">
        <f>'C_k = bar{C}_k'!F773</f>
        <v>18</v>
      </c>
      <c r="G774" s="1">
        <f>'C_k = bar{C}_k'!G773</f>
        <v>18</v>
      </c>
      <c r="H774" s="1">
        <f t="shared" si="110"/>
        <v>1</v>
      </c>
      <c r="I774" s="2">
        <f t="shared" si="111"/>
        <v>0</v>
      </c>
      <c r="J774" s="1">
        <f>'C_k = bar{C}_k'!J773</f>
        <v>9.4E-2</v>
      </c>
      <c r="K774" s="1">
        <f>'C_k = bar{C}_k'!T773</f>
        <v>0</v>
      </c>
      <c r="M774" s="1">
        <f>'cutting original'!T773</f>
        <v>18</v>
      </c>
      <c r="N774" s="1">
        <f>'cutting original'!U773</f>
        <v>18</v>
      </c>
      <c r="O774" s="1">
        <f t="shared" si="104"/>
        <v>1</v>
      </c>
      <c r="P774" s="2">
        <f t="shared" si="105"/>
        <v>0</v>
      </c>
      <c r="Q774" s="1">
        <f>'cutting original'!V773</f>
        <v>0.11600000000000001</v>
      </c>
      <c r="S774" s="1">
        <f>'cutting original'!AJ773</f>
        <v>18</v>
      </c>
      <c r="T774" s="1">
        <f>'cutting original'!AK773</f>
        <v>18</v>
      </c>
      <c r="U774" s="1">
        <f t="shared" si="106"/>
        <v>1</v>
      </c>
      <c r="V774" s="2">
        <f t="shared" si="107"/>
        <v>0</v>
      </c>
      <c r="W774" s="1">
        <f>'cutting original'!AL773</f>
        <v>9.9000000000000005E-2</v>
      </c>
      <c r="Y774" s="1">
        <f>'cutting original'!D773</f>
        <v>18</v>
      </c>
      <c r="Z774" s="1">
        <f>'cutting original'!E773</f>
        <v>18</v>
      </c>
      <c r="AA774" s="1">
        <f t="shared" si="108"/>
        <v>1</v>
      </c>
      <c r="AB774" s="2">
        <f t="shared" si="109"/>
        <v>0</v>
      </c>
      <c r="AC774" s="1">
        <f>'cutting original'!F773</f>
        <v>0.111</v>
      </c>
      <c r="AD774" s="1">
        <f>'cutting original'!P773</f>
        <v>0</v>
      </c>
      <c r="AM774" s="2"/>
      <c r="AO774" s="1"/>
      <c r="AP774" s="1"/>
      <c r="AQ774" s="1"/>
    </row>
    <row r="775" spans="1:43" x14ac:dyDescent="0.3">
      <c r="A775" s="1">
        <v>0</v>
      </c>
      <c r="B775" s="1" t="s">
        <v>6</v>
      </c>
      <c r="C775" s="1">
        <v>0.6</v>
      </c>
      <c r="D775" s="1">
        <v>3</v>
      </c>
      <c r="E775" s="1">
        <v>258</v>
      </c>
      <c r="F775" s="1">
        <f>'C_k = bar{C}_k'!F774</f>
        <v>19</v>
      </c>
      <c r="G775" s="1">
        <f>'C_k = bar{C}_k'!G774</f>
        <v>19</v>
      </c>
      <c r="H775" s="1">
        <f t="shared" si="110"/>
        <v>1</v>
      </c>
      <c r="I775" s="2">
        <f t="shared" si="111"/>
        <v>0</v>
      </c>
      <c r="J775" s="1">
        <f>'C_k = bar{C}_k'!J774</f>
        <v>9.5000000000000001E-2</v>
      </c>
      <c r="K775" s="1">
        <f>'C_k = bar{C}_k'!T774</f>
        <v>0</v>
      </c>
      <c r="M775" s="1">
        <f>'cutting original'!T774</f>
        <v>19</v>
      </c>
      <c r="N775" s="1">
        <f>'cutting original'!U774</f>
        <v>19</v>
      </c>
      <c r="O775" s="1">
        <f t="shared" si="104"/>
        <v>1</v>
      </c>
      <c r="P775" s="2">
        <f t="shared" si="105"/>
        <v>0</v>
      </c>
      <c r="Q775" s="1">
        <f>'cutting original'!V774</f>
        <v>0.109</v>
      </c>
      <c r="S775" s="1">
        <f>'cutting original'!AJ774</f>
        <v>19</v>
      </c>
      <c r="T775" s="1">
        <f>'cutting original'!AK774</f>
        <v>19</v>
      </c>
      <c r="U775" s="1">
        <f t="shared" si="106"/>
        <v>1</v>
      </c>
      <c r="V775" s="2">
        <f t="shared" si="107"/>
        <v>0</v>
      </c>
      <c r="W775" s="1">
        <f>'cutting original'!AL774</f>
        <v>0.10100000000000001</v>
      </c>
      <c r="Y775" s="1">
        <f>'cutting original'!D774</f>
        <v>19</v>
      </c>
      <c r="Z775" s="1">
        <f>'cutting original'!E774</f>
        <v>19</v>
      </c>
      <c r="AA775" s="1">
        <f t="shared" si="108"/>
        <v>1</v>
      </c>
      <c r="AB775" s="2">
        <f t="shared" si="109"/>
        <v>0</v>
      </c>
      <c r="AC775" s="1">
        <f>'cutting original'!F774</f>
        <v>0.114</v>
      </c>
      <c r="AD775" s="1">
        <f>'cutting original'!P774</f>
        <v>0</v>
      </c>
      <c r="AM775" s="2"/>
      <c r="AO775" s="1"/>
      <c r="AP775" s="1"/>
      <c r="AQ775" s="1"/>
    </row>
    <row r="776" spans="1:43" x14ac:dyDescent="0.3">
      <c r="A776" s="1">
        <v>0</v>
      </c>
      <c r="B776" s="1" t="s">
        <v>6</v>
      </c>
      <c r="C776" s="1">
        <v>0.6</v>
      </c>
      <c r="D776" s="1">
        <v>4</v>
      </c>
      <c r="E776" s="1">
        <v>258</v>
      </c>
      <c r="F776" s="1">
        <f>'C_k = bar{C}_k'!F775</f>
        <v>21</v>
      </c>
      <c r="G776" s="1">
        <f>'C_k = bar{C}_k'!G775</f>
        <v>21</v>
      </c>
      <c r="H776" s="1">
        <f t="shared" si="110"/>
        <v>1</v>
      </c>
      <c r="I776" s="2">
        <f t="shared" si="111"/>
        <v>0</v>
      </c>
      <c r="J776" s="1">
        <f>'C_k = bar{C}_k'!J775</f>
        <v>1.9530000000000001</v>
      </c>
      <c r="K776" s="1">
        <f>'C_k = bar{C}_k'!T775</f>
        <v>0</v>
      </c>
      <c r="M776" s="1">
        <f>'cutting original'!T775</f>
        <v>21</v>
      </c>
      <c r="N776" s="1">
        <f>'cutting original'!U775</f>
        <v>21</v>
      </c>
      <c r="O776" s="1">
        <f t="shared" si="104"/>
        <v>1</v>
      </c>
      <c r="P776" s="2">
        <f t="shared" si="105"/>
        <v>0</v>
      </c>
      <c r="Q776" s="1">
        <f>'cutting original'!V775</f>
        <v>1.931</v>
      </c>
      <c r="S776" s="1">
        <f>'cutting original'!AJ775</f>
        <v>21</v>
      </c>
      <c r="T776" s="1">
        <f>'cutting original'!AK775</f>
        <v>21</v>
      </c>
      <c r="U776" s="1">
        <f t="shared" si="106"/>
        <v>1</v>
      </c>
      <c r="V776" s="2">
        <f t="shared" si="107"/>
        <v>0</v>
      </c>
      <c r="W776" s="1">
        <f>'cutting original'!AL775</f>
        <v>1.853</v>
      </c>
      <c r="Y776" s="1">
        <f>'cutting original'!D775</f>
        <v>21</v>
      </c>
      <c r="Z776" s="1">
        <f>'cutting original'!E775</f>
        <v>21</v>
      </c>
      <c r="AA776" s="1">
        <f t="shared" si="108"/>
        <v>1</v>
      </c>
      <c r="AB776" s="2">
        <f t="shared" si="109"/>
        <v>0</v>
      </c>
      <c r="AC776" s="1">
        <f>'cutting original'!F775</f>
        <v>1.9279999999999999</v>
      </c>
      <c r="AD776" s="1">
        <f>'cutting original'!P775</f>
        <v>0</v>
      </c>
      <c r="AM776" s="2"/>
      <c r="AO776" s="1"/>
      <c r="AP776" s="1"/>
      <c r="AQ776" s="1"/>
    </row>
    <row r="777" spans="1:43" x14ac:dyDescent="0.3">
      <c r="A777" s="1">
        <v>0</v>
      </c>
      <c r="B777" s="1" t="s">
        <v>6</v>
      </c>
      <c r="C777" s="1">
        <v>0.6</v>
      </c>
      <c r="D777" s="1">
        <v>2</v>
      </c>
      <c r="E777" s="1">
        <v>259</v>
      </c>
      <c r="F777" s="1">
        <f>'C_k = bar{C}_k'!F776</f>
        <v>19</v>
      </c>
      <c r="G777" s="1">
        <f>'C_k = bar{C}_k'!G776</f>
        <v>19</v>
      </c>
      <c r="H777" s="1">
        <f t="shared" si="110"/>
        <v>1</v>
      </c>
      <c r="I777" s="2">
        <f t="shared" si="111"/>
        <v>0</v>
      </c>
      <c r="J777" s="1">
        <f>'C_k = bar{C}_k'!J776</f>
        <v>1.724</v>
      </c>
      <c r="K777" s="1">
        <f>'C_k = bar{C}_k'!T776</f>
        <v>0</v>
      </c>
      <c r="M777" s="1">
        <f>'cutting original'!T776</f>
        <v>19</v>
      </c>
      <c r="N777" s="1">
        <f>'cutting original'!U776</f>
        <v>19</v>
      </c>
      <c r="O777" s="1">
        <f t="shared" si="104"/>
        <v>1</v>
      </c>
      <c r="P777" s="2">
        <f t="shared" si="105"/>
        <v>0</v>
      </c>
      <c r="Q777" s="1">
        <f>'cutting original'!V776</f>
        <v>1.821</v>
      </c>
      <c r="S777" s="1">
        <f>'cutting original'!AJ776</f>
        <v>19</v>
      </c>
      <c r="T777" s="1">
        <f>'cutting original'!AK776</f>
        <v>19</v>
      </c>
      <c r="U777" s="1">
        <f t="shared" si="106"/>
        <v>1</v>
      </c>
      <c r="V777" s="2">
        <f t="shared" si="107"/>
        <v>0</v>
      </c>
      <c r="W777" s="1">
        <f>'cutting original'!AL776</f>
        <v>1.0589999999999999</v>
      </c>
      <c r="Y777" s="1">
        <f>'cutting original'!D776</f>
        <v>19</v>
      </c>
      <c r="Z777" s="1">
        <f>'cutting original'!E776</f>
        <v>19</v>
      </c>
      <c r="AA777" s="1">
        <f t="shared" si="108"/>
        <v>1</v>
      </c>
      <c r="AB777" s="2">
        <f t="shared" si="109"/>
        <v>0</v>
      </c>
      <c r="AC777" s="1">
        <f>'cutting original'!F776</f>
        <v>1.78</v>
      </c>
      <c r="AD777" s="1">
        <f>'cutting original'!P776</f>
        <v>0</v>
      </c>
      <c r="AM777" s="2"/>
      <c r="AO777" s="1"/>
      <c r="AP777" s="1"/>
      <c r="AQ777" s="1"/>
    </row>
    <row r="778" spans="1:43" x14ac:dyDescent="0.3">
      <c r="A778" s="1">
        <v>0</v>
      </c>
      <c r="B778" s="1" t="s">
        <v>6</v>
      </c>
      <c r="C778" s="1">
        <v>0.6</v>
      </c>
      <c r="D778" s="1">
        <v>3</v>
      </c>
      <c r="E778" s="1">
        <v>259</v>
      </c>
      <c r="F778" s="1">
        <f>'C_k = bar{C}_k'!F777</f>
        <v>20</v>
      </c>
      <c r="G778" s="1">
        <f>'C_k = bar{C}_k'!G777</f>
        <v>20</v>
      </c>
      <c r="H778" s="1">
        <f t="shared" si="110"/>
        <v>1</v>
      </c>
      <c r="I778" s="2">
        <f t="shared" si="111"/>
        <v>0</v>
      </c>
      <c r="J778" s="1">
        <f>'C_k = bar{C}_k'!J777</f>
        <v>1.4710000000000001</v>
      </c>
      <c r="K778" s="1">
        <f>'C_k = bar{C}_k'!T777</f>
        <v>0</v>
      </c>
      <c r="M778" s="1">
        <f>'cutting original'!T777</f>
        <v>20</v>
      </c>
      <c r="N778" s="1">
        <f>'cutting original'!U777</f>
        <v>20</v>
      </c>
      <c r="O778" s="1">
        <f t="shared" si="104"/>
        <v>1</v>
      </c>
      <c r="P778" s="2">
        <f t="shared" si="105"/>
        <v>0</v>
      </c>
      <c r="Q778" s="1">
        <f>'cutting original'!V777</f>
        <v>1.7390000000000001</v>
      </c>
      <c r="S778" s="1">
        <f>'cutting original'!AJ777</f>
        <v>20</v>
      </c>
      <c r="T778" s="1">
        <f>'cutting original'!AK777</f>
        <v>20</v>
      </c>
      <c r="U778" s="1">
        <f t="shared" si="106"/>
        <v>1</v>
      </c>
      <c r="V778" s="2">
        <f t="shared" si="107"/>
        <v>0</v>
      </c>
      <c r="W778" s="1">
        <f>'cutting original'!AL777</f>
        <v>1.694</v>
      </c>
      <c r="Y778" s="1">
        <f>'cutting original'!D777</f>
        <v>20</v>
      </c>
      <c r="Z778" s="1">
        <f>'cutting original'!E777</f>
        <v>20</v>
      </c>
      <c r="AA778" s="1">
        <f t="shared" si="108"/>
        <v>1</v>
      </c>
      <c r="AB778" s="2">
        <f t="shared" si="109"/>
        <v>0</v>
      </c>
      <c r="AC778" s="1">
        <f>'cutting original'!F777</f>
        <v>1.7689999999999999</v>
      </c>
      <c r="AD778" s="1">
        <f>'cutting original'!P777</f>
        <v>0</v>
      </c>
      <c r="AM778" s="2"/>
      <c r="AO778" s="1"/>
      <c r="AP778" s="1"/>
      <c r="AQ778" s="1"/>
    </row>
    <row r="779" spans="1:43" x14ac:dyDescent="0.3">
      <c r="A779" s="1">
        <v>0</v>
      </c>
      <c r="B779" s="1" t="s">
        <v>6</v>
      </c>
      <c r="C779" s="1">
        <v>0.6</v>
      </c>
      <c r="D779" s="1">
        <v>4</v>
      </c>
      <c r="E779" s="1">
        <v>259</v>
      </c>
      <c r="F779" s="1">
        <f>'C_k = bar{C}_k'!F778</f>
        <v>20</v>
      </c>
      <c r="G779" s="1">
        <f>'C_k = bar{C}_k'!G778</f>
        <v>20</v>
      </c>
      <c r="H779" s="1">
        <f t="shared" si="110"/>
        <v>1</v>
      </c>
      <c r="I779" s="2">
        <f t="shared" si="111"/>
        <v>0</v>
      </c>
      <c r="J779" s="1">
        <f>'C_k = bar{C}_k'!J778</f>
        <v>1.9</v>
      </c>
      <c r="K779" s="1">
        <f>'C_k = bar{C}_k'!T778</f>
        <v>0</v>
      </c>
      <c r="M779" s="1">
        <f>'cutting original'!T778</f>
        <v>20</v>
      </c>
      <c r="N779" s="1">
        <f>'cutting original'!U778</f>
        <v>20</v>
      </c>
      <c r="O779" s="1">
        <f t="shared" si="104"/>
        <v>1</v>
      </c>
      <c r="P779" s="2">
        <f t="shared" si="105"/>
        <v>0</v>
      </c>
      <c r="Q779" s="1">
        <f>'cutting original'!V778</f>
        <v>1.839</v>
      </c>
      <c r="S779" s="1">
        <f>'cutting original'!AJ778</f>
        <v>20</v>
      </c>
      <c r="T779" s="1">
        <f>'cutting original'!AK778</f>
        <v>20</v>
      </c>
      <c r="U779" s="1">
        <f t="shared" si="106"/>
        <v>1</v>
      </c>
      <c r="V779" s="2">
        <f t="shared" si="107"/>
        <v>0</v>
      </c>
      <c r="W779" s="1">
        <f>'cutting original'!AL778</f>
        <v>1.7769999999999999</v>
      </c>
      <c r="Y779" s="1">
        <f>'cutting original'!D778</f>
        <v>20</v>
      </c>
      <c r="Z779" s="1">
        <f>'cutting original'!E778</f>
        <v>20</v>
      </c>
      <c r="AA779" s="1">
        <f t="shared" si="108"/>
        <v>1</v>
      </c>
      <c r="AB779" s="2">
        <f t="shared" si="109"/>
        <v>0</v>
      </c>
      <c r="AC779" s="1">
        <f>'cutting original'!F778</f>
        <v>1.831</v>
      </c>
      <c r="AD779" s="1">
        <f>'cutting original'!P778</f>
        <v>0</v>
      </c>
      <c r="AM779" s="2"/>
      <c r="AO779" s="1"/>
      <c r="AP779" s="1"/>
      <c r="AQ779" s="1"/>
    </row>
    <row r="780" spans="1:43" x14ac:dyDescent="0.3">
      <c r="A780" s="1">
        <v>0</v>
      </c>
      <c r="B780" s="1" t="s">
        <v>6</v>
      </c>
      <c r="C780" s="1">
        <v>0.6</v>
      </c>
      <c r="D780" s="1">
        <v>2</v>
      </c>
      <c r="E780" s="1">
        <v>260</v>
      </c>
      <c r="F780" s="1">
        <f>'C_k = bar{C}_k'!F779</f>
        <v>19</v>
      </c>
      <c r="G780" s="1">
        <f>'C_k = bar{C}_k'!G779</f>
        <v>19</v>
      </c>
      <c r="H780" s="1">
        <f t="shared" si="110"/>
        <v>1</v>
      </c>
      <c r="I780" s="2">
        <f t="shared" si="111"/>
        <v>0</v>
      </c>
      <c r="J780" s="1">
        <f>'C_k = bar{C}_k'!J779</f>
        <v>0.09</v>
      </c>
      <c r="K780" s="1">
        <f>'C_k = bar{C}_k'!T779</f>
        <v>0</v>
      </c>
      <c r="M780" s="1">
        <f>'cutting original'!T779</f>
        <v>19</v>
      </c>
      <c r="N780" s="1">
        <f>'cutting original'!U779</f>
        <v>19</v>
      </c>
      <c r="O780" s="1">
        <f t="shared" si="104"/>
        <v>1</v>
      </c>
      <c r="P780" s="2">
        <f t="shared" si="105"/>
        <v>0</v>
      </c>
      <c r="Q780" s="1">
        <f>'cutting original'!V779</f>
        <v>0.10299999999999999</v>
      </c>
      <c r="S780" s="1">
        <f>'cutting original'!AJ779</f>
        <v>19</v>
      </c>
      <c r="T780" s="1">
        <f>'cutting original'!AK779</f>
        <v>19</v>
      </c>
      <c r="U780" s="1">
        <f t="shared" si="106"/>
        <v>1</v>
      </c>
      <c r="V780" s="2">
        <f t="shared" si="107"/>
        <v>0</v>
      </c>
      <c r="W780" s="1">
        <f>'cutting original'!AL779</f>
        <v>9.5000000000000001E-2</v>
      </c>
      <c r="Y780" s="1">
        <f>'cutting original'!D779</f>
        <v>19</v>
      </c>
      <c r="Z780" s="1">
        <f>'cutting original'!E779</f>
        <v>19</v>
      </c>
      <c r="AA780" s="1">
        <f t="shared" si="108"/>
        <v>1</v>
      </c>
      <c r="AB780" s="2">
        <f t="shared" si="109"/>
        <v>0</v>
      </c>
      <c r="AC780" s="1">
        <f>'cutting original'!F779</f>
        <v>0.10199999999999999</v>
      </c>
      <c r="AD780" s="1">
        <f>'cutting original'!P779</f>
        <v>0</v>
      </c>
      <c r="AM780" s="2"/>
      <c r="AO780" s="1"/>
      <c r="AP780" s="1"/>
      <c r="AQ780" s="1"/>
    </row>
    <row r="781" spans="1:43" x14ac:dyDescent="0.3">
      <c r="A781" s="1">
        <v>0</v>
      </c>
      <c r="B781" s="1" t="s">
        <v>6</v>
      </c>
      <c r="C781" s="1">
        <v>0.6</v>
      </c>
      <c r="D781" s="1">
        <v>3</v>
      </c>
      <c r="E781" s="1">
        <v>260</v>
      </c>
      <c r="F781" s="1">
        <f>'C_k = bar{C}_k'!F780</f>
        <v>19</v>
      </c>
      <c r="G781" s="1">
        <f>'C_k = bar{C}_k'!G780</f>
        <v>19</v>
      </c>
      <c r="H781" s="1">
        <f t="shared" si="110"/>
        <v>1</v>
      </c>
      <c r="I781" s="2">
        <f t="shared" si="111"/>
        <v>0</v>
      </c>
      <c r="J781" s="1">
        <f>'C_k = bar{C}_k'!J780</f>
        <v>0.76</v>
      </c>
      <c r="K781" s="1">
        <f>'C_k = bar{C}_k'!T780</f>
        <v>0</v>
      </c>
      <c r="M781" s="1">
        <f>'cutting original'!T780</f>
        <v>19</v>
      </c>
      <c r="N781" s="1">
        <f>'cutting original'!U780</f>
        <v>19</v>
      </c>
      <c r="O781" s="1">
        <f t="shared" si="104"/>
        <v>1</v>
      </c>
      <c r="P781" s="2">
        <f t="shared" si="105"/>
        <v>0</v>
      </c>
      <c r="Q781" s="1">
        <f>'cutting original'!V780</f>
        <v>1.0629999999999999</v>
      </c>
      <c r="S781" s="1">
        <f>'cutting original'!AJ780</f>
        <v>19</v>
      </c>
      <c r="T781" s="1">
        <f>'cutting original'!AK780</f>
        <v>19</v>
      </c>
      <c r="U781" s="1">
        <f t="shared" si="106"/>
        <v>1</v>
      </c>
      <c r="V781" s="2">
        <f t="shared" si="107"/>
        <v>0</v>
      </c>
      <c r="W781" s="1">
        <f>'cutting original'!AL780</f>
        <v>0.91400000000000003</v>
      </c>
      <c r="Y781" s="1">
        <f>'cutting original'!D780</f>
        <v>19</v>
      </c>
      <c r="Z781" s="1">
        <f>'cutting original'!E780</f>
        <v>19</v>
      </c>
      <c r="AA781" s="1">
        <f t="shared" si="108"/>
        <v>1</v>
      </c>
      <c r="AB781" s="2">
        <f t="shared" si="109"/>
        <v>0</v>
      </c>
      <c r="AC781" s="1">
        <f>'cutting original'!F780</f>
        <v>1.093</v>
      </c>
      <c r="AD781" s="1">
        <f>'cutting original'!P780</f>
        <v>0</v>
      </c>
      <c r="AM781" s="2"/>
      <c r="AO781" s="1"/>
      <c r="AP781" s="1"/>
      <c r="AQ781" s="1"/>
    </row>
    <row r="782" spans="1:43" x14ac:dyDescent="0.3">
      <c r="A782" s="1">
        <v>0</v>
      </c>
      <c r="B782" s="1" t="s">
        <v>6</v>
      </c>
      <c r="C782" s="1">
        <v>0.6</v>
      </c>
      <c r="D782" s="1">
        <v>4</v>
      </c>
      <c r="E782" s="1">
        <v>260</v>
      </c>
      <c r="F782" s="1">
        <f>'C_k = bar{C}_k'!F781</f>
        <v>20</v>
      </c>
      <c r="G782" s="1">
        <f>'C_k = bar{C}_k'!G781</f>
        <v>20</v>
      </c>
      <c r="H782" s="1">
        <f t="shared" si="110"/>
        <v>1</v>
      </c>
      <c r="I782" s="2">
        <f t="shared" si="111"/>
        <v>0</v>
      </c>
      <c r="J782" s="1">
        <f>'C_k = bar{C}_k'!J781</f>
        <v>0.496</v>
      </c>
      <c r="K782" s="1">
        <f>'C_k = bar{C}_k'!T781</f>
        <v>0</v>
      </c>
      <c r="M782" s="1">
        <f>'cutting original'!T781</f>
        <v>20</v>
      </c>
      <c r="N782" s="1">
        <f>'cutting original'!U781</f>
        <v>20</v>
      </c>
      <c r="O782" s="1">
        <f t="shared" si="104"/>
        <v>1</v>
      </c>
      <c r="P782" s="2">
        <f t="shared" si="105"/>
        <v>0</v>
      </c>
      <c r="Q782" s="1">
        <f>'cutting original'!V781</f>
        <v>0.623</v>
      </c>
      <c r="S782" s="1">
        <f>'cutting original'!AJ781</f>
        <v>20</v>
      </c>
      <c r="T782" s="1">
        <f>'cutting original'!AK781</f>
        <v>20</v>
      </c>
      <c r="U782" s="1">
        <f t="shared" si="106"/>
        <v>1</v>
      </c>
      <c r="V782" s="2">
        <f t="shared" si="107"/>
        <v>0</v>
      </c>
      <c r="W782" s="1">
        <f>'cutting original'!AL781</f>
        <v>0.40200000000000002</v>
      </c>
      <c r="Y782" s="1">
        <f>'cutting original'!D781</f>
        <v>20</v>
      </c>
      <c r="Z782" s="1">
        <f>'cutting original'!E781</f>
        <v>20</v>
      </c>
      <c r="AA782" s="1">
        <f t="shared" si="108"/>
        <v>1</v>
      </c>
      <c r="AB782" s="2">
        <f t="shared" si="109"/>
        <v>0</v>
      </c>
      <c r="AC782" s="1">
        <f>'cutting original'!F781</f>
        <v>0.621</v>
      </c>
      <c r="AD782" s="1">
        <f>'cutting original'!P781</f>
        <v>0</v>
      </c>
      <c r="AM782" s="2"/>
      <c r="AO782" s="1"/>
      <c r="AP782" s="1"/>
      <c r="AQ782" s="1"/>
    </row>
    <row r="783" spans="1:43" x14ac:dyDescent="0.3">
      <c r="A783" s="1">
        <v>0</v>
      </c>
      <c r="B783" s="1" t="s">
        <v>6</v>
      </c>
      <c r="C783" s="1">
        <v>0.6</v>
      </c>
      <c r="D783" s="1">
        <v>2</v>
      </c>
      <c r="E783" s="1">
        <v>261</v>
      </c>
      <c r="F783" s="1">
        <f>'C_k = bar{C}_k'!F782</f>
        <v>18</v>
      </c>
      <c r="G783" s="1">
        <f>'C_k = bar{C}_k'!G782</f>
        <v>18</v>
      </c>
      <c r="H783" s="1">
        <f t="shared" si="110"/>
        <v>1</v>
      </c>
      <c r="I783" s="2">
        <f t="shared" si="111"/>
        <v>0</v>
      </c>
      <c r="J783" s="1">
        <f>'C_k = bar{C}_k'!J782</f>
        <v>0.115</v>
      </c>
      <c r="K783" s="1">
        <f>'C_k = bar{C}_k'!T782</f>
        <v>0</v>
      </c>
      <c r="M783" s="1">
        <f>'cutting original'!T782</f>
        <v>18</v>
      </c>
      <c r="N783" s="1">
        <f>'cutting original'!U782</f>
        <v>18</v>
      </c>
      <c r="O783" s="1">
        <f t="shared" si="104"/>
        <v>1</v>
      </c>
      <c r="P783" s="2">
        <f t="shared" si="105"/>
        <v>0</v>
      </c>
      <c r="Q783" s="1">
        <f>'cutting original'!V782</f>
        <v>0.13900000000000001</v>
      </c>
      <c r="S783" s="1">
        <f>'cutting original'!AJ782</f>
        <v>18</v>
      </c>
      <c r="T783" s="1">
        <f>'cutting original'!AK782</f>
        <v>18</v>
      </c>
      <c r="U783" s="1">
        <f t="shared" si="106"/>
        <v>1</v>
      </c>
      <c r="V783" s="2">
        <f t="shared" si="107"/>
        <v>0</v>
      </c>
      <c r="W783" s="1">
        <f>'cutting original'!AL782</f>
        <v>0.122</v>
      </c>
      <c r="Y783" s="1">
        <f>'cutting original'!D782</f>
        <v>18</v>
      </c>
      <c r="Z783" s="1">
        <f>'cutting original'!E782</f>
        <v>18</v>
      </c>
      <c r="AA783" s="1">
        <f t="shared" si="108"/>
        <v>1</v>
      </c>
      <c r="AB783" s="2">
        <f t="shared" si="109"/>
        <v>0</v>
      </c>
      <c r="AC783" s="1">
        <f>'cutting original'!F782</f>
        <v>0.14299999999999999</v>
      </c>
      <c r="AD783" s="1">
        <f>'cutting original'!P782</f>
        <v>0</v>
      </c>
      <c r="AM783" s="2"/>
      <c r="AO783" s="1"/>
      <c r="AP783" s="1"/>
      <c r="AQ783" s="1"/>
    </row>
    <row r="784" spans="1:43" x14ac:dyDescent="0.3">
      <c r="A784" s="1">
        <v>0</v>
      </c>
      <c r="B784" s="1" t="s">
        <v>6</v>
      </c>
      <c r="C784" s="1">
        <v>0.6</v>
      </c>
      <c r="D784" s="1">
        <v>3</v>
      </c>
      <c r="E784" s="1">
        <v>261</v>
      </c>
      <c r="F784" s="1">
        <f>'C_k = bar{C}_k'!F783</f>
        <v>19</v>
      </c>
      <c r="G784" s="1">
        <f>'C_k = bar{C}_k'!G783</f>
        <v>19</v>
      </c>
      <c r="H784" s="1">
        <f t="shared" si="110"/>
        <v>1</v>
      </c>
      <c r="I784" s="2">
        <f t="shared" si="111"/>
        <v>0</v>
      </c>
      <c r="J784" s="1">
        <f>'C_k = bar{C}_k'!J783</f>
        <v>1.0189999999999999</v>
      </c>
      <c r="K784" s="1">
        <f>'C_k = bar{C}_k'!T783</f>
        <v>0</v>
      </c>
      <c r="M784" s="1">
        <f>'cutting original'!T783</f>
        <v>19</v>
      </c>
      <c r="N784" s="1">
        <f>'cutting original'!U783</f>
        <v>19</v>
      </c>
      <c r="O784" s="1">
        <f t="shared" si="104"/>
        <v>1</v>
      </c>
      <c r="P784" s="2">
        <f t="shared" si="105"/>
        <v>0</v>
      </c>
      <c r="Q784" s="1">
        <f>'cutting original'!V783</f>
        <v>1.0549999999999999</v>
      </c>
      <c r="S784" s="1">
        <f>'cutting original'!AJ783</f>
        <v>19</v>
      </c>
      <c r="T784" s="1">
        <f>'cutting original'!AK783</f>
        <v>19</v>
      </c>
      <c r="U784" s="1">
        <f t="shared" si="106"/>
        <v>1</v>
      </c>
      <c r="V784" s="2">
        <f t="shared" si="107"/>
        <v>0</v>
      </c>
      <c r="W784" s="1">
        <f>'cutting original'!AL783</f>
        <v>0.99399999999999999</v>
      </c>
      <c r="Y784" s="1">
        <f>'cutting original'!D783</f>
        <v>19</v>
      </c>
      <c r="Z784" s="1">
        <f>'cutting original'!E783</f>
        <v>19</v>
      </c>
      <c r="AA784" s="1">
        <f t="shared" si="108"/>
        <v>1</v>
      </c>
      <c r="AB784" s="2">
        <f t="shared" si="109"/>
        <v>0</v>
      </c>
      <c r="AC784" s="1">
        <f>'cutting original'!F783</f>
        <v>1.0580000000000001</v>
      </c>
      <c r="AD784" s="1">
        <f>'cutting original'!P783</f>
        <v>0</v>
      </c>
      <c r="AM784" s="2"/>
      <c r="AO784" s="1"/>
      <c r="AP784" s="1"/>
      <c r="AQ784" s="1"/>
    </row>
    <row r="785" spans="1:43" x14ac:dyDescent="0.3">
      <c r="A785" s="1">
        <v>0</v>
      </c>
      <c r="B785" s="1" t="s">
        <v>6</v>
      </c>
      <c r="C785" s="1">
        <v>0.6</v>
      </c>
      <c r="D785" s="1">
        <v>4</v>
      </c>
      <c r="E785" s="1">
        <v>261</v>
      </c>
      <c r="F785" s="1">
        <f>'C_k = bar{C}_k'!F784</f>
        <v>20</v>
      </c>
      <c r="G785" s="1">
        <f>'C_k = bar{C}_k'!G784</f>
        <v>20</v>
      </c>
      <c r="H785" s="1">
        <f t="shared" si="110"/>
        <v>1</v>
      </c>
      <c r="I785" s="2">
        <f t="shared" si="111"/>
        <v>0</v>
      </c>
      <c r="J785" s="1">
        <f>'C_k = bar{C}_k'!J784</f>
        <v>1.804</v>
      </c>
      <c r="K785" s="1">
        <f>'C_k = bar{C}_k'!T784</f>
        <v>0</v>
      </c>
      <c r="M785" s="1">
        <f>'cutting original'!T784</f>
        <v>20</v>
      </c>
      <c r="N785" s="1">
        <f>'cutting original'!U784</f>
        <v>20</v>
      </c>
      <c r="O785" s="1">
        <f t="shared" si="104"/>
        <v>1</v>
      </c>
      <c r="P785" s="2">
        <f t="shared" si="105"/>
        <v>0</v>
      </c>
      <c r="Q785" s="1">
        <f>'cutting original'!V784</f>
        <v>1.875</v>
      </c>
      <c r="S785" s="1">
        <f>'cutting original'!AJ784</f>
        <v>20</v>
      </c>
      <c r="T785" s="1">
        <f>'cutting original'!AK784</f>
        <v>20</v>
      </c>
      <c r="U785" s="1">
        <f t="shared" si="106"/>
        <v>1</v>
      </c>
      <c r="V785" s="2">
        <f t="shared" si="107"/>
        <v>0</v>
      </c>
      <c r="W785" s="1">
        <f>'cutting original'!AL784</f>
        <v>1.341</v>
      </c>
      <c r="Y785" s="1">
        <f>'cutting original'!D784</f>
        <v>20</v>
      </c>
      <c r="Z785" s="1">
        <f>'cutting original'!E784</f>
        <v>20</v>
      </c>
      <c r="AA785" s="1">
        <f t="shared" si="108"/>
        <v>1</v>
      </c>
      <c r="AB785" s="2">
        <f t="shared" si="109"/>
        <v>0</v>
      </c>
      <c r="AC785" s="1">
        <f>'cutting original'!F784</f>
        <v>1.9059999999999999</v>
      </c>
      <c r="AD785" s="1">
        <f>'cutting original'!P784</f>
        <v>0</v>
      </c>
      <c r="AM785" s="2"/>
      <c r="AO785" s="1"/>
      <c r="AP785" s="1"/>
      <c r="AQ785" s="1"/>
    </row>
    <row r="786" spans="1:43" x14ac:dyDescent="0.3">
      <c r="A786" s="1">
        <v>0</v>
      </c>
      <c r="B786" s="1" t="s">
        <v>6</v>
      </c>
      <c r="C786" s="1">
        <v>0.6</v>
      </c>
      <c r="D786" s="1">
        <v>2</v>
      </c>
      <c r="E786" s="1">
        <v>262</v>
      </c>
      <c r="F786" s="1">
        <f>'C_k = bar{C}_k'!F785</f>
        <v>19</v>
      </c>
      <c r="G786" s="1">
        <f>'C_k = bar{C}_k'!G785</f>
        <v>19</v>
      </c>
      <c r="H786" s="1">
        <f t="shared" si="110"/>
        <v>1</v>
      </c>
      <c r="I786" s="2">
        <f t="shared" si="111"/>
        <v>0</v>
      </c>
      <c r="J786" s="1">
        <f>'C_k = bar{C}_k'!J785</f>
        <v>0.85099999999999998</v>
      </c>
      <c r="K786" s="1">
        <f>'C_k = bar{C}_k'!T785</f>
        <v>0</v>
      </c>
      <c r="M786" s="1">
        <f>'cutting original'!T785</f>
        <v>19</v>
      </c>
      <c r="N786" s="1">
        <f>'cutting original'!U785</f>
        <v>19</v>
      </c>
      <c r="O786" s="1">
        <f t="shared" si="104"/>
        <v>1</v>
      </c>
      <c r="P786" s="2">
        <f t="shared" si="105"/>
        <v>0</v>
      </c>
      <c r="Q786" s="1">
        <f>'cutting original'!V785</f>
        <v>1.0449999999999999</v>
      </c>
      <c r="S786" s="1">
        <f>'cutting original'!AJ785</f>
        <v>19</v>
      </c>
      <c r="T786" s="1">
        <f>'cutting original'!AK785</f>
        <v>19</v>
      </c>
      <c r="U786" s="1">
        <f t="shared" si="106"/>
        <v>1</v>
      </c>
      <c r="V786" s="2">
        <f t="shared" si="107"/>
        <v>0</v>
      </c>
      <c r="W786" s="1">
        <f>'cutting original'!AL785</f>
        <v>0.995</v>
      </c>
      <c r="Y786" s="1">
        <f>'cutting original'!D785</f>
        <v>19</v>
      </c>
      <c r="Z786" s="1">
        <f>'cutting original'!E785</f>
        <v>19</v>
      </c>
      <c r="AA786" s="1">
        <f t="shared" si="108"/>
        <v>1</v>
      </c>
      <c r="AB786" s="2">
        <f t="shared" si="109"/>
        <v>0</v>
      </c>
      <c r="AC786" s="1">
        <f>'cutting original'!F785</f>
        <v>1.079</v>
      </c>
      <c r="AD786" s="1">
        <f>'cutting original'!P785</f>
        <v>0</v>
      </c>
      <c r="AM786" s="2"/>
      <c r="AO786" s="1"/>
      <c r="AP786" s="1"/>
      <c r="AQ786" s="1"/>
    </row>
    <row r="787" spans="1:43" x14ac:dyDescent="0.3">
      <c r="A787" s="1">
        <v>0</v>
      </c>
      <c r="B787" s="1" t="s">
        <v>6</v>
      </c>
      <c r="C787" s="1">
        <v>0.6</v>
      </c>
      <c r="D787" s="1">
        <v>3</v>
      </c>
      <c r="E787" s="1">
        <v>262</v>
      </c>
      <c r="F787" s="1">
        <f>'C_k = bar{C}_k'!F786</f>
        <v>19</v>
      </c>
      <c r="G787" s="1">
        <f>'C_k = bar{C}_k'!G786</f>
        <v>19</v>
      </c>
      <c r="H787" s="1">
        <f t="shared" si="110"/>
        <v>1</v>
      </c>
      <c r="I787" s="2">
        <f t="shared" si="111"/>
        <v>0</v>
      </c>
      <c r="J787" s="1">
        <f>'C_k = bar{C}_k'!J786</f>
        <v>2.0489999999999999</v>
      </c>
      <c r="K787" s="1">
        <f>'C_k = bar{C}_k'!T786</f>
        <v>0</v>
      </c>
      <c r="M787" s="1">
        <f>'cutting original'!T786</f>
        <v>19</v>
      </c>
      <c r="N787" s="1">
        <f>'cutting original'!U786</f>
        <v>19</v>
      </c>
      <c r="O787" s="1">
        <f t="shared" si="104"/>
        <v>1</v>
      </c>
      <c r="P787" s="2">
        <f t="shared" si="105"/>
        <v>0</v>
      </c>
      <c r="Q787" s="1">
        <f>'cutting original'!V786</f>
        <v>2.0139999999999998</v>
      </c>
      <c r="S787" s="1">
        <f>'cutting original'!AJ786</f>
        <v>19</v>
      </c>
      <c r="T787" s="1">
        <f>'cutting original'!AK786</f>
        <v>19</v>
      </c>
      <c r="U787" s="1">
        <f t="shared" si="106"/>
        <v>1</v>
      </c>
      <c r="V787" s="2">
        <f t="shared" si="107"/>
        <v>0</v>
      </c>
      <c r="W787" s="1">
        <f>'cutting original'!AL786</f>
        <v>1.607</v>
      </c>
      <c r="Y787" s="1">
        <f>'cutting original'!D786</f>
        <v>19</v>
      </c>
      <c r="Z787" s="1">
        <f>'cutting original'!E786</f>
        <v>19</v>
      </c>
      <c r="AA787" s="1">
        <f t="shared" si="108"/>
        <v>1</v>
      </c>
      <c r="AB787" s="2">
        <f t="shared" si="109"/>
        <v>0</v>
      </c>
      <c r="AC787" s="1">
        <f>'cutting original'!F786</f>
        <v>2.052</v>
      </c>
      <c r="AD787" s="1">
        <f>'cutting original'!P786</f>
        <v>0</v>
      </c>
      <c r="AM787" s="2"/>
      <c r="AO787" s="1"/>
      <c r="AP787" s="1"/>
      <c r="AQ787" s="1"/>
    </row>
    <row r="788" spans="1:43" x14ac:dyDescent="0.3">
      <c r="A788" s="1">
        <v>0</v>
      </c>
      <c r="B788" s="1" t="s">
        <v>6</v>
      </c>
      <c r="C788" s="1">
        <v>0.6</v>
      </c>
      <c r="D788" s="1">
        <v>4</v>
      </c>
      <c r="E788" s="1">
        <v>262</v>
      </c>
      <c r="F788" s="1">
        <f>'C_k = bar{C}_k'!F787</f>
        <v>21</v>
      </c>
      <c r="G788" s="1">
        <f>'C_k = bar{C}_k'!G787</f>
        <v>21</v>
      </c>
      <c r="H788" s="1">
        <f t="shared" si="110"/>
        <v>1</v>
      </c>
      <c r="I788" s="2">
        <f t="shared" si="111"/>
        <v>0</v>
      </c>
      <c r="J788" s="1">
        <f>'C_k = bar{C}_k'!J787</f>
        <v>1.875</v>
      </c>
      <c r="K788" s="1">
        <f>'C_k = bar{C}_k'!T787</f>
        <v>0</v>
      </c>
      <c r="M788" s="1">
        <f>'cutting original'!T787</f>
        <v>21</v>
      </c>
      <c r="N788" s="1">
        <f>'cutting original'!U787</f>
        <v>21</v>
      </c>
      <c r="O788" s="1">
        <f t="shared" si="104"/>
        <v>1</v>
      </c>
      <c r="P788" s="2">
        <f t="shared" si="105"/>
        <v>0</v>
      </c>
      <c r="Q788" s="1">
        <f>'cutting original'!V787</f>
        <v>1.9419999999999999</v>
      </c>
      <c r="S788" s="1">
        <f>'cutting original'!AJ787</f>
        <v>21</v>
      </c>
      <c r="T788" s="1">
        <f>'cutting original'!AK787</f>
        <v>21</v>
      </c>
      <c r="U788" s="1">
        <f t="shared" si="106"/>
        <v>1</v>
      </c>
      <c r="V788" s="2">
        <f t="shared" si="107"/>
        <v>0</v>
      </c>
      <c r="W788" s="1">
        <f>'cutting original'!AL787</f>
        <v>1.9139999999999999</v>
      </c>
      <c r="Y788" s="1">
        <f>'cutting original'!D787</f>
        <v>21</v>
      </c>
      <c r="Z788" s="1">
        <f>'cutting original'!E787</f>
        <v>21</v>
      </c>
      <c r="AA788" s="1">
        <f t="shared" si="108"/>
        <v>1</v>
      </c>
      <c r="AB788" s="2">
        <f t="shared" si="109"/>
        <v>0</v>
      </c>
      <c r="AC788" s="1">
        <f>'cutting original'!F787</f>
        <v>1.9830000000000001</v>
      </c>
      <c r="AD788" s="1">
        <f>'cutting original'!P787</f>
        <v>0</v>
      </c>
      <c r="AM788" s="2"/>
      <c r="AO788" s="1"/>
      <c r="AP788" s="1"/>
      <c r="AQ788" s="1"/>
    </row>
    <row r="789" spans="1:43" x14ac:dyDescent="0.3">
      <c r="A789" s="1">
        <v>0</v>
      </c>
      <c r="B789" s="1" t="s">
        <v>6</v>
      </c>
      <c r="C789" s="1">
        <v>0.6</v>
      </c>
      <c r="D789" s="1">
        <v>2</v>
      </c>
      <c r="E789" s="1">
        <v>263</v>
      </c>
      <c r="F789" s="1">
        <f>'C_k = bar{C}_k'!F788</f>
        <v>19</v>
      </c>
      <c r="G789" s="1">
        <f>'C_k = bar{C}_k'!G788</f>
        <v>19</v>
      </c>
      <c r="H789" s="1">
        <f t="shared" si="110"/>
        <v>1</v>
      </c>
      <c r="I789" s="2">
        <f t="shared" si="111"/>
        <v>0</v>
      </c>
      <c r="J789" s="1">
        <f>'C_k = bar{C}_k'!J788</f>
        <v>1.2450000000000001</v>
      </c>
      <c r="K789" s="1">
        <f>'C_k = bar{C}_k'!T788</f>
        <v>0</v>
      </c>
      <c r="M789" s="1">
        <f>'cutting original'!T788</f>
        <v>19</v>
      </c>
      <c r="N789" s="1">
        <f>'cutting original'!U788</f>
        <v>19</v>
      </c>
      <c r="O789" s="1">
        <f t="shared" si="104"/>
        <v>1</v>
      </c>
      <c r="P789" s="2">
        <f t="shared" si="105"/>
        <v>0</v>
      </c>
      <c r="Q789" s="1">
        <f>'cutting original'!V788</f>
        <v>1.33</v>
      </c>
      <c r="S789" s="1">
        <f>'cutting original'!AJ788</f>
        <v>19</v>
      </c>
      <c r="T789" s="1">
        <f>'cutting original'!AK788</f>
        <v>19</v>
      </c>
      <c r="U789" s="1">
        <f t="shared" si="106"/>
        <v>1</v>
      </c>
      <c r="V789" s="2">
        <f t="shared" si="107"/>
        <v>0</v>
      </c>
      <c r="W789" s="1">
        <f>'cutting original'!AL788</f>
        <v>1.1779999999999999</v>
      </c>
      <c r="Y789" s="1">
        <f>'cutting original'!D788</f>
        <v>19</v>
      </c>
      <c r="Z789" s="1">
        <f>'cutting original'!E788</f>
        <v>19</v>
      </c>
      <c r="AA789" s="1">
        <f t="shared" si="108"/>
        <v>1</v>
      </c>
      <c r="AB789" s="2">
        <f t="shared" si="109"/>
        <v>0</v>
      </c>
      <c r="AC789" s="1">
        <f>'cutting original'!F788</f>
        <v>1.323</v>
      </c>
      <c r="AD789" s="1">
        <f>'cutting original'!P788</f>
        <v>0</v>
      </c>
      <c r="AM789" s="2"/>
      <c r="AO789" s="1"/>
      <c r="AP789" s="1"/>
      <c r="AQ789" s="1"/>
    </row>
    <row r="790" spans="1:43" x14ac:dyDescent="0.3">
      <c r="A790" s="1">
        <v>0</v>
      </c>
      <c r="B790" s="1" t="s">
        <v>6</v>
      </c>
      <c r="C790" s="1">
        <v>0.6</v>
      </c>
      <c r="D790" s="1">
        <v>3</v>
      </c>
      <c r="E790" s="1">
        <v>263</v>
      </c>
      <c r="F790" s="1">
        <f>'C_k = bar{C}_k'!F789</f>
        <v>19</v>
      </c>
      <c r="G790" s="1">
        <f>'C_k = bar{C}_k'!G789</f>
        <v>19</v>
      </c>
      <c r="H790" s="1">
        <f t="shared" si="110"/>
        <v>1</v>
      </c>
      <c r="I790" s="2">
        <f t="shared" si="111"/>
        <v>0</v>
      </c>
      <c r="J790" s="1">
        <f>'C_k = bar{C}_k'!J789</f>
        <v>1.931</v>
      </c>
      <c r="K790" s="1">
        <f>'C_k = bar{C}_k'!T789</f>
        <v>0</v>
      </c>
      <c r="M790" s="1">
        <f>'cutting original'!T789</f>
        <v>19</v>
      </c>
      <c r="N790" s="1">
        <f>'cutting original'!U789</f>
        <v>19</v>
      </c>
      <c r="O790" s="1">
        <f t="shared" si="104"/>
        <v>1</v>
      </c>
      <c r="P790" s="2">
        <f t="shared" si="105"/>
        <v>0</v>
      </c>
      <c r="Q790" s="1">
        <f>'cutting original'!V789</f>
        <v>1.9339999999999999</v>
      </c>
      <c r="S790" s="1">
        <f>'cutting original'!AJ789</f>
        <v>19</v>
      </c>
      <c r="T790" s="1">
        <f>'cutting original'!AK789</f>
        <v>19</v>
      </c>
      <c r="U790" s="1">
        <f t="shared" si="106"/>
        <v>1</v>
      </c>
      <c r="V790" s="2">
        <f t="shared" si="107"/>
        <v>0</v>
      </c>
      <c r="W790" s="1">
        <f>'cutting original'!AL789</f>
        <v>1.91</v>
      </c>
      <c r="Y790" s="1">
        <f>'cutting original'!D789</f>
        <v>19</v>
      </c>
      <c r="Z790" s="1">
        <f>'cutting original'!E789</f>
        <v>19</v>
      </c>
      <c r="AA790" s="1">
        <f t="shared" si="108"/>
        <v>1</v>
      </c>
      <c r="AB790" s="2">
        <f t="shared" si="109"/>
        <v>0</v>
      </c>
      <c r="AC790" s="1">
        <f>'cutting original'!F789</f>
        <v>1.956</v>
      </c>
      <c r="AD790" s="1">
        <f>'cutting original'!P789</f>
        <v>0</v>
      </c>
      <c r="AM790" s="2"/>
      <c r="AO790" s="1"/>
      <c r="AP790" s="1"/>
      <c r="AQ790" s="1"/>
    </row>
    <row r="791" spans="1:43" x14ac:dyDescent="0.3">
      <c r="A791" s="1">
        <v>0</v>
      </c>
      <c r="B791" s="1" t="s">
        <v>6</v>
      </c>
      <c r="C791" s="1">
        <v>0.6</v>
      </c>
      <c r="D791" s="1">
        <v>4</v>
      </c>
      <c r="E791" s="1">
        <v>263</v>
      </c>
      <c r="F791" s="1">
        <f>'C_k = bar{C}_k'!F790</f>
        <v>20</v>
      </c>
      <c r="G791" s="1">
        <f>'C_k = bar{C}_k'!G790</f>
        <v>20</v>
      </c>
      <c r="H791" s="1">
        <f t="shared" si="110"/>
        <v>1</v>
      </c>
      <c r="I791" s="2">
        <f t="shared" si="111"/>
        <v>0</v>
      </c>
      <c r="J791" s="1">
        <f>'C_k = bar{C}_k'!J790</f>
        <v>1.8540000000000001</v>
      </c>
      <c r="K791" s="1">
        <f>'C_k = bar{C}_k'!T790</f>
        <v>0</v>
      </c>
      <c r="M791" s="1">
        <f>'cutting original'!T790</f>
        <v>20</v>
      </c>
      <c r="N791" s="1">
        <f>'cutting original'!U790</f>
        <v>20</v>
      </c>
      <c r="O791" s="1">
        <f t="shared" si="104"/>
        <v>1</v>
      </c>
      <c r="P791" s="2">
        <f t="shared" si="105"/>
        <v>0</v>
      </c>
      <c r="Q791" s="1">
        <f>'cutting original'!V790</f>
        <v>1.875</v>
      </c>
      <c r="S791" s="1">
        <f>'cutting original'!AJ790</f>
        <v>20</v>
      </c>
      <c r="T791" s="1">
        <f>'cutting original'!AK790</f>
        <v>20</v>
      </c>
      <c r="U791" s="1">
        <f t="shared" si="106"/>
        <v>1</v>
      </c>
      <c r="V791" s="2">
        <f t="shared" si="107"/>
        <v>0</v>
      </c>
      <c r="W791" s="1">
        <f>'cutting original'!AL790</f>
        <v>1.837</v>
      </c>
      <c r="Y791" s="1">
        <f>'cutting original'!D790</f>
        <v>20</v>
      </c>
      <c r="Z791" s="1">
        <f>'cutting original'!E790</f>
        <v>20</v>
      </c>
      <c r="AA791" s="1">
        <f t="shared" si="108"/>
        <v>1</v>
      </c>
      <c r="AB791" s="2">
        <f t="shared" si="109"/>
        <v>0</v>
      </c>
      <c r="AC791" s="1">
        <f>'cutting original'!F790</f>
        <v>1.879</v>
      </c>
      <c r="AD791" s="1">
        <f>'cutting original'!P790</f>
        <v>0</v>
      </c>
      <c r="AM791" s="2"/>
      <c r="AO791" s="1"/>
      <c r="AP791" s="1"/>
      <c r="AQ791" s="1"/>
    </row>
    <row r="792" spans="1:43" x14ac:dyDescent="0.3">
      <c r="A792" s="1">
        <v>0</v>
      </c>
      <c r="B792" s="1" t="s">
        <v>6</v>
      </c>
      <c r="C792" s="1">
        <v>0.6</v>
      </c>
      <c r="D792" s="1">
        <v>2</v>
      </c>
      <c r="E792" s="1">
        <v>264</v>
      </c>
      <c r="F792" s="1">
        <f>'C_k = bar{C}_k'!F791</f>
        <v>18</v>
      </c>
      <c r="G792" s="1">
        <f>'C_k = bar{C}_k'!G791</f>
        <v>18</v>
      </c>
      <c r="H792" s="1">
        <f t="shared" si="110"/>
        <v>1</v>
      </c>
      <c r="I792" s="2">
        <f t="shared" si="111"/>
        <v>0</v>
      </c>
      <c r="J792" s="1">
        <f>'C_k = bar{C}_k'!J791</f>
        <v>8.2000000000000003E-2</v>
      </c>
      <c r="K792" s="1">
        <f>'C_k = bar{C}_k'!T791</f>
        <v>0</v>
      </c>
      <c r="M792" s="1">
        <f>'cutting original'!T791</f>
        <v>18</v>
      </c>
      <c r="N792" s="1">
        <f>'cutting original'!U791</f>
        <v>18</v>
      </c>
      <c r="O792" s="1">
        <f t="shared" si="104"/>
        <v>1</v>
      </c>
      <c r="P792" s="2">
        <f t="shared" si="105"/>
        <v>0</v>
      </c>
      <c r="Q792" s="1">
        <f>'cutting original'!V791</f>
        <v>9.7000000000000003E-2</v>
      </c>
      <c r="S792" s="1">
        <f>'cutting original'!AJ791</f>
        <v>18</v>
      </c>
      <c r="T792" s="1">
        <f>'cutting original'!AK791</f>
        <v>18</v>
      </c>
      <c r="U792" s="1">
        <f t="shared" si="106"/>
        <v>1</v>
      </c>
      <c r="V792" s="2">
        <f t="shared" si="107"/>
        <v>0</v>
      </c>
      <c r="W792" s="1">
        <f>'cutting original'!AL791</f>
        <v>9.5000000000000001E-2</v>
      </c>
      <c r="Y792" s="1">
        <f>'cutting original'!D791</f>
        <v>18</v>
      </c>
      <c r="Z792" s="1">
        <f>'cutting original'!E791</f>
        <v>18</v>
      </c>
      <c r="AA792" s="1">
        <f t="shared" si="108"/>
        <v>1</v>
      </c>
      <c r="AB792" s="2">
        <f t="shared" si="109"/>
        <v>0</v>
      </c>
      <c r="AC792" s="1">
        <f>'cutting original'!F791</f>
        <v>0.1</v>
      </c>
      <c r="AD792" s="1">
        <f>'cutting original'!P791</f>
        <v>0</v>
      </c>
      <c r="AM792" s="2"/>
      <c r="AO792" s="1"/>
      <c r="AP792" s="1"/>
      <c r="AQ792" s="1"/>
    </row>
    <row r="793" spans="1:43" x14ac:dyDescent="0.3">
      <c r="A793" s="1">
        <v>0</v>
      </c>
      <c r="B793" s="1" t="s">
        <v>6</v>
      </c>
      <c r="C793" s="1">
        <v>0.6</v>
      </c>
      <c r="D793" s="1">
        <v>3</v>
      </c>
      <c r="E793" s="1">
        <v>264</v>
      </c>
      <c r="F793" s="1">
        <f>'C_k = bar{C}_k'!F792</f>
        <v>20</v>
      </c>
      <c r="G793" s="1">
        <f>'C_k = bar{C}_k'!G792</f>
        <v>20</v>
      </c>
      <c r="H793" s="1">
        <f t="shared" si="110"/>
        <v>1</v>
      </c>
      <c r="I793" s="2">
        <f t="shared" si="111"/>
        <v>0</v>
      </c>
      <c r="J793" s="1">
        <f>'C_k = bar{C}_k'!J792</f>
        <v>1.589</v>
      </c>
      <c r="K793" s="1">
        <f>'C_k = bar{C}_k'!T792</f>
        <v>0</v>
      </c>
      <c r="M793" s="1">
        <f>'cutting original'!T792</f>
        <v>20</v>
      </c>
      <c r="N793" s="1">
        <f>'cutting original'!U792</f>
        <v>20</v>
      </c>
      <c r="O793" s="1">
        <f t="shared" si="104"/>
        <v>1</v>
      </c>
      <c r="P793" s="2">
        <f t="shared" si="105"/>
        <v>0</v>
      </c>
      <c r="Q793" s="1">
        <f>'cutting original'!V792</f>
        <v>1.6439999999999999</v>
      </c>
      <c r="S793" s="1">
        <f>'cutting original'!AJ792</f>
        <v>20</v>
      </c>
      <c r="T793" s="1">
        <f>'cutting original'!AK792</f>
        <v>20</v>
      </c>
      <c r="U793" s="1">
        <f t="shared" si="106"/>
        <v>1</v>
      </c>
      <c r="V793" s="2">
        <f t="shared" si="107"/>
        <v>0</v>
      </c>
      <c r="W793" s="1">
        <f>'cutting original'!AL792</f>
        <v>1.5569999999999999</v>
      </c>
      <c r="Y793" s="1">
        <f>'cutting original'!D792</f>
        <v>20</v>
      </c>
      <c r="Z793" s="1">
        <f>'cutting original'!E792</f>
        <v>20</v>
      </c>
      <c r="AA793" s="1">
        <f t="shared" si="108"/>
        <v>1</v>
      </c>
      <c r="AB793" s="2">
        <f t="shared" si="109"/>
        <v>0</v>
      </c>
      <c r="AC793" s="1">
        <f>'cutting original'!F792</f>
        <v>1.6539999999999999</v>
      </c>
      <c r="AD793" s="1">
        <f>'cutting original'!P792</f>
        <v>0</v>
      </c>
      <c r="AM793" s="2"/>
      <c r="AO793" s="1"/>
      <c r="AP793" s="1"/>
      <c r="AQ793" s="1"/>
    </row>
    <row r="794" spans="1:43" x14ac:dyDescent="0.3">
      <c r="A794" s="1">
        <v>0</v>
      </c>
      <c r="B794" s="1" t="s">
        <v>6</v>
      </c>
      <c r="C794" s="1">
        <v>0.6</v>
      </c>
      <c r="D794" s="1">
        <v>4</v>
      </c>
      <c r="E794" s="1">
        <v>264</v>
      </c>
      <c r="F794" s="1">
        <f>'C_k = bar{C}_k'!F793</f>
        <v>21</v>
      </c>
      <c r="G794" s="1">
        <f>'C_k = bar{C}_k'!G793</f>
        <v>21</v>
      </c>
      <c r="H794" s="1">
        <f t="shared" si="110"/>
        <v>1</v>
      </c>
      <c r="I794" s="2">
        <f t="shared" si="111"/>
        <v>0</v>
      </c>
      <c r="J794" s="1">
        <f>'C_k = bar{C}_k'!J793</f>
        <v>1.52</v>
      </c>
      <c r="K794" s="1">
        <f>'C_k = bar{C}_k'!T793</f>
        <v>0</v>
      </c>
      <c r="M794" s="1">
        <f>'cutting original'!T793</f>
        <v>21</v>
      </c>
      <c r="N794" s="1">
        <f>'cutting original'!U793</f>
        <v>21</v>
      </c>
      <c r="O794" s="1">
        <f t="shared" si="104"/>
        <v>1</v>
      </c>
      <c r="P794" s="2">
        <f t="shared" si="105"/>
        <v>0</v>
      </c>
      <c r="Q794" s="1">
        <f>'cutting original'!V793</f>
        <v>1.571</v>
      </c>
      <c r="S794" s="1">
        <f>'cutting original'!AJ793</f>
        <v>21</v>
      </c>
      <c r="T794" s="1">
        <f>'cutting original'!AK793</f>
        <v>21</v>
      </c>
      <c r="U794" s="1">
        <f t="shared" si="106"/>
        <v>1</v>
      </c>
      <c r="V794" s="2">
        <f t="shared" si="107"/>
        <v>0</v>
      </c>
      <c r="W794" s="1">
        <f>'cutting original'!AL793</f>
        <v>0.88900000000000001</v>
      </c>
      <c r="Y794" s="1">
        <f>'cutting original'!D793</f>
        <v>21</v>
      </c>
      <c r="Z794" s="1">
        <f>'cutting original'!E793</f>
        <v>21</v>
      </c>
      <c r="AA794" s="1">
        <f t="shared" si="108"/>
        <v>1</v>
      </c>
      <c r="AB794" s="2">
        <f t="shared" si="109"/>
        <v>0</v>
      </c>
      <c r="AC794" s="1">
        <f>'cutting original'!F793</f>
        <v>1.6359999999999999</v>
      </c>
      <c r="AD794" s="1">
        <f>'cutting original'!P793</f>
        <v>0</v>
      </c>
      <c r="AM794" s="2"/>
      <c r="AO794" s="1"/>
      <c r="AP794" s="1"/>
      <c r="AQ794" s="1"/>
    </row>
    <row r="795" spans="1:43" x14ac:dyDescent="0.3">
      <c r="A795" s="1">
        <v>0</v>
      </c>
      <c r="B795" s="1" t="s">
        <v>6</v>
      </c>
      <c r="C795" s="1">
        <v>0.6</v>
      </c>
      <c r="D795" s="1">
        <v>2</v>
      </c>
      <c r="E795" s="1">
        <v>265</v>
      </c>
      <c r="F795" s="1">
        <f>'C_k = bar{C}_k'!F794</f>
        <v>19</v>
      </c>
      <c r="G795" s="1">
        <f>'C_k = bar{C}_k'!G794</f>
        <v>19</v>
      </c>
      <c r="H795" s="1">
        <f t="shared" si="110"/>
        <v>1</v>
      </c>
      <c r="I795" s="2">
        <f t="shared" si="111"/>
        <v>0</v>
      </c>
      <c r="J795" s="1">
        <f>'C_k = bar{C}_k'!J794</f>
        <v>8.7999999999999995E-2</v>
      </c>
      <c r="K795" s="1">
        <f>'C_k = bar{C}_k'!T794</f>
        <v>0</v>
      </c>
      <c r="M795" s="1">
        <f>'cutting original'!T794</f>
        <v>19</v>
      </c>
      <c r="N795" s="1">
        <f>'cutting original'!U794</f>
        <v>19</v>
      </c>
      <c r="O795" s="1">
        <f t="shared" si="104"/>
        <v>1</v>
      </c>
      <c r="P795" s="2">
        <f t="shared" si="105"/>
        <v>0</v>
      </c>
      <c r="Q795" s="1">
        <f>'cutting original'!V794</f>
        <v>0.107</v>
      </c>
      <c r="S795" s="1">
        <f>'cutting original'!AJ794</f>
        <v>19</v>
      </c>
      <c r="T795" s="1">
        <f>'cutting original'!AK794</f>
        <v>19</v>
      </c>
      <c r="U795" s="1">
        <f t="shared" si="106"/>
        <v>1</v>
      </c>
      <c r="V795" s="2">
        <f t="shared" si="107"/>
        <v>0</v>
      </c>
      <c r="W795" s="1">
        <f>'cutting original'!AL794</f>
        <v>8.8999999999999996E-2</v>
      </c>
      <c r="Y795" s="1">
        <f>'cutting original'!D794</f>
        <v>19</v>
      </c>
      <c r="Z795" s="1">
        <f>'cutting original'!E794</f>
        <v>19</v>
      </c>
      <c r="AA795" s="1">
        <f t="shared" si="108"/>
        <v>1</v>
      </c>
      <c r="AB795" s="2">
        <f t="shared" si="109"/>
        <v>0</v>
      </c>
      <c r="AC795" s="1">
        <f>'cutting original'!F794</f>
        <v>0.10299999999999999</v>
      </c>
      <c r="AD795" s="1">
        <f>'cutting original'!P794</f>
        <v>0</v>
      </c>
      <c r="AM795" s="2"/>
      <c r="AO795" s="1"/>
      <c r="AP795" s="1"/>
      <c r="AQ795" s="1"/>
    </row>
    <row r="796" spans="1:43" x14ac:dyDescent="0.3">
      <c r="A796" s="1">
        <v>0</v>
      </c>
      <c r="B796" s="1" t="s">
        <v>6</v>
      </c>
      <c r="C796" s="1">
        <v>0.6</v>
      </c>
      <c r="D796" s="1">
        <v>3</v>
      </c>
      <c r="E796" s="1">
        <v>265</v>
      </c>
      <c r="F796" s="1">
        <f>'C_k = bar{C}_k'!F795</f>
        <v>19</v>
      </c>
      <c r="G796" s="1">
        <f>'C_k = bar{C}_k'!G795</f>
        <v>19</v>
      </c>
      <c r="H796" s="1">
        <f t="shared" si="110"/>
        <v>1</v>
      </c>
      <c r="I796" s="2">
        <f t="shared" si="111"/>
        <v>0</v>
      </c>
      <c r="J796" s="1">
        <f>'C_k = bar{C}_k'!J795</f>
        <v>1.8480000000000001</v>
      </c>
      <c r="K796" s="1">
        <f>'C_k = bar{C}_k'!T795</f>
        <v>0</v>
      </c>
      <c r="M796" s="1">
        <f>'cutting original'!T795</f>
        <v>19</v>
      </c>
      <c r="N796" s="1">
        <f>'cutting original'!U795</f>
        <v>19</v>
      </c>
      <c r="O796" s="1">
        <f t="shared" si="104"/>
        <v>1</v>
      </c>
      <c r="P796" s="2">
        <f t="shared" si="105"/>
        <v>0</v>
      </c>
      <c r="Q796" s="1">
        <f>'cutting original'!V795</f>
        <v>1.897</v>
      </c>
      <c r="S796" s="1">
        <f>'cutting original'!AJ795</f>
        <v>19</v>
      </c>
      <c r="T796" s="1">
        <f>'cutting original'!AK795</f>
        <v>19</v>
      </c>
      <c r="U796" s="1">
        <f t="shared" si="106"/>
        <v>1</v>
      </c>
      <c r="V796" s="2">
        <f t="shared" si="107"/>
        <v>0</v>
      </c>
      <c r="W796" s="1">
        <f>'cutting original'!AL795</f>
        <v>1.8819999999999999</v>
      </c>
      <c r="Y796" s="1">
        <f>'cutting original'!D795</f>
        <v>19</v>
      </c>
      <c r="Z796" s="1">
        <f>'cutting original'!E795</f>
        <v>19</v>
      </c>
      <c r="AA796" s="1">
        <f t="shared" si="108"/>
        <v>1</v>
      </c>
      <c r="AB796" s="2">
        <f t="shared" si="109"/>
        <v>0</v>
      </c>
      <c r="AC796" s="1">
        <f>'cutting original'!F795</f>
        <v>1.954</v>
      </c>
      <c r="AD796" s="1">
        <f>'cutting original'!P795</f>
        <v>0</v>
      </c>
      <c r="AM796" s="2"/>
      <c r="AO796" s="1"/>
      <c r="AP796" s="1"/>
      <c r="AQ796" s="1"/>
    </row>
    <row r="797" spans="1:43" x14ac:dyDescent="0.3">
      <c r="A797" s="1">
        <v>0</v>
      </c>
      <c r="B797" s="1" t="s">
        <v>6</v>
      </c>
      <c r="C797" s="1">
        <v>0.6</v>
      </c>
      <c r="D797" s="1">
        <v>4</v>
      </c>
      <c r="E797" s="1">
        <v>265</v>
      </c>
      <c r="F797" s="1">
        <f>'C_k = bar{C}_k'!F796</f>
        <v>20</v>
      </c>
      <c r="G797" s="1">
        <f>'C_k = bar{C}_k'!G796</f>
        <v>20</v>
      </c>
      <c r="H797" s="1">
        <f t="shared" si="110"/>
        <v>1</v>
      </c>
      <c r="I797" s="2">
        <f t="shared" si="111"/>
        <v>0</v>
      </c>
      <c r="J797" s="1">
        <f>'C_k = bar{C}_k'!J796</f>
        <v>1.63</v>
      </c>
      <c r="K797" s="1">
        <f>'C_k = bar{C}_k'!T796</f>
        <v>0</v>
      </c>
      <c r="M797" s="1">
        <f>'cutting original'!T796</f>
        <v>20</v>
      </c>
      <c r="N797" s="1">
        <f>'cutting original'!U796</f>
        <v>20</v>
      </c>
      <c r="O797" s="1">
        <f t="shared" si="104"/>
        <v>1</v>
      </c>
      <c r="P797" s="2">
        <f t="shared" si="105"/>
        <v>0</v>
      </c>
      <c r="Q797" s="1">
        <f>'cutting original'!V796</f>
        <v>1.8460000000000001</v>
      </c>
      <c r="S797" s="1">
        <f>'cutting original'!AJ796</f>
        <v>20</v>
      </c>
      <c r="T797" s="1">
        <f>'cutting original'!AK796</f>
        <v>20</v>
      </c>
      <c r="U797" s="1">
        <f t="shared" si="106"/>
        <v>1</v>
      </c>
      <c r="V797" s="2">
        <f t="shared" si="107"/>
        <v>0</v>
      </c>
      <c r="W797" s="1">
        <f>'cutting original'!AL796</f>
        <v>1.798</v>
      </c>
      <c r="Y797" s="1">
        <f>'cutting original'!D796</f>
        <v>20</v>
      </c>
      <c r="Z797" s="1">
        <f>'cutting original'!E796</f>
        <v>20</v>
      </c>
      <c r="AA797" s="1">
        <f t="shared" si="108"/>
        <v>1</v>
      </c>
      <c r="AB797" s="2">
        <f t="shared" si="109"/>
        <v>0</v>
      </c>
      <c r="AC797" s="1">
        <f>'cutting original'!F796</f>
        <v>1.873</v>
      </c>
      <c r="AD797" s="1">
        <f>'cutting original'!P796</f>
        <v>0</v>
      </c>
      <c r="AM797" s="2"/>
      <c r="AO797" s="1"/>
      <c r="AP797" s="1"/>
      <c r="AQ797" s="1"/>
    </row>
    <row r="798" spans="1:43" x14ac:dyDescent="0.3">
      <c r="A798" s="1">
        <v>0</v>
      </c>
      <c r="B798" s="1" t="s">
        <v>6</v>
      </c>
      <c r="C798" s="1">
        <v>0.6</v>
      </c>
      <c r="D798" s="1">
        <v>2</v>
      </c>
      <c r="E798" s="1">
        <v>266</v>
      </c>
      <c r="F798" s="1">
        <f>'C_k = bar{C}_k'!F797</f>
        <v>18</v>
      </c>
      <c r="G798" s="1">
        <f>'C_k = bar{C}_k'!G797</f>
        <v>18</v>
      </c>
      <c r="H798" s="1">
        <f t="shared" si="110"/>
        <v>1</v>
      </c>
      <c r="I798" s="2">
        <f t="shared" si="111"/>
        <v>0</v>
      </c>
      <c r="J798" s="1">
        <f>'C_k = bar{C}_k'!J797</f>
        <v>7.0999999999999994E-2</v>
      </c>
      <c r="K798" s="1">
        <f>'C_k = bar{C}_k'!T797</f>
        <v>0</v>
      </c>
      <c r="M798" s="1">
        <f>'cutting original'!T797</f>
        <v>18</v>
      </c>
      <c r="N798" s="1">
        <f>'cutting original'!U797</f>
        <v>18</v>
      </c>
      <c r="O798" s="1">
        <f t="shared" si="104"/>
        <v>1</v>
      </c>
      <c r="P798" s="2">
        <f t="shared" si="105"/>
        <v>0</v>
      </c>
      <c r="Q798" s="1">
        <f>'cutting original'!V797</f>
        <v>9.2999999999999999E-2</v>
      </c>
      <c r="S798" s="1">
        <f>'cutting original'!AJ797</f>
        <v>18</v>
      </c>
      <c r="T798" s="1">
        <f>'cutting original'!AK797</f>
        <v>18</v>
      </c>
      <c r="U798" s="1">
        <f t="shared" si="106"/>
        <v>1</v>
      </c>
      <c r="V798" s="2">
        <f t="shared" si="107"/>
        <v>0</v>
      </c>
      <c r="W798" s="1">
        <f>'cutting original'!AL797</f>
        <v>7.8E-2</v>
      </c>
      <c r="Y798" s="1">
        <f>'cutting original'!D797</f>
        <v>18</v>
      </c>
      <c r="Z798" s="1">
        <f>'cutting original'!E797</f>
        <v>18</v>
      </c>
      <c r="AA798" s="1">
        <f t="shared" si="108"/>
        <v>1</v>
      </c>
      <c r="AB798" s="2">
        <f t="shared" si="109"/>
        <v>0</v>
      </c>
      <c r="AC798" s="1">
        <f>'cutting original'!F797</f>
        <v>9.0999999999999998E-2</v>
      </c>
      <c r="AD798" s="1">
        <f>'cutting original'!P797</f>
        <v>0</v>
      </c>
      <c r="AM798" s="2"/>
      <c r="AO798" s="1"/>
      <c r="AP798" s="1"/>
      <c r="AQ798" s="1"/>
    </row>
    <row r="799" spans="1:43" x14ac:dyDescent="0.3">
      <c r="A799" s="1">
        <v>0</v>
      </c>
      <c r="B799" s="1" t="s">
        <v>6</v>
      </c>
      <c r="C799" s="1">
        <v>0.6</v>
      </c>
      <c r="D799" s="1">
        <v>3</v>
      </c>
      <c r="E799" s="1">
        <v>266</v>
      </c>
      <c r="F799" s="1">
        <f>'C_k = bar{C}_k'!F798</f>
        <v>19</v>
      </c>
      <c r="G799" s="1">
        <f>'C_k = bar{C}_k'!G798</f>
        <v>19</v>
      </c>
      <c r="H799" s="1">
        <f t="shared" si="110"/>
        <v>1</v>
      </c>
      <c r="I799" s="2">
        <f t="shared" si="111"/>
        <v>0</v>
      </c>
      <c r="J799" s="1">
        <f>'C_k = bar{C}_k'!J798</f>
        <v>7.8E-2</v>
      </c>
      <c r="K799" s="1">
        <f>'C_k = bar{C}_k'!T798</f>
        <v>0</v>
      </c>
      <c r="M799" s="1">
        <f>'cutting original'!T798</f>
        <v>19</v>
      </c>
      <c r="N799" s="1">
        <f>'cutting original'!U798</f>
        <v>19</v>
      </c>
      <c r="O799" s="1">
        <f t="shared" si="104"/>
        <v>1</v>
      </c>
      <c r="P799" s="2">
        <f t="shared" si="105"/>
        <v>0</v>
      </c>
      <c r="Q799" s="1">
        <f>'cutting original'!V798</f>
        <v>9.1999999999999998E-2</v>
      </c>
      <c r="S799" s="1">
        <f>'cutting original'!AJ798</f>
        <v>19</v>
      </c>
      <c r="T799" s="1">
        <f>'cutting original'!AK798</f>
        <v>19</v>
      </c>
      <c r="U799" s="1">
        <f t="shared" si="106"/>
        <v>1</v>
      </c>
      <c r="V799" s="2">
        <f t="shared" si="107"/>
        <v>0</v>
      </c>
      <c r="W799" s="1">
        <f>'cutting original'!AL798</f>
        <v>8.4000000000000005E-2</v>
      </c>
      <c r="Y799" s="1">
        <f>'cutting original'!D798</f>
        <v>19</v>
      </c>
      <c r="Z799" s="1">
        <f>'cutting original'!E798</f>
        <v>19</v>
      </c>
      <c r="AA799" s="1">
        <f t="shared" si="108"/>
        <v>1</v>
      </c>
      <c r="AB799" s="2">
        <f t="shared" si="109"/>
        <v>0</v>
      </c>
      <c r="AC799" s="1">
        <f>'cutting original'!F798</f>
        <v>9.9000000000000005E-2</v>
      </c>
      <c r="AD799" s="1">
        <f>'cutting original'!P798</f>
        <v>0</v>
      </c>
      <c r="AM799" s="2"/>
      <c r="AO799" s="1"/>
      <c r="AP799" s="1"/>
      <c r="AQ799" s="1"/>
    </row>
    <row r="800" spans="1:43" x14ac:dyDescent="0.3">
      <c r="A800" s="1">
        <v>0</v>
      </c>
      <c r="B800" s="1" t="s">
        <v>6</v>
      </c>
      <c r="C800" s="1">
        <v>0.6</v>
      </c>
      <c r="D800" s="1">
        <v>4</v>
      </c>
      <c r="E800" s="1">
        <v>266</v>
      </c>
      <c r="F800" s="1">
        <f>'C_k = bar{C}_k'!F799</f>
        <v>19</v>
      </c>
      <c r="G800" s="1">
        <f>'C_k = bar{C}_k'!G799</f>
        <v>19</v>
      </c>
      <c r="H800" s="1">
        <f t="shared" si="110"/>
        <v>1</v>
      </c>
      <c r="I800" s="2">
        <f t="shared" si="111"/>
        <v>0</v>
      </c>
      <c r="J800" s="1">
        <f>'C_k = bar{C}_k'!J799</f>
        <v>9.7000000000000003E-2</v>
      </c>
      <c r="K800" s="1">
        <f>'C_k = bar{C}_k'!T799</f>
        <v>0</v>
      </c>
      <c r="M800" s="1">
        <f>'cutting original'!T799</f>
        <v>19</v>
      </c>
      <c r="N800" s="1">
        <f>'cutting original'!U799</f>
        <v>19</v>
      </c>
      <c r="O800" s="1">
        <f t="shared" si="104"/>
        <v>1</v>
      </c>
      <c r="P800" s="2">
        <f t="shared" si="105"/>
        <v>0</v>
      </c>
      <c r="Q800" s="1">
        <f>'cutting original'!V799</f>
        <v>0.113</v>
      </c>
      <c r="S800" s="1">
        <f>'cutting original'!AJ799</f>
        <v>19</v>
      </c>
      <c r="T800" s="1">
        <f>'cutting original'!AK799</f>
        <v>19</v>
      </c>
      <c r="U800" s="1">
        <f t="shared" si="106"/>
        <v>1</v>
      </c>
      <c r="V800" s="2">
        <f t="shared" si="107"/>
        <v>0</v>
      </c>
      <c r="W800" s="1">
        <f>'cutting original'!AL799</f>
        <v>0.10100000000000001</v>
      </c>
      <c r="Y800" s="1">
        <f>'cutting original'!D799</f>
        <v>19</v>
      </c>
      <c r="Z800" s="1">
        <f>'cutting original'!E799</f>
        <v>19</v>
      </c>
      <c r="AA800" s="1">
        <f t="shared" si="108"/>
        <v>1</v>
      </c>
      <c r="AB800" s="2">
        <f t="shared" si="109"/>
        <v>0</v>
      </c>
      <c r="AC800" s="1">
        <f>'cutting original'!F799</f>
        <v>0.11700000000000001</v>
      </c>
      <c r="AD800" s="1">
        <f>'cutting original'!P799</f>
        <v>0</v>
      </c>
      <c r="AM800" s="2"/>
      <c r="AO800" s="1"/>
      <c r="AP800" s="1"/>
      <c r="AQ800" s="1"/>
    </row>
    <row r="801" spans="1:43" x14ac:dyDescent="0.3">
      <c r="A801" s="1">
        <v>0</v>
      </c>
      <c r="B801" s="1" t="s">
        <v>6</v>
      </c>
      <c r="C801" s="1">
        <v>0.6</v>
      </c>
      <c r="D801" s="1">
        <v>2</v>
      </c>
      <c r="E801" s="1">
        <v>267</v>
      </c>
      <c r="F801" s="1">
        <f>'C_k = bar{C}_k'!F800</f>
        <v>18</v>
      </c>
      <c r="G801" s="1">
        <f>'C_k = bar{C}_k'!G800</f>
        <v>18</v>
      </c>
      <c r="H801" s="1">
        <f t="shared" si="110"/>
        <v>1</v>
      </c>
      <c r="I801" s="2">
        <f t="shared" si="111"/>
        <v>0</v>
      </c>
      <c r="J801" s="1">
        <f>'C_k = bar{C}_k'!J800</f>
        <v>8.6999999999999994E-2</v>
      </c>
      <c r="K801" s="1">
        <f>'C_k = bar{C}_k'!T800</f>
        <v>0</v>
      </c>
      <c r="M801" s="1">
        <f>'cutting original'!T800</f>
        <v>18</v>
      </c>
      <c r="N801" s="1">
        <f>'cutting original'!U800</f>
        <v>18</v>
      </c>
      <c r="O801" s="1">
        <f t="shared" si="104"/>
        <v>1</v>
      </c>
      <c r="P801" s="2">
        <f t="shared" si="105"/>
        <v>0</v>
      </c>
      <c r="Q801" s="1">
        <f>'cutting original'!V800</f>
        <v>0.104</v>
      </c>
      <c r="S801" s="1">
        <f>'cutting original'!AJ800</f>
        <v>18</v>
      </c>
      <c r="T801" s="1">
        <f>'cutting original'!AK800</f>
        <v>18</v>
      </c>
      <c r="U801" s="1">
        <f t="shared" si="106"/>
        <v>1</v>
      </c>
      <c r="V801" s="2">
        <f t="shared" si="107"/>
        <v>0</v>
      </c>
      <c r="W801" s="1">
        <f>'cutting original'!AL800</f>
        <v>9.1999999999999998E-2</v>
      </c>
      <c r="Y801" s="1">
        <f>'cutting original'!D800</f>
        <v>18</v>
      </c>
      <c r="Z801" s="1">
        <f>'cutting original'!E800</f>
        <v>18</v>
      </c>
      <c r="AA801" s="1">
        <f t="shared" si="108"/>
        <v>1</v>
      </c>
      <c r="AB801" s="2">
        <f t="shared" si="109"/>
        <v>0</v>
      </c>
      <c r="AC801" s="1">
        <f>'cutting original'!F800</f>
        <v>0.11</v>
      </c>
      <c r="AD801" s="1">
        <f>'cutting original'!P800</f>
        <v>0</v>
      </c>
      <c r="AM801" s="2"/>
      <c r="AO801" s="1"/>
      <c r="AP801" s="1"/>
      <c r="AQ801" s="1"/>
    </row>
    <row r="802" spans="1:43" x14ac:dyDescent="0.3">
      <c r="A802" s="1">
        <v>0</v>
      </c>
      <c r="B802" s="1" t="s">
        <v>6</v>
      </c>
      <c r="C802" s="1">
        <v>0.6</v>
      </c>
      <c r="D802" s="1">
        <v>3</v>
      </c>
      <c r="E802" s="1">
        <v>267</v>
      </c>
      <c r="F802" s="1">
        <f>'C_k = bar{C}_k'!F801</f>
        <v>19</v>
      </c>
      <c r="G802" s="1">
        <f>'C_k = bar{C}_k'!G801</f>
        <v>19</v>
      </c>
      <c r="H802" s="1">
        <f t="shared" si="110"/>
        <v>1</v>
      </c>
      <c r="I802" s="2">
        <f t="shared" si="111"/>
        <v>0</v>
      </c>
      <c r="J802" s="1">
        <f>'C_k = bar{C}_k'!J801</f>
        <v>8.5000000000000006E-2</v>
      </c>
      <c r="K802" s="1">
        <f>'C_k = bar{C}_k'!T801</f>
        <v>0</v>
      </c>
      <c r="M802" s="1">
        <f>'cutting original'!T801</f>
        <v>19</v>
      </c>
      <c r="N802" s="1">
        <f>'cutting original'!U801</f>
        <v>19</v>
      </c>
      <c r="O802" s="1">
        <f t="shared" si="104"/>
        <v>1</v>
      </c>
      <c r="P802" s="2">
        <f t="shared" si="105"/>
        <v>0</v>
      </c>
      <c r="Q802" s="1">
        <f>'cutting original'!V801</f>
        <v>0.105</v>
      </c>
      <c r="S802" s="1">
        <f>'cutting original'!AJ801</f>
        <v>19</v>
      </c>
      <c r="T802" s="1">
        <f>'cutting original'!AK801</f>
        <v>19</v>
      </c>
      <c r="U802" s="1">
        <f t="shared" si="106"/>
        <v>1</v>
      </c>
      <c r="V802" s="2">
        <f t="shared" si="107"/>
        <v>0</v>
      </c>
      <c r="W802" s="1">
        <f>'cutting original'!AL801</f>
        <v>7.5999999999999998E-2</v>
      </c>
      <c r="Y802" s="1">
        <f>'cutting original'!D801</f>
        <v>19</v>
      </c>
      <c r="Z802" s="1">
        <f>'cutting original'!E801</f>
        <v>19</v>
      </c>
      <c r="AA802" s="1">
        <f t="shared" si="108"/>
        <v>1</v>
      </c>
      <c r="AB802" s="2">
        <f t="shared" si="109"/>
        <v>0</v>
      </c>
      <c r="AC802" s="1">
        <f>'cutting original'!F801</f>
        <v>0.109</v>
      </c>
      <c r="AD802" s="1">
        <f>'cutting original'!P801</f>
        <v>0</v>
      </c>
      <c r="AM802" s="2"/>
      <c r="AO802" s="1"/>
      <c r="AP802" s="1"/>
      <c r="AQ802" s="1"/>
    </row>
    <row r="803" spans="1:43" x14ac:dyDescent="0.3">
      <c r="A803" s="1">
        <v>0</v>
      </c>
      <c r="B803" s="1" t="s">
        <v>6</v>
      </c>
      <c r="C803" s="1">
        <v>0.6</v>
      </c>
      <c r="D803" s="1">
        <v>4</v>
      </c>
      <c r="E803" s="1">
        <v>267</v>
      </c>
      <c r="F803" s="1">
        <f>'C_k = bar{C}_k'!F802</f>
        <v>21</v>
      </c>
      <c r="G803" s="1">
        <f>'C_k = bar{C}_k'!G802</f>
        <v>21</v>
      </c>
      <c r="H803" s="1">
        <f t="shared" si="110"/>
        <v>1</v>
      </c>
      <c r="I803" s="2">
        <f t="shared" si="111"/>
        <v>0</v>
      </c>
      <c r="J803" s="1">
        <f>'C_k = bar{C}_k'!J802</f>
        <v>1.8380000000000001</v>
      </c>
      <c r="K803" s="1">
        <f>'C_k = bar{C}_k'!T802</f>
        <v>0</v>
      </c>
      <c r="M803" s="1">
        <f>'cutting original'!T802</f>
        <v>21</v>
      </c>
      <c r="N803" s="1">
        <f>'cutting original'!U802</f>
        <v>21</v>
      </c>
      <c r="O803" s="1">
        <f t="shared" si="104"/>
        <v>1</v>
      </c>
      <c r="P803" s="2">
        <f t="shared" si="105"/>
        <v>0</v>
      </c>
      <c r="Q803" s="1">
        <f>'cutting original'!V802</f>
        <v>1.8939999999999999</v>
      </c>
      <c r="S803" s="1">
        <f>'cutting original'!AJ802</f>
        <v>21</v>
      </c>
      <c r="T803" s="1">
        <f>'cutting original'!AK802</f>
        <v>21</v>
      </c>
      <c r="U803" s="1">
        <f t="shared" si="106"/>
        <v>1</v>
      </c>
      <c r="V803" s="2">
        <f t="shared" si="107"/>
        <v>0</v>
      </c>
      <c r="W803" s="1">
        <f>'cutting original'!AL802</f>
        <v>1.827</v>
      </c>
      <c r="Y803" s="1">
        <f>'cutting original'!D802</f>
        <v>21</v>
      </c>
      <c r="Z803" s="1">
        <f>'cutting original'!E802</f>
        <v>21</v>
      </c>
      <c r="AA803" s="1">
        <f t="shared" si="108"/>
        <v>1</v>
      </c>
      <c r="AB803" s="2">
        <f t="shared" si="109"/>
        <v>0</v>
      </c>
      <c r="AC803" s="1">
        <f>'cutting original'!F802</f>
        <v>1.9450000000000001</v>
      </c>
      <c r="AD803" s="1">
        <f>'cutting original'!P802</f>
        <v>0</v>
      </c>
      <c r="AM803" s="2"/>
      <c r="AO803" s="1"/>
      <c r="AP803" s="1"/>
      <c r="AQ803" s="1"/>
    </row>
    <row r="804" spans="1:43" x14ac:dyDescent="0.3">
      <c r="A804" s="1">
        <v>0</v>
      </c>
      <c r="B804" s="1" t="s">
        <v>6</v>
      </c>
      <c r="C804" s="1">
        <v>0.6</v>
      </c>
      <c r="D804" s="1">
        <v>2</v>
      </c>
      <c r="E804" s="1">
        <v>268</v>
      </c>
      <c r="F804" s="1">
        <f>'C_k = bar{C}_k'!F803</f>
        <v>19</v>
      </c>
      <c r="G804" s="1">
        <f>'C_k = bar{C}_k'!G803</f>
        <v>19</v>
      </c>
      <c r="H804" s="1">
        <f t="shared" si="110"/>
        <v>1</v>
      </c>
      <c r="I804" s="2">
        <f t="shared" si="111"/>
        <v>0</v>
      </c>
      <c r="J804" s="1">
        <f>'C_k = bar{C}_k'!J803</f>
        <v>1.6919999999999999</v>
      </c>
      <c r="K804" s="1">
        <f>'C_k = bar{C}_k'!T803</f>
        <v>0</v>
      </c>
      <c r="M804" s="1">
        <f>'cutting original'!T803</f>
        <v>19</v>
      </c>
      <c r="N804" s="1">
        <f>'cutting original'!U803</f>
        <v>19</v>
      </c>
      <c r="O804" s="1">
        <f t="shared" si="104"/>
        <v>1</v>
      </c>
      <c r="P804" s="2">
        <f t="shared" si="105"/>
        <v>0</v>
      </c>
      <c r="Q804" s="1">
        <f>'cutting original'!V803</f>
        <v>1.704</v>
      </c>
      <c r="S804" s="1">
        <f>'cutting original'!AJ803</f>
        <v>19</v>
      </c>
      <c r="T804" s="1">
        <f>'cutting original'!AK803</f>
        <v>19</v>
      </c>
      <c r="U804" s="1">
        <f t="shared" si="106"/>
        <v>1</v>
      </c>
      <c r="V804" s="2">
        <f t="shared" si="107"/>
        <v>0</v>
      </c>
      <c r="W804" s="1">
        <f>'cutting original'!AL803</f>
        <v>1.6359999999999999</v>
      </c>
      <c r="Y804" s="1">
        <f>'cutting original'!D803</f>
        <v>19</v>
      </c>
      <c r="Z804" s="1">
        <f>'cutting original'!E803</f>
        <v>19</v>
      </c>
      <c r="AA804" s="1">
        <f t="shared" si="108"/>
        <v>1</v>
      </c>
      <c r="AB804" s="2">
        <f t="shared" si="109"/>
        <v>0</v>
      </c>
      <c r="AC804" s="1">
        <f>'cutting original'!F803</f>
        <v>1.7470000000000001</v>
      </c>
      <c r="AD804" s="1">
        <f>'cutting original'!P803</f>
        <v>0</v>
      </c>
      <c r="AM804" s="2"/>
      <c r="AO804" s="1"/>
      <c r="AP804" s="1"/>
      <c r="AQ804" s="1"/>
    </row>
    <row r="805" spans="1:43" x14ac:dyDescent="0.3">
      <c r="A805" s="1">
        <v>0</v>
      </c>
      <c r="B805" s="1" t="s">
        <v>6</v>
      </c>
      <c r="C805" s="1">
        <v>0.6</v>
      </c>
      <c r="D805" s="1">
        <v>3</v>
      </c>
      <c r="E805" s="1">
        <v>268</v>
      </c>
      <c r="F805" s="1">
        <f>'C_k = bar{C}_k'!F804</f>
        <v>19</v>
      </c>
      <c r="G805" s="1">
        <f>'C_k = bar{C}_k'!G804</f>
        <v>19</v>
      </c>
      <c r="H805" s="1">
        <f t="shared" si="110"/>
        <v>1</v>
      </c>
      <c r="I805" s="2">
        <f t="shared" si="111"/>
        <v>0</v>
      </c>
      <c r="J805" s="1">
        <f>'C_k = bar{C}_k'!J804</f>
        <v>1.883</v>
      </c>
      <c r="K805" s="1">
        <f>'C_k = bar{C}_k'!T804</f>
        <v>0</v>
      </c>
      <c r="M805" s="1">
        <f>'cutting original'!T804</f>
        <v>19</v>
      </c>
      <c r="N805" s="1">
        <f>'cutting original'!U804</f>
        <v>19</v>
      </c>
      <c r="O805" s="1">
        <f t="shared" si="104"/>
        <v>1</v>
      </c>
      <c r="P805" s="2">
        <f t="shared" si="105"/>
        <v>0</v>
      </c>
      <c r="Q805" s="1">
        <f>'cutting original'!V804</f>
        <v>1.94</v>
      </c>
      <c r="S805" s="1">
        <f>'cutting original'!AJ804</f>
        <v>19</v>
      </c>
      <c r="T805" s="1">
        <f>'cutting original'!AK804</f>
        <v>19</v>
      </c>
      <c r="U805" s="1">
        <f t="shared" si="106"/>
        <v>1</v>
      </c>
      <c r="V805" s="2">
        <f t="shared" si="107"/>
        <v>0</v>
      </c>
      <c r="W805" s="1">
        <f>'cutting original'!AL804</f>
        <v>1.06</v>
      </c>
      <c r="Y805" s="1">
        <f>'cutting original'!D804</f>
        <v>19</v>
      </c>
      <c r="Z805" s="1">
        <f>'cutting original'!E804</f>
        <v>19</v>
      </c>
      <c r="AA805" s="1">
        <f t="shared" si="108"/>
        <v>1</v>
      </c>
      <c r="AB805" s="2">
        <f t="shared" si="109"/>
        <v>0</v>
      </c>
      <c r="AC805" s="1">
        <f>'cutting original'!F804</f>
        <v>1.9950000000000001</v>
      </c>
      <c r="AD805" s="1">
        <f>'cutting original'!P804</f>
        <v>0</v>
      </c>
      <c r="AM805" s="2"/>
      <c r="AO805" s="1"/>
      <c r="AP805" s="1"/>
      <c r="AQ805" s="1"/>
    </row>
    <row r="806" spans="1:43" x14ac:dyDescent="0.3">
      <c r="A806" s="1">
        <v>0</v>
      </c>
      <c r="B806" s="1" t="s">
        <v>6</v>
      </c>
      <c r="C806" s="1">
        <v>0.6</v>
      </c>
      <c r="D806" s="1">
        <v>4</v>
      </c>
      <c r="E806" s="1">
        <v>268</v>
      </c>
      <c r="F806" s="1">
        <f>'C_k = bar{C}_k'!F805</f>
        <v>20</v>
      </c>
      <c r="G806" s="1">
        <f>'C_k = bar{C}_k'!G805</f>
        <v>20</v>
      </c>
      <c r="H806" s="1">
        <f t="shared" si="110"/>
        <v>1</v>
      </c>
      <c r="I806" s="2">
        <f t="shared" si="111"/>
        <v>0</v>
      </c>
      <c r="J806" s="1">
        <f>'C_k = bar{C}_k'!J805</f>
        <v>1.637</v>
      </c>
      <c r="K806" s="1">
        <f>'C_k = bar{C}_k'!T805</f>
        <v>0</v>
      </c>
      <c r="M806" s="1">
        <f>'cutting original'!T805</f>
        <v>20</v>
      </c>
      <c r="N806" s="1">
        <f>'cutting original'!U805</f>
        <v>20</v>
      </c>
      <c r="O806" s="1">
        <f t="shared" ref="O806:O869" si="112">IF(M806=N806,1,0)</f>
        <v>1</v>
      </c>
      <c r="P806" s="2">
        <f t="shared" ref="P806:P869" si="113">(M806-N806)/N806*100</f>
        <v>0</v>
      </c>
      <c r="Q806" s="1">
        <f>'cutting original'!V805</f>
        <v>1.6930000000000001</v>
      </c>
      <c r="S806" s="1">
        <f>'cutting original'!AJ805</f>
        <v>20</v>
      </c>
      <c r="T806" s="1">
        <f>'cutting original'!AK805</f>
        <v>20</v>
      </c>
      <c r="U806" s="1">
        <f t="shared" ref="U806:U869" si="114">IF(S806=T806,1,0)</f>
        <v>1</v>
      </c>
      <c r="V806" s="2">
        <f t="shared" ref="V806:V869" si="115">(S806-T806)/T806*100</f>
        <v>0</v>
      </c>
      <c r="W806" s="1">
        <f>'cutting original'!AL805</f>
        <v>1.611</v>
      </c>
      <c r="Y806" s="1">
        <f>'cutting original'!D805</f>
        <v>20</v>
      </c>
      <c r="Z806" s="1">
        <f>'cutting original'!E805</f>
        <v>20</v>
      </c>
      <c r="AA806" s="1">
        <f t="shared" ref="AA806:AA869" si="116">IF(Y806=Z806,1,0)</f>
        <v>1</v>
      </c>
      <c r="AB806" s="2">
        <f t="shared" ref="AB806:AB869" si="117">(Y806-Z806)/Z806*100</f>
        <v>0</v>
      </c>
      <c r="AC806" s="1">
        <f>'cutting original'!F805</f>
        <v>1.708</v>
      </c>
      <c r="AD806" s="1">
        <f>'cutting original'!P805</f>
        <v>0</v>
      </c>
      <c r="AM806" s="2"/>
      <c r="AO806" s="1"/>
      <c r="AP806" s="1"/>
      <c r="AQ806" s="1"/>
    </row>
    <row r="807" spans="1:43" x14ac:dyDescent="0.3">
      <c r="A807" s="1">
        <v>0</v>
      </c>
      <c r="B807" s="1" t="s">
        <v>6</v>
      </c>
      <c r="C807" s="1">
        <v>0.6</v>
      </c>
      <c r="D807" s="1">
        <v>2</v>
      </c>
      <c r="E807" s="1">
        <v>269</v>
      </c>
      <c r="F807" s="1">
        <f>'C_k = bar{C}_k'!F806</f>
        <v>18</v>
      </c>
      <c r="G807" s="1">
        <f>'C_k = bar{C}_k'!G806</f>
        <v>18</v>
      </c>
      <c r="H807" s="1">
        <f t="shared" si="110"/>
        <v>1</v>
      </c>
      <c r="I807" s="2">
        <f t="shared" si="111"/>
        <v>0</v>
      </c>
      <c r="J807" s="1">
        <f>'C_k = bar{C}_k'!J806</f>
        <v>0.104</v>
      </c>
      <c r="K807" s="1">
        <f>'C_k = bar{C}_k'!T806</f>
        <v>0</v>
      </c>
      <c r="M807" s="1">
        <f>'cutting original'!T806</f>
        <v>18</v>
      </c>
      <c r="N807" s="1">
        <f>'cutting original'!U806</f>
        <v>18</v>
      </c>
      <c r="O807" s="1">
        <f t="shared" si="112"/>
        <v>1</v>
      </c>
      <c r="P807" s="2">
        <f t="shared" si="113"/>
        <v>0</v>
      </c>
      <c r="Q807" s="1">
        <f>'cutting original'!V806</f>
        <v>0.1</v>
      </c>
      <c r="S807" s="1">
        <f>'cutting original'!AJ806</f>
        <v>18</v>
      </c>
      <c r="T807" s="1">
        <f>'cutting original'!AK806</f>
        <v>18</v>
      </c>
      <c r="U807" s="1">
        <f t="shared" si="114"/>
        <v>1</v>
      </c>
      <c r="V807" s="2">
        <f t="shared" si="115"/>
        <v>0</v>
      </c>
      <c r="W807" s="1">
        <f>'cutting original'!AL806</f>
        <v>0.111</v>
      </c>
      <c r="Y807" s="1">
        <f>'cutting original'!D806</f>
        <v>18</v>
      </c>
      <c r="Z807" s="1">
        <f>'cutting original'!E806</f>
        <v>18</v>
      </c>
      <c r="AA807" s="1">
        <f t="shared" si="116"/>
        <v>1</v>
      </c>
      <c r="AB807" s="2">
        <f t="shared" si="117"/>
        <v>0</v>
      </c>
      <c r="AC807" s="1">
        <f>'cutting original'!F806</f>
        <v>0.122</v>
      </c>
      <c r="AD807" s="1">
        <f>'cutting original'!P806</f>
        <v>0</v>
      </c>
      <c r="AM807" s="2"/>
      <c r="AO807" s="1"/>
      <c r="AP807" s="1"/>
      <c r="AQ807" s="1"/>
    </row>
    <row r="808" spans="1:43" x14ac:dyDescent="0.3">
      <c r="A808" s="1">
        <v>0</v>
      </c>
      <c r="B808" s="1" t="s">
        <v>6</v>
      </c>
      <c r="C808" s="1">
        <v>0.6</v>
      </c>
      <c r="D808" s="1">
        <v>3</v>
      </c>
      <c r="E808" s="1">
        <v>269</v>
      </c>
      <c r="F808" s="1">
        <f>'C_k = bar{C}_k'!F807</f>
        <v>19</v>
      </c>
      <c r="G808" s="1">
        <f>'C_k = bar{C}_k'!G807</f>
        <v>19</v>
      </c>
      <c r="H808" s="1">
        <f t="shared" si="110"/>
        <v>1</v>
      </c>
      <c r="I808" s="2">
        <f t="shared" si="111"/>
        <v>0</v>
      </c>
      <c r="J808" s="1">
        <f>'C_k = bar{C}_k'!J807</f>
        <v>1.974</v>
      </c>
      <c r="K808" s="1">
        <f>'C_k = bar{C}_k'!T807</f>
        <v>0</v>
      </c>
      <c r="M808" s="1">
        <f>'cutting original'!T807</f>
        <v>19</v>
      </c>
      <c r="N808" s="1">
        <f>'cutting original'!U807</f>
        <v>19</v>
      </c>
      <c r="O808" s="1">
        <f t="shared" si="112"/>
        <v>1</v>
      </c>
      <c r="P808" s="2">
        <f t="shared" si="113"/>
        <v>0</v>
      </c>
      <c r="Q808" s="1">
        <f>'cutting original'!V807</f>
        <v>1.9430000000000001</v>
      </c>
      <c r="S808" s="1">
        <f>'cutting original'!AJ807</f>
        <v>19</v>
      </c>
      <c r="T808" s="1">
        <f>'cutting original'!AK807</f>
        <v>19</v>
      </c>
      <c r="U808" s="1">
        <f t="shared" si="114"/>
        <v>1</v>
      </c>
      <c r="V808" s="2">
        <f t="shared" si="115"/>
        <v>0</v>
      </c>
      <c r="W808" s="1">
        <f>'cutting original'!AL807</f>
        <v>1.121</v>
      </c>
      <c r="Y808" s="1">
        <f>'cutting original'!D807</f>
        <v>19</v>
      </c>
      <c r="Z808" s="1">
        <f>'cutting original'!E807</f>
        <v>19</v>
      </c>
      <c r="AA808" s="1">
        <f t="shared" si="116"/>
        <v>1</v>
      </c>
      <c r="AB808" s="2">
        <f t="shared" si="117"/>
        <v>0</v>
      </c>
      <c r="AC808" s="1">
        <f>'cutting original'!F807</f>
        <v>1.9470000000000001</v>
      </c>
      <c r="AD808" s="1">
        <f>'cutting original'!P807</f>
        <v>0</v>
      </c>
      <c r="AM808" s="2"/>
      <c r="AO808" s="1"/>
      <c r="AP808" s="1"/>
      <c r="AQ808" s="1"/>
    </row>
    <row r="809" spans="1:43" x14ac:dyDescent="0.3">
      <c r="A809" s="1">
        <v>0</v>
      </c>
      <c r="B809" s="1" t="s">
        <v>6</v>
      </c>
      <c r="C809" s="1">
        <v>0.6</v>
      </c>
      <c r="D809" s="1">
        <v>4</v>
      </c>
      <c r="E809" s="1">
        <v>269</v>
      </c>
      <c r="F809" s="1">
        <f>'C_k = bar{C}_k'!F808</f>
        <v>20</v>
      </c>
      <c r="G809" s="1">
        <f>'C_k = bar{C}_k'!G808</f>
        <v>20</v>
      </c>
      <c r="H809" s="1">
        <f t="shared" si="110"/>
        <v>1</v>
      </c>
      <c r="I809" s="2">
        <f t="shared" si="111"/>
        <v>0</v>
      </c>
      <c r="J809" s="1">
        <f>'C_k = bar{C}_k'!J808</f>
        <v>1.784</v>
      </c>
      <c r="K809" s="1">
        <f>'C_k = bar{C}_k'!T808</f>
        <v>0</v>
      </c>
      <c r="M809" s="1">
        <f>'cutting original'!T808</f>
        <v>20</v>
      </c>
      <c r="N809" s="1">
        <f>'cutting original'!U808</f>
        <v>20</v>
      </c>
      <c r="O809" s="1">
        <f t="shared" si="112"/>
        <v>1</v>
      </c>
      <c r="P809" s="2">
        <f t="shared" si="113"/>
        <v>0</v>
      </c>
      <c r="Q809" s="1">
        <f>'cutting original'!V808</f>
        <v>1.796</v>
      </c>
      <c r="S809" s="1">
        <f>'cutting original'!AJ808</f>
        <v>20</v>
      </c>
      <c r="T809" s="1">
        <f>'cutting original'!AK808</f>
        <v>20</v>
      </c>
      <c r="U809" s="1">
        <f t="shared" si="114"/>
        <v>1</v>
      </c>
      <c r="V809" s="2">
        <f t="shared" si="115"/>
        <v>0</v>
      </c>
      <c r="W809" s="1">
        <f>'cutting original'!AL808</f>
        <v>1.752</v>
      </c>
      <c r="Y809" s="1">
        <f>'cutting original'!D808</f>
        <v>20</v>
      </c>
      <c r="Z809" s="1">
        <f>'cutting original'!E808</f>
        <v>20</v>
      </c>
      <c r="AA809" s="1">
        <f t="shared" si="116"/>
        <v>1</v>
      </c>
      <c r="AB809" s="2">
        <f t="shared" si="117"/>
        <v>0</v>
      </c>
      <c r="AC809" s="1">
        <f>'cutting original'!F808</f>
        <v>1.8149999999999999</v>
      </c>
      <c r="AD809" s="1">
        <f>'cutting original'!P808</f>
        <v>0</v>
      </c>
      <c r="AM809" s="2"/>
      <c r="AO809" s="1"/>
      <c r="AP809" s="1"/>
      <c r="AQ809" s="1"/>
    </row>
    <row r="810" spans="1:43" x14ac:dyDescent="0.3">
      <c r="A810" s="1">
        <v>0</v>
      </c>
      <c r="B810" s="1" t="s">
        <v>6</v>
      </c>
      <c r="C810" s="1">
        <v>0.6</v>
      </c>
      <c r="D810" s="1">
        <v>2</v>
      </c>
      <c r="E810" s="1">
        <v>270</v>
      </c>
      <c r="F810" s="1">
        <f>'C_k = bar{C}_k'!F809</f>
        <v>18</v>
      </c>
      <c r="G810" s="1">
        <f>'C_k = bar{C}_k'!G809</f>
        <v>18</v>
      </c>
      <c r="H810" s="1">
        <f t="shared" si="110"/>
        <v>1</v>
      </c>
      <c r="I810" s="2">
        <f t="shared" si="111"/>
        <v>0</v>
      </c>
      <c r="J810" s="1">
        <f>'C_k = bar{C}_k'!J809</f>
        <v>8.1000000000000003E-2</v>
      </c>
      <c r="K810" s="1">
        <f>'C_k = bar{C}_k'!T809</f>
        <v>0</v>
      </c>
      <c r="M810" s="1">
        <f>'cutting original'!T809</f>
        <v>18</v>
      </c>
      <c r="N810" s="1">
        <f>'cutting original'!U809</f>
        <v>18</v>
      </c>
      <c r="O810" s="1">
        <f t="shared" si="112"/>
        <v>1</v>
      </c>
      <c r="P810" s="2">
        <f t="shared" si="113"/>
        <v>0</v>
      </c>
      <c r="Q810" s="1">
        <f>'cutting original'!V809</f>
        <v>0.09</v>
      </c>
      <c r="S810" s="1">
        <f>'cutting original'!AJ809</f>
        <v>18</v>
      </c>
      <c r="T810" s="1">
        <f>'cutting original'!AK809</f>
        <v>18</v>
      </c>
      <c r="U810" s="1">
        <f t="shared" si="114"/>
        <v>1</v>
      </c>
      <c r="V810" s="2">
        <f t="shared" si="115"/>
        <v>0</v>
      </c>
      <c r="W810" s="1">
        <f>'cutting original'!AL809</f>
        <v>7.5999999999999998E-2</v>
      </c>
      <c r="Y810" s="1">
        <f>'cutting original'!D809</f>
        <v>18</v>
      </c>
      <c r="Z810" s="1">
        <f>'cutting original'!E809</f>
        <v>18</v>
      </c>
      <c r="AA810" s="1">
        <f t="shared" si="116"/>
        <v>1</v>
      </c>
      <c r="AB810" s="2">
        <f t="shared" si="117"/>
        <v>0</v>
      </c>
      <c r="AC810" s="1">
        <f>'cutting original'!F809</f>
        <v>8.8999999999999996E-2</v>
      </c>
      <c r="AD810" s="1">
        <f>'cutting original'!P809</f>
        <v>0</v>
      </c>
      <c r="AM810" s="2"/>
      <c r="AO810" s="1"/>
      <c r="AP810" s="1"/>
      <c r="AQ810" s="1"/>
    </row>
    <row r="811" spans="1:43" x14ac:dyDescent="0.3">
      <c r="A811" s="1">
        <v>0</v>
      </c>
      <c r="B811" s="1" t="s">
        <v>6</v>
      </c>
      <c r="C811" s="1">
        <v>0.6</v>
      </c>
      <c r="D811" s="1">
        <v>3</v>
      </c>
      <c r="E811" s="1">
        <v>270</v>
      </c>
      <c r="F811" s="1">
        <f>'C_k = bar{C}_k'!F810</f>
        <v>19</v>
      </c>
      <c r="G811" s="1">
        <f>'C_k = bar{C}_k'!G810</f>
        <v>19</v>
      </c>
      <c r="H811" s="1">
        <f t="shared" si="110"/>
        <v>1</v>
      </c>
      <c r="I811" s="2">
        <f t="shared" si="111"/>
        <v>0</v>
      </c>
      <c r="J811" s="1">
        <f>'C_k = bar{C}_k'!J810</f>
        <v>0.09</v>
      </c>
      <c r="K811" s="1">
        <f>'C_k = bar{C}_k'!T810</f>
        <v>0</v>
      </c>
      <c r="M811" s="1">
        <f>'cutting original'!T810</f>
        <v>19</v>
      </c>
      <c r="N811" s="1">
        <f>'cutting original'!U810</f>
        <v>19</v>
      </c>
      <c r="O811" s="1">
        <f t="shared" si="112"/>
        <v>1</v>
      </c>
      <c r="P811" s="2">
        <f t="shared" si="113"/>
        <v>0</v>
      </c>
      <c r="Q811" s="1">
        <f>'cutting original'!V810</f>
        <v>0.11</v>
      </c>
      <c r="S811" s="1">
        <f>'cutting original'!AJ810</f>
        <v>19</v>
      </c>
      <c r="T811" s="1">
        <f>'cutting original'!AK810</f>
        <v>19</v>
      </c>
      <c r="U811" s="1">
        <f t="shared" si="114"/>
        <v>1</v>
      </c>
      <c r="V811" s="2">
        <f t="shared" si="115"/>
        <v>0</v>
      </c>
      <c r="W811" s="1">
        <f>'cutting original'!AL810</f>
        <v>9.2999999999999999E-2</v>
      </c>
      <c r="Y811" s="1">
        <f>'cutting original'!D810</f>
        <v>19</v>
      </c>
      <c r="Z811" s="1">
        <f>'cutting original'!E810</f>
        <v>19</v>
      </c>
      <c r="AA811" s="1">
        <f t="shared" si="116"/>
        <v>1</v>
      </c>
      <c r="AB811" s="2">
        <f t="shared" si="117"/>
        <v>0</v>
      </c>
      <c r="AC811" s="1">
        <f>'cutting original'!F810</f>
        <v>0.107</v>
      </c>
      <c r="AD811" s="1">
        <f>'cutting original'!P810</f>
        <v>0</v>
      </c>
      <c r="AM811" s="2"/>
      <c r="AO811" s="1"/>
      <c r="AP811" s="1"/>
      <c r="AQ811" s="1"/>
    </row>
    <row r="812" spans="1:43" x14ac:dyDescent="0.3">
      <c r="A812" s="1">
        <v>0</v>
      </c>
      <c r="B812" s="1" t="s">
        <v>6</v>
      </c>
      <c r="C812" s="1">
        <v>0.6</v>
      </c>
      <c r="D812" s="1">
        <v>4</v>
      </c>
      <c r="E812" s="1">
        <v>270</v>
      </c>
      <c r="F812" s="1">
        <f>'C_k = bar{C}_k'!F811</f>
        <v>20</v>
      </c>
      <c r="G812" s="1">
        <f>'C_k = bar{C}_k'!G811</f>
        <v>20</v>
      </c>
      <c r="H812" s="1">
        <f t="shared" si="110"/>
        <v>1</v>
      </c>
      <c r="I812" s="2">
        <f t="shared" si="111"/>
        <v>0</v>
      </c>
      <c r="J812" s="1">
        <f>'C_k = bar{C}_k'!J811</f>
        <v>0.375</v>
      </c>
      <c r="K812" s="1">
        <f>'C_k = bar{C}_k'!T811</f>
        <v>0</v>
      </c>
      <c r="M812" s="1">
        <f>'cutting original'!T811</f>
        <v>20</v>
      </c>
      <c r="N812" s="1">
        <f>'cutting original'!U811</f>
        <v>20</v>
      </c>
      <c r="O812" s="1">
        <f t="shared" si="112"/>
        <v>1</v>
      </c>
      <c r="P812" s="2">
        <f t="shared" si="113"/>
        <v>0</v>
      </c>
      <c r="Q812" s="1">
        <f>'cutting original'!V811</f>
        <v>0.40699999999999997</v>
      </c>
      <c r="S812" s="1">
        <f>'cutting original'!AJ811</f>
        <v>20</v>
      </c>
      <c r="T812" s="1">
        <f>'cutting original'!AK811</f>
        <v>20</v>
      </c>
      <c r="U812" s="1">
        <f t="shared" si="114"/>
        <v>1</v>
      </c>
      <c r="V812" s="2">
        <f t="shared" si="115"/>
        <v>0</v>
      </c>
      <c r="W812" s="1">
        <f>'cutting original'!AL811</f>
        <v>0.39200000000000002</v>
      </c>
      <c r="Y812" s="1">
        <f>'cutting original'!D811</f>
        <v>20</v>
      </c>
      <c r="Z812" s="1">
        <f>'cutting original'!E811</f>
        <v>20</v>
      </c>
      <c r="AA812" s="1">
        <f t="shared" si="116"/>
        <v>1</v>
      </c>
      <c r="AB812" s="2">
        <f t="shared" si="117"/>
        <v>0</v>
      </c>
      <c r="AC812" s="1">
        <f>'cutting original'!F811</f>
        <v>0.40699999999999997</v>
      </c>
      <c r="AD812" s="1">
        <f>'cutting original'!P811</f>
        <v>0</v>
      </c>
      <c r="AM812" s="2"/>
      <c r="AO812" s="1"/>
      <c r="AP812" s="1"/>
      <c r="AQ812" s="1"/>
    </row>
    <row r="813" spans="1:43" x14ac:dyDescent="0.3">
      <c r="A813" s="1">
        <v>0</v>
      </c>
      <c r="B813" s="1" t="s">
        <v>6</v>
      </c>
      <c r="C813" s="1">
        <v>0.6</v>
      </c>
      <c r="D813" s="1">
        <v>2</v>
      </c>
      <c r="E813" s="1">
        <v>271</v>
      </c>
      <c r="F813" s="1">
        <f>'C_k = bar{C}_k'!F812</f>
        <v>19</v>
      </c>
      <c r="G813" s="1">
        <f>'C_k = bar{C}_k'!G812</f>
        <v>19</v>
      </c>
      <c r="H813" s="1">
        <f t="shared" si="110"/>
        <v>1</v>
      </c>
      <c r="I813" s="2">
        <f t="shared" si="111"/>
        <v>0</v>
      </c>
      <c r="J813" s="1">
        <f>'C_k = bar{C}_k'!J812</f>
        <v>0.11899999999999999</v>
      </c>
      <c r="K813" s="1">
        <f>'C_k = bar{C}_k'!T812</f>
        <v>0</v>
      </c>
      <c r="M813" s="1">
        <f>'cutting original'!T812</f>
        <v>19</v>
      </c>
      <c r="N813" s="1">
        <f>'cutting original'!U812</f>
        <v>19</v>
      </c>
      <c r="O813" s="1">
        <f t="shared" si="112"/>
        <v>1</v>
      </c>
      <c r="P813" s="2">
        <f t="shared" si="113"/>
        <v>0</v>
      </c>
      <c r="Q813" s="1">
        <f>'cutting original'!V812</f>
        <v>0.13100000000000001</v>
      </c>
      <c r="S813" s="1">
        <f>'cutting original'!AJ812</f>
        <v>19</v>
      </c>
      <c r="T813" s="1">
        <f>'cutting original'!AK812</f>
        <v>19</v>
      </c>
      <c r="U813" s="1">
        <f t="shared" si="114"/>
        <v>1</v>
      </c>
      <c r="V813" s="2">
        <f t="shared" si="115"/>
        <v>0</v>
      </c>
      <c r="W813" s="1">
        <f>'cutting original'!AL812</f>
        <v>0.13</v>
      </c>
      <c r="Y813" s="1">
        <f>'cutting original'!D812</f>
        <v>19</v>
      </c>
      <c r="Z813" s="1">
        <f>'cutting original'!E812</f>
        <v>19</v>
      </c>
      <c r="AA813" s="1">
        <f t="shared" si="116"/>
        <v>1</v>
      </c>
      <c r="AB813" s="2">
        <f t="shared" si="117"/>
        <v>0</v>
      </c>
      <c r="AC813" s="1">
        <f>'cutting original'!F812</f>
        <v>0.13800000000000001</v>
      </c>
      <c r="AD813" s="1">
        <f>'cutting original'!P812</f>
        <v>0</v>
      </c>
      <c r="AM813" s="2"/>
      <c r="AO813" s="1"/>
      <c r="AP813" s="1"/>
      <c r="AQ813" s="1"/>
    </row>
    <row r="814" spans="1:43" x14ac:dyDescent="0.3">
      <c r="A814" s="1">
        <v>0</v>
      </c>
      <c r="B814" s="1" t="s">
        <v>6</v>
      </c>
      <c r="C814" s="1">
        <v>0.6</v>
      </c>
      <c r="D814" s="1">
        <v>3</v>
      </c>
      <c r="E814" s="1">
        <v>271</v>
      </c>
      <c r="F814" s="1">
        <f>'C_k = bar{C}_k'!F813</f>
        <v>19</v>
      </c>
      <c r="G814" s="1">
        <f>'C_k = bar{C}_k'!G813</f>
        <v>19</v>
      </c>
      <c r="H814" s="1">
        <f t="shared" si="110"/>
        <v>1</v>
      </c>
      <c r="I814" s="2">
        <f t="shared" si="111"/>
        <v>0</v>
      </c>
      <c r="J814" s="1">
        <f>'C_k = bar{C}_k'!J813</f>
        <v>1.4970000000000001</v>
      </c>
      <c r="K814" s="1">
        <f>'C_k = bar{C}_k'!T813</f>
        <v>0</v>
      </c>
      <c r="M814" s="1">
        <f>'cutting original'!T813</f>
        <v>19</v>
      </c>
      <c r="N814" s="1">
        <f>'cutting original'!U813</f>
        <v>19</v>
      </c>
      <c r="O814" s="1">
        <f t="shared" si="112"/>
        <v>1</v>
      </c>
      <c r="P814" s="2">
        <f t="shared" si="113"/>
        <v>0</v>
      </c>
      <c r="Q814" s="1">
        <f>'cutting original'!V813</f>
        <v>1.859</v>
      </c>
      <c r="S814" s="1">
        <f>'cutting original'!AJ813</f>
        <v>19</v>
      </c>
      <c r="T814" s="1">
        <f>'cutting original'!AK813</f>
        <v>19</v>
      </c>
      <c r="U814" s="1">
        <f t="shared" si="114"/>
        <v>1</v>
      </c>
      <c r="V814" s="2">
        <f t="shared" si="115"/>
        <v>0</v>
      </c>
      <c r="W814" s="1">
        <f>'cutting original'!AL813</f>
        <v>1.0940000000000001</v>
      </c>
      <c r="Y814" s="1">
        <f>'cutting original'!D813</f>
        <v>19</v>
      </c>
      <c r="Z814" s="1">
        <f>'cutting original'!E813</f>
        <v>19</v>
      </c>
      <c r="AA814" s="1">
        <f t="shared" si="116"/>
        <v>1</v>
      </c>
      <c r="AB814" s="2">
        <f t="shared" si="117"/>
        <v>0</v>
      </c>
      <c r="AC814" s="1">
        <f>'cutting original'!F813</f>
        <v>1.8680000000000001</v>
      </c>
      <c r="AD814" s="1">
        <f>'cutting original'!P813</f>
        <v>0</v>
      </c>
      <c r="AM814" s="2"/>
      <c r="AO814" s="1"/>
      <c r="AP814" s="1"/>
      <c r="AQ814" s="1"/>
    </row>
    <row r="815" spans="1:43" x14ac:dyDescent="0.3">
      <c r="A815" s="1">
        <v>0</v>
      </c>
      <c r="B815" s="1" t="s">
        <v>6</v>
      </c>
      <c r="C815" s="1">
        <v>0.6</v>
      </c>
      <c r="D815" s="1">
        <v>4</v>
      </c>
      <c r="E815" s="1">
        <v>271</v>
      </c>
      <c r="F815" s="1">
        <f>'C_k = bar{C}_k'!F814</f>
        <v>19</v>
      </c>
      <c r="G815" s="1">
        <f>'C_k = bar{C}_k'!G814</f>
        <v>19</v>
      </c>
      <c r="H815" s="1">
        <f t="shared" si="110"/>
        <v>1</v>
      </c>
      <c r="I815" s="2">
        <f t="shared" si="111"/>
        <v>0</v>
      </c>
      <c r="J815" s="1">
        <f>'C_k = bar{C}_k'!J814</f>
        <v>1.804</v>
      </c>
      <c r="K815" s="1">
        <f>'C_k = bar{C}_k'!T814</f>
        <v>0</v>
      </c>
      <c r="M815" s="1">
        <f>'cutting original'!T814</f>
        <v>19</v>
      </c>
      <c r="N815" s="1">
        <f>'cutting original'!U814</f>
        <v>19</v>
      </c>
      <c r="O815" s="1">
        <f t="shared" si="112"/>
        <v>1</v>
      </c>
      <c r="P815" s="2">
        <f t="shared" si="113"/>
        <v>0</v>
      </c>
      <c r="Q815" s="1">
        <f>'cutting original'!V814</f>
        <v>1.839</v>
      </c>
      <c r="S815" s="1">
        <f>'cutting original'!AJ814</f>
        <v>19</v>
      </c>
      <c r="T815" s="1">
        <f>'cutting original'!AK814</f>
        <v>19</v>
      </c>
      <c r="U815" s="1">
        <f t="shared" si="114"/>
        <v>1</v>
      </c>
      <c r="V815" s="2">
        <f t="shared" si="115"/>
        <v>0</v>
      </c>
      <c r="W815" s="1">
        <f>'cutting original'!AL814</f>
        <v>1.107</v>
      </c>
      <c r="Y815" s="1">
        <f>'cutting original'!D814</f>
        <v>19</v>
      </c>
      <c r="Z815" s="1">
        <f>'cutting original'!E814</f>
        <v>19</v>
      </c>
      <c r="AA815" s="1">
        <f t="shared" si="116"/>
        <v>1</v>
      </c>
      <c r="AB815" s="2">
        <f t="shared" si="117"/>
        <v>0</v>
      </c>
      <c r="AC815" s="1">
        <f>'cutting original'!F814</f>
        <v>1.879</v>
      </c>
      <c r="AD815" s="1">
        <f>'cutting original'!P814</f>
        <v>0</v>
      </c>
      <c r="AM815" s="2"/>
      <c r="AO815" s="1"/>
      <c r="AP815" s="1"/>
      <c r="AQ815" s="1"/>
    </row>
    <row r="816" spans="1:43" x14ac:dyDescent="0.3">
      <c r="A816" s="1">
        <v>0</v>
      </c>
      <c r="B816" s="1" t="s">
        <v>6</v>
      </c>
      <c r="C816" s="1">
        <v>0.6</v>
      </c>
      <c r="D816" s="1">
        <v>2</v>
      </c>
      <c r="E816" s="1">
        <v>272</v>
      </c>
      <c r="F816" s="1">
        <f>'C_k = bar{C}_k'!F815</f>
        <v>18</v>
      </c>
      <c r="G816" s="1">
        <f>'C_k = bar{C}_k'!G815</f>
        <v>18</v>
      </c>
      <c r="H816" s="1">
        <f t="shared" si="110"/>
        <v>1</v>
      </c>
      <c r="I816" s="2">
        <f t="shared" si="111"/>
        <v>0</v>
      </c>
      <c r="J816" s="1">
        <f>'C_k = bar{C}_k'!J815</f>
        <v>8.5000000000000006E-2</v>
      </c>
      <c r="K816" s="1">
        <f>'C_k = bar{C}_k'!T815</f>
        <v>0</v>
      </c>
      <c r="M816" s="1">
        <f>'cutting original'!T815</f>
        <v>18</v>
      </c>
      <c r="N816" s="1">
        <f>'cutting original'!U815</f>
        <v>18</v>
      </c>
      <c r="O816" s="1">
        <f t="shared" si="112"/>
        <v>1</v>
      </c>
      <c r="P816" s="2">
        <f t="shared" si="113"/>
        <v>0</v>
      </c>
      <c r="Q816" s="1">
        <f>'cutting original'!V815</f>
        <v>0.09</v>
      </c>
      <c r="S816" s="1">
        <f>'cutting original'!AJ815</f>
        <v>18</v>
      </c>
      <c r="T816" s="1">
        <f>'cutting original'!AK815</f>
        <v>18</v>
      </c>
      <c r="U816" s="1">
        <f t="shared" si="114"/>
        <v>1</v>
      </c>
      <c r="V816" s="2">
        <f t="shared" si="115"/>
        <v>0</v>
      </c>
      <c r="W816" s="1">
        <f>'cutting original'!AL815</f>
        <v>9.1999999999999998E-2</v>
      </c>
      <c r="Y816" s="1">
        <f>'cutting original'!D815</f>
        <v>18</v>
      </c>
      <c r="Z816" s="1">
        <f>'cutting original'!E815</f>
        <v>18</v>
      </c>
      <c r="AA816" s="1">
        <f t="shared" si="116"/>
        <v>1</v>
      </c>
      <c r="AB816" s="2">
        <f t="shared" si="117"/>
        <v>0</v>
      </c>
      <c r="AC816" s="1">
        <f>'cutting original'!F815</f>
        <v>0.113</v>
      </c>
      <c r="AD816" s="1">
        <f>'cutting original'!P815</f>
        <v>0</v>
      </c>
      <c r="AM816" s="2"/>
      <c r="AO816" s="1"/>
      <c r="AP816" s="1"/>
      <c r="AQ816" s="1"/>
    </row>
    <row r="817" spans="1:43" x14ac:dyDescent="0.3">
      <c r="A817" s="1">
        <v>0</v>
      </c>
      <c r="B817" s="1" t="s">
        <v>6</v>
      </c>
      <c r="C817" s="1">
        <v>0.6</v>
      </c>
      <c r="D817" s="1">
        <v>3</v>
      </c>
      <c r="E817" s="1">
        <v>272</v>
      </c>
      <c r="F817" s="1">
        <f>'C_k = bar{C}_k'!F816</f>
        <v>19</v>
      </c>
      <c r="G817" s="1">
        <f>'C_k = bar{C}_k'!G816</f>
        <v>19</v>
      </c>
      <c r="H817" s="1">
        <f t="shared" si="110"/>
        <v>1</v>
      </c>
      <c r="I817" s="2">
        <f t="shared" si="111"/>
        <v>0</v>
      </c>
      <c r="J817" s="1">
        <f>'C_k = bar{C}_k'!J816</f>
        <v>1.9059999999999999</v>
      </c>
      <c r="K817" s="1">
        <f>'C_k = bar{C}_k'!T816</f>
        <v>0</v>
      </c>
      <c r="M817" s="1">
        <f>'cutting original'!T816</f>
        <v>19</v>
      </c>
      <c r="N817" s="1">
        <f>'cutting original'!U816</f>
        <v>19</v>
      </c>
      <c r="O817" s="1">
        <f t="shared" si="112"/>
        <v>1</v>
      </c>
      <c r="P817" s="2">
        <f t="shared" si="113"/>
        <v>0</v>
      </c>
      <c r="Q817" s="1">
        <f>'cutting original'!V816</f>
        <v>1.931</v>
      </c>
      <c r="S817" s="1">
        <f>'cutting original'!AJ816</f>
        <v>19</v>
      </c>
      <c r="T817" s="1">
        <f>'cutting original'!AK816</f>
        <v>19</v>
      </c>
      <c r="U817" s="1">
        <f t="shared" si="114"/>
        <v>1</v>
      </c>
      <c r="V817" s="2">
        <f t="shared" si="115"/>
        <v>0</v>
      </c>
      <c r="W817" s="1">
        <f>'cutting original'!AL816</f>
        <v>1.28</v>
      </c>
      <c r="Y817" s="1">
        <f>'cutting original'!D816</f>
        <v>19</v>
      </c>
      <c r="Z817" s="1">
        <f>'cutting original'!E816</f>
        <v>19</v>
      </c>
      <c r="AA817" s="1">
        <f t="shared" si="116"/>
        <v>1</v>
      </c>
      <c r="AB817" s="2">
        <f t="shared" si="117"/>
        <v>0</v>
      </c>
      <c r="AC817" s="1">
        <f>'cutting original'!F816</f>
        <v>1.954</v>
      </c>
      <c r="AD817" s="1">
        <f>'cutting original'!P816</f>
        <v>0</v>
      </c>
      <c r="AM817" s="2"/>
      <c r="AO817" s="1"/>
      <c r="AP817" s="1"/>
      <c r="AQ817" s="1"/>
    </row>
    <row r="818" spans="1:43" x14ac:dyDescent="0.3">
      <c r="A818" s="1">
        <v>0</v>
      </c>
      <c r="B818" s="1" t="s">
        <v>6</v>
      </c>
      <c r="C818" s="1">
        <v>0.6</v>
      </c>
      <c r="D818" s="1">
        <v>4</v>
      </c>
      <c r="E818" s="1">
        <v>272</v>
      </c>
      <c r="F818" s="1">
        <f>'C_k = bar{C}_k'!F817</f>
        <v>20</v>
      </c>
      <c r="G818" s="1">
        <f>'C_k = bar{C}_k'!G817</f>
        <v>20</v>
      </c>
      <c r="H818" s="1">
        <f t="shared" si="110"/>
        <v>1</v>
      </c>
      <c r="I818" s="2">
        <f t="shared" si="111"/>
        <v>0</v>
      </c>
      <c r="J818" s="1">
        <f>'C_k = bar{C}_k'!J817</f>
        <v>0.13400000000000001</v>
      </c>
      <c r="K818" s="1">
        <f>'C_k = bar{C}_k'!T817</f>
        <v>0</v>
      </c>
      <c r="M818" s="1">
        <f>'cutting original'!T817</f>
        <v>20</v>
      </c>
      <c r="N818" s="1">
        <f>'cutting original'!U817</f>
        <v>20</v>
      </c>
      <c r="O818" s="1">
        <f t="shared" si="112"/>
        <v>1</v>
      </c>
      <c r="P818" s="2">
        <f t="shared" si="113"/>
        <v>0</v>
      </c>
      <c r="Q818" s="1">
        <f>'cutting original'!V817</f>
        <v>0.151</v>
      </c>
      <c r="S818" s="1">
        <f>'cutting original'!AJ817</f>
        <v>20</v>
      </c>
      <c r="T818" s="1">
        <f>'cutting original'!AK817</f>
        <v>20</v>
      </c>
      <c r="U818" s="1">
        <f t="shared" si="114"/>
        <v>1</v>
      </c>
      <c r="V818" s="2">
        <f t="shared" si="115"/>
        <v>0</v>
      </c>
      <c r="W818" s="1">
        <f>'cutting original'!AL817</f>
        <v>0.12</v>
      </c>
      <c r="Y818" s="1">
        <f>'cutting original'!D817</f>
        <v>20</v>
      </c>
      <c r="Z818" s="1">
        <f>'cutting original'!E817</f>
        <v>20</v>
      </c>
      <c r="AA818" s="1">
        <f t="shared" si="116"/>
        <v>1</v>
      </c>
      <c r="AB818" s="2">
        <f t="shared" si="117"/>
        <v>0</v>
      </c>
      <c r="AC818" s="1">
        <f>'cutting original'!F817</f>
        <v>0.157</v>
      </c>
      <c r="AD818" s="1">
        <f>'cutting original'!P817</f>
        <v>0</v>
      </c>
      <c r="AM818" s="2"/>
      <c r="AO818" s="1"/>
      <c r="AP818" s="1"/>
      <c r="AQ818" s="1"/>
    </row>
    <row r="819" spans="1:43" x14ac:dyDescent="0.3">
      <c r="A819" s="1">
        <v>0</v>
      </c>
      <c r="B819" s="1" t="s">
        <v>6</v>
      </c>
      <c r="C819" s="1">
        <v>0.6</v>
      </c>
      <c r="D819" s="1">
        <v>2</v>
      </c>
      <c r="E819" s="1">
        <v>273</v>
      </c>
      <c r="F819" s="1">
        <f>'C_k = bar{C}_k'!F818</f>
        <v>19</v>
      </c>
      <c r="G819" s="1">
        <f>'C_k = bar{C}_k'!G818</f>
        <v>19</v>
      </c>
      <c r="H819" s="1">
        <f t="shared" si="110"/>
        <v>1</v>
      </c>
      <c r="I819" s="2">
        <f t="shared" si="111"/>
        <v>0</v>
      </c>
      <c r="J819" s="1">
        <f>'C_k = bar{C}_k'!J818</f>
        <v>7.0999999999999994E-2</v>
      </c>
      <c r="K819" s="1">
        <f>'C_k = bar{C}_k'!T818</f>
        <v>0</v>
      </c>
      <c r="M819" s="1">
        <f>'cutting original'!T818</f>
        <v>19</v>
      </c>
      <c r="N819" s="1">
        <f>'cutting original'!U818</f>
        <v>19</v>
      </c>
      <c r="O819" s="1">
        <f t="shared" si="112"/>
        <v>1</v>
      </c>
      <c r="P819" s="2">
        <f t="shared" si="113"/>
        <v>0</v>
      </c>
      <c r="Q819" s="1">
        <f>'cutting original'!V818</f>
        <v>9.5000000000000001E-2</v>
      </c>
      <c r="S819" s="1">
        <f>'cutting original'!AJ818</f>
        <v>19</v>
      </c>
      <c r="T819" s="1">
        <f>'cutting original'!AK818</f>
        <v>19</v>
      </c>
      <c r="U819" s="1">
        <f t="shared" si="114"/>
        <v>1</v>
      </c>
      <c r="V819" s="2">
        <f t="shared" si="115"/>
        <v>0</v>
      </c>
      <c r="W819" s="1">
        <f>'cutting original'!AL818</f>
        <v>9.1999999999999998E-2</v>
      </c>
      <c r="Y819" s="1">
        <f>'cutting original'!D818</f>
        <v>19</v>
      </c>
      <c r="Z819" s="1">
        <f>'cutting original'!E818</f>
        <v>19</v>
      </c>
      <c r="AA819" s="1">
        <f t="shared" si="116"/>
        <v>1</v>
      </c>
      <c r="AB819" s="2">
        <f t="shared" si="117"/>
        <v>0</v>
      </c>
      <c r="AC819" s="1">
        <f>'cutting original'!F818</f>
        <v>0.10299999999999999</v>
      </c>
      <c r="AD819" s="1">
        <f>'cutting original'!P818</f>
        <v>0</v>
      </c>
      <c r="AM819" s="2"/>
      <c r="AO819" s="1"/>
      <c r="AP819" s="1"/>
      <c r="AQ819" s="1"/>
    </row>
    <row r="820" spans="1:43" x14ac:dyDescent="0.3">
      <c r="A820" s="1">
        <v>0</v>
      </c>
      <c r="B820" s="1" t="s">
        <v>6</v>
      </c>
      <c r="C820" s="1">
        <v>0.6</v>
      </c>
      <c r="D820" s="1">
        <v>3</v>
      </c>
      <c r="E820" s="1">
        <v>273</v>
      </c>
      <c r="F820" s="1">
        <f>'C_k = bar{C}_k'!F819</f>
        <v>20</v>
      </c>
      <c r="G820" s="1">
        <f>'C_k = bar{C}_k'!G819</f>
        <v>20</v>
      </c>
      <c r="H820" s="1">
        <f t="shared" si="110"/>
        <v>1</v>
      </c>
      <c r="I820" s="2">
        <f t="shared" si="111"/>
        <v>0</v>
      </c>
      <c r="J820" s="1">
        <f>'C_k = bar{C}_k'!J819</f>
        <v>1.722</v>
      </c>
      <c r="K820" s="1">
        <f>'C_k = bar{C}_k'!T819</f>
        <v>0</v>
      </c>
      <c r="M820" s="1">
        <f>'cutting original'!T819</f>
        <v>20</v>
      </c>
      <c r="N820" s="1">
        <f>'cutting original'!U819</f>
        <v>20</v>
      </c>
      <c r="O820" s="1">
        <f t="shared" si="112"/>
        <v>1</v>
      </c>
      <c r="P820" s="2">
        <f t="shared" si="113"/>
        <v>0</v>
      </c>
      <c r="Q820" s="1">
        <f>'cutting original'!V819</f>
        <v>1.837</v>
      </c>
      <c r="S820" s="1">
        <f>'cutting original'!AJ819</f>
        <v>20</v>
      </c>
      <c r="T820" s="1">
        <f>'cutting original'!AK819</f>
        <v>20</v>
      </c>
      <c r="U820" s="1">
        <f t="shared" si="114"/>
        <v>1</v>
      </c>
      <c r="V820" s="2">
        <f t="shared" si="115"/>
        <v>0</v>
      </c>
      <c r="W820" s="1">
        <f>'cutting original'!AL819</f>
        <v>1.821</v>
      </c>
      <c r="Y820" s="1">
        <f>'cutting original'!D819</f>
        <v>20</v>
      </c>
      <c r="Z820" s="1">
        <f>'cutting original'!E819</f>
        <v>20</v>
      </c>
      <c r="AA820" s="1">
        <f t="shared" si="116"/>
        <v>1</v>
      </c>
      <c r="AB820" s="2">
        <f t="shared" si="117"/>
        <v>0</v>
      </c>
      <c r="AC820" s="1">
        <f>'cutting original'!F819</f>
        <v>1.881</v>
      </c>
      <c r="AD820" s="1">
        <f>'cutting original'!P819</f>
        <v>0</v>
      </c>
      <c r="AM820" s="2"/>
      <c r="AO820" s="1"/>
      <c r="AP820" s="1"/>
      <c r="AQ820" s="1"/>
    </row>
    <row r="821" spans="1:43" x14ac:dyDescent="0.3">
      <c r="A821" s="1">
        <v>0</v>
      </c>
      <c r="B821" s="1" t="s">
        <v>6</v>
      </c>
      <c r="C821" s="1">
        <v>0.6</v>
      </c>
      <c r="D821" s="1">
        <v>4</v>
      </c>
      <c r="E821" s="1">
        <v>273</v>
      </c>
      <c r="F821" s="1">
        <f>'C_k = bar{C}_k'!F820</f>
        <v>20</v>
      </c>
      <c r="G821" s="1">
        <f>'C_k = bar{C}_k'!G820</f>
        <v>20</v>
      </c>
      <c r="H821" s="1">
        <f t="shared" si="110"/>
        <v>1</v>
      </c>
      <c r="I821" s="2">
        <f t="shared" si="111"/>
        <v>0</v>
      </c>
      <c r="J821" s="1">
        <f>'C_k = bar{C}_k'!J820</f>
        <v>1.986</v>
      </c>
      <c r="K821" s="1">
        <f>'C_k = bar{C}_k'!T820</f>
        <v>0</v>
      </c>
      <c r="M821" s="1">
        <f>'cutting original'!T820</f>
        <v>20</v>
      </c>
      <c r="N821" s="1">
        <f>'cutting original'!U820</f>
        <v>20</v>
      </c>
      <c r="O821" s="1">
        <f t="shared" si="112"/>
        <v>1</v>
      </c>
      <c r="P821" s="2">
        <f t="shared" si="113"/>
        <v>0</v>
      </c>
      <c r="Q821" s="1">
        <f>'cutting original'!V820</f>
        <v>2.0720000000000001</v>
      </c>
      <c r="S821" s="1">
        <f>'cutting original'!AJ820</f>
        <v>20</v>
      </c>
      <c r="T821" s="1">
        <f>'cutting original'!AK820</f>
        <v>20</v>
      </c>
      <c r="U821" s="1">
        <f t="shared" si="114"/>
        <v>1</v>
      </c>
      <c r="V821" s="2">
        <f t="shared" si="115"/>
        <v>0</v>
      </c>
      <c r="W821" s="1">
        <f>'cutting original'!AL820</f>
        <v>2</v>
      </c>
      <c r="Y821" s="1">
        <f>'cutting original'!D820</f>
        <v>20</v>
      </c>
      <c r="Z821" s="1">
        <f>'cutting original'!E820</f>
        <v>20</v>
      </c>
      <c r="AA821" s="1">
        <f t="shared" si="116"/>
        <v>1</v>
      </c>
      <c r="AB821" s="2">
        <f t="shared" si="117"/>
        <v>0</v>
      </c>
      <c r="AC821" s="1">
        <f>'cutting original'!F820</f>
        <v>2.069</v>
      </c>
      <c r="AD821" s="1">
        <f>'cutting original'!P820</f>
        <v>0</v>
      </c>
      <c r="AM821" s="2"/>
      <c r="AO821" s="1"/>
      <c r="AP821" s="1"/>
      <c r="AQ821" s="1"/>
    </row>
    <row r="822" spans="1:43" x14ac:dyDescent="0.3">
      <c r="A822" s="1">
        <v>0</v>
      </c>
      <c r="B822" s="1" t="s">
        <v>6</v>
      </c>
      <c r="C822" s="1">
        <v>0.6</v>
      </c>
      <c r="D822" s="1">
        <v>2</v>
      </c>
      <c r="E822" s="1">
        <v>274</v>
      </c>
      <c r="F822" s="1">
        <f>'C_k = bar{C}_k'!F821</f>
        <v>19</v>
      </c>
      <c r="G822" s="1">
        <f>'C_k = bar{C}_k'!G821</f>
        <v>19</v>
      </c>
      <c r="H822" s="1">
        <f t="shared" si="110"/>
        <v>1</v>
      </c>
      <c r="I822" s="2">
        <f t="shared" si="111"/>
        <v>0</v>
      </c>
      <c r="J822" s="1">
        <f>'C_k = bar{C}_k'!J821</f>
        <v>8.5000000000000006E-2</v>
      </c>
      <c r="K822" s="1">
        <f>'C_k = bar{C}_k'!T821</f>
        <v>0</v>
      </c>
      <c r="M822" s="1">
        <f>'cutting original'!T821</f>
        <v>19</v>
      </c>
      <c r="N822" s="1">
        <f>'cutting original'!U821</f>
        <v>19</v>
      </c>
      <c r="O822" s="1">
        <f t="shared" si="112"/>
        <v>1</v>
      </c>
      <c r="P822" s="2">
        <f t="shared" si="113"/>
        <v>0</v>
      </c>
      <c r="Q822" s="1">
        <f>'cutting original'!V821</f>
        <v>9.8000000000000004E-2</v>
      </c>
      <c r="S822" s="1">
        <f>'cutting original'!AJ821</f>
        <v>19</v>
      </c>
      <c r="T822" s="1">
        <f>'cutting original'!AK821</f>
        <v>19</v>
      </c>
      <c r="U822" s="1">
        <f t="shared" si="114"/>
        <v>1</v>
      </c>
      <c r="V822" s="2">
        <f t="shared" si="115"/>
        <v>0</v>
      </c>
      <c r="W822" s="1">
        <f>'cutting original'!AL821</f>
        <v>9.0999999999999998E-2</v>
      </c>
      <c r="Y822" s="1">
        <f>'cutting original'!D821</f>
        <v>19</v>
      </c>
      <c r="Z822" s="1">
        <f>'cutting original'!E821</f>
        <v>19</v>
      </c>
      <c r="AA822" s="1">
        <f t="shared" si="116"/>
        <v>1</v>
      </c>
      <c r="AB822" s="2">
        <f t="shared" si="117"/>
        <v>0</v>
      </c>
      <c r="AC822" s="1">
        <f>'cutting original'!F821</f>
        <v>0.10100000000000001</v>
      </c>
      <c r="AD822" s="1">
        <f>'cutting original'!P821</f>
        <v>0</v>
      </c>
      <c r="AM822" s="2"/>
      <c r="AO822" s="1"/>
      <c r="AP822" s="1"/>
      <c r="AQ822" s="1"/>
    </row>
    <row r="823" spans="1:43" x14ac:dyDescent="0.3">
      <c r="A823" s="1">
        <v>0</v>
      </c>
      <c r="B823" s="1" t="s">
        <v>6</v>
      </c>
      <c r="C823" s="1">
        <v>0.6</v>
      </c>
      <c r="D823" s="1">
        <v>3</v>
      </c>
      <c r="E823" s="1">
        <v>274</v>
      </c>
      <c r="F823" s="1">
        <f>'C_k = bar{C}_k'!F822</f>
        <v>19</v>
      </c>
      <c r="G823" s="1">
        <f>'C_k = bar{C}_k'!G822</f>
        <v>19</v>
      </c>
      <c r="H823" s="1">
        <f t="shared" si="110"/>
        <v>1</v>
      </c>
      <c r="I823" s="2">
        <f t="shared" si="111"/>
        <v>0</v>
      </c>
      <c r="J823" s="1">
        <f>'C_k = bar{C}_k'!J822</f>
        <v>1.038</v>
      </c>
      <c r="K823" s="1">
        <f>'C_k = bar{C}_k'!T822</f>
        <v>0</v>
      </c>
      <c r="M823" s="1">
        <f>'cutting original'!T822</f>
        <v>19</v>
      </c>
      <c r="N823" s="1">
        <f>'cutting original'!U822</f>
        <v>19</v>
      </c>
      <c r="O823" s="1">
        <f t="shared" si="112"/>
        <v>1</v>
      </c>
      <c r="P823" s="2">
        <f t="shared" si="113"/>
        <v>0</v>
      </c>
      <c r="Q823" s="1">
        <f>'cutting original'!V822</f>
        <v>1.103</v>
      </c>
      <c r="S823" s="1">
        <f>'cutting original'!AJ822</f>
        <v>19</v>
      </c>
      <c r="T823" s="1">
        <f>'cutting original'!AK822</f>
        <v>19</v>
      </c>
      <c r="U823" s="1">
        <f t="shared" si="114"/>
        <v>1</v>
      </c>
      <c r="V823" s="2">
        <f t="shared" si="115"/>
        <v>0</v>
      </c>
      <c r="W823" s="1">
        <f>'cutting original'!AL822</f>
        <v>1.056</v>
      </c>
      <c r="Y823" s="1">
        <f>'cutting original'!D822</f>
        <v>19</v>
      </c>
      <c r="Z823" s="1">
        <f>'cutting original'!E822</f>
        <v>19</v>
      </c>
      <c r="AA823" s="1">
        <f t="shared" si="116"/>
        <v>1</v>
      </c>
      <c r="AB823" s="2">
        <f t="shared" si="117"/>
        <v>0</v>
      </c>
      <c r="AC823" s="1">
        <f>'cutting original'!F822</f>
        <v>1.111</v>
      </c>
      <c r="AD823" s="1">
        <f>'cutting original'!P822</f>
        <v>0</v>
      </c>
      <c r="AM823" s="2"/>
      <c r="AO823" s="1"/>
      <c r="AP823" s="1"/>
      <c r="AQ823" s="1"/>
    </row>
    <row r="824" spans="1:43" x14ac:dyDescent="0.3">
      <c r="A824" s="1">
        <v>0</v>
      </c>
      <c r="B824" s="1" t="s">
        <v>6</v>
      </c>
      <c r="C824" s="1">
        <v>0.6</v>
      </c>
      <c r="D824" s="1">
        <v>4</v>
      </c>
      <c r="E824" s="1">
        <v>274</v>
      </c>
      <c r="F824" s="1">
        <f>'C_k = bar{C}_k'!F823</f>
        <v>21</v>
      </c>
      <c r="G824" s="1">
        <f>'C_k = bar{C}_k'!G823</f>
        <v>21</v>
      </c>
      <c r="H824" s="1">
        <f t="shared" si="110"/>
        <v>1</v>
      </c>
      <c r="I824" s="2">
        <f t="shared" si="111"/>
        <v>0</v>
      </c>
      <c r="J824" s="1">
        <f>'C_k = bar{C}_k'!J823</f>
        <v>0.126</v>
      </c>
      <c r="K824" s="1">
        <f>'C_k = bar{C}_k'!T823</f>
        <v>0</v>
      </c>
      <c r="M824" s="1">
        <f>'cutting original'!T823</f>
        <v>21</v>
      </c>
      <c r="N824" s="1">
        <f>'cutting original'!U823</f>
        <v>21</v>
      </c>
      <c r="O824" s="1">
        <f t="shared" si="112"/>
        <v>1</v>
      </c>
      <c r="P824" s="2">
        <f t="shared" si="113"/>
        <v>0</v>
      </c>
      <c r="Q824" s="1">
        <f>'cutting original'!V823</f>
        <v>0.14599999999999999</v>
      </c>
      <c r="S824" s="1">
        <f>'cutting original'!AJ823</f>
        <v>21</v>
      </c>
      <c r="T824" s="1">
        <f>'cutting original'!AK823</f>
        <v>21</v>
      </c>
      <c r="U824" s="1">
        <f t="shared" si="114"/>
        <v>1</v>
      </c>
      <c r="V824" s="2">
        <f t="shared" si="115"/>
        <v>0</v>
      </c>
      <c r="W824" s="1">
        <f>'cutting original'!AL823</f>
        <v>0.129</v>
      </c>
      <c r="Y824" s="1">
        <f>'cutting original'!D823</f>
        <v>21</v>
      </c>
      <c r="Z824" s="1">
        <f>'cutting original'!E823</f>
        <v>21</v>
      </c>
      <c r="AA824" s="1">
        <f t="shared" si="116"/>
        <v>1</v>
      </c>
      <c r="AB824" s="2">
        <f t="shared" si="117"/>
        <v>0</v>
      </c>
      <c r="AC824" s="1">
        <f>'cutting original'!F823</f>
        <v>0.14699999999999999</v>
      </c>
      <c r="AD824" s="1">
        <f>'cutting original'!P823</f>
        <v>0</v>
      </c>
      <c r="AM824" s="2"/>
      <c r="AO824" s="1"/>
      <c r="AP824" s="1"/>
      <c r="AQ824" s="1"/>
    </row>
    <row r="825" spans="1:43" x14ac:dyDescent="0.3">
      <c r="A825" s="1">
        <v>1</v>
      </c>
      <c r="B825" s="1" t="s">
        <v>6</v>
      </c>
      <c r="C825" s="1">
        <v>0.6</v>
      </c>
      <c r="D825" s="1">
        <v>2</v>
      </c>
      <c r="E825" s="1">
        <v>275</v>
      </c>
      <c r="F825" s="1">
        <f>'C_k = bar{C}_k'!F824</f>
        <v>18</v>
      </c>
      <c r="G825" s="1">
        <f>'C_k = bar{C}_k'!G824</f>
        <v>18</v>
      </c>
      <c r="H825" s="1">
        <f t="shared" si="110"/>
        <v>1</v>
      </c>
      <c r="I825" s="2">
        <f t="shared" si="111"/>
        <v>0</v>
      </c>
      <c r="J825" s="1">
        <f>'C_k = bar{C}_k'!J824</f>
        <v>7.4999999999999997E-2</v>
      </c>
      <c r="K825" s="1">
        <f>'C_k = bar{C}_k'!T824</f>
        <v>0</v>
      </c>
      <c r="M825" s="1">
        <f>'cutting original'!T824</f>
        <v>18</v>
      </c>
      <c r="N825" s="1">
        <f>'cutting original'!U824</f>
        <v>18</v>
      </c>
      <c r="O825" s="1">
        <f t="shared" si="112"/>
        <v>1</v>
      </c>
      <c r="P825" s="2">
        <f t="shared" si="113"/>
        <v>0</v>
      </c>
      <c r="Q825" s="1">
        <f>'cutting original'!V824</f>
        <v>8.7999999999999995E-2</v>
      </c>
      <c r="S825" s="1">
        <f>'cutting original'!AJ824</f>
        <v>18</v>
      </c>
      <c r="T825" s="1">
        <f>'cutting original'!AK824</f>
        <v>18</v>
      </c>
      <c r="U825" s="1">
        <f t="shared" si="114"/>
        <v>1</v>
      </c>
      <c r="V825" s="2">
        <f t="shared" si="115"/>
        <v>0</v>
      </c>
      <c r="W825" s="1">
        <f>'cutting original'!AL824</f>
        <v>8.2000000000000003E-2</v>
      </c>
      <c r="Y825" s="1">
        <f>'cutting original'!D824</f>
        <v>18</v>
      </c>
      <c r="Z825" s="1">
        <f>'cutting original'!E824</f>
        <v>18</v>
      </c>
      <c r="AA825" s="1">
        <f t="shared" si="116"/>
        <v>1</v>
      </c>
      <c r="AB825" s="2">
        <f t="shared" si="117"/>
        <v>0</v>
      </c>
      <c r="AC825" s="1">
        <f>'cutting original'!F824</f>
        <v>9.1999999999999998E-2</v>
      </c>
      <c r="AD825" s="1">
        <f>'cutting original'!P824</f>
        <v>0</v>
      </c>
      <c r="AM825" s="2"/>
    </row>
    <row r="826" spans="1:43" x14ac:dyDescent="0.3">
      <c r="A826" s="1">
        <v>1</v>
      </c>
      <c r="B826" s="1" t="s">
        <v>6</v>
      </c>
      <c r="C826" s="1">
        <v>0.6</v>
      </c>
      <c r="D826" s="1">
        <v>3</v>
      </c>
      <c r="E826" s="1">
        <v>275</v>
      </c>
      <c r="F826" s="1">
        <f>'C_k = bar{C}_k'!F825</f>
        <v>19</v>
      </c>
      <c r="G826" s="1">
        <f>'C_k = bar{C}_k'!G825</f>
        <v>19</v>
      </c>
      <c r="H826" s="1">
        <f t="shared" si="110"/>
        <v>1</v>
      </c>
      <c r="I826" s="2">
        <f t="shared" si="111"/>
        <v>0</v>
      </c>
      <c r="J826" s="1">
        <f>'C_k = bar{C}_k'!J825</f>
        <v>1.8839999999999999</v>
      </c>
      <c r="K826" s="1">
        <f>'C_k = bar{C}_k'!T825</f>
        <v>0</v>
      </c>
      <c r="M826" s="1">
        <f>'cutting original'!T825</f>
        <v>19</v>
      </c>
      <c r="N826" s="1">
        <f>'cutting original'!U825</f>
        <v>19</v>
      </c>
      <c r="O826" s="1">
        <f t="shared" si="112"/>
        <v>1</v>
      </c>
      <c r="P826" s="2">
        <f t="shared" si="113"/>
        <v>0</v>
      </c>
      <c r="Q826" s="1">
        <f>'cutting original'!V825</f>
        <v>1.913</v>
      </c>
      <c r="S826" s="1">
        <f>'cutting original'!AJ825</f>
        <v>19</v>
      </c>
      <c r="T826" s="1">
        <f>'cutting original'!AK825</f>
        <v>19</v>
      </c>
      <c r="U826" s="1">
        <f t="shared" si="114"/>
        <v>1</v>
      </c>
      <c r="V826" s="2">
        <f t="shared" si="115"/>
        <v>0</v>
      </c>
      <c r="W826" s="1">
        <f>'cutting original'!AL825</f>
        <v>1.734</v>
      </c>
      <c r="Y826" s="1">
        <f>'cutting original'!D825</f>
        <v>19</v>
      </c>
      <c r="Z826" s="1">
        <f>'cutting original'!E825</f>
        <v>19</v>
      </c>
      <c r="AA826" s="1">
        <f t="shared" si="116"/>
        <v>1</v>
      </c>
      <c r="AB826" s="2">
        <f t="shared" si="117"/>
        <v>0</v>
      </c>
      <c r="AC826" s="1">
        <f>'cutting original'!F825</f>
        <v>1.9530000000000001</v>
      </c>
      <c r="AD826" s="1">
        <f>'cutting original'!P825</f>
        <v>0</v>
      </c>
      <c r="AM826" s="2"/>
    </row>
    <row r="827" spans="1:43" x14ac:dyDescent="0.3">
      <c r="A827" s="1">
        <v>1</v>
      </c>
      <c r="B827" s="1" t="s">
        <v>6</v>
      </c>
      <c r="C827" s="1">
        <v>0.6</v>
      </c>
      <c r="D827" s="1">
        <v>4</v>
      </c>
      <c r="E827" s="1">
        <v>275</v>
      </c>
      <c r="F827" s="1">
        <f>'C_k = bar{C}_k'!F826</f>
        <v>19</v>
      </c>
      <c r="G827" s="1">
        <f>'C_k = bar{C}_k'!G826</f>
        <v>19</v>
      </c>
      <c r="H827" s="1">
        <f t="shared" si="110"/>
        <v>1</v>
      </c>
      <c r="I827" s="2">
        <f t="shared" si="111"/>
        <v>0</v>
      </c>
      <c r="J827" s="1">
        <f>'C_k = bar{C}_k'!J826</f>
        <v>0.158</v>
      </c>
      <c r="K827" s="1">
        <f>'C_k = bar{C}_k'!T826</f>
        <v>0</v>
      </c>
      <c r="M827" s="1">
        <f>'cutting original'!T826</f>
        <v>19</v>
      </c>
      <c r="N827" s="1">
        <f>'cutting original'!U826</f>
        <v>19</v>
      </c>
      <c r="O827" s="1">
        <f t="shared" si="112"/>
        <v>1</v>
      </c>
      <c r="P827" s="2">
        <f t="shared" si="113"/>
        <v>0</v>
      </c>
      <c r="Q827" s="1">
        <f>'cutting original'!V826</f>
        <v>0.18</v>
      </c>
      <c r="S827" s="1">
        <f>'cutting original'!AJ826</f>
        <v>19</v>
      </c>
      <c r="T827" s="1">
        <f>'cutting original'!AK826</f>
        <v>19</v>
      </c>
      <c r="U827" s="1">
        <f t="shared" si="114"/>
        <v>1</v>
      </c>
      <c r="V827" s="2">
        <f t="shared" si="115"/>
        <v>0</v>
      </c>
      <c r="W827" s="1">
        <f>'cutting original'!AL826</f>
        <v>0.17100000000000001</v>
      </c>
      <c r="Y827" s="1">
        <f>'cutting original'!D826</f>
        <v>19</v>
      </c>
      <c r="Z827" s="1">
        <f>'cutting original'!E826</f>
        <v>19</v>
      </c>
      <c r="AA827" s="1">
        <f t="shared" si="116"/>
        <v>1</v>
      </c>
      <c r="AB827" s="2">
        <f t="shared" si="117"/>
        <v>0</v>
      </c>
      <c r="AC827" s="1">
        <f>'cutting original'!F826</f>
        <v>0.182</v>
      </c>
      <c r="AD827" s="1">
        <f>'cutting original'!P826</f>
        <v>0</v>
      </c>
      <c r="AM827" s="2"/>
    </row>
    <row r="828" spans="1:43" x14ac:dyDescent="0.3">
      <c r="A828" s="1">
        <v>0</v>
      </c>
      <c r="B828" s="1" t="s">
        <v>7</v>
      </c>
      <c r="C828" s="1">
        <v>0.6</v>
      </c>
      <c r="D828" s="1">
        <v>2</v>
      </c>
      <c r="E828" s="1">
        <v>276</v>
      </c>
      <c r="F828" s="1">
        <f>'C_k = bar{C}_k'!F827</f>
        <v>60</v>
      </c>
      <c r="G828" s="1">
        <f>'C_k = bar{C}_k'!G827</f>
        <v>60</v>
      </c>
      <c r="H828" s="1">
        <f t="shared" si="110"/>
        <v>1</v>
      </c>
      <c r="I828" s="2">
        <f t="shared" si="111"/>
        <v>0</v>
      </c>
      <c r="J828" s="1">
        <f>'C_k = bar{C}_k'!J827</f>
        <v>2.72</v>
      </c>
      <c r="K828" s="1">
        <f>'C_k = bar{C}_k'!T827</f>
        <v>0</v>
      </c>
      <c r="M828" s="1">
        <f>'cutting original'!T827</f>
        <v>60</v>
      </c>
      <c r="N828" s="1">
        <f>'cutting original'!U827</f>
        <v>60</v>
      </c>
      <c r="O828" s="1">
        <f t="shared" si="112"/>
        <v>1</v>
      </c>
      <c r="P828" s="2">
        <f t="shared" si="113"/>
        <v>0</v>
      </c>
      <c r="Q828" s="1">
        <f>'cutting original'!V827</f>
        <v>3.125</v>
      </c>
      <c r="S828" s="1">
        <f>'cutting original'!AJ827</f>
        <v>60</v>
      </c>
      <c r="T828" s="1">
        <f>'cutting original'!AK827</f>
        <v>60</v>
      </c>
      <c r="U828" s="1">
        <f t="shared" si="114"/>
        <v>1</v>
      </c>
      <c r="V828" s="2">
        <f t="shared" si="115"/>
        <v>0</v>
      </c>
      <c r="W828" s="1">
        <f>'cutting original'!AL827</f>
        <v>2.855</v>
      </c>
      <c r="Y828" s="1">
        <f>'cutting original'!D827</f>
        <v>60</v>
      </c>
      <c r="Z828" s="1">
        <f>'cutting original'!E827</f>
        <v>60</v>
      </c>
      <c r="AA828" s="1">
        <f t="shared" si="116"/>
        <v>1</v>
      </c>
      <c r="AB828" s="2">
        <f t="shared" si="117"/>
        <v>0</v>
      </c>
      <c r="AC828" s="1">
        <f>'cutting original'!F827</f>
        <v>3.0739999999999998</v>
      </c>
      <c r="AD828" s="1">
        <f>'cutting original'!P827</f>
        <v>0</v>
      </c>
      <c r="AM828" s="2"/>
      <c r="AO828" s="1"/>
      <c r="AP828" s="1"/>
      <c r="AQ828" s="1"/>
    </row>
    <row r="829" spans="1:43" x14ac:dyDescent="0.3">
      <c r="A829" s="1">
        <v>0</v>
      </c>
      <c r="B829" s="1" t="s">
        <v>7</v>
      </c>
      <c r="C829" s="1">
        <v>0.6</v>
      </c>
      <c r="D829" s="1">
        <v>3</v>
      </c>
      <c r="E829" s="1">
        <v>276</v>
      </c>
      <c r="F829" s="1">
        <f>'C_k = bar{C}_k'!F828</f>
        <v>60</v>
      </c>
      <c r="G829" s="1">
        <f>'C_k = bar{C}_k'!G828</f>
        <v>60</v>
      </c>
      <c r="H829" s="1">
        <f t="shared" si="110"/>
        <v>1</v>
      </c>
      <c r="I829" s="2">
        <f t="shared" si="111"/>
        <v>0</v>
      </c>
      <c r="J829" s="1">
        <f>'C_k = bar{C}_k'!J828</f>
        <v>3.2229999999999999</v>
      </c>
      <c r="K829" s="1">
        <f>'C_k = bar{C}_k'!T828</f>
        <v>0</v>
      </c>
      <c r="M829" s="1">
        <f>'cutting original'!T828</f>
        <v>60</v>
      </c>
      <c r="N829" s="1">
        <f>'cutting original'!U828</f>
        <v>60</v>
      </c>
      <c r="O829" s="1">
        <f t="shared" si="112"/>
        <v>1</v>
      </c>
      <c r="P829" s="2">
        <f t="shared" si="113"/>
        <v>0</v>
      </c>
      <c r="Q829" s="1">
        <f>'cutting original'!V828</f>
        <v>3.6120000000000001</v>
      </c>
      <c r="S829" s="1">
        <f>'cutting original'!AJ828</f>
        <v>60</v>
      </c>
      <c r="T829" s="1">
        <f>'cutting original'!AK828</f>
        <v>60</v>
      </c>
      <c r="U829" s="1">
        <f t="shared" si="114"/>
        <v>1</v>
      </c>
      <c r="V829" s="2">
        <f t="shared" si="115"/>
        <v>0</v>
      </c>
      <c r="W829" s="1">
        <f>'cutting original'!AL828</f>
        <v>3.278</v>
      </c>
      <c r="Y829" s="1">
        <f>'cutting original'!D828</f>
        <v>60</v>
      </c>
      <c r="Z829" s="1">
        <f>'cutting original'!E828</f>
        <v>60</v>
      </c>
      <c r="AA829" s="1">
        <f t="shared" si="116"/>
        <v>1</v>
      </c>
      <c r="AB829" s="2">
        <f t="shared" si="117"/>
        <v>0</v>
      </c>
      <c r="AC829" s="1">
        <f>'cutting original'!F828</f>
        <v>3.589</v>
      </c>
      <c r="AD829" s="1">
        <f>'cutting original'!P828</f>
        <v>0</v>
      </c>
      <c r="AM829" s="2"/>
      <c r="AO829" s="1"/>
      <c r="AP829" s="1"/>
      <c r="AQ829" s="1"/>
    </row>
    <row r="830" spans="1:43" x14ac:dyDescent="0.3">
      <c r="A830" s="1">
        <v>0</v>
      </c>
      <c r="B830" s="1" t="s">
        <v>7</v>
      </c>
      <c r="C830" s="1">
        <v>0.6</v>
      </c>
      <c r="D830" s="1">
        <v>4</v>
      </c>
      <c r="E830" s="1">
        <v>276</v>
      </c>
      <c r="F830" s="1">
        <f>'C_k = bar{C}_k'!F829</f>
        <v>60</v>
      </c>
      <c r="G830" s="1">
        <f>'C_k = bar{C}_k'!G829</f>
        <v>60</v>
      </c>
      <c r="H830" s="1">
        <f t="shared" si="110"/>
        <v>1</v>
      </c>
      <c r="I830" s="2">
        <f t="shared" si="111"/>
        <v>0</v>
      </c>
      <c r="J830" s="1">
        <f>'C_k = bar{C}_k'!J829</f>
        <v>2.5510000000000002</v>
      </c>
      <c r="K830" s="1">
        <f>'C_k = bar{C}_k'!T829</f>
        <v>0</v>
      </c>
      <c r="M830" s="1">
        <f>'cutting original'!T829</f>
        <v>60</v>
      </c>
      <c r="N830" s="1">
        <f>'cutting original'!U829</f>
        <v>60</v>
      </c>
      <c r="O830" s="1">
        <f t="shared" si="112"/>
        <v>1</v>
      </c>
      <c r="P830" s="2">
        <f t="shared" si="113"/>
        <v>0</v>
      </c>
      <c r="Q830" s="1">
        <f>'cutting original'!V829</f>
        <v>3.2280000000000002</v>
      </c>
      <c r="S830" s="1">
        <f>'cutting original'!AJ829</f>
        <v>60</v>
      </c>
      <c r="T830" s="1">
        <f>'cutting original'!AK829</f>
        <v>60</v>
      </c>
      <c r="U830" s="1">
        <f t="shared" si="114"/>
        <v>1</v>
      </c>
      <c r="V830" s="2">
        <f t="shared" si="115"/>
        <v>0</v>
      </c>
      <c r="W830" s="1">
        <f>'cutting original'!AL829</f>
        <v>2.9670000000000001</v>
      </c>
      <c r="Y830" s="1">
        <f>'cutting original'!D829</f>
        <v>60</v>
      </c>
      <c r="Z830" s="1">
        <f>'cutting original'!E829</f>
        <v>60</v>
      </c>
      <c r="AA830" s="1">
        <f t="shared" si="116"/>
        <v>1</v>
      </c>
      <c r="AB830" s="2">
        <f t="shared" si="117"/>
        <v>0</v>
      </c>
      <c r="AC830" s="1">
        <f>'cutting original'!F829</f>
        <v>3.2490000000000001</v>
      </c>
      <c r="AD830" s="1">
        <f>'cutting original'!P829</f>
        <v>0</v>
      </c>
      <c r="AM830" s="2"/>
      <c r="AO830" s="1"/>
      <c r="AP830" s="1"/>
      <c r="AQ830" s="1"/>
    </row>
    <row r="831" spans="1:43" x14ac:dyDescent="0.3">
      <c r="A831" s="1">
        <v>0</v>
      </c>
      <c r="B831" s="1" t="s">
        <v>7</v>
      </c>
      <c r="C831" s="1">
        <v>0.6</v>
      </c>
      <c r="D831" s="1">
        <v>2</v>
      </c>
      <c r="E831" s="1">
        <v>277</v>
      </c>
      <c r="F831" s="1">
        <f>'C_k = bar{C}_k'!F830</f>
        <v>57</v>
      </c>
      <c r="G831" s="1">
        <f>'C_k = bar{C}_k'!G830</f>
        <v>56</v>
      </c>
      <c r="H831" s="1">
        <f t="shared" si="110"/>
        <v>0</v>
      </c>
      <c r="I831" s="2">
        <f t="shared" si="111"/>
        <v>1.7857142857142856</v>
      </c>
      <c r="J831" s="1">
        <f>'C_k = bar{C}_k'!J830</f>
        <v>3600.0279999999998</v>
      </c>
      <c r="K831" s="1">
        <f>'C_k = bar{C}_k'!T830</f>
        <v>771</v>
      </c>
      <c r="M831" s="1">
        <f>'cutting original'!T830</f>
        <v>57</v>
      </c>
      <c r="N831" s="1">
        <f>'cutting original'!U830</f>
        <v>56</v>
      </c>
      <c r="O831" s="1">
        <f t="shared" si="112"/>
        <v>0</v>
      </c>
      <c r="P831" s="2">
        <f t="shared" si="113"/>
        <v>1.7857142857142856</v>
      </c>
      <c r="Q831" s="1">
        <f>'cutting original'!V830</f>
        <v>3611.9110000000001</v>
      </c>
      <c r="S831" s="1">
        <f>'cutting original'!AJ830</f>
        <v>57</v>
      </c>
      <c r="T831" s="1">
        <f>'cutting original'!AK830</f>
        <v>56</v>
      </c>
      <c r="U831" s="1">
        <f t="shared" si="114"/>
        <v>0</v>
      </c>
      <c r="V831" s="2">
        <f t="shared" si="115"/>
        <v>1.7857142857142856</v>
      </c>
      <c r="W831" s="1">
        <f>'cutting original'!AL830</f>
        <v>3600.0439999999999</v>
      </c>
      <c r="Y831" s="1">
        <f>'cutting original'!D830</f>
        <v>57</v>
      </c>
      <c r="Z831" s="1">
        <f>'cutting original'!E830</f>
        <v>56</v>
      </c>
      <c r="AA831" s="1">
        <f t="shared" si="116"/>
        <v>0</v>
      </c>
      <c r="AB831" s="2">
        <f t="shared" si="117"/>
        <v>1.7857142857142856</v>
      </c>
      <c r="AC831" s="1">
        <f>'cutting original'!F830</f>
        <v>3602.2060000000001</v>
      </c>
      <c r="AD831" s="1">
        <f>'cutting original'!P830</f>
        <v>2555</v>
      </c>
      <c r="AM831" s="2"/>
      <c r="AO831" s="1"/>
      <c r="AP831" s="1"/>
      <c r="AQ831" s="1"/>
    </row>
    <row r="832" spans="1:43" x14ac:dyDescent="0.3">
      <c r="A832" s="1">
        <v>0</v>
      </c>
      <c r="B832" s="1" t="s">
        <v>7</v>
      </c>
      <c r="C832" s="1">
        <v>0.6</v>
      </c>
      <c r="D832" s="1">
        <v>3</v>
      </c>
      <c r="E832" s="1">
        <v>277</v>
      </c>
      <c r="F832" s="1">
        <f>'C_k = bar{C}_k'!F831</f>
        <v>57</v>
      </c>
      <c r="G832" s="1">
        <f>'C_k = bar{C}_k'!G831</f>
        <v>56</v>
      </c>
      <c r="H832" s="1">
        <f t="shared" si="110"/>
        <v>0</v>
      </c>
      <c r="I832" s="2">
        <f t="shared" si="111"/>
        <v>1.7857142857142856</v>
      </c>
      <c r="J832" s="1">
        <f>'C_k = bar{C}_k'!J831</f>
        <v>3601.9229999999998</v>
      </c>
      <c r="K832" s="1">
        <f>'C_k = bar{C}_k'!T831</f>
        <v>519</v>
      </c>
      <c r="M832" s="1">
        <f>'cutting original'!T831</f>
        <v>57</v>
      </c>
      <c r="N832" s="1">
        <f>'cutting original'!U831</f>
        <v>56</v>
      </c>
      <c r="O832" s="1">
        <f t="shared" si="112"/>
        <v>0</v>
      </c>
      <c r="P832" s="2">
        <f t="shared" si="113"/>
        <v>1.7857142857142856</v>
      </c>
      <c r="Q832" s="1">
        <f>'cutting original'!V831</f>
        <v>3600.5509999999999</v>
      </c>
      <c r="S832" s="1">
        <f>'cutting original'!AJ831</f>
        <v>57</v>
      </c>
      <c r="T832" s="1">
        <f>'cutting original'!AK831</f>
        <v>56</v>
      </c>
      <c r="U832" s="1">
        <f t="shared" si="114"/>
        <v>0</v>
      </c>
      <c r="V832" s="2">
        <f t="shared" si="115"/>
        <v>1.7857142857142856</v>
      </c>
      <c r="W832" s="1">
        <f>'cutting original'!AL831</f>
        <v>3600.0540000000001</v>
      </c>
      <c r="Y832" s="1">
        <f>'cutting original'!D831</f>
        <v>57</v>
      </c>
      <c r="Z832" s="1">
        <f>'cutting original'!E831</f>
        <v>56</v>
      </c>
      <c r="AA832" s="1">
        <f t="shared" si="116"/>
        <v>0</v>
      </c>
      <c r="AB832" s="2">
        <f t="shared" si="117"/>
        <v>1.7857142857142856</v>
      </c>
      <c r="AC832" s="1">
        <f>'cutting original'!F831</f>
        <v>3600.1880000000001</v>
      </c>
      <c r="AD832" s="1">
        <f>'cutting original'!P831</f>
        <v>4299</v>
      </c>
      <c r="AM832" s="2"/>
      <c r="AO832" s="1"/>
      <c r="AP832" s="1"/>
      <c r="AQ832" s="1"/>
    </row>
    <row r="833" spans="1:43" x14ac:dyDescent="0.3">
      <c r="A833" s="1">
        <v>0</v>
      </c>
      <c r="B833" s="1" t="s">
        <v>7</v>
      </c>
      <c r="C833" s="1">
        <v>0.6</v>
      </c>
      <c r="D833" s="1">
        <v>4</v>
      </c>
      <c r="E833" s="1">
        <v>277</v>
      </c>
      <c r="F833" s="1">
        <f>'C_k = bar{C}_k'!F832</f>
        <v>56</v>
      </c>
      <c r="G833" s="1">
        <f>'C_k = bar{C}_k'!G832</f>
        <v>56</v>
      </c>
      <c r="H833" s="1">
        <f t="shared" si="110"/>
        <v>1</v>
      </c>
      <c r="I833" s="2">
        <f t="shared" si="111"/>
        <v>0</v>
      </c>
      <c r="J833" s="1">
        <f>'C_k = bar{C}_k'!J832</f>
        <v>3.09</v>
      </c>
      <c r="K833" s="1">
        <f>'C_k = bar{C}_k'!T832</f>
        <v>0</v>
      </c>
      <c r="M833" s="1">
        <f>'cutting original'!T832</f>
        <v>56</v>
      </c>
      <c r="N833" s="1">
        <f>'cutting original'!U832</f>
        <v>56</v>
      </c>
      <c r="O833" s="1">
        <f t="shared" si="112"/>
        <v>1</v>
      </c>
      <c r="P833" s="2">
        <f t="shared" si="113"/>
        <v>0</v>
      </c>
      <c r="Q833" s="1">
        <f>'cutting original'!V832</f>
        <v>3.3849999999999998</v>
      </c>
      <c r="S833" s="1">
        <f>'cutting original'!AJ832</f>
        <v>56</v>
      </c>
      <c r="T833" s="1">
        <f>'cutting original'!AK832</f>
        <v>56</v>
      </c>
      <c r="U833" s="1">
        <f t="shared" si="114"/>
        <v>1</v>
      </c>
      <c r="V833" s="2">
        <f t="shared" si="115"/>
        <v>0</v>
      </c>
      <c r="W833" s="1">
        <f>'cutting original'!AL832</f>
        <v>2.6920000000000002</v>
      </c>
      <c r="Y833" s="1">
        <f>'cutting original'!D832</f>
        <v>56</v>
      </c>
      <c r="Z833" s="1">
        <f>'cutting original'!E832</f>
        <v>56</v>
      </c>
      <c r="AA833" s="1">
        <f t="shared" si="116"/>
        <v>1</v>
      </c>
      <c r="AB833" s="2">
        <f t="shared" si="117"/>
        <v>0</v>
      </c>
      <c r="AC833" s="1">
        <f>'cutting original'!F832</f>
        <v>3.42</v>
      </c>
      <c r="AD833" s="1">
        <f>'cutting original'!P832</f>
        <v>0</v>
      </c>
      <c r="AM833" s="2"/>
      <c r="AO833" s="1"/>
      <c r="AP833" s="1"/>
      <c r="AQ833" s="1"/>
    </row>
    <row r="834" spans="1:43" x14ac:dyDescent="0.3">
      <c r="A834" s="1">
        <v>0</v>
      </c>
      <c r="B834" s="1" t="s">
        <v>7</v>
      </c>
      <c r="C834" s="1">
        <v>0.6</v>
      </c>
      <c r="D834" s="1">
        <v>2</v>
      </c>
      <c r="E834" s="1">
        <v>278</v>
      </c>
      <c r="F834" s="1">
        <f>'C_k = bar{C}_k'!F833</f>
        <v>58</v>
      </c>
      <c r="G834" s="1">
        <f>'C_k = bar{C}_k'!G833</f>
        <v>58</v>
      </c>
      <c r="H834" s="1">
        <f t="shared" si="110"/>
        <v>1</v>
      </c>
      <c r="I834" s="2">
        <f t="shared" si="111"/>
        <v>0</v>
      </c>
      <c r="J834" s="1">
        <f>'C_k = bar{C}_k'!J833</f>
        <v>2.0790000000000002</v>
      </c>
      <c r="K834" s="1">
        <f>'C_k = bar{C}_k'!T833</f>
        <v>0</v>
      </c>
      <c r="M834" s="1">
        <f>'cutting original'!T833</f>
        <v>58</v>
      </c>
      <c r="N834" s="1">
        <f>'cutting original'!U833</f>
        <v>58</v>
      </c>
      <c r="O834" s="1">
        <f t="shared" si="112"/>
        <v>1</v>
      </c>
      <c r="P834" s="2">
        <f t="shared" si="113"/>
        <v>0</v>
      </c>
      <c r="Q834" s="1">
        <f>'cutting original'!V833</f>
        <v>2.3109999999999999</v>
      </c>
      <c r="S834" s="1">
        <f>'cutting original'!AJ833</f>
        <v>58</v>
      </c>
      <c r="T834" s="1">
        <f>'cutting original'!AK833</f>
        <v>58</v>
      </c>
      <c r="U834" s="1">
        <f t="shared" si="114"/>
        <v>1</v>
      </c>
      <c r="V834" s="2">
        <f t="shared" si="115"/>
        <v>0</v>
      </c>
      <c r="W834" s="1">
        <f>'cutting original'!AL833</f>
        <v>2.0030000000000001</v>
      </c>
      <c r="Y834" s="1">
        <f>'cutting original'!D833</f>
        <v>58</v>
      </c>
      <c r="Z834" s="1">
        <f>'cutting original'!E833</f>
        <v>58</v>
      </c>
      <c r="AA834" s="1">
        <f t="shared" si="116"/>
        <v>1</v>
      </c>
      <c r="AB834" s="2">
        <f t="shared" si="117"/>
        <v>0</v>
      </c>
      <c r="AC834" s="1">
        <f>'cutting original'!F833</f>
        <v>2.3210000000000002</v>
      </c>
      <c r="AD834" s="1">
        <f>'cutting original'!P833</f>
        <v>0</v>
      </c>
      <c r="AM834" s="2"/>
      <c r="AO834" s="1"/>
      <c r="AP834" s="1"/>
      <c r="AQ834" s="1"/>
    </row>
    <row r="835" spans="1:43" x14ac:dyDescent="0.3">
      <c r="A835" s="1">
        <v>0</v>
      </c>
      <c r="B835" s="1" t="s">
        <v>7</v>
      </c>
      <c r="C835" s="1">
        <v>0.6</v>
      </c>
      <c r="D835" s="1">
        <v>3</v>
      </c>
      <c r="E835" s="1">
        <v>278</v>
      </c>
      <c r="F835" s="1">
        <f>'C_k = bar{C}_k'!F834</f>
        <v>58</v>
      </c>
      <c r="G835" s="1">
        <f>'C_k = bar{C}_k'!G834</f>
        <v>58</v>
      </c>
      <c r="H835" s="1">
        <f t="shared" si="110"/>
        <v>1</v>
      </c>
      <c r="I835" s="2">
        <f t="shared" si="111"/>
        <v>0</v>
      </c>
      <c r="J835" s="1">
        <f>'C_k = bar{C}_k'!J834</f>
        <v>2.2349999999999999</v>
      </c>
      <c r="K835" s="1">
        <f>'C_k = bar{C}_k'!T834</f>
        <v>0</v>
      </c>
      <c r="M835" s="1">
        <f>'cutting original'!T834</f>
        <v>58</v>
      </c>
      <c r="N835" s="1">
        <f>'cutting original'!U834</f>
        <v>58</v>
      </c>
      <c r="O835" s="1">
        <f t="shared" si="112"/>
        <v>1</v>
      </c>
      <c r="P835" s="2">
        <f t="shared" si="113"/>
        <v>0</v>
      </c>
      <c r="Q835" s="1">
        <f>'cutting original'!V834</f>
        <v>2.4750000000000001</v>
      </c>
      <c r="S835" s="1">
        <f>'cutting original'!AJ834</f>
        <v>58</v>
      </c>
      <c r="T835" s="1">
        <f>'cutting original'!AK834</f>
        <v>58</v>
      </c>
      <c r="U835" s="1">
        <f t="shared" si="114"/>
        <v>1</v>
      </c>
      <c r="V835" s="2">
        <f t="shared" si="115"/>
        <v>0</v>
      </c>
      <c r="W835" s="1">
        <f>'cutting original'!AL834</f>
        <v>2.13</v>
      </c>
      <c r="Y835" s="1">
        <f>'cutting original'!D834</f>
        <v>58</v>
      </c>
      <c r="Z835" s="1">
        <f>'cutting original'!E834</f>
        <v>58</v>
      </c>
      <c r="AA835" s="1">
        <f t="shared" si="116"/>
        <v>1</v>
      </c>
      <c r="AB835" s="2">
        <f t="shared" si="117"/>
        <v>0</v>
      </c>
      <c r="AC835" s="1">
        <f>'cutting original'!F834</f>
        <v>2.4409999999999998</v>
      </c>
      <c r="AD835" s="1">
        <f>'cutting original'!P834</f>
        <v>0</v>
      </c>
      <c r="AM835" s="2"/>
      <c r="AO835" s="1"/>
      <c r="AP835" s="1"/>
      <c r="AQ835" s="1"/>
    </row>
    <row r="836" spans="1:43" x14ac:dyDescent="0.3">
      <c r="A836" s="1">
        <v>0</v>
      </c>
      <c r="B836" s="1" t="s">
        <v>7</v>
      </c>
      <c r="C836" s="1">
        <v>0.6</v>
      </c>
      <c r="D836" s="1">
        <v>4</v>
      </c>
      <c r="E836" s="1">
        <v>278</v>
      </c>
      <c r="F836" s="1">
        <f>'C_k = bar{C}_k'!F835</f>
        <v>58</v>
      </c>
      <c r="G836" s="1">
        <f>'C_k = bar{C}_k'!G835</f>
        <v>58</v>
      </c>
      <c r="H836" s="1">
        <f t="shared" ref="H836:H899" si="118">IF(F836=G836,1,0)</f>
        <v>1</v>
      </c>
      <c r="I836" s="2">
        <f t="shared" ref="I836:I899" si="119">(F836-G836)/G836*100</f>
        <v>0</v>
      </c>
      <c r="J836" s="1">
        <f>'C_k = bar{C}_k'!J835</f>
        <v>2.153</v>
      </c>
      <c r="K836" s="1">
        <f>'C_k = bar{C}_k'!T835</f>
        <v>0</v>
      </c>
      <c r="M836" s="1">
        <f>'cutting original'!T835</f>
        <v>58</v>
      </c>
      <c r="N836" s="1">
        <f>'cutting original'!U835</f>
        <v>58</v>
      </c>
      <c r="O836" s="1">
        <f t="shared" si="112"/>
        <v>1</v>
      </c>
      <c r="P836" s="2">
        <f t="shared" si="113"/>
        <v>0</v>
      </c>
      <c r="Q836" s="1">
        <f>'cutting original'!V835</f>
        <v>2.4009999999999998</v>
      </c>
      <c r="S836" s="1">
        <f>'cutting original'!AJ835</f>
        <v>58</v>
      </c>
      <c r="T836" s="1">
        <f>'cutting original'!AK835</f>
        <v>58</v>
      </c>
      <c r="U836" s="1">
        <f t="shared" si="114"/>
        <v>1</v>
      </c>
      <c r="V836" s="2">
        <f t="shared" si="115"/>
        <v>0</v>
      </c>
      <c r="W836" s="1">
        <f>'cutting original'!AL835</f>
        <v>2.1019999999999999</v>
      </c>
      <c r="Y836" s="1">
        <f>'cutting original'!D835</f>
        <v>58</v>
      </c>
      <c r="Z836" s="1">
        <f>'cutting original'!E835</f>
        <v>58</v>
      </c>
      <c r="AA836" s="1">
        <f t="shared" si="116"/>
        <v>1</v>
      </c>
      <c r="AB836" s="2">
        <f t="shared" si="117"/>
        <v>0</v>
      </c>
      <c r="AC836" s="1">
        <f>'cutting original'!F835</f>
        <v>2.4129999999999998</v>
      </c>
      <c r="AD836" s="1">
        <f>'cutting original'!P835</f>
        <v>0</v>
      </c>
      <c r="AM836" s="2"/>
      <c r="AO836" s="1"/>
      <c r="AP836" s="1"/>
      <c r="AQ836" s="1"/>
    </row>
    <row r="837" spans="1:43" x14ac:dyDescent="0.3">
      <c r="A837" s="1">
        <v>0</v>
      </c>
      <c r="B837" s="1" t="s">
        <v>7</v>
      </c>
      <c r="C837" s="1">
        <v>0.6</v>
      </c>
      <c r="D837" s="1">
        <v>2</v>
      </c>
      <c r="E837" s="1">
        <v>279</v>
      </c>
      <c r="F837" s="1">
        <f>'C_k = bar{C}_k'!F836</f>
        <v>54</v>
      </c>
      <c r="G837" s="1">
        <f>'C_k = bar{C}_k'!G836</f>
        <v>54</v>
      </c>
      <c r="H837" s="1">
        <f t="shared" si="118"/>
        <v>1</v>
      </c>
      <c r="I837" s="2">
        <f t="shared" si="119"/>
        <v>0</v>
      </c>
      <c r="J837" s="1">
        <f>'C_k = bar{C}_k'!J836</f>
        <v>3.1840000000000002</v>
      </c>
      <c r="K837" s="1">
        <f>'C_k = bar{C}_k'!T836</f>
        <v>0</v>
      </c>
      <c r="M837" s="1">
        <f>'cutting original'!T836</f>
        <v>54</v>
      </c>
      <c r="N837" s="1">
        <f>'cutting original'!U836</f>
        <v>54</v>
      </c>
      <c r="O837" s="1">
        <f t="shared" si="112"/>
        <v>1</v>
      </c>
      <c r="P837" s="2">
        <f t="shared" si="113"/>
        <v>0</v>
      </c>
      <c r="Q837" s="1">
        <f>'cutting original'!V836</f>
        <v>3.5550000000000002</v>
      </c>
      <c r="S837" s="1">
        <f>'cutting original'!AJ836</f>
        <v>54</v>
      </c>
      <c r="T837" s="1">
        <f>'cutting original'!AK836</f>
        <v>54</v>
      </c>
      <c r="U837" s="1">
        <f t="shared" si="114"/>
        <v>1</v>
      </c>
      <c r="V837" s="2">
        <f t="shared" si="115"/>
        <v>0</v>
      </c>
      <c r="W837" s="1">
        <f>'cutting original'!AL836</f>
        <v>3.3220000000000001</v>
      </c>
      <c r="Y837" s="1">
        <f>'cutting original'!D836</f>
        <v>54</v>
      </c>
      <c r="Z837" s="1">
        <f>'cutting original'!E836</f>
        <v>54</v>
      </c>
      <c r="AA837" s="1">
        <f t="shared" si="116"/>
        <v>1</v>
      </c>
      <c r="AB837" s="2">
        <f t="shared" si="117"/>
        <v>0</v>
      </c>
      <c r="AC837" s="1">
        <f>'cutting original'!F836</f>
        <v>3.548</v>
      </c>
      <c r="AD837" s="1">
        <f>'cutting original'!P836</f>
        <v>0</v>
      </c>
      <c r="AM837" s="2"/>
      <c r="AO837" s="1"/>
      <c r="AP837" s="1"/>
      <c r="AQ837" s="1"/>
    </row>
    <row r="838" spans="1:43" x14ac:dyDescent="0.3">
      <c r="A838" s="1">
        <v>0</v>
      </c>
      <c r="B838" s="1" t="s">
        <v>7</v>
      </c>
      <c r="C838" s="1">
        <v>0.6</v>
      </c>
      <c r="D838" s="1">
        <v>3</v>
      </c>
      <c r="E838" s="1">
        <v>279</v>
      </c>
      <c r="F838" s="1">
        <f>'C_k = bar{C}_k'!F837</f>
        <v>54</v>
      </c>
      <c r="G838" s="1">
        <f>'C_k = bar{C}_k'!G837</f>
        <v>54</v>
      </c>
      <c r="H838" s="1">
        <f t="shared" si="118"/>
        <v>1</v>
      </c>
      <c r="I838" s="2">
        <f t="shared" si="119"/>
        <v>0</v>
      </c>
      <c r="J838" s="1">
        <f>'C_k = bar{C}_k'!J837</f>
        <v>4.0519999999999996</v>
      </c>
      <c r="K838" s="1">
        <f>'C_k = bar{C}_k'!T837</f>
        <v>0</v>
      </c>
      <c r="M838" s="1">
        <f>'cutting original'!T837</f>
        <v>54</v>
      </c>
      <c r="N838" s="1">
        <f>'cutting original'!U837</f>
        <v>54</v>
      </c>
      <c r="O838" s="1">
        <f t="shared" si="112"/>
        <v>1</v>
      </c>
      <c r="P838" s="2">
        <f t="shared" si="113"/>
        <v>0</v>
      </c>
      <c r="Q838" s="1">
        <f>'cutting original'!V837</f>
        <v>4.3310000000000004</v>
      </c>
      <c r="S838" s="1">
        <f>'cutting original'!AJ837</f>
        <v>54</v>
      </c>
      <c r="T838" s="1">
        <f>'cutting original'!AK837</f>
        <v>54</v>
      </c>
      <c r="U838" s="1">
        <f t="shared" si="114"/>
        <v>1</v>
      </c>
      <c r="V838" s="2">
        <f t="shared" si="115"/>
        <v>0</v>
      </c>
      <c r="W838" s="1">
        <f>'cutting original'!AL837</f>
        <v>4.1040000000000001</v>
      </c>
      <c r="Y838" s="1">
        <f>'cutting original'!D837</f>
        <v>54</v>
      </c>
      <c r="Z838" s="1">
        <f>'cutting original'!E837</f>
        <v>54</v>
      </c>
      <c r="AA838" s="1">
        <f t="shared" si="116"/>
        <v>1</v>
      </c>
      <c r="AB838" s="2">
        <f t="shared" si="117"/>
        <v>0</v>
      </c>
      <c r="AC838" s="1">
        <f>'cutting original'!F837</f>
        <v>4.306</v>
      </c>
      <c r="AD838" s="1">
        <f>'cutting original'!P837</f>
        <v>0</v>
      </c>
      <c r="AM838" s="2"/>
      <c r="AO838" s="1"/>
      <c r="AP838" s="1"/>
      <c r="AQ838" s="1"/>
    </row>
    <row r="839" spans="1:43" x14ac:dyDescent="0.3">
      <c r="A839" s="1">
        <v>0</v>
      </c>
      <c r="B839" s="1" t="s">
        <v>7</v>
      </c>
      <c r="C839" s="1">
        <v>0.6</v>
      </c>
      <c r="D839" s="1">
        <v>4</v>
      </c>
      <c r="E839" s="1">
        <v>279</v>
      </c>
      <c r="F839" s="1">
        <f>'C_k = bar{C}_k'!F838</f>
        <v>54</v>
      </c>
      <c r="G839" s="1">
        <f>'C_k = bar{C}_k'!G838</f>
        <v>54</v>
      </c>
      <c r="H839" s="1">
        <f t="shared" si="118"/>
        <v>1</v>
      </c>
      <c r="I839" s="2">
        <f t="shared" si="119"/>
        <v>0</v>
      </c>
      <c r="J839" s="1">
        <f>'C_k = bar{C}_k'!J838</f>
        <v>3.4140000000000001</v>
      </c>
      <c r="K839" s="1">
        <f>'C_k = bar{C}_k'!T838</f>
        <v>0</v>
      </c>
      <c r="M839" s="1">
        <f>'cutting original'!T838</f>
        <v>54</v>
      </c>
      <c r="N839" s="1">
        <f>'cutting original'!U838</f>
        <v>54</v>
      </c>
      <c r="O839" s="1">
        <f t="shared" si="112"/>
        <v>1</v>
      </c>
      <c r="P839" s="2">
        <f t="shared" si="113"/>
        <v>0</v>
      </c>
      <c r="Q839" s="1">
        <f>'cutting original'!V838</f>
        <v>3.726</v>
      </c>
      <c r="S839" s="1">
        <f>'cutting original'!AJ838</f>
        <v>54</v>
      </c>
      <c r="T839" s="1">
        <f>'cutting original'!AK838</f>
        <v>54</v>
      </c>
      <c r="U839" s="1">
        <f t="shared" si="114"/>
        <v>1</v>
      </c>
      <c r="V839" s="2">
        <f t="shared" si="115"/>
        <v>0</v>
      </c>
      <c r="W839" s="1">
        <f>'cutting original'!AL838</f>
        <v>3.508</v>
      </c>
      <c r="Y839" s="1">
        <f>'cutting original'!D838</f>
        <v>54</v>
      </c>
      <c r="Z839" s="1">
        <f>'cutting original'!E838</f>
        <v>54</v>
      </c>
      <c r="AA839" s="1">
        <f t="shared" si="116"/>
        <v>1</v>
      </c>
      <c r="AB839" s="2">
        <f t="shared" si="117"/>
        <v>0</v>
      </c>
      <c r="AC839" s="1">
        <f>'cutting original'!F838</f>
        <v>3.7250000000000001</v>
      </c>
      <c r="AD839" s="1">
        <f>'cutting original'!P838</f>
        <v>0</v>
      </c>
      <c r="AM839" s="2"/>
      <c r="AO839" s="1"/>
      <c r="AP839" s="1"/>
      <c r="AQ839" s="1"/>
    </row>
    <row r="840" spans="1:43" x14ac:dyDescent="0.3">
      <c r="A840" s="1">
        <v>0</v>
      </c>
      <c r="B840" s="1" t="s">
        <v>7</v>
      </c>
      <c r="C840" s="1">
        <v>0.6</v>
      </c>
      <c r="D840" s="1">
        <v>2</v>
      </c>
      <c r="E840" s="1">
        <v>280</v>
      </c>
      <c r="F840" s="1">
        <f>'C_k = bar{C}_k'!F839</f>
        <v>55</v>
      </c>
      <c r="G840" s="1">
        <f>'C_k = bar{C}_k'!G839</f>
        <v>55</v>
      </c>
      <c r="H840" s="1">
        <f t="shared" si="118"/>
        <v>1</v>
      </c>
      <c r="I840" s="2">
        <f t="shared" si="119"/>
        <v>0</v>
      </c>
      <c r="J840" s="1">
        <f>'C_k = bar{C}_k'!J839</f>
        <v>1.4510000000000001</v>
      </c>
      <c r="K840" s="1">
        <f>'C_k = bar{C}_k'!T839</f>
        <v>0</v>
      </c>
      <c r="M840" s="1">
        <f>'cutting original'!T839</f>
        <v>55</v>
      </c>
      <c r="N840" s="1">
        <f>'cutting original'!U839</f>
        <v>55</v>
      </c>
      <c r="O840" s="1">
        <f t="shared" si="112"/>
        <v>1</v>
      </c>
      <c r="P840" s="2">
        <f t="shared" si="113"/>
        <v>0</v>
      </c>
      <c r="Q840" s="1">
        <f>'cutting original'!V839</f>
        <v>1.651</v>
      </c>
      <c r="S840" s="1">
        <f>'cutting original'!AJ839</f>
        <v>55</v>
      </c>
      <c r="T840" s="1">
        <f>'cutting original'!AK839</f>
        <v>55</v>
      </c>
      <c r="U840" s="1">
        <f t="shared" si="114"/>
        <v>1</v>
      </c>
      <c r="V840" s="2">
        <f t="shared" si="115"/>
        <v>0</v>
      </c>
      <c r="W840" s="1">
        <f>'cutting original'!AL839</f>
        <v>1.43</v>
      </c>
      <c r="Y840" s="1">
        <f>'cutting original'!D839</f>
        <v>55</v>
      </c>
      <c r="Z840" s="1">
        <f>'cutting original'!E839</f>
        <v>55</v>
      </c>
      <c r="AA840" s="1">
        <f t="shared" si="116"/>
        <v>1</v>
      </c>
      <c r="AB840" s="2">
        <f t="shared" si="117"/>
        <v>0</v>
      </c>
      <c r="AC840" s="1">
        <f>'cutting original'!F839</f>
        <v>1.6539999999999999</v>
      </c>
      <c r="AD840" s="1">
        <f>'cutting original'!P839</f>
        <v>0</v>
      </c>
      <c r="AM840" s="2"/>
      <c r="AO840" s="1"/>
      <c r="AP840" s="1"/>
      <c r="AQ840" s="1"/>
    </row>
    <row r="841" spans="1:43" x14ac:dyDescent="0.3">
      <c r="A841" s="1">
        <v>0</v>
      </c>
      <c r="B841" s="1" t="s">
        <v>7</v>
      </c>
      <c r="C841" s="1">
        <v>0.6</v>
      </c>
      <c r="D841" s="1">
        <v>3</v>
      </c>
      <c r="E841" s="1">
        <v>280</v>
      </c>
      <c r="F841" s="1">
        <f>'C_k = bar{C}_k'!F840</f>
        <v>55</v>
      </c>
      <c r="G841" s="1">
        <f>'C_k = bar{C}_k'!G840</f>
        <v>55</v>
      </c>
      <c r="H841" s="1">
        <f t="shared" si="118"/>
        <v>1</v>
      </c>
      <c r="I841" s="2">
        <f t="shared" si="119"/>
        <v>0</v>
      </c>
      <c r="J841" s="1">
        <f>'C_k = bar{C}_k'!J840</f>
        <v>1.073</v>
      </c>
      <c r="K841" s="1">
        <f>'C_k = bar{C}_k'!T840</f>
        <v>0</v>
      </c>
      <c r="M841" s="1">
        <f>'cutting original'!T840</f>
        <v>55</v>
      </c>
      <c r="N841" s="1">
        <f>'cutting original'!U840</f>
        <v>55</v>
      </c>
      <c r="O841" s="1">
        <f t="shared" si="112"/>
        <v>1</v>
      </c>
      <c r="P841" s="2">
        <f t="shared" si="113"/>
        <v>0</v>
      </c>
      <c r="Q841" s="1">
        <f>'cutting original'!V840</f>
        <v>1.754</v>
      </c>
      <c r="S841" s="1">
        <f>'cutting original'!AJ840</f>
        <v>55</v>
      </c>
      <c r="T841" s="1">
        <f>'cutting original'!AK840</f>
        <v>55</v>
      </c>
      <c r="U841" s="1">
        <f t="shared" si="114"/>
        <v>1</v>
      </c>
      <c r="V841" s="2">
        <f t="shared" si="115"/>
        <v>0</v>
      </c>
      <c r="W841" s="1">
        <f>'cutting original'!AL840</f>
        <v>1.161</v>
      </c>
      <c r="Y841" s="1">
        <f>'cutting original'!D840</f>
        <v>55</v>
      </c>
      <c r="Z841" s="1">
        <f>'cutting original'!E840</f>
        <v>55</v>
      </c>
      <c r="AA841" s="1">
        <f t="shared" si="116"/>
        <v>1</v>
      </c>
      <c r="AB841" s="2">
        <f t="shared" si="117"/>
        <v>0</v>
      </c>
      <c r="AC841" s="1">
        <f>'cutting original'!F840</f>
        <v>1.7869999999999999</v>
      </c>
      <c r="AD841" s="1">
        <f>'cutting original'!P840</f>
        <v>0</v>
      </c>
      <c r="AM841" s="2"/>
      <c r="AO841" s="1"/>
      <c r="AP841" s="1"/>
      <c r="AQ841" s="1"/>
    </row>
    <row r="842" spans="1:43" x14ac:dyDescent="0.3">
      <c r="A842" s="1">
        <v>0</v>
      </c>
      <c r="B842" s="1" t="s">
        <v>7</v>
      </c>
      <c r="C842" s="1">
        <v>0.6</v>
      </c>
      <c r="D842" s="1">
        <v>4</v>
      </c>
      <c r="E842" s="1">
        <v>280</v>
      </c>
      <c r="F842" s="1">
        <f>'C_k = bar{C}_k'!F841</f>
        <v>55</v>
      </c>
      <c r="G842" s="1">
        <f>'C_k = bar{C}_k'!G841</f>
        <v>55</v>
      </c>
      <c r="H842" s="1">
        <f t="shared" si="118"/>
        <v>1</v>
      </c>
      <c r="I842" s="2">
        <f t="shared" si="119"/>
        <v>0</v>
      </c>
      <c r="J842" s="1">
        <f>'C_k = bar{C}_k'!J841</f>
        <v>1.44</v>
      </c>
      <c r="K842" s="1">
        <f>'C_k = bar{C}_k'!T841</f>
        <v>0</v>
      </c>
      <c r="M842" s="1">
        <f>'cutting original'!T841</f>
        <v>55</v>
      </c>
      <c r="N842" s="1">
        <f>'cutting original'!U841</f>
        <v>55</v>
      </c>
      <c r="O842" s="1">
        <f t="shared" si="112"/>
        <v>1</v>
      </c>
      <c r="P842" s="2">
        <f t="shared" si="113"/>
        <v>0</v>
      </c>
      <c r="Q842" s="1">
        <f>'cutting original'!V841</f>
        <v>1.659</v>
      </c>
      <c r="S842" s="1">
        <f>'cutting original'!AJ841</f>
        <v>55</v>
      </c>
      <c r="T842" s="1">
        <f>'cutting original'!AK841</f>
        <v>55</v>
      </c>
      <c r="U842" s="1">
        <f t="shared" si="114"/>
        <v>1</v>
      </c>
      <c r="V842" s="2">
        <f t="shared" si="115"/>
        <v>0</v>
      </c>
      <c r="W842" s="1">
        <f>'cutting original'!AL841</f>
        <v>1.26</v>
      </c>
      <c r="Y842" s="1">
        <f>'cutting original'!D841</f>
        <v>55</v>
      </c>
      <c r="Z842" s="1">
        <f>'cutting original'!E841</f>
        <v>55</v>
      </c>
      <c r="AA842" s="1">
        <f t="shared" si="116"/>
        <v>1</v>
      </c>
      <c r="AB842" s="2">
        <f t="shared" si="117"/>
        <v>0</v>
      </c>
      <c r="AC842" s="1">
        <f>'cutting original'!F841</f>
        <v>1.6850000000000001</v>
      </c>
      <c r="AD842" s="1">
        <f>'cutting original'!P841</f>
        <v>0</v>
      </c>
      <c r="AM842" s="2"/>
      <c r="AO842" s="1"/>
      <c r="AP842" s="1"/>
      <c r="AQ842" s="1"/>
    </row>
    <row r="843" spans="1:43" x14ac:dyDescent="0.3">
      <c r="A843" s="1">
        <v>0</v>
      </c>
      <c r="B843" s="1" t="s">
        <v>7</v>
      </c>
      <c r="C843" s="1">
        <v>0.6</v>
      </c>
      <c r="D843" s="1">
        <v>2</v>
      </c>
      <c r="E843" s="1">
        <v>281</v>
      </c>
      <c r="F843" s="1">
        <f>'C_k = bar{C}_k'!F842</f>
        <v>63</v>
      </c>
      <c r="G843" s="1">
        <f>'C_k = bar{C}_k'!G842</f>
        <v>63</v>
      </c>
      <c r="H843" s="1">
        <f t="shared" si="118"/>
        <v>1</v>
      </c>
      <c r="I843" s="2">
        <f t="shared" si="119"/>
        <v>0</v>
      </c>
      <c r="J843" s="1">
        <f>'C_k = bar{C}_k'!J842</f>
        <v>1.458</v>
      </c>
      <c r="K843" s="1">
        <f>'C_k = bar{C}_k'!T842</f>
        <v>0</v>
      </c>
      <c r="M843" s="1">
        <f>'cutting original'!T842</f>
        <v>63</v>
      </c>
      <c r="N843" s="1">
        <f>'cutting original'!U842</f>
        <v>63</v>
      </c>
      <c r="O843" s="1">
        <f t="shared" si="112"/>
        <v>1</v>
      </c>
      <c r="P843" s="2">
        <f t="shared" si="113"/>
        <v>0</v>
      </c>
      <c r="Q843" s="1">
        <f>'cutting original'!V842</f>
        <v>1.764</v>
      </c>
      <c r="S843" s="1">
        <f>'cutting original'!AJ842</f>
        <v>63</v>
      </c>
      <c r="T843" s="1">
        <f>'cutting original'!AK842</f>
        <v>63</v>
      </c>
      <c r="U843" s="1">
        <f t="shared" si="114"/>
        <v>1</v>
      </c>
      <c r="V843" s="2">
        <f t="shared" si="115"/>
        <v>0</v>
      </c>
      <c r="W843" s="1">
        <f>'cutting original'!AL842</f>
        <v>1.478</v>
      </c>
      <c r="Y843" s="1">
        <f>'cutting original'!D842</f>
        <v>63</v>
      </c>
      <c r="Z843" s="1">
        <f>'cutting original'!E842</f>
        <v>63</v>
      </c>
      <c r="AA843" s="1">
        <f t="shared" si="116"/>
        <v>1</v>
      </c>
      <c r="AB843" s="2">
        <f t="shared" si="117"/>
        <v>0</v>
      </c>
      <c r="AC843" s="1">
        <f>'cutting original'!F842</f>
        <v>1.756</v>
      </c>
      <c r="AD843" s="1">
        <f>'cutting original'!P842</f>
        <v>0</v>
      </c>
      <c r="AM843" s="2"/>
      <c r="AO843" s="1"/>
      <c r="AP843" s="1"/>
      <c r="AQ843" s="1"/>
    </row>
    <row r="844" spans="1:43" x14ac:dyDescent="0.3">
      <c r="A844" s="1">
        <v>0</v>
      </c>
      <c r="B844" s="1" t="s">
        <v>7</v>
      </c>
      <c r="C844" s="1">
        <v>0.6</v>
      </c>
      <c r="D844" s="1">
        <v>3</v>
      </c>
      <c r="E844" s="1">
        <v>281</v>
      </c>
      <c r="F844" s="1">
        <f>'C_k = bar{C}_k'!F843</f>
        <v>63</v>
      </c>
      <c r="G844" s="1">
        <f>'C_k = bar{C}_k'!G843</f>
        <v>63</v>
      </c>
      <c r="H844" s="1">
        <f t="shared" si="118"/>
        <v>1</v>
      </c>
      <c r="I844" s="2">
        <f t="shared" si="119"/>
        <v>0</v>
      </c>
      <c r="J844" s="1">
        <f>'C_k = bar{C}_k'!J843</f>
        <v>1.474</v>
      </c>
      <c r="K844" s="1">
        <f>'C_k = bar{C}_k'!T843</f>
        <v>0</v>
      </c>
      <c r="M844" s="1">
        <f>'cutting original'!T843</f>
        <v>63</v>
      </c>
      <c r="N844" s="1">
        <f>'cutting original'!U843</f>
        <v>63</v>
      </c>
      <c r="O844" s="1">
        <f t="shared" si="112"/>
        <v>1</v>
      </c>
      <c r="P844" s="2">
        <f t="shared" si="113"/>
        <v>0</v>
      </c>
      <c r="Q844" s="1">
        <f>'cutting original'!V843</f>
        <v>1.71</v>
      </c>
      <c r="S844" s="1">
        <f>'cutting original'!AJ843</f>
        <v>63</v>
      </c>
      <c r="T844" s="1">
        <f>'cutting original'!AK843</f>
        <v>63</v>
      </c>
      <c r="U844" s="1">
        <f t="shared" si="114"/>
        <v>1</v>
      </c>
      <c r="V844" s="2">
        <f t="shared" si="115"/>
        <v>0</v>
      </c>
      <c r="W844" s="1">
        <f>'cutting original'!AL843</f>
        <v>1.3740000000000001</v>
      </c>
      <c r="Y844" s="1">
        <f>'cutting original'!D843</f>
        <v>63</v>
      </c>
      <c r="Z844" s="1">
        <f>'cutting original'!E843</f>
        <v>63</v>
      </c>
      <c r="AA844" s="1">
        <f t="shared" si="116"/>
        <v>1</v>
      </c>
      <c r="AB844" s="2">
        <f t="shared" si="117"/>
        <v>0</v>
      </c>
      <c r="AC844" s="1">
        <f>'cutting original'!F843</f>
        <v>1.71</v>
      </c>
      <c r="AD844" s="1">
        <f>'cutting original'!P843</f>
        <v>0</v>
      </c>
      <c r="AM844" s="2"/>
      <c r="AO844" s="1"/>
      <c r="AP844" s="1"/>
      <c r="AQ844" s="1"/>
    </row>
    <row r="845" spans="1:43" x14ac:dyDescent="0.3">
      <c r="A845" s="1">
        <v>0</v>
      </c>
      <c r="B845" s="1" t="s">
        <v>7</v>
      </c>
      <c r="C845" s="1">
        <v>0.6</v>
      </c>
      <c r="D845" s="1">
        <v>4</v>
      </c>
      <c r="E845" s="1">
        <v>281</v>
      </c>
      <c r="F845" s="1">
        <f>'C_k = bar{C}_k'!F844</f>
        <v>63</v>
      </c>
      <c r="G845" s="1">
        <f>'C_k = bar{C}_k'!G844</f>
        <v>63</v>
      </c>
      <c r="H845" s="1">
        <f t="shared" si="118"/>
        <v>1</v>
      </c>
      <c r="I845" s="2">
        <f t="shared" si="119"/>
        <v>0</v>
      </c>
      <c r="J845" s="1">
        <f>'C_k = bar{C}_k'!J844</f>
        <v>9.4060000000000006</v>
      </c>
      <c r="K845" s="1">
        <f>'C_k = bar{C}_k'!T844</f>
        <v>0</v>
      </c>
      <c r="M845" s="1">
        <f>'cutting original'!T844</f>
        <v>63</v>
      </c>
      <c r="N845" s="1">
        <f>'cutting original'!U844</f>
        <v>62</v>
      </c>
      <c r="O845" s="1">
        <f t="shared" si="112"/>
        <v>0</v>
      </c>
      <c r="P845" s="2">
        <f t="shared" si="113"/>
        <v>1.6129032258064515</v>
      </c>
      <c r="Q845" s="1">
        <f>'cutting original'!V844</f>
        <v>3601.5770000000002</v>
      </c>
      <c r="S845" s="1">
        <f>'cutting original'!AJ844</f>
        <v>63</v>
      </c>
      <c r="T845" s="1">
        <f>'cutting original'!AK844</f>
        <v>62</v>
      </c>
      <c r="U845" s="1">
        <f t="shared" si="114"/>
        <v>0</v>
      </c>
      <c r="V845" s="2">
        <f t="shared" si="115"/>
        <v>1.6129032258064515</v>
      </c>
      <c r="W845" s="1">
        <f>'cutting original'!AL844</f>
        <v>3600.0680000000002</v>
      </c>
      <c r="Y845" s="1">
        <f>'cutting original'!D844</f>
        <v>63</v>
      </c>
      <c r="Z845" s="1">
        <f>'cutting original'!E844</f>
        <v>62</v>
      </c>
      <c r="AA845" s="1">
        <f t="shared" si="116"/>
        <v>0</v>
      </c>
      <c r="AB845" s="2">
        <f t="shared" si="117"/>
        <v>1.6129032258064515</v>
      </c>
      <c r="AC845" s="1">
        <f>'cutting original'!F844</f>
        <v>3600.346</v>
      </c>
      <c r="AD845" s="1">
        <f>'cutting original'!P844</f>
        <v>1277</v>
      </c>
      <c r="AM845" s="2"/>
      <c r="AO845" s="1"/>
      <c r="AP845" s="1"/>
      <c r="AQ845" s="1"/>
    </row>
    <row r="846" spans="1:43" x14ac:dyDescent="0.3">
      <c r="A846" s="1">
        <v>0</v>
      </c>
      <c r="B846" s="1" t="s">
        <v>7</v>
      </c>
      <c r="C846" s="1">
        <v>0.6</v>
      </c>
      <c r="D846" s="1">
        <v>2</v>
      </c>
      <c r="E846" s="1">
        <v>282</v>
      </c>
      <c r="F846" s="1">
        <f>'C_k = bar{C}_k'!F845</f>
        <v>60</v>
      </c>
      <c r="G846" s="1">
        <f>'C_k = bar{C}_k'!G845</f>
        <v>60</v>
      </c>
      <c r="H846" s="1">
        <f t="shared" si="118"/>
        <v>1</v>
      </c>
      <c r="I846" s="2">
        <f t="shared" si="119"/>
        <v>0</v>
      </c>
      <c r="J846" s="1">
        <f>'C_k = bar{C}_k'!J845</f>
        <v>4.4320000000000004</v>
      </c>
      <c r="K846" s="1">
        <f>'C_k = bar{C}_k'!T845</f>
        <v>0</v>
      </c>
      <c r="M846" s="1">
        <f>'cutting original'!T845</f>
        <v>60</v>
      </c>
      <c r="N846" s="1">
        <f>'cutting original'!U845</f>
        <v>60</v>
      </c>
      <c r="O846" s="1">
        <f t="shared" si="112"/>
        <v>1</v>
      </c>
      <c r="P846" s="2">
        <f t="shared" si="113"/>
        <v>0</v>
      </c>
      <c r="Q846" s="1">
        <f>'cutting original'!V845</f>
        <v>5.4359999999999999</v>
      </c>
      <c r="S846" s="1">
        <f>'cutting original'!AJ845</f>
        <v>60</v>
      </c>
      <c r="T846" s="1">
        <f>'cutting original'!AK845</f>
        <v>60</v>
      </c>
      <c r="U846" s="1">
        <f t="shared" si="114"/>
        <v>1</v>
      </c>
      <c r="V846" s="2">
        <f t="shared" si="115"/>
        <v>0</v>
      </c>
      <c r="W846" s="1">
        <f>'cutting original'!AL845</f>
        <v>5.17</v>
      </c>
      <c r="Y846" s="1">
        <f>'cutting original'!D845</f>
        <v>60</v>
      </c>
      <c r="Z846" s="1">
        <f>'cutting original'!E845</f>
        <v>60</v>
      </c>
      <c r="AA846" s="1">
        <f t="shared" si="116"/>
        <v>1</v>
      </c>
      <c r="AB846" s="2">
        <f t="shared" si="117"/>
        <v>0</v>
      </c>
      <c r="AC846" s="1">
        <f>'cutting original'!F845</f>
        <v>5.4059999999999997</v>
      </c>
      <c r="AD846" s="1">
        <f>'cutting original'!P845</f>
        <v>0</v>
      </c>
      <c r="AM846" s="2"/>
      <c r="AO846" s="1"/>
      <c r="AP846" s="1"/>
      <c r="AQ846" s="1"/>
    </row>
    <row r="847" spans="1:43" x14ac:dyDescent="0.3">
      <c r="A847" s="1">
        <v>0</v>
      </c>
      <c r="B847" s="1" t="s">
        <v>7</v>
      </c>
      <c r="C847" s="1">
        <v>0.6</v>
      </c>
      <c r="D847" s="1">
        <v>3</v>
      </c>
      <c r="E847" s="1">
        <v>282</v>
      </c>
      <c r="F847" s="1">
        <f>'C_k = bar{C}_k'!F846</f>
        <v>60</v>
      </c>
      <c r="G847" s="1">
        <f>'C_k = bar{C}_k'!G846</f>
        <v>60</v>
      </c>
      <c r="H847" s="1">
        <f t="shared" si="118"/>
        <v>1</v>
      </c>
      <c r="I847" s="2">
        <f t="shared" si="119"/>
        <v>0</v>
      </c>
      <c r="J847" s="1">
        <f>'C_k = bar{C}_k'!J846</f>
        <v>5.5019999999999998</v>
      </c>
      <c r="K847" s="1">
        <f>'C_k = bar{C}_k'!T846</f>
        <v>0</v>
      </c>
      <c r="M847" s="1">
        <f>'cutting original'!T846</f>
        <v>60</v>
      </c>
      <c r="N847" s="1">
        <f>'cutting original'!U846</f>
        <v>60</v>
      </c>
      <c r="O847" s="1">
        <f t="shared" si="112"/>
        <v>1</v>
      </c>
      <c r="P847" s="2">
        <f t="shared" si="113"/>
        <v>0</v>
      </c>
      <c r="Q847" s="1">
        <f>'cutting original'!V846</f>
        <v>6.3579999999999997</v>
      </c>
      <c r="S847" s="1">
        <f>'cutting original'!AJ846</f>
        <v>60</v>
      </c>
      <c r="T847" s="1">
        <f>'cutting original'!AK846</f>
        <v>60</v>
      </c>
      <c r="U847" s="1">
        <f t="shared" si="114"/>
        <v>1</v>
      </c>
      <c r="V847" s="2">
        <f t="shared" si="115"/>
        <v>0</v>
      </c>
      <c r="W847" s="1">
        <f>'cutting original'!AL846</f>
        <v>6.1449999999999996</v>
      </c>
      <c r="Y847" s="1">
        <f>'cutting original'!D846</f>
        <v>60</v>
      </c>
      <c r="Z847" s="1">
        <f>'cutting original'!E846</f>
        <v>60</v>
      </c>
      <c r="AA847" s="1">
        <f t="shared" si="116"/>
        <v>1</v>
      </c>
      <c r="AB847" s="2">
        <f t="shared" si="117"/>
        <v>0</v>
      </c>
      <c r="AC847" s="1">
        <f>'cutting original'!F846</f>
        <v>6.1950000000000003</v>
      </c>
      <c r="AD847" s="1">
        <f>'cutting original'!P846</f>
        <v>0</v>
      </c>
      <c r="AM847" s="2"/>
      <c r="AO847" s="1"/>
      <c r="AP847" s="1"/>
      <c r="AQ847" s="1"/>
    </row>
    <row r="848" spans="1:43" x14ac:dyDescent="0.3">
      <c r="A848" s="1">
        <v>0</v>
      </c>
      <c r="B848" s="1" t="s">
        <v>7</v>
      </c>
      <c r="C848" s="1">
        <v>0.6</v>
      </c>
      <c r="D848" s="1">
        <v>4</v>
      </c>
      <c r="E848" s="1">
        <v>282</v>
      </c>
      <c r="F848" s="1">
        <f>'C_k = bar{C}_k'!F847</f>
        <v>60</v>
      </c>
      <c r="G848" s="1">
        <f>'C_k = bar{C}_k'!G847</f>
        <v>60</v>
      </c>
      <c r="H848" s="1">
        <f t="shared" si="118"/>
        <v>1</v>
      </c>
      <c r="I848" s="2">
        <f t="shared" si="119"/>
        <v>0</v>
      </c>
      <c r="J848" s="1">
        <f>'C_k = bar{C}_k'!J847</f>
        <v>5.5339999999999998</v>
      </c>
      <c r="K848" s="1">
        <f>'C_k = bar{C}_k'!T847</f>
        <v>0</v>
      </c>
      <c r="M848" s="1">
        <f>'cutting original'!T847</f>
        <v>60</v>
      </c>
      <c r="N848" s="1">
        <f>'cutting original'!U847</f>
        <v>60</v>
      </c>
      <c r="O848" s="1">
        <f t="shared" si="112"/>
        <v>1</v>
      </c>
      <c r="P848" s="2">
        <f t="shared" si="113"/>
        <v>0</v>
      </c>
      <c r="Q848" s="1">
        <f>'cutting original'!V847</f>
        <v>6.2889999999999997</v>
      </c>
      <c r="S848" s="1">
        <f>'cutting original'!AJ847</f>
        <v>60</v>
      </c>
      <c r="T848" s="1">
        <f>'cutting original'!AK847</f>
        <v>60</v>
      </c>
      <c r="U848" s="1">
        <f t="shared" si="114"/>
        <v>1</v>
      </c>
      <c r="V848" s="2">
        <f t="shared" si="115"/>
        <v>0</v>
      </c>
      <c r="W848" s="1">
        <f>'cutting original'!AL847</f>
        <v>5.9459999999999997</v>
      </c>
      <c r="Y848" s="1">
        <f>'cutting original'!D847</f>
        <v>60</v>
      </c>
      <c r="Z848" s="1">
        <f>'cutting original'!E847</f>
        <v>60</v>
      </c>
      <c r="AA848" s="1">
        <f t="shared" si="116"/>
        <v>1</v>
      </c>
      <c r="AB848" s="2">
        <f t="shared" si="117"/>
        <v>0</v>
      </c>
      <c r="AC848" s="1">
        <f>'cutting original'!F847</f>
        <v>6.15</v>
      </c>
      <c r="AD848" s="1">
        <f>'cutting original'!P847</f>
        <v>0</v>
      </c>
      <c r="AM848" s="2"/>
      <c r="AO848" s="1"/>
      <c r="AP848" s="1"/>
      <c r="AQ848" s="1"/>
    </row>
    <row r="849" spans="1:43" x14ac:dyDescent="0.3">
      <c r="A849" s="1">
        <v>0</v>
      </c>
      <c r="B849" s="1" t="s">
        <v>7</v>
      </c>
      <c r="C849" s="1">
        <v>0.6</v>
      </c>
      <c r="D849" s="1">
        <v>2</v>
      </c>
      <c r="E849" s="1">
        <v>283</v>
      </c>
      <c r="F849" s="1">
        <f>'C_k = bar{C}_k'!F848</f>
        <v>55</v>
      </c>
      <c r="G849" s="1">
        <f>'C_k = bar{C}_k'!G848</f>
        <v>55</v>
      </c>
      <c r="H849" s="1">
        <f t="shared" si="118"/>
        <v>1</v>
      </c>
      <c r="I849" s="2">
        <f t="shared" si="119"/>
        <v>0</v>
      </c>
      <c r="J849" s="1">
        <f>'C_k = bar{C}_k'!J848</f>
        <v>0.29199999999999998</v>
      </c>
      <c r="K849" s="1">
        <f>'C_k = bar{C}_k'!T848</f>
        <v>0</v>
      </c>
      <c r="M849" s="1">
        <f>'cutting original'!T848</f>
        <v>55</v>
      </c>
      <c r="N849" s="1">
        <f>'cutting original'!U848</f>
        <v>55</v>
      </c>
      <c r="O849" s="1">
        <f t="shared" si="112"/>
        <v>1</v>
      </c>
      <c r="P849" s="2">
        <f t="shared" si="113"/>
        <v>0</v>
      </c>
      <c r="Q849" s="1">
        <f>'cutting original'!V848</f>
        <v>0.311</v>
      </c>
      <c r="S849" s="1">
        <f>'cutting original'!AJ848</f>
        <v>55</v>
      </c>
      <c r="T849" s="1">
        <f>'cutting original'!AK848</f>
        <v>55</v>
      </c>
      <c r="U849" s="1">
        <f t="shared" si="114"/>
        <v>1</v>
      </c>
      <c r="V849" s="2">
        <f t="shared" si="115"/>
        <v>0</v>
      </c>
      <c r="W849" s="1">
        <f>'cutting original'!AL848</f>
        <v>0.318</v>
      </c>
      <c r="Y849" s="1">
        <f>'cutting original'!D848</f>
        <v>55</v>
      </c>
      <c r="Z849" s="1">
        <f>'cutting original'!E848</f>
        <v>55</v>
      </c>
      <c r="AA849" s="1">
        <f t="shared" si="116"/>
        <v>1</v>
      </c>
      <c r="AB849" s="2">
        <f t="shared" si="117"/>
        <v>0</v>
      </c>
      <c r="AC849" s="1">
        <f>'cutting original'!F848</f>
        <v>0.29299999999999998</v>
      </c>
      <c r="AD849" s="1">
        <f>'cutting original'!P848</f>
        <v>0</v>
      </c>
      <c r="AM849" s="2"/>
      <c r="AO849" s="1"/>
      <c r="AP849" s="1"/>
      <c r="AQ849" s="1"/>
    </row>
    <row r="850" spans="1:43" x14ac:dyDescent="0.3">
      <c r="A850" s="1">
        <v>0</v>
      </c>
      <c r="B850" s="1" t="s">
        <v>7</v>
      </c>
      <c r="C850" s="1">
        <v>0.6</v>
      </c>
      <c r="D850" s="1">
        <v>3</v>
      </c>
      <c r="E850" s="1">
        <v>283</v>
      </c>
      <c r="F850" s="1">
        <f>'C_k = bar{C}_k'!F849</f>
        <v>55</v>
      </c>
      <c r="G850" s="1">
        <f>'C_k = bar{C}_k'!G849</f>
        <v>55</v>
      </c>
      <c r="H850" s="1">
        <f t="shared" si="118"/>
        <v>1</v>
      </c>
      <c r="I850" s="2">
        <f t="shared" si="119"/>
        <v>0</v>
      </c>
      <c r="J850" s="1">
        <f>'C_k = bar{C}_k'!J849</f>
        <v>0.29799999999999999</v>
      </c>
      <c r="K850" s="1">
        <f>'C_k = bar{C}_k'!T849</f>
        <v>0</v>
      </c>
      <c r="M850" s="1">
        <f>'cutting original'!T849</f>
        <v>55</v>
      </c>
      <c r="N850" s="1">
        <f>'cutting original'!U849</f>
        <v>55</v>
      </c>
      <c r="O850" s="1">
        <f t="shared" si="112"/>
        <v>1</v>
      </c>
      <c r="P850" s="2">
        <f t="shared" si="113"/>
        <v>0</v>
      </c>
      <c r="Q850" s="1">
        <f>'cutting original'!V849</f>
        <v>0.30299999999999999</v>
      </c>
      <c r="S850" s="1">
        <f>'cutting original'!AJ849</f>
        <v>55</v>
      </c>
      <c r="T850" s="1">
        <f>'cutting original'!AK849</f>
        <v>55</v>
      </c>
      <c r="U850" s="1">
        <f t="shared" si="114"/>
        <v>1</v>
      </c>
      <c r="V850" s="2">
        <f t="shared" si="115"/>
        <v>0</v>
      </c>
      <c r="W850" s="1">
        <f>'cutting original'!AL849</f>
        <v>0.32</v>
      </c>
      <c r="Y850" s="1">
        <f>'cutting original'!D849</f>
        <v>55</v>
      </c>
      <c r="Z850" s="1">
        <f>'cutting original'!E849</f>
        <v>55</v>
      </c>
      <c r="AA850" s="1">
        <f t="shared" si="116"/>
        <v>1</v>
      </c>
      <c r="AB850" s="2">
        <f t="shared" si="117"/>
        <v>0</v>
      </c>
      <c r="AC850" s="1">
        <f>'cutting original'!F849</f>
        <v>0.29899999999999999</v>
      </c>
      <c r="AD850" s="1">
        <f>'cutting original'!P849</f>
        <v>0</v>
      </c>
      <c r="AM850" s="2"/>
      <c r="AO850" s="1"/>
      <c r="AP850" s="1"/>
      <c r="AQ850" s="1"/>
    </row>
    <row r="851" spans="1:43" x14ac:dyDescent="0.3">
      <c r="A851" s="1">
        <v>0</v>
      </c>
      <c r="B851" s="1" t="s">
        <v>7</v>
      </c>
      <c r="C851" s="1">
        <v>0.6</v>
      </c>
      <c r="D851" s="1">
        <v>4</v>
      </c>
      <c r="E851" s="1">
        <v>283</v>
      </c>
      <c r="F851" s="1">
        <f>'C_k = bar{C}_k'!F850</f>
        <v>55</v>
      </c>
      <c r="G851" s="1">
        <f>'C_k = bar{C}_k'!G850</f>
        <v>55</v>
      </c>
      <c r="H851" s="1">
        <f t="shared" si="118"/>
        <v>1</v>
      </c>
      <c r="I851" s="2">
        <f t="shared" si="119"/>
        <v>0</v>
      </c>
      <c r="J851" s="1">
        <f>'C_k = bar{C}_k'!J850</f>
        <v>0.23300000000000001</v>
      </c>
      <c r="K851" s="1">
        <f>'C_k = bar{C}_k'!T850</f>
        <v>0</v>
      </c>
      <c r="M851" s="1">
        <f>'cutting original'!T850</f>
        <v>55</v>
      </c>
      <c r="N851" s="1">
        <f>'cutting original'!U850</f>
        <v>55</v>
      </c>
      <c r="O851" s="1">
        <f t="shared" si="112"/>
        <v>1</v>
      </c>
      <c r="P851" s="2">
        <f t="shared" si="113"/>
        <v>0</v>
      </c>
      <c r="Q851" s="1">
        <f>'cutting original'!V850</f>
        <v>0.318</v>
      </c>
      <c r="S851" s="1">
        <f>'cutting original'!AJ850</f>
        <v>55</v>
      </c>
      <c r="T851" s="1">
        <f>'cutting original'!AK850</f>
        <v>55</v>
      </c>
      <c r="U851" s="1">
        <f t="shared" si="114"/>
        <v>1</v>
      </c>
      <c r="V851" s="2">
        <f t="shared" si="115"/>
        <v>0</v>
      </c>
      <c r="W851" s="1">
        <f>'cutting original'!AL850</f>
        <v>0.307</v>
      </c>
      <c r="Y851" s="1">
        <f>'cutting original'!D850</f>
        <v>55</v>
      </c>
      <c r="Z851" s="1">
        <f>'cutting original'!E850</f>
        <v>55</v>
      </c>
      <c r="AA851" s="1">
        <f t="shared" si="116"/>
        <v>1</v>
      </c>
      <c r="AB851" s="2">
        <f t="shared" si="117"/>
        <v>0</v>
      </c>
      <c r="AC851" s="1">
        <f>'cutting original'!F850</f>
        <v>0.30299999999999999</v>
      </c>
      <c r="AD851" s="1">
        <f>'cutting original'!P850</f>
        <v>0</v>
      </c>
      <c r="AM851" s="2"/>
      <c r="AO851" s="1"/>
      <c r="AP851" s="1"/>
      <c r="AQ851" s="1"/>
    </row>
    <row r="852" spans="1:43" x14ac:dyDescent="0.3">
      <c r="A852" s="1">
        <v>0</v>
      </c>
      <c r="B852" s="1" t="s">
        <v>7</v>
      </c>
      <c r="C852" s="1">
        <v>0.6</v>
      </c>
      <c r="D852" s="1">
        <v>2</v>
      </c>
      <c r="E852" s="1">
        <v>284</v>
      </c>
      <c r="F852" s="1">
        <f>'C_k = bar{C}_k'!F851</f>
        <v>55</v>
      </c>
      <c r="G852" s="1">
        <f>'C_k = bar{C}_k'!G851</f>
        <v>55</v>
      </c>
      <c r="H852" s="1">
        <f t="shared" si="118"/>
        <v>1</v>
      </c>
      <c r="I852" s="2">
        <f t="shared" si="119"/>
        <v>0</v>
      </c>
      <c r="J852" s="1">
        <f>'C_k = bar{C}_k'!J851</f>
        <v>0.28899999999999998</v>
      </c>
      <c r="K852" s="1">
        <f>'C_k = bar{C}_k'!T851</f>
        <v>0</v>
      </c>
      <c r="M852" s="1">
        <f>'cutting original'!T851</f>
        <v>55</v>
      </c>
      <c r="N852" s="1">
        <f>'cutting original'!U851</f>
        <v>55</v>
      </c>
      <c r="O852" s="1">
        <f t="shared" si="112"/>
        <v>1</v>
      </c>
      <c r="P852" s="2">
        <f t="shared" si="113"/>
        <v>0</v>
      </c>
      <c r="Q852" s="1">
        <f>'cutting original'!V851</f>
        <v>0.30399999999999999</v>
      </c>
      <c r="S852" s="1">
        <f>'cutting original'!AJ851</f>
        <v>55</v>
      </c>
      <c r="T852" s="1">
        <f>'cutting original'!AK851</f>
        <v>55</v>
      </c>
      <c r="U852" s="1">
        <f t="shared" si="114"/>
        <v>1</v>
      </c>
      <c r="V852" s="2">
        <f t="shared" si="115"/>
        <v>0</v>
      </c>
      <c r="W852" s="1">
        <f>'cutting original'!AL851</f>
        <v>0.29199999999999998</v>
      </c>
      <c r="Y852" s="1">
        <f>'cutting original'!D851</f>
        <v>55</v>
      </c>
      <c r="Z852" s="1">
        <f>'cutting original'!E851</f>
        <v>55</v>
      </c>
      <c r="AA852" s="1">
        <f t="shared" si="116"/>
        <v>1</v>
      </c>
      <c r="AB852" s="2">
        <f t="shared" si="117"/>
        <v>0</v>
      </c>
      <c r="AC852" s="1">
        <f>'cutting original'!F851</f>
        <v>0.29099999999999998</v>
      </c>
      <c r="AD852" s="1">
        <f>'cutting original'!P851</f>
        <v>0</v>
      </c>
      <c r="AM852" s="2"/>
      <c r="AO852" s="1"/>
      <c r="AP852" s="1"/>
      <c r="AQ852" s="1"/>
    </row>
    <row r="853" spans="1:43" x14ac:dyDescent="0.3">
      <c r="A853" s="1">
        <v>0</v>
      </c>
      <c r="B853" s="1" t="s">
        <v>7</v>
      </c>
      <c r="C853" s="1">
        <v>0.6</v>
      </c>
      <c r="D853" s="1">
        <v>3</v>
      </c>
      <c r="E853" s="1">
        <v>284</v>
      </c>
      <c r="F853" s="1">
        <f>'C_k = bar{C}_k'!F852</f>
        <v>55</v>
      </c>
      <c r="G853" s="1">
        <f>'C_k = bar{C}_k'!G852</f>
        <v>55</v>
      </c>
      <c r="H853" s="1">
        <f t="shared" si="118"/>
        <v>1</v>
      </c>
      <c r="I853" s="2">
        <f t="shared" si="119"/>
        <v>0</v>
      </c>
      <c r="J853" s="1">
        <f>'C_k = bar{C}_k'!J852</f>
        <v>0.29199999999999998</v>
      </c>
      <c r="K853" s="1">
        <f>'C_k = bar{C}_k'!T852</f>
        <v>0</v>
      </c>
      <c r="M853" s="1">
        <f>'cutting original'!T852</f>
        <v>55</v>
      </c>
      <c r="N853" s="1">
        <f>'cutting original'!U852</f>
        <v>55</v>
      </c>
      <c r="O853" s="1">
        <f t="shared" si="112"/>
        <v>1</v>
      </c>
      <c r="P853" s="2">
        <f t="shared" si="113"/>
        <v>0</v>
      </c>
      <c r="Q853" s="1">
        <f>'cutting original'!V852</f>
        <v>0.31</v>
      </c>
      <c r="S853" s="1">
        <f>'cutting original'!AJ852</f>
        <v>55</v>
      </c>
      <c r="T853" s="1">
        <f>'cutting original'!AK852</f>
        <v>55</v>
      </c>
      <c r="U853" s="1">
        <f t="shared" si="114"/>
        <v>1</v>
      </c>
      <c r="V853" s="2">
        <f t="shared" si="115"/>
        <v>0</v>
      </c>
      <c r="W853" s="1">
        <f>'cutting original'!AL852</f>
        <v>0.25800000000000001</v>
      </c>
      <c r="Y853" s="1">
        <f>'cutting original'!D852</f>
        <v>55</v>
      </c>
      <c r="Z853" s="1">
        <f>'cutting original'!E852</f>
        <v>55</v>
      </c>
      <c r="AA853" s="1">
        <f t="shared" si="116"/>
        <v>1</v>
      </c>
      <c r="AB853" s="2">
        <f t="shared" si="117"/>
        <v>0</v>
      </c>
      <c r="AC853" s="1">
        <f>'cutting original'!F852</f>
        <v>0.28899999999999998</v>
      </c>
      <c r="AD853" s="1">
        <f>'cutting original'!P852</f>
        <v>0</v>
      </c>
      <c r="AM853" s="2"/>
      <c r="AO853" s="1"/>
      <c r="AP853" s="1"/>
      <c r="AQ853" s="1"/>
    </row>
    <row r="854" spans="1:43" x14ac:dyDescent="0.3">
      <c r="A854" s="1">
        <v>0</v>
      </c>
      <c r="B854" s="1" t="s">
        <v>7</v>
      </c>
      <c r="C854" s="1">
        <v>0.6</v>
      </c>
      <c r="D854" s="1">
        <v>4</v>
      </c>
      <c r="E854" s="1">
        <v>284</v>
      </c>
      <c r="F854" s="1">
        <f>'C_k = bar{C}_k'!F853</f>
        <v>55</v>
      </c>
      <c r="G854" s="1">
        <f>'C_k = bar{C}_k'!G853</f>
        <v>55</v>
      </c>
      <c r="H854" s="1">
        <f t="shared" si="118"/>
        <v>1</v>
      </c>
      <c r="I854" s="2">
        <f t="shared" si="119"/>
        <v>0</v>
      </c>
      <c r="J854" s="1">
        <f>'C_k = bar{C}_k'!J853</f>
        <v>0.3</v>
      </c>
      <c r="K854" s="1">
        <f>'C_k = bar{C}_k'!T853</f>
        <v>0</v>
      </c>
      <c r="M854" s="1">
        <f>'cutting original'!T853</f>
        <v>55</v>
      </c>
      <c r="N854" s="1">
        <f>'cutting original'!U853</f>
        <v>55</v>
      </c>
      <c r="O854" s="1">
        <f t="shared" si="112"/>
        <v>1</v>
      </c>
      <c r="P854" s="2">
        <f t="shared" si="113"/>
        <v>0</v>
      </c>
      <c r="Q854" s="1">
        <f>'cutting original'!V853</f>
        <v>0.29799999999999999</v>
      </c>
      <c r="S854" s="1">
        <f>'cutting original'!AJ853</f>
        <v>55</v>
      </c>
      <c r="T854" s="1">
        <f>'cutting original'!AK853</f>
        <v>55</v>
      </c>
      <c r="U854" s="1">
        <f t="shared" si="114"/>
        <v>1</v>
      </c>
      <c r="V854" s="2">
        <f t="shared" si="115"/>
        <v>0</v>
      </c>
      <c r="W854" s="1">
        <f>'cutting original'!AL853</f>
        <v>0.29599999999999999</v>
      </c>
      <c r="Y854" s="1">
        <f>'cutting original'!D853</f>
        <v>55</v>
      </c>
      <c r="Z854" s="1">
        <f>'cutting original'!E853</f>
        <v>55</v>
      </c>
      <c r="AA854" s="1">
        <f t="shared" si="116"/>
        <v>1</v>
      </c>
      <c r="AB854" s="2">
        <f t="shared" si="117"/>
        <v>0</v>
      </c>
      <c r="AC854" s="1">
        <f>'cutting original'!F853</f>
        <v>0.29599999999999999</v>
      </c>
      <c r="AD854" s="1">
        <f>'cutting original'!P853</f>
        <v>0</v>
      </c>
      <c r="AM854" s="2"/>
      <c r="AO854" s="1"/>
      <c r="AP854" s="1"/>
      <c r="AQ854" s="1"/>
    </row>
    <row r="855" spans="1:43" x14ac:dyDescent="0.3">
      <c r="A855" s="1">
        <v>0</v>
      </c>
      <c r="B855" s="1" t="s">
        <v>7</v>
      </c>
      <c r="C855" s="1">
        <v>0.6</v>
      </c>
      <c r="D855" s="1">
        <v>2</v>
      </c>
      <c r="E855" s="1">
        <v>285</v>
      </c>
      <c r="F855" s="1">
        <f>'C_k = bar{C}_k'!F854</f>
        <v>54</v>
      </c>
      <c r="G855" s="1">
        <f>'C_k = bar{C}_k'!G854</f>
        <v>54</v>
      </c>
      <c r="H855" s="1">
        <f t="shared" si="118"/>
        <v>1</v>
      </c>
      <c r="I855" s="2">
        <f t="shared" si="119"/>
        <v>0</v>
      </c>
      <c r="J855" s="1">
        <f>'C_k = bar{C}_k'!J854</f>
        <v>1.8879999999999999</v>
      </c>
      <c r="K855" s="1">
        <f>'C_k = bar{C}_k'!T854</f>
        <v>0</v>
      </c>
      <c r="M855" s="1">
        <f>'cutting original'!T854</f>
        <v>54</v>
      </c>
      <c r="N855" s="1">
        <f>'cutting original'!U854</f>
        <v>54</v>
      </c>
      <c r="O855" s="1">
        <f t="shared" si="112"/>
        <v>1</v>
      </c>
      <c r="P855" s="2">
        <f t="shared" si="113"/>
        <v>0</v>
      </c>
      <c r="Q855" s="1">
        <f>'cutting original'!V854</f>
        <v>2.1520000000000001</v>
      </c>
      <c r="S855" s="1">
        <f>'cutting original'!AJ854</f>
        <v>54</v>
      </c>
      <c r="T855" s="1">
        <f>'cutting original'!AK854</f>
        <v>54</v>
      </c>
      <c r="U855" s="1">
        <f t="shared" si="114"/>
        <v>1</v>
      </c>
      <c r="V855" s="2">
        <f t="shared" si="115"/>
        <v>0</v>
      </c>
      <c r="W855" s="1">
        <f>'cutting original'!AL854</f>
        <v>1.91</v>
      </c>
      <c r="Y855" s="1">
        <f>'cutting original'!D854</f>
        <v>54</v>
      </c>
      <c r="Z855" s="1">
        <f>'cutting original'!E854</f>
        <v>54</v>
      </c>
      <c r="AA855" s="1">
        <f t="shared" si="116"/>
        <v>1</v>
      </c>
      <c r="AB855" s="2">
        <f t="shared" si="117"/>
        <v>0</v>
      </c>
      <c r="AC855" s="1">
        <f>'cutting original'!F854</f>
        <v>2.1680000000000001</v>
      </c>
      <c r="AD855" s="1">
        <f>'cutting original'!P854</f>
        <v>0</v>
      </c>
      <c r="AM855" s="2"/>
      <c r="AO855" s="1"/>
      <c r="AP855" s="1"/>
      <c r="AQ855" s="1"/>
    </row>
    <row r="856" spans="1:43" x14ac:dyDescent="0.3">
      <c r="A856" s="1">
        <v>0</v>
      </c>
      <c r="B856" s="1" t="s">
        <v>7</v>
      </c>
      <c r="C856" s="1">
        <v>0.6</v>
      </c>
      <c r="D856" s="1">
        <v>3</v>
      </c>
      <c r="E856" s="1">
        <v>285</v>
      </c>
      <c r="F856" s="1">
        <f>'C_k = bar{C}_k'!F855</f>
        <v>54</v>
      </c>
      <c r="G856" s="1">
        <f>'C_k = bar{C}_k'!G855</f>
        <v>54</v>
      </c>
      <c r="H856" s="1">
        <f t="shared" si="118"/>
        <v>1</v>
      </c>
      <c r="I856" s="2">
        <f t="shared" si="119"/>
        <v>0</v>
      </c>
      <c r="J856" s="1">
        <f>'C_k = bar{C}_k'!J855</f>
        <v>1.865</v>
      </c>
      <c r="K856" s="1">
        <f>'C_k = bar{C}_k'!T855</f>
        <v>0</v>
      </c>
      <c r="M856" s="1">
        <f>'cutting original'!T855</f>
        <v>54</v>
      </c>
      <c r="N856" s="1">
        <f>'cutting original'!U855</f>
        <v>54</v>
      </c>
      <c r="O856" s="1">
        <f t="shared" si="112"/>
        <v>1</v>
      </c>
      <c r="P856" s="2">
        <f t="shared" si="113"/>
        <v>0</v>
      </c>
      <c r="Q856" s="1">
        <f>'cutting original'!V855</f>
        <v>2.1240000000000001</v>
      </c>
      <c r="S856" s="1">
        <f>'cutting original'!AJ855</f>
        <v>54</v>
      </c>
      <c r="T856" s="1">
        <f>'cutting original'!AK855</f>
        <v>54</v>
      </c>
      <c r="U856" s="1">
        <f t="shared" si="114"/>
        <v>1</v>
      </c>
      <c r="V856" s="2">
        <f t="shared" si="115"/>
        <v>0</v>
      </c>
      <c r="W856" s="1">
        <f>'cutting original'!AL855</f>
        <v>1.839</v>
      </c>
      <c r="Y856" s="1">
        <f>'cutting original'!D855</f>
        <v>54</v>
      </c>
      <c r="Z856" s="1">
        <f>'cutting original'!E855</f>
        <v>54</v>
      </c>
      <c r="AA856" s="1">
        <f t="shared" si="116"/>
        <v>1</v>
      </c>
      <c r="AB856" s="2">
        <f t="shared" si="117"/>
        <v>0</v>
      </c>
      <c r="AC856" s="1">
        <f>'cutting original'!F855</f>
        <v>2.1070000000000002</v>
      </c>
      <c r="AD856" s="1">
        <f>'cutting original'!P855</f>
        <v>0</v>
      </c>
      <c r="AM856" s="2"/>
      <c r="AO856" s="1"/>
      <c r="AP856" s="1"/>
      <c r="AQ856" s="1"/>
    </row>
    <row r="857" spans="1:43" x14ac:dyDescent="0.3">
      <c r="A857" s="1">
        <v>0</v>
      </c>
      <c r="B857" s="1" t="s">
        <v>7</v>
      </c>
      <c r="C857" s="1">
        <v>0.6</v>
      </c>
      <c r="D857" s="1">
        <v>4</v>
      </c>
      <c r="E857" s="1">
        <v>285</v>
      </c>
      <c r="F857" s="1">
        <f>'C_k = bar{C}_k'!F856</f>
        <v>55</v>
      </c>
      <c r="G857" s="1">
        <f>'C_k = bar{C}_k'!G856</f>
        <v>55</v>
      </c>
      <c r="H857" s="1">
        <f t="shared" si="118"/>
        <v>1</v>
      </c>
      <c r="I857" s="2">
        <f t="shared" si="119"/>
        <v>0</v>
      </c>
      <c r="J857" s="1">
        <f>'C_k = bar{C}_k'!J856</f>
        <v>2.77</v>
      </c>
      <c r="K857" s="1">
        <f>'C_k = bar{C}_k'!T856</f>
        <v>0</v>
      </c>
      <c r="M857" s="1">
        <f>'cutting original'!T856</f>
        <v>55</v>
      </c>
      <c r="N857" s="1">
        <f>'cutting original'!U856</f>
        <v>55</v>
      </c>
      <c r="O857" s="1">
        <f t="shared" si="112"/>
        <v>1</v>
      </c>
      <c r="P857" s="2">
        <f t="shared" si="113"/>
        <v>0</v>
      </c>
      <c r="Q857" s="1">
        <f>'cutting original'!V856</f>
        <v>2.972</v>
      </c>
      <c r="S857" s="1">
        <f>'cutting original'!AJ856</f>
        <v>55</v>
      </c>
      <c r="T857" s="1">
        <f>'cutting original'!AK856</f>
        <v>55</v>
      </c>
      <c r="U857" s="1">
        <f t="shared" si="114"/>
        <v>1</v>
      </c>
      <c r="V857" s="2">
        <f t="shared" si="115"/>
        <v>0</v>
      </c>
      <c r="W857" s="1">
        <f>'cutting original'!AL856</f>
        <v>2.78</v>
      </c>
      <c r="Y857" s="1">
        <f>'cutting original'!D856</f>
        <v>55</v>
      </c>
      <c r="Z857" s="1">
        <f>'cutting original'!E856</f>
        <v>55</v>
      </c>
      <c r="AA857" s="1">
        <f t="shared" si="116"/>
        <v>1</v>
      </c>
      <c r="AB857" s="2">
        <f t="shared" si="117"/>
        <v>0</v>
      </c>
      <c r="AC857" s="1">
        <f>'cutting original'!F856</f>
        <v>2.9140000000000001</v>
      </c>
      <c r="AD857" s="1">
        <f>'cutting original'!P856</f>
        <v>0</v>
      </c>
      <c r="AM857" s="2"/>
      <c r="AO857" s="1"/>
      <c r="AP857" s="1"/>
      <c r="AQ857" s="1"/>
    </row>
    <row r="858" spans="1:43" x14ac:dyDescent="0.3">
      <c r="A858" s="1">
        <v>0</v>
      </c>
      <c r="B858" s="1" t="s">
        <v>7</v>
      </c>
      <c r="C858" s="1">
        <v>0.6</v>
      </c>
      <c r="D858" s="1">
        <v>2</v>
      </c>
      <c r="E858" s="1">
        <v>286</v>
      </c>
      <c r="F858" s="1">
        <f>'C_k = bar{C}_k'!F857</f>
        <v>56</v>
      </c>
      <c r="G858" s="1">
        <f>'C_k = bar{C}_k'!G857</f>
        <v>56</v>
      </c>
      <c r="H858" s="1">
        <f t="shared" si="118"/>
        <v>1</v>
      </c>
      <c r="I858" s="2">
        <f t="shared" si="119"/>
        <v>0</v>
      </c>
      <c r="J858" s="1">
        <f>'C_k = bar{C}_k'!J857</f>
        <v>0.23799999999999999</v>
      </c>
      <c r="K858" s="1">
        <f>'C_k = bar{C}_k'!T857</f>
        <v>0</v>
      </c>
      <c r="M858" s="1">
        <f>'cutting original'!T857</f>
        <v>56</v>
      </c>
      <c r="N858" s="1">
        <f>'cutting original'!U857</f>
        <v>56</v>
      </c>
      <c r="O858" s="1">
        <f t="shared" si="112"/>
        <v>1</v>
      </c>
      <c r="P858" s="2">
        <f t="shared" si="113"/>
        <v>0</v>
      </c>
      <c r="Q858" s="1">
        <f>'cutting original'!V857</f>
        <v>0.28299999999999997</v>
      </c>
      <c r="S858" s="1">
        <f>'cutting original'!AJ857</f>
        <v>56</v>
      </c>
      <c r="T858" s="1">
        <f>'cutting original'!AK857</f>
        <v>56</v>
      </c>
      <c r="U858" s="1">
        <f t="shared" si="114"/>
        <v>1</v>
      </c>
      <c r="V858" s="2">
        <f t="shared" si="115"/>
        <v>0</v>
      </c>
      <c r="W858" s="1">
        <f>'cutting original'!AL857</f>
        <v>0.27600000000000002</v>
      </c>
      <c r="Y858" s="1">
        <f>'cutting original'!D857</f>
        <v>56</v>
      </c>
      <c r="Z858" s="1">
        <f>'cutting original'!E857</f>
        <v>56</v>
      </c>
      <c r="AA858" s="1">
        <f t="shared" si="116"/>
        <v>1</v>
      </c>
      <c r="AB858" s="2">
        <f t="shared" si="117"/>
        <v>0</v>
      </c>
      <c r="AC858" s="1">
        <f>'cutting original'!F857</f>
        <v>0.27200000000000002</v>
      </c>
      <c r="AD858" s="1">
        <f>'cutting original'!P857</f>
        <v>0</v>
      </c>
      <c r="AM858" s="2"/>
      <c r="AO858" s="1"/>
      <c r="AP858" s="1"/>
      <c r="AQ858" s="1"/>
    </row>
    <row r="859" spans="1:43" x14ac:dyDescent="0.3">
      <c r="A859" s="1">
        <v>0</v>
      </c>
      <c r="B859" s="1" t="s">
        <v>7</v>
      </c>
      <c r="C859" s="1">
        <v>0.6</v>
      </c>
      <c r="D859" s="1">
        <v>3</v>
      </c>
      <c r="E859" s="1">
        <v>286</v>
      </c>
      <c r="F859" s="1">
        <f>'C_k = bar{C}_k'!F858</f>
        <v>56</v>
      </c>
      <c r="G859" s="1">
        <f>'C_k = bar{C}_k'!G858</f>
        <v>56</v>
      </c>
      <c r="H859" s="1">
        <f t="shared" si="118"/>
        <v>1</v>
      </c>
      <c r="I859" s="2">
        <f t="shared" si="119"/>
        <v>0</v>
      </c>
      <c r="J859" s="1">
        <f>'C_k = bar{C}_k'!J858</f>
        <v>0.27400000000000002</v>
      </c>
      <c r="K859" s="1">
        <f>'C_k = bar{C}_k'!T858</f>
        <v>0</v>
      </c>
      <c r="M859" s="1">
        <f>'cutting original'!T858</f>
        <v>56</v>
      </c>
      <c r="N859" s="1">
        <f>'cutting original'!U858</f>
        <v>56</v>
      </c>
      <c r="O859" s="1">
        <f t="shared" si="112"/>
        <v>1</v>
      </c>
      <c r="P859" s="2">
        <f t="shared" si="113"/>
        <v>0</v>
      </c>
      <c r="Q859" s="1">
        <f>'cutting original'!V858</f>
        <v>0.28199999999999997</v>
      </c>
      <c r="S859" s="1">
        <f>'cutting original'!AJ858</f>
        <v>56</v>
      </c>
      <c r="T859" s="1">
        <f>'cutting original'!AK858</f>
        <v>56</v>
      </c>
      <c r="U859" s="1">
        <f t="shared" si="114"/>
        <v>1</v>
      </c>
      <c r="V859" s="2">
        <f t="shared" si="115"/>
        <v>0</v>
      </c>
      <c r="W859" s="1">
        <f>'cutting original'!AL858</f>
        <v>0.27500000000000002</v>
      </c>
      <c r="Y859" s="1">
        <f>'cutting original'!D858</f>
        <v>56</v>
      </c>
      <c r="Z859" s="1">
        <f>'cutting original'!E858</f>
        <v>56</v>
      </c>
      <c r="AA859" s="1">
        <f t="shared" si="116"/>
        <v>1</v>
      </c>
      <c r="AB859" s="2">
        <f t="shared" si="117"/>
        <v>0</v>
      </c>
      <c r="AC859" s="1">
        <f>'cutting original'!F858</f>
        <v>0.26700000000000002</v>
      </c>
      <c r="AD859" s="1">
        <f>'cutting original'!P858</f>
        <v>0</v>
      </c>
      <c r="AM859" s="2"/>
      <c r="AO859" s="1"/>
      <c r="AP859" s="1"/>
      <c r="AQ859" s="1"/>
    </row>
    <row r="860" spans="1:43" x14ac:dyDescent="0.3">
      <c r="A860" s="1">
        <v>0</v>
      </c>
      <c r="B860" s="1" t="s">
        <v>7</v>
      </c>
      <c r="C860" s="1">
        <v>0.6</v>
      </c>
      <c r="D860" s="1">
        <v>4</v>
      </c>
      <c r="E860" s="1">
        <v>286</v>
      </c>
      <c r="F860" s="1">
        <f>'C_k = bar{C}_k'!F859</f>
        <v>56</v>
      </c>
      <c r="G860" s="1">
        <f>'C_k = bar{C}_k'!G859</f>
        <v>56</v>
      </c>
      <c r="H860" s="1">
        <f t="shared" si="118"/>
        <v>1</v>
      </c>
      <c r="I860" s="2">
        <f t="shared" si="119"/>
        <v>0</v>
      </c>
      <c r="J860" s="1">
        <f>'C_k = bar{C}_k'!J859</f>
        <v>0.28599999999999998</v>
      </c>
      <c r="K860" s="1">
        <f>'C_k = bar{C}_k'!T859</f>
        <v>0</v>
      </c>
      <c r="M860" s="1">
        <f>'cutting original'!T859</f>
        <v>56</v>
      </c>
      <c r="N860" s="1">
        <f>'cutting original'!U859</f>
        <v>56</v>
      </c>
      <c r="O860" s="1">
        <f t="shared" si="112"/>
        <v>1</v>
      </c>
      <c r="P860" s="2">
        <f t="shared" si="113"/>
        <v>0</v>
      </c>
      <c r="Q860" s="1">
        <f>'cutting original'!V859</f>
        <v>0.28199999999999997</v>
      </c>
      <c r="S860" s="1">
        <f>'cutting original'!AJ859</f>
        <v>56</v>
      </c>
      <c r="T860" s="1">
        <f>'cutting original'!AK859</f>
        <v>56</v>
      </c>
      <c r="U860" s="1">
        <f t="shared" si="114"/>
        <v>1</v>
      </c>
      <c r="V860" s="2">
        <f t="shared" si="115"/>
        <v>0</v>
      </c>
      <c r="W860" s="1">
        <f>'cutting original'!AL859</f>
        <v>0.27400000000000002</v>
      </c>
      <c r="Y860" s="1">
        <f>'cutting original'!D859</f>
        <v>56</v>
      </c>
      <c r="Z860" s="1">
        <f>'cutting original'!E859</f>
        <v>56</v>
      </c>
      <c r="AA860" s="1">
        <f t="shared" si="116"/>
        <v>1</v>
      </c>
      <c r="AB860" s="2">
        <f t="shared" si="117"/>
        <v>0</v>
      </c>
      <c r="AC860" s="1">
        <f>'cutting original'!F859</f>
        <v>0.27</v>
      </c>
      <c r="AD860" s="1">
        <f>'cutting original'!P859</f>
        <v>0</v>
      </c>
      <c r="AM860" s="2"/>
      <c r="AO860" s="1"/>
      <c r="AP860" s="1"/>
      <c r="AQ860" s="1"/>
    </row>
    <row r="861" spans="1:43" x14ac:dyDescent="0.3">
      <c r="A861" s="1">
        <v>0</v>
      </c>
      <c r="B861" s="1" t="s">
        <v>7</v>
      </c>
      <c r="C861" s="1">
        <v>0.6</v>
      </c>
      <c r="D861" s="1">
        <v>2</v>
      </c>
      <c r="E861" s="1">
        <v>287</v>
      </c>
      <c r="F861" s="1">
        <f>'C_k = bar{C}_k'!F860</f>
        <v>55</v>
      </c>
      <c r="G861" s="1">
        <f>'C_k = bar{C}_k'!G860</f>
        <v>55</v>
      </c>
      <c r="H861" s="1">
        <f t="shared" si="118"/>
        <v>1</v>
      </c>
      <c r="I861" s="2">
        <f t="shared" si="119"/>
        <v>0</v>
      </c>
      <c r="J861" s="1">
        <f>'C_k = bar{C}_k'!J860</f>
        <v>0.27500000000000002</v>
      </c>
      <c r="K861" s="1">
        <f>'C_k = bar{C}_k'!T860</f>
        <v>0</v>
      </c>
      <c r="M861" s="1">
        <f>'cutting original'!T860</f>
        <v>55</v>
      </c>
      <c r="N861" s="1">
        <f>'cutting original'!U860</f>
        <v>55</v>
      </c>
      <c r="O861" s="1">
        <f t="shared" si="112"/>
        <v>1</v>
      </c>
      <c r="P861" s="2">
        <f t="shared" si="113"/>
        <v>0</v>
      </c>
      <c r="Q861" s="1">
        <f>'cutting original'!V860</f>
        <v>0.28000000000000003</v>
      </c>
      <c r="S861" s="1">
        <f>'cutting original'!AJ860</f>
        <v>55</v>
      </c>
      <c r="T861" s="1">
        <f>'cutting original'!AK860</f>
        <v>55</v>
      </c>
      <c r="U861" s="1">
        <f t="shared" si="114"/>
        <v>1</v>
      </c>
      <c r="V861" s="2">
        <f t="shared" si="115"/>
        <v>0</v>
      </c>
      <c r="W861" s="1">
        <f>'cutting original'!AL860</f>
        <v>0.28499999999999998</v>
      </c>
      <c r="Y861" s="1">
        <f>'cutting original'!D860</f>
        <v>55</v>
      </c>
      <c r="Z861" s="1">
        <f>'cutting original'!E860</f>
        <v>55</v>
      </c>
      <c r="AA861" s="1">
        <f t="shared" si="116"/>
        <v>1</v>
      </c>
      <c r="AB861" s="2">
        <f t="shared" si="117"/>
        <v>0</v>
      </c>
      <c r="AC861" s="1">
        <f>'cutting original'!F860</f>
        <v>0.27700000000000002</v>
      </c>
      <c r="AD861" s="1">
        <f>'cutting original'!P860</f>
        <v>0</v>
      </c>
      <c r="AM861" s="2"/>
      <c r="AO861" s="1"/>
      <c r="AP861" s="1"/>
      <c r="AQ861" s="1"/>
    </row>
    <row r="862" spans="1:43" x14ac:dyDescent="0.3">
      <c r="A862" s="1">
        <v>0</v>
      </c>
      <c r="B862" s="1" t="s">
        <v>7</v>
      </c>
      <c r="C862" s="1">
        <v>0.6</v>
      </c>
      <c r="D862" s="1">
        <v>3</v>
      </c>
      <c r="E862" s="1">
        <v>287</v>
      </c>
      <c r="F862" s="1">
        <f>'C_k = bar{C}_k'!F861</f>
        <v>55</v>
      </c>
      <c r="G862" s="1">
        <f>'C_k = bar{C}_k'!G861</f>
        <v>55</v>
      </c>
      <c r="H862" s="1">
        <f t="shared" si="118"/>
        <v>1</v>
      </c>
      <c r="I862" s="2">
        <f t="shared" si="119"/>
        <v>0</v>
      </c>
      <c r="J862" s="1">
        <f>'C_k = bar{C}_k'!J861</f>
        <v>0.28999999999999998</v>
      </c>
      <c r="K862" s="1">
        <f>'C_k = bar{C}_k'!T861</f>
        <v>0</v>
      </c>
      <c r="M862" s="1">
        <f>'cutting original'!T861</f>
        <v>55</v>
      </c>
      <c r="N862" s="1">
        <f>'cutting original'!U861</f>
        <v>55</v>
      </c>
      <c r="O862" s="1">
        <f t="shared" si="112"/>
        <v>1</v>
      </c>
      <c r="P862" s="2">
        <f t="shared" si="113"/>
        <v>0</v>
      </c>
      <c r="Q862" s="1">
        <f>'cutting original'!V861</f>
        <v>0.28999999999999998</v>
      </c>
      <c r="S862" s="1">
        <f>'cutting original'!AJ861</f>
        <v>55</v>
      </c>
      <c r="T862" s="1">
        <f>'cutting original'!AK861</f>
        <v>55</v>
      </c>
      <c r="U862" s="1">
        <f t="shared" si="114"/>
        <v>1</v>
      </c>
      <c r="V862" s="2">
        <f t="shared" si="115"/>
        <v>0</v>
      </c>
      <c r="W862" s="1">
        <f>'cutting original'!AL861</f>
        <v>0.28799999999999998</v>
      </c>
      <c r="Y862" s="1">
        <f>'cutting original'!D861</f>
        <v>55</v>
      </c>
      <c r="Z862" s="1">
        <f>'cutting original'!E861</f>
        <v>55</v>
      </c>
      <c r="AA862" s="1">
        <f t="shared" si="116"/>
        <v>1</v>
      </c>
      <c r="AB862" s="2">
        <f t="shared" si="117"/>
        <v>0</v>
      </c>
      <c r="AC862" s="1">
        <f>'cutting original'!F861</f>
        <v>0.27900000000000003</v>
      </c>
      <c r="AD862" s="1">
        <f>'cutting original'!P861</f>
        <v>0</v>
      </c>
      <c r="AM862" s="2"/>
      <c r="AO862" s="1"/>
      <c r="AP862" s="1"/>
      <c r="AQ862" s="1"/>
    </row>
    <row r="863" spans="1:43" x14ac:dyDescent="0.3">
      <c r="A863" s="1">
        <v>0</v>
      </c>
      <c r="B863" s="1" t="s">
        <v>7</v>
      </c>
      <c r="C863" s="1">
        <v>0.6</v>
      </c>
      <c r="D863" s="1">
        <v>4</v>
      </c>
      <c r="E863" s="1">
        <v>287</v>
      </c>
      <c r="F863" s="1">
        <f>'C_k = bar{C}_k'!F862</f>
        <v>55</v>
      </c>
      <c r="G863" s="1">
        <f>'C_k = bar{C}_k'!G862</f>
        <v>55</v>
      </c>
      <c r="H863" s="1">
        <f t="shared" si="118"/>
        <v>1</v>
      </c>
      <c r="I863" s="2">
        <f t="shared" si="119"/>
        <v>0</v>
      </c>
      <c r="J863" s="1">
        <f>'C_k = bar{C}_k'!J862</f>
        <v>0.30599999999999999</v>
      </c>
      <c r="K863" s="1">
        <f>'C_k = bar{C}_k'!T862</f>
        <v>0</v>
      </c>
      <c r="M863" s="1">
        <f>'cutting original'!T862</f>
        <v>55</v>
      </c>
      <c r="N863" s="1">
        <f>'cutting original'!U862</f>
        <v>55</v>
      </c>
      <c r="O863" s="1">
        <f t="shared" si="112"/>
        <v>1</v>
      </c>
      <c r="P863" s="2">
        <f t="shared" si="113"/>
        <v>0</v>
      </c>
      <c r="Q863" s="1">
        <f>'cutting original'!V862</f>
        <v>0.29799999999999999</v>
      </c>
      <c r="S863" s="1">
        <f>'cutting original'!AJ862</f>
        <v>55</v>
      </c>
      <c r="T863" s="1">
        <f>'cutting original'!AK862</f>
        <v>55</v>
      </c>
      <c r="U863" s="1">
        <f t="shared" si="114"/>
        <v>1</v>
      </c>
      <c r="V863" s="2">
        <f t="shared" si="115"/>
        <v>0</v>
      </c>
      <c r="W863" s="1">
        <f>'cutting original'!AL862</f>
        <v>0.29199999999999998</v>
      </c>
      <c r="Y863" s="1">
        <f>'cutting original'!D862</f>
        <v>55</v>
      </c>
      <c r="Z863" s="1">
        <f>'cutting original'!E862</f>
        <v>55</v>
      </c>
      <c r="AA863" s="1">
        <f t="shared" si="116"/>
        <v>1</v>
      </c>
      <c r="AB863" s="2">
        <f t="shared" si="117"/>
        <v>0</v>
      </c>
      <c r="AC863" s="1">
        <f>'cutting original'!F862</f>
        <v>0.28699999999999998</v>
      </c>
      <c r="AD863" s="1">
        <f>'cutting original'!P862</f>
        <v>0</v>
      </c>
      <c r="AM863" s="2"/>
      <c r="AO863" s="1"/>
      <c r="AP863" s="1"/>
      <c r="AQ863" s="1"/>
    </row>
    <row r="864" spans="1:43" x14ac:dyDescent="0.3">
      <c r="A864" s="1">
        <v>0</v>
      </c>
      <c r="B864" s="1" t="s">
        <v>7</v>
      </c>
      <c r="C864" s="1">
        <v>0.6</v>
      </c>
      <c r="D864" s="1">
        <v>2</v>
      </c>
      <c r="E864" s="1">
        <v>288</v>
      </c>
      <c r="F864" s="1">
        <f>'C_k = bar{C}_k'!F863</f>
        <v>56</v>
      </c>
      <c r="G864" s="1">
        <f>'C_k = bar{C}_k'!G863</f>
        <v>56</v>
      </c>
      <c r="H864" s="1">
        <f t="shared" si="118"/>
        <v>1</v>
      </c>
      <c r="I864" s="2">
        <f t="shared" si="119"/>
        <v>0</v>
      </c>
      <c r="J864" s="1">
        <f>'C_k = bar{C}_k'!J863</f>
        <v>5.2469999999999999</v>
      </c>
      <c r="K864" s="1">
        <f>'C_k = bar{C}_k'!T863</f>
        <v>0</v>
      </c>
      <c r="M864" s="1">
        <f>'cutting original'!T863</f>
        <v>56</v>
      </c>
      <c r="N864" s="1">
        <f>'cutting original'!U863</f>
        <v>56</v>
      </c>
      <c r="O864" s="1">
        <f t="shared" si="112"/>
        <v>1</v>
      </c>
      <c r="P864" s="2">
        <f t="shared" si="113"/>
        <v>0</v>
      </c>
      <c r="Q864" s="1">
        <f>'cutting original'!V863</f>
        <v>5.4489999999999998</v>
      </c>
      <c r="S864" s="1">
        <f>'cutting original'!AJ863</f>
        <v>56</v>
      </c>
      <c r="T864" s="1">
        <f>'cutting original'!AK863</f>
        <v>56</v>
      </c>
      <c r="U864" s="1">
        <f t="shared" si="114"/>
        <v>1</v>
      </c>
      <c r="V864" s="2">
        <f t="shared" si="115"/>
        <v>0</v>
      </c>
      <c r="W864" s="1">
        <f>'cutting original'!AL863</f>
        <v>3.8929999999999998</v>
      </c>
      <c r="Y864" s="1">
        <f>'cutting original'!D863</f>
        <v>56</v>
      </c>
      <c r="Z864" s="1">
        <f>'cutting original'!E863</f>
        <v>56</v>
      </c>
      <c r="AA864" s="1">
        <f t="shared" si="116"/>
        <v>1</v>
      </c>
      <c r="AB864" s="2">
        <f t="shared" si="117"/>
        <v>0</v>
      </c>
      <c r="AC864" s="1">
        <f>'cutting original'!F863</f>
        <v>5.3630000000000004</v>
      </c>
      <c r="AD864" s="1">
        <f>'cutting original'!P863</f>
        <v>0</v>
      </c>
      <c r="AM864" s="2"/>
      <c r="AO864" s="1"/>
      <c r="AP864" s="1"/>
      <c r="AQ864" s="1"/>
    </row>
    <row r="865" spans="1:43" x14ac:dyDescent="0.3">
      <c r="A865" s="1">
        <v>0</v>
      </c>
      <c r="B865" s="1" t="s">
        <v>7</v>
      </c>
      <c r="C865" s="1">
        <v>0.6</v>
      </c>
      <c r="D865" s="1">
        <v>3</v>
      </c>
      <c r="E865" s="1">
        <v>288</v>
      </c>
      <c r="F865" s="1">
        <f>'C_k = bar{C}_k'!F864</f>
        <v>56</v>
      </c>
      <c r="G865" s="1">
        <f>'C_k = bar{C}_k'!G864</f>
        <v>56</v>
      </c>
      <c r="H865" s="1">
        <f t="shared" si="118"/>
        <v>1</v>
      </c>
      <c r="I865" s="2">
        <f t="shared" si="119"/>
        <v>0</v>
      </c>
      <c r="J865" s="1">
        <f>'C_k = bar{C}_k'!J864</f>
        <v>4.9820000000000002</v>
      </c>
      <c r="K865" s="1">
        <f>'C_k = bar{C}_k'!T864</f>
        <v>0</v>
      </c>
      <c r="M865" s="1">
        <f>'cutting original'!T864</f>
        <v>56</v>
      </c>
      <c r="N865" s="1">
        <f>'cutting original'!U864</f>
        <v>56</v>
      </c>
      <c r="O865" s="1">
        <f t="shared" si="112"/>
        <v>1</v>
      </c>
      <c r="P865" s="2">
        <f t="shared" si="113"/>
        <v>0</v>
      </c>
      <c r="Q865" s="1">
        <f>'cutting original'!V864</f>
        <v>5.5449999999999999</v>
      </c>
      <c r="S865" s="1">
        <f>'cutting original'!AJ864</f>
        <v>56</v>
      </c>
      <c r="T865" s="1">
        <f>'cutting original'!AK864</f>
        <v>56</v>
      </c>
      <c r="U865" s="1">
        <f t="shared" si="114"/>
        <v>1</v>
      </c>
      <c r="V865" s="2">
        <f t="shared" si="115"/>
        <v>0</v>
      </c>
      <c r="W865" s="1">
        <f>'cutting original'!AL864</f>
        <v>5.3319999999999999</v>
      </c>
      <c r="Y865" s="1">
        <f>'cutting original'!D864</f>
        <v>56</v>
      </c>
      <c r="Z865" s="1">
        <f>'cutting original'!E864</f>
        <v>56</v>
      </c>
      <c r="AA865" s="1">
        <f t="shared" si="116"/>
        <v>1</v>
      </c>
      <c r="AB865" s="2">
        <f t="shared" si="117"/>
        <v>0</v>
      </c>
      <c r="AC865" s="1">
        <f>'cutting original'!F864</f>
        <v>5.4370000000000003</v>
      </c>
      <c r="AD865" s="1">
        <f>'cutting original'!P864</f>
        <v>0</v>
      </c>
      <c r="AM865" s="2"/>
      <c r="AO865" s="1"/>
      <c r="AP865" s="1"/>
      <c r="AQ865" s="1"/>
    </row>
    <row r="866" spans="1:43" x14ac:dyDescent="0.3">
      <c r="A866" s="1">
        <v>0</v>
      </c>
      <c r="B866" s="1" t="s">
        <v>7</v>
      </c>
      <c r="C866" s="1">
        <v>0.6</v>
      </c>
      <c r="D866" s="1">
        <v>4</v>
      </c>
      <c r="E866" s="1">
        <v>288</v>
      </c>
      <c r="F866" s="1">
        <f>'C_k = bar{C}_k'!F865</f>
        <v>56</v>
      </c>
      <c r="G866" s="1">
        <f>'C_k = bar{C}_k'!G865</f>
        <v>56</v>
      </c>
      <c r="H866" s="1">
        <f t="shared" si="118"/>
        <v>1</v>
      </c>
      <c r="I866" s="2">
        <f t="shared" si="119"/>
        <v>0</v>
      </c>
      <c r="J866" s="1">
        <f>'C_k = bar{C}_k'!J865</f>
        <v>6.7889999999999997</v>
      </c>
      <c r="K866" s="1">
        <f>'C_k = bar{C}_k'!T865</f>
        <v>0</v>
      </c>
      <c r="M866" s="1">
        <f>'cutting original'!T865</f>
        <v>56</v>
      </c>
      <c r="N866" s="1">
        <f>'cutting original'!U865</f>
        <v>56</v>
      </c>
      <c r="O866" s="1">
        <f t="shared" si="112"/>
        <v>1</v>
      </c>
      <c r="P866" s="2">
        <f t="shared" si="113"/>
        <v>0</v>
      </c>
      <c r="Q866" s="1">
        <f>'cutting original'!V865</f>
        <v>6.8970000000000002</v>
      </c>
      <c r="S866" s="1">
        <f>'cutting original'!AJ865</f>
        <v>56</v>
      </c>
      <c r="T866" s="1">
        <f>'cutting original'!AK865</f>
        <v>56</v>
      </c>
      <c r="U866" s="1">
        <f t="shared" si="114"/>
        <v>1</v>
      </c>
      <c r="V866" s="2">
        <f t="shared" si="115"/>
        <v>0</v>
      </c>
      <c r="W866" s="1">
        <f>'cutting original'!AL865</f>
        <v>6.726</v>
      </c>
      <c r="Y866" s="1">
        <f>'cutting original'!D865</f>
        <v>56</v>
      </c>
      <c r="Z866" s="1">
        <f>'cutting original'!E865</f>
        <v>56</v>
      </c>
      <c r="AA866" s="1">
        <f t="shared" si="116"/>
        <v>1</v>
      </c>
      <c r="AB866" s="2">
        <f t="shared" si="117"/>
        <v>0</v>
      </c>
      <c r="AC866" s="1">
        <f>'cutting original'!F865</f>
        <v>6.8460000000000001</v>
      </c>
      <c r="AD866" s="1">
        <f>'cutting original'!P865</f>
        <v>0</v>
      </c>
      <c r="AM866" s="2"/>
      <c r="AO866" s="1"/>
      <c r="AP866" s="1"/>
      <c r="AQ866" s="1"/>
    </row>
    <row r="867" spans="1:43" x14ac:dyDescent="0.3">
      <c r="A867" s="1">
        <v>0</v>
      </c>
      <c r="B867" s="1" t="s">
        <v>7</v>
      </c>
      <c r="C867" s="1">
        <v>0.6</v>
      </c>
      <c r="D867" s="1">
        <v>2</v>
      </c>
      <c r="E867" s="1">
        <v>289</v>
      </c>
      <c r="F867" s="1">
        <f>'C_k = bar{C}_k'!F866</f>
        <v>62</v>
      </c>
      <c r="G867" s="1">
        <f>'C_k = bar{C}_k'!G866</f>
        <v>62</v>
      </c>
      <c r="H867" s="1">
        <f t="shared" si="118"/>
        <v>1</v>
      </c>
      <c r="I867" s="2">
        <f t="shared" si="119"/>
        <v>0</v>
      </c>
      <c r="J867" s="1">
        <f>'C_k = bar{C}_k'!J866</f>
        <v>1.8140000000000001</v>
      </c>
      <c r="K867" s="1">
        <f>'C_k = bar{C}_k'!T866</f>
        <v>0</v>
      </c>
      <c r="M867" s="1">
        <f>'cutting original'!T866</f>
        <v>62</v>
      </c>
      <c r="N867" s="1">
        <f>'cutting original'!U866</f>
        <v>62</v>
      </c>
      <c r="O867" s="1">
        <f t="shared" si="112"/>
        <v>1</v>
      </c>
      <c r="P867" s="2">
        <f t="shared" si="113"/>
        <v>0</v>
      </c>
      <c r="Q867" s="1">
        <f>'cutting original'!V866</f>
        <v>2.08</v>
      </c>
      <c r="S867" s="1">
        <f>'cutting original'!AJ866</f>
        <v>62</v>
      </c>
      <c r="T867" s="1">
        <f>'cutting original'!AK866</f>
        <v>62</v>
      </c>
      <c r="U867" s="1">
        <f t="shared" si="114"/>
        <v>1</v>
      </c>
      <c r="V867" s="2">
        <f t="shared" si="115"/>
        <v>0</v>
      </c>
      <c r="W867" s="1">
        <f>'cutting original'!AL866</f>
        <v>1.8069999999999999</v>
      </c>
      <c r="Y867" s="1">
        <f>'cutting original'!D866</f>
        <v>62</v>
      </c>
      <c r="Z867" s="1">
        <f>'cutting original'!E866</f>
        <v>62</v>
      </c>
      <c r="AA867" s="1">
        <f t="shared" si="116"/>
        <v>1</v>
      </c>
      <c r="AB867" s="2">
        <f t="shared" si="117"/>
        <v>0</v>
      </c>
      <c r="AC867" s="1">
        <f>'cutting original'!F866</f>
        <v>2.0750000000000002</v>
      </c>
      <c r="AD867" s="1">
        <f>'cutting original'!P866</f>
        <v>0</v>
      </c>
      <c r="AM867" s="2"/>
      <c r="AO867" s="1"/>
      <c r="AP867" s="1"/>
      <c r="AQ867" s="1"/>
    </row>
    <row r="868" spans="1:43" x14ac:dyDescent="0.3">
      <c r="A868" s="1">
        <v>0</v>
      </c>
      <c r="B868" s="1" t="s">
        <v>7</v>
      </c>
      <c r="C868" s="1">
        <v>0.6</v>
      </c>
      <c r="D868" s="1">
        <v>3</v>
      </c>
      <c r="E868" s="1">
        <v>289</v>
      </c>
      <c r="F868" s="1">
        <f>'C_k = bar{C}_k'!F867</f>
        <v>62</v>
      </c>
      <c r="G868" s="1">
        <f>'C_k = bar{C}_k'!G867</f>
        <v>62</v>
      </c>
      <c r="H868" s="1">
        <f t="shared" si="118"/>
        <v>1</v>
      </c>
      <c r="I868" s="2">
        <f t="shared" si="119"/>
        <v>0</v>
      </c>
      <c r="J868" s="1">
        <f>'C_k = bar{C}_k'!J867</f>
        <v>2.0960000000000001</v>
      </c>
      <c r="K868" s="1">
        <f>'C_k = bar{C}_k'!T867</f>
        <v>0</v>
      </c>
      <c r="M868" s="1">
        <f>'cutting original'!T867</f>
        <v>62</v>
      </c>
      <c r="N868" s="1">
        <f>'cutting original'!U867</f>
        <v>62</v>
      </c>
      <c r="O868" s="1">
        <f t="shared" si="112"/>
        <v>1</v>
      </c>
      <c r="P868" s="2">
        <f t="shared" si="113"/>
        <v>0</v>
      </c>
      <c r="Q868" s="1">
        <f>'cutting original'!V867</f>
        <v>2.306</v>
      </c>
      <c r="S868" s="1">
        <f>'cutting original'!AJ867</f>
        <v>62</v>
      </c>
      <c r="T868" s="1">
        <f>'cutting original'!AK867</f>
        <v>62</v>
      </c>
      <c r="U868" s="1">
        <f t="shared" si="114"/>
        <v>1</v>
      </c>
      <c r="V868" s="2">
        <f t="shared" si="115"/>
        <v>0</v>
      </c>
      <c r="W868" s="1">
        <f>'cutting original'!AL867</f>
        <v>1.972</v>
      </c>
      <c r="Y868" s="1">
        <f>'cutting original'!D867</f>
        <v>62</v>
      </c>
      <c r="Z868" s="1">
        <f>'cutting original'!E867</f>
        <v>62</v>
      </c>
      <c r="AA868" s="1">
        <f t="shared" si="116"/>
        <v>1</v>
      </c>
      <c r="AB868" s="2">
        <f t="shared" si="117"/>
        <v>0</v>
      </c>
      <c r="AC868" s="1">
        <f>'cutting original'!F867</f>
        <v>2.3119999999999998</v>
      </c>
      <c r="AD868" s="1">
        <f>'cutting original'!P867</f>
        <v>0</v>
      </c>
      <c r="AM868" s="2"/>
      <c r="AO868" s="1"/>
      <c r="AP868" s="1"/>
      <c r="AQ868" s="1"/>
    </row>
    <row r="869" spans="1:43" x14ac:dyDescent="0.3">
      <c r="A869" s="1">
        <v>0</v>
      </c>
      <c r="B869" s="1" t="s">
        <v>7</v>
      </c>
      <c r="C869" s="1">
        <v>0.6</v>
      </c>
      <c r="D869" s="1">
        <v>4</v>
      </c>
      <c r="E869" s="1">
        <v>289</v>
      </c>
      <c r="F869" s="1">
        <f>'C_k = bar{C}_k'!F868</f>
        <v>62</v>
      </c>
      <c r="G869" s="1">
        <f>'C_k = bar{C}_k'!G868</f>
        <v>62</v>
      </c>
      <c r="H869" s="1">
        <f t="shared" si="118"/>
        <v>1</v>
      </c>
      <c r="I869" s="2">
        <f t="shared" si="119"/>
        <v>0</v>
      </c>
      <c r="J869" s="1">
        <f>'C_k = bar{C}_k'!J868</f>
        <v>1.9339999999999999</v>
      </c>
      <c r="K869" s="1">
        <f>'C_k = bar{C}_k'!T868</f>
        <v>0</v>
      </c>
      <c r="M869" s="1">
        <f>'cutting original'!T868</f>
        <v>62</v>
      </c>
      <c r="N869" s="1">
        <f>'cutting original'!U868</f>
        <v>62</v>
      </c>
      <c r="O869" s="1">
        <f t="shared" si="112"/>
        <v>1</v>
      </c>
      <c r="P869" s="2">
        <f t="shared" si="113"/>
        <v>0</v>
      </c>
      <c r="Q869" s="1">
        <f>'cutting original'!V868</f>
        <v>2.1680000000000001</v>
      </c>
      <c r="S869" s="1">
        <f>'cutting original'!AJ868</f>
        <v>62</v>
      </c>
      <c r="T869" s="1">
        <f>'cutting original'!AK868</f>
        <v>62</v>
      </c>
      <c r="U869" s="1">
        <f t="shared" si="114"/>
        <v>1</v>
      </c>
      <c r="V869" s="2">
        <f t="shared" si="115"/>
        <v>0</v>
      </c>
      <c r="W869" s="1">
        <f>'cutting original'!AL868</f>
        <v>1.901</v>
      </c>
      <c r="Y869" s="1">
        <f>'cutting original'!D868</f>
        <v>62</v>
      </c>
      <c r="Z869" s="1">
        <f>'cutting original'!E868</f>
        <v>62</v>
      </c>
      <c r="AA869" s="1">
        <f t="shared" si="116"/>
        <v>1</v>
      </c>
      <c r="AB869" s="2">
        <f t="shared" si="117"/>
        <v>0</v>
      </c>
      <c r="AC869" s="1">
        <f>'cutting original'!F868</f>
        <v>2.1509999999999998</v>
      </c>
      <c r="AD869" s="1">
        <f>'cutting original'!P868</f>
        <v>0</v>
      </c>
      <c r="AM869" s="2"/>
      <c r="AO869" s="1"/>
      <c r="AP869" s="1"/>
      <c r="AQ869" s="1"/>
    </row>
    <row r="870" spans="1:43" x14ac:dyDescent="0.3">
      <c r="A870" s="1">
        <v>0</v>
      </c>
      <c r="B870" s="1" t="s">
        <v>7</v>
      </c>
      <c r="C870" s="1">
        <v>0.6</v>
      </c>
      <c r="D870" s="1">
        <v>2</v>
      </c>
      <c r="E870" s="1">
        <v>290</v>
      </c>
      <c r="F870" s="1">
        <f>'C_k = bar{C}_k'!F869</f>
        <v>54</v>
      </c>
      <c r="G870" s="1">
        <f>'C_k = bar{C}_k'!G869</f>
        <v>54</v>
      </c>
      <c r="H870" s="1">
        <f t="shared" si="118"/>
        <v>1</v>
      </c>
      <c r="I870" s="2">
        <f t="shared" si="119"/>
        <v>0</v>
      </c>
      <c r="J870" s="1">
        <f>'C_k = bar{C}_k'!J869</f>
        <v>1.901</v>
      </c>
      <c r="K870" s="1">
        <f>'C_k = bar{C}_k'!T869</f>
        <v>0</v>
      </c>
      <c r="M870" s="1">
        <f>'cutting original'!T869</f>
        <v>54</v>
      </c>
      <c r="N870" s="1">
        <f>'cutting original'!U869</f>
        <v>54</v>
      </c>
      <c r="O870" s="1">
        <f t="shared" ref="O870:O933" si="120">IF(M870=N870,1,0)</f>
        <v>1</v>
      </c>
      <c r="P870" s="2">
        <f t="shared" ref="P870:P933" si="121">(M870-N870)/N870*100</f>
        <v>0</v>
      </c>
      <c r="Q870" s="1">
        <f>'cutting original'!V869</f>
        <v>2.121</v>
      </c>
      <c r="S870" s="1">
        <f>'cutting original'!AJ869</f>
        <v>54</v>
      </c>
      <c r="T870" s="1">
        <f>'cutting original'!AK869</f>
        <v>54</v>
      </c>
      <c r="U870" s="1">
        <f t="shared" ref="U870:U933" si="122">IF(S870=T870,1,0)</f>
        <v>1</v>
      </c>
      <c r="V870" s="2">
        <f t="shared" ref="V870:V933" si="123">(S870-T870)/T870*100</f>
        <v>0</v>
      </c>
      <c r="W870" s="1">
        <f>'cutting original'!AL869</f>
        <v>1.897</v>
      </c>
      <c r="Y870" s="1">
        <f>'cutting original'!D869</f>
        <v>54</v>
      </c>
      <c r="Z870" s="1">
        <f>'cutting original'!E869</f>
        <v>54</v>
      </c>
      <c r="AA870" s="1">
        <f t="shared" ref="AA870:AA933" si="124">IF(Y870=Z870,1,0)</f>
        <v>1</v>
      </c>
      <c r="AB870" s="2">
        <f t="shared" ref="AB870:AB933" si="125">(Y870-Z870)/Z870*100</f>
        <v>0</v>
      </c>
      <c r="AC870" s="1">
        <f>'cutting original'!F869</f>
        <v>2.1349999999999998</v>
      </c>
      <c r="AD870" s="1">
        <f>'cutting original'!P869</f>
        <v>0</v>
      </c>
      <c r="AM870" s="2"/>
      <c r="AO870" s="1"/>
      <c r="AP870" s="1"/>
      <c r="AQ870" s="1"/>
    </row>
    <row r="871" spans="1:43" x14ac:dyDescent="0.3">
      <c r="A871" s="1">
        <v>0</v>
      </c>
      <c r="B871" s="1" t="s">
        <v>7</v>
      </c>
      <c r="C871" s="1">
        <v>0.6</v>
      </c>
      <c r="D871" s="1">
        <v>3</v>
      </c>
      <c r="E871" s="1">
        <v>290</v>
      </c>
      <c r="F871" s="1">
        <f>'C_k = bar{C}_k'!F870</f>
        <v>54</v>
      </c>
      <c r="G871" s="1">
        <f>'C_k = bar{C}_k'!G870</f>
        <v>54</v>
      </c>
      <c r="H871" s="1">
        <f t="shared" si="118"/>
        <v>1</v>
      </c>
      <c r="I871" s="2">
        <f t="shared" si="119"/>
        <v>0</v>
      </c>
      <c r="J871" s="1">
        <f>'C_k = bar{C}_k'!J870</f>
        <v>2.3490000000000002</v>
      </c>
      <c r="K871" s="1">
        <f>'C_k = bar{C}_k'!T870</f>
        <v>0</v>
      </c>
      <c r="M871" s="1">
        <f>'cutting original'!T870</f>
        <v>54</v>
      </c>
      <c r="N871" s="1">
        <f>'cutting original'!U870</f>
        <v>54</v>
      </c>
      <c r="O871" s="1">
        <f t="shared" si="120"/>
        <v>1</v>
      </c>
      <c r="P871" s="2">
        <f t="shared" si="121"/>
        <v>0</v>
      </c>
      <c r="Q871" s="1">
        <f>'cutting original'!V870</f>
        <v>2.5529999999999999</v>
      </c>
      <c r="S871" s="1">
        <f>'cutting original'!AJ870</f>
        <v>54</v>
      </c>
      <c r="T871" s="1">
        <f>'cutting original'!AK870</f>
        <v>54</v>
      </c>
      <c r="U871" s="1">
        <f t="shared" si="122"/>
        <v>1</v>
      </c>
      <c r="V871" s="2">
        <f t="shared" si="123"/>
        <v>0</v>
      </c>
      <c r="W871" s="1">
        <f>'cutting original'!AL870</f>
        <v>2.3340000000000001</v>
      </c>
      <c r="Y871" s="1">
        <f>'cutting original'!D870</f>
        <v>54</v>
      </c>
      <c r="Z871" s="1">
        <f>'cutting original'!E870</f>
        <v>54</v>
      </c>
      <c r="AA871" s="1">
        <f t="shared" si="124"/>
        <v>1</v>
      </c>
      <c r="AB871" s="2">
        <f t="shared" si="125"/>
        <v>0</v>
      </c>
      <c r="AC871" s="1">
        <f>'cutting original'!F870</f>
        <v>2.5649999999999999</v>
      </c>
      <c r="AD871" s="1">
        <f>'cutting original'!P870</f>
        <v>0</v>
      </c>
      <c r="AM871" s="2"/>
      <c r="AO871" s="1"/>
      <c r="AP871" s="1"/>
      <c r="AQ871" s="1"/>
    </row>
    <row r="872" spans="1:43" x14ac:dyDescent="0.3">
      <c r="A872" s="1">
        <v>0</v>
      </c>
      <c r="B872" s="1" t="s">
        <v>7</v>
      </c>
      <c r="C872" s="1">
        <v>0.6</v>
      </c>
      <c r="D872" s="1">
        <v>4</v>
      </c>
      <c r="E872" s="1">
        <v>290</v>
      </c>
      <c r="F872" s="1">
        <f>'C_k = bar{C}_k'!F871</f>
        <v>54</v>
      </c>
      <c r="G872" s="1">
        <f>'C_k = bar{C}_k'!G871</f>
        <v>54</v>
      </c>
      <c r="H872" s="1">
        <f t="shared" si="118"/>
        <v>1</v>
      </c>
      <c r="I872" s="2">
        <f t="shared" si="119"/>
        <v>0</v>
      </c>
      <c r="J872" s="1">
        <f>'C_k = bar{C}_k'!J871</f>
        <v>2.0990000000000002</v>
      </c>
      <c r="K872" s="1">
        <f>'C_k = bar{C}_k'!T871</f>
        <v>0</v>
      </c>
      <c r="M872" s="1">
        <f>'cutting original'!T871</f>
        <v>54</v>
      </c>
      <c r="N872" s="1">
        <f>'cutting original'!U871</f>
        <v>54</v>
      </c>
      <c r="O872" s="1">
        <f t="shared" si="120"/>
        <v>1</v>
      </c>
      <c r="P872" s="2">
        <f t="shared" si="121"/>
        <v>0</v>
      </c>
      <c r="Q872" s="1">
        <f>'cutting original'!V871</f>
        <v>2.5990000000000002</v>
      </c>
      <c r="S872" s="1">
        <f>'cutting original'!AJ871</f>
        <v>54</v>
      </c>
      <c r="T872" s="1">
        <f>'cutting original'!AK871</f>
        <v>54</v>
      </c>
      <c r="U872" s="1">
        <f t="shared" si="122"/>
        <v>1</v>
      </c>
      <c r="V872" s="2">
        <f t="shared" si="123"/>
        <v>0</v>
      </c>
      <c r="W872" s="1">
        <f>'cutting original'!AL871</f>
        <v>2.327</v>
      </c>
      <c r="Y872" s="1">
        <f>'cutting original'!D871</f>
        <v>54</v>
      </c>
      <c r="Z872" s="1">
        <f>'cutting original'!E871</f>
        <v>54</v>
      </c>
      <c r="AA872" s="1">
        <f t="shared" si="124"/>
        <v>1</v>
      </c>
      <c r="AB872" s="2">
        <f t="shared" si="125"/>
        <v>0</v>
      </c>
      <c r="AC872" s="1">
        <f>'cutting original'!F871</f>
        <v>2.5640000000000001</v>
      </c>
      <c r="AD872" s="1">
        <f>'cutting original'!P871</f>
        <v>0</v>
      </c>
      <c r="AM872" s="2"/>
      <c r="AO872" s="1"/>
      <c r="AP872" s="1"/>
      <c r="AQ872" s="1"/>
    </row>
    <row r="873" spans="1:43" x14ac:dyDescent="0.3">
      <c r="A873" s="1">
        <v>0</v>
      </c>
      <c r="B873" s="1" t="s">
        <v>7</v>
      </c>
      <c r="C873" s="1">
        <v>0.6</v>
      </c>
      <c r="D873" s="1">
        <v>2</v>
      </c>
      <c r="E873" s="1">
        <v>291</v>
      </c>
      <c r="F873" s="1">
        <f>'C_k = bar{C}_k'!F872</f>
        <v>52</v>
      </c>
      <c r="G873" s="1">
        <f>'C_k = bar{C}_k'!G872</f>
        <v>52</v>
      </c>
      <c r="H873" s="1">
        <f t="shared" si="118"/>
        <v>1</v>
      </c>
      <c r="I873" s="2">
        <f t="shared" si="119"/>
        <v>0</v>
      </c>
      <c r="J873" s="1">
        <f>'C_k = bar{C}_k'!J872</f>
        <v>2.8639999999999999</v>
      </c>
      <c r="K873" s="1">
        <f>'C_k = bar{C}_k'!T872</f>
        <v>0</v>
      </c>
      <c r="M873" s="1">
        <f>'cutting original'!T872</f>
        <v>52</v>
      </c>
      <c r="N873" s="1">
        <f>'cutting original'!U872</f>
        <v>52</v>
      </c>
      <c r="O873" s="1">
        <f t="shared" si="120"/>
        <v>1</v>
      </c>
      <c r="P873" s="2">
        <f t="shared" si="121"/>
        <v>0</v>
      </c>
      <c r="Q873" s="1">
        <f>'cutting original'!V872</f>
        <v>3.1320000000000001</v>
      </c>
      <c r="S873" s="1">
        <f>'cutting original'!AJ872</f>
        <v>52</v>
      </c>
      <c r="T873" s="1">
        <f>'cutting original'!AK872</f>
        <v>52</v>
      </c>
      <c r="U873" s="1">
        <f t="shared" si="122"/>
        <v>1</v>
      </c>
      <c r="V873" s="2">
        <f t="shared" si="123"/>
        <v>0</v>
      </c>
      <c r="W873" s="1">
        <f>'cutting original'!AL872</f>
        <v>2.8959999999999999</v>
      </c>
      <c r="Y873" s="1">
        <f>'cutting original'!D872</f>
        <v>52</v>
      </c>
      <c r="Z873" s="1">
        <f>'cutting original'!E872</f>
        <v>52</v>
      </c>
      <c r="AA873" s="1">
        <f t="shared" si="124"/>
        <v>1</v>
      </c>
      <c r="AB873" s="2">
        <f t="shared" si="125"/>
        <v>0</v>
      </c>
      <c r="AC873" s="1">
        <f>'cutting original'!F872</f>
        <v>3.1139999999999999</v>
      </c>
      <c r="AD873" s="1">
        <f>'cutting original'!P872</f>
        <v>0</v>
      </c>
      <c r="AM873" s="2"/>
      <c r="AO873" s="1"/>
      <c r="AP873" s="1"/>
      <c r="AQ873" s="1"/>
    </row>
    <row r="874" spans="1:43" x14ac:dyDescent="0.3">
      <c r="A874" s="1">
        <v>0</v>
      </c>
      <c r="B874" s="1" t="s">
        <v>7</v>
      </c>
      <c r="C874" s="1">
        <v>0.6</v>
      </c>
      <c r="D874" s="1">
        <v>3</v>
      </c>
      <c r="E874" s="1">
        <v>291</v>
      </c>
      <c r="F874" s="1">
        <f>'C_k = bar{C}_k'!F873</f>
        <v>52</v>
      </c>
      <c r="G874" s="1">
        <f>'C_k = bar{C}_k'!G873</f>
        <v>52</v>
      </c>
      <c r="H874" s="1">
        <f t="shared" si="118"/>
        <v>1</v>
      </c>
      <c r="I874" s="2">
        <f t="shared" si="119"/>
        <v>0</v>
      </c>
      <c r="J874" s="1">
        <f>'C_k = bar{C}_k'!J873</f>
        <v>2.8620000000000001</v>
      </c>
      <c r="K874" s="1">
        <f>'C_k = bar{C}_k'!T873</f>
        <v>0</v>
      </c>
      <c r="M874" s="1">
        <f>'cutting original'!T873</f>
        <v>52</v>
      </c>
      <c r="N874" s="1">
        <f>'cutting original'!U873</f>
        <v>52</v>
      </c>
      <c r="O874" s="1">
        <f t="shared" si="120"/>
        <v>1</v>
      </c>
      <c r="P874" s="2">
        <f t="shared" si="121"/>
        <v>0</v>
      </c>
      <c r="Q874" s="1">
        <f>'cutting original'!V873</f>
        <v>3.0760000000000001</v>
      </c>
      <c r="S874" s="1">
        <f>'cutting original'!AJ873</f>
        <v>52</v>
      </c>
      <c r="T874" s="1">
        <f>'cutting original'!AK873</f>
        <v>52</v>
      </c>
      <c r="U874" s="1">
        <f t="shared" si="122"/>
        <v>1</v>
      </c>
      <c r="V874" s="2">
        <f t="shared" si="123"/>
        <v>0</v>
      </c>
      <c r="W874" s="1">
        <f>'cutting original'!AL873</f>
        <v>2.8780000000000001</v>
      </c>
      <c r="Y874" s="1">
        <f>'cutting original'!D873</f>
        <v>52</v>
      </c>
      <c r="Z874" s="1">
        <f>'cutting original'!E873</f>
        <v>52</v>
      </c>
      <c r="AA874" s="1">
        <f t="shared" si="124"/>
        <v>1</v>
      </c>
      <c r="AB874" s="2">
        <f t="shared" si="125"/>
        <v>0</v>
      </c>
      <c r="AC874" s="1">
        <f>'cutting original'!F873</f>
        <v>3.048</v>
      </c>
      <c r="AD874" s="1">
        <f>'cutting original'!P873</f>
        <v>0</v>
      </c>
      <c r="AM874" s="2"/>
      <c r="AO874" s="1"/>
      <c r="AP874" s="1"/>
      <c r="AQ874" s="1"/>
    </row>
    <row r="875" spans="1:43" x14ac:dyDescent="0.3">
      <c r="A875" s="1">
        <v>0</v>
      </c>
      <c r="B875" s="1" t="s">
        <v>7</v>
      </c>
      <c r="C875" s="1">
        <v>0.6</v>
      </c>
      <c r="D875" s="1">
        <v>4</v>
      </c>
      <c r="E875" s="1">
        <v>291</v>
      </c>
      <c r="F875" s="1">
        <f>'C_k = bar{C}_k'!F874</f>
        <v>52</v>
      </c>
      <c r="G875" s="1">
        <f>'C_k = bar{C}_k'!G874</f>
        <v>52</v>
      </c>
      <c r="H875" s="1">
        <f t="shared" si="118"/>
        <v>1</v>
      </c>
      <c r="I875" s="2">
        <f t="shared" si="119"/>
        <v>0</v>
      </c>
      <c r="J875" s="1">
        <f>'C_k = bar{C}_k'!J874</f>
        <v>2.8450000000000002</v>
      </c>
      <c r="K875" s="1">
        <f>'C_k = bar{C}_k'!T874</f>
        <v>0</v>
      </c>
      <c r="M875" s="1">
        <f>'cutting original'!T874</f>
        <v>52</v>
      </c>
      <c r="N875" s="1">
        <f>'cutting original'!U874</f>
        <v>52</v>
      </c>
      <c r="O875" s="1">
        <f t="shared" si="120"/>
        <v>1</v>
      </c>
      <c r="P875" s="2">
        <f t="shared" si="121"/>
        <v>0</v>
      </c>
      <c r="Q875" s="1">
        <f>'cutting original'!V874</f>
        <v>3.0129999999999999</v>
      </c>
      <c r="S875" s="1">
        <f>'cutting original'!AJ874</f>
        <v>52</v>
      </c>
      <c r="T875" s="1">
        <f>'cutting original'!AK874</f>
        <v>52</v>
      </c>
      <c r="U875" s="1">
        <f t="shared" si="122"/>
        <v>1</v>
      </c>
      <c r="V875" s="2">
        <f t="shared" si="123"/>
        <v>0</v>
      </c>
      <c r="W875" s="1">
        <f>'cutting original'!AL874</f>
        <v>2.7759999999999998</v>
      </c>
      <c r="Y875" s="1">
        <f>'cutting original'!D874</f>
        <v>52</v>
      </c>
      <c r="Z875" s="1">
        <f>'cutting original'!E874</f>
        <v>52</v>
      </c>
      <c r="AA875" s="1">
        <f t="shared" si="124"/>
        <v>1</v>
      </c>
      <c r="AB875" s="2">
        <f t="shared" si="125"/>
        <v>0</v>
      </c>
      <c r="AC875" s="1">
        <f>'cutting original'!F874</f>
        <v>3.0129999999999999</v>
      </c>
      <c r="AD875" s="1">
        <f>'cutting original'!P874</f>
        <v>0</v>
      </c>
      <c r="AM875" s="2"/>
      <c r="AO875" s="1"/>
      <c r="AP875" s="1"/>
      <c r="AQ875" s="1"/>
    </row>
    <row r="876" spans="1:43" x14ac:dyDescent="0.3">
      <c r="A876" s="1">
        <v>0</v>
      </c>
      <c r="B876" s="1" t="s">
        <v>7</v>
      </c>
      <c r="C876" s="1">
        <v>0.6</v>
      </c>
      <c r="D876" s="1">
        <v>2</v>
      </c>
      <c r="E876" s="1">
        <v>292</v>
      </c>
      <c r="F876" s="1">
        <f>'C_k = bar{C}_k'!F875</f>
        <v>58</v>
      </c>
      <c r="G876" s="1">
        <f>'C_k = bar{C}_k'!G875</f>
        <v>58</v>
      </c>
      <c r="H876" s="1">
        <f t="shared" si="118"/>
        <v>1</v>
      </c>
      <c r="I876" s="2">
        <f t="shared" si="119"/>
        <v>0</v>
      </c>
      <c r="J876" s="1">
        <f>'C_k = bar{C}_k'!J875</f>
        <v>3.7949999999999999</v>
      </c>
      <c r="K876" s="1">
        <f>'C_k = bar{C}_k'!T875</f>
        <v>0</v>
      </c>
      <c r="M876" s="1">
        <f>'cutting original'!T875</f>
        <v>58</v>
      </c>
      <c r="N876" s="1">
        <f>'cutting original'!U875</f>
        <v>58</v>
      </c>
      <c r="O876" s="1">
        <f t="shared" si="120"/>
        <v>1</v>
      </c>
      <c r="P876" s="2">
        <f t="shared" si="121"/>
        <v>0</v>
      </c>
      <c r="Q876" s="1">
        <f>'cutting original'!V875</f>
        <v>4.0380000000000003</v>
      </c>
      <c r="S876" s="1">
        <f>'cutting original'!AJ875</f>
        <v>58</v>
      </c>
      <c r="T876" s="1">
        <f>'cutting original'!AK875</f>
        <v>58</v>
      </c>
      <c r="U876" s="1">
        <f t="shared" si="122"/>
        <v>1</v>
      </c>
      <c r="V876" s="2">
        <f t="shared" si="123"/>
        <v>0</v>
      </c>
      <c r="W876" s="1">
        <f>'cutting original'!AL875</f>
        <v>3.8109999999999999</v>
      </c>
      <c r="Y876" s="1">
        <f>'cutting original'!D875</f>
        <v>58</v>
      </c>
      <c r="Z876" s="1">
        <f>'cutting original'!E875</f>
        <v>58</v>
      </c>
      <c r="AA876" s="1">
        <f t="shared" si="124"/>
        <v>1</v>
      </c>
      <c r="AB876" s="2">
        <f t="shared" si="125"/>
        <v>0</v>
      </c>
      <c r="AC876" s="1">
        <f>'cutting original'!F875</f>
        <v>3.907</v>
      </c>
      <c r="AD876" s="1">
        <f>'cutting original'!P875</f>
        <v>0</v>
      </c>
      <c r="AM876" s="2"/>
      <c r="AO876" s="1"/>
      <c r="AP876" s="1"/>
      <c r="AQ876" s="1"/>
    </row>
    <row r="877" spans="1:43" x14ac:dyDescent="0.3">
      <c r="A877" s="1">
        <v>0</v>
      </c>
      <c r="B877" s="1" t="s">
        <v>7</v>
      </c>
      <c r="C877" s="1">
        <v>0.6</v>
      </c>
      <c r="D877" s="1">
        <v>3</v>
      </c>
      <c r="E877" s="1">
        <v>292</v>
      </c>
      <c r="F877" s="1">
        <f>'C_k = bar{C}_k'!F876</f>
        <v>58</v>
      </c>
      <c r="G877" s="1">
        <f>'C_k = bar{C}_k'!G876</f>
        <v>58</v>
      </c>
      <c r="H877" s="1">
        <f t="shared" si="118"/>
        <v>1</v>
      </c>
      <c r="I877" s="2">
        <f t="shared" si="119"/>
        <v>0</v>
      </c>
      <c r="J877" s="1">
        <f>'C_k = bar{C}_k'!J876</f>
        <v>3.5579999999999998</v>
      </c>
      <c r="K877" s="1">
        <f>'C_k = bar{C}_k'!T876</f>
        <v>0</v>
      </c>
      <c r="M877" s="1">
        <f>'cutting original'!T876</f>
        <v>58</v>
      </c>
      <c r="N877" s="1">
        <f>'cutting original'!U876</f>
        <v>58</v>
      </c>
      <c r="O877" s="1">
        <f t="shared" si="120"/>
        <v>1</v>
      </c>
      <c r="P877" s="2">
        <f t="shared" si="121"/>
        <v>0</v>
      </c>
      <c r="Q877" s="1">
        <f>'cutting original'!V876</f>
        <v>4.3239999999999998</v>
      </c>
      <c r="S877" s="1">
        <f>'cutting original'!AJ876</f>
        <v>58</v>
      </c>
      <c r="T877" s="1">
        <f>'cutting original'!AK876</f>
        <v>58</v>
      </c>
      <c r="U877" s="1">
        <f t="shared" si="122"/>
        <v>1</v>
      </c>
      <c r="V877" s="2">
        <f t="shared" si="123"/>
        <v>0</v>
      </c>
      <c r="W877" s="1">
        <f>'cutting original'!AL876</f>
        <v>4.1379999999999999</v>
      </c>
      <c r="Y877" s="1">
        <f>'cutting original'!D876</f>
        <v>58</v>
      </c>
      <c r="Z877" s="1">
        <f>'cutting original'!E876</f>
        <v>58</v>
      </c>
      <c r="AA877" s="1">
        <f t="shared" si="124"/>
        <v>1</v>
      </c>
      <c r="AB877" s="2">
        <f t="shared" si="125"/>
        <v>0</v>
      </c>
      <c r="AC877" s="1">
        <f>'cutting original'!F876</f>
        <v>4.2690000000000001</v>
      </c>
      <c r="AD877" s="1">
        <f>'cutting original'!P876</f>
        <v>0</v>
      </c>
      <c r="AM877" s="2"/>
      <c r="AO877" s="1"/>
      <c r="AP877" s="1"/>
      <c r="AQ877" s="1"/>
    </row>
    <row r="878" spans="1:43" x14ac:dyDescent="0.3">
      <c r="A878" s="1">
        <v>0</v>
      </c>
      <c r="B878" s="1" t="s">
        <v>7</v>
      </c>
      <c r="C878" s="1">
        <v>0.6</v>
      </c>
      <c r="D878" s="1">
        <v>4</v>
      </c>
      <c r="E878" s="1">
        <v>292</v>
      </c>
      <c r="F878" s="1">
        <f>'C_k = bar{C}_k'!F877</f>
        <v>58</v>
      </c>
      <c r="G878" s="1">
        <f>'C_k = bar{C}_k'!G877</f>
        <v>58</v>
      </c>
      <c r="H878" s="1">
        <f t="shared" si="118"/>
        <v>1</v>
      </c>
      <c r="I878" s="2">
        <f t="shared" si="119"/>
        <v>0</v>
      </c>
      <c r="J878" s="1">
        <f>'C_k = bar{C}_k'!J877</f>
        <v>3.831</v>
      </c>
      <c r="K878" s="1">
        <f>'C_k = bar{C}_k'!T877</f>
        <v>0</v>
      </c>
      <c r="M878" s="1">
        <f>'cutting original'!T877</f>
        <v>58</v>
      </c>
      <c r="N878" s="1">
        <f>'cutting original'!U877</f>
        <v>58</v>
      </c>
      <c r="O878" s="1">
        <f t="shared" si="120"/>
        <v>1</v>
      </c>
      <c r="P878" s="2">
        <f t="shared" si="121"/>
        <v>0</v>
      </c>
      <c r="Q878" s="1">
        <f>'cutting original'!V877</f>
        <v>3.9159999999999999</v>
      </c>
      <c r="S878" s="1">
        <f>'cutting original'!AJ877</f>
        <v>58</v>
      </c>
      <c r="T878" s="1">
        <f>'cutting original'!AK877</f>
        <v>58</v>
      </c>
      <c r="U878" s="1">
        <f t="shared" si="122"/>
        <v>1</v>
      </c>
      <c r="V878" s="2">
        <f t="shared" si="123"/>
        <v>0</v>
      </c>
      <c r="W878" s="1">
        <f>'cutting original'!AL877</f>
        <v>3.7919999999999998</v>
      </c>
      <c r="Y878" s="1">
        <f>'cutting original'!D877</f>
        <v>58</v>
      </c>
      <c r="Z878" s="1">
        <f>'cutting original'!E877</f>
        <v>58</v>
      </c>
      <c r="AA878" s="1">
        <f t="shared" si="124"/>
        <v>1</v>
      </c>
      <c r="AB878" s="2">
        <f t="shared" si="125"/>
        <v>0</v>
      </c>
      <c r="AC878" s="1">
        <f>'cutting original'!F877</f>
        <v>3.88</v>
      </c>
      <c r="AD878" s="1">
        <f>'cutting original'!P877</f>
        <v>0</v>
      </c>
      <c r="AM878" s="2"/>
      <c r="AO878" s="1"/>
      <c r="AP878" s="1"/>
      <c r="AQ878" s="1"/>
    </row>
    <row r="879" spans="1:43" x14ac:dyDescent="0.3">
      <c r="A879" s="1">
        <v>0</v>
      </c>
      <c r="B879" s="1" t="s">
        <v>7</v>
      </c>
      <c r="C879" s="1">
        <v>0.6</v>
      </c>
      <c r="D879" s="1">
        <v>2</v>
      </c>
      <c r="E879" s="1">
        <v>293</v>
      </c>
      <c r="F879" s="1">
        <f>'C_k = bar{C}_k'!F878</f>
        <v>53</v>
      </c>
      <c r="G879" s="1">
        <f>'C_k = bar{C}_k'!G878</f>
        <v>53</v>
      </c>
      <c r="H879" s="1">
        <f t="shared" si="118"/>
        <v>1</v>
      </c>
      <c r="I879" s="2">
        <f t="shared" si="119"/>
        <v>0</v>
      </c>
      <c r="J879" s="1">
        <f>'C_k = bar{C}_k'!J878</f>
        <v>7.3449999999999998</v>
      </c>
      <c r="K879" s="1">
        <f>'C_k = bar{C}_k'!T878</f>
        <v>0</v>
      </c>
      <c r="M879" s="1">
        <f>'cutting original'!T878</f>
        <v>53</v>
      </c>
      <c r="N879" s="1">
        <f>'cutting original'!U878</f>
        <v>53</v>
      </c>
      <c r="O879" s="1">
        <f t="shared" si="120"/>
        <v>1</v>
      </c>
      <c r="P879" s="2">
        <f t="shared" si="121"/>
        <v>0</v>
      </c>
      <c r="Q879" s="1">
        <f>'cutting original'!V878</f>
        <v>7.4939999999999998</v>
      </c>
      <c r="S879" s="1">
        <f>'cutting original'!AJ878</f>
        <v>53</v>
      </c>
      <c r="T879" s="1">
        <f>'cutting original'!AK878</f>
        <v>53</v>
      </c>
      <c r="U879" s="1">
        <f t="shared" si="122"/>
        <v>1</v>
      </c>
      <c r="V879" s="2">
        <f t="shared" si="123"/>
        <v>0</v>
      </c>
      <c r="W879" s="1">
        <f>'cutting original'!AL878</f>
        <v>7.2220000000000004</v>
      </c>
      <c r="Y879" s="1">
        <f>'cutting original'!D878</f>
        <v>53</v>
      </c>
      <c r="Z879" s="1">
        <f>'cutting original'!E878</f>
        <v>53</v>
      </c>
      <c r="AA879" s="1">
        <f t="shared" si="124"/>
        <v>1</v>
      </c>
      <c r="AB879" s="2">
        <f t="shared" si="125"/>
        <v>0</v>
      </c>
      <c r="AC879" s="1">
        <f>'cutting original'!F878</f>
        <v>7.3440000000000003</v>
      </c>
      <c r="AD879" s="1">
        <f>'cutting original'!P878</f>
        <v>0</v>
      </c>
      <c r="AM879" s="2"/>
      <c r="AO879" s="1"/>
      <c r="AP879" s="1"/>
      <c r="AQ879" s="1"/>
    </row>
    <row r="880" spans="1:43" x14ac:dyDescent="0.3">
      <c r="A880" s="1">
        <v>0</v>
      </c>
      <c r="B880" s="1" t="s">
        <v>7</v>
      </c>
      <c r="C880" s="1">
        <v>0.6</v>
      </c>
      <c r="D880" s="1">
        <v>3</v>
      </c>
      <c r="E880" s="1">
        <v>293</v>
      </c>
      <c r="F880" s="1">
        <f>'C_k = bar{C}_k'!F879</f>
        <v>53</v>
      </c>
      <c r="G880" s="1">
        <f>'C_k = bar{C}_k'!G879</f>
        <v>53</v>
      </c>
      <c r="H880" s="1">
        <f t="shared" si="118"/>
        <v>1</v>
      </c>
      <c r="I880" s="2">
        <f t="shared" si="119"/>
        <v>0</v>
      </c>
      <c r="J880" s="1">
        <f>'C_k = bar{C}_k'!J879</f>
        <v>7.6710000000000003</v>
      </c>
      <c r="K880" s="1">
        <f>'C_k = bar{C}_k'!T879</f>
        <v>0</v>
      </c>
      <c r="M880" s="1">
        <f>'cutting original'!T879</f>
        <v>53</v>
      </c>
      <c r="N880" s="1">
        <f>'cutting original'!U879</f>
        <v>53</v>
      </c>
      <c r="O880" s="1">
        <f t="shared" si="120"/>
        <v>1</v>
      </c>
      <c r="P880" s="2">
        <f t="shared" si="121"/>
        <v>0</v>
      </c>
      <c r="Q880" s="1">
        <f>'cutting original'!V879</f>
        <v>8.2910000000000004</v>
      </c>
      <c r="S880" s="1">
        <f>'cutting original'!AJ879</f>
        <v>53</v>
      </c>
      <c r="T880" s="1">
        <f>'cutting original'!AK879</f>
        <v>53</v>
      </c>
      <c r="U880" s="1">
        <f t="shared" si="122"/>
        <v>1</v>
      </c>
      <c r="V880" s="2">
        <f t="shared" si="123"/>
        <v>0</v>
      </c>
      <c r="W880" s="1">
        <f>'cutting original'!AL879</f>
        <v>8.1340000000000003</v>
      </c>
      <c r="Y880" s="1">
        <f>'cutting original'!D879</f>
        <v>53</v>
      </c>
      <c r="Z880" s="1">
        <f>'cutting original'!E879</f>
        <v>53</v>
      </c>
      <c r="AA880" s="1">
        <f t="shared" si="124"/>
        <v>1</v>
      </c>
      <c r="AB880" s="2">
        <f t="shared" si="125"/>
        <v>0</v>
      </c>
      <c r="AC880" s="1">
        <f>'cutting original'!F879</f>
        <v>7.9660000000000002</v>
      </c>
      <c r="AD880" s="1">
        <f>'cutting original'!P879</f>
        <v>0</v>
      </c>
      <c r="AM880" s="2"/>
      <c r="AO880" s="1"/>
      <c r="AP880" s="1"/>
      <c r="AQ880" s="1"/>
    </row>
    <row r="881" spans="1:43" x14ac:dyDescent="0.3">
      <c r="A881" s="1">
        <v>0</v>
      </c>
      <c r="B881" s="1" t="s">
        <v>7</v>
      </c>
      <c r="C881" s="1">
        <v>0.6</v>
      </c>
      <c r="D881" s="1">
        <v>4</v>
      </c>
      <c r="E881" s="1">
        <v>293</v>
      </c>
      <c r="F881" s="1">
        <f>'C_k = bar{C}_k'!F880</f>
        <v>53</v>
      </c>
      <c r="G881" s="1">
        <f>'C_k = bar{C}_k'!G880</f>
        <v>53</v>
      </c>
      <c r="H881" s="1">
        <f t="shared" si="118"/>
        <v>1</v>
      </c>
      <c r="I881" s="2">
        <f t="shared" si="119"/>
        <v>0</v>
      </c>
      <c r="J881" s="1">
        <f>'C_k = bar{C}_k'!J880</f>
        <v>8.1530000000000005</v>
      </c>
      <c r="K881" s="1">
        <f>'C_k = bar{C}_k'!T880</f>
        <v>0</v>
      </c>
      <c r="M881" s="1">
        <f>'cutting original'!T880</f>
        <v>53</v>
      </c>
      <c r="N881" s="1">
        <f>'cutting original'!U880</f>
        <v>53</v>
      </c>
      <c r="O881" s="1">
        <f t="shared" si="120"/>
        <v>1</v>
      </c>
      <c r="P881" s="2">
        <f t="shared" si="121"/>
        <v>0</v>
      </c>
      <c r="Q881" s="1">
        <f>'cutting original'!V880</f>
        <v>8.4079999999999995</v>
      </c>
      <c r="S881" s="1">
        <f>'cutting original'!AJ880</f>
        <v>53</v>
      </c>
      <c r="T881" s="1">
        <f>'cutting original'!AK880</f>
        <v>53</v>
      </c>
      <c r="U881" s="1">
        <f t="shared" si="122"/>
        <v>1</v>
      </c>
      <c r="V881" s="2">
        <f t="shared" si="123"/>
        <v>0</v>
      </c>
      <c r="W881" s="1">
        <f>'cutting original'!AL880</f>
        <v>8.1470000000000002</v>
      </c>
      <c r="Y881" s="1">
        <f>'cutting original'!D880</f>
        <v>53</v>
      </c>
      <c r="Z881" s="1">
        <f>'cutting original'!E880</f>
        <v>53</v>
      </c>
      <c r="AA881" s="1">
        <f t="shared" si="124"/>
        <v>1</v>
      </c>
      <c r="AB881" s="2">
        <f t="shared" si="125"/>
        <v>0</v>
      </c>
      <c r="AC881" s="1">
        <f>'cutting original'!F880</f>
        <v>8.1820000000000004</v>
      </c>
      <c r="AD881" s="1">
        <f>'cutting original'!P880</f>
        <v>0</v>
      </c>
      <c r="AM881" s="2"/>
      <c r="AO881" s="1"/>
      <c r="AP881" s="1"/>
      <c r="AQ881" s="1"/>
    </row>
    <row r="882" spans="1:43" x14ac:dyDescent="0.3">
      <c r="A882" s="1">
        <v>0</v>
      </c>
      <c r="B882" s="1" t="s">
        <v>7</v>
      </c>
      <c r="C882" s="1">
        <v>0.6</v>
      </c>
      <c r="D882" s="1">
        <v>2</v>
      </c>
      <c r="E882" s="1">
        <v>294</v>
      </c>
      <c r="F882" s="1">
        <f>'C_k = bar{C}_k'!F881</f>
        <v>57</v>
      </c>
      <c r="G882" s="1">
        <f>'C_k = bar{C}_k'!G881</f>
        <v>57</v>
      </c>
      <c r="H882" s="1">
        <f t="shared" si="118"/>
        <v>1</v>
      </c>
      <c r="I882" s="2">
        <f t="shared" si="119"/>
        <v>0</v>
      </c>
      <c r="J882" s="1">
        <f>'C_k = bar{C}_k'!J881</f>
        <v>5.4210000000000003</v>
      </c>
      <c r="K882" s="1">
        <f>'C_k = bar{C}_k'!T881</f>
        <v>0</v>
      </c>
      <c r="M882" s="1">
        <f>'cutting original'!T881</f>
        <v>57</v>
      </c>
      <c r="N882" s="1">
        <f>'cutting original'!U881</f>
        <v>57</v>
      </c>
      <c r="O882" s="1">
        <f t="shared" si="120"/>
        <v>1</v>
      </c>
      <c r="P882" s="2">
        <f t="shared" si="121"/>
        <v>0</v>
      </c>
      <c r="Q882" s="1">
        <f>'cutting original'!V881</f>
        <v>6.0439999999999996</v>
      </c>
      <c r="S882" s="1">
        <f>'cutting original'!AJ881</f>
        <v>57</v>
      </c>
      <c r="T882" s="1">
        <f>'cutting original'!AK881</f>
        <v>57</v>
      </c>
      <c r="U882" s="1">
        <f t="shared" si="122"/>
        <v>1</v>
      </c>
      <c r="V882" s="2">
        <f t="shared" si="123"/>
        <v>0</v>
      </c>
      <c r="W882" s="1">
        <f>'cutting original'!AL881</f>
        <v>5.8719999999999999</v>
      </c>
      <c r="Y882" s="1">
        <f>'cutting original'!D881</f>
        <v>57</v>
      </c>
      <c r="Z882" s="1">
        <f>'cutting original'!E881</f>
        <v>57</v>
      </c>
      <c r="AA882" s="1">
        <f t="shared" si="124"/>
        <v>1</v>
      </c>
      <c r="AB882" s="2">
        <f t="shared" si="125"/>
        <v>0</v>
      </c>
      <c r="AC882" s="1">
        <f>'cutting original'!F881</f>
        <v>5.8630000000000004</v>
      </c>
      <c r="AD882" s="1">
        <f>'cutting original'!P881</f>
        <v>0</v>
      </c>
      <c r="AM882" s="2"/>
      <c r="AO882" s="1"/>
      <c r="AP882" s="1"/>
      <c r="AQ882" s="1"/>
    </row>
    <row r="883" spans="1:43" x14ac:dyDescent="0.3">
      <c r="A883" s="1">
        <v>0</v>
      </c>
      <c r="B883" s="1" t="s">
        <v>7</v>
      </c>
      <c r="C883" s="1">
        <v>0.6</v>
      </c>
      <c r="D883" s="1">
        <v>3</v>
      </c>
      <c r="E883" s="1">
        <v>294</v>
      </c>
      <c r="F883" s="1">
        <f>'C_k = bar{C}_k'!F882</f>
        <v>57</v>
      </c>
      <c r="G883" s="1">
        <f>'C_k = bar{C}_k'!G882</f>
        <v>57</v>
      </c>
      <c r="H883" s="1">
        <f t="shared" si="118"/>
        <v>1</v>
      </c>
      <c r="I883" s="2">
        <f t="shared" si="119"/>
        <v>0</v>
      </c>
      <c r="J883" s="1">
        <f>'C_k = bar{C}_k'!J882</f>
        <v>5.0629999999999997</v>
      </c>
      <c r="K883" s="1">
        <f>'C_k = bar{C}_k'!T882</f>
        <v>0</v>
      </c>
      <c r="M883" s="1">
        <f>'cutting original'!T882</f>
        <v>57</v>
      </c>
      <c r="N883" s="1">
        <f>'cutting original'!U882</f>
        <v>57</v>
      </c>
      <c r="O883" s="1">
        <f t="shared" si="120"/>
        <v>1</v>
      </c>
      <c r="P883" s="2">
        <f t="shared" si="121"/>
        <v>0</v>
      </c>
      <c r="Q883" s="1">
        <f>'cutting original'!V882</f>
        <v>5.4960000000000004</v>
      </c>
      <c r="S883" s="1">
        <f>'cutting original'!AJ882</f>
        <v>57</v>
      </c>
      <c r="T883" s="1">
        <f>'cutting original'!AK882</f>
        <v>57</v>
      </c>
      <c r="U883" s="1">
        <f t="shared" si="122"/>
        <v>1</v>
      </c>
      <c r="V883" s="2">
        <f t="shared" si="123"/>
        <v>0</v>
      </c>
      <c r="W883" s="1">
        <f>'cutting original'!AL882</f>
        <v>5.2729999999999997</v>
      </c>
      <c r="Y883" s="1">
        <f>'cutting original'!D882</f>
        <v>57</v>
      </c>
      <c r="Z883" s="1">
        <f>'cutting original'!E882</f>
        <v>57</v>
      </c>
      <c r="AA883" s="1">
        <f t="shared" si="124"/>
        <v>1</v>
      </c>
      <c r="AB883" s="2">
        <f t="shared" si="125"/>
        <v>0</v>
      </c>
      <c r="AC883" s="1">
        <f>'cutting original'!F882</f>
        <v>5.431</v>
      </c>
      <c r="AD883" s="1">
        <f>'cutting original'!P882</f>
        <v>0</v>
      </c>
      <c r="AM883" s="2"/>
      <c r="AO883" s="1"/>
      <c r="AP883" s="1"/>
      <c r="AQ883" s="1"/>
    </row>
    <row r="884" spans="1:43" x14ac:dyDescent="0.3">
      <c r="A884" s="1">
        <v>0</v>
      </c>
      <c r="B884" s="1" t="s">
        <v>7</v>
      </c>
      <c r="C884" s="1">
        <v>0.6</v>
      </c>
      <c r="D884" s="1">
        <v>4</v>
      </c>
      <c r="E884" s="1">
        <v>294</v>
      </c>
      <c r="F884" s="1">
        <f>'C_k = bar{C}_k'!F883</f>
        <v>57</v>
      </c>
      <c r="G884" s="1">
        <f>'C_k = bar{C}_k'!G883</f>
        <v>57</v>
      </c>
      <c r="H884" s="1">
        <f t="shared" si="118"/>
        <v>1</v>
      </c>
      <c r="I884" s="2">
        <f t="shared" si="119"/>
        <v>0</v>
      </c>
      <c r="J884" s="1">
        <f>'C_k = bar{C}_k'!J883</f>
        <v>5.7839999999999998</v>
      </c>
      <c r="K884" s="1">
        <f>'C_k = bar{C}_k'!T883</f>
        <v>0</v>
      </c>
      <c r="M884" s="1">
        <f>'cutting original'!T883</f>
        <v>57</v>
      </c>
      <c r="N884" s="1">
        <f>'cutting original'!U883</f>
        <v>57</v>
      </c>
      <c r="O884" s="1">
        <f t="shared" si="120"/>
        <v>1</v>
      </c>
      <c r="P884" s="2">
        <f t="shared" si="121"/>
        <v>0</v>
      </c>
      <c r="Q884" s="1">
        <f>'cutting original'!V883</f>
        <v>6.4539999999999997</v>
      </c>
      <c r="S884" s="1">
        <f>'cutting original'!AJ883</f>
        <v>57</v>
      </c>
      <c r="T884" s="1">
        <f>'cutting original'!AK883</f>
        <v>57</v>
      </c>
      <c r="U884" s="1">
        <f t="shared" si="122"/>
        <v>1</v>
      </c>
      <c r="V884" s="2">
        <f t="shared" si="123"/>
        <v>0</v>
      </c>
      <c r="W884" s="1">
        <f>'cutting original'!AL883</f>
        <v>5.3280000000000003</v>
      </c>
      <c r="Y884" s="1">
        <f>'cutting original'!D883</f>
        <v>57</v>
      </c>
      <c r="Z884" s="1">
        <f>'cutting original'!E883</f>
        <v>57</v>
      </c>
      <c r="AA884" s="1">
        <f t="shared" si="124"/>
        <v>1</v>
      </c>
      <c r="AB884" s="2">
        <f t="shared" si="125"/>
        <v>0</v>
      </c>
      <c r="AC884" s="1">
        <f>'cutting original'!F883</f>
        <v>6.2859999999999996</v>
      </c>
      <c r="AD884" s="1">
        <f>'cutting original'!P883</f>
        <v>0</v>
      </c>
      <c r="AM884" s="2"/>
      <c r="AO884" s="1"/>
      <c r="AP884" s="1"/>
      <c r="AQ884" s="1"/>
    </row>
    <row r="885" spans="1:43" x14ac:dyDescent="0.3">
      <c r="A885" s="1">
        <v>0</v>
      </c>
      <c r="B885" s="1" t="s">
        <v>7</v>
      </c>
      <c r="C885" s="1">
        <v>0.6</v>
      </c>
      <c r="D885" s="1">
        <v>2</v>
      </c>
      <c r="E885" s="1">
        <v>295</v>
      </c>
      <c r="F885" s="1">
        <f>'C_k = bar{C}_k'!F884</f>
        <v>57</v>
      </c>
      <c r="G885" s="1">
        <f>'C_k = bar{C}_k'!G884</f>
        <v>57</v>
      </c>
      <c r="H885" s="1">
        <f t="shared" si="118"/>
        <v>1</v>
      </c>
      <c r="I885" s="2">
        <f t="shared" si="119"/>
        <v>0</v>
      </c>
      <c r="J885" s="1">
        <f>'C_k = bar{C}_k'!J884</f>
        <v>1.94</v>
      </c>
      <c r="K885" s="1">
        <f>'C_k = bar{C}_k'!T884</f>
        <v>0</v>
      </c>
      <c r="M885" s="1">
        <f>'cutting original'!T884</f>
        <v>57</v>
      </c>
      <c r="N885" s="1">
        <f>'cutting original'!U884</f>
        <v>57</v>
      </c>
      <c r="O885" s="1">
        <f t="shared" si="120"/>
        <v>1</v>
      </c>
      <c r="P885" s="2">
        <f t="shared" si="121"/>
        <v>0</v>
      </c>
      <c r="Q885" s="1">
        <f>'cutting original'!V884</f>
        <v>2.1789999999999998</v>
      </c>
      <c r="S885" s="1">
        <f>'cutting original'!AJ884</f>
        <v>57</v>
      </c>
      <c r="T885" s="1">
        <f>'cutting original'!AK884</f>
        <v>57</v>
      </c>
      <c r="U885" s="1">
        <f t="shared" si="122"/>
        <v>1</v>
      </c>
      <c r="V885" s="2">
        <f t="shared" si="123"/>
        <v>0</v>
      </c>
      <c r="W885" s="1">
        <f>'cutting original'!AL884</f>
        <v>1.8779999999999999</v>
      </c>
      <c r="Y885" s="1">
        <f>'cutting original'!D884</f>
        <v>57</v>
      </c>
      <c r="Z885" s="1">
        <f>'cutting original'!E884</f>
        <v>57</v>
      </c>
      <c r="AA885" s="1">
        <f t="shared" si="124"/>
        <v>1</v>
      </c>
      <c r="AB885" s="2">
        <f t="shared" si="125"/>
        <v>0</v>
      </c>
      <c r="AC885" s="1">
        <f>'cutting original'!F884</f>
        <v>2.1469999999999998</v>
      </c>
      <c r="AD885" s="1">
        <f>'cutting original'!P884</f>
        <v>0</v>
      </c>
      <c r="AM885" s="2"/>
      <c r="AO885" s="1"/>
      <c r="AP885" s="1"/>
      <c r="AQ885" s="1"/>
    </row>
    <row r="886" spans="1:43" x14ac:dyDescent="0.3">
      <c r="A886" s="1">
        <v>0</v>
      </c>
      <c r="B886" s="1" t="s">
        <v>7</v>
      </c>
      <c r="C886" s="1">
        <v>0.6</v>
      </c>
      <c r="D886" s="1">
        <v>3</v>
      </c>
      <c r="E886" s="1">
        <v>295</v>
      </c>
      <c r="F886" s="1">
        <f>'C_k = bar{C}_k'!F885</f>
        <v>57</v>
      </c>
      <c r="G886" s="1">
        <f>'C_k = bar{C}_k'!G885</f>
        <v>57</v>
      </c>
      <c r="H886" s="1">
        <f t="shared" si="118"/>
        <v>1</v>
      </c>
      <c r="I886" s="2">
        <f t="shared" si="119"/>
        <v>0</v>
      </c>
      <c r="J886" s="1">
        <f>'C_k = bar{C}_k'!J885</f>
        <v>1.639</v>
      </c>
      <c r="K886" s="1">
        <f>'C_k = bar{C}_k'!T885</f>
        <v>0</v>
      </c>
      <c r="M886" s="1">
        <f>'cutting original'!T885</f>
        <v>57</v>
      </c>
      <c r="N886" s="1">
        <f>'cutting original'!U885</f>
        <v>57</v>
      </c>
      <c r="O886" s="1">
        <f t="shared" si="120"/>
        <v>1</v>
      </c>
      <c r="P886" s="2">
        <f t="shared" si="121"/>
        <v>0</v>
      </c>
      <c r="Q886" s="1">
        <f>'cutting original'!V885</f>
        <v>1.988</v>
      </c>
      <c r="S886" s="1">
        <f>'cutting original'!AJ885</f>
        <v>57</v>
      </c>
      <c r="T886" s="1">
        <f>'cutting original'!AK885</f>
        <v>57</v>
      </c>
      <c r="U886" s="1">
        <f t="shared" si="122"/>
        <v>1</v>
      </c>
      <c r="V886" s="2">
        <f t="shared" si="123"/>
        <v>0</v>
      </c>
      <c r="W886" s="1">
        <f>'cutting original'!AL885</f>
        <v>1.6950000000000001</v>
      </c>
      <c r="Y886" s="1">
        <f>'cutting original'!D885</f>
        <v>57</v>
      </c>
      <c r="Z886" s="1">
        <f>'cutting original'!E885</f>
        <v>57</v>
      </c>
      <c r="AA886" s="1">
        <f t="shared" si="124"/>
        <v>1</v>
      </c>
      <c r="AB886" s="2">
        <f t="shared" si="125"/>
        <v>0</v>
      </c>
      <c r="AC886" s="1">
        <f>'cutting original'!F885</f>
        <v>1.9970000000000001</v>
      </c>
      <c r="AD886" s="1">
        <f>'cutting original'!P885</f>
        <v>0</v>
      </c>
      <c r="AM886" s="2"/>
      <c r="AO886" s="1"/>
      <c r="AP886" s="1"/>
      <c r="AQ886" s="1"/>
    </row>
    <row r="887" spans="1:43" x14ac:dyDescent="0.3">
      <c r="A887" s="1">
        <v>0</v>
      </c>
      <c r="B887" s="1" t="s">
        <v>7</v>
      </c>
      <c r="C887" s="1">
        <v>0.6</v>
      </c>
      <c r="D887" s="1">
        <v>4</v>
      </c>
      <c r="E887" s="1">
        <v>295</v>
      </c>
      <c r="F887" s="1">
        <f>'C_k = bar{C}_k'!F886</f>
        <v>57</v>
      </c>
      <c r="G887" s="1">
        <f>'C_k = bar{C}_k'!G886</f>
        <v>57</v>
      </c>
      <c r="H887" s="1">
        <f t="shared" si="118"/>
        <v>1</v>
      </c>
      <c r="I887" s="2">
        <f t="shared" si="119"/>
        <v>0</v>
      </c>
      <c r="J887" s="1">
        <f>'C_k = bar{C}_k'!J886</f>
        <v>1.97</v>
      </c>
      <c r="K887" s="1">
        <f>'C_k = bar{C}_k'!T886</f>
        <v>0</v>
      </c>
      <c r="M887" s="1">
        <f>'cutting original'!T886</f>
        <v>57</v>
      </c>
      <c r="N887" s="1">
        <f>'cutting original'!U886</f>
        <v>57</v>
      </c>
      <c r="O887" s="1">
        <f t="shared" si="120"/>
        <v>1</v>
      </c>
      <c r="P887" s="2">
        <f t="shared" si="121"/>
        <v>0</v>
      </c>
      <c r="Q887" s="1">
        <f>'cutting original'!V886</f>
        <v>2.2410000000000001</v>
      </c>
      <c r="S887" s="1">
        <f>'cutting original'!AJ886</f>
        <v>57</v>
      </c>
      <c r="T887" s="1">
        <f>'cutting original'!AK886</f>
        <v>57</v>
      </c>
      <c r="U887" s="1">
        <f t="shared" si="122"/>
        <v>1</v>
      </c>
      <c r="V887" s="2">
        <f t="shared" si="123"/>
        <v>0</v>
      </c>
      <c r="W887" s="1">
        <f>'cutting original'!AL886</f>
        <v>1.978</v>
      </c>
      <c r="Y887" s="1">
        <f>'cutting original'!D886</f>
        <v>57</v>
      </c>
      <c r="Z887" s="1">
        <f>'cutting original'!E886</f>
        <v>57</v>
      </c>
      <c r="AA887" s="1">
        <f t="shared" si="124"/>
        <v>1</v>
      </c>
      <c r="AB887" s="2">
        <f t="shared" si="125"/>
        <v>0</v>
      </c>
      <c r="AC887" s="1">
        <f>'cutting original'!F886</f>
        <v>2.21</v>
      </c>
      <c r="AD887" s="1">
        <f>'cutting original'!P886</f>
        <v>0</v>
      </c>
      <c r="AM887" s="2"/>
      <c r="AO887" s="1"/>
      <c r="AP887" s="1"/>
      <c r="AQ887" s="1"/>
    </row>
    <row r="888" spans="1:43" x14ac:dyDescent="0.3">
      <c r="A888" s="1">
        <v>0</v>
      </c>
      <c r="B888" s="1" t="s">
        <v>7</v>
      </c>
      <c r="C888" s="1">
        <v>0.6</v>
      </c>
      <c r="D888" s="1">
        <v>2</v>
      </c>
      <c r="E888" s="1">
        <v>296</v>
      </c>
      <c r="F888" s="1">
        <f>'C_k = bar{C}_k'!F887</f>
        <v>55</v>
      </c>
      <c r="G888" s="1">
        <f>'C_k = bar{C}_k'!G887</f>
        <v>55</v>
      </c>
      <c r="H888" s="1">
        <f t="shared" si="118"/>
        <v>1</v>
      </c>
      <c r="I888" s="2">
        <f t="shared" si="119"/>
        <v>0</v>
      </c>
      <c r="J888" s="1">
        <f>'C_k = bar{C}_k'!J887</f>
        <v>14.598000000000001</v>
      </c>
      <c r="K888" s="1">
        <f>'C_k = bar{C}_k'!T887</f>
        <v>1</v>
      </c>
      <c r="M888" s="1">
        <f>'cutting original'!T887</f>
        <v>55</v>
      </c>
      <c r="N888" s="1">
        <f>'cutting original'!U887</f>
        <v>55</v>
      </c>
      <c r="O888" s="1">
        <f t="shared" si="120"/>
        <v>1</v>
      </c>
      <c r="P888" s="2">
        <f t="shared" si="121"/>
        <v>0</v>
      </c>
      <c r="Q888" s="1">
        <f>'cutting original'!V887</f>
        <v>16.234000000000002</v>
      </c>
      <c r="S888" s="1">
        <f>'cutting original'!AJ887</f>
        <v>55</v>
      </c>
      <c r="T888" s="1">
        <f>'cutting original'!AK887</f>
        <v>55</v>
      </c>
      <c r="U888" s="1">
        <f t="shared" si="122"/>
        <v>1</v>
      </c>
      <c r="V888" s="2">
        <f t="shared" si="123"/>
        <v>0</v>
      </c>
      <c r="W888" s="1">
        <f>'cutting original'!AL887</f>
        <v>19.027999999999999</v>
      </c>
      <c r="Y888" s="1">
        <f>'cutting original'!D887</f>
        <v>55</v>
      </c>
      <c r="Z888" s="1">
        <f>'cutting original'!E887</f>
        <v>55</v>
      </c>
      <c r="AA888" s="1">
        <f t="shared" si="124"/>
        <v>1</v>
      </c>
      <c r="AB888" s="2">
        <f t="shared" si="125"/>
        <v>0</v>
      </c>
      <c r="AC888" s="1">
        <f>'cutting original'!F887</f>
        <v>19.167999999999999</v>
      </c>
      <c r="AD888" s="1">
        <f>'cutting original'!P887</f>
        <v>1</v>
      </c>
      <c r="AM888" s="2"/>
      <c r="AO888" s="1"/>
      <c r="AP888" s="1"/>
      <c r="AQ888" s="1"/>
    </row>
    <row r="889" spans="1:43" x14ac:dyDescent="0.3">
      <c r="A889" s="1">
        <v>0</v>
      </c>
      <c r="B889" s="1" t="s">
        <v>7</v>
      </c>
      <c r="C889" s="1">
        <v>0.6</v>
      </c>
      <c r="D889" s="1">
        <v>3</v>
      </c>
      <c r="E889" s="1">
        <v>296</v>
      </c>
      <c r="F889" s="1">
        <f>'C_k = bar{C}_k'!F888</f>
        <v>55</v>
      </c>
      <c r="G889" s="1">
        <f>'C_k = bar{C}_k'!G888</f>
        <v>55</v>
      </c>
      <c r="H889" s="1">
        <f t="shared" si="118"/>
        <v>1</v>
      </c>
      <c r="I889" s="2">
        <f t="shared" si="119"/>
        <v>0</v>
      </c>
      <c r="J889" s="1">
        <f>'C_k = bar{C}_k'!J888</f>
        <v>0.28499999999999998</v>
      </c>
      <c r="K889" s="1">
        <f>'C_k = bar{C}_k'!T888</f>
        <v>0</v>
      </c>
      <c r="M889" s="1">
        <f>'cutting original'!T888</f>
        <v>55</v>
      </c>
      <c r="N889" s="1">
        <f>'cutting original'!U888</f>
        <v>55</v>
      </c>
      <c r="O889" s="1">
        <f t="shared" si="120"/>
        <v>1</v>
      </c>
      <c r="P889" s="2">
        <f t="shared" si="121"/>
        <v>0</v>
      </c>
      <c r="Q889" s="1">
        <f>'cutting original'!V888</f>
        <v>0.27700000000000002</v>
      </c>
      <c r="S889" s="1">
        <f>'cutting original'!AJ888</f>
        <v>55</v>
      </c>
      <c r="T889" s="1">
        <f>'cutting original'!AK888</f>
        <v>55</v>
      </c>
      <c r="U889" s="1">
        <f t="shared" si="122"/>
        <v>1</v>
      </c>
      <c r="V889" s="2">
        <f t="shared" si="123"/>
        <v>0</v>
      </c>
      <c r="W889" s="1">
        <f>'cutting original'!AL888</f>
        <v>0.28100000000000003</v>
      </c>
      <c r="Y889" s="1">
        <f>'cutting original'!D888</f>
        <v>55</v>
      </c>
      <c r="Z889" s="1">
        <f>'cutting original'!E888</f>
        <v>55</v>
      </c>
      <c r="AA889" s="1">
        <f t="shared" si="124"/>
        <v>1</v>
      </c>
      <c r="AB889" s="2">
        <f t="shared" si="125"/>
        <v>0</v>
      </c>
      <c r="AC889" s="1">
        <f>'cutting original'!F888</f>
        <v>0.27500000000000002</v>
      </c>
      <c r="AD889" s="1">
        <f>'cutting original'!P888</f>
        <v>0</v>
      </c>
      <c r="AM889" s="2"/>
      <c r="AO889" s="1"/>
      <c r="AP889" s="1"/>
      <c r="AQ889" s="1"/>
    </row>
    <row r="890" spans="1:43" x14ac:dyDescent="0.3">
      <c r="A890" s="1">
        <v>0</v>
      </c>
      <c r="B890" s="1" t="s">
        <v>7</v>
      </c>
      <c r="C890" s="1">
        <v>0.6</v>
      </c>
      <c r="D890" s="1">
        <v>4</v>
      </c>
      <c r="E890" s="1">
        <v>296</v>
      </c>
      <c r="F890" s="1">
        <f>'C_k = bar{C}_k'!F889</f>
        <v>55</v>
      </c>
      <c r="G890" s="1">
        <f>'C_k = bar{C}_k'!G889</f>
        <v>55</v>
      </c>
      <c r="H890" s="1">
        <f t="shared" si="118"/>
        <v>1</v>
      </c>
      <c r="I890" s="2">
        <f t="shared" si="119"/>
        <v>0</v>
      </c>
      <c r="J890" s="1">
        <f>'C_k = bar{C}_k'!J889</f>
        <v>16.416</v>
      </c>
      <c r="K890" s="1">
        <f>'C_k = bar{C}_k'!T889</f>
        <v>1</v>
      </c>
      <c r="M890" s="1">
        <f>'cutting original'!T889</f>
        <v>55</v>
      </c>
      <c r="N890" s="1">
        <f>'cutting original'!U889</f>
        <v>55</v>
      </c>
      <c r="O890" s="1">
        <f t="shared" si="120"/>
        <v>1</v>
      </c>
      <c r="P890" s="2">
        <f t="shared" si="121"/>
        <v>0</v>
      </c>
      <c r="Q890" s="1">
        <f>'cutting original'!V889</f>
        <v>16.454000000000001</v>
      </c>
      <c r="S890" s="1">
        <f>'cutting original'!AJ889</f>
        <v>55</v>
      </c>
      <c r="T890" s="1">
        <f>'cutting original'!AK889</f>
        <v>55</v>
      </c>
      <c r="U890" s="1">
        <f t="shared" si="122"/>
        <v>1</v>
      </c>
      <c r="V890" s="2">
        <f t="shared" si="123"/>
        <v>0</v>
      </c>
      <c r="W890" s="1">
        <f>'cutting original'!AL889</f>
        <v>26.446000000000002</v>
      </c>
      <c r="Y890" s="1">
        <f>'cutting original'!D889</f>
        <v>55</v>
      </c>
      <c r="Z890" s="1">
        <f>'cutting original'!E889</f>
        <v>55</v>
      </c>
      <c r="AA890" s="1">
        <f t="shared" si="124"/>
        <v>1</v>
      </c>
      <c r="AB890" s="2">
        <f t="shared" si="125"/>
        <v>0</v>
      </c>
      <c r="AC890" s="1">
        <f>'cutting original'!F889</f>
        <v>27.358000000000001</v>
      </c>
      <c r="AD890" s="1">
        <f>'cutting original'!P889</f>
        <v>1</v>
      </c>
      <c r="AM890" s="2"/>
      <c r="AO890" s="1"/>
      <c r="AP890" s="1"/>
      <c r="AQ890" s="1"/>
    </row>
    <row r="891" spans="1:43" x14ac:dyDescent="0.3">
      <c r="A891" s="1">
        <v>0</v>
      </c>
      <c r="B891" s="1" t="s">
        <v>7</v>
      </c>
      <c r="C891" s="1">
        <v>0.6</v>
      </c>
      <c r="D891" s="1">
        <v>2</v>
      </c>
      <c r="E891" s="1">
        <v>297</v>
      </c>
      <c r="F891" s="1">
        <f>'C_k = bar{C}_k'!F890</f>
        <v>59</v>
      </c>
      <c r="G891" s="1">
        <f>'C_k = bar{C}_k'!G890</f>
        <v>59</v>
      </c>
      <c r="H891" s="1">
        <f t="shared" si="118"/>
        <v>1</v>
      </c>
      <c r="I891" s="2">
        <f t="shared" si="119"/>
        <v>0</v>
      </c>
      <c r="J891" s="1">
        <f>'C_k = bar{C}_k'!J890</f>
        <v>1.6160000000000001</v>
      </c>
      <c r="K891" s="1">
        <f>'C_k = bar{C}_k'!T890</f>
        <v>0</v>
      </c>
      <c r="M891" s="1">
        <f>'cutting original'!T890</f>
        <v>59</v>
      </c>
      <c r="N891" s="1">
        <f>'cutting original'!U890</f>
        <v>59</v>
      </c>
      <c r="O891" s="1">
        <f t="shared" si="120"/>
        <v>1</v>
      </c>
      <c r="P891" s="2">
        <f t="shared" si="121"/>
        <v>0</v>
      </c>
      <c r="Q891" s="1">
        <f>'cutting original'!V890</f>
        <v>1.8440000000000001</v>
      </c>
      <c r="S891" s="1">
        <f>'cutting original'!AJ890</f>
        <v>59</v>
      </c>
      <c r="T891" s="1">
        <f>'cutting original'!AK890</f>
        <v>59</v>
      </c>
      <c r="U891" s="1">
        <f t="shared" si="122"/>
        <v>1</v>
      </c>
      <c r="V891" s="2">
        <f t="shared" si="123"/>
        <v>0</v>
      </c>
      <c r="W891" s="1">
        <f>'cutting original'!AL890</f>
        <v>1.3740000000000001</v>
      </c>
      <c r="Y891" s="1">
        <f>'cutting original'!D890</f>
        <v>59</v>
      </c>
      <c r="Z891" s="1">
        <f>'cutting original'!E890</f>
        <v>59</v>
      </c>
      <c r="AA891" s="1">
        <f t="shared" si="124"/>
        <v>1</v>
      </c>
      <c r="AB891" s="2">
        <f t="shared" si="125"/>
        <v>0</v>
      </c>
      <c r="AC891" s="1">
        <f>'cutting original'!F890</f>
        <v>1.875</v>
      </c>
      <c r="AD891" s="1">
        <f>'cutting original'!P890</f>
        <v>0</v>
      </c>
      <c r="AM891" s="2"/>
      <c r="AO891" s="1"/>
      <c r="AP891" s="1"/>
      <c r="AQ891" s="1"/>
    </row>
    <row r="892" spans="1:43" x14ac:dyDescent="0.3">
      <c r="A892" s="1">
        <v>0</v>
      </c>
      <c r="B892" s="1" t="s">
        <v>7</v>
      </c>
      <c r="C892" s="1">
        <v>0.6</v>
      </c>
      <c r="D892" s="1">
        <v>3</v>
      </c>
      <c r="E892" s="1">
        <v>297</v>
      </c>
      <c r="F892" s="1">
        <f>'C_k = bar{C}_k'!F891</f>
        <v>59</v>
      </c>
      <c r="G892" s="1">
        <f>'C_k = bar{C}_k'!G891</f>
        <v>58</v>
      </c>
      <c r="H892" s="1">
        <f t="shared" si="118"/>
        <v>0</v>
      </c>
      <c r="I892" s="2">
        <f t="shared" si="119"/>
        <v>1.7241379310344827</v>
      </c>
      <c r="J892" s="1">
        <f>'C_k = bar{C}_k'!J891</f>
        <v>3600.0419999999999</v>
      </c>
      <c r="K892" s="1">
        <f>'C_k = bar{C}_k'!T891</f>
        <v>1513</v>
      </c>
      <c r="M892" s="1">
        <f>'cutting original'!T891</f>
        <v>59</v>
      </c>
      <c r="N892" s="1">
        <f>'cutting original'!U891</f>
        <v>58</v>
      </c>
      <c r="O892" s="1">
        <f t="shared" si="120"/>
        <v>0</v>
      </c>
      <c r="P892" s="2">
        <f t="shared" si="121"/>
        <v>1.7241379310344827</v>
      </c>
      <c r="Q892" s="1">
        <f>'cutting original'!V891</f>
        <v>3602.8339999999998</v>
      </c>
      <c r="S892" s="1">
        <f>'cutting original'!AJ891</f>
        <v>59</v>
      </c>
      <c r="T892" s="1">
        <f>'cutting original'!AK891</f>
        <v>58</v>
      </c>
      <c r="U892" s="1">
        <f t="shared" si="122"/>
        <v>0</v>
      </c>
      <c r="V892" s="2">
        <f t="shared" si="123"/>
        <v>1.7241379310344827</v>
      </c>
      <c r="W892" s="1">
        <f>'cutting original'!AL891</f>
        <v>3600.0129999999999</v>
      </c>
      <c r="Y892" s="1">
        <f>'cutting original'!D891</f>
        <v>59</v>
      </c>
      <c r="Z892" s="1">
        <f>'cutting original'!E891</f>
        <v>58</v>
      </c>
      <c r="AA892" s="1">
        <f t="shared" si="124"/>
        <v>0</v>
      </c>
      <c r="AB892" s="2">
        <f t="shared" si="125"/>
        <v>1.7241379310344827</v>
      </c>
      <c r="AC892" s="1">
        <f>'cutting original'!F891</f>
        <v>3601.1350000000002</v>
      </c>
      <c r="AD892" s="1">
        <f>'cutting original'!P891</f>
        <v>4359</v>
      </c>
      <c r="AM892" s="2"/>
      <c r="AO892" s="1"/>
      <c r="AP892" s="1"/>
      <c r="AQ892" s="1"/>
    </row>
    <row r="893" spans="1:43" x14ac:dyDescent="0.3">
      <c r="A893" s="1">
        <v>0</v>
      </c>
      <c r="B893" s="1" t="s">
        <v>7</v>
      </c>
      <c r="C893" s="1">
        <v>0.6</v>
      </c>
      <c r="D893" s="1">
        <v>4</v>
      </c>
      <c r="E893" s="1">
        <v>297</v>
      </c>
      <c r="F893" s="1">
        <f>'C_k = bar{C}_k'!F892</f>
        <v>59</v>
      </c>
      <c r="G893" s="1">
        <f>'C_k = bar{C}_k'!G892</f>
        <v>58</v>
      </c>
      <c r="H893" s="1">
        <f t="shared" si="118"/>
        <v>0</v>
      </c>
      <c r="I893" s="2">
        <f t="shared" si="119"/>
        <v>1.7241379310344827</v>
      </c>
      <c r="J893" s="1">
        <f>'C_k = bar{C}_k'!J892</f>
        <v>3614.5050000000001</v>
      </c>
      <c r="K893" s="1">
        <f>'C_k = bar{C}_k'!T892</f>
        <v>303</v>
      </c>
      <c r="M893" s="1">
        <f>'cutting original'!T892</f>
        <v>59</v>
      </c>
      <c r="N893" s="1">
        <f>'cutting original'!U892</f>
        <v>58</v>
      </c>
      <c r="O893" s="1">
        <f t="shared" si="120"/>
        <v>0</v>
      </c>
      <c r="P893" s="2">
        <f t="shared" si="121"/>
        <v>1.7241379310344827</v>
      </c>
      <c r="Q893" s="1">
        <f>'cutting original'!V892</f>
        <v>3604.415</v>
      </c>
      <c r="S893" s="1">
        <f>'cutting original'!AJ892</f>
        <v>59</v>
      </c>
      <c r="T893" s="1">
        <f>'cutting original'!AK892</f>
        <v>58</v>
      </c>
      <c r="U893" s="1">
        <f t="shared" si="122"/>
        <v>0</v>
      </c>
      <c r="V893" s="2">
        <f t="shared" si="123"/>
        <v>1.7241379310344827</v>
      </c>
      <c r="W893" s="1">
        <f>'cutting original'!AL892</f>
        <v>3600.03</v>
      </c>
      <c r="Y893" s="1">
        <f>'cutting original'!D892</f>
        <v>59</v>
      </c>
      <c r="Z893" s="1">
        <f>'cutting original'!E892</f>
        <v>58</v>
      </c>
      <c r="AA893" s="1">
        <f t="shared" si="124"/>
        <v>0</v>
      </c>
      <c r="AB893" s="2">
        <f t="shared" si="125"/>
        <v>1.7241379310344827</v>
      </c>
      <c r="AC893" s="1">
        <f>'cutting original'!F892</f>
        <v>3602.29</v>
      </c>
      <c r="AD893" s="1">
        <f>'cutting original'!P892</f>
        <v>1883</v>
      </c>
      <c r="AM893" s="2"/>
      <c r="AO893" s="1"/>
      <c r="AP893" s="1"/>
      <c r="AQ893" s="1"/>
    </row>
    <row r="894" spans="1:43" x14ac:dyDescent="0.3">
      <c r="A894" s="1">
        <v>0</v>
      </c>
      <c r="B894" s="1" t="s">
        <v>7</v>
      </c>
      <c r="C894" s="1">
        <v>0.6</v>
      </c>
      <c r="D894" s="1">
        <v>2</v>
      </c>
      <c r="E894" s="1">
        <v>298</v>
      </c>
      <c r="F894" s="1">
        <f>'C_k = bar{C}_k'!F893</f>
        <v>59</v>
      </c>
      <c r="G894" s="1">
        <f>'C_k = bar{C}_k'!G893</f>
        <v>59</v>
      </c>
      <c r="H894" s="1">
        <f t="shared" si="118"/>
        <v>1</v>
      </c>
      <c r="I894" s="2">
        <f t="shared" si="119"/>
        <v>0</v>
      </c>
      <c r="J894" s="1">
        <f>'C_k = bar{C}_k'!J893</f>
        <v>7.3120000000000003</v>
      </c>
      <c r="K894" s="1">
        <f>'C_k = bar{C}_k'!T893</f>
        <v>0</v>
      </c>
      <c r="M894" s="1">
        <f>'cutting original'!T893</f>
        <v>59</v>
      </c>
      <c r="N894" s="1">
        <f>'cutting original'!U893</f>
        <v>59</v>
      </c>
      <c r="O894" s="1">
        <f t="shared" si="120"/>
        <v>1</v>
      </c>
      <c r="P894" s="2">
        <f t="shared" si="121"/>
        <v>0</v>
      </c>
      <c r="Q894" s="1">
        <f>'cutting original'!V893</f>
        <v>6.9420000000000002</v>
      </c>
      <c r="S894" s="1">
        <f>'cutting original'!AJ893</f>
        <v>59</v>
      </c>
      <c r="T894" s="1">
        <f>'cutting original'!AK893</f>
        <v>59</v>
      </c>
      <c r="U894" s="1">
        <f t="shared" si="122"/>
        <v>1</v>
      </c>
      <c r="V894" s="2">
        <f t="shared" si="123"/>
        <v>0</v>
      </c>
      <c r="W894" s="1">
        <f>'cutting original'!AL893</f>
        <v>5.2060000000000004</v>
      </c>
      <c r="Y894" s="1">
        <f>'cutting original'!D893</f>
        <v>59</v>
      </c>
      <c r="Z894" s="1">
        <f>'cutting original'!E893</f>
        <v>59</v>
      </c>
      <c r="AA894" s="1">
        <f t="shared" si="124"/>
        <v>1</v>
      </c>
      <c r="AB894" s="2">
        <f t="shared" si="125"/>
        <v>0</v>
      </c>
      <c r="AC894" s="1">
        <f>'cutting original'!F893</f>
        <v>5.8819999999999997</v>
      </c>
      <c r="AD894" s="1">
        <f>'cutting original'!P893</f>
        <v>0</v>
      </c>
      <c r="AM894" s="2"/>
      <c r="AO894" s="1"/>
      <c r="AP894" s="1"/>
      <c r="AQ894" s="1"/>
    </row>
    <row r="895" spans="1:43" x14ac:dyDescent="0.3">
      <c r="A895" s="1">
        <v>0</v>
      </c>
      <c r="B895" s="1" t="s">
        <v>7</v>
      </c>
      <c r="C895" s="1">
        <v>0.6</v>
      </c>
      <c r="D895" s="1">
        <v>3</v>
      </c>
      <c r="E895" s="1">
        <v>298</v>
      </c>
      <c r="F895" s="1">
        <f>'C_k = bar{C}_k'!F894</f>
        <v>59</v>
      </c>
      <c r="G895" s="1">
        <f>'C_k = bar{C}_k'!G894</f>
        <v>59</v>
      </c>
      <c r="H895" s="1">
        <f t="shared" si="118"/>
        <v>1</v>
      </c>
      <c r="I895" s="2">
        <f t="shared" si="119"/>
        <v>0</v>
      </c>
      <c r="J895" s="1">
        <f>'C_k = bar{C}_k'!J894</f>
        <v>8.0180000000000007</v>
      </c>
      <c r="K895" s="1">
        <f>'C_k = bar{C}_k'!T894</f>
        <v>0</v>
      </c>
      <c r="M895" s="1">
        <f>'cutting original'!T894</f>
        <v>59</v>
      </c>
      <c r="N895" s="1">
        <f>'cutting original'!U894</f>
        <v>59</v>
      </c>
      <c r="O895" s="1">
        <f t="shared" si="120"/>
        <v>1</v>
      </c>
      <c r="P895" s="2">
        <f t="shared" si="121"/>
        <v>0</v>
      </c>
      <c r="Q895" s="1">
        <f>'cutting original'!V894</f>
        <v>6.577</v>
      </c>
      <c r="S895" s="1">
        <f>'cutting original'!AJ894</f>
        <v>59</v>
      </c>
      <c r="T895" s="1">
        <f>'cutting original'!AK894</f>
        <v>59</v>
      </c>
      <c r="U895" s="1">
        <f t="shared" si="122"/>
        <v>1</v>
      </c>
      <c r="V895" s="2">
        <f t="shared" si="123"/>
        <v>0</v>
      </c>
      <c r="W895" s="1">
        <f>'cutting original'!AL894</f>
        <v>7.6619999999999999</v>
      </c>
      <c r="Y895" s="1">
        <f>'cutting original'!D894</f>
        <v>59</v>
      </c>
      <c r="Z895" s="1">
        <f>'cutting original'!E894</f>
        <v>59</v>
      </c>
      <c r="AA895" s="1">
        <f t="shared" si="124"/>
        <v>1</v>
      </c>
      <c r="AB895" s="2">
        <f t="shared" si="125"/>
        <v>0</v>
      </c>
      <c r="AC895" s="1">
        <f>'cutting original'!F894</f>
        <v>6.9489999999999998</v>
      </c>
      <c r="AD895" s="1">
        <f>'cutting original'!P894</f>
        <v>0</v>
      </c>
      <c r="AM895" s="2"/>
      <c r="AO895" s="1"/>
      <c r="AP895" s="1"/>
      <c r="AQ895" s="1"/>
    </row>
    <row r="896" spans="1:43" x14ac:dyDescent="0.3">
      <c r="A896" s="1">
        <v>0</v>
      </c>
      <c r="B896" s="1" t="s">
        <v>7</v>
      </c>
      <c r="C896" s="1">
        <v>0.6</v>
      </c>
      <c r="D896" s="1">
        <v>4</v>
      </c>
      <c r="E896" s="1">
        <v>298</v>
      </c>
      <c r="F896" s="1">
        <f>'C_k = bar{C}_k'!F895</f>
        <v>59</v>
      </c>
      <c r="G896" s="1">
        <f>'C_k = bar{C}_k'!G895</f>
        <v>59</v>
      </c>
      <c r="H896" s="1">
        <f t="shared" si="118"/>
        <v>1</v>
      </c>
      <c r="I896" s="2">
        <f t="shared" si="119"/>
        <v>0</v>
      </c>
      <c r="J896" s="1">
        <f>'C_k = bar{C}_k'!J895</f>
        <v>7.266</v>
      </c>
      <c r="K896" s="1">
        <f>'C_k = bar{C}_k'!T895</f>
        <v>0</v>
      </c>
      <c r="M896" s="1">
        <f>'cutting original'!T895</f>
        <v>59</v>
      </c>
      <c r="N896" s="1">
        <f>'cutting original'!U895</f>
        <v>59</v>
      </c>
      <c r="O896" s="1">
        <f t="shared" si="120"/>
        <v>1</v>
      </c>
      <c r="P896" s="2">
        <f t="shared" si="121"/>
        <v>0</v>
      </c>
      <c r="Q896" s="1">
        <f>'cutting original'!V895</f>
        <v>7.4550000000000001</v>
      </c>
      <c r="S896" s="1">
        <f>'cutting original'!AJ895</f>
        <v>59</v>
      </c>
      <c r="T896" s="1">
        <f>'cutting original'!AK895</f>
        <v>59</v>
      </c>
      <c r="U896" s="1">
        <f t="shared" si="122"/>
        <v>1</v>
      </c>
      <c r="V896" s="2">
        <f t="shared" si="123"/>
        <v>0</v>
      </c>
      <c r="W896" s="1">
        <f>'cutting original'!AL895</f>
        <v>7.6180000000000003</v>
      </c>
      <c r="Y896" s="1">
        <f>'cutting original'!D895</f>
        <v>59</v>
      </c>
      <c r="Z896" s="1">
        <f>'cutting original'!E895</f>
        <v>59</v>
      </c>
      <c r="AA896" s="1">
        <f t="shared" si="124"/>
        <v>1</v>
      </c>
      <c r="AB896" s="2">
        <f t="shared" si="125"/>
        <v>0</v>
      </c>
      <c r="AC896" s="1">
        <f>'cutting original'!F895</f>
        <v>6.4539999999999997</v>
      </c>
      <c r="AD896" s="1">
        <f>'cutting original'!P895</f>
        <v>0</v>
      </c>
      <c r="AM896" s="2"/>
      <c r="AO896" s="1"/>
      <c r="AP896" s="1"/>
      <c r="AQ896" s="1"/>
    </row>
    <row r="897" spans="1:43" x14ac:dyDescent="0.3">
      <c r="A897" s="1">
        <v>0</v>
      </c>
      <c r="B897" s="1" t="s">
        <v>7</v>
      </c>
      <c r="C897" s="1">
        <v>0.6</v>
      </c>
      <c r="D897" s="1">
        <v>2</v>
      </c>
      <c r="E897" s="1">
        <v>299</v>
      </c>
      <c r="F897" s="1">
        <f>'C_k = bar{C}_k'!F896</f>
        <v>54</v>
      </c>
      <c r="G897" s="1">
        <f>'C_k = bar{C}_k'!G896</f>
        <v>54</v>
      </c>
      <c r="H897" s="1">
        <f t="shared" si="118"/>
        <v>1</v>
      </c>
      <c r="I897" s="2">
        <f t="shared" si="119"/>
        <v>0</v>
      </c>
      <c r="J897" s="1">
        <f>'C_k = bar{C}_k'!J896</f>
        <v>0.33800000000000002</v>
      </c>
      <c r="K897" s="1">
        <f>'C_k = bar{C}_k'!T896</f>
        <v>0</v>
      </c>
      <c r="M897" s="1">
        <f>'cutting original'!T896</f>
        <v>54</v>
      </c>
      <c r="N897" s="1">
        <f>'cutting original'!U896</f>
        <v>54</v>
      </c>
      <c r="O897" s="1">
        <f t="shared" si="120"/>
        <v>1</v>
      </c>
      <c r="P897" s="2">
        <f t="shared" si="121"/>
        <v>0</v>
      </c>
      <c r="Q897" s="1">
        <f>'cutting original'!V896</f>
        <v>0.26400000000000001</v>
      </c>
      <c r="S897" s="1">
        <f>'cutting original'!AJ896</f>
        <v>54</v>
      </c>
      <c r="T897" s="1">
        <f>'cutting original'!AK896</f>
        <v>54</v>
      </c>
      <c r="U897" s="1">
        <f t="shared" si="122"/>
        <v>1</v>
      </c>
      <c r="V897" s="2">
        <f t="shared" si="123"/>
        <v>0</v>
      </c>
      <c r="W897" s="1">
        <f>'cutting original'!AL896</f>
        <v>0.26800000000000002</v>
      </c>
      <c r="Y897" s="1">
        <f>'cutting original'!D896</f>
        <v>54</v>
      </c>
      <c r="Z897" s="1">
        <f>'cutting original'!E896</f>
        <v>54</v>
      </c>
      <c r="AA897" s="1">
        <f t="shared" si="124"/>
        <v>1</v>
      </c>
      <c r="AB897" s="2">
        <f t="shared" si="125"/>
        <v>0</v>
      </c>
      <c r="AC897" s="1">
        <f>'cutting original'!F896</f>
        <v>0.24199999999999999</v>
      </c>
      <c r="AD897" s="1">
        <f>'cutting original'!P896</f>
        <v>0</v>
      </c>
      <c r="AM897" s="2"/>
      <c r="AO897" s="1"/>
      <c r="AP897" s="1"/>
      <c r="AQ897" s="1"/>
    </row>
    <row r="898" spans="1:43" x14ac:dyDescent="0.3">
      <c r="A898" s="1">
        <v>0</v>
      </c>
      <c r="B898" s="1" t="s">
        <v>7</v>
      </c>
      <c r="C898" s="1">
        <v>0.6</v>
      </c>
      <c r="D898" s="1">
        <v>3</v>
      </c>
      <c r="E898" s="1">
        <v>299</v>
      </c>
      <c r="F898" s="1">
        <f>'C_k = bar{C}_k'!F897</f>
        <v>55</v>
      </c>
      <c r="G898" s="1">
        <f>'C_k = bar{C}_k'!G897</f>
        <v>55</v>
      </c>
      <c r="H898" s="1">
        <f t="shared" si="118"/>
        <v>1</v>
      </c>
      <c r="I898" s="2">
        <f t="shared" si="119"/>
        <v>0</v>
      </c>
      <c r="J898" s="1">
        <f>'C_k = bar{C}_k'!J897</f>
        <v>0.33300000000000002</v>
      </c>
      <c r="K898" s="1">
        <f>'C_k = bar{C}_k'!T897</f>
        <v>0</v>
      </c>
      <c r="M898" s="1">
        <f>'cutting original'!T897</f>
        <v>55</v>
      </c>
      <c r="N898" s="1">
        <f>'cutting original'!U897</f>
        <v>55</v>
      </c>
      <c r="O898" s="1">
        <f t="shared" si="120"/>
        <v>1</v>
      </c>
      <c r="P898" s="2">
        <f t="shared" si="121"/>
        <v>0</v>
      </c>
      <c r="Q898" s="1">
        <f>'cutting original'!V897</f>
        <v>0.26100000000000001</v>
      </c>
      <c r="S898" s="1">
        <f>'cutting original'!AJ897</f>
        <v>55</v>
      </c>
      <c r="T898" s="1">
        <f>'cutting original'!AK897</f>
        <v>55</v>
      </c>
      <c r="U898" s="1">
        <f t="shared" si="122"/>
        <v>1</v>
      </c>
      <c r="V898" s="2">
        <f t="shared" si="123"/>
        <v>0</v>
      </c>
      <c r="W898" s="1">
        <f>'cutting original'!AL897</f>
        <v>0.26200000000000001</v>
      </c>
      <c r="Y898" s="1">
        <f>'cutting original'!D897</f>
        <v>55</v>
      </c>
      <c r="Z898" s="1">
        <f>'cutting original'!E897</f>
        <v>55</v>
      </c>
      <c r="AA898" s="1">
        <f t="shared" si="124"/>
        <v>1</v>
      </c>
      <c r="AB898" s="2">
        <f t="shared" si="125"/>
        <v>0</v>
      </c>
      <c r="AC898" s="1">
        <f>'cutting original'!F897</f>
        <v>0.24099999999999999</v>
      </c>
      <c r="AD898" s="1">
        <f>'cutting original'!P897</f>
        <v>0</v>
      </c>
      <c r="AM898" s="2"/>
      <c r="AO898" s="1"/>
      <c r="AP898" s="1"/>
      <c r="AQ898" s="1"/>
    </row>
    <row r="899" spans="1:43" x14ac:dyDescent="0.3">
      <c r="A899" s="1">
        <v>0</v>
      </c>
      <c r="B899" s="1" t="s">
        <v>7</v>
      </c>
      <c r="C899" s="1">
        <v>0.6</v>
      </c>
      <c r="D899" s="1">
        <v>4</v>
      </c>
      <c r="E899" s="1">
        <v>299</v>
      </c>
      <c r="F899" s="1">
        <f>'C_k = bar{C}_k'!F898</f>
        <v>54</v>
      </c>
      <c r="G899" s="1">
        <f>'C_k = bar{C}_k'!G898</f>
        <v>54</v>
      </c>
      <c r="H899" s="1">
        <f t="shared" si="118"/>
        <v>1</v>
      </c>
      <c r="I899" s="2">
        <f t="shared" si="119"/>
        <v>0</v>
      </c>
      <c r="J899" s="1">
        <f>'C_k = bar{C}_k'!J898</f>
        <v>0.32</v>
      </c>
      <c r="K899" s="1">
        <f>'C_k = bar{C}_k'!T898</f>
        <v>0</v>
      </c>
      <c r="M899" s="1">
        <f>'cutting original'!T898</f>
        <v>54</v>
      </c>
      <c r="N899" s="1">
        <f>'cutting original'!U898</f>
        <v>54</v>
      </c>
      <c r="O899" s="1">
        <f t="shared" si="120"/>
        <v>1</v>
      </c>
      <c r="P899" s="2">
        <f t="shared" si="121"/>
        <v>0</v>
      </c>
      <c r="Q899" s="1">
        <f>'cutting original'!V898</f>
        <v>0.24</v>
      </c>
      <c r="S899" s="1">
        <f>'cutting original'!AJ898</f>
        <v>54</v>
      </c>
      <c r="T899" s="1">
        <f>'cutting original'!AK898</f>
        <v>54</v>
      </c>
      <c r="U899" s="1">
        <f t="shared" si="122"/>
        <v>1</v>
      </c>
      <c r="V899" s="2">
        <f t="shared" si="123"/>
        <v>0</v>
      </c>
      <c r="W899" s="1">
        <f>'cutting original'!AL898</f>
        <v>0.21299999999999999</v>
      </c>
      <c r="Y899" s="1">
        <f>'cutting original'!D898</f>
        <v>54</v>
      </c>
      <c r="Z899" s="1">
        <f>'cutting original'!E898</f>
        <v>54</v>
      </c>
      <c r="AA899" s="1">
        <f t="shared" si="124"/>
        <v>1</v>
      </c>
      <c r="AB899" s="2">
        <f t="shared" si="125"/>
        <v>0</v>
      </c>
      <c r="AC899" s="1">
        <f>'cutting original'!F898</f>
        <v>0.249</v>
      </c>
      <c r="AD899" s="1">
        <f>'cutting original'!P898</f>
        <v>0</v>
      </c>
      <c r="AM899" s="2"/>
      <c r="AO899" s="1"/>
      <c r="AP899" s="1"/>
      <c r="AQ899" s="1"/>
    </row>
    <row r="900" spans="1:43" x14ac:dyDescent="0.3">
      <c r="A900" s="1">
        <v>1</v>
      </c>
      <c r="B900" s="1" t="s">
        <v>7</v>
      </c>
      <c r="C900" s="1">
        <v>0.6</v>
      </c>
      <c r="D900" s="1">
        <v>2</v>
      </c>
      <c r="E900" s="1">
        <v>300</v>
      </c>
      <c r="F900" s="1">
        <f>'C_k = bar{C}_k'!F899</f>
        <v>56</v>
      </c>
      <c r="G900" s="1">
        <f>'C_k = bar{C}_k'!G899</f>
        <v>56</v>
      </c>
      <c r="H900" s="1">
        <f t="shared" ref="H900:H963" si="126">IF(F900=G900,1,0)</f>
        <v>1</v>
      </c>
      <c r="I900" s="2">
        <f t="shared" ref="I900:I963" si="127">(F900-G900)/G900*100</f>
        <v>0</v>
      </c>
      <c r="J900" s="1">
        <f>'C_k = bar{C}_k'!J899</f>
        <v>2.4860000000000002</v>
      </c>
      <c r="K900" s="1">
        <f>'C_k = bar{C}_k'!T899</f>
        <v>0</v>
      </c>
      <c r="M900" s="1">
        <f>'cutting original'!T899</f>
        <v>56</v>
      </c>
      <c r="N900" s="1">
        <f>'cutting original'!U899</f>
        <v>56</v>
      </c>
      <c r="O900" s="1">
        <f t="shared" si="120"/>
        <v>1</v>
      </c>
      <c r="P900" s="2">
        <f t="shared" si="121"/>
        <v>0</v>
      </c>
      <c r="Q900" s="1">
        <f>'cutting original'!V899</f>
        <v>2.415</v>
      </c>
      <c r="S900" s="1">
        <f>'cutting original'!AJ899</f>
        <v>56</v>
      </c>
      <c r="T900" s="1">
        <f>'cutting original'!AK899</f>
        <v>56</v>
      </c>
      <c r="U900" s="1">
        <f t="shared" si="122"/>
        <v>1</v>
      </c>
      <c r="V900" s="2">
        <f t="shared" si="123"/>
        <v>0</v>
      </c>
      <c r="W900" s="1">
        <f>'cutting original'!AL899</f>
        <v>2.3639999999999999</v>
      </c>
      <c r="Y900" s="1">
        <f>'cutting original'!D899</f>
        <v>56</v>
      </c>
      <c r="Z900" s="1">
        <f>'cutting original'!E899</f>
        <v>56</v>
      </c>
      <c r="AA900" s="1">
        <f t="shared" si="124"/>
        <v>1</v>
      </c>
      <c r="AB900" s="2">
        <f t="shared" si="125"/>
        <v>0</v>
      </c>
      <c r="AC900" s="1">
        <f>'cutting original'!F899</f>
        <v>2.0169999999999999</v>
      </c>
      <c r="AD900" s="1">
        <f>'cutting original'!P899</f>
        <v>0</v>
      </c>
      <c r="AM900" s="2"/>
    </row>
    <row r="901" spans="1:43" x14ac:dyDescent="0.3">
      <c r="A901" s="1">
        <v>1</v>
      </c>
      <c r="B901" s="1" t="s">
        <v>7</v>
      </c>
      <c r="C901" s="1">
        <v>0.6</v>
      </c>
      <c r="D901" s="1">
        <v>3</v>
      </c>
      <c r="E901" s="1">
        <v>300</v>
      </c>
      <c r="F901" s="1">
        <f>'C_k = bar{C}_k'!F900</f>
        <v>56</v>
      </c>
      <c r="G901" s="1">
        <f>'C_k = bar{C}_k'!G900</f>
        <v>56</v>
      </c>
      <c r="H901" s="1">
        <f t="shared" si="126"/>
        <v>1</v>
      </c>
      <c r="I901" s="2">
        <f t="shared" si="127"/>
        <v>0</v>
      </c>
      <c r="J901" s="1">
        <f>'C_k = bar{C}_k'!J900</f>
        <v>2.4580000000000002</v>
      </c>
      <c r="K901" s="1">
        <f>'C_k = bar{C}_k'!T900</f>
        <v>0</v>
      </c>
      <c r="M901" s="1">
        <f>'cutting original'!T900</f>
        <v>56</v>
      </c>
      <c r="N901" s="1">
        <f>'cutting original'!U900</f>
        <v>56</v>
      </c>
      <c r="O901" s="1">
        <f t="shared" si="120"/>
        <v>1</v>
      </c>
      <c r="P901" s="2">
        <f t="shared" si="121"/>
        <v>0</v>
      </c>
      <c r="Q901" s="1">
        <f>'cutting original'!V900</f>
        <v>2.5350000000000001</v>
      </c>
      <c r="S901" s="1">
        <f>'cutting original'!AJ900</f>
        <v>56</v>
      </c>
      <c r="T901" s="1">
        <f>'cutting original'!AK900</f>
        <v>56</v>
      </c>
      <c r="U901" s="1">
        <f t="shared" si="122"/>
        <v>1</v>
      </c>
      <c r="V901" s="2">
        <f t="shared" si="123"/>
        <v>0</v>
      </c>
      <c r="W901" s="1">
        <f>'cutting original'!AL900</f>
        <v>1.8740000000000001</v>
      </c>
      <c r="Y901" s="1">
        <f>'cutting original'!D900</f>
        <v>56</v>
      </c>
      <c r="Z901" s="1">
        <f>'cutting original'!E900</f>
        <v>56</v>
      </c>
      <c r="AA901" s="1">
        <f t="shared" si="124"/>
        <v>1</v>
      </c>
      <c r="AB901" s="2">
        <f t="shared" si="125"/>
        <v>0</v>
      </c>
      <c r="AC901" s="1">
        <f>'cutting original'!F900</f>
        <v>2.3820000000000001</v>
      </c>
      <c r="AD901" s="1">
        <f>'cutting original'!P900</f>
        <v>0</v>
      </c>
      <c r="AM901" s="2"/>
    </row>
    <row r="902" spans="1:43" x14ac:dyDescent="0.3">
      <c r="A902" s="1">
        <v>1</v>
      </c>
      <c r="B902" s="1" t="s">
        <v>7</v>
      </c>
      <c r="C902" s="1">
        <v>0.6</v>
      </c>
      <c r="D902" s="1">
        <v>4</v>
      </c>
      <c r="E902" s="1">
        <v>300</v>
      </c>
      <c r="F902" s="1">
        <f>'C_k = bar{C}_k'!F901</f>
        <v>56</v>
      </c>
      <c r="G902" s="1">
        <f>'C_k = bar{C}_k'!G901</f>
        <v>56</v>
      </c>
      <c r="H902" s="1">
        <f t="shared" si="126"/>
        <v>1</v>
      </c>
      <c r="I902" s="2">
        <f t="shared" si="127"/>
        <v>0</v>
      </c>
      <c r="J902" s="1">
        <f>'C_k = bar{C}_k'!J901</f>
        <v>2.5219999999999998</v>
      </c>
      <c r="K902" s="1">
        <f>'C_k = bar{C}_k'!T901</f>
        <v>0</v>
      </c>
      <c r="M902" s="1">
        <f>'cutting original'!T901</f>
        <v>56</v>
      </c>
      <c r="N902" s="1">
        <f>'cutting original'!U901</f>
        <v>56</v>
      </c>
      <c r="O902" s="1">
        <f t="shared" si="120"/>
        <v>1</v>
      </c>
      <c r="P902" s="2">
        <f t="shared" si="121"/>
        <v>0</v>
      </c>
      <c r="Q902" s="1">
        <f>'cutting original'!V901</f>
        <v>2.5619999999999998</v>
      </c>
      <c r="S902" s="1">
        <f>'cutting original'!AJ901</f>
        <v>56</v>
      </c>
      <c r="T902" s="1">
        <f>'cutting original'!AK901</f>
        <v>56</v>
      </c>
      <c r="U902" s="1">
        <f t="shared" si="122"/>
        <v>1</v>
      </c>
      <c r="V902" s="2">
        <f t="shared" si="123"/>
        <v>0</v>
      </c>
      <c r="W902" s="1">
        <f>'cutting original'!AL901</f>
        <v>2.3620000000000001</v>
      </c>
      <c r="Y902" s="1">
        <f>'cutting original'!D901</f>
        <v>56</v>
      </c>
      <c r="Z902" s="1">
        <f>'cutting original'!E901</f>
        <v>56</v>
      </c>
      <c r="AA902" s="1">
        <f t="shared" si="124"/>
        <v>1</v>
      </c>
      <c r="AB902" s="2">
        <f t="shared" si="125"/>
        <v>0</v>
      </c>
      <c r="AC902" s="1">
        <f>'cutting original'!F901</f>
        <v>2.4990000000000001</v>
      </c>
      <c r="AD902" s="1">
        <f>'cutting original'!P901</f>
        <v>0</v>
      </c>
      <c r="AM902" s="2"/>
    </row>
    <row r="903" spans="1:43" x14ac:dyDescent="0.3">
      <c r="A903" s="1">
        <v>0</v>
      </c>
      <c r="B903" s="1" t="s">
        <v>5</v>
      </c>
      <c r="C903" s="1">
        <v>0.2</v>
      </c>
      <c r="D903" s="1">
        <v>2</v>
      </c>
      <c r="E903" s="1">
        <v>301</v>
      </c>
      <c r="F903" s="1">
        <f>'C_k = bar{C}_k'!F902</f>
        <v>23</v>
      </c>
      <c r="G903" s="1">
        <f>'C_k = bar{C}_k'!G902</f>
        <v>23</v>
      </c>
      <c r="H903" s="1">
        <f t="shared" si="126"/>
        <v>1</v>
      </c>
      <c r="I903" s="2">
        <f t="shared" si="127"/>
        <v>0</v>
      </c>
      <c r="J903" s="1">
        <f>'C_k = bar{C}_k'!J902</f>
        <v>0.59299999999999997</v>
      </c>
      <c r="K903" s="1">
        <f>'C_k = bar{C}_k'!T902</f>
        <v>0</v>
      </c>
      <c r="M903" s="1">
        <f>'cutting original'!T902</f>
        <v>23</v>
      </c>
      <c r="N903" s="1">
        <f>'cutting original'!U902</f>
        <v>23</v>
      </c>
      <c r="O903" s="1">
        <f t="shared" si="120"/>
        <v>1</v>
      </c>
      <c r="P903" s="2">
        <f t="shared" si="121"/>
        <v>0</v>
      </c>
      <c r="Q903" s="1">
        <f>'cutting original'!V902</f>
        <v>0.67</v>
      </c>
      <c r="S903" s="1">
        <f>'cutting original'!AJ902</f>
        <v>23</v>
      </c>
      <c r="T903" s="1">
        <f>'cutting original'!AK902</f>
        <v>23</v>
      </c>
      <c r="U903" s="1">
        <f t="shared" si="122"/>
        <v>1</v>
      </c>
      <c r="V903" s="2">
        <f t="shared" si="123"/>
        <v>0</v>
      </c>
      <c r="W903" s="1">
        <f>'cutting original'!AL902</f>
        <v>0.63200000000000001</v>
      </c>
      <c r="Y903" s="1">
        <f>'cutting original'!D902</f>
        <v>23</v>
      </c>
      <c r="Z903" s="1">
        <f>'cutting original'!E902</f>
        <v>23</v>
      </c>
      <c r="AA903" s="1">
        <f t="shared" si="124"/>
        <v>1</v>
      </c>
      <c r="AB903" s="2">
        <f t="shared" si="125"/>
        <v>0</v>
      </c>
      <c r="AC903" s="1">
        <f>'cutting original'!F902</f>
        <v>0.68300000000000005</v>
      </c>
      <c r="AD903" s="1">
        <f>'cutting original'!P902</f>
        <v>0</v>
      </c>
      <c r="AM903" s="2"/>
      <c r="AO903" s="1"/>
      <c r="AP903" s="1"/>
      <c r="AQ903" s="1"/>
    </row>
    <row r="904" spans="1:43" x14ac:dyDescent="0.3">
      <c r="A904" s="1">
        <v>0</v>
      </c>
      <c r="B904" s="1" t="s">
        <v>5</v>
      </c>
      <c r="C904" s="1">
        <v>0.2</v>
      </c>
      <c r="D904" s="1">
        <v>3</v>
      </c>
      <c r="E904" s="1">
        <v>301</v>
      </c>
      <c r="F904" s="1">
        <f>'C_k = bar{C}_k'!F903</f>
        <v>23</v>
      </c>
      <c r="G904" s="1">
        <f>'C_k = bar{C}_k'!G903</f>
        <v>23</v>
      </c>
      <c r="H904" s="1">
        <f t="shared" si="126"/>
        <v>1</v>
      </c>
      <c r="I904" s="2">
        <f t="shared" si="127"/>
        <v>0</v>
      </c>
      <c r="J904" s="1">
        <f>'C_k = bar{C}_k'!J903</f>
        <v>0.57199999999999995</v>
      </c>
      <c r="K904" s="1">
        <f>'C_k = bar{C}_k'!T903</f>
        <v>0</v>
      </c>
      <c r="M904" s="1">
        <f>'cutting original'!T903</f>
        <v>23</v>
      </c>
      <c r="N904" s="1">
        <f>'cutting original'!U903</f>
        <v>23</v>
      </c>
      <c r="O904" s="1">
        <f t="shared" si="120"/>
        <v>1</v>
      </c>
      <c r="P904" s="2">
        <f t="shared" si="121"/>
        <v>0</v>
      </c>
      <c r="Q904" s="1">
        <f>'cutting original'!V903</f>
        <v>0.65800000000000003</v>
      </c>
      <c r="S904" s="1">
        <f>'cutting original'!AJ903</f>
        <v>23</v>
      </c>
      <c r="T904" s="1">
        <f>'cutting original'!AK903</f>
        <v>23</v>
      </c>
      <c r="U904" s="1">
        <f t="shared" si="122"/>
        <v>1</v>
      </c>
      <c r="V904" s="2">
        <f t="shared" si="123"/>
        <v>0</v>
      </c>
      <c r="W904" s="1">
        <f>'cutting original'!AL903</f>
        <v>0.59799999999999998</v>
      </c>
      <c r="Y904" s="1">
        <f>'cutting original'!D903</f>
        <v>23</v>
      </c>
      <c r="Z904" s="1">
        <f>'cutting original'!E903</f>
        <v>23</v>
      </c>
      <c r="AA904" s="1">
        <f t="shared" si="124"/>
        <v>1</v>
      </c>
      <c r="AB904" s="2">
        <f t="shared" si="125"/>
        <v>0</v>
      </c>
      <c r="AC904" s="1">
        <f>'cutting original'!F903</f>
        <v>0.61199999999999999</v>
      </c>
      <c r="AD904" s="1">
        <f>'cutting original'!P903</f>
        <v>0</v>
      </c>
      <c r="AM904" s="2"/>
      <c r="AO904" s="1"/>
      <c r="AP904" s="1"/>
      <c r="AQ904" s="1"/>
    </row>
    <row r="905" spans="1:43" x14ac:dyDescent="0.3">
      <c r="A905" s="1">
        <v>0</v>
      </c>
      <c r="B905" s="1" t="s">
        <v>5</v>
      </c>
      <c r="C905" s="1">
        <v>0.2</v>
      </c>
      <c r="D905" s="1">
        <v>4</v>
      </c>
      <c r="E905" s="1">
        <v>301</v>
      </c>
      <c r="F905" s="1">
        <f>'C_k = bar{C}_k'!F904</f>
        <v>23</v>
      </c>
      <c r="G905" s="1">
        <f>'C_k = bar{C}_k'!G904</f>
        <v>23</v>
      </c>
      <c r="H905" s="1">
        <f t="shared" si="126"/>
        <v>1</v>
      </c>
      <c r="I905" s="2">
        <f t="shared" si="127"/>
        <v>0</v>
      </c>
      <c r="J905" s="1">
        <f>'C_k = bar{C}_k'!J904</f>
        <v>0.52300000000000002</v>
      </c>
      <c r="K905" s="1">
        <f>'C_k = bar{C}_k'!T904</f>
        <v>0</v>
      </c>
      <c r="M905" s="1">
        <f>'cutting original'!T904</f>
        <v>23</v>
      </c>
      <c r="N905" s="1">
        <f>'cutting original'!U904</f>
        <v>23</v>
      </c>
      <c r="O905" s="1">
        <f t="shared" si="120"/>
        <v>1</v>
      </c>
      <c r="P905" s="2">
        <f t="shared" si="121"/>
        <v>0</v>
      </c>
      <c r="Q905" s="1">
        <f>'cutting original'!V904</f>
        <v>0.59799999999999998</v>
      </c>
      <c r="S905" s="1">
        <f>'cutting original'!AJ904</f>
        <v>23</v>
      </c>
      <c r="T905" s="1">
        <f>'cutting original'!AK904</f>
        <v>23</v>
      </c>
      <c r="U905" s="1">
        <f t="shared" si="122"/>
        <v>1</v>
      </c>
      <c r="V905" s="2">
        <f t="shared" si="123"/>
        <v>0</v>
      </c>
      <c r="W905" s="1">
        <f>'cutting original'!AL904</f>
        <v>0.52300000000000002</v>
      </c>
      <c r="Y905" s="1">
        <f>'cutting original'!D904</f>
        <v>23</v>
      </c>
      <c r="Z905" s="1">
        <f>'cutting original'!E904</f>
        <v>23</v>
      </c>
      <c r="AA905" s="1">
        <f t="shared" si="124"/>
        <v>1</v>
      </c>
      <c r="AB905" s="2">
        <f t="shared" si="125"/>
        <v>0</v>
      </c>
      <c r="AC905" s="1">
        <f>'cutting original'!F904</f>
        <v>0.57799999999999996</v>
      </c>
      <c r="AD905" s="1">
        <f>'cutting original'!P904</f>
        <v>0</v>
      </c>
      <c r="AM905" s="2"/>
      <c r="AO905" s="1"/>
      <c r="AP905" s="1"/>
      <c r="AQ905" s="1"/>
    </row>
    <row r="906" spans="1:43" x14ac:dyDescent="0.3">
      <c r="A906" s="1">
        <v>0</v>
      </c>
      <c r="B906" s="1" t="s">
        <v>5</v>
      </c>
      <c r="C906" s="1">
        <v>0.2</v>
      </c>
      <c r="D906" s="1">
        <v>2</v>
      </c>
      <c r="E906" s="1">
        <v>302</v>
      </c>
      <c r="F906" s="1">
        <f>'C_k = bar{C}_k'!F905</f>
        <v>24</v>
      </c>
      <c r="G906" s="1">
        <f>'C_k = bar{C}_k'!G905</f>
        <v>24</v>
      </c>
      <c r="H906" s="1">
        <f t="shared" si="126"/>
        <v>1</v>
      </c>
      <c r="I906" s="2">
        <f t="shared" si="127"/>
        <v>0</v>
      </c>
      <c r="J906" s="1">
        <f>'C_k = bar{C}_k'!J905</f>
        <v>0.52800000000000002</v>
      </c>
      <c r="K906" s="1">
        <f>'C_k = bar{C}_k'!T905</f>
        <v>0</v>
      </c>
      <c r="M906" s="1">
        <f>'cutting original'!T905</f>
        <v>24</v>
      </c>
      <c r="N906" s="1">
        <f>'cutting original'!U905</f>
        <v>24</v>
      </c>
      <c r="O906" s="1">
        <f t="shared" si="120"/>
        <v>1</v>
      </c>
      <c r="P906" s="2">
        <f t="shared" si="121"/>
        <v>0</v>
      </c>
      <c r="Q906" s="1">
        <f>'cutting original'!V905</f>
        <v>0.61699999999999999</v>
      </c>
      <c r="S906" s="1">
        <f>'cutting original'!AJ905</f>
        <v>24</v>
      </c>
      <c r="T906" s="1">
        <f>'cutting original'!AK905</f>
        <v>24</v>
      </c>
      <c r="U906" s="1">
        <f t="shared" si="122"/>
        <v>1</v>
      </c>
      <c r="V906" s="2">
        <f t="shared" si="123"/>
        <v>0</v>
      </c>
      <c r="W906" s="1">
        <f>'cutting original'!AL905</f>
        <v>0.54600000000000004</v>
      </c>
      <c r="Y906" s="1">
        <f>'cutting original'!D905</f>
        <v>24</v>
      </c>
      <c r="Z906" s="1">
        <f>'cutting original'!E905</f>
        <v>24</v>
      </c>
      <c r="AA906" s="1">
        <f t="shared" si="124"/>
        <v>1</v>
      </c>
      <c r="AB906" s="2">
        <f t="shared" si="125"/>
        <v>0</v>
      </c>
      <c r="AC906" s="1">
        <f>'cutting original'!F905</f>
        <v>0.59799999999999998</v>
      </c>
      <c r="AD906" s="1">
        <f>'cutting original'!P905</f>
        <v>0</v>
      </c>
      <c r="AM906" s="2"/>
      <c r="AO906" s="1"/>
      <c r="AP906" s="1"/>
      <c r="AQ906" s="1"/>
    </row>
    <row r="907" spans="1:43" x14ac:dyDescent="0.3">
      <c r="A907" s="1">
        <v>0</v>
      </c>
      <c r="B907" s="1" t="s">
        <v>5</v>
      </c>
      <c r="C907" s="1">
        <v>0.2</v>
      </c>
      <c r="D907" s="1">
        <v>3</v>
      </c>
      <c r="E907" s="1">
        <v>302</v>
      </c>
      <c r="F907" s="1">
        <f>'C_k = bar{C}_k'!F906</f>
        <v>24</v>
      </c>
      <c r="G907" s="1">
        <f>'C_k = bar{C}_k'!G906</f>
        <v>24</v>
      </c>
      <c r="H907" s="1">
        <f t="shared" si="126"/>
        <v>1</v>
      </c>
      <c r="I907" s="2">
        <f t="shared" si="127"/>
        <v>0</v>
      </c>
      <c r="J907" s="1">
        <f>'C_k = bar{C}_k'!J906</f>
        <v>0.57399999999999995</v>
      </c>
      <c r="K907" s="1">
        <f>'C_k = bar{C}_k'!T906</f>
        <v>0</v>
      </c>
      <c r="M907" s="1">
        <f>'cutting original'!T906</f>
        <v>24</v>
      </c>
      <c r="N907" s="1">
        <f>'cutting original'!U906</f>
        <v>24</v>
      </c>
      <c r="O907" s="1">
        <f t="shared" si="120"/>
        <v>1</v>
      </c>
      <c r="P907" s="2">
        <f t="shared" si="121"/>
        <v>0</v>
      </c>
      <c r="Q907" s="1">
        <f>'cutting original'!V906</f>
        <v>0.61099999999999999</v>
      </c>
      <c r="S907" s="1">
        <f>'cutting original'!AJ906</f>
        <v>24</v>
      </c>
      <c r="T907" s="1">
        <f>'cutting original'!AK906</f>
        <v>24</v>
      </c>
      <c r="U907" s="1">
        <f t="shared" si="122"/>
        <v>1</v>
      </c>
      <c r="V907" s="2">
        <f t="shared" si="123"/>
        <v>0</v>
      </c>
      <c r="W907" s="1">
        <f>'cutting original'!AL906</f>
        <v>0.56399999999999995</v>
      </c>
      <c r="Y907" s="1">
        <f>'cutting original'!D906</f>
        <v>24</v>
      </c>
      <c r="Z907" s="1">
        <f>'cutting original'!E906</f>
        <v>24</v>
      </c>
      <c r="AA907" s="1">
        <f t="shared" si="124"/>
        <v>1</v>
      </c>
      <c r="AB907" s="2">
        <f t="shared" si="125"/>
        <v>0</v>
      </c>
      <c r="AC907" s="1">
        <f>'cutting original'!F906</f>
        <v>0.69199999999999995</v>
      </c>
      <c r="AD907" s="1">
        <f>'cutting original'!P906</f>
        <v>0</v>
      </c>
      <c r="AM907" s="2"/>
      <c r="AO907" s="1"/>
      <c r="AP907" s="1"/>
      <c r="AQ907" s="1"/>
    </row>
    <row r="908" spans="1:43" x14ac:dyDescent="0.3">
      <c r="A908" s="1">
        <v>0</v>
      </c>
      <c r="B908" s="1" t="s">
        <v>5</v>
      </c>
      <c r="C908" s="1">
        <v>0.2</v>
      </c>
      <c r="D908" s="1">
        <v>4</v>
      </c>
      <c r="E908" s="1">
        <v>302</v>
      </c>
      <c r="F908" s="1">
        <f>'C_k = bar{C}_k'!F907</f>
        <v>24</v>
      </c>
      <c r="G908" s="1">
        <f>'C_k = bar{C}_k'!G907</f>
        <v>24</v>
      </c>
      <c r="H908" s="1">
        <f t="shared" si="126"/>
        <v>1</v>
      </c>
      <c r="I908" s="2">
        <f t="shared" si="127"/>
        <v>0</v>
      </c>
      <c r="J908" s="1">
        <f>'C_k = bar{C}_k'!J907</f>
        <v>0.56100000000000005</v>
      </c>
      <c r="K908" s="1">
        <f>'C_k = bar{C}_k'!T907</f>
        <v>0</v>
      </c>
      <c r="M908" s="1">
        <f>'cutting original'!T907</f>
        <v>24</v>
      </c>
      <c r="N908" s="1">
        <f>'cutting original'!U907</f>
        <v>24</v>
      </c>
      <c r="O908" s="1">
        <f t="shared" si="120"/>
        <v>1</v>
      </c>
      <c r="P908" s="2">
        <f t="shared" si="121"/>
        <v>0</v>
      </c>
      <c r="Q908" s="1">
        <f>'cutting original'!V907</f>
        <v>0.55900000000000005</v>
      </c>
      <c r="S908" s="1">
        <f>'cutting original'!AJ907</f>
        <v>24</v>
      </c>
      <c r="T908" s="1">
        <f>'cutting original'!AK907</f>
        <v>24</v>
      </c>
      <c r="U908" s="1">
        <f t="shared" si="122"/>
        <v>1</v>
      </c>
      <c r="V908" s="2">
        <f t="shared" si="123"/>
        <v>0</v>
      </c>
      <c r="W908" s="1">
        <f>'cutting original'!AL907</f>
        <v>0.55400000000000005</v>
      </c>
      <c r="Y908" s="1">
        <f>'cutting original'!D907</f>
        <v>24</v>
      </c>
      <c r="Z908" s="1">
        <f>'cutting original'!E907</f>
        <v>24</v>
      </c>
      <c r="AA908" s="1">
        <f t="shared" si="124"/>
        <v>1</v>
      </c>
      <c r="AB908" s="2">
        <f t="shared" si="125"/>
        <v>0</v>
      </c>
      <c r="AC908" s="1">
        <f>'cutting original'!F907</f>
        <v>0.53900000000000003</v>
      </c>
      <c r="AD908" s="1">
        <f>'cutting original'!P907</f>
        <v>0</v>
      </c>
      <c r="AM908" s="2"/>
      <c r="AO908" s="1"/>
      <c r="AP908" s="1"/>
      <c r="AQ908" s="1"/>
    </row>
    <row r="909" spans="1:43" x14ac:dyDescent="0.3">
      <c r="A909" s="1">
        <v>0</v>
      </c>
      <c r="B909" s="1" t="s">
        <v>5</v>
      </c>
      <c r="C909" s="1">
        <v>0.2</v>
      </c>
      <c r="D909" s="1">
        <v>2</v>
      </c>
      <c r="E909" s="1">
        <v>303</v>
      </c>
      <c r="F909" s="1">
        <f>'C_k = bar{C}_k'!F908</f>
        <v>24</v>
      </c>
      <c r="G909" s="1">
        <f>'C_k = bar{C}_k'!G908</f>
        <v>24</v>
      </c>
      <c r="H909" s="1">
        <f t="shared" si="126"/>
        <v>1</v>
      </c>
      <c r="I909" s="2">
        <f t="shared" si="127"/>
        <v>0</v>
      </c>
      <c r="J909" s="1">
        <f>'C_k = bar{C}_k'!J908</f>
        <v>0.71199999999999997</v>
      </c>
      <c r="K909" s="1">
        <f>'C_k = bar{C}_k'!T908</f>
        <v>0</v>
      </c>
      <c r="M909" s="1">
        <f>'cutting original'!T908</f>
        <v>24</v>
      </c>
      <c r="N909" s="1">
        <f>'cutting original'!U908</f>
        <v>24</v>
      </c>
      <c r="O909" s="1">
        <f t="shared" si="120"/>
        <v>1</v>
      </c>
      <c r="P909" s="2">
        <f t="shared" si="121"/>
        <v>0</v>
      </c>
      <c r="Q909" s="1">
        <f>'cutting original'!V908</f>
        <v>0.67700000000000005</v>
      </c>
      <c r="S909" s="1">
        <f>'cutting original'!AJ908</f>
        <v>24</v>
      </c>
      <c r="T909" s="1">
        <f>'cutting original'!AK908</f>
        <v>24</v>
      </c>
      <c r="U909" s="1">
        <f t="shared" si="122"/>
        <v>1</v>
      </c>
      <c r="V909" s="2">
        <f t="shared" si="123"/>
        <v>0</v>
      </c>
      <c r="W909" s="1">
        <f>'cutting original'!AL908</f>
        <v>0.73099999999999998</v>
      </c>
      <c r="Y909" s="1">
        <f>'cutting original'!D908</f>
        <v>24</v>
      </c>
      <c r="Z909" s="1">
        <f>'cutting original'!E908</f>
        <v>24</v>
      </c>
      <c r="AA909" s="1">
        <f t="shared" si="124"/>
        <v>1</v>
      </c>
      <c r="AB909" s="2">
        <f t="shared" si="125"/>
        <v>0</v>
      </c>
      <c r="AC909" s="1">
        <f>'cutting original'!F908</f>
        <v>0.68899999999999995</v>
      </c>
      <c r="AD909" s="1">
        <f>'cutting original'!P908</f>
        <v>0</v>
      </c>
      <c r="AM909" s="2"/>
      <c r="AO909" s="1"/>
      <c r="AP909" s="1"/>
      <c r="AQ909" s="1"/>
    </row>
    <row r="910" spans="1:43" x14ac:dyDescent="0.3">
      <c r="A910" s="1">
        <v>0</v>
      </c>
      <c r="B910" s="1" t="s">
        <v>5</v>
      </c>
      <c r="C910" s="1">
        <v>0.2</v>
      </c>
      <c r="D910" s="1">
        <v>3</v>
      </c>
      <c r="E910" s="1">
        <v>303</v>
      </c>
      <c r="F910" s="1">
        <f>'C_k = bar{C}_k'!F909</f>
        <v>24</v>
      </c>
      <c r="G910" s="1">
        <f>'C_k = bar{C}_k'!G909</f>
        <v>24</v>
      </c>
      <c r="H910" s="1">
        <f t="shared" si="126"/>
        <v>1</v>
      </c>
      <c r="I910" s="2">
        <f t="shared" si="127"/>
        <v>0</v>
      </c>
      <c r="J910" s="1">
        <f>'C_k = bar{C}_k'!J909</f>
        <v>0.66900000000000004</v>
      </c>
      <c r="K910" s="1">
        <f>'C_k = bar{C}_k'!T909</f>
        <v>0</v>
      </c>
      <c r="M910" s="1">
        <f>'cutting original'!T909</f>
        <v>24</v>
      </c>
      <c r="N910" s="1">
        <f>'cutting original'!U909</f>
        <v>24</v>
      </c>
      <c r="O910" s="1">
        <f t="shared" si="120"/>
        <v>1</v>
      </c>
      <c r="P910" s="2">
        <f t="shared" si="121"/>
        <v>0</v>
      </c>
      <c r="Q910" s="1">
        <f>'cutting original'!V909</f>
        <v>0.61399999999999999</v>
      </c>
      <c r="S910" s="1">
        <f>'cutting original'!AJ909</f>
        <v>24</v>
      </c>
      <c r="T910" s="1">
        <f>'cutting original'!AK909</f>
        <v>24</v>
      </c>
      <c r="U910" s="1">
        <f t="shared" si="122"/>
        <v>1</v>
      </c>
      <c r="V910" s="2">
        <f t="shared" si="123"/>
        <v>0</v>
      </c>
      <c r="W910" s="1">
        <f>'cutting original'!AL909</f>
        <v>0.66300000000000003</v>
      </c>
      <c r="Y910" s="1">
        <f>'cutting original'!D909</f>
        <v>24</v>
      </c>
      <c r="Z910" s="1">
        <f>'cutting original'!E909</f>
        <v>24</v>
      </c>
      <c r="AA910" s="1">
        <f t="shared" si="124"/>
        <v>1</v>
      </c>
      <c r="AB910" s="2">
        <f t="shared" si="125"/>
        <v>0</v>
      </c>
      <c r="AC910" s="1">
        <f>'cutting original'!F909</f>
        <v>0.63200000000000001</v>
      </c>
      <c r="AD910" s="1">
        <f>'cutting original'!P909</f>
        <v>0</v>
      </c>
      <c r="AM910" s="2"/>
      <c r="AO910" s="1"/>
      <c r="AP910" s="1"/>
      <c r="AQ910" s="1"/>
    </row>
    <row r="911" spans="1:43" x14ac:dyDescent="0.3">
      <c r="A911" s="1">
        <v>0</v>
      </c>
      <c r="B911" s="1" t="s">
        <v>5</v>
      </c>
      <c r="C911" s="1">
        <v>0.2</v>
      </c>
      <c r="D911" s="1">
        <v>4</v>
      </c>
      <c r="E911" s="1">
        <v>303</v>
      </c>
      <c r="F911" s="1">
        <f>'C_k = bar{C}_k'!F910</f>
        <v>24</v>
      </c>
      <c r="G911" s="1">
        <f>'C_k = bar{C}_k'!G910</f>
        <v>24</v>
      </c>
      <c r="H911" s="1">
        <f t="shared" si="126"/>
        <v>1</v>
      </c>
      <c r="I911" s="2">
        <f t="shared" si="127"/>
        <v>0</v>
      </c>
      <c r="J911" s="1">
        <f>'C_k = bar{C}_k'!J910</f>
        <v>0.72899999999999998</v>
      </c>
      <c r="K911" s="1">
        <f>'C_k = bar{C}_k'!T910</f>
        <v>0</v>
      </c>
      <c r="M911" s="1">
        <f>'cutting original'!T910</f>
        <v>24</v>
      </c>
      <c r="N911" s="1">
        <f>'cutting original'!U910</f>
        <v>24</v>
      </c>
      <c r="O911" s="1">
        <f t="shared" si="120"/>
        <v>1</v>
      </c>
      <c r="P911" s="2">
        <f t="shared" si="121"/>
        <v>0</v>
      </c>
      <c r="Q911" s="1">
        <f>'cutting original'!V910</f>
        <v>0.64900000000000002</v>
      </c>
      <c r="S911" s="1">
        <f>'cutting original'!AJ910</f>
        <v>24</v>
      </c>
      <c r="T911" s="1">
        <f>'cutting original'!AK910</f>
        <v>24</v>
      </c>
      <c r="U911" s="1">
        <f t="shared" si="122"/>
        <v>1</v>
      </c>
      <c r="V911" s="2">
        <f t="shared" si="123"/>
        <v>0</v>
      </c>
      <c r="W911" s="1">
        <f>'cutting original'!AL910</f>
        <v>0.71099999999999997</v>
      </c>
      <c r="Y911" s="1">
        <f>'cutting original'!D910</f>
        <v>24</v>
      </c>
      <c r="Z911" s="1">
        <f>'cutting original'!E910</f>
        <v>24</v>
      </c>
      <c r="AA911" s="1">
        <f t="shared" si="124"/>
        <v>1</v>
      </c>
      <c r="AB911" s="2">
        <f t="shared" si="125"/>
        <v>0</v>
      </c>
      <c r="AC911" s="1">
        <f>'cutting original'!F910</f>
        <v>0.70299999999999996</v>
      </c>
      <c r="AD911" s="1">
        <f>'cutting original'!P910</f>
        <v>0</v>
      </c>
      <c r="AM911" s="2"/>
      <c r="AO911" s="1"/>
      <c r="AP911" s="1"/>
      <c r="AQ911" s="1"/>
    </row>
    <row r="912" spans="1:43" x14ac:dyDescent="0.3">
      <c r="A912" s="1">
        <v>0</v>
      </c>
      <c r="B912" s="1" t="s">
        <v>5</v>
      </c>
      <c r="C912" s="1">
        <v>0.2</v>
      </c>
      <c r="D912" s="1">
        <v>2</v>
      </c>
      <c r="E912" s="1">
        <v>304</v>
      </c>
      <c r="F912" s="1">
        <f>'C_k = bar{C}_k'!F911</f>
        <v>21</v>
      </c>
      <c r="G912" s="1">
        <f>'C_k = bar{C}_k'!G911</f>
        <v>21</v>
      </c>
      <c r="H912" s="1">
        <f t="shared" si="126"/>
        <v>1</v>
      </c>
      <c r="I912" s="2">
        <f t="shared" si="127"/>
        <v>0</v>
      </c>
      <c r="J912" s="1">
        <f>'C_k = bar{C}_k'!J911</f>
        <v>0.64300000000000002</v>
      </c>
      <c r="K912" s="1">
        <f>'C_k = bar{C}_k'!T911</f>
        <v>0</v>
      </c>
      <c r="M912" s="1">
        <f>'cutting original'!T911</f>
        <v>21</v>
      </c>
      <c r="N912" s="1">
        <f>'cutting original'!U911</f>
        <v>21</v>
      </c>
      <c r="O912" s="1">
        <f t="shared" si="120"/>
        <v>1</v>
      </c>
      <c r="P912" s="2">
        <f t="shared" si="121"/>
        <v>0</v>
      </c>
      <c r="Q912" s="1">
        <f>'cutting original'!V911</f>
        <v>0.64500000000000002</v>
      </c>
      <c r="S912" s="1">
        <f>'cutting original'!AJ911</f>
        <v>21</v>
      </c>
      <c r="T912" s="1">
        <f>'cutting original'!AK911</f>
        <v>21</v>
      </c>
      <c r="U912" s="1">
        <f t="shared" si="122"/>
        <v>1</v>
      </c>
      <c r="V912" s="2">
        <f t="shared" si="123"/>
        <v>0</v>
      </c>
      <c r="W912" s="1">
        <f>'cutting original'!AL911</f>
        <v>0.65200000000000002</v>
      </c>
      <c r="Y912" s="1">
        <f>'cutting original'!D911</f>
        <v>21</v>
      </c>
      <c r="Z912" s="1">
        <f>'cutting original'!E911</f>
        <v>21</v>
      </c>
      <c r="AA912" s="1">
        <f t="shared" si="124"/>
        <v>1</v>
      </c>
      <c r="AB912" s="2">
        <f t="shared" si="125"/>
        <v>0</v>
      </c>
      <c r="AC912" s="1">
        <f>'cutting original'!F911</f>
        <v>0.61299999999999999</v>
      </c>
      <c r="AD912" s="1">
        <f>'cutting original'!P911</f>
        <v>0</v>
      </c>
      <c r="AM912" s="2"/>
      <c r="AO912" s="1"/>
      <c r="AP912" s="1"/>
      <c r="AQ912" s="1"/>
    </row>
    <row r="913" spans="1:43" x14ac:dyDescent="0.3">
      <c r="A913" s="1">
        <v>0</v>
      </c>
      <c r="B913" s="1" t="s">
        <v>5</v>
      </c>
      <c r="C913" s="1">
        <v>0.2</v>
      </c>
      <c r="D913" s="1">
        <v>3</v>
      </c>
      <c r="E913" s="1">
        <v>304</v>
      </c>
      <c r="F913" s="1">
        <f>'C_k = bar{C}_k'!F912</f>
        <v>21</v>
      </c>
      <c r="G913" s="1">
        <f>'C_k = bar{C}_k'!G912</f>
        <v>21</v>
      </c>
      <c r="H913" s="1">
        <f t="shared" si="126"/>
        <v>1</v>
      </c>
      <c r="I913" s="2">
        <f t="shared" si="127"/>
        <v>0</v>
      </c>
      <c r="J913" s="1">
        <f>'C_k = bar{C}_k'!J912</f>
        <v>0.63700000000000001</v>
      </c>
      <c r="K913" s="1">
        <f>'C_k = bar{C}_k'!T912</f>
        <v>0</v>
      </c>
      <c r="M913" s="1">
        <f>'cutting original'!T912</f>
        <v>21</v>
      </c>
      <c r="N913" s="1">
        <f>'cutting original'!U912</f>
        <v>21</v>
      </c>
      <c r="O913" s="1">
        <f t="shared" si="120"/>
        <v>1</v>
      </c>
      <c r="P913" s="2">
        <f t="shared" si="121"/>
        <v>0</v>
      </c>
      <c r="Q913" s="1">
        <f>'cutting original'!V912</f>
        <v>0.624</v>
      </c>
      <c r="S913" s="1">
        <f>'cutting original'!AJ912</f>
        <v>21</v>
      </c>
      <c r="T913" s="1">
        <f>'cutting original'!AK912</f>
        <v>21</v>
      </c>
      <c r="U913" s="1">
        <f t="shared" si="122"/>
        <v>1</v>
      </c>
      <c r="V913" s="2">
        <f t="shared" si="123"/>
        <v>0</v>
      </c>
      <c r="W913" s="1">
        <f>'cutting original'!AL912</f>
        <v>0.64700000000000002</v>
      </c>
      <c r="Y913" s="1">
        <f>'cutting original'!D912</f>
        <v>21</v>
      </c>
      <c r="Z913" s="1">
        <f>'cutting original'!E912</f>
        <v>21</v>
      </c>
      <c r="AA913" s="1">
        <f t="shared" si="124"/>
        <v>1</v>
      </c>
      <c r="AB913" s="2">
        <f t="shared" si="125"/>
        <v>0</v>
      </c>
      <c r="AC913" s="1">
        <f>'cutting original'!F912</f>
        <v>0.59499999999999997</v>
      </c>
      <c r="AD913" s="1">
        <f>'cutting original'!P912</f>
        <v>0</v>
      </c>
      <c r="AM913" s="2"/>
      <c r="AO913" s="1"/>
      <c r="AP913" s="1"/>
      <c r="AQ913" s="1"/>
    </row>
    <row r="914" spans="1:43" x14ac:dyDescent="0.3">
      <c r="A914" s="1">
        <v>0</v>
      </c>
      <c r="B914" s="1" t="s">
        <v>5</v>
      </c>
      <c r="C914" s="1">
        <v>0.2</v>
      </c>
      <c r="D914" s="1">
        <v>4</v>
      </c>
      <c r="E914" s="1">
        <v>304</v>
      </c>
      <c r="F914" s="1">
        <f>'C_k = bar{C}_k'!F913</f>
        <v>21</v>
      </c>
      <c r="G914" s="1">
        <f>'C_k = bar{C}_k'!G913</f>
        <v>21</v>
      </c>
      <c r="H914" s="1">
        <f t="shared" si="126"/>
        <v>1</v>
      </c>
      <c r="I914" s="2">
        <f t="shared" si="127"/>
        <v>0</v>
      </c>
      <c r="J914" s="1">
        <f>'C_k = bar{C}_k'!J913</f>
        <v>0.71699999999999997</v>
      </c>
      <c r="K914" s="1">
        <f>'C_k = bar{C}_k'!T913</f>
        <v>0</v>
      </c>
      <c r="M914" s="1">
        <f>'cutting original'!T913</f>
        <v>21</v>
      </c>
      <c r="N914" s="1">
        <f>'cutting original'!U913</f>
        <v>21</v>
      </c>
      <c r="O914" s="1">
        <f t="shared" si="120"/>
        <v>1</v>
      </c>
      <c r="P914" s="2">
        <f t="shared" si="121"/>
        <v>0</v>
      </c>
      <c r="Q914" s="1">
        <f>'cutting original'!V913</f>
        <v>0.67900000000000005</v>
      </c>
      <c r="S914" s="1">
        <f>'cutting original'!AJ913</f>
        <v>21</v>
      </c>
      <c r="T914" s="1">
        <f>'cutting original'!AK913</f>
        <v>21</v>
      </c>
      <c r="U914" s="1">
        <f t="shared" si="122"/>
        <v>1</v>
      </c>
      <c r="V914" s="2">
        <f t="shared" si="123"/>
        <v>0</v>
      </c>
      <c r="W914" s="1">
        <f>'cutting original'!AL913</f>
        <v>0.71399999999999997</v>
      </c>
      <c r="Y914" s="1">
        <f>'cutting original'!D913</f>
        <v>21</v>
      </c>
      <c r="Z914" s="1">
        <f>'cutting original'!E913</f>
        <v>21</v>
      </c>
      <c r="AA914" s="1">
        <f t="shared" si="124"/>
        <v>1</v>
      </c>
      <c r="AB914" s="2">
        <f t="shared" si="125"/>
        <v>0</v>
      </c>
      <c r="AC914" s="1">
        <f>'cutting original'!F913</f>
        <v>0.69399999999999995</v>
      </c>
      <c r="AD914" s="1">
        <f>'cutting original'!P913</f>
        <v>0</v>
      </c>
      <c r="AM914" s="2"/>
      <c r="AO914" s="1"/>
      <c r="AP914" s="1"/>
      <c r="AQ914" s="1"/>
    </row>
    <row r="915" spans="1:43" x14ac:dyDescent="0.3">
      <c r="A915" s="1">
        <v>0</v>
      </c>
      <c r="B915" s="1" t="s">
        <v>5</v>
      </c>
      <c r="C915" s="1">
        <v>0.2</v>
      </c>
      <c r="D915" s="1">
        <v>2</v>
      </c>
      <c r="E915" s="1">
        <v>305</v>
      </c>
      <c r="F915" s="1">
        <f>'C_k = bar{C}_k'!F914</f>
        <v>22</v>
      </c>
      <c r="G915" s="1">
        <f>'C_k = bar{C}_k'!G914</f>
        <v>22</v>
      </c>
      <c r="H915" s="1">
        <f t="shared" si="126"/>
        <v>1</v>
      </c>
      <c r="I915" s="2">
        <f t="shared" si="127"/>
        <v>0</v>
      </c>
      <c r="J915" s="1">
        <f>'C_k = bar{C}_k'!J914</f>
        <v>0.67300000000000004</v>
      </c>
      <c r="K915" s="1">
        <f>'C_k = bar{C}_k'!T914</f>
        <v>0</v>
      </c>
      <c r="M915" s="1">
        <f>'cutting original'!T914</f>
        <v>22</v>
      </c>
      <c r="N915" s="1">
        <f>'cutting original'!U914</f>
        <v>22</v>
      </c>
      <c r="O915" s="1">
        <f t="shared" si="120"/>
        <v>1</v>
      </c>
      <c r="P915" s="2">
        <f t="shared" si="121"/>
        <v>0</v>
      </c>
      <c r="Q915" s="1">
        <f>'cutting original'!V914</f>
        <v>0.66</v>
      </c>
      <c r="S915" s="1">
        <f>'cutting original'!AJ914</f>
        <v>22</v>
      </c>
      <c r="T915" s="1">
        <f>'cutting original'!AK914</f>
        <v>22</v>
      </c>
      <c r="U915" s="1">
        <f t="shared" si="122"/>
        <v>1</v>
      </c>
      <c r="V915" s="2">
        <f t="shared" si="123"/>
        <v>0</v>
      </c>
      <c r="W915" s="1">
        <f>'cutting original'!AL914</f>
        <v>0.69099999999999995</v>
      </c>
      <c r="Y915" s="1">
        <f>'cutting original'!D914</f>
        <v>22</v>
      </c>
      <c r="Z915" s="1">
        <f>'cutting original'!E914</f>
        <v>22</v>
      </c>
      <c r="AA915" s="1">
        <f t="shared" si="124"/>
        <v>1</v>
      </c>
      <c r="AB915" s="2">
        <f t="shared" si="125"/>
        <v>0</v>
      </c>
      <c r="AC915" s="1">
        <f>'cutting original'!F914</f>
        <v>0.64400000000000002</v>
      </c>
      <c r="AD915" s="1">
        <f>'cutting original'!P914</f>
        <v>0</v>
      </c>
      <c r="AM915" s="2"/>
      <c r="AO915" s="1"/>
      <c r="AP915" s="1"/>
      <c r="AQ915" s="1"/>
    </row>
    <row r="916" spans="1:43" x14ac:dyDescent="0.3">
      <c r="A916" s="1">
        <v>0</v>
      </c>
      <c r="B916" s="1" t="s">
        <v>5</v>
      </c>
      <c r="C916" s="1">
        <v>0.2</v>
      </c>
      <c r="D916" s="1">
        <v>3</v>
      </c>
      <c r="E916" s="1">
        <v>305</v>
      </c>
      <c r="F916" s="1">
        <f>'C_k = bar{C}_k'!F915</f>
        <v>22</v>
      </c>
      <c r="G916" s="1">
        <f>'C_k = bar{C}_k'!G915</f>
        <v>22</v>
      </c>
      <c r="H916" s="1">
        <f t="shared" si="126"/>
        <v>1</v>
      </c>
      <c r="I916" s="2">
        <f t="shared" si="127"/>
        <v>0</v>
      </c>
      <c r="J916" s="1">
        <f>'C_k = bar{C}_k'!J915</f>
        <v>0.64200000000000002</v>
      </c>
      <c r="K916" s="1">
        <f>'C_k = bar{C}_k'!T915</f>
        <v>0</v>
      </c>
      <c r="M916" s="1">
        <f>'cutting original'!T915</f>
        <v>22</v>
      </c>
      <c r="N916" s="1">
        <f>'cutting original'!U915</f>
        <v>22</v>
      </c>
      <c r="O916" s="1">
        <f t="shared" si="120"/>
        <v>1</v>
      </c>
      <c r="P916" s="2">
        <f t="shared" si="121"/>
        <v>0</v>
      </c>
      <c r="Q916" s="1">
        <f>'cutting original'!V915</f>
        <v>0.65700000000000003</v>
      </c>
      <c r="S916" s="1">
        <f>'cutting original'!AJ915</f>
        <v>22</v>
      </c>
      <c r="T916" s="1">
        <f>'cutting original'!AK915</f>
        <v>22</v>
      </c>
      <c r="U916" s="1">
        <f t="shared" si="122"/>
        <v>1</v>
      </c>
      <c r="V916" s="2">
        <f t="shared" si="123"/>
        <v>0</v>
      </c>
      <c r="W916" s="1">
        <f>'cutting original'!AL915</f>
        <v>0.747</v>
      </c>
      <c r="Y916" s="1">
        <f>'cutting original'!D915</f>
        <v>22</v>
      </c>
      <c r="Z916" s="1">
        <f>'cutting original'!E915</f>
        <v>22</v>
      </c>
      <c r="AA916" s="1">
        <f t="shared" si="124"/>
        <v>1</v>
      </c>
      <c r="AB916" s="2">
        <f t="shared" si="125"/>
        <v>0</v>
      </c>
      <c r="AC916" s="1">
        <f>'cutting original'!F915</f>
        <v>0.67300000000000004</v>
      </c>
      <c r="AD916" s="1">
        <f>'cutting original'!P915</f>
        <v>0</v>
      </c>
      <c r="AM916" s="2"/>
      <c r="AO916" s="1"/>
      <c r="AP916" s="1"/>
      <c r="AQ916" s="1"/>
    </row>
    <row r="917" spans="1:43" x14ac:dyDescent="0.3">
      <c r="A917" s="1">
        <v>0</v>
      </c>
      <c r="B917" s="1" t="s">
        <v>5</v>
      </c>
      <c r="C917" s="1">
        <v>0.2</v>
      </c>
      <c r="D917" s="1">
        <v>4</v>
      </c>
      <c r="E917" s="1">
        <v>305</v>
      </c>
      <c r="F917" s="1">
        <f>'C_k = bar{C}_k'!F916</f>
        <v>22</v>
      </c>
      <c r="G917" s="1">
        <f>'C_k = bar{C}_k'!G916</f>
        <v>22</v>
      </c>
      <c r="H917" s="1">
        <f t="shared" si="126"/>
        <v>1</v>
      </c>
      <c r="I917" s="2">
        <f t="shared" si="127"/>
        <v>0</v>
      </c>
      <c r="J917" s="1">
        <f>'C_k = bar{C}_k'!J916</f>
        <v>0.65700000000000003</v>
      </c>
      <c r="K917" s="1">
        <f>'C_k = bar{C}_k'!T916</f>
        <v>0</v>
      </c>
      <c r="M917" s="1">
        <f>'cutting original'!T916</f>
        <v>22</v>
      </c>
      <c r="N917" s="1">
        <f>'cutting original'!U916</f>
        <v>22</v>
      </c>
      <c r="O917" s="1">
        <f t="shared" si="120"/>
        <v>1</v>
      </c>
      <c r="P917" s="2">
        <f t="shared" si="121"/>
        <v>0</v>
      </c>
      <c r="Q917" s="1">
        <f>'cutting original'!V916</f>
        <v>0.63500000000000001</v>
      </c>
      <c r="S917" s="1">
        <f>'cutting original'!AJ916</f>
        <v>22</v>
      </c>
      <c r="T917" s="1">
        <f>'cutting original'!AK916</f>
        <v>22</v>
      </c>
      <c r="U917" s="1">
        <f t="shared" si="122"/>
        <v>1</v>
      </c>
      <c r="V917" s="2">
        <f t="shared" si="123"/>
        <v>0</v>
      </c>
      <c r="W917" s="1">
        <f>'cutting original'!AL916</f>
        <v>0.66</v>
      </c>
      <c r="Y917" s="1">
        <f>'cutting original'!D916</f>
        <v>22</v>
      </c>
      <c r="Z917" s="1">
        <f>'cutting original'!E916</f>
        <v>22</v>
      </c>
      <c r="AA917" s="1">
        <f t="shared" si="124"/>
        <v>1</v>
      </c>
      <c r="AB917" s="2">
        <f t="shared" si="125"/>
        <v>0</v>
      </c>
      <c r="AC917" s="1">
        <f>'cutting original'!F916</f>
        <v>0.61099999999999999</v>
      </c>
      <c r="AD917" s="1">
        <f>'cutting original'!P916</f>
        <v>0</v>
      </c>
      <c r="AM917" s="2"/>
      <c r="AO917" s="1"/>
      <c r="AP917" s="1"/>
      <c r="AQ917" s="1"/>
    </row>
    <row r="918" spans="1:43" x14ac:dyDescent="0.3">
      <c r="A918" s="1">
        <v>0</v>
      </c>
      <c r="B918" s="1" t="s">
        <v>5</v>
      </c>
      <c r="C918" s="1">
        <v>0.2</v>
      </c>
      <c r="D918" s="1">
        <v>2</v>
      </c>
      <c r="E918" s="1">
        <v>306</v>
      </c>
      <c r="F918" s="1">
        <f>'C_k = bar{C}_k'!F917</f>
        <v>24</v>
      </c>
      <c r="G918" s="1">
        <f>'C_k = bar{C}_k'!G917</f>
        <v>24</v>
      </c>
      <c r="H918" s="1">
        <f t="shared" si="126"/>
        <v>1</v>
      </c>
      <c r="I918" s="2">
        <f t="shared" si="127"/>
        <v>0</v>
      </c>
      <c r="J918" s="1">
        <f>'C_k = bar{C}_k'!J917</f>
        <v>0.751</v>
      </c>
      <c r="K918" s="1">
        <f>'C_k = bar{C}_k'!T917</f>
        <v>0</v>
      </c>
      <c r="M918" s="1">
        <f>'cutting original'!T917</f>
        <v>24</v>
      </c>
      <c r="N918" s="1">
        <f>'cutting original'!U917</f>
        <v>24</v>
      </c>
      <c r="O918" s="1">
        <f t="shared" si="120"/>
        <v>1</v>
      </c>
      <c r="P918" s="2">
        <f t="shared" si="121"/>
        <v>0</v>
      </c>
      <c r="Q918" s="1">
        <f>'cutting original'!V917</f>
        <v>0.73799999999999999</v>
      </c>
      <c r="S918" s="1">
        <f>'cutting original'!AJ917</f>
        <v>24</v>
      </c>
      <c r="T918" s="1">
        <f>'cutting original'!AK917</f>
        <v>24</v>
      </c>
      <c r="U918" s="1">
        <f t="shared" si="122"/>
        <v>1</v>
      </c>
      <c r="V918" s="2">
        <f t="shared" si="123"/>
        <v>0</v>
      </c>
      <c r="W918" s="1">
        <f>'cutting original'!AL917</f>
        <v>0.74399999999999999</v>
      </c>
      <c r="Y918" s="1">
        <f>'cutting original'!D917</f>
        <v>24</v>
      </c>
      <c r="Z918" s="1">
        <f>'cutting original'!E917</f>
        <v>24</v>
      </c>
      <c r="AA918" s="1">
        <f t="shared" si="124"/>
        <v>1</v>
      </c>
      <c r="AB918" s="2">
        <f t="shared" si="125"/>
        <v>0</v>
      </c>
      <c r="AC918" s="1">
        <f>'cutting original'!F917</f>
        <v>0.72599999999999998</v>
      </c>
      <c r="AD918" s="1">
        <f>'cutting original'!P917</f>
        <v>0</v>
      </c>
      <c r="AM918" s="2"/>
      <c r="AO918" s="1"/>
      <c r="AP918" s="1"/>
      <c r="AQ918" s="1"/>
    </row>
    <row r="919" spans="1:43" x14ac:dyDescent="0.3">
      <c r="A919" s="1">
        <v>0</v>
      </c>
      <c r="B919" s="1" t="s">
        <v>5</v>
      </c>
      <c r="C919" s="1">
        <v>0.2</v>
      </c>
      <c r="D919" s="1">
        <v>3</v>
      </c>
      <c r="E919" s="1">
        <v>306</v>
      </c>
      <c r="F919" s="1">
        <f>'C_k = bar{C}_k'!F918</f>
        <v>24</v>
      </c>
      <c r="G919" s="1">
        <f>'C_k = bar{C}_k'!G918</f>
        <v>24</v>
      </c>
      <c r="H919" s="1">
        <f t="shared" si="126"/>
        <v>1</v>
      </c>
      <c r="I919" s="2">
        <f t="shared" si="127"/>
        <v>0</v>
      </c>
      <c r="J919" s="1">
        <f>'C_k = bar{C}_k'!J918</f>
        <v>0.73499999999999999</v>
      </c>
      <c r="K919" s="1">
        <f>'C_k = bar{C}_k'!T918</f>
        <v>0</v>
      </c>
      <c r="M919" s="1">
        <f>'cutting original'!T918</f>
        <v>24</v>
      </c>
      <c r="N919" s="1">
        <f>'cutting original'!U918</f>
        <v>24</v>
      </c>
      <c r="O919" s="1">
        <f t="shared" si="120"/>
        <v>1</v>
      </c>
      <c r="P919" s="2">
        <f t="shared" si="121"/>
        <v>0</v>
      </c>
      <c r="Q919" s="1">
        <f>'cutting original'!V918</f>
        <v>0.753</v>
      </c>
      <c r="S919" s="1">
        <f>'cutting original'!AJ918</f>
        <v>24</v>
      </c>
      <c r="T919" s="1">
        <f>'cutting original'!AK918</f>
        <v>24</v>
      </c>
      <c r="U919" s="1">
        <f t="shared" si="122"/>
        <v>1</v>
      </c>
      <c r="V919" s="2">
        <f t="shared" si="123"/>
        <v>0</v>
      </c>
      <c r="W919" s="1">
        <f>'cutting original'!AL918</f>
        <v>0.76</v>
      </c>
      <c r="Y919" s="1">
        <f>'cutting original'!D918</f>
        <v>24</v>
      </c>
      <c r="Z919" s="1">
        <f>'cutting original'!E918</f>
        <v>24</v>
      </c>
      <c r="AA919" s="1">
        <f t="shared" si="124"/>
        <v>1</v>
      </c>
      <c r="AB919" s="2">
        <f t="shared" si="125"/>
        <v>0</v>
      </c>
      <c r="AC919" s="1">
        <f>'cutting original'!F918</f>
        <v>0.75</v>
      </c>
      <c r="AD919" s="1">
        <f>'cutting original'!P918</f>
        <v>0</v>
      </c>
      <c r="AM919" s="2"/>
      <c r="AO919" s="1"/>
      <c r="AP919" s="1"/>
      <c r="AQ919" s="1"/>
    </row>
    <row r="920" spans="1:43" x14ac:dyDescent="0.3">
      <c r="A920" s="1">
        <v>0</v>
      </c>
      <c r="B920" s="1" t="s">
        <v>5</v>
      </c>
      <c r="C920" s="1">
        <v>0.2</v>
      </c>
      <c r="D920" s="1">
        <v>4</v>
      </c>
      <c r="E920" s="1">
        <v>306</v>
      </c>
      <c r="F920" s="1">
        <f>'C_k = bar{C}_k'!F919</f>
        <v>24</v>
      </c>
      <c r="G920" s="1">
        <f>'C_k = bar{C}_k'!G919</f>
        <v>24</v>
      </c>
      <c r="H920" s="1">
        <f t="shared" si="126"/>
        <v>1</v>
      </c>
      <c r="I920" s="2">
        <f t="shared" si="127"/>
        <v>0</v>
      </c>
      <c r="J920" s="1">
        <f>'C_k = bar{C}_k'!J919</f>
        <v>0.68500000000000005</v>
      </c>
      <c r="K920" s="1">
        <f>'C_k = bar{C}_k'!T919</f>
        <v>0</v>
      </c>
      <c r="M920" s="1">
        <f>'cutting original'!T919</f>
        <v>24</v>
      </c>
      <c r="N920" s="1">
        <f>'cutting original'!U919</f>
        <v>24</v>
      </c>
      <c r="O920" s="1">
        <f t="shared" si="120"/>
        <v>1</v>
      </c>
      <c r="P920" s="2">
        <f t="shared" si="121"/>
        <v>0</v>
      </c>
      <c r="Q920" s="1">
        <f>'cutting original'!V919</f>
        <v>0.65600000000000003</v>
      </c>
      <c r="S920" s="1">
        <f>'cutting original'!AJ919</f>
        <v>24</v>
      </c>
      <c r="T920" s="1">
        <f>'cutting original'!AK919</f>
        <v>24</v>
      </c>
      <c r="U920" s="1">
        <f t="shared" si="122"/>
        <v>1</v>
      </c>
      <c r="V920" s="2">
        <f t="shared" si="123"/>
        <v>0</v>
      </c>
      <c r="W920" s="1">
        <f>'cutting original'!AL919</f>
        <v>0.66200000000000003</v>
      </c>
      <c r="Y920" s="1">
        <f>'cutting original'!D919</f>
        <v>24</v>
      </c>
      <c r="Z920" s="1">
        <f>'cutting original'!E919</f>
        <v>24</v>
      </c>
      <c r="AA920" s="1">
        <f t="shared" si="124"/>
        <v>1</v>
      </c>
      <c r="AB920" s="2">
        <f t="shared" si="125"/>
        <v>0</v>
      </c>
      <c r="AC920" s="1">
        <f>'cutting original'!F919</f>
        <v>0.69199999999999995</v>
      </c>
      <c r="AD920" s="1">
        <f>'cutting original'!P919</f>
        <v>0</v>
      </c>
      <c r="AM920" s="2"/>
      <c r="AO920" s="1"/>
      <c r="AP920" s="1"/>
      <c r="AQ920" s="1"/>
    </row>
    <row r="921" spans="1:43" x14ac:dyDescent="0.3">
      <c r="A921" s="1">
        <v>0</v>
      </c>
      <c r="B921" s="1" t="s">
        <v>5</v>
      </c>
      <c r="C921" s="1">
        <v>0.2</v>
      </c>
      <c r="D921" s="1">
        <v>2</v>
      </c>
      <c r="E921" s="1">
        <v>307</v>
      </c>
      <c r="F921" s="1">
        <f>'C_k = bar{C}_k'!F920</f>
        <v>23</v>
      </c>
      <c r="G921" s="1">
        <f>'C_k = bar{C}_k'!G920</f>
        <v>23</v>
      </c>
      <c r="H921" s="1">
        <f t="shared" si="126"/>
        <v>1</v>
      </c>
      <c r="I921" s="2">
        <f t="shared" si="127"/>
        <v>0</v>
      </c>
      <c r="J921" s="1">
        <f>'C_k = bar{C}_k'!J920</f>
        <v>0.80500000000000005</v>
      </c>
      <c r="K921" s="1">
        <f>'C_k = bar{C}_k'!T920</f>
        <v>0</v>
      </c>
      <c r="M921" s="1">
        <f>'cutting original'!T920</f>
        <v>23</v>
      </c>
      <c r="N921" s="1">
        <f>'cutting original'!U920</f>
        <v>23</v>
      </c>
      <c r="O921" s="1">
        <f t="shared" si="120"/>
        <v>1</v>
      </c>
      <c r="P921" s="2">
        <f t="shared" si="121"/>
        <v>0</v>
      </c>
      <c r="Q921" s="1">
        <f>'cutting original'!V920</f>
        <v>0.75700000000000001</v>
      </c>
      <c r="S921" s="1">
        <f>'cutting original'!AJ920</f>
        <v>23</v>
      </c>
      <c r="T921" s="1">
        <f>'cutting original'!AK920</f>
        <v>23</v>
      </c>
      <c r="U921" s="1">
        <f t="shared" si="122"/>
        <v>1</v>
      </c>
      <c r="V921" s="2">
        <f t="shared" si="123"/>
        <v>0</v>
      </c>
      <c r="W921" s="1">
        <f>'cutting original'!AL920</f>
        <v>0.80800000000000005</v>
      </c>
      <c r="Y921" s="1">
        <f>'cutting original'!D920</f>
        <v>23</v>
      </c>
      <c r="Z921" s="1">
        <f>'cutting original'!E920</f>
        <v>23</v>
      </c>
      <c r="AA921" s="1">
        <f t="shared" si="124"/>
        <v>1</v>
      </c>
      <c r="AB921" s="2">
        <f t="shared" si="125"/>
        <v>0</v>
      </c>
      <c r="AC921" s="1">
        <f>'cutting original'!F920</f>
        <v>0.80200000000000005</v>
      </c>
      <c r="AD921" s="1">
        <f>'cutting original'!P920</f>
        <v>0</v>
      </c>
      <c r="AM921" s="2"/>
      <c r="AO921" s="1"/>
      <c r="AP921" s="1"/>
      <c r="AQ921" s="1"/>
    </row>
    <row r="922" spans="1:43" x14ac:dyDescent="0.3">
      <c r="A922" s="1">
        <v>0</v>
      </c>
      <c r="B922" s="1" t="s">
        <v>5</v>
      </c>
      <c r="C922" s="1">
        <v>0.2</v>
      </c>
      <c r="D922" s="1">
        <v>3</v>
      </c>
      <c r="E922" s="1">
        <v>307</v>
      </c>
      <c r="F922" s="1">
        <f>'C_k = bar{C}_k'!F921</f>
        <v>23</v>
      </c>
      <c r="G922" s="1">
        <f>'C_k = bar{C}_k'!G921</f>
        <v>23</v>
      </c>
      <c r="H922" s="1">
        <f t="shared" si="126"/>
        <v>1</v>
      </c>
      <c r="I922" s="2">
        <f t="shared" si="127"/>
        <v>0</v>
      </c>
      <c r="J922" s="1">
        <f>'C_k = bar{C}_k'!J921</f>
        <v>0.78400000000000003</v>
      </c>
      <c r="K922" s="1">
        <f>'C_k = bar{C}_k'!T921</f>
        <v>0</v>
      </c>
      <c r="M922" s="1">
        <f>'cutting original'!T921</f>
        <v>23</v>
      </c>
      <c r="N922" s="1">
        <f>'cutting original'!U921</f>
        <v>23</v>
      </c>
      <c r="O922" s="1">
        <f t="shared" si="120"/>
        <v>1</v>
      </c>
      <c r="P922" s="2">
        <f t="shared" si="121"/>
        <v>0</v>
      </c>
      <c r="Q922" s="1">
        <f>'cutting original'!V921</f>
        <v>0.78800000000000003</v>
      </c>
      <c r="S922" s="1">
        <f>'cutting original'!AJ921</f>
        <v>23</v>
      </c>
      <c r="T922" s="1">
        <f>'cutting original'!AK921</f>
        <v>23</v>
      </c>
      <c r="U922" s="1">
        <f t="shared" si="122"/>
        <v>1</v>
      </c>
      <c r="V922" s="2">
        <f t="shared" si="123"/>
        <v>0</v>
      </c>
      <c r="W922" s="1">
        <f>'cutting original'!AL921</f>
        <v>0.86199999999999999</v>
      </c>
      <c r="Y922" s="1">
        <f>'cutting original'!D921</f>
        <v>23</v>
      </c>
      <c r="Z922" s="1">
        <f>'cutting original'!E921</f>
        <v>23</v>
      </c>
      <c r="AA922" s="1">
        <f t="shared" si="124"/>
        <v>1</v>
      </c>
      <c r="AB922" s="2">
        <f t="shared" si="125"/>
        <v>0</v>
      </c>
      <c r="AC922" s="1">
        <f>'cutting original'!F921</f>
        <v>0.78400000000000003</v>
      </c>
      <c r="AD922" s="1">
        <f>'cutting original'!P921</f>
        <v>0</v>
      </c>
      <c r="AM922" s="2"/>
      <c r="AO922" s="1"/>
      <c r="AP922" s="1"/>
      <c r="AQ922" s="1"/>
    </row>
    <row r="923" spans="1:43" x14ac:dyDescent="0.3">
      <c r="A923" s="1">
        <v>0</v>
      </c>
      <c r="B923" s="1" t="s">
        <v>5</v>
      </c>
      <c r="C923" s="1">
        <v>0.2</v>
      </c>
      <c r="D923" s="1">
        <v>4</v>
      </c>
      <c r="E923" s="1">
        <v>307</v>
      </c>
      <c r="F923" s="1">
        <f>'C_k = bar{C}_k'!F922</f>
        <v>23</v>
      </c>
      <c r="G923" s="1">
        <f>'C_k = bar{C}_k'!G922</f>
        <v>23</v>
      </c>
      <c r="H923" s="1">
        <f t="shared" si="126"/>
        <v>1</v>
      </c>
      <c r="I923" s="2">
        <f t="shared" si="127"/>
        <v>0</v>
      </c>
      <c r="J923" s="1">
        <f>'C_k = bar{C}_k'!J922</f>
        <v>0.78600000000000003</v>
      </c>
      <c r="K923" s="1">
        <f>'C_k = bar{C}_k'!T922</f>
        <v>0</v>
      </c>
      <c r="M923" s="1">
        <f>'cutting original'!T922</f>
        <v>23</v>
      </c>
      <c r="N923" s="1">
        <f>'cutting original'!U922</f>
        <v>23</v>
      </c>
      <c r="O923" s="1">
        <f t="shared" si="120"/>
        <v>1</v>
      </c>
      <c r="P923" s="2">
        <f t="shared" si="121"/>
        <v>0</v>
      </c>
      <c r="Q923" s="1">
        <f>'cutting original'!V922</f>
        <v>0.72899999999999998</v>
      </c>
      <c r="S923" s="1">
        <f>'cutting original'!AJ922</f>
        <v>23</v>
      </c>
      <c r="T923" s="1">
        <f>'cutting original'!AK922</f>
        <v>23</v>
      </c>
      <c r="U923" s="1">
        <f t="shared" si="122"/>
        <v>1</v>
      </c>
      <c r="V923" s="2">
        <f t="shared" si="123"/>
        <v>0</v>
      </c>
      <c r="W923" s="1">
        <f>'cutting original'!AL922</f>
        <v>0.79300000000000004</v>
      </c>
      <c r="Y923" s="1">
        <f>'cutting original'!D922</f>
        <v>23</v>
      </c>
      <c r="Z923" s="1">
        <f>'cutting original'!E922</f>
        <v>23</v>
      </c>
      <c r="AA923" s="1">
        <f t="shared" si="124"/>
        <v>1</v>
      </c>
      <c r="AB923" s="2">
        <f t="shared" si="125"/>
        <v>0</v>
      </c>
      <c r="AC923" s="1">
        <f>'cutting original'!F922</f>
        <v>0.77600000000000002</v>
      </c>
      <c r="AD923" s="1">
        <f>'cutting original'!P922</f>
        <v>0</v>
      </c>
      <c r="AM923" s="2"/>
      <c r="AO923" s="1"/>
      <c r="AP923" s="1"/>
      <c r="AQ923" s="1"/>
    </row>
    <row r="924" spans="1:43" x14ac:dyDescent="0.3">
      <c r="A924" s="1">
        <v>0</v>
      </c>
      <c r="B924" s="1" t="s">
        <v>5</v>
      </c>
      <c r="C924" s="1">
        <v>0.2</v>
      </c>
      <c r="D924" s="1">
        <v>2</v>
      </c>
      <c r="E924" s="1">
        <v>308</v>
      </c>
      <c r="F924" s="1">
        <f>'C_k = bar{C}_k'!F923</f>
        <v>21</v>
      </c>
      <c r="G924" s="1">
        <f>'C_k = bar{C}_k'!G923</f>
        <v>21</v>
      </c>
      <c r="H924" s="1">
        <f t="shared" si="126"/>
        <v>1</v>
      </c>
      <c r="I924" s="2">
        <f t="shared" si="127"/>
        <v>0</v>
      </c>
      <c r="J924" s="1">
        <f>'C_k = bar{C}_k'!J923</f>
        <v>0.54500000000000004</v>
      </c>
      <c r="K924" s="1">
        <f>'C_k = bar{C}_k'!T923</f>
        <v>0</v>
      </c>
      <c r="M924" s="1">
        <f>'cutting original'!T923</f>
        <v>21</v>
      </c>
      <c r="N924" s="1">
        <f>'cutting original'!U923</f>
        <v>21</v>
      </c>
      <c r="O924" s="1">
        <f t="shared" si="120"/>
        <v>1</v>
      </c>
      <c r="P924" s="2">
        <f t="shared" si="121"/>
        <v>0</v>
      </c>
      <c r="Q924" s="1">
        <f>'cutting original'!V923</f>
        <v>0.53900000000000003</v>
      </c>
      <c r="S924" s="1">
        <f>'cutting original'!AJ923</f>
        <v>21</v>
      </c>
      <c r="T924" s="1">
        <f>'cutting original'!AK923</f>
        <v>21</v>
      </c>
      <c r="U924" s="1">
        <f t="shared" si="122"/>
        <v>1</v>
      </c>
      <c r="V924" s="2">
        <f t="shared" si="123"/>
        <v>0</v>
      </c>
      <c r="W924" s="1">
        <f>'cutting original'!AL923</f>
        <v>0.56299999999999994</v>
      </c>
      <c r="Y924" s="1">
        <f>'cutting original'!D923</f>
        <v>21</v>
      </c>
      <c r="Z924" s="1">
        <f>'cutting original'!E923</f>
        <v>21</v>
      </c>
      <c r="AA924" s="1">
        <f t="shared" si="124"/>
        <v>1</v>
      </c>
      <c r="AB924" s="2">
        <f t="shared" si="125"/>
        <v>0</v>
      </c>
      <c r="AC924" s="1">
        <f>'cutting original'!F923</f>
        <v>0.55200000000000005</v>
      </c>
      <c r="AD924" s="1">
        <f>'cutting original'!P923</f>
        <v>0</v>
      </c>
      <c r="AM924" s="2"/>
      <c r="AO924" s="1"/>
      <c r="AP924" s="1"/>
      <c r="AQ924" s="1"/>
    </row>
    <row r="925" spans="1:43" x14ac:dyDescent="0.3">
      <c r="A925" s="1">
        <v>0</v>
      </c>
      <c r="B925" s="1" t="s">
        <v>5</v>
      </c>
      <c r="C925" s="1">
        <v>0.2</v>
      </c>
      <c r="D925" s="1">
        <v>3</v>
      </c>
      <c r="E925" s="1">
        <v>308</v>
      </c>
      <c r="F925" s="1">
        <f>'C_k = bar{C}_k'!F924</f>
        <v>21</v>
      </c>
      <c r="G925" s="1">
        <f>'C_k = bar{C}_k'!G924</f>
        <v>21</v>
      </c>
      <c r="H925" s="1">
        <f t="shared" si="126"/>
        <v>1</v>
      </c>
      <c r="I925" s="2">
        <f t="shared" si="127"/>
        <v>0</v>
      </c>
      <c r="J925" s="1">
        <f>'C_k = bar{C}_k'!J924</f>
        <v>0.53800000000000003</v>
      </c>
      <c r="K925" s="1">
        <f>'C_k = bar{C}_k'!T924</f>
        <v>0</v>
      </c>
      <c r="M925" s="1">
        <f>'cutting original'!T924</f>
        <v>21</v>
      </c>
      <c r="N925" s="1">
        <f>'cutting original'!U924</f>
        <v>21</v>
      </c>
      <c r="O925" s="1">
        <f t="shared" si="120"/>
        <v>1</v>
      </c>
      <c r="P925" s="2">
        <f t="shared" si="121"/>
        <v>0</v>
      </c>
      <c r="Q925" s="1">
        <f>'cutting original'!V924</f>
        <v>0.53700000000000003</v>
      </c>
      <c r="S925" s="1">
        <f>'cutting original'!AJ924</f>
        <v>21</v>
      </c>
      <c r="T925" s="1">
        <f>'cutting original'!AK924</f>
        <v>21</v>
      </c>
      <c r="U925" s="1">
        <f t="shared" si="122"/>
        <v>1</v>
      </c>
      <c r="V925" s="2">
        <f t="shared" si="123"/>
        <v>0</v>
      </c>
      <c r="W925" s="1">
        <f>'cutting original'!AL924</f>
        <v>0.51600000000000001</v>
      </c>
      <c r="Y925" s="1">
        <f>'cutting original'!D924</f>
        <v>21</v>
      </c>
      <c r="Z925" s="1">
        <f>'cutting original'!E924</f>
        <v>21</v>
      </c>
      <c r="AA925" s="1">
        <f t="shared" si="124"/>
        <v>1</v>
      </c>
      <c r="AB925" s="2">
        <f t="shared" si="125"/>
        <v>0</v>
      </c>
      <c r="AC925" s="1">
        <f>'cutting original'!F924</f>
        <v>0.52300000000000002</v>
      </c>
      <c r="AD925" s="1">
        <f>'cutting original'!P924</f>
        <v>0</v>
      </c>
      <c r="AM925" s="2"/>
      <c r="AO925" s="1"/>
      <c r="AP925" s="1"/>
      <c r="AQ925" s="1"/>
    </row>
    <row r="926" spans="1:43" x14ac:dyDescent="0.3">
      <c r="A926" s="1">
        <v>0</v>
      </c>
      <c r="B926" s="1" t="s">
        <v>5</v>
      </c>
      <c r="C926" s="1">
        <v>0.2</v>
      </c>
      <c r="D926" s="1">
        <v>4</v>
      </c>
      <c r="E926" s="1">
        <v>308</v>
      </c>
      <c r="F926" s="1">
        <f>'C_k = bar{C}_k'!F925</f>
        <v>21</v>
      </c>
      <c r="G926" s="1">
        <f>'C_k = bar{C}_k'!G925</f>
        <v>21</v>
      </c>
      <c r="H926" s="1">
        <f t="shared" si="126"/>
        <v>1</v>
      </c>
      <c r="I926" s="2">
        <f t="shared" si="127"/>
        <v>0</v>
      </c>
      <c r="J926" s="1">
        <f>'C_k = bar{C}_k'!J925</f>
        <v>0.54700000000000004</v>
      </c>
      <c r="K926" s="1">
        <f>'C_k = bar{C}_k'!T925</f>
        <v>0</v>
      </c>
      <c r="M926" s="1">
        <f>'cutting original'!T925</f>
        <v>21</v>
      </c>
      <c r="N926" s="1">
        <f>'cutting original'!U925</f>
        <v>21</v>
      </c>
      <c r="O926" s="1">
        <f t="shared" si="120"/>
        <v>1</v>
      </c>
      <c r="P926" s="2">
        <f t="shared" si="121"/>
        <v>0</v>
      </c>
      <c r="Q926" s="1">
        <f>'cutting original'!V925</f>
        <v>0.51200000000000001</v>
      </c>
      <c r="S926" s="1">
        <f>'cutting original'!AJ925</f>
        <v>21</v>
      </c>
      <c r="T926" s="1">
        <f>'cutting original'!AK925</f>
        <v>21</v>
      </c>
      <c r="U926" s="1">
        <f t="shared" si="122"/>
        <v>1</v>
      </c>
      <c r="V926" s="2">
        <f t="shared" si="123"/>
        <v>0</v>
      </c>
      <c r="W926" s="1">
        <f>'cutting original'!AL925</f>
        <v>0.56999999999999995</v>
      </c>
      <c r="Y926" s="1">
        <f>'cutting original'!D925</f>
        <v>21</v>
      </c>
      <c r="Z926" s="1">
        <f>'cutting original'!E925</f>
        <v>21</v>
      </c>
      <c r="AA926" s="1">
        <f t="shared" si="124"/>
        <v>1</v>
      </c>
      <c r="AB926" s="2">
        <f t="shared" si="125"/>
        <v>0</v>
      </c>
      <c r="AC926" s="1">
        <f>'cutting original'!F925</f>
        <v>0.54300000000000004</v>
      </c>
      <c r="AD926" s="1">
        <f>'cutting original'!P925</f>
        <v>0</v>
      </c>
      <c r="AM926" s="2"/>
      <c r="AO926" s="1"/>
      <c r="AP926" s="1"/>
      <c r="AQ926" s="1"/>
    </row>
    <row r="927" spans="1:43" x14ac:dyDescent="0.3">
      <c r="A927" s="1">
        <v>0</v>
      </c>
      <c r="B927" s="1" t="s">
        <v>5</v>
      </c>
      <c r="C927" s="1">
        <v>0.2</v>
      </c>
      <c r="D927" s="1">
        <v>2</v>
      </c>
      <c r="E927" s="1">
        <v>309</v>
      </c>
      <c r="F927" s="1">
        <f>'C_k = bar{C}_k'!F926</f>
        <v>21</v>
      </c>
      <c r="G927" s="1">
        <f>'C_k = bar{C}_k'!G926</f>
        <v>21</v>
      </c>
      <c r="H927" s="1">
        <f t="shared" si="126"/>
        <v>1</v>
      </c>
      <c r="I927" s="2">
        <f t="shared" si="127"/>
        <v>0</v>
      </c>
      <c r="J927" s="1">
        <f>'C_k = bar{C}_k'!J926</f>
        <v>3.6880000000000002</v>
      </c>
      <c r="K927" s="1">
        <f>'C_k = bar{C}_k'!T926</f>
        <v>0</v>
      </c>
      <c r="M927" s="1">
        <f>'cutting original'!T926</f>
        <v>21</v>
      </c>
      <c r="N927" s="1">
        <f>'cutting original'!U926</f>
        <v>21</v>
      </c>
      <c r="O927" s="1">
        <f t="shared" si="120"/>
        <v>1</v>
      </c>
      <c r="P927" s="2">
        <f t="shared" si="121"/>
        <v>0</v>
      </c>
      <c r="Q927" s="1">
        <f>'cutting original'!V926</f>
        <v>3.782</v>
      </c>
      <c r="S927" s="1">
        <f>'cutting original'!AJ926</f>
        <v>21</v>
      </c>
      <c r="T927" s="1">
        <f>'cutting original'!AK926</f>
        <v>21</v>
      </c>
      <c r="U927" s="1">
        <f t="shared" si="122"/>
        <v>1</v>
      </c>
      <c r="V927" s="2">
        <f t="shared" si="123"/>
        <v>0</v>
      </c>
      <c r="W927" s="1">
        <f>'cutting original'!AL926</f>
        <v>3.7850000000000001</v>
      </c>
      <c r="Y927" s="1">
        <f>'cutting original'!D926</f>
        <v>21</v>
      </c>
      <c r="Z927" s="1">
        <f>'cutting original'!E926</f>
        <v>21</v>
      </c>
      <c r="AA927" s="1">
        <f t="shared" si="124"/>
        <v>1</v>
      </c>
      <c r="AB927" s="2">
        <f t="shared" si="125"/>
        <v>0</v>
      </c>
      <c r="AC927" s="1">
        <f>'cutting original'!F926</f>
        <v>3.6739999999999999</v>
      </c>
      <c r="AD927" s="1">
        <f>'cutting original'!P926</f>
        <v>0</v>
      </c>
      <c r="AM927" s="2"/>
      <c r="AO927" s="1"/>
      <c r="AP927" s="1"/>
      <c r="AQ927" s="1"/>
    </row>
    <row r="928" spans="1:43" x14ac:dyDescent="0.3">
      <c r="A928" s="1">
        <v>0</v>
      </c>
      <c r="B928" s="1" t="s">
        <v>5</v>
      </c>
      <c r="C928" s="1">
        <v>0.2</v>
      </c>
      <c r="D928" s="1">
        <v>3</v>
      </c>
      <c r="E928" s="1">
        <v>309</v>
      </c>
      <c r="F928" s="1">
        <f>'C_k = bar{C}_k'!F927</f>
        <v>22</v>
      </c>
      <c r="G928" s="1">
        <f>'C_k = bar{C}_k'!G927</f>
        <v>22</v>
      </c>
      <c r="H928" s="1">
        <f t="shared" si="126"/>
        <v>1</v>
      </c>
      <c r="I928" s="2">
        <f t="shared" si="127"/>
        <v>0</v>
      </c>
      <c r="J928" s="1">
        <f>'C_k = bar{C}_k'!J927</f>
        <v>1.8009999999999999</v>
      </c>
      <c r="K928" s="1">
        <f>'C_k = bar{C}_k'!T927</f>
        <v>0</v>
      </c>
      <c r="M928" s="1">
        <f>'cutting original'!T927</f>
        <v>22</v>
      </c>
      <c r="N928" s="1">
        <f>'cutting original'!U927</f>
        <v>22</v>
      </c>
      <c r="O928" s="1">
        <f t="shared" si="120"/>
        <v>1</v>
      </c>
      <c r="P928" s="2">
        <f t="shared" si="121"/>
        <v>0</v>
      </c>
      <c r="Q928" s="1">
        <f>'cutting original'!V927</f>
        <v>1.8160000000000001</v>
      </c>
      <c r="S928" s="1">
        <f>'cutting original'!AJ927</f>
        <v>22</v>
      </c>
      <c r="T928" s="1">
        <f>'cutting original'!AK927</f>
        <v>22</v>
      </c>
      <c r="U928" s="1">
        <f t="shared" si="122"/>
        <v>1</v>
      </c>
      <c r="V928" s="2">
        <f t="shared" si="123"/>
        <v>0</v>
      </c>
      <c r="W928" s="1">
        <f>'cutting original'!AL927</f>
        <v>1.651</v>
      </c>
      <c r="Y928" s="1">
        <f>'cutting original'!D927</f>
        <v>22</v>
      </c>
      <c r="Z928" s="1">
        <f>'cutting original'!E927</f>
        <v>22</v>
      </c>
      <c r="AA928" s="1">
        <f t="shared" si="124"/>
        <v>1</v>
      </c>
      <c r="AB928" s="2">
        <f t="shared" si="125"/>
        <v>0</v>
      </c>
      <c r="AC928" s="1">
        <f>'cutting original'!F927</f>
        <v>1.702</v>
      </c>
      <c r="AD928" s="1">
        <f>'cutting original'!P927</f>
        <v>0</v>
      </c>
      <c r="AM928" s="2"/>
      <c r="AO928" s="1"/>
      <c r="AP928" s="1"/>
      <c r="AQ928" s="1"/>
    </row>
    <row r="929" spans="1:43" x14ac:dyDescent="0.3">
      <c r="A929" s="1">
        <v>0</v>
      </c>
      <c r="B929" s="1" t="s">
        <v>5</v>
      </c>
      <c r="C929" s="1">
        <v>0.2</v>
      </c>
      <c r="D929" s="1">
        <v>4</v>
      </c>
      <c r="E929" s="1">
        <v>309</v>
      </c>
      <c r="F929" s="1">
        <f>'C_k = bar{C}_k'!F928</f>
        <v>22</v>
      </c>
      <c r="G929" s="1">
        <f>'C_k = bar{C}_k'!G928</f>
        <v>22</v>
      </c>
      <c r="H929" s="1">
        <f t="shared" si="126"/>
        <v>1</v>
      </c>
      <c r="I929" s="2">
        <f t="shared" si="127"/>
        <v>0</v>
      </c>
      <c r="J929" s="1">
        <f>'C_k = bar{C}_k'!J928</f>
        <v>1.806</v>
      </c>
      <c r="K929" s="1">
        <f>'C_k = bar{C}_k'!T928</f>
        <v>0</v>
      </c>
      <c r="M929" s="1">
        <f>'cutting original'!T928</f>
        <v>22</v>
      </c>
      <c r="N929" s="1">
        <f>'cutting original'!U928</f>
        <v>22</v>
      </c>
      <c r="O929" s="1">
        <f t="shared" si="120"/>
        <v>1</v>
      </c>
      <c r="P929" s="2">
        <f t="shared" si="121"/>
        <v>0</v>
      </c>
      <c r="Q929" s="1">
        <f>'cutting original'!V928</f>
        <v>1.7030000000000001</v>
      </c>
      <c r="S929" s="1">
        <f>'cutting original'!AJ928</f>
        <v>22</v>
      </c>
      <c r="T929" s="1">
        <f>'cutting original'!AK928</f>
        <v>22</v>
      </c>
      <c r="U929" s="1">
        <f t="shared" si="122"/>
        <v>1</v>
      </c>
      <c r="V929" s="2">
        <f t="shared" si="123"/>
        <v>0</v>
      </c>
      <c r="W929" s="1">
        <f>'cutting original'!AL928</f>
        <v>1.885</v>
      </c>
      <c r="Y929" s="1">
        <f>'cutting original'!D928</f>
        <v>22</v>
      </c>
      <c r="Z929" s="1">
        <f>'cutting original'!E928</f>
        <v>22</v>
      </c>
      <c r="AA929" s="1">
        <f t="shared" si="124"/>
        <v>1</v>
      </c>
      <c r="AB929" s="2">
        <f t="shared" si="125"/>
        <v>0</v>
      </c>
      <c r="AC929" s="1">
        <f>'cutting original'!F928</f>
        <v>1.7110000000000001</v>
      </c>
      <c r="AD929" s="1">
        <f>'cutting original'!P928</f>
        <v>0</v>
      </c>
      <c r="AM929" s="2"/>
      <c r="AO929" s="1"/>
      <c r="AP929" s="1"/>
      <c r="AQ929" s="1"/>
    </row>
    <row r="930" spans="1:43" x14ac:dyDescent="0.3">
      <c r="A930" s="1">
        <v>0</v>
      </c>
      <c r="B930" s="1" t="s">
        <v>5</v>
      </c>
      <c r="C930" s="1">
        <v>0.2</v>
      </c>
      <c r="D930" s="1">
        <v>2</v>
      </c>
      <c r="E930" s="1">
        <v>310</v>
      </c>
      <c r="F930" s="1">
        <f>'C_k = bar{C}_k'!F929</f>
        <v>23</v>
      </c>
      <c r="G930" s="1">
        <f>'C_k = bar{C}_k'!G929</f>
        <v>23</v>
      </c>
      <c r="H930" s="1">
        <f t="shared" si="126"/>
        <v>1</v>
      </c>
      <c r="I930" s="2">
        <f t="shared" si="127"/>
        <v>0</v>
      </c>
      <c r="J930" s="1">
        <f>'C_k = bar{C}_k'!J929</f>
        <v>0.63800000000000001</v>
      </c>
      <c r="K930" s="1">
        <f>'C_k = bar{C}_k'!T929</f>
        <v>0</v>
      </c>
      <c r="M930" s="1">
        <f>'cutting original'!T929</f>
        <v>23</v>
      </c>
      <c r="N930" s="1">
        <f>'cutting original'!U929</f>
        <v>23</v>
      </c>
      <c r="O930" s="1">
        <f t="shared" si="120"/>
        <v>1</v>
      </c>
      <c r="P930" s="2">
        <f t="shared" si="121"/>
        <v>0</v>
      </c>
      <c r="Q930" s="1">
        <f>'cutting original'!V929</f>
        <v>0.70699999999999996</v>
      </c>
      <c r="S930" s="1">
        <f>'cutting original'!AJ929</f>
        <v>23</v>
      </c>
      <c r="T930" s="1">
        <f>'cutting original'!AK929</f>
        <v>23</v>
      </c>
      <c r="U930" s="1">
        <f t="shared" si="122"/>
        <v>1</v>
      </c>
      <c r="V930" s="2">
        <f t="shared" si="123"/>
        <v>0</v>
      </c>
      <c r="W930" s="1">
        <f>'cutting original'!AL929</f>
        <v>0.71899999999999997</v>
      </c>
      <c r="Y930" s="1">
        <f>'cutting original'!D929</f>
        <v>23</v>
      </c>
      <c r="Z930" s="1">
        <f>'cutting original'!E929</f>
        <v>23</v>
      </c>
      <c r="AA930" s="1">
        <f t="shared" si="124"/>
        <v>1</v>
      </c>
      <c r="AB930" s="2">
        <f t="shared" si="125"/>
        <v>0</v>
      </c>
      <c r="AC930" s="1">
        <f>'cutting original'!F929</f>
        <v>0.68600000000000005</v>
      </c>
      <c r="AD930" s="1">
        <f>'cutting original'!P929</f>
        <v>0</v>
      </c>
      <c r="AM930" s="2"/>
      <c r="AO930" s="1"/>
      <c r="AP930" s="1"/>
      <c r="AQ930" s="1"/>
    </row>
    <row r="931" spans="1:43" x14ac:dyDescent="0.3">
      <c r="A931" s="1">
        <v>0</v>
      </c>
      <c r="B931" s="1" t="s">
        <v>5</v>
      </c>
      <c r="C931" s="1">
        <v>0.2</v>
      </c>
      <c r="D931" s="1">
        <v>3</v>
      </c>
      <c r="E931" s="1">
        <v>310</v>
      </c>
      <c r="F931" s="1">
        <f>'C_k = bar{C}_k'!F930</f>
        <v>23</v>
      </c>
      <c r="G931" s="1">
        <f>'C_k = bar{C}_k'!G930</f>
        <v>23</v>
      </c>
      <c r="H931" s="1">
        <f t="shared" si="126"/>
        <v>1</v>
      </c>
      <c r="I931" s="2">
        <f t="shared" si="127"/>
        <v>0</v>
      </c>
      <c r="J931" s="1">
        <f>'C_k = bar{C}_k'!J930</f>
        <v>0.72099999999999997</v>
      </c>
      <c r="K931" s="1">
        <f>'C_k = bar{C}_k'!T930</f>
        <v>0</v>
      </c>
      <c r="M931" s="1">
        <f>'cutting original'!T930</f>
        <v>23</v>
      </c>
      <c r="N931" s="1">
        <f>'cutting original'!U930</f>
        <v>23</v>
      </c>
      <c r="O931" s="1">
        <f t="shared" si="120"/>
        <v>1</v>
      </c>
      <c r="P931" s="2">
        <f t="shared" si="121"/>
        <v>0</v>
      </c>
      <c r="Q931" s="1">
        <f>'cutting original'!V930</f>
        <v>0.71099999999999997</v>
      </c>
      <c r="S931" s="1">
        <f>'cutting original'!AJ930</f>
        <v>23</v>
      </c>
      <c r="T931" s="1">
        <f>'cutting original'!AK930</f>
        <v>23</v>
      </c>
      <c r="U931" s="1">
        <f t="shared" si="122"/>
        <v>1</v>
      </c>
      <c r="V931" s="2">
        <f t="shared" si="123"/>
        <v>0</v>
      </c>
      <c r="W931" s="1">
        <f>'cutting original'!AL930</f>
        <v>0.747</v>
      </c>
      <c r="Y931" s="1">
        <f>'cutting original'!D930</f>
        <v>23</v>
      </c>
      <c r="Z931" s="1">
        <f>'cutting original'!E930</f>
        <v>23</v>
      </c>
      <c r="AA931" s="1">
        <f t="shared" si="124"/>
        <v>1</v>
      </c>
      <c r="AB931" s="2">
        <f t="shared" si="125"/>
        <v>0</v>
      </c>
      <c r="AC931" s="1">
        <f>'cutting original'!F930</f>
        <v>0.64400000000000002</v>
      </c>
      <c r="AD931" s="1">
        <f>'cutting original'!P930</f>
        <v>0</v>
      </c>
      <c r="AM931" s="2"/>
      <c r="AO931" s="1"/>
      <c r="AP931" s="1"/>
      <c r="AQ931" s="1"/>
    </row>
    <row r="932" spans="1:43" x14ac:dyDescent="0.3">
      <c r="A932" s="1">
        <v>0</v>
      </c>
      <c r="B932" s="1" t="s">
        <v>5</v>
      </c>
      <c r="C932" s="1">
        <v>0.2</v>
      </c>
      <c r="D932" s="1">
        <v>4</v>
      </c>
      <c r="E932" s="1">
        <v>310</v>
      </c>
      <c r="F932" s="1">
        <f>'C_k = bar{C}_k'!F931</f>
        <v>23</v>
      </c>
      <c r="G932" s="1">
        <f>'C_k = bar{C}_k'!G931</f>
        <v>23</v>
      </c>
      <c r="H932" s="1">
        <f t="shared" si="126"/>
        <v>1</v>
      </c>
      <c r="I932" s="2">
        <f t="shared" si="127"/>
        <v>0</v>
      </c>
      <c r="J932" s="1">
        <f>'C_k = bar{C}_k'!J931</f>
        <v>0.68200000000000005</v>
      </c>
      <c r="K932" s="1">
        <f>'C_k = bar{C}_k'!T931</f>
        <v>0</v>
      </c>
      <c r="M932" s="1">
        <f>'cutting original'!T931</f>
        <v>23</v>
      </c>
      <c r="N932" s="1">
        <f>'cutting original'!U931</f>
        <v>23</v>
      </c>
      <c r="O932" s="1">
        <f t="shared" si="120"/>
        <v>1</v>
      </c>
      <c r="P932" s="2">
        <f t="shared" si="121"/>
        <v>0</v>
      </c>
      <c r="Q932" s="1">
        <f>'cutting original'!V931</f>
        <v>0.68500000000000005</v>
      </c>
      <c r="S932" s="1">
        <f>'cutting original'!AJ931</f>
        <v>23</v>
      </c>
      <c r="T932" s="1">
        <f>'cutting original'!AK931</f>
        <v>23</v>
      </c>
      <c r="U932" s="1">
        <f t="shared" si="122"/>
        <v>1</v>
      </c>
      <c r="V932" s="2">
        <f t="shared" si="123"/>
        <v>0</v>
      </c>
      <c r="W932" s="1">
        <f>'cutting original'!AL931</f>
        <v>0.72899999999999998</v>
      </c>
      <c r="Y932" s="1">
        <f>'cutting original'!D931</f>
        <v>23</v>
      </c>
      <c r="Z932" s="1">
        <f>'cutting original'!E931</f>
        <v>23</v>
      </c>
      <c r="AA932" s="1">
        <f t="shared" si="124"/>
        <v>1</v>
      </c>
      <c r="AB932" s="2">
        <f t="shared" si="125"/>
        <v>0</v>
      </c>
      <c r="AC932" s="1">
        <f>'cutting original'!F931</f>
        <v>0.70499999999999996</v>
      </c>
      <c r="AD932" s="1">
        <f>'cutting original'!P931</f>
        <v>0</v>
      </c>
      <c r="AM932" s="2"/>
      <c r="AO932" s="1"/>
      <c r="AP932" s="1"/>
      <c r="AQ932" s="1"/>
    </row>
    <row r="933" spans="1:43" x14ac:dyDescent="0.3">
      <c r="A933" s="1">
        <v>0</v>
      </c>
      <c r="B933" s="1" t="s">
        <v>5</v>
      </c>
      <c r="C933" s="1">
        <v>0.2</v>
      </c>
      <c r="D933" s="1">
        <v>2</v>
      </c>
      <c r="E933" s="1">
        <v>311</v>
      </c>
      <c r="F933" s="1">
        <f>'C_k = bar{C}_k'!F932</f>
        <v>21</v>
      </c>
      <c r="G933" s="1">
        <f>'C_k = bar{C}_k'!G932</f>
        <v>21</v>
      </c>
      <c r="H933" s="1">
        <f t="shared" si="126"/>
        <v>1</v>
      </c>
      <c r="I933" s="2">
        <f t="shared" si="127"/>
        <v>0</v>
      </c>
      <c r="J933" s="1">
        <f>'C_k = bar{C}_k'!J932</f>
        <v>0.52300000000000002</v>
      </c>
      <c r="K933" s="1">
        <f>'C_k = bar{C}_k'!T932</f>
        <v>0</v>
      </c>
      <c r="M933" s="1">
        <f>'cutting original'!T932</f>
        <v>21</v>
      </c>
      <c r="N933" s="1">
        <f>'cutting original'!U932</f>
        <v>21</v>
      </c>
      <c r="O933" s="1">
        <f t="shared" si="120"/>
        <v>1</v>
      </c>
      <c r="P933" s="2">
        <f t="shared" si="121"/>
        <v>0</v>
      </c>
      <c r="Q933" s="1">
        <f>'cutting original'!V932</f>
        <v>0.52900000000000003</v>
      </c>
      <c r="S933" s="1">
        <f>'cutting original'!AJ932</f>
        <v>21</v>
      </c>
      <c r="T933" s="1">
        <f>'cutting original'!AK932</f>
        <v>21</v>
      </c>
      <c r="U933" s="1">
        <f t="shared" si="122"/>
        <v>1</v>
      </c>
      <c r="V933" s="2">
        <f t="shared" si="123"/>
        <v>0</v>
      </c>
      <c r="W933" s="1">
        <f>'cutting original'!AL932</f>
        <v>0.57299999999999995</v>
      </c>
      <c r="Y933" s="1">
        <f>'cutting original'!D932</f>
        <v>21</v>
      </c>
      <c r="Z933" s="1">
        <f>'cutting original'!E932</f>
        <v>21</v>
      </c>
      <c r="AA933" s="1">
        <f t="shared" si="124"/>
        <v>1</v>
      </c>
      <c r="AB933" s="2">
        <f t="shared" si="125"/>
        <v>0</v>
      </c>
      <c r="AC933" s="1">
        <f>'cutting original'!F932</f>
        <v>0.54600000000000004</v>
      </c>
      <c r="AD933" s="1">
        <f>'cutting original'!P932</f>
        <v>0</v>
      </c>
      <c r="AM933" s="2"/>
      <c r="AO933" s="1"/>
      <c r="AP933" s="1"/>
      <c r="AQ933" s="1"/>
    </row>
    <row r="934" spans="1:43" x14ac:dyDescent="0.3">
      <c r="A934" s="1">
        <v>0</v>
      </c>
      <c r="B934" s="1" t="s">
        <v>5</v>
      </c>
      <c r="C934" s="1">
        <v>0.2</v>
      </c>
      <c r="D934" s="1">
        <v>3</v>
      </c>
      <c r="E934" s="1">
        <v>311</v>
      </c>
      <c r="F934" s="1">
        <f>'C_k = bar{C}_k'!F933</f>
        <v>21</v>
      </c>
      <c r="G934" s="1">
        <f>'C_k = bar{C}_k'!G933</f>
        <v>21</v>
      </c>
      <c r="H934" s="1">
        <f t="shared" si="126"/>
        <v>1</v>
      </c>
      <c r="I934" s="2">
        <f t="shared" si="127"/>
        <v>0</v>
      </c>
      <c r="J934" s="1">
        <f>'C_k = bar{C}_k'!J933</f>
        <v>0.55600000000000005</v>
      </c>
      <c r="K934" s="1">
        <f>'C_k = bar{C}_k'!T933</f>
        <v>0</v>
      </c>
      <c r="M934" s="1">
        <f>'cutting original'!T933</f>
        <v>21</v>
      </c>
      <c r="N934" s="1">
        <f>'cutting original'!U933</f>
        <v>21</v>
      </c>
      <c r="O934" s="1">
        <f t="shared" ref="O934:O997" si="128">IF(M934=N934,1,0)</f>
        <v>1</v>
      </c>
      <c r="P934" s="2">
        <f t="shared" ref="P934:P997" si="129">(M934-N934)/N934*100</f>
        <v>0</v>
      </c>
      <c r="Q934" s="1">
        <f>'cutting original'!V933</f>
        <v>0.54700000000000004</v>
      </c>
      <c r="S934" s="1">
        <f>'cutting original'!AJ933</f>
        <v>21</v>
      </c>
      <c r="T934" s="1">
        <f>'cutting original'!AK933</f>
        <v>21</v>
      </c>
      <c r="U934" s="1">
        <f t="shared" ref="U934:U997" si="130">IF(S934=T934,1,0)</f>
        <v>1</v>
      </c>
      <c r="V934" s="2">
        <f t="shared" ref="V934:V997" si="131">(S934-T934)/T934*100</f>
        <v>0</v>
      </c>
      <c r="W934" s="1">
        <f>'cutting original'!AL933</f>
        <v>0.57699999999999996</v>
      </c>
      <c r="Y934" s="1">
        <f>'cutting original'!D933</f>
        <v>21</v>
      </c>
      <c r="Z934" s="1">
        <f>'cutting original'!E933</f>
        <v>21</v>
      </c>
      <c r="AA934" s="1">
        <f t="shared" ref="AA934:AA997" si="132">IF(Y934=Z934,1,0)</f>
        <v>1</v>
      </c>
      <c r="AB934" s="2">
        <f t="shared" ref="AB934:AB997" si="133">(Y934-Z934)/Z934*100</f>
        <v>0</v>
      </c>
      <c r="AC934" s="1">
        <f>'cutting original'!F933</f>
        <v>0.56599999999999995</v>
      </c>
      <c r="AD934" s="1">
        <f>'cutting original'!P933</f>
        <v>0</v>
      </c>
      <c r="AM934" s="2"/>
      <c r="AO934" s="1"/>
      <c r="AP934" s="1"/>
      <c r="AQ934" s="1"/>
    </row>
    <row r="935" spans="1:43" x14ac:dyDescent="0.3">
      <c r="A935" s="1">
        <v>0</v>
      </c>
      <c r="B935" s="1" t="s">
        <v>5</v>
      </c>
      <c r="C935" s="1">
        <v>0.2</v>
      </c>
      <c r="D935" s="1">
        <v>4</v>
      </c>
      <c r="E935" s="1">
        <v>311</v>
      </c>
      <c r="F935" s="1">
        <f>'C_k = bar{C}_k'!F934</f>
        <v>21</v>
      </c>
      <c r="G935" s="1">
        <f>'C_k = bar{C}_k'!G934</f>
        <v>21</v>
      </c>
      <c r="H935" s="1">
        <f t="shared" si="126"/>
        <v>1</v>
      </c>
      <c r="I935" s="2">
        <f t="shared" si="127"/>
        <v>0</v>
      </c>
      <c r="J935" s="1">
        <f>'C_k = bar{C}_k'!J934</f>
        <v>0.58899999999999997</v>
      </c>
      <c r="K935" s="1">
        <f>'C_k = bar{C}_k'!T934</f>
        <v>0</v>
      </c>
      <c r="M935" s="1">
        <f>'cutting original'!T934</f>
        <v>21</v>
      </c>
      <c r="N935" s="1">
        <f>'cutting original'!U934</f>
        <v>21</v>
      </c>
      <c r="O935" s="1">
        <f t="shared" si="128"/>
        <v>1</v>
      </c>
      <c r="P935" s="2">
        <f t="shared" si="129"/>
        <v>0</v>
      </c>
      <c r="Q935" s="1">
        <f>'cutting original'!V934</f>
        <v>0.54</v>
      </c>
      <c r="S935" s="1">
        <f>'cutting original'!AJ934</f>
        <v>21</v>
      </c>
      <c r="T935" s="1">
        <f>'cutting original'!AK934</f>
        <v>21</v>
      </c>
      <c r="U935" s="1">
        <f t="shared" si="130"/>
        <v>1</v>
      </c>
      <c r="V935" s="2">
        <f t="shared" si="131"/>
        <v>0</v>
      </c>
      <c r="W935" s="1">
        <f>'cutting original'!AL934</f>
        <v>0.63200000000000001</v>
      </c>
      <c r="Y935" s="1">
        <f>'cutting original'!D934</f>
        <v>21</v>
      </c>
      <c r="Z935" s="1">
        <f>'cutting original'!E934</f>
        <v>21</v>
      </c>
      <c r="AA935" s="1">
        <f t="shared" si="132"/>
        <v>1</v>
      </c>
      <c r="AB935" s="2">
        <f t="shared" si="133"/>
        <v>0</v>
      </c>
      <c r="AC935" s="1">
        <f>'cutting original'!F934</f>
        <v>0.57699999999999996</v>
      </c>
      <c r="AD935" s="1">
        <f>'cutting original'!P934</f>
        <v>0</v>
      </c>
      <c r="AM935" s="2"/>
      <c r="AO935" s="1"/>
      <c r="AP935" s="1"/>
      <c r="AQ935" s="1"/>
    </row>
    <row r="936" spans="1:43" x14ac:dyDescent="0.3">
      <c r="A936" s="1">
        <v>0</v>
      </c>
      <c r="B936" s="1" t="s">
        <v>5</v>
      </c>
      <c r="C936" s="1">
        <v>0.2</v>
      </c>
      <c r="D936" s="1">
        <v>2</v>
      </c>
      <c r="E936" s="1">
        <v>312</v>
      </c>
      <c r="F936" s="1">
        <f>'C_k = bar{C}_k'!F935</f>
        <v>22</v>
      </c>
      <c r="G936" s="1">
        <f>'C_k = bar{C}_k'!G935</f>
        <v>22</v>
      </c>
      <c r="H936" s="1">
        <f t="shared" si="126"/>
        <v>1</v>
      </c>
      <c r="I936" s="2">
        <f t="shared" si="127"/>
        <v>0</v>
      </c>
      <c r="J936" s="1">
        <f>'C_k = bar{C}_k'!J935</f>
        <v>0.66500000000000004</v>
      </c>
      <c r="K936" s="1">
        <f>'C_k = bar{C}_k'!T935</f>
        <v>0</v>
      </c>
      <c r="M936" s="1">
        <f>'cutting original'!T935</f>
        <v>22</v>
      </c>
      <c r="N936" s="1">
        <f>'cutting original'!U935</f>
        <v>22</v>
      </c>
      <c r="O936" s="1">
        <f t="shared" si="128"/>
        <v>1</v>
      </c>
      <c r="P936" s="2">
        <f t="shared" si="129"/>
        <v>0</v>
      </c>
      <c r="Q936" s="1">
        <f>'cutting original'!V935</f>
        <v>0.61699999999999999</v>
      </c>
      <c r="S936" s="1">
        <f>'cutting original'!AJ935</f>
        <v>22</v>
      </c>
      <c r="T936" s="1">
        <f>'cutting original'!AK935</f>
        <v>22</v>
      </c>
      <c r="U936" s="1">
        <f t="shared" si="130"/>
        <v>1</v>
      </c>
      <c r="V936" s="2">
        <f t="shared" si="131"/>
        <v>0</v>
      </c>
      <c r="W936" s="1">
        <f>'cutting original'!AL935</f>
        <v>0.70799999999999996</v>
      </c>
      <c r="Y936" s="1">
        <f>'cutting original'!D935</f>
        <v>22</v>
      </c>
      <c r="Z936" s="1">
        <f>'cutting original'!E935</f>
        <v>22</v>
      </c>
      <c r="AA936" s="1">
        <f t="shared" si="132"/>
        <v>1</v>
      </c>
      <c r="AB936" s="2">
        <f t="shared" si="133"/>
        <v>0</v>
      </c>
      <c r="AC936" s="1">
        <f>'cutting original'!F935</f>
        <v>0.60699999999999998</v>
      </c>
      <c r="AD936" s="1">
        <f>'cutting original'!P935</f>
        <v>0</v>
      </c>
      <c r="AM936" s="2"/>
      <c r="AO936" s="1"/>
      <c r="AP936" s="1"/>
      <c r="AQ936" s="1"/>
    </row>
    <row r="937" spans="1:43" x14ac:dyDescent="0.3">
      <c r="A937" s="1">
        <v>0</v>
      </c>
      <c r="B937" s="1" t="s">
        <v>5</v>
      </c>
      <c r="C937" s="1">
        <v>0.2</v>
      </c>
      <c r="D937" s="1">
        <v>3</v>
      </c>
      <c r="E937" s="1">
        <v>312</v>
      </c>
      <c r="F937" s="1">
        <f>'C_k = bar{C}_k'!F936</f>
        <v>22</v>
      </c>
      <c r="G937" s="1">
        <f>'C_k = bar{C}_k'!G936</f>
        <v>22</v>
      </c>
      <c r="H937" s="1">
        <f t="shared" si="126"/>
        <v>1</v>
      </c>
      <c r="I937" s="2">
        <f t="shared" si="127"/>
        <v>0</v>
      </c>
      <c r="J937" s="1">
        <f>'C_k = bar{C}_k'!J936</f>
        <v>0.7</v>
      </c>
      <c r="K937" s="1">
        <f>'C_k = bar{C}_k'!T936</f>
        <v>0</v>
      </c>
      <c r="M937" s="1">
        <f>'cutting original'!T936</f>
        <v>22</v>
      </c>
      <c r="N937" s="1">
        <f>'cutting original'!U936</f>
        <v>22</v>
      </c>
      <c r="O937" s="1">
        <f t="shared" si="128"/>
        <v>1</v>
      </c>
      <c r="P937" s="2">
        <f t="shared" si="129"/>
        <v>0</v>
      </c>
      <c r="Q937" s="1">
        <f>'cutting original'!V936</f>
        <v>0.66400000000000003</v>
      </c>
      <c r="S937" s="1">
        <f>'cutting original'!AJ936</f>
        <v>22</v>
      </c>
      <c r="T937" s="1">
        <f>'cutting original'!AK936</f>
        <v>22</v>
      </c>
      <c r="U937" s="1">
        <f t="shared" si="130"/>
        <v>1</v>
      </c>
      <c r="V937" s="2">
        <f t="shared" si="131"/>
        <v>0</v>
      </c>
      <c r="W937" s="1">
        <f>'cutting original'!AL936</f>
        <v>0.71799999999999997</v>
      </c>
      <c r="Y937" s="1">
        <f>'cutting original'!D936</f>
        <v>22</v>
      </c>
      <c r="Z937" s="1">
        <f>'cutting original'!E936</f>
        <v>22</v>
      </c>
      <c r="AA937" s="1">
        <f t="shared" si="132"/>
        <v>1</v>
      </c>
      <c r="AB937" s="2">
        <f t="shared" si="133"/>
        <v>0</v>
      </c>
      <c r="AC937" s="1">
        <f>'cutting original'!F936</f>
        <v>0.66200000000000003</v>
      </c>
      <c r="AD937" s="1">
        <f>'cutting original'!P936</f>
        <v>0</v>
      </c>
      <c r="AM937" s="2"/>
      <c r="AO937" s="1"/>
      <c r="AP937" s="1"/>
      <c r="AQ937" s="1"/>
    </row>
    <row r="938" spans="1:43" x14ac:dyDescent="0.3">
      <c r="A938" s="1">
        <v>0</v>
      </c>
      <c r="B938" s="1" t="s">
        <v>5</v>
      </c>
      <c r="C938" s="1">
        <v>0.2</v>
      </c>
      <c r="D938" s="1">
        <v>4</v>
      </c>
      <c r="E938" s="1">
        <v>312</v>
      </c>
      <c r="F938" s="1">
        <f>'C_k = bar{C}_k'!F937</f>
        <v>22</v>
      </c>
      <c r="G938" s="1">
        <f>'C_k = bar{C}_k'!G937</f>
        <v>22</v>
      </c>
      <c r="H938" s="1">
        <f t="shared" si="126"/>
        <v>1</v>
      </c>
      <c r="I938" s="2">
        <f t="shared" si="127"/>
        <v>0</v>
      </c>
      <c r="J938" s="1">
        <f>'C_k = bar{C}_k'!J937</f>
        <v>0.68600000000000005</v>
      </c>
      <c r="K938" s="1">
        <f>'C_k = bar{C}_k'!T937</f>
        <v>0</v>
      </c>
      <c r="M938" s="1">
        <f>'cutting original'!T937</f>
        <v>22</v>
      </c>
      <c r="N938" s="1">
        <f>'cutting original'!U937</f>
        <v>22</v>
      </c>
      <c r="O938" s="1">
        <f t="shared" si="128"/>
        <v>1</v>
      </c>
      <c r="P938" s="2">
        <f t="shared" si="129"/>
        <v>0</v>
      </c>
      <c r="Q938" s="1">
        <f>'cutting original'!V937</f>
        <v>0.68100000000000005</v>
      </c>
      <c r="S938" s="1">
        <f>'cutting original'!AJ937</f>
        <v>22</v>
      </c>
      <c r="T938" s="1">
        <f>'cutting original'!AK937</f>
        <v>22</v>
      </c>
      <c r="U938" s="1">
        <f t="shared" si="130"/>
        <v>1</v>
      </c>
      <c r="V938" s="2">
        <f t="shared" si="131"/>
        <v>0</v>
      </c>
      <c r="W938" s="1">
        <f>'cutting original'!AL937</f>
        <v>0.73299999999999998</v>
      </c>
      <c r="Y938" s="1">
        <f>'cutting original'!D937</f>
        <v>22</v>
      </c>
      <c r="Z938" s="1">
        <f>'cutting original'!E937</f>
        <v>22</v>
      </c>
      <c r="AA938" s="1">
        <f t="shared" si="132"/>
        <v>1</v>
      </c>
      <c r="AB938" s="2">
        <f t="shared" si="133"/>
        <v>0</v>
      </c>
      <c r="AC938" s="1">
        <f>'cutting original'!F937</f>
        <v>0.63300000000000001</v>
      </c>
      <c r="AD938" s="1">
        <f>'cutting original'!P937</f>
        <v>0</v>
      </c>
      <c r="AM938" s="2"/>
      <c r="AO938" s="1"/>
      <c r="AP938" s="1"/>
      <c r="AQ938" s="1"/>
    </row>
    <row r="939" spans="1:43" x14ac:dyDescent="0.3">
      <c r="A939" s="1">
        <v>0</v>
      </c>
      <c r="B939" s="1" t="s">
        <v>5</v>
      </c>
      <c r="C939" s="1">
        <v>0.2</v>
      </c>
      <c r="D939" s="1">
        <v>2</v>
      </c>
      <c r="E939" s="1">
        <v>313</v>
      </c>
      <c r="F939" s="1">
        <f>'C_k = bar{C}_k'!F938</f>
        <v>23</v>
      </c>
      <c r="G939" s="1">
        <f>'C_k = bar{C}_k'!G938</f>
        <v>23</v>
      </c>
      <c r="H939" s="1">
        <f t="shared" si="126"/>
        <v>1</v>
      </c>
      <c r="I939" s="2">
        <f t="shared" si="127"/>
        <v>0</v>
      </c>
      <c r="J939" s="1">
        <f>'C_k = bar{C}_k'!J938</f>
        <v>0.71099999999999997</v>
      </c>
      <c r="K939" s="1">
        <f>'C_k = bar{C}_k'!T938</f>
        <v>0</v>
      </c>
      <c r="M939" s="1">
        <f>'cutting original'!T938</f>
        <v>23</v>
      </c>
      <c r="N939" s="1">
        <f>'cutting original'!U938</f>
        <v>23</v>
      </c>
      <c r="O939" s="1">
        <f t="shared" si="128"/>
        <v>1</v>
      </c>
      <c r="P939" s="2">
        <f t="shared" si="129"/>
        <v>0</v>
      </c>
      <c r="Q939" s="1">
        <f>'cutting original'!V938</f>
        <v>0.66800000000000004</v>
      </c>
      <c r="S939" s="1">
        <f>'cutting original'!AJ938</f>
        <v>23</v>
      </c>
      <c r="T939" s="1">
        <f>'cutting original'!AK938</f>
        <v>23</v>
      </c>
      <c r="U939" s="1">
        <f t="shared" si="130"/>
        <v>1</v>
      </c>
      <c r="V939" s="2">
        <f t="shared" si="131"/>
        <v>0</v>
      </c>
      <c r="W939" s="1">
        <f>'cutting original'!AL938</f>
        <v>0.752</v>
      </c>
      <c r="Y939" s="1">
        <f>'cutting original'!D938</f>
        <v>23</v>
      </c>
      <c r="Z939" s="1">
        <f>'cutting original'!E938</f>
        <v>23</v>
      </c>
      <c r="AA939" s="1">
        <f t="shared" si="132"/>
        <v>1</v>
      </c>
      <c r="AB939" s="2">
        <f t="shared" si="133"/>
        <v>0</v>
      </c>
      <c r="AC939" s="1">
        <f>'cutting original'!F938</f>
        <v>0.71799999999999997</v>
      </c>
      <c r="AD939" s="1">
        <f>'cutting original'!P938</f>
        <v>0</v>
      </c>
      <c r="AM939" s="2"/>
      <c r="AO939" s="1"/>
      <c r="AP939" s="1"/>
      <c r="AQ939" s="1"/>
    </row>
    <row r="940" spans="1:43" x14ac:dyDescent="0.3">
      <c r="A940" s="1">
        <v>0</v>
      </c>
      <c r="B940" s="1" t="s">
        <v>5</v>
      </c>
      <c r="C940" s="1">
        <v>0.2</v>
      </c>
      <c r="D940" s="1">
        <v>3</v>
      </c>
      <c r="E940" s="1">
        <v>313</v>
      </c>
      <c r="F940" s="1">
        <f>'C_k = bar{C}_k'!F939</f>
        <v>23</v>
      </c>
      <c r="G940" s="1">
        <f>'C_k = bar{C}_k'!G939</f>
        <v>23</v>
      </c>
      <c r="H940" s="1">
        <f t="shared" si="126"/>
        <v>1</v>
      </c>
      <c r="I940" s="2">
        <f t="shared" si="127"/>
        <v>0</v>
      </c>
      <c r="J940" s="1">
        <f>'C_k = bar{C}_k'!J939</f>
        <v>0.67900000000000005</v>
      </c>
      <c r="K940" s="1">
        <f>'C_k = bar{C}_k'!T939</f>
        <v>0</v>
      </c>
      <c r="M940" s="1">
        <f>'cutting original'!T939</f>
        <v>23</v>
      </c>
      <c r="N940" s="1">
        <f>'cutting original'!U939</f>
        <v>23</v>
      </c>
      <c r="O940" s="1">
        <f t="shared" si="128"/>
        <v>1</v>
      </c>
      <c r="P940" s="2">
        <f t="shared" si="129"/>
        <v>0</v>
      </c>
      <c r="Q940" s="1">
        <f>'cutting original'!V939</f>
        <v>0.69499999999999995</v>
      </c>
      <c r="S940" s="1">
        <f>'cutting original'!AJ939</f>
        <v>23</v>
      </c>
      <c r="T940" s="1">
        <f>'cutting original'!AK939</f>
        <v>23</v>
      </c>
      <c r="U940" s="1">
        <f t="shared" si="130"/>
        <v>1</v>
      </c>
      <c r="V940" s="2">
        <f t="shared" si="131"/>
        <v>0</v>
      </c>
      <c r="W940" s="1">
        <f>'cutting original'!AL939</f>
        <v>0.72899999999999998</v>
      </c>
      <c r="Y940" s="1">
        <f>'cutting original'!D939</f>
        <v>23</v>
      </c>
      <c r="Z940" s="1">
        <f>'cutting original'!E939</f>
        <v>23</v>
      </c>
      <c r="AA940" s="1">
        <f t="shared" si="132"/>
        <v>1</v>
      </c>
      <c r="AB940" s="2">
        <f t="shared" si="133"/>
        <v>0</v>
      </c>
      <c r="AC940" s="1">
        <f>'cutting original'!F939</f>
        <v>0.69199999999999995</v>
      </c>
      <c r="AD940" s="1">
        <f>'cutting original'!P939</f>
        <v>0</v>
      </c>
      <c r="AM940" s="2"/>
      <c r="AO940" s="1"/>
      <c r="AP940" s="1"/>
      <c r="AQ940" s="1"/>
    </row>
    <row r="941" spans="1:43" x14ac:dyDescent="0.3">
      <c r="A941" s="1">
        <v>0</v>
      </c>
      <c r="B941" s="1" t="s">
        <v>5</v>
      </c>
      <c r="C941" s="1">
        <v>0.2</v>
      </c>
      <c r="D941" s="1">
        <v>4</v>
      </c>
      <c r="E941" s="1">
        <v>313</v>
      </c>
      <c r="F941" s="1">
        <f>'C_k = bar{C}_k'!F940</f>
        <v>23</v>
      </c>
      <c r="G941" s="1">
        <f>'C_k = bar{C}_k'!G940</f>
        <v>23</v>
      </c>
      <c r="H941" s="1">
        <f t="shared" si="126"/>
        <v>1</v>
      </c>
      <c r="I941" s="2">
        <f t="shared" si="127"/>
        <v>0</v>
      </c>
      <c r="J941" s="1">
        <f>'C_k = bar{C}_k'!J940</f>
        <v>0.63400000000000001</v>
      </c>
      <c r="K941" s="1">
        <f>'C_k = bar{C}_k'!T940</f>
        <v>0</v>
      </c>
      <c r="M941" s="1">
        <f>'cutting original'!T940</f>
        <v>23</v>
      </c>
      <c r="N941" s="1">
        <f>'cutting original'!U940</f>
        <v>23</v>
      </c>
      <c r="O941" s="1">
        <f t="shared" si="128"/>
        <v>1</v>
      </c>
      <c r="P941" s="2">
        <f t="shared" si="129"/>
        <v>0</v>
      </c>
      <c r="Q941" s="1">
        <f>'cutting original'!V940</f>
        <v>0.63200000000000001</v>
      </c>
      <c r="S941" s="1">
        <f>'cutting original'!AJ940</f>
        <v>23</v>
      </c>
      <c r="T941" s="1">
        <f>'cutting original'!AK940</f>
        <v>23</v>
      </c>
      <c r="U941" s="1">
        <f t="shared" si="130"/>
        <v>1</v>
      </c>
      <c r="V941" s="2">
        <f t="shared" si="131"/>
        <v>0</v>
      </c>
      <c r="W941" s="1">
        <f>'cutting original'!AL940</f>
        <v>0.68200000000000005</v>
      </c>
      <c r="Y941" s="1">
        <f>'cutting original'!D940</f>
        <v>23</v>
      </c>
      <c r="Z941" s="1">
        <f>'cutting original'!E940</f>
        <v>23</v>
      </c>
      <c r="AA941" s="1">
        <f t="shared" si="132"/>
        <v>1</v>
      </c>
      <c r="AB941" s="2">
        <f t="shared" si="133"/>
        <v>0</v>
      </c>
      <c r="AC941" s="1">
        <f>'cutting original'!F940</f>
        <v>0.65100000000000002</v>
      </c>
      <c r="AD941" s="1">
        <f>'cutting original'!P940</f>
        <v>0</v>
      </c>
      <c r="AM941" s="2"/>
      <c r="AO941" s="1"/>
      <c r="AP941" s="1"/>
      <c r="AQ941" s="1"/>
    </row>
    <row r="942" spans="1:43" x14ac:dyDescent="0.3">
      <c r="A942" s="1">
        <v>0</v>
      </c>
      <c r="B942" s="1" t="s">
        <v>5</v>
      </c>
      <c r="C942" s="1">
        <v>0.2</v>
      </c>
      <c r="D942" s="1">
        <v>2</v>
      </c>
      <c r="E942" s="1">
        <v>314</v>
      </c>
      <c r="F942" s="1">
        <f>'C_k = bar{C}_k'!F941</f>
        <v>19</v>
      </c>
      <c r="G942" s="1">
        <f>'C_k = bar{C}_k'!G941</f>
        <v>19</v>
      </c>
      <c r="H942" s="1">
        <f t="shared" si="126"/>
        <v>1</v>
      </c>
      <c r="I942" s="2">
        <f t="shared" si="127"/>
        <v>0</v>
      </c>
      <c r="J942" s="1">
        <f>'C_k = bar{C}_k'!J941</f>
        <v>0.56499999999999995</v>
      </c>
      <c r="K942" s="1">
        <f>'C_k = bar{C}_k'!T941</f>
        <v>0</v>
      </c>
      <c r="M942" s="1">
        <f>'cutting original'!T941</f>
        <v>19</v>
      </c>
      <c r="N942" s="1">
        <f>'cutting original'!U941</f>
        <v>19</v>
      </c>
      <c r="O942" s="1">
        <f t="shared" si="128"/>
        <v>1</v>
      </c>
      <c r="P942" s="2">
        <f t="shared" si="129"/>
        <v>0</v>
      </c>
      <c r="Q942" s="1">
        <f>'cutting original'!V941</f>
        <v>0.53400000000000003</v>
      </c>
      <c r="S942" s="1">
        <f>'cutting original'!AJ941</f>
        <v>19</v>
      </c>
      <c r="T942" s="1">
        <f>'cutting original'!AK941</f>
        <v>19</v>
      </c>
      <c r="U942" s="1">
        <f t="shared" si="130"/>
        <v>1</v>
      </c>
      <c r="V942" s="2">
        <f t="shared" si="131"/>
        <v>0</v>
      </c>
      <c r="W942" s="1">
        <f>'cutting original'!AL941</f>
        <v>0.58599999999999997</v>
      </c>
      <c r="Y942" s="1">
        <f>'cutting original'!D941</f>
        <v>19</v>
      </c>
      <c r="Z942" s="1">
        <f>'cutting original'!E941</f>
        <v>19</v>
      </c>
      <c r="AA942" s="1">
        <f t="shared" si="132"/>
        <v>1</v>
      </c>
      <c r="AB942" s="2">
        <f t="shared" si="133"/>
        <v>0</v>
      </c>
      <c r="AC942" s="1">
        <f>'cutting original'!F941</f>
        <v>0.56000000000000005</v>
      </c>
      <c r="AD942" s="1">
        <f>'cutting original'!P941</f>
        <v>0</v>
      </c>
      <c r="AM942" s="2"/>
      <c r="AO942" s="1"/>
      <c r="AP942" s="1"/>
      <c r="AQ942" s="1"/>
    </row>
    <row r="943" spans="1:43" x14ac:dyDescent="0.3">
      <c r="A943" s="1">
        <v>0</v>
      </c>
      <c r="B943" s="1" t="s">
        <v>5</v>
      </c>
      <c r="C943" s="1">
        <v>0.2</v>
      </c>
      <c r="D943" s="1">
        <v>3</v>
      </c>
      <c r="E943" s="1">
        <v>314</v>
      </c>
      <c r="F943" s="1">
        <f>'C_k = bar{C}_k'!F942</f>
        <v>19</v>
      </c>
      <c r="G943" s="1">
        <f>'C_k = bar{C}_k'!G942</f>
        <v>19</v>
      </c>
      <c r="H943" s="1">
        <f t="shared" si="126"/>
        <v>1</v>
      </c>
      <c r="I943" s="2">
        <f t="shared" si="127"/>
        <v>0</v>
      </c>
      <c r="J943" s="1">
        <f>'C_k = bar{C}_k'!J942</f>
        <v>0.56200000000000006</v>
      </c>
      <c r="K943" s="1">
        <f>'C_k = bar{C}_k'!T942</f>
        <v>0</v>
      </c>
      <c r="M943" s="1">
        <f>'cutting original'!T942</f>
        <v>19</v>
      </c>
      <c r="N943" s="1">
        <f>'cutting original'!U942</f>
        <v>19</v>
      </c>
      <c r="O943" s="1">
        <f t="shared" si="128"/>
        <v>1</v>
      </c>
      <c r="P943" s="2">
        <f t="shared" si="129"/>
        <v>0</v>
      </c>
      <c r="Q943" s="1">
        <f>'cutting original'!V942</f>
        <v>0.55100000000000005</v>
      </c>
      <c r="S943" s="1">
        <f>'cutting original'!AJ942</f>
        <v>19</v>
      </c>
      <c r="T943" s="1">
        <f>'cutting original'!AK942</f>
        <v>19</v>
      </c>
      <c r="U943" s="1">
        <f t="shared" si="130"/>
        <v>1</v>
      </c>
      <c r="V943" s="2">
        <f t="shared" si="131"/>
        <v>0</v>
      </c>
      <c r="W943" s="1">
        <f>'cutting original'!AL942</f>
        <v>0.60299999999999998</v>
      </c>
      <c r="Y943" s="1">
        <f>'cutting original'!D942</f>
        <v>19</v>
      </c>
      <c r="Z943" s="1">
        <f>'cutting original'!E942</f>
        <v>19</v>
      </c>
      <c r="AA943" s="1">
        <f t="shared" si="132"/>
        <v>1</v>
      </c>
      <c r="AB943" s="2">
        <f t="shared" si="133"/>
        <v>0</v>
      </c>
      <c r="AC943" s="1">
        <f>'cutting original'!F942</f>
        <v>0.48599999999999999</v>
      </c>
      <c r="AD943" s="1">
        <f>'cutting original'!P942</f>
        <v>0</v>
      </c>
      <c r="AM943" s="2"/>
      <c r="AO943" s="1"/>
      <c r="AP943" s="1"/>
      <c r="AQ943" s="1"/>
    </row>
    <row r="944" spans="1:43" x14ac:dyDescent="0.3">
      <c r="A944" s="1">
        <v>0</v>
      </c>
      <c r="B944" s="1" t="s">
        <v>5</v>
      </c>
      <c r="C944" s="1">
        <v>0.2</v>
      </c>
      <c r="D944" s="1">
        <v>4</v>
      </c>
      <c r="E944" s="1">
        <v>314</v>
      </c>
      <c r="F944" s="1">
        <f>'C_k = bar{C}_k'!F943</f>
        <v>19</v>
      </c>
      <c r="G944" s="1">
        <f>'C_k = bar{C}_k'!G943</f>
        <v>19</v>
      </c>
      <c r="H944" s="1">
        <f t="shared" si="126"/>
        <v>1</v>
      </c>
      <c r="I944" s="2">
        <f t="shared" si="127"/>
        <v>0</v>
      </c>
      <c r="J944" s="1">
        <f>'C_k = bar{C}_k'!J943</f>
        <v>0.59699999999999998</v>
      </c>
      <c r="K944" s="1">
        <f>'C_k = bar{C}_k'!T943</f>
        <v>0</v>
      </c>
      <c r="M944" s="1">
        <f>'cutting original'!T943</f>
        <v>19</v>
      </c>
      <c r="N944" s="1">
        <f>'cutting original'!U943</f>
        <v>19</v>
      </c>
      <c r="O944" s="1">
        <f t="shared" si="128"/>
        <v>1</v>
      </c>
      <c r="P944" s="2">
        <f t="shared" si="129"/>
        <v>0</v>
      </c>
      <c r="Q944" s="1">
        <f>'cutting original'!V943</f>
        <v>0.625</v>
      </c>
      <c r="S944" s="1">
        <f>'cutting original'!AJ943</f>
        <v>19</v>
      </c>
      <c r="T944" s="1">
        <f>'cutting original'!AK943</f>
        <v>19</v>
      </c>
      <c r="U944" s="1">
        <f t="shared" si="130"/>
        <v>1</v>
      </c>
      <c r="V944" s="2">
        <f t="shared" si="131"/>
        <v>0</v>
      </c>
      <c r="W944" s="1">
        <f>'cutting original'!AL943</f>
        <v>0.63200000000000001</v>
      </c>
      <c r="Y944" s="1">
        <f>'cutting original'!D943</f>
        <v>19</v>
      </c>
      <c r="Z944" s="1">
        <f>'cutting original'!E943</f>
        <v>19</v>
      </c>
      <c r="AA944" s="1">
        <f t="shared" si="132"/>
        <v>1</v>
      </c>
      <c r="AB944" s="2">
        <f t="shared" si="133"/>
        <v>0</v>
      </c>
      <c r="AC944" s="1">
        <f>'cutting original'!F943</f>
        <v>0.60399999999999998</v>
      </c>
      <c r="AD944" s="1">
        <f>'cutting original'!P943</f>
        <v>0</v>
      </c>
      <c r="AM944" s="2"/>
      <c r="AO944" s="1"/>
      <c r="AP944" s="1"/>
      <c r="AQ944" s="1"/>
    </row>
    <row r="945" spans="1:43" x14ac:dyDescent="0.3">
      <c r="A945" s="1">
        <v>0</v>
      </c>
      <c r="B945" s="1" t="s">
        <v>5</v>
      </c>
      <c r="C945" s="1">
        <v>0.2</v>
      </c>
      <c r="D945" s="1">
        <v>2</v>
      </c>
      <c r="E945" s="1">
        <v>315</v>
      </c>
      <c r="F945" s="1">
        <f>'C_k = bar{C}_k'!F944</f>
        <v>22</v>
      </c>
      <c r="G945" s="1">
        <f>'C_k = bar{C}_k'!G944</f>
        <v>22</v>
      </c>
      <c r="H945" s="1">
        <f t="shared" si="126"/>
        <v>1</v>
      </c>
      <c r="I945" s="2">
        <f t="shared" si="127"/>
        <v>0</v>
      </c>
      <c r="J945" s="1">
        <f>'C_k = bar{C}_k'!J944</f>
        <v>0.80600000000000005</v>
      </c>
      <c r="K945" s="1">
        <f>'C_k = bar{C}_k'!T944</f>
        <v>0</v>
      </c>
      <c r="M945" s="1">
        <f>'cutting original'!T944</f>
        <v>22</v>
      </c>
      <c r="N945" s="1">
        <f>'cutting original'!U944</f>
        <v>22</v>
      </c>
      <c r="O945" s="1">
        <f t="shared" si="128"/>
        <v>1</v>
      </c>
      <c r="P945" s="2">
        <f t="shared" si="129"/>
        <v>0</v>
      </c>
      <c r="Q945" s="1">
        <f>'cutting original'!V944</f>
        <v>0.78900000000000003</v>
      </c>
      <c r="S945" s="1">
        <f>'cutting original'!AJ944</f>
        <v>22</v>
      </c>
      <c r="T945" s="1">
        <f>'cutting original'!AK944</f>
        <v>22</v>
      </c>
      <c r="U945" s="1">
        <f t="shared" si="130"/>
        <v>1</v>
      </c>
      <c r="V945" s="2">
        <f t="shared" si="131"/>
        <v>0</v>
      </c>
      <c r="W945" s="1">
        <f>'cutting original'!AL944</f>
        <v>0.84499999999999997</v>
      </c>
      <c r="Y945" s="1">
        <f>'cutting original'!D944</f>
        <v>22</v>
      </c>
      <c r="Z945" s="1">
        <f>'cutting original'!E944</f>
        <v>22</v>
      </c>
      <c r="AA945" s="1">
        <f t="shared" si="132"/>
        <v>1</v>
      </c>
      <c r="AB945" s="2">
        <f t="shared" si="133"/>
        <v>0</v>
      </c>
      <c r="AC945" s="1">
        <f>'cutting original'!F944</f>
        <v>0.80800000000000005</v>
      </c>
      <c r="AD945" s="1">
        <f>'cutting original'!P944</f>
        <v>0</v>
      </c>
      <c r="AM945" s="2"/>
      <c r="AO945" s="1"/>
      <c r="AP945" s="1"/>
      <c r="AQ945" s="1"/>
    </row>
    <row r="946" spans="1:43" x14ac:dyDescent="0.3">
      <c r="A946" s="1">
        <v>0</v>
      </c>
      <c r="B946" s="1" t="s">
        <v>5</v>
      </c>
      <c r="C946" s="1">
        <v>0.2</v>
      </c>
      <c r="D946" s="1">
        <v>3</v>
      </c>
      <c r="E946" s="1">
        <v>315</v>
      </c>
      <c r="F946" s="1">
        <f>'C_k = bar{C}_k'!F945</f>
        <v>22</v>
      </c>
      <c r="G946" s="1">
        <f>'C_k = bar{C}_k'!G945</f>
        <v>22</v>
      </c>
      <c r="H946" s="1">
        <f t="shared" si="126"/>
        <v>1</v>
      </c>
      <c r="I946" s="2">
        <f t="shared" si="127"/>
        <v>0</v>
      </c>
      <c r="J946" s="1">
        <f>'C_k = bar{C}_k'!J945</f>
        <v>0.80500000000000005</v>
      </c>
      <c r="K946" s="1">
        <f>'C_k = bar{C}_k'!T945</f>
        <v>0</v>
      </c>
      <c r="M946" s="1">
        <f>'cutting original'!T945</f>
        <v>22</v>
      </c>
      <c r="N946" s="1">
        <f>'cutting original'!U945</f>
        <v>22</v>
      </c>
      <c r="O946" s="1">
        <f t="shared" si="128"/>
        <v>1</v>
      </c>
      <c r="P946" s="2">
        <f t="shared" si="129"/>
        <v>0</v>
      </c>
      <c r="Q946" s="1">
        <f>'cutting original'!V945</f>
        <v>0.83</v>
      </c>
      <c r="S946" s="1">
        <f>'cutting original'!AJ945</f>
        <v>22</v>
      </c>
      <c r="T946" s="1">
        <f>'cutting original'!AK945</f>
        <v>22</v>
      </c>
      <c r="U946" s="1">
        <f t="shared" si="130"/>
        <v>1</v>
      </c>
      <c r="V946" s="2">
        <f t="shared" si="131"/>
        <v>0</v>
      </c>
      <c r="W946" s="1">
        <f>'cutting original'!AL945</f>
        <v>0.88200000000000001</v>
      </c>
      <c r="Y946" s="1">
        <f>'cutting original'!D945</f>
        <v>22</v>
      </c>
      <c r="Z946" s="1">
        <f>'cutting original'!E945</f>
        <v>22</v>
      </c>
      <c r="AA946" s="1">
        <f t="shared" si="132"/>
        <v>1</v>
      </c>
      <c r="AB946" s="2">
        <f t="shared" si="133"/>
        <v>0</v>
      </c>
      <c r="AC946" s="1">
        <f>'cutting original'!F945</f>
        <v>0.84199999999999997</v>
      </c>
      <c r="AD946" s="1">
        <f>'cutting original'!P945</f>
        <v>0</v>
      </c>
      <c r="AM946" s="2"/>
      <c r="AO946" s="1"/>
      <c r="AP946" s="1"/>
      <c r="AQ946" s="1"/>
    </row>
    <row r="947" spans="1:43" x14ac:dyDescent="0.3">
      <c r="A947" s="1">
        <v>0</v>
      </c>
      <c r="B947" s="1" t="s">
        <v>5</v>
      </c>
      <c r="C947" s="1">
        <v>0.2</v>
      </c>
      <c r="D947" s="1">
        <v>4</v>
      </c>
      <c r="E947" s="1">
        <v>315</v>
      </c>
      <c r="F947" s="1">
        <f>'C_k = bar{C}_k'!F946</f>
        <v>22</v>
      </c>
      <c r="G947" s="1">
        <f>'C_k = bar{C}_k'!G946</f>
        <v>22</v>
      </c>
      <c r="H947" s="1">
        <f t="shared" si="126"/>
        <v>1</v>
      </c>
      <c r="I947" s="2">
        <f t="shared" si="127"/>
        <v>0</v>
      </c>
      <c r="J947" s="1">
        <f>'C_k = bar{C}_k'!J946</f>
        <v>0.69799999999999995</v>
      </c>
      <c r="K947" s="1">
        <f>'C_k = bar{C}_k'!T946</f>
        <v>0</v>
      </c>
      <c r="M947" s="1">
        <f>'cutting original'!T946</f>
        <v>22</v>
      </c>
      <c r="N947" s="1">
        <f>'cutting original'!U946</f>
        <v>22</v>
      </c>
      <c r="O947" s="1">
        <f t="shared" si="128"/>
        <v>1</v>
      </c>
      <c r="P947" s="2">
        <f t="shared" si="129"/>
        <v>0</v>
      </c>
      <c r="Q947" s="1">
        <f>'cutting original'!V946</f>
        <v>0.74</v>
      </c>
      <c r="S947" s="1">
        <f>'cutting original'!AJ946</f>
        <v>22</v>
      </c>
      <c r="T947" s="1">
        <f>'cutting original'!AK946</f>
        <v>22</v>
      </c>
      <c r="U947" s="1">
        <f t="shared" si="130"/>
        <v>1</v>
      </c>
      <c r="V947" s="2">
        <f t="shared" si="131"/>
        <v>0</v>
      </c>
      <c r="W947" s="1">
        <f>'cutting original'!AL946</f>
        <v>0.76100000000000001</v>
      </c>
      <c r="Y947" s="1">
        <f>'cutting original'!D946</f>
        <v>22</v>
      </c>
      <c r="Z947" s="1">
        <f>'cutting original'!E946</f>
        <v>22</v>
      </c>
      <c r="AA947" s="1">
        <f t="shared" si="132"/>
        <v>1</v>
      </c>
      <c r="AB947" s="2">
        <f t="shared" si="133"/>
        <v>0</v>
      </c>
      <c r="AC947" s="1">
        <f>'cutting original'!F946</f>
        <v>0.70599999999999996</v>
      </c>
      <c r="AD947" s="1">
        <f>'cutting original'!P946</f>
        <v>0</v>
      </c>
      <c r="AM947" s="2"/>
      <c r="AO947" s="1"/>
      <c r="AP947" s="1"/>
      <c r="AQ947" s="1"/>
    </row>
    <row r="948" spans="1:43" x14ac:dyDescent="0.3">
      <c r="A948" s="1">
        <v>0</v>
      </c>
      <c r="B948" s="1" t="s">
        <v>5</v>
      </c>
      <c r="C948" s="1">
        <v>0.2</v>
      </c>
      <c r="D948" s="1">
        <v>2</v>
      </c>
      <c r="E948" s="1">
        <v>316</v>
      </c>
      <c r="F948" s="1">
        <f>'C_k = bar{C}_k'!F947</f>
        <v>24</v>
      </c>
      <c r="G948" s="1">
        <f>'C_k = bar{C}_k'!G947</f>
        <v>24</v>
      </c>
      <c r="H948" s="1">
        <f t="shared" si="126"/>
        <v>1</v>
      </c>
      <c r="I948" s="2">
        <f t="shared" si="127"/>
        <v>0</v>
      </c>
      <c r="J948" s="1">
        <f>'C_k = bar{C}_k'!J947</f>
        <v>0.72399999999999998</v>
      </c>
      <c r="K948" s="1">
        <f>'C_k = bar{C}_k'!T947</f>
        <v>0</v>
      </c>
      <c r="M948" s="1">
        <f>'cutting original'!T947</f>
        <v>24</v>
      </c>
      <c r="N948" s="1">
        <f>'cutting original'!U947</f>
        <v>24</v>
      </c>
      <c r="O948" s="1">
        <f t="shared" si="128"/>
        <v>1</v>
      </c>
      <c r="P948" s="2">
        <f t="shared" si="129"/>
        <v>0</v>
      </c>
      <c r="Q948" s="1">
        <f>'cutting original'!V947</f>
        <v>0.72499999999999998</v>
      </c>
      <c r="S948" s="1">
        <f>'cutting original'!AJ947</f>
        <v>24</v>
      </c>
      <c r="T948" s="1">
        <f>'cutting original'!AK947</f>
        <v>24</v>
      </c>
      <c r="U948" s="1">
        <f t="shared" si="130"/>
        <v>1</v>
      </c>
      <c r="V948" s="2">
        <f t="shared" si="131"/>
        <v>0</v>
      </c>
      <c r="W948" s="1">
        <f>'cutting original'!AL947</f>
        <v>0.78800000000000003</v>
      </c>
      <c r="Y948" s="1">
        <f>'cutting original'!D947</f>
        <v>24</v>
      </c>
      <c r="Z948" s="1">
        <f>'cutting original'!E947</f>
        <v>24</v>
      </c>
      <c r="AA948" s="1">
        <f t="shared" si="132"/>
        <v>1</v>
      </c>
      <c r="AB948" s="2">
        <f t="shared" si="133"/>
        <v>0</v>
      </c>
      <c r="AC948" s="1">
        <f>'cutting original'!F947</f>
        <v>0.753</v>
      </c>
      <c r="AD948" s="1">
        <f>'cutting original'!P947</f>
        <v>0</v>
      </c>
      <c r="AM948" s="2"/>
      <c r="AO948" s="1"/>
      <c r="AP948" s="1"/>
      <c r="AQ948" s="1"/>
    </row>
    <row r="949" spans="1:43" x14ac:dyDescent="0.3">
      <c r="A949" s="1">
        <v>0</v>
      </c>
      <c r="B949" s="1" t="s">
        <v>5</v>
      </c>
      <c r="C949" s="1">
        <v>0.2</v>
      </c>
      <c r="D949" s="1">
        <v>3</v>
      </c>
      <c r="E949" s="1">
        <v>316</v>
      </c>
      <c r="F949" s="1">
        <f>'C_k = bar{C}_k'!F948</f>
        <v>24</v>
      </c>
      <c r="G949" s="1">
        <f>'C_k = bar{C}_k'!G948</f>
        <v>24</v>
      </c>
      <c r="H949" s="1">
        <f t="shared" si="126"/>
        <v>1</v>
      </c>
      <c r="I949" s="2">
        <f t="shared" si="127"/>
        <v>0</v>
      </c>
      <c r="J949" s="1">
        <f>'C_k = bar{C}_k'!J948</f>
        <v>0.75800000000000001</v>
      </c>
      <c r="K949" s="1">
        <f>'C_k = bar{C}_k'!T948</f>
        <v>0</v>
      </c>
      <c r="M949" s="1">
        <f>'cutting original'!T948</f>
        <v>24</v>
      </c>
      <c r="N949" s="1">
        <f>'cutting original'!U948</f>
        <v>24</v>
      </c>
      <c r="O949" s="1">
        <f t="shared" si="128"/>
        <v>1</v>
      </c>
      <c r="P949" s="2">
        <f t="shared" si="129"/>
        <v>0</v>
      </c>
      <c r="Q949" s="1">
        <f>'cutting original'!V948</f>
        <v>0.75700000000000001</v>
      </c>
      <c r="S949" s="1">
        <f>'cutting original'!AJ948</f>
        <v>24</v>
      </c>
      <c r="T949" s="1">
        <f>'cutting original'!AK948</f>
        <v>24</v>
      </c>
      <c r="U949" s="1">
        <f t="shared" si="130"/>
        <v>1</v>
      </c>
      <c r="V949" s="2">
        <f t="shared" si="131"/>
        <v>0</v>
      </c>
      <c r="W949" s="1">
        <f>'cutting original'!AL948</f>
        <v>0.80200000000000005</v>
      </c>
      <c r="Y949" s="1">
        <f>'cutting original'!D948</f>
        <v>24</v>
      </c>
      <c r="Z949" s="1">
        <f>'cutting original'!E948</f>
        <v>24</v>
      </c>
      <c r="AA949" s="1">
        <f t="shared" si="132"/>
        <v>1</v>
      </c>
      <c r="AB949" s="2">
        <f t="shared" si="133"/>
        <v>0</v>
      </c>
      <c r="AC949" s="1">
        <f>'cutting original'!F948</f>
        <v>0.755</v>
      </c>
      <c r="AD949" s="1">
        <f>'cutting original'!P948</f>
        <v>0</v>
      </c>
      <c r="AM949" s="2"/>
      <c r="AO949" s="1"/>
      <c r="AP949" s="1"/>
      <c r="AQ949" s="1"/>
    </row>
    <row r="950" spans="1:43" x14ac:dyDescent="0.3">
      <c r="A950" s="1">
        <v>0</v>
      </c>
      <c r="B950" s="1" t="s">
        <v>5</v>
      </c>
      <c r="C950" s="1">
        <v>0.2</v>
      </c>
      <c r="D950" s="1">
        <v>4</v>
      </c>
      <c r="E950" s="1">
        <v>316</v>
      </c>
      <c r="F950" s="1">
        <f>'C_k = bar{C}_k'!F949</f>
        <v>24</v>
      </c>
      <c r="G950" s="1">
        <f>'C_k = bar{C}_k'!G949</f>
        <v>24</v>
      </c>
      <c r="H950" s="1">
        <f t="shared" si="126"/>
        <v>1</v>
      </c>
      <c r="I950" s="2">
        <f t="shared" si="127"/>
        <v>0</v>
      </c>
      <c r="J950" s="1">
        <f>'C_k = bar{C}_k'!J949</f>
        <v>0.80500000000000005</v>
      </c>
      <c r="K950" s="1">
        <f>'C_k = bar{C}_k'!T949</f>
        <v>0</v>
      </c>
      <c r="M950" s="1">
        <f>'cutting original'!T949</f>
        <v>24</v>
      </c>
      <c r="N950" s="1">
        <f>'cutting original'!U949</f>
        <v>24</v>
      </c>
      <c r="O950" s="1">
        <f t="shared" si="128"/>
        <v>1</v>
      </c>
      <c r="P950" s="2">
        <f t="shared" si="129"/>
        <v>0</v>
      </c>
      <c r="Q950" s="1">
        <f>'cutting original'!V949</f>
        <v>0.81399999999999995</v>
      </c>
      <c r="S950" s="1">
        <f>'cutting original'!AJ949</f>
        <v>24</v>
      </c>
      <c r="T950" s="1">
        <f>'cutting original'!AK949</f>
        <v>24</v>
      </c>
      <c r="U950" s="1">
        <f t="shared" si="130"/>
        <v>1</v>
      </c>
      <c r="V950" s="2">
        <f t="shared" si="131"/>
        <v>0</v>
      </c>
      <c r="W950" s="1">
        <f>'cutting original'!AL949</f>
        <v>0.83199999999999996</v>
      </c>
      <c r="Y950" s="1">
        <f>'cutting original'!D949</f>
        <v>24</v>
      </c>
      <c r="Z950" s="1">
        <f>'cutting original'!E949</f>
        <v>24</v>
      </c>
      <c r="AA950" s="1">
        <f t="shared" si="132"/>
        <v>1</v>
      </c>
      <c r="AB950" s="2">
        <f t="shared" si="133"/>
        <v>0</v>
      </c>
      <c r="AC950" s="1">
        <f>'cutting original'!F949</f>
        <v>0.79700000000000004</v>
      </c>
      <c r="AD950" s="1">
        <f>'cutting original'!P949</f>
        <v>0</v>
      </c>
      <c r="AM950" s="2"/>
      <c r="AO950" s="1"/>
      <c r="AP950" s="1"/>
      <c r="AQ950" s="1"/>
    </row>
    <row r="951" spans="1:43" x14ac:dyDescent="0.3">
      <c r="A951" s="1">
        <v>0</v>
      </c>
      <c r="B951" s="1" t="s">
        <v>5</v>
      </c>
      <c r="C951" s="1">
        <v>0.2</v>
      </c>
      <c r="D951" s="1">
        <v>2</v>
      </c>
      <c r="E951" s="1">
        <v>317</v>
      </c>
      <c r="F951" s="1">
        <f>'C_k = bar{C}_k'!F950</f>
        <v>26</v>
      </c>
      <c r="G951" s="1">
        <f>'C_k = bar{C}_k'!G950</f>
        <v>26</v>
      </c>
      <c r="H951" s="1">
        <f t="shared" si="126"/>
        <v>1</v>
      </c>
      <c r="I951" s="2">
        <f t="shared" si="127"/>
        <v>0</v>
      </c>
      <c r="J951" s="1">
        <f>'C_k = bar{C}_k'!J950</f>
        <v>0.66400000000000003</v>
      </c>
      <c r="K951" s="1">
        <f>'C_k = bar{C}_k'!T950</f>
        <v>0</v>
      </c>
      <c r="M951" s="1">
        <f>'cutting original'!T950</f>
        <v>26</v>
      </c>
      <c r="N951" s="1">
        <f>'cutting original'!U950</f>
        <v>26</v>
      </c>
      <c r="O951" s="1">
        <f t="shared" si="128"/>
        <v>1</v>
      </c>
      <c r="P951" s="2">
        <f t="shared" si="129"/>
        <v>0</v>
      </c>
      <c r="Q951" s="1">
        <f>'cutting original'!V950</f>
        <v>0.69299999999999995</v>
      </c>
      <c r="S951" s="1">
        <f>'cutting original'!AJ950</f>
        <v>26</v>
      </c>
      <c r="T951" s="1">
        <f>'cutting original'!AK950</f>
        <v>26</v>
      </c>
      <c r="U951" s="1">
        <f t="shared" si="130"/>
        <v>1</v>
      </c>
      <c r="V951" s="2">
        <f t="shared" si="131"/>
        <v>0</v>
      </c>
      <c r="W951" s="1">
        <f>'cutting original'!AL950</f>
        <v>0.71099999999999997</v>
      </c>
      <c r="Y951" s="1">
        <f>'cutting original'!D950</f>
        <v>26</v>
      </c>
      <c r="Z951" s="1">
        <f>'cutting original'!E950</f>
        <v>26</v>
      </c>
      <c r="AA951" s="1">
        <f t="shared" si="132"/>
        <v>1</v>
      </c>
      <c r="AB951" s="2">
        <f t="shared" si="133"/>
        <v>0</v>
      </c>
      <c r="AC951" s="1">
        <f>'cutting original'!F950</f>
        <v>0.68700000000000006</v>
      </c>
      <c r="AD951" s="1">
        <f>'cutting original'!P950</f>
        <v>0</v>
      </c>
      <c r="AM951" s="2"/>
      <c r="AO951" s="1"/>
      <c r="AP951" s="1"/>
      <c r="AQ951" s="1"/>
    </row>
    <row r="952" spans="1:43" x14ac:dyDescent="0.3">
      <c r="A952" s="1">
        <v>0</v>
      </c>
      <c r="B952" s="1" t="s">
        <v>5</v>
      </c>
      <c r="C952" s="1">
        <v>0.2</v>
      </c>
      <c r="D952" s="1">
        <v>3</v>
      </c>
      <c r="E952" s="1">
        <v>317</v>
      </c>
      <c r="F952" s="1">
        <f>'C_k = bar{C}_k'!F951</f>
        <v>26</v>
      </c>
      <c r="G952" s="1">
        <f>'C_k = bar{C}_k'!G951</f>
        <v>26</v>
      </c>
      <c r="H952" s="1">
        <f t="shared" si="126"/>
        <v>1</v>
      </c>
      <c r="I952" s="2">
        <f t="shared" si="127"/>
        <v>0</v>
      </c>
      <c r="J952" s="1">
        <f>'C_k = bar{C}_k'!J951</f>
        <v>0.78200000000000003</v>
      </c>
      <c r="K952" s="1">
        <f>'C_k = bar{C}_k'!T951</f>
        <v>0</v>
      </c>
      <c r="M952" s="1">
        <f>'cutting original'!T951</f>
        <v>26</v>
      </c>
      <c r="N952" s="1">
        <f>'cutting original'!U951</f>
        <v>26</v>
      </c>
      <c r="O952" s="1">
        <f t="shared" si="128"/>
        <v>1</v>
      </c>
      <c r="P952" s="2">
        <f t="shared" si="129"/>
        <v>0</v>
      </c>
      <c r="Q952" s="1">
        <f>'cutting original'!V951</f>
        <v>0.77900000000000003</v>
      </c>
      <c r="S952" s="1">
        <f>'cutting original'!AJ951</f>
        <v>26</v>
      </c>
      <c r="T952" s="1">
        <f>'cutting original'!AK951</f>
        <v>26</v>
      </c>
      <c r="U952" s="1">
        <f t="shared" si="130"/>
        <v>1</v>
      </c>
      <c r="V952" s="2">
        <f t="shared" si="131"/>
        <v>0</v>
      </c>
      <c r="W952" s="1">
        <f>'cutting original'!AL951</f>
        <v>0.82699999999999996</v>
      </c>
      <c r="Y952" s="1">
        <f>'cutting original'!D951</f>
        <v>26</v>
      </c>
      <c r="Z952" s="1">
        <f>'cutting original'!E951</f>
        <v>26</v>
      </c>
      <c r="AA952" s="1">
        <f t="shared" si="132"/>
        <v>1</v>
      </c>
      <c r="AB952" s="2">
        <f t="shared" si="133"/>
        <v>0</v>
      </c>
      <c r="AC952" s="1">
        <f>'cutting original'!F951</f>
        <v>0.80700000000000005</v>
      </c>
      <c r="AD952" s="1">
        <f>'cutting original'!P951</f>
        <v>0</v>
      </c>
      <c r="AM952" s="2"/>
      <c r="AO952" s="1"/>
      <c r="AP952" s="1"/>
      <c r="AQ952" s="1"/>
    </row>
    <row r="953" spans="1:43" x14ac:dyDescent="0.3">
      <c r="A953" s="1">
        <v>0</v>
      </c>
      <c r="B953" s="1" t="s">
        <v>5</v>
      </c>
      <c r="C953" s="1">
        <v>0.2</v>
      </c>
      <c r="D953" s="1">
        <v>4</v>
      </c>
      <c r="E953" s="1">
        <v>317</v>
      </c>
      <c r="F953" s="1">
        <f>'C_k = bar{C}_k'!F952</f>
        <v>26</v>
      </c>
      <c r="G953" s="1">
        <f>'C_k = bar{C}_k'!G952</f>
        <v>26</v>
      </c>
      <c r="H953" s="1">
        <f t="shared" si="126"/>
        <v>1</v>
      </c>
      <c r="I953" s="2">
        <f t="shared" si="127"/>
        <v>0</v>
      </c>
      <c r="J953" s="1">
        <f>'C_k = bar{C}_k'!J952</f>
        <v>0.71799999999999997</v>
      </c>
      <c r="K953" s="1">
        <f>'C_k = bar{C}_k'!T952</f>
        <v>0</v>
      </c>
      <c r="M953" s="1">
        <f>'cutting original'!T952</f>
        <v>26</v>
      </c>
      <c r="N953" s="1">
        <f>'cutting original'!U952</f>
        <v>26</v>
      </c>
      <c r="O953" s="1">
        <f t="shared" si="128"/>
        <v>1</v>
      </c>
      <c r="P953" s="2">
        <f t="shared" si="129"/>
        <v>0</v>
      </c>
      <c r="Q953" s="1">
        <f>'cutting original'!V952</f>
        <v>0.72499999999999998</v>
      </c>
      <c r="S953" s="1">
        <f>'cutting original'!AJ952</f>
        <v>26</v>
      </c>
      <c r="T953" s="1">
        <f>'cutting original'!AK952</f>
        <v>26</v>
      </c>
      <c r="U953" s="1">
        <f t="shared" si="130"/>
        <v>1</v>
      </c>
      <c r="V953" s="2">
        <f t="shared" si="131"/>
        <v>0</v>
      </c>
      <c r="W953" s="1">
        <f>'cutting original'!AL952</f>
        <v>0.752</v>
      </c>
      <c r="Y953" s="1">
        <f>'cutting original'!D952</f>
        <v>26</v>
      </c>
      <c r="Z953" s="1">
        <f>'cutting original'!E952</f>
        <v>26</v>
      </c>
      <c r="AA953" s="1">
        <f t="shared" si="132"/>
        <v>1</v>
      </c>
      <c r="AB953" s="2">
        <f t="shared" si="133"/>
        <v>0</v>
      </c>
      <c r="AC953" s="1">
        <f>'cutting original'!F952</f>
        <v>0.72199999999999998</v>
      </c>
      <c r="AD953" s="1">
        <f>'cutting original'!P952</f>
        <v>0</v>
      </c>
      <c r="AM953" s="2"/>
      <c r="AO953" s="1"/>
      <c r="AP953" s="1"/>
      <c r="AQ953" s="1"/>
    </row>
    <row r="954" spans="1:43" x14ac:dyDescent="0.3">
      <c r="A954" s="1">
        <v>0</v>
      </c>
      <c r="B954" s="1" t="s">
        <v>5</v>
      </c>
      <c r="C954" s="1">
        <v>0.2</v>
      </c>
      <c r="D954" s="1">
        <v>2</v>
      </c>
      <c r="E954" s="1">
        <v>318</v>
      </c>
      <c r="F954" s="1">
        <f>'C_k = bar{C}_k'!F953</f>
        <v>21</v>
      </c>
      <c r="G954" s="1">
        <f>'C_k = bar{C}_k'!G953</f>
        <v>21</v>
      </c>
      <c r="H954" s="1">
        <f t="shared" si="126"/>
        <v>1</v>
      </c>
      <c r="I954" s="2">
        <f t="shared" si="127"/>
        <v>0</v>
      </c>
      <c r="J954" s="1">
        <f>'C_k = bar{C}_k'!J953</f>
        <v>0.69599999999999995</v>
      </c>
      <c r="K954" s="1">
        <f>'C_k = bar{C}_k'!T953</f>
        <v>0</v>
      </c>
      <c r="M954" s="1">
        <f>'cutting original'!T953</f>
        <v>21</v>
      </c>
      <c r="N954" s="1">
        <f>'cutting original'!U953</f>
        <v>21</v>
      </c>
      <c r="O954" s="1">
        <f t="shared" si="128"/>
        <v>1</v>
      </c>
      <c r="P954" s="2">
        <f t="shared" si="129"/>
        <v>0</v>
      </c>
      <c r="Q954" s="1">
        <f>'cutting original'!V953</f>
        <v>0.69399999999999995</v>
      </c>
      <c r="S954" s="1">
        <f>'cutting original'!AJ953</f>
        <v>21</v>
      </c>
      <c r="T954" s="1">
        <f>'cutting original'!AK953</f>
        <v>21</v>
      </c>
      <c r="U954" s="1">
        <f t="shared" si="130"/>
        <v>1</v>
      </c>
      <c r="V954" s="2">
        <f t="shared" si="131"/>
        <v>0</v>
      </c>
      <c r="W954" s="1">
        <f>'cutting original'!AL953</f>
        <v>0.71399999999999997</v>
      </c>
      <c r="Y954" s="1">
        <f>'cutting original'!D953</f>
        <v>21</v>
      </c>
      <c r="Z954" s="1">
        <f>'cutting original'!E953</f>
        <v>21</v>
      </c>
      <c r="AA954" s="1">
        <f t="shared" si="132"/>
        <v>1</v>
      </c>
      <c r="AB954" s="2">
        <f t="shared" si="133"/>
        <v>0</v>
      </c>
      <c r="AC954" s="1">
        <f>'cutting original'!F953</f>
        <v>0.71299999999999997</v>
      </c>
      <c r="AD954" s="1">
        <f>'cutting original'!P953</f>
        <v>0</v>
      </c>
      <c r="AM954" s="2"/>
      <c r="AO954" s="1"/>
      <c r="AP954" s="1"/>
      <c r="AQ954" s="1"/>
    </row>
    <row r="955" spans="1:43" x14ac:dyDescent="0.3">
      <c r="A955" s="1">
        <v>0</v>
      </c>
      <c r="B955" s="1" t="s">
        <v>5</v>
      </c>
      <c r="C955" s="1">
        <v>0.2</v>
      </c>
      <c r="D955" s="1">
        <v>3</v>
      </c>
      <c r="E955" s="1">
        <v>318</v>
      </c>
      <c r="F955" s="1">
        <f>'C_k = bar{C}_k'!F954</f>
        <v>21</v>
      </c>
      <c r="G955" s="1">
        <f>'C_k = bar{C}_k'!G954</f>
        <v>21</v>
      </c>
      <c r="H955" s="1">
        <f t="shared" si="126"/>
        <v>1</v>
      </c>
      <c r="I955" s="2">
        <f t="shared" si="127"/>
        <v>0</v>
      </c>
      <c r="J955" s="1">
        <f>'C_k = bar{C}_k'!J954</f>
        <v>0.69299999999999995</v>
      </c>
      <c r="K955" s="1">
        <f>'C_k = bar{C}_k'!T954</f>
        <v>0</v>
      </c>
      <c r="M955" s="1">
        <f>'cutting original'!T954</f>
        <v>21</v>
      </c>
      <c r="N955" s="1">
        <f>'cutting original'!U954</f>
        <v>21</v>
      </c>
      <c r="O955" s="1">
        <f t="shared" si="128"/>
        <v>1</v>
      </c>
      <c r="P955" s="2">
        <f t="shared" si="129"/>
        <v>0</v>
      </c>
      <c r="Q955" s="1">
        <f>'cutting original'!V954</f>
        <v>0.73399999999999999</v>
      </c>
      <c r="S955" s="1">
        <f>'cutting original'!AJ954</f>
        <v>21</v>
      </c>
      <c r="T955" s="1">
        <f>'cutting original'!AK954</f>
        <v>21</v>
      </c>
      <c r="U955" s="1">
        <f t="shared" si="130"/>
        <v>1</v>
      </c>
      <c r="V955" s="2">
        <f t="shared" si="131"/>
        <v>0</v>
      </c>
      <c r="W955" s="1">
        <f>'cutting original'!AL954</f>
        <v>0.77200000000000002</v>
      </c>
      <c r="Y955" s="1">
        <f>'cutting original'!D954</f>
        <v>21</v>
      </c>
      <c r="Z955" s="1">
        <f>'cutting original'!E954</f>
        <v>21</v>
      </c>
      <c r="AA955" s="1">
        <f t="shared" si="132"/>
        <v>1</v>
      </c>
      <c r="AB955" s="2">
        <f t="shared" si="133"/>
        <v>0</v>
      </c>
      <c r="AC955" s="1">
        <f>'cutting original'!F954</f>
        <v>0.73699999999999999</v>
      </c>
      <c r="AD955" s="1">
        <f>'cutting original'!P954</f>
        <v>0</v>
      </c>
      <c r="AM955" s="2"/>
      <c r="AO955" s="1"/>
      <c r="AP955" s="1"/>
      <c r="AQ955" s="1"/>
    </row>
    <row r="956" spans="1:43" x14ac:dyDescent="0.3">
      <c r="A956" s="1">
        <v>0</v>
      </c>
      <c r="B956" s="1" t="s">
        <v>5</v>
      </c>
      <c r="C956" s="1">
        <v>0.2</v>
      </c>
      <c r="D956" s="1">
        <v>4</v>
      </c>
      <c r="E956" s="1">
        <v>318</v>
      </c>
      <c r="F956" s="1">
        <f>'C_k = bar{C}_k'!F955</f>
        <v>21</v>
      </c>
      <c r="G956" s="1">
        <f>'C_k = bar{C}_k'!G955</f>
        <v>21</v>
      </c>
      <c r="H956" s="1">
        <f t="shared" si="126"/>
        <v>1</v>
      </c>
      <c r="I956" s="2">
        <f t="shared" si="127"/>
        <v>0</v>
      </c>
      <c r="J956" s="1">
        <f>'C_k = bar{C}_k'!J955</f>
        <v>0.68600000000000005</v>
      </c>
      <c r="K956" s="1">
        <f>'C_k = bar{C}_k'!T955</f>
        <v>0</v>
      </c>
      <c r="M956" s="1">
        <f>'cutting original'!T955</f>
        <v>21</v>
      </c>
      <c r="N956" s="1">
        <f>'cutting original'!U955</f>
        <v>21</v>
      </c>
      <c r="O956" s="1">
        <f t="shared" si="128"/>
        <v>1</v>
      </c>
      <c r="P956" s="2">
        <f t="shared" si="129"/>
        <v>0</v>
      </c>
      <c r="Q956" s="1">
        <f>'cutting original'!V955</f>
        <v>0.69599999999999995</v>
      </c>
      <c r="S956" s="1">
        <f>'cutting original'!AJ955</f>
        <v>21</v>
      </c>
      <c r="T956" s="1">
        <f>'cutting original'!AK955</f>
        <v>21</v>
      </c>
      <c r="U956" s="1">
        <f t="shared" si="130"/>
        <v>1</v>
      </c>
      <c r="V956" s="2">
        <f t="shared" si="131"/>
        <v>0</v>
      </c>
      <c r="W956" s="1">
        <f>'cutting original'!AL955</f>
        <v>0.72799999999999998</v>
      </c>
      <c r="Y956" s="1">
        <f>'cutting original'!D955</f>
        <v>21</v>
      </c>
      <c r="Z956" s="1">
        <f>'cutting original'!E955</f>
        <v>21</v>
      </c>
      <c r="AA956" s="1">
        <f t="shared" si="132"/>
        <v>1</v>
      </c>
      <c r="AB956" s="2">
        <f t="shared" si="133"/>
        <v>0</v>
      </c>
      <c r="AC956" s="1">
        <f>'cutting original'!F955</f>
        <v>0.67800000000000005</v>
      </c>
      <c r="AD956" s="1">
        <f>'cutting original'!P955</f>
        <v>0</v>
      </c>
      <c r="AM956" s="2"/>
      <c r="AO956" s="1"/>
      <c r="AP956" s="1"/>
      <c r="AQ956" s="1"/>
    </row>
    <row r="957" spans="1:43" x14ac:dyDescent="0.3">
      <c r="A957" s="1">
        <v>0</v>
      </c>
      <c r="B957" s="1" t="s">
        <v>5</v>
      </c>
      <c r="C957" s="1">
        <v>0.2</v>
      </c>
      <c r="D957" s="1">
        <v>2</v>
      </c>
      <c r="E957" s="1">
        <v>319</v>
      </c>
      <c r="F957" s="1">
        <f>'C_k = bar{C}_k'!F956</f>
        <v>23</v>
      </c>
      <c r="G957" s="1">
        <f>'C_k = bar{C}_k'!G956</f>
        <v>23</v>
      </c>
      <c r="H957" s="1">
        <f t="shared" si="126"/>
        <v>1</v>
      </c>
      <c r="I957" s="2">
        <f t="shared" si="127"/>
        <v>0</v>
      </c>
      <c r="J957" s="1">
        <f>'C_k = bar{C}_k'!J956</f>
        <v>0.66100000000000003</v>
      </c>
      <c r="K957" s="1">
        <f>'C_k = bar{C}_k'!T956</f>
        <v>0</v>
      </c>
      <c r="M957" s="1">
        <f>'cutting original'!T956</f>
        <v>23</v>
      </c>
      <c r="N957" s="1">
        <f>'cutting original'!U956</f>
        <v>23</v>
      </c>
      <c r="O957" s="1">
        <f t="shared" si="128"/>
        <v>1</v>
      </c>
      <c r="P957" s="2">
        <f t="shared" si="129"/>
        <v>0</v>
      </c>
      <c r="Q957" s="1">
        <f>'cutting original'!V956</f>
        <v>0.69699999999999995</v>
      </c>
      <c r="S957" s="1">
        <f>'cutting original'!AJ956</f>
        <v>23</v>
      </c>
      <c r="T957" s="1">
        <f>'cutting original'!AK956</f>
        <v>23</v>
      </c>
      <c r="U957" s="1">
        <f t="shared" si="130"/>
        <v>1</v>
      </c>
      <c r="V957" s="2">
        <f t="shared" si="131"/>
        <v>0</v>
      </c>
      <c r="W957" s="1">
        <f>'cutting original'!AL956</f>
        <v>0.73</v>
      </c>
      <c r="Y957" s="1">
        <f>'cutting original'!D956</f>
        <v>23</v>
      </c>
      <c r="Z957" s="1">
        <f>'cutting original'!E956</f>
        <v>23</v>
      </c>
      <c r="AA957" s="1">
        <f t="shared" si="132"/>
        <v>1</v>
      </c>
      <c r="AB957" s="2">
        <f t="shared" si="133"/>
        <v>0</v>
      </c>
      <c r="AC957" s="1">
        <f>'cutting original'!F956</f>
        <v>0.70199999999999996</v>
      </c>
      <c r="AD957" s="1">
        <f>'cutting original'!P956</f>
        <v>0</v>
      </c>
      <c r="AM957" s="2"/>
      <c r="AO957" s="1"/>
      <c r="AP957" s="1"/>
      <c r="AQ957" s="1"/>
    </row>
    <row r="958" spans="1:43" x14ac:dyDescent="0.3">
      <c r="A958" s="1">
        <v>0</v>
      </c>
      <c r="B958" s="1" t="s">
        <v>5</v>
      </c>
      <c r="C958" s="1">
        <v>0.2</v>
      </c>
      <c r="D958" s="1">
        <v>3</v>
      </c>
      <c r="E958" s="1">
        <v>319</v>
      </c>
      <c r="F958" s="1">
        <f>'C_k = bar{C}_k'!F957</f>
        <v>23</v>
      </c>
      <c r="G958" s="1">
        <f>'C_k = bar{C}_k'!G957</f>
        <v>23</v>
      </c>
      <c r="H958" s="1">
        <f t="shared" si="126"/>
        <v>1</v>
      </c>
      <c r="I958" s="2">
        <f t="shared" si="127"/>
        <v>0</v>
      </c>
      <c r="J958" s="1">
        <f>'C_k = bar{C}_k'!J957</f>
        <v>0.71099999999999997</v>
      </c>
      <c r="K958" s="1">
        <f>'C_k = bar{C}_k'!T957</f>
        <v>0</v>
      </c>
      <c r="M958" s="1">
        <f>'cutting original'!T957</f>
        <v>23</v>
      </c>
      <c r="N958" s="1">
        <f>'cutting original'!U957</f>
        <v>23</v>
      </c>
      <c r="O958" s="1">
        <f t="shared" si="128"/>
        <v>1</v>
      </c>
      <c r="P958" s="2">
        <f t="shared" si="129"/>
        <v>0</v>
      </c>
      <c r="Q958" s="1">
        <f>'cutting original'!V957</f>
        <v>0.72499999999999998</v>
      </c>
      <c r="S958" s="1">
        <f>'cutting original'!AJ957</f>
        <v>23</v>
      </c>
      <c r="T958" s="1">
        <f>'cutting original'!AK957</f>
        <v>23</v>
      </c>
      <c r="U958" s="1">
        <f t="shared" si="130"/>
        <v>1</v>
      </c>
      <c r="V958" s="2">
        <f t="shared" si="131"/>
        <v>0</v>
      </c>
      <c r="W958" s="1">
        <f>'cutting original'!AL957</f>
        <v>0.745</v>
      </c>
      <c r="Y958" s="1">
        <f>'cutting original'!D957</f>
        <v>23</v>
      </c>
      <c r="Z958" s="1">
        <f>'cutting original'!E957</f>
        <v>23</v>
      </c>
      <c r="AA958" s="1">
        <f t="shared" si="132"/>
        <v>1</v>
      </c>
      <c r="AB958" s="2">
        <f t="shared" si="133"/>
        <v>0</v>
      </c>
      <c r="AC958" s="1">
        <f>'cutting original'!F957</f>
        <v>0.71</v>
      </c>
      <c r="AD958" s="1">
        <f>'cutting original'!P957</f>
        <v>0</v>
      </c>
      <c r="AM958" s="2"/>
      <c r="AO958" s="1"/>
      <c r="AP958" s="1"/>
      <c r="AQ958" s="1"/>
    </row>
    <row r="959" spans="1:43" x14ac:dyDescent="0.3">
      <c r="A959" s="1">
        <v>0</v>
      </c>
      <c r="B959" s="1" t="s">
        <v>5</v>
      </c>
      <c r="C959" s="1">
        <v>0.2</v>
      </c>
      <c r="D959" s="1">
        <v>4</v>
      </c>
      <c r="E959" s="1">
        <v>319</v>
      </c>
      <c r="F959" s="1">
        <f>'C_k = bar{C}_k'!F958</f>
        <v>23</v>
      </c>
      <c r="G959" s="1">
        <f>'C_k = bar{C}_k'!G958</f>
        <v>23</v>
      </c>
      <c r="H959" s="1">
        <f t="shared" si="126"/>
        <v>1</v>
      </c>
      <c r="I959" s="2">
        <f t="shared" si="127"/>
        <v>0</v>
      </c>
      <c r="J959" s="1">
        <f>'C_k = bar{C}_k'!J958</f>
        <v>0.65200000000000002</v>
      </c>
      <c r="K959" s="1">
        <f>'C_k = bar{C}_k'!T958</f>
        <v>0</v>
      </c>
      <c r="M959" s="1">
        <f>'cutting original'!T958</f>
        <v>23</v>
      </c>
      <c r="N959" s="1">
        <f>'cutting original'!U958</f>
        <v>23</v>
      </c>
      <c r="O959" s="1">
        <f t="shared" si="128"/>
        <v>1</v>
      </c>
      <c r="P959" s="2">
        <f t="shared" si="129"/>
        <v>0</v>
      </c>
      <c r="Q959" s="1">
        <f>'cutting original'!V958</f>
        <v>0.65100000000000002</v>
      </c>
      <c r="S959" s="1">
        <f>'cutting original'!AJ958</f>
        <v>23</v>
      </c>
      <c r="T959" s="1">
        <f>'cutting original'!AK958</f>
        <v>23</v>
      </c>
      <c r="U959" s="1">
        <f t="shared" si="130"/>
        <v>1</v>
      </c>
      <c r="V959" s="2">
        <f t="shared" si="131"/>
        <v>0</v>
      </c>
      <c r="W959" s="1">
        <f>'cutting original'!AL958</f>
        <v>0.67600000000000005</v>
      </c>
      <c r="Y959" s="1">
        <f>'cutting original'!D958</f>
        <v>23</v>
      </c>
      <c r="Z959" s="1">
        <f>'cutting original'!E958</f>
        <v>23</v>
      </c>
      <c r="AA959" s="1">
        <f t="shared" si="132"/>
        <v>1</v>
      </c>
      <c r="AB959" s="2">
        <f t="shared" si="133"/>
        <v>0</v>
      </c>
      <c r="AC959" s="1">
        <f>'cutting original'!F958</f>
        <v>0.67</v>
      </c>
      <c r="AD959" s="1">
        <f>'cutting original'!P958</f>
        <v>0</v>
      </c>
      <c r="AM959" s="2"/>
      <c r="AO959" s="1"/>
      <c r="AP959" s="1"/>
      <c r="AQ959" s="1"/>
    </row>
    <row r="960" spans="1:43" x14ac:dyDescent="0.3">
      <c r="A960" s="1">
        <v>0</v>
      </c>
      <c r="B960" s="1" t="s">
        <v>5</v>
      </c>
      <c r="C960" s="1">
        <v>0.2</v>
      </c>
      <c r="D960" s="1">
        <v>2</v>
      </c>
      <c r="E960" s="1">
        <v>320</v>
      </c>
      <c r="F960" s="1">
        <f>'C_k = bar{C}_k'!F959</f>
        <v>23</v>
      </c>
      <c r="G960" s="1">
        <f>'C_k = bar{C}_k'!G959</f>
        <v>23</v>
      </c>
      <c r="H960" s="1">
        <f t="shared" si="126"/>
        <v>1</v>
      </c>
      <c r="I960" s="2">
        <f t="shared" si="127"/>
        <v>0</v>
      </c>
      <c r="J960" s="1">
        <f>'C_k = bar{C}_k'!J959</f>
        <v>0.65400000000000003</v>
      </c>
      <c r="K960" s="1">
        <f>'C_k = bar{C}_k'!T959</f>
        <v>0</v>
      </c>
      <c r="M960" s="1">
        <f>'cutting original'!T959</f>
        <v>23</v>
      </c>
      <c r="N960" s="1">
        <f>'cutting original'!U959</f>
        <v>23</v>
      </c>
      <c r="O960" s="1">
        <f t="shared" si="128"/>
        <v>1</v>
      </c>
      <c r="P960" s="2">
        <f t="shared" si="129"/>
        <v>0</v>
      </c>
      <c r="Q960" s="1">
        <f>'cutting original'!V959</f>
        <v>0.64700000000000002</v>
      </c>
      <c r="S960" s="1">
        <f>'cutting original'!AJ959</f>
        <v>23</v>
      </c>
      <c r="T960" s="1">
        <f>'cutting original'!AK959</f>
        <v>23</v>
      </c>
      <c r="U960" s="1">
        <f t="shared" si="130"/>
        <v>1</v>
      </c>
      <c r="V960" s="2">
        <f t="shared" si="131"/>
        <v>0</v>
      </c>
      <c r="W960" s="1">
        <f>'cutting original'!AL959</f>
        <v>0.67900000000000005</v>
      </c>
      <c r="Y960" s="1">
        <f>'cutting original'!D959</f>
        <v>23</v>
      </c>
      <c r="Z960" s="1">
        <f>'cutting original'!E959</f>
        <v>23</v>
      </c>
      <c r="AA960" s="1">
        <f t="shared" si="132"/>
        <v>1</v>
      </c>
      <c r="AB960" s="2">
        <f t="shared" si="133"/>
        <v>0</v>
      </c>
      <c r="AC960" s="1">
        <f>'cutting original'!F959</f>
        <v>0.67600000000000005</v>
      </c>
      <c r="AD960" s="1">
        <f>'cutting original'!P959</f>
        <v>0</v>
      </c>
      <c r="AM960" s="2"/>
      <c r="AO960" s="1"/>
      <c r="AP960" s="1"/>
      <c r="AQ960" s="1"/>
    </row>
    <row r="961" spans="1:43" x14ac:dyDescent="0.3">
      <c r="A961" s="1">
        <v>0</v>
      </c>
      <c r="B961" s="1" t="s">
        <v>5</v>
      </c>
      <c r="C961" s="1">
        <v>0.2</v>
      </c>
      <c r="D961" s="1">
        <v>3</v>
      </c>
      <c r="E961" s="1">
        <v>320</v>
      </c>
      <c r="F961" s="1">
        <f>'C_k = bar{C}_k'!F960</f>
        <v>23</v>
      </c>
      <c r="G961" s="1">
        <f>'C_k = bar{C}_k'!G960</f>
        <v>23</v>
      </c>
      <c r="H961" s="1">
        <f t="shared" si="126"/>
        <v>1</v>
      </c>
      <c r="I961" s="2">
        <f t="shared" si="127"/>
        <v>0</v>
      </c>
      <c r="J961" s="1">
        <f>'C_k = bar{C}_k'!J960</f>
        <v>0.71</v>
      </c>
      <c r="K961" s="1">
        <f>'C_k = bar{C}_k'!T960</f>
        <v>0</v>
      </c>
      <c r="M961" s="1">
        <f>'cutting original'!T960</f>
        <v>23</v>
      </c>
      <c r="N961" s="1">
        <f>'cutting original'!U960</f>
        <v>23</v>
      </c>
      <c r="O961" s="1">
        <f t="shared" si="128"/>
        <v>1</v>
      </c>
      <c r="P961" s="2">
        <f t="shared" si="129"/>
        <v>0</v>
      </c>
      <c r="Q961" s="1">
        <f>'cutting original'!V960</f>
        <v>0.7</v>
      </c>
      <c r="S961" s="1">
        <f>'cutting original'!AJ960</f>
        <v>23</v>
      </c>
      <c r="T961" s="1">
        <f>'cutting original'!AK960</f>
        <v>23</v>
      </c>
      <c r="U961" s="1">
        <f t="shared" si="130"/>
        <v>1</v>
      </c>
      <c r="V961" s="2">
        <f t="shared" si="131"/>
        <v>0</v>
      </c>
      <c r="W961" s="1">
        <f>'cutting original'!AL960</f>
        <v>0.70699999999999996</v>
      </c>
      <c r="Y961" s="1">
        <f>'cutting original'!D960</f>
        <v>23</v>
      </c>
      <c r="Z961" s="1">
        <f>'cutting original'!E960</f>
        <v>23</v>
      </c>
      <c r="AA961" s="1">
        <f t="shared" si="132"/>
        <v>1</v>
      </c>
      <c r="AB961" s="2">
        <f t="shared" si="133"/>
        <v>0</v>
      </c>
      <c r="AC961" s="1">
        <f>'cutting original'!F960</f>
        <v>0.69099999999999995</v>
      </c>
      <c r="AD961" s="1">
        <f>'cutting original'!P960</f>
        <v>0</v>
      </c>
      <c r="AM961" s="2"/>
      <c r="AO961" s="1"/>
      <c r="AP961" s="1"/>
      <c r="AQ961" s="1"/>
    </row>
    <row r="962" spans="1:43" x14ac:dyDescent="0.3">
      <c r="A962" s="1">
        <v>0</v>
      </c>
      <c r="B962" s="1" t="s">
        <v>5</v>
      </c>
      <c r="C962" s="1">
        <v>0.2</v>
      </c>
      <c r="D962" s="1">
        <v>4</v>
      </c>
      <c r="E962" s="1">
        <v>320</v>
      </c>
      <c r="F962" s="1">
        <f>'C_k = bar{C}_k'!F961</f>
        <v>23</v>
      </c>
      <c r="G962" s="1">
        <f>'C_k = bar{C}_k'!G961</f>
        <v>23</v>
      </c>
      <c r="H962" s="1">
        <f t="shared" si="126"/>
        <v>1</v>
      </c>
      <c r="I962" s="2">
        <f t="shared" si="127"/>
        <v>0</v>
      </c>
      <c r="J962" s="1">
        <f>'C_k = bar{C}_k'!J961</f>
        <v>0.71499999999999997</v>
      </c>
      <c r="K962" s="1">
        <f>'C_k = bar{C}_k'!T961</f>
        <v>0</v>
      </c>
      <c r="M962" s="1">
        <f>'cutting original'!T961</f>
        <v>23</v>
      </c>
      <c r="N962" s="1">
        <f>'cutting original'!U961</f>
        <v>23</v>
      </c>
      <c r="O962" s="1">
        <f t="shared" si="128"/>
        <v>1</v>
      </c>
      <c r="P962" s="2">
        <f t="shared" si="129"/>
        <v>0</v>
      </c>
      <c r="Q962" s="1">
        <f>'cutting original'!V961</f>
        <v>0.71899999999999997</v>
      </c>
      <c r="S962" s="1">
        <f>'cutting original'!AJ961</f>
        <v>23</v>
      </c>
      <c r="T962" s="1">
        <f>'cutting original'!AK961</f>
        <v>23</v>
      </c>
      <c r="U962" s="1">
        <f t="shared" si="130"/>
        <v>1</v>
      </c>
      <c r="V962" s="2">
        <f t="shared" si="131"/>
        <v>0</v>
      </c>
      <c r="W962" s="1">
        <f>'cutting original'!AL961</f>
        <v>0.72599999999999998</v>
      </c>
      <c r="Y962" s="1">
        <f>'cutting original'!D961</f>
        <v>23</v>
      </c>
      <c r="Z962" s="1">
        <f>'cutting original'!E961</f>
        <v>23</v>
      </c>
      <c r="AA962" s="1">
        <f t="shared" si="132"/>
        <v>1</v>
      </c>
      <c r="AB962" s="2">
        <f t="shared" si="133"/>
        <v>0</v>
      </c>
      <c r="AC962" s="1">
        <f>'cutting original'!F961</f>
        <v>0.73</v>
      </c>
      <c r="AD962" s="1">
        <f>'cutting original'!P961</f>
        <v>0</v>
      </c>
      <c r="AM962" s="2"/>
      <c r="AO962" s="1"/>
      <c r="AP962" s="1"/>
      <c r="AQ962" s="1"/>
    </row>
    <row r="963" spans="1:43" x14ac:dyDescent="0.3">
      <c r="A963" s="1">
        <v>0</v>
      </c>
      <c r="B963" s="1" t="s">
        <v>5</v>
      </c>
      <c r="C963" s="1">
        <v>0.2</v>
      </c>
      <c r="D963" s="1">
        <v>2</v>
      </c>
      <c r="E963" s="1">
        <v>321</v>
      </c>
      <c r="F963" s="1">
        <f>'C_k = bar{C}_k'!F962</f>
        <v>26</v>
      </c>
      <c r="G963" s="1">
        <f>'C_k = bar{C}_k'!G962</f>
        <v>26</v>
      </c>
      <c r="H963" s="1">
        <f t="shared" si="126"/>
        <v>1</v>
      </c>
      <c r="I963" s="2">
        <f t="shared" si="127"/>
        <v>0</v>
      </c>
      <c r="J963" s="1">
        <f>'C_k = bar{C}_k'!J962</f>
        <v>0.76300000000000001</v>
      </c>
      <c r="K963" s="1">
        <f>'C_k = bar{C}_k'!T962</f>
        <v>0</v>
      </c>
      <c r="M963" s="1">
        <f>'cutting original'!T962</f>
        <v>26</v>
      </c>
      <c r="N963" s="1">
        <f>'cutting original'!U962</f>
        <v>26</v>
      </c>
      <c r="O963" s="1">
        <f t="shared" si="128"/>
        <v>1</v>
      </c>
      <c r="P963" s="2">
        <f t="shared" si="129"/>
        <v>0</v>
      </c>
      <c r="Q963" s="1">
        <f>'cutting original'!V962</f>
        <v>0.79700000000000004</v>
      </c>
      <c r="S963" s="1">
        <f>'cutting original'!AJ962</f>
        <v>26</v>
      </c>
      <c r="T963" s="1">
        <f>'cutting original'!AK962</f>
        <v>26</v>
      </c>
      <c r="U963" s="1">
        <f t="shared" si="130"/>
        <v>1</v>
      </c>
      <c r="V963" s="2">
        <f t="shared" si="131"/>
        <v>0</v>
      </c>
      <c r="W963" s="1">
        <f>'cutting original'!AL962</f>
        <v>0.83899999999999997</v>
      </c>
      <c r="Y963" s="1">
        <f>'cutting original'!D962</f>
        <v>26</v>
      </c>
      <c r="Z963" s="1">
        <f>'cutting original'!E962</f>
        <v>26</v>
      </c>
      <c r="AA963" s="1">
        <f t="shared" si="132"/>
        <v>1</v>
      </c>
      <c r="AB963" s="2">
        <f t="shared" si="133"/>
        <v>0</v>
      </c>
      <c r="AC963" s="1">
        <f>'cutting original'!F962</f>
        <v>0.80500000000000005</v>
      </c>
      <c r="AD963" s="1">
        <f>'cutting original'!P962</f>
        <v>0</v>
      </c>
      <c r="AM963" s="2"/>
      <c r="AO963" s="1"/>
      <c r="AP963" s="1"/>
      <c r="AQ963" s="1"/>
    </row>
    <row r="964" spans="1:43" x14ac:dyDescent="0.3">
      <c r="A964" s="1">
        <v>0</v>
      </c>
      <c r="B964" s="1" t="s">
        <v>5</v>
      </c>
      <c r="C964" s="1">
        <v>0.2</v>
      </c>
      <c r="D964" s="1">
        <v>3</v>
      </c>
      <c r="E964" s="1">
        <v>321</v>
      </c>
      <c r="F964" s="1">
        <f>'C_k = bar{C}_k'!F963</f>
        <v>26</v>
      </c>
      <c r="G964" s="1">
        <f>'C_k = bar{C}_k'!G963</f>
        <v>26</v>
      </c>
      <c r="H964" s="1">
        <f t="shared" ref="H964:H1027" si="134">IF(F964=G964,1,0)</f>
        <v>1</v>
      </c>
      <c r="I964" s="2">
        <f t="shared" ref="I964:I1027" si="135">(F964-G964)/G964*100</f>
        <v>0</v>
      </c>
      <c r="J964" s="1">
        <f>'C_k = bar{C}_k'!J963</f>
        <v>0.77900000000000003</v>
      </c>
      <c r="K964" s="1">
        <f>'C_k = bar{C}_k'!T963</f>
        <v>0</v>
      </c>
      <c r="M964" s="1">
        <f>'cutting original'!T963</f>
        <v>26</v>
      </c>
      <c r="N964" s="1">
        <f>'cutting original'!U963</f>
        <v>26</v>
      </c>
      <c r="O964" s="1">
        <f t="shared" si="128"/>
        <v>1</v>
      </c>
      <c r="P964" s="2">
        <f t="shared" si="129"/>
        <v>0</v>
      </c>
      <c r="Q964" s="1">
        <f>'cutting original'!V963</f>
        <v>0.78100000000000003</v>
      </c>
      <c r="S964" s="1">
        <f>'cutting original'!AJ963</f>
        <v>26</v>
      </c>
      <c r="T964" s="1">
        <f>'cutting original'!AK963</f>
        <v>26</v>
      </c>
      <c r="U964" s="1">
        <f t="shared" si="130"/>
        <v>1</v>
      </c>
      <c r="V964" s="2">
        <f t="shared" si="131"/>
        <v>0</v>
      </c>
      <c r="W964" s="1">
        <f>'cutting original'!AL963</f>
        <v>0.78100000000000003</v>
      </c>
      <c r="Y964" s="1">
        <f>'cutting original'!D963</f>
        <v>26</v>
      </c>
      <c r="Z964" s="1">
        <f>'cutting original'!E963</f>
        <v>26</v>
      </c>
      <c r="AA964" s="1">
        <f t="shared" si="132"/>
        <v>1</v>
      </c>
      <c r="AB964" s="2">
        <f t="shared" si="133"/>
        <v>0</v>
      </c>
      <c r="AC964" s="1">
        <f>'cutting original'!F963</f>
        <v>0.77200000000000002</v>
      </c>
      <c r="AD964" s="1">
        <f>'cutting original'!P963</f>
        <v>0</v>
      </c>
      <c r="AM964" s="2"/>
      <c r="AO964" s="1"/>
      <c r="AP964" s="1"/>
      <c r="AQ964" s="1"/>
    </row>
    <row r="965" spans="1:43" x14ac:dyDescent="0.3">
      <c r="A965" s="1">
        <v>0</v>
      </c>
      <c r="B965" s="1" t="s">
        <v>5</v>
      </c>
      <c r="C965" s="1">
        <v>0.2</v>
      </c>
      <c r="D965" s="1">
        <v>4</v>
      </c>
      <c r="E965" s="1">
        <v>321</v>
      </c>
      <c r="F965" s="1">
        <f>'C_k = bar{C}_k'!F964</f>
        <v>26</v>
      </c>
      <c r="G965" s="1">
        <f>'C_k = bar{C}_k'!G964</f>
        <v>26</v>
      </c>
      <c r="H965" s="1">
        <f t="shared" si="134"/>
        <v>1</v>
      </c>
      <c r="I965" s="2">
        <f t="shared" si="135"/>
        <v>0</v>
      </c>
      <c r="J965" s="1">
        <f>'C_k = bar{C}_k'!J964</f>
        <v>0.69599999999999995</v>
      </c>
      <c r="K965" s="1">
        <f>'C_k = bar{C}_k'!T964</f>
        <v>0</v>
      </c>
      <c r="M965" s="1">
        <f>'cutting original'!T964</f>
        <v>26</v>
      </c>
      <c r="N965" s="1">
        <f>'cutting original'!U964</f>
        <v>26</v>
      </c>
      <c r="O965" s="1">
        <f t="shared" si="128"/>
        <v>1</v>
      </c>
      <c r="P965" s="2">
        <f t="shared" si="129"/>
        <v>0</v>
      </c>
      <c r="Q965" s="1">
        <f>'cutting original'!V964</f>
        <v>0.71</v>
      </c>
      <c r="S965" s="1">
        <f>'cutting original'!AJ964</f>
        <v>26</v>
      </c>
      <c r="T965" s="1">
        <f>'cutting original'!AK964</f>
        <v>26</v>
      </c>
      <c r="U965" s="1">
        <f t="shared" si="130"/>
        <v>1</v>
      </c>
      <c r="V965" s="2">
        <f t="shared" si="131"/>
        <v>0</v>
      </c>
      <c r="W965" s="1">
        <f>'cutting original'!AL964</f>
        <v>0.74</v>
      </c>
      <c r="Y965" s="1">
        <f>'cutting original'!D964</f>
        <v>26</v>
      </c>
      <c r="Z965" s="1">
        <f>'cutting original'!E964</f>
        <v>26</v>
      </c>
      <c r="AA965" s="1">
        <f t="shared" si="132"/>
        <v>1</v>
      </c>
      <c r="AB965" s="2">
        <f t="shared" si="133"/>
        <v>0</v>
      </c>
      <c r="AC965" s="1">
        <f>'cutting original'!F964</f>
        <v>0.71399999999999997</v>
      </c>
      <c r="AD965" s="1">
        <f>'cutting original'!P964</f>
        <v>0</v>
      </c>
      <c r="AM965" s="2"/>
      <c r="AO965" s="1"/>
      <c r="AP965" s="1"/>
      <c r="AQ965" s="1"/>
    </row>
    <row r="966" spans="1:43" x14ac:dyDescent="0.3">
      <c r="A966" s="1">
        <v>0</v>
      </c>
      <c r="B966" s="1" t="s">
        <v>5</v>
      </c>
      <c r="C966" s="1">
        <v>0.2</v>
      </c>
      <c r="D966" s="1">
        <v>2</v>
      </c>
      <c r="E966" s="1">
        <v>322</v>
      </c>
      <c r="F966" s="1">
        <f>'C_k = bar{C}_k'!F965</f>
        <v>23</v>
      </c>
      <c r="G966" s="1">
        <f>'C_k = bar{C}_k'!G965</f>
        <v>23</v>
      </c>
      <c r="H966" s="1">
        <f t="shared" si="134"/>
        <v>1</v>
      </c>
      <c r="I966" s="2">
        <f t="shared" si="135"/>
        <v>0</v>
      </c>
      <c r="J966" s="1">
        <f>'C_k = bar{C}_k'!J965</f>
        <v>0.65400000000000003</v>
      </c>
      <c r="K966" s="1">
        <f>'C_k = bar{C}_k'!T965</f>
        <v>0</v>
      </c>
      <c r="M966" s="1">
        <f>'cutting original'!T965</f>
        <v>23</v>
      </c>
      <c r="N966" s="1">
        <f>'cutting original'!U965</f>
        <v>23</v>
      </c>
      <c r="O966" s="1">
        <f t="shared" si="128"/>
        <v>1</v>
      </c>
      <c r="P966" s="2">
        <f t="shared" si="129"/>
        <v>0</v>
      </c>
      <c r="Q966" s="1">
        <f>'cutting original'!V965</f>
        <v>0.66900000000000004</v>
      </c>
      <c r="S966" s="1">
        <f>'cutting original'!AJ965</f>
        <v>23</v>
      </c>
      <c r="T966" s="1">
        <f>'cutting original'!AK965</f>
        <v>23</v>
      </c>
      <c r="U966" s="1">
        <f t="shared" si="130"/>
        <v>1</v>
      </c>
      <c r="V966" s="2">
        <f t="shared" si="131"/>
        <v>0</v>
      </c>
      <c r="W966" s="1">
        <f>'cutting original'!AL965</f>
        <v>0.67200000000000004</v>
      </c>
      <c r="Y966" s="1">
        <f>'cutting original'!D965</f>
        <v>23</v>
      </c>
      <c r="Z966" s="1">
        <f>'cutting original'!E965</f>
        <v>23</v>
      </c>
      <c r="AA966" s="1">
        <f t="shared" si="132"/>
        <v>1</v>
      </c>
      <c r="AB966" s="2">
        <f t="shared" si="133"/>
        <v>0</v>
      </c>
      <c r="AC966" s="1">
        <f>'cutting original'!F965</f>
        <v>0.64100000000000001</v>
      </c>
      <c r="AD966" s="1">
        <f>'cutting original'!P965</f>
        <v>0</v>
      </c>
      <c r="AM966" s="2"/>
      <c r="AO966" s="1"/>
      <c r="AP966" s="1"/>
      <c r="AQ966" s="1"/>
    </row>
    <row r="967" spans="1:43" x14ac:dyDescent="0.3">
      <c r="A967" s="1">
        <v>0</v>
      </c>
      <c r="B967" s="1" t="s">
        <v>5</v>
      </c>
      <c r="C967" s="1">
        <v>0.2</v>
      </c>
      <c r="D967" s="1">
        <v>3</v>
      </c>
      <c r="E967" s="1">
        <v>322</v>
      </c>
      <c r="F967" s="1">
        <f>'C_k = bar{C}_k'!F966</f>
        <v>23</v>
      </c>
      <c r="G967" s="1">
        <f>'C_k = bar{C}_k'!G966</f>
        <v>23</v>
      </c>
      <c r="H967" s="1">
        <f t="shared" si="134"/>
        <v>1</v>
      </c>
      <c r="I967" s="2">
        <f t="shared" si="135"/>
        <v>0</v>
      </c>
      <c r="J967" s="1">
        <f>'C_k = bar{C}_k'!J966</f>
        <v>0.66900000000000004</v>
      </c>
      <c r="K967" s="1">
        <f>'C_k = bar{C}_k'!T966</f>
        <v>0</v>
      </c>
      <c r="M967" s="1">
        <f>'cutting original'!T966</f>
        <v>23</v>
      </c>
      <c r="N967" s="1">
        <f>'cutting original'!U966</f>
        <v>23</v>
      </c>
      <c r="O967" s="1">
        <f t="shared" si="128"/>
        <v>1</v>
      </c>
      <c r="P967" s="2">
        <f t="shared" si="129"/>
        <v>0</v>
      </c>
      <c r="Q967" s="1">
        <f>'cutting original'!V966</f>
        <v>0.64200000000000002</v>
      </c>
      <c r="S967" s="1">
        <f>'cutting original'!AJ966</f>
        <v>23</v>
      </c>
      <c r="T967" s="1">
        <f>'cutting original'!AK966</f>
        <v>23</v>
      </c>
      <c r="U967" s="1">
        <f t="shared" si="130"/>
        <v>1</v>
      </c>
      <c r="V967" s="2">
        <f t="shared" si="131"/>
        <v>0</v>
      </c>
      <c r="W967" s="1">
        <f>'cutting original'!AL966</f>
        <v>0.624</v>
      </c>
      <c r="Y967" s="1">
        <f>'cutting original'!D966</f>
        <v>23</v>
      </c>
      <c r="Z967" s="1">
        <f>'cutting original'!E966</f>
        <v>23</v>
      </c>
      <c r="AA967" s="1">
        <f t="shared" si="132"/>
        <v>1</v>
      </c>
      <c r="AB967" s="2">
        <f t="shared" si="133"/>
        <v>0</v>
      </c>
      <c r="AC967" s="1">
        <f>'cutting original'!F966</f>
        <v>0.64700000000000002</v>
      </c>
      <c r="AD967" s="1">
        <f>'cutting original'!P966</f>
        <v>0</v>
      </c>
      <c r="AM967" s="2"/>
      <c r="AO967" s="1"/>
      <c r="AP967" s="1"/>
      <c r="AQ967" s="1"/>
    </row>
    <row r="968" spans="1:43" x14ac:dyDescent="0.3">
      <c r="A968" s="1">
        <v>0</v>
      </c>
      <c r="B968" s="1" t="s">
        <v>5</v>
      </c>
      <c r="C968" s="1">
        <v>0.2</v>
      </c>
      <c r="D968" s="1">
        <v>4</v>
      </c>
      <c r="E968" s="1">
        <v>322</v>
      </c>
      <c r="F968" s="1">
        <f>'C_k = bar{C}_k'!F967</f>
        <v>23</v>
      </c>
      <c r="G968" s="1">
        <f>'C_k = bar{C}_k'!G967</f>
        <v>23</v>
      </c>
      <c r="H968" s="1">
        <f t="shared" si="134"/>
        <v>1</v>
      </c>
      <c r="I968" s="2">
        <f t="shared" si="135"/>
        <v>0</v>
      </c>
      <c r="J968" s="1">
        <f>'C_k = bar{C}_k'!J967</f>
        <v>0.64300000000000002</v>
      </c>
      <c r="K968" s="1">
        <f>'C_k = bar{C}_k'!T967</f>
        <v>0</v>
      </c>
      <c r="M968" s="1">
        <f>'cutting original'!T967</f>
        <v>23</v>
      </c>
      <c r="N968" s="1">
        <f>'cutting original'!U967</f>
        <v>23</v>
      </c>
      <c r="O968" s="1">
        <f t="shared" si="128"/>
        <v>1</v>
      </c>
      <c r="P968" s="2">
        <f t="shared" si="129"/>
        <v>0</v>
      </c>
      <c r="Q968" s="1">
        <f>'cutting original'!V967</f>
        <v>0.66</v>
      </c>
      <c r="S968" s="1">
        <f>'cutting original'!AJ967</f>
        <v>23</v>
      </c>
      <c r="T968" s="1">
        <f>'cutting original'!AK967</f>
        <v>23</v>
      </c>
      <c r="U968" s="1">
        <f t="shared" si="130"/>
        <v>1</v>
      </c>
      <c r="V968" s="2">
        <f t="shared" si="131"/>
        <v>0</v>
      </c>
      <c r="W968" s="1">
        <f>'cutting original'!AL967</f>
        <v>0.68899999999999995</v>
      </c>
      <c r="Y968" s="1">
        <f>'cutting original'!D967</f>
        <v>23</v>
      </c>
      <c r="Z968" s="1">
        <f>'cutting original'!E967</f>
        <v>23</v>
      </c>
      <c r="AA968" s="1">
        <f t="shared" si="132"/>
        <v>1</v>
      </c>
      <c r="AB968" s="2">
        <f t="shared" si="133"/>
        <v>0</v>
      </c>
      <c r="AC968" s="1">
        <f>'cutting original'!F967</f>
        <v>0.65800000000000003</v>
      </c>
      <c r="AD968" s="1">
        <f>'cutting original'!P967</f>
        <v>0</v>
      </c>
      <c r="AM968" s="2"/>
      <c r="AO968" s="1"/>
      <c r="AP968" s="1"/>
      <c r="AQ968" s="1"/>
    </row>
    <row r="969" spans="1:43" x14ac:dyDescent="0.3">
      <c r="A969" s="1">
        <v>0</v>
      </c>
      <c r="B969" s="1" t="s">
        <v>5</v>
      </c>
      <c r="C969" s="1">
        <v>0.2</v>
      </c>
      <c r="D969" s="1">
        <v>2</v>
      </c>
      <c r="E969" s="1">
        <v>323</v>
      </c>
      <c r="F969" s="1">
        <f>'C_k = bar{C}_k'!F968</f>
        <v>24</v>
      </c>
      <c r="G969" s="1">
        <f>'C_k = bar{C}_k'!G968</f>
        <v>24</v>
      </c>
      <c r="H969" s="1">
        <f t="shared" si="134"/>
        <v>1</v>
      </c>
      <c r="I969" s="2">
        <f t="shared" si="135"/>
        <v>0</v>
      </c>
      <c r="J969" s="1">
        <f>'C_k = bar{C}_k'!J968</f>
        <v>0.79600000000000004</v>
      </c>
      <c r="K969" s="1">
        <f>'C_k = bar{C}_k'!T968</f>
        <v>0</v>
      </c>
      <c r="M969" s="1">
        <f>'cutting original'!T968</f>
        <v>24</v>
      </c>
      <c r="N969" s="1">
        <f>'cutting original'!U968</f>
        <v>24</v>
      </c>
      <c r="O969" s="1">
        <f t="shared" si="128"/>
        <v>1</v>
      </c>
      <c r="P969" s="2">
        <f t="shared" si="129"/>
        <v>0</v>
      </c>
      <c r="Q969" s="1">
        <f>'cutting original'!V968</f>
        <v>0.81200000000000006</v>
      </c>
      <c r="S969" s="1">
        <f>'cutting original'!AJ968</f>
        <v>24</v>
      </c>
      <c r="T969" s="1">
        <f>'cutting original'!AK968</f>
        <v>24</v>
      </c>
      <c r="U969" s="1">
        <f t="shared" si="130"/>
        <v>1</v>
      </c>
      <c r="V969" s="2">
        <f t="shared" si="131"/>
        <v>0</v>
      </c>
      <c r="W969" s="1">
        <f>'cutting original'!AL968</f>
        <v>0.85499999999999998</v>
      </c>
      <c r="Y969" s="1">
        <f>'cutting original'!D968</f>
        <v>24</v>
      </c>
      <c r="Z969" s="1">
        <f>'cutting original'!E968</f>
        <v>24</v>
      </c>
      <c r="AA969" s="1">
        <f t="shared" si="132"/>
        <v>1</v>
      </c>
      <c r="AB969" s="2">
        <f t="shared" si="133"/>
        <v>0</v>
      </c>
      <c r="AC969" s="1">
        <f>'cutting original'!F968</f>
        <v>0.82099999999999995</v>
      </c>
      <c r="AD969" s="1">
        <f>'cutting original'!P968</f>
        <v>0</v>
      </c>
      <c r="AM969" s="2"/>
      <c r="AO969" s="1"/>
      <c r="AP969" s="1"/>
      <c r="AQ969" s="1"/>
    </row>
    <row r="970" spans="1:43" x14ac:dyDescent="0.3">
      <c r="A970" s="1">
        <v>0</v>
      </c>
      <c r="B970" s="1" t="s">
        <v>5</v>
      </c>
      <c r="C970" s="1">
        <v>0.2</v>
      </c>
      <c r="D970" s="1">
        <v>3</v>
      </c>
      <c r="E970" s="1">
        <v>323</v>
      </c>
      <c r="F970" s="1">
        <f>'C_k = bar{C}_k'!F969</f>
        <v>24</v>
      </c>
      <c r="G970" s="1">
        <f>'C_k = bar{C}_k'!G969</f>
        <v>24</v>
      </c>
      <c r="H970" s="1">
        <f t="shared" si="134"/>
        <v>1</v>
      </c>
      <c r="I970" s="2">
        <f t="shared" si="135"/>
        <v>0</v>
      </c>
      <c r="J970" s="1">
        <f>'C_k = bar{C}_k'!J969</f>
        <v>0.81699999999999995</v>
      </c>
      <c r="K970" s="1">
        <f>'C_k = bar{C}_k'!T969</f>
        <v>0</v>
      </c>
      <c r="M970" s="1">
        <f>'cutting original'!T969</f>
        <v>24</v>
      </c>
      <c r="N970" s="1">
        <f>'cutting original'!U969</f>
        <v>24</v>
      </c>
      <c r="O970" s="1">
        <f t="shared" si="128"/>
        <v>1</v>
      </c>
      <c r="P970" s="2">
        <f t="shared" si="129"/>
        <v>0</v>
      </c>
      <c r="Q970" s="1">
        <f>'cutting original'!V969</f>
        <v>0.82</v>
      </c>
      <c r="S970" s="1">
        <f>'cutting original'!AJ969</f>
        <v>24</v>
      </c>
      <c r="T970" s="1">
        <f>'cutting original'!AK969</f>
        <v>24</v>
      </c>
      <c r="U970" s="1">
        <f t="shared" si="130"/>
        <v>1</v>
      </c>
      <c r="V970" s="2">
        <f t="shared" si="131"/>
        <v>0</v>
      </c>
      <c r="W970" s="1">
        <f>'cutting original'!AL969</f>
        <v>0.87</v>
      </c>
      <c r="Y970" s="1">
        <f>'cutting original'!D969</f>
        <v>24</v>
      </c>
      <c r="Z970" s="1">
        <f>'cutting original'!E969</f>
        <v>24</v>
      </c>
      <c r="AA970" s="1">
        <f t="shared" si="132"/>
        <v>1</v>
      </c>
      <c r="AB970" s="2">
        <f t="shared" si="133"/>
        <v>0</v>
      </c>
      <c r="AC970" s="1">
        <f>'cutting original'!F969</f>
        <v>0.83199999999999996</v>
      </c>
      <c r="AD970" s="1">
        <f>'cutting original'!P969</f>
        <v>0</v>
      </c>
      <c r="AM970" s="2"/>
      <c r="AO970" s="1"/>
      <c r="AP970" s="1"/>
      <c r="AQ970" s="1"/>
    </row>
    <row r="971" spans="1:43" x14ac:dyDescent="0.3">
      <c r="A971" s="1">
        <v>0</v>
      </c>
      <c r="B971" s="1" t="s">
        <v>5</v>
      </c>
      <c r="C971" s="1">
        <v>0.2</v>
      </c>
      <c r="D971" s="1">
        <v>4</v>
      </c>
      <c r="E971" s="1">
        <v>323</v>
      </c>
      <c r="F971" s="1">
        <f>'C_k = bar{C}_k'!F970</f>
        <v>24</v>
      </c>
      <c r="G971" s="1">
        <f>'C_k = bar{C}_k'!G970</f>
        <v>24</v>
      </c>
      <c r="H971" s="1">
        <f t="shared" si="134"/>
        <v>1</v>
      </c>
      <c r="I971" s="2">
        <f t="shared" si="135"/>
        <v>0</v>
      </c>
      <c r="J971" s="1">
        <f>'C_k = bar{C}_k'!J970</f>
        <v>0.751</v>
      </c>
      <c r="K971" s="1">
        <f>'C_k = bar{C}_k'!T970</f>
        <v>0</v>
      </c>
      <c r="M971" s="1">
        <f>'cutting original'!T970</f>
        <v>24</v>
      </c>
      <c r="N971" s="1">
        <f>'cutting original'!U970</f>
        <v>24</v>
      </c>
      <c r="O971" s="1">
        <f t="shared" si="128"/>
        <v>1</v>
      </c>
      <c r="P971" s="2">
        <f t="shared" si="129"/>
        <v>0</v>
      </c>
      <c r="Q971" s="1">
        <f>'cutting original'!V970</f>
        <v>0.748</v>
      </c>
      <c r="S971" s="1">
        <f>'cutting original'!AJ970</f>
        <v>24</v>
      </c>
      <c r="T971" s="1">
        <f>'cutting original'!AK970</f>
        <v>24</v>
      </c>
      <c r="U971" s="1">
        <f t="shared" si="130"/>
        <v>1</v>
      </c>
      <c r="V971" s="2">
        <f t="shared" si="131"/>
        <v>0</v>
      </c>
      <c r="W971" s="1">
        <f>'cutting original'!AL970</f>
        <v>0.71099999999999997</v>
      </c>
      <c r="Y971" s="1">
        <f>'cutting original'!D970</f>
        <v>24</v>
      </c>
      <c r="Z971" s="1">
        <f>'cutting original'!E970</f>
        <v>24</v>
      </c>
      <c r="AA971" s="1">
        <f t="shared" si="132"/>
        <v>1</v>
      </c>
      <c r="AB971" s="2">
        <f t="shared" si="133"/>
        <v>0</v>
      </c>
      <c r="AC971" s="1">
        <f>'cutting original'!F970</f>
        <v>0.75800000000000001</v>
      </c>
      <c r="AD971" s="1">
        <f>'cutting original'!P970</f>
        <v>0</v>
      </c>
      <c r="AM971" s="2"/>
      <c r="AO971" s="1"/>
      <c r="AP971" s="1"/>
      <c r="AQ971" s="1"/>
    </row>
    <row r="972" spans="1:43" x14ac:dyDescent="0.3">
      <c r="A972" s="1">
        <v>0</v>
      </c>
      <c r="B972" s="1" t="s">
        <v>5</v>
      </c>
      <c r="C972" s="1">
        <v>0.2</v>
      </c>
      <c r="D972" s="1">
        <v>2</v>
      </c>
      <c r="E972" s="1">
        <v>324</v>
      </c>
      <c r="F972" s="1">
        <f>'C_k = bar{C}_k'!F971</f>
        <v>23</v>
      </c>
      <c r="G972" s="1">
        <f>'C_k = bar{C}_k'!G971</f>
        <v>23</v>
      </c>
      <c r="H972" s="1">
        <f t="shared" si="134"/>
        <v>1</v>
      </c>
      <c r="I972" s="2">
        <f t="shared" si="135"/>
        <v>0</v>
      </c>
      <c r="J972" s="1">
        <f>'C_k = bar{C}_k'!J971</f>
        <v>0.61499999999999999</v>
      </c>
      <c r="K972" s="1">
        <f>'C_k = bar{C}_k'!T971</f>
        <v>0</v>
      </c>
      <c r="M972" s="1">
        <f>'cutting original'!T971</f>
        <v>23</v>
      </c>
      <c r="N972" s="1">
        <f>'cutting original'!U971</f>
        <v>23</v>
      </c>
      <c r="O972" s="1">
        <f t="shared" si="128"/>
        <v>1</v>
      </c>
      <c r="P972" s="2">
        <f t="shared" si="129"/>
        <v>0</v>
      </c>
      <c r="Q972" s="1">
        <f>'cutting original'!V971</f>
        <v>0.628</v>
      </c>
      <c r="S972" s="1">
        <f>'cutting original'!AJ971</f>
        <v>23</v>
      </c>
      <c r="T972" s="1">
        <f>'cutting original'!AK971</f>
        <v>23</v>
      </c>
      <c r="U972" s="1">
        <f t="shared" si="130"/>
        <v>1</v>
      </c>
      <c r="V972" s="2">
        <f t="shared" si="131"/>
        <v>0</v>
      </c>
      <c r="W972" s="1">
        <f>'cutting original'!AL971</f>
        <v>0.64200000000000002</v>
      </c>
      <c r="Y972" s="1">
        <f>'cutting original'!D971</f>
        <v>23</v>
      </c>
      <c r="Z972" s="1">
        <f>'cutting original'!E971</f>
        <v>23</v>
      </c>
      <c r="AA972" s="1">
        <f t="shared" si="132"/>
        <v>1</v>
      </c>
      <c r="AB972" s="2">
        <f t="shared" si="133"/>
        <v>0</v>
      </c>
      <c r="AC972" s="1">
        <f>'cutting original'!F971</f>
        <v>0.61599999999999999</v>
      </c>
      <c r="AD972" s="1">
        <f>'cutting original'!P971</f>
        <v>0</v>
      </c>
      <c r="AM972" s="2"/>
      <c r="AO972" s="1"/>
      <c r="AP972" s="1"/>
      <c r="AQ972" s="1"/>
    </row>
    <row r="973" spans="1:43" x14ac:dyDescent="0.3">
      <c r="A973" s="1">
        <v>0</v>
      </c>
      <c r="B973" s="1" t="s">
        <v>5</v>
      </c>
      <c r="C973" s="1">
        <v>0.2</v>
      </c>
      <c r="D973" s="1">
        <v>3</v>
      </c>
      <c r="E973" s="1">
        <v>324</v>
      </c>
      <c r="F973" s="1">
        <f>'C_k = bar{C}_k'!F972</f>
        <v>23</v>
      </c>
      <c r="G973" s="1">
        <f>'C_k = bar{C}_k'!G972</f>
        <v>23</v>
      </c>
      <c r="H973" s="1">
        <f t="shared" si="134"/>
        <v>1</v>
      </c>
      <c r="I973" s="2">
        <f t="shared" si="135"/>
        <v>0</v>
      </c>
      <c r="J973" s="1">
        <f>'C_k = bar{C}_k'!J972</f>
        <v>0.59199999999999997</v>
      </c>
      <c r="K973" s="1">
        <f>'C_k = bar{C}_k'!T972</f>
        <v>0</v>
      </c>
      <c r="M973" s="1">
        <f>'cutting original'!T972</f>
        <v>23</v>
      </c>
      <c r="N973" s="1">
        <f>'cutting original'!U972</f>
        <v>23</v>
      </c>
      <c r="O973" s="1">
        <f t="shared" si="128"/>
        <v>1</v>
      </c>
      <c r="P973" s="2">
        <f t="shared" si="129"/>
        <v>0</v>
      </c>
      <c r="Q973" s="1">
        <f>'cutting original'!V972</f>
        <v>0.59499999999999997</v>
      </c>
      <c r="S973" s="1">
        <f>'cutting original'!AJ972</f>
        <v>23</v>
      </c>
      <c r="T973" s="1">
        <f>'cutting original'!AK972</f>
        <v>23</v>
      </c>
      <c r="U973" s="1">
        <f t="shared" si="130"/>
        <v>1</v>
      </c>
      <c r="V973" s="2">
        <f t="shared" si="131"/>
        <v>0</v>
      </c>
      <c r="W973" s="1">
        <f>'cutting original'!AL972</f>
        <v>0.65</v>
      </c>
      <c r="Y973" s="1">
        <f>'cutting original'!D972</f>
        <v>23</v>
      </c>
      <c r="Z973" s="1">
        <f>'cutting original'!E972</f>
        <v>23</v>
      </c>
      <c r="AA973" s="1">
        <f t="shared" si="132"/>
        <v>1</v>
      </c>
      <c r="AB973" s="2">
        <f t="shared" si="133"/>
        <v>0</v>
      </c>
      <c r="AC973" s="1">
        <f>'cutting original'!F972</f>
        <v>0.60199999999999998</v>
      </c>
      <c r="AD973" s="1">
        <f>'cutting original'!P972</f>
        <v>0</v>
      </c>
      <c r="AM973" s="2"/>
      <c r="AO973" s="1"/>
      <c r="AP973" s="1"/>
      <c r="AQ973" s="1"/>
    </row>
    <row r="974" spans="1:43" x14ac:dyDescent="0.3">
      <c r="A974" s="1">
        <v>0</v>
      </c>
      <c r="B974" s="1" t="s">
        <v>5</v>
      </c>
      <c r="C974" s="1">
        <v>0.2</v>
      </c>
      <c r="D974" s="1">
        <v>4</v>
      </c>
      <c r="E974" s="1">
        <v>324</v>
      </c>
      <c r="F974" s="1">
        <f>'C_k = bar{C}_k'!F973</f>
        <v>23</v>
      </c>
      <c r="G974" s="1">
        <f>'C_k = bar{C}_k'!G973</f>
        <v>23</v>
      </c>
      <c r="H974" s="1">
        <f t="shared" si="134"/>
        <v>1</v>
      </c>
      <c r="I974" s="2">
        <f t="shared" si="135"/>
        <v>0</v>
      </c>
      <c r="J974" s="1">
        <f>'C_k = bar{C}_k'!J973</f>
        <v>0.65900000000000003</v>
      </c>
      <c r="K974" s="1">
        <f>'C_k = bar{C}_k'!T973</f>
        <v>0</v>
      </c>
      <c r="M974" s="1">
        <f>'cutting original'!T973</f>
        <v>23</v>
      </c>
      <c r="N974" s="1">
        <f>'cutting original'!U973</f>
        <v>23</v>
      </c>
      <c r="O974" s="1">
        <f t="shared" si="128"/>
        <v>1</v>
      </c>
      <c r="P974" s="2">
        <f t="shared" si="129"/>
        <v>0</v>
      </c>
      <c r="Q974" s="1">
        <f>'cutting original'!V973</f>
        <v>0.67200000000000004</v>
      </c>
      <c r="S974" s="1">
        <f>'cutting original'!AJ973</f>
        <v>23</v>
      </c>
      <c r="T974" s="1">
        <f>'cutting original'!AK973</f>
        <v>23</v>
      </c>
      <c r="U974" s="1">
        <f t="shared" si="130"/>
        <v>1</v>
      </c>
      <c r="V974" s="2">
        <f t="shared" si="131"/>
        <v>0</v>
      </c>
      <c r="W974" s="1">
        <f>'cutting original'!AL973</f>
        <v>0.72</v>
      </c>
      <c r="Y974" s="1">
        <f>'cutting original'!D973</f>
        <v>23</v>
      </c>
      <c r="Z974" s="1">
        <f>'cutting original'!E973</f>
        <v>23</v>
      </c>
      <c r="AA974" s="1">
        <f t="shared" si="132"/>
        <v>1</v>
      </c>
      <c r="AB974" s="2">
        <f t="shared" si="133"/>
        <v>0</v>
      </c>
      <c r="AC974" s="1">
        <f>'cutting original'!F973</f>
        <v>0.66200000000000003</v>
      </c>
      <c r="AD974" s="1">
        <f>'cutting original'!P973</f>
        <v>0</v>
      </c>
      <c r="AM974" s="2"/>
      <c r="AO974" s="1"/>
      <c r="AP974" s="1"/>
      <c r="AQ974" s="1"/>
    </row>
    <row r="975" spans="1:43" x14ac:dyDescent="0.3">
      <c r="A975" s="1">
        <v>1</v>
      </c>
      <c r="B975" s="1" t="s">
        <v>5</v>
      </c>
      <c r="C975" s="1">
        <v>0.2</v>
      </c>
      <c r="D975" s="1">
        <v>2</v>
      </c>
      <c r="E975" s="1">
        <v>325</v>
      </c>
      <c r="F975" s="1">
        <f>'C_k = bar{C}_k'!F974</f>
        <v>25</v>
      </c>
      <c r="G975" s="1">
        <f>'C_k = bar{C}_k'!G974</f>
        <v>25</v>
      </c>
      <c r="H975" s="1">
        <f t="shared" si="134"/>
        <v>1</v>
      </c>
      <c r="I975" s="2">
        <f t="shared" si="135"/>
        <v>0</v>
      </c>
      <c r="J975" s="1">
        <f>'C_k = bar{C}_k'!J974</f>
        <v>0.81</v>
      </c>
      <c r="K975" s="1">
        <f>'C_k = bar{C}_k'!T974</f>
        <v>0</v>
      </c>
      <c r="M975" s="1">
        <f>'cutting original'!T974</f>
        <v>25</v>
      </c>
      <c r="N975" s="1">
        <f>'cutting original'!U974</f>
        <v>25</v>
      </c>
      <c r="O975" s="1">
        <f t="shared" si="128"/>
        <v>1</v>
      </c>
      <c r="P975" s="2">
        <f t="shared" si="129"/>
        <v>0</v>
      </c>
      <c r="Q975" s="1">
        <f>'cutting original'!V974</f>
        <v>0.80600000000000005</v>
      </c>
      <c r="S975" s="1">
        <f>'cutting original'!AJ974</f>
        <v>25</v>
      </c>
      <c r="T975" s="1">
        <f>'cutting original'!AK974</f>
        <v>25</v>
      </c>
      <c r="U975" s="1">
        <f t="shared" si="130"/>
        <v>1</v>
      </c>
      <c r="V975" s="2">
        <f t="shared" si="131"/>
        <v>0</v>
      </c>
      <c r="W975" s="1">
        <f>'cutting original'!AL974</f>
        <v>0.85299999999999998</v>
      </c>
      <c r="Y975" s="1">
        <f>'cutting original'!D974</f>
        <v>25</v>
      </c>
      <c r="Z975" s="1">
        <f>'cutting original'!E974</f>
        <v>25</v>
      </c>
      <c r="AA975" s="1">
        <f t="shared" si="132"/>
        <v>1</v>
      </c>
      <c r="AB975" s="2">
        <f t="shared" si="133"/>
        <v>0</v>
      </c>
      <c r="AC975" s="1">
        <f>'cutting original'!F974</f>
        <v>0.82099999999999995</v>
      </c>
      <c r="AD975" s="1">
        <f>'cutting original'!P974</f>
        <v>0</v>
      </c>
      <c r="AM975" s="2"/>
    </row>
    <row r="976" spans="1:43" x14ac:dyDescent="0.3">
      <c r="A976" s="1">
        <v>1</v>
      </c>
      <c r="B976" s="1" t="s">
        <v>5</v>
      </c>
      <c r="C976" s="1">
        <v>0.2</v>
      </c>
      <c r="D976" s="1">
        <v>3</v>
      </c>
      <c r="E976" s="1">
        <v>325</v>
      </c>
      <c r="F976" s="1">
        <f>'C_k = bar{C}_k'!F975</f>
        <v>25</v>
      </c>
      <c r="G976" s="1">
        <f>'C_k = bar{C}_k'!G975</f>
        <v>25</v>
      </c>
      <c r="H976" s="1">
        <f t="shared" si="134"/>
        <v>1</v>
      </c>
      <c r="I976" s="2">
        <f t="shared" si="135"/>
        <v>0</v>
      </c>
      <c r="J976" s="1">
        <f>'C_k = bar{C}_k'!J975</f>
        <v>0.84499999999999997</v>
      </c>
      <c r="K976" s="1">
        <f>'C_k = bar{C}_k'!T975</f>
        <v>0</v>
      </c>
      <c r="M976" s="1">
        <f>'cutting original'!T975</f>
        <v>25</v>
      </c>
      <c r="N976" s="1">
        <f>'cutting original'!U975</f>
        <v>25</v>
      </c>
      <c r="O976" s="1">
        <f t="shared" si="128"/>
        <v>1</v>
      </c>
      <c r="P976" s="2">
        <f t="shared" si="129"/>
        <v>0</v>
      </c>
      <c r="Q976" s="1">
        <f>'cutting original'!V975</f>
        <v>0.86199999999999999</v>
      </c>
      <c r="S976" s="1">
        <f>'cutting original'!AJ975</f>
        <v>25</v>
      </c>
      <c r="T976" s="1">
        <f>'cutting original'!AK975</f>
        <v>25</v>
      </c>
      <c r="U976" s="1">
        <f t="shared" si="130"/>
        <v>1</v>
      </c>
      <c r="V976" s="2">
        <f t="shared" si="131"/>
        <v>0</v>
      </c>
      <c r="W976" s="1">
        <f>'cutting original'!AL975</f>
        <v>0.88</v>
      </c>
      <c r="Y976" s="1">
        <f>'cutting original'!D975</f>
        <v>25</v>
      </c>
      <c r="Z976" s="1">
        <f>'cutting original'!E975</f>
        <v>25</v>
      </c>
      <c r="AA976" s="1">
        <f t="shared" si="132"/>
        <v>1</v>
      </c>
      <c r="AB976" s="2">
        <f t="shared" si="133"/>
        <v>0</v>
      </c>
      <c r="AC976" s="1">
        <f>'cutting original'!F975</f>
        <v>0.82</v>
      </c>
      <c r="AD976" s="1">
        <f>'cutting original'!P975</f>
        <v>0</v>
      </c>
      <c r="AM976" s="2"/>
    </row>
    <row r="977" spans="1:43" x14ac:dyDescent="0.3">
      <c r="A977" s="1">
        <v>1</v>
      </c>
      <c r="B977" s="1" t="s">
        <v>5</v>
      </c>
      <c r="C977" s="1">
        <v>0.2</v>
      </c>
      <c r="D977" s="1">
        <v>4</v>
      </c>
      <c r="E977" s="1">
        <v>325</v>
      </c>
      <c r="F977" s="1">
        <f>'C_k = bar{C}_k'!F976</f>
        <v>25</v>
      </c>
      <c r="G977" s="1">
        <f>'C_k = bar{C}_k'!G976</f>
        <v>25</v>
      </c>
      <c r="H977" s="1">
        <f t="shared" si="134"/>
        <v>1</v>
      </c>
      <c r="I977" s="2">
        <f t="shared" si="135"/>
        <v>0</v>
      </c>
      <c r="J977" s="1">
        <f>'C_k = bar{C}_k'!J976</f>
        <v>0.751</v>
      </c>
      <c r="K977" s="1">
        <f>'C_k = bar{C}_k'!T976</f>
        <v>0</v>
      </c>
      <c r="M977" s="1">
        <f>'cutting original'!T976</f>
        <v>25</v>
      </c>
      <c r="N977" s="1">
        <f>'cutting original'!U976</f>
        <v>25</v>
      </c>
      <c r="O977" s="1">
        <f t="shared" si="128"/>
        <v>1</v>
      </c>
      <c r="P977" s="2">
        <f t="shared" si="129"/>
        <v>0</v>
      </c>
      <c r="Q977" s="1">
        <f>'cutting original'!V976</f>
        <v>0.748</v>
      </c>
      <c r="S977" s="1">
        <f>'cutting original'!AJ976</f>
        <v>25</v>
      </c>
      <c r="T977" s="1">
        <f>'cutting original'!AK976</f>
        <v>25</v>
      </c>
      <c r="U977" s="1">
        <f t="shared" si="130"/>
        <v>1</v>
      </c>
      <c r="V977" s="2">
        <f t="shared" si="131"/>
        <v>0</v>
      </c>
      <c r="W977" s="1">
        <f>'cutting original'!AL976</f>
        <v>0.80700000000000005</v>
      </c>
      <c r="Y977" s="1">
        <f>'cutting original'!D976</f>
        <v>25</v>
      </c>
      <c r="Z977" s="1">
        <f>'cutting original'!E976</f>
        <v>25</v>
      </c>
      <c r="AA977" s="1">
        <f t="shared" si="132"/>
        <v>1</v>
      </c>
      <c r="AB977" s="2">
        <f t="shared" si="133"/>
        <v>0</v>
      </c>
      <c r="AC977" s="1">
        <f>'cutting original'!F976</f>
        <v>0.72499999999999998</v>
      </c>
      <c r="AD977" s="1">
        <f>'cutting original'!P976</f>
        <v>0</v>
      </c>
      <c r="AM977" s="2"/>
    </row>
    <row r="978" spans="1:43" x14ac:dyDescent="0.3">
      <c r="A978" s="1">
        <v>0</v>
      </c>
      <c r="B978" s="1" t="s">
        <v>6</v>
      </c>
      <c r="C978" s="1">
        <v>0.2</v>
      </c>
      <c r="D978" s="1">
        <v>2</v>
      </c>
      <c r="E978" s="1">
        <v>326</v>
      </c>
      <c r="F978" s="1">
        <f>'C_k = bar{C}_k'!F977</f>
        <v>14</v>
      </c>
      <c r="G978" s="1">
        <f>'C_k = bar{C}_k'!G977</f>
        <v>14</v>
      </c>
      <c r="H978" s="1">
        <f t="shared" si="134"/>
        <v>1</v>
      </c>
      <c r="I978" s="2">
        <f t="shared" si="135"/>
        <v>0</v>
      </c>
      <c r="J978" s="1">
        <f>'C_k = bar{C}_k'!J977</f>
        <v>0.29199999999999998</v>
      </c>
      <c r="K978" s="1">
        <f>'C_k = bar{C}_k'!T977</f>
        <v>0</v>
      </c>
      <c r="M978" s="1">
        <f>'cutting original'!T977</f>
        <v>14</v>
      </c>
      <c r="N978" s="1">
        <f>'cutting original'!U977</f>
        <v>14</v>
      </c>
      <c r="O978" s="1">
        <f t="shared" si="128"/>
        <v>1</v>
      </c>
      <c r="P978" s="2">
        <f t="shared" si="129"/>
        <v>0</v>
      </c>
      <c r="Q978" s="1">
        <f>'cutting original'!V977</f>
        <v>0.29699999999999999</v>
      </c>
      <c r="S978" s="1">
        <f>'cutting original'!AJ977</f>
        <v>14</v>
      </c>
      <c r="T978" s="1">
        <f>'cutting original'!AK977</f>
        <v>14</v>
      </c>
      <c r="U978" s="1">
        <f t="shared" si="130"/>
        <v>1</v>
      </c>
      <c r="V978" s="2">
        <f t="shared" si="131"/>
        <v>0</v>
      </c>
      <c r="W978" s="1">
        <f>'cutting original'!AL977</f>
        <v>0.309</v>
      </c>
      <c r="Y978" s="1">
        <f>'cutting original'!D977</f>
        <v>14</v>
      </c>
      <c r="Z978" s="1">
        <f>'cutting original'!E977</f>
        <v>14</v>
      </c>
      <c r="AA978" s="1">
        <f t="shared" si="132"/>
        <v>1</v>
      </c>
      <c r="AB978" s="2">
        <f t="shared" si="133"/>
        <v>0</v>
      </c>
      <c r="AC978" s="1">
        <f>'cutting original'!F977</f>
        <v>0.29099999999999998</v>
      </c>
      <c r="AD978" s="1">
        <f>'cutting original'!P977</f>
        <v>0</v>
      </c>
      <c r="AM978" s="2"/>
      <c r="AO978" s="1"/>
      <c r="AP978" s="1"/>
      <c r="AQ978" s="1"/>
    </row>
    <row r="979" spans="1:43" x14ac:dyDescent="0.3">
      <c r="A979" s="1">
        <v>0</v>
      </c>
      <c r="B979" s="1" t="s">
        <v>6</v>
      </c>
      <c r="C979" s="1">
        <v>0.2</v>
      </c>
      <c r="D979" s="1">
        <v>3</v>
      </c>
      <c r="E979" s="1">
        <v>326</v>
      </c>
      <c r="F979" s="1">
        <f>'C_k = bar{C}_k'!F978</f>
        <v>14</v>
      </c>
      <c r="G979" s="1">
        <f>'C_k = bar{C}_k'!G978</f>
        <v>14</v>
      </c>
      <c r="H979" s="1">
        <f t="shared" si="134"/>
        <v>1</v>
      </c>
      <c r="I979" s="2">
        <f t="shared" si="135"/>
        <v>0</v>
      </c>
      <c r="J979" s="1">
        <f>'C_k = bar{C}_k'!J978</f>
        <v>0.28100000000000003</v>
      </c>
      <c r="K979" s="1">
        <f>'C_k = bar{C}_k'!T978</f>
        <v>0</v>
      </c>
      <c r="M979" s="1">
        <f>'cutting original'!T978</f>
        <v>14</v>
      </c>
      <c r="N979" s="1">
        <f>'cutting original'!U978</f>
        <v>14</v>
      </c>
      <c r="O979" s="1">
        <f t="shared" si="128"/>
        <v>1</v>
      </c>
      <c r="P979" s="2">
        <f t="shared" si="129"/>
        <v>0</v>
      </c>
      <c r="Q979" s="1">
        <f>'cutting original'!V978</f>
        <v>0.28499999999999998</v>
      </c>
      <c r="S979" s="1">
        <f>'cutting original'!AJ978</f>
        <v>14</v>
      </c>
      <c r="T979" s="1">
        <f>'cutting original'!AK978</f>
        <v>14</v>
      </c>
      <c r="U979" s="1">
        <f t="shared" si="130"/>
        <v>1</v>
      </c>
      <c r="V979" s="2">
        <f t="shared" si="131"/>
        <v>0</v>
      </c>
      <c r="W979" s="1">
        <f>'cutting original'!AL978</f>
        <v>0.308</v>
      </c>
      <c r="Y979" s="1">
        <f>'cutting original'!D978</f>
        <v>14</v>
      </c>
      <c r="Z979" s="1">
        <f>'cutting original'!E978</f>
        <v>14</v>
      </c>
      <c r="AA979" s="1">
        <f t="shared" si="132"/>
        <v>1</v>
      </c>
      <c r="AB979" s="2">
        <f t="shared" si="133"/>
        <v>0</v>
      </c>
      <c r="AC979" s="1">
        <f>'cutting original'!F978</f>
        <v>0.247</v>
      </c>
      <c r="AD979" s="1">
        <f>'cutting original'!P978</f>
        <v>0</v>
      </c>
      <c r="AM979" s="2"/>
      <c r="AO979" s="1"/>
      <c r="AP979" s="1"/>
      <c r="AQ979" s="1"/>
    </row>
    <row r="980" spans="1:43" x14ac:dyDescent="0.3">
      <c r="A980" s="1">
        <v>0</v>
      </c>
      <c r="B980" s="1" t="s">
        <v>6</v>
      </c>
      <c r="C980" s="1">
        <v>0.2</v>
      </c>
      <c r="D980" s="1">
        <v>4</v>
      </c>
      <c r="E980" s="1">
        <v>326</v>
      </c>
      <c r="F980" s="1">
        <f>'C_k = bar{C}_k'!F979</f>
        <v>14</v>
      </c>
      <c r="G980" s="1">
        <f>'C_k = bar{C}_k'!G979</f>
        <v>14</v>
      </c>
      <c r="H980" s="1">
        <f t="shared" si="134"/>
        <v>1</v>
      </c>
      <c r="I980" s="2">
        <f t="shared" si="135"/>
        <v>0</v>
      </c>
      <c r="J980" s="1">
        <f>'C_k = bar{C}_k'!J979</f>
        <v>0.34300000000000003</v>
      </c>
      <c r="K980" s="1">
        <f>'C_k = bar{C}_k'!T979</f>
        <v>0</v>
      </c>
      <c r="M980" s="1">
        <f>'cutting original'!T979</f>
        <v>14</v>
      </c>
      <c r="N980" s="1">
        <f>'cutting original'!U979</f>
        <v>14</v>
      </c>
      <c r="O980" s="1">
        <f t="shared" si="128"/>
        <v>1</v>
      </c>
      <c r="P980" s="2">
        <f t="shared" si="129"/>
        <v>0</v>
      </c>
      <c r="Q980" s="1">
        <f>'cutting original'!V979</f>
        <v>0.35599999999999998</v>
      </c>
      <c r="S980" s="1">
        <f>'cutting original'!AJ979</f>
        <v>14</v>
      </c>
      <c r="T980" s="1">
        <f>'cutting original'!AK979</f>
        <v>14</v>
      </c>
      <c r="U980" s="1">
        <f t="shared" si="130"/>
        <v>1</v>
      </c>
      <c r="V980" s="2">
        <f t="shared" si="131"/>
        <v>0</v>
      </c>
      <c r="W980" s="1">
        <f>'cutting original'!AL979</f>
        <v>0.371</v>
      </c>
      <c r="Y980" s="1">
        <f>'cutting original'!D979</f>
        <v>14</v>
      </c>
      <c r="Z980" s="1">
        <f>'cutting original'!E979</f>
        <v>14</v>
      </c>
      <c r="AA980" s="1">
        <f t="shared" si="132"/>
        <v>1</v>
      </c>
      <c r="AB980" s="2">
        <f t="shared" si="133"/>
        <v>0</v>
      </c>
      <c r="AC980" s="1">
        <f>'cutting original'!F979</f>
        <v>0.32600000000000001</v>
      </c>
      <c r="AD980" s="1">
        <f>'cutting original'!P979</f>
        <v>0</v>
      </c>
      <c r="AM980" s="2"/>
      <c r="AO980" s="1"/>
      <c r="AP980" s="1"/>
      <c r="AQ980" s="1"/>
    </row>
    <row r="981" spans="1:43" x14ac:dyDescent="0.3">
      <c r="A981" s="1">
        <v>0</v>
      </c>
      <c r="B981" s="1" t="s">
        <v>6</v>
      </c>
      <c r="C981" s="1">
        <v>0.2</v>
      </c>
      <c r="D981" s="1">
        <v>2</v>
      </c>
      <c r="E981" s="1">
        <v>327</v>
      </c>
      <c r="F981" s="1">
        <f>'C_k = bar{C}_k'!F980</f>
        <v>14</v>
      </c>
      <c r="G981" s="1">
        <f>'C_k = bar{C}_k'!G980</f>
        <v>14</v>
      </c>
      <c r="H981" s="1">
        <f t="shared" si="134"/>
        <v>1</v>
      </c>
      <c r="I981" s="2">
        <f t="shared" si="135"/>
        <v>0</v>
      </c>
      <c r="J981" s="1">
        <f>'C_k = bar{C}_k'!J980</f>
        <v>0.27100000000000002</v>
      </c>
      <c r="K981" s="1">
        <f>'C_k = bar{C}_k'!T980</f>
        <v>0</v>
      </c>
      <c r="M981" s="1">
        <f>'cutting original'!T980</f>
        <v>14</v>
      </c>
      <c r="N981" s="1">
        <f>'cutting original'!U980</f>
        <v>14</v>
      </c>
      <c r="O981" s="1">
        <f t="shared" si="128"/>
        <v>1</v>
      </c>
      <c r="P981" s="2">
        <f t="shared" si="129"/>
        <v>0</v>
      </c>
      <c r="Q981" s="1">
        <f>'cutting original'!V980</f>
        <v>0.35199999999999998</v>
      </c>
      <c r="S981" s="1">
        <f>'cutting original'!AJ980</f>
        <v>14</v>
      </c>
      <c r="T981" s="1">
        <f>'cutting original'!AK980</f>
        <v>14</v>
      </c>
      <c r="U981" s="1">
        <f t="shared" si="130"/>
        <v>1</v>
      </c>
      <c r="V981" s="2">
        <f t="shared" si="131"/>
        <v>0</v>
      </c>
      <c r="W981" s="1">
        <f>'cutting original'!AL980</f>
        <v>0.378</v>
      </c>
      <c r="Y981" s="1">
        <f>'cutting original'!D980</f>
        <v>14</v>
      </c>
      <c r="Z981" s="1">
        <f>'cutting original'!E980</f>
        <v>14</v>
      </c>
      <c r="AA981" s="1">
        <f t="shared" si="132"/>
        <v>1</v>
      </c>
      <c r="AB981" s="2">
        <f t="shared" si="133"/>
        <v>0</v>
      </c>
      <c r="AC981" s="1">
        <f>'cutting original'!F980</f>
        <v>0.36499999999999999</v>
      </c>
      <c r="AD981" s="1">
        <f>'cutting original'!P980</f>
        <v>0</v>
      </c>
      <c r="AM981" s="2"/>
      <c r="AO981" s="1"/>
      <c r="AP981" s="1"/>
      <c r="AQ981" s="1"/>
    </row>
    <row r="982" spans="1:43" x14ac:dyDescent="0.3">
      <c r="A982" s="1">
        <v>0</v>
      </c>
      <c r="B982" s="1" t="s">
        <v>6</v>
      </c>
      <c r="C982" s="1">
        <v>0.2</v>
      </c>
      <c r="D982" s="1">
        <v>3</v>
      </c>
      <c r="E982" s="1">
        <v>327</v>
      </c>
      <c r="F982" s="1">
        <f>'C_k = bar{C}_k'!F981</f>
        <v>14</v>
      </c>
      <c r="G982" s="1">
        <f>'C_k = bar{C}_k'!G981</f>
        <v>14</v>
      </c>
      <c r="H982" s="1">
        <f t="shared" si="134"/>
        <v>1</v>
      </c>
      <c r="I982" s="2">
        <f t="shared" si="135"/>
        <v>0</v>
      </c>
      <c r="J982" s="1">
        <f>'C_k = bar{C}_k'!J981</f>
        <v>0.38700000000000001</v>
      </c>
      <c r="K982" s="1">
        <f>'C_k = bar{C}_k'!T981</f>
        <v>0</v>
      </c>
      <c r="M982" s="1">
        <f>'cutting original'!T981</f>
        <v>14</v>
      </c>
      <c r="N982" s="1">
        <f>'cutting original'!U981</f>
        <v>14</v>
      </c>
      <c r="O982" s="1">
        <f t="shared" si="128"/>
        <v>1</v>
      </c>
      <c r="P982" s="2">
        <f t="shared" si="129"/>
        <v>0</v>
      </c>
      <c r="Q982" s="1">
        <f>'cutting original'!V981</f>
        <v>0.4</v>
      </c>
      <c r="S982" s="1">
        <f>'cutting original'!AJ981</f>
        <v>14</v>
      </c>
      <c r="T982" s="1">
        <f>'cutting original'!AK981</f>
        <v>14</v>
      </c>
      <c r="U982" s="1">
        <f t="shared" si="130"/>
        <v>1</v>
      </c>
      <c r="V982" s="2">
        <f t="shared" si="131"/>
        <v>0</v>
      </c>
      <c r="W982" s="1">
        <f>'cutting original'!AL981</f>
        <v>0.41099999999999998</v>
      </c>
      <c r="Y982" s="1">
        <f>'cutting original'!D981</f>
        <v>14</v>
      </c>
      <c r="Z982" s="1">
        <f>'cutting original'!E981</f>
        <v>14</v>
      </c>
      <c r="AA982" s="1">
        <f t="shared" si="132"/>
        <v>1</v>
      </c>
      <c r="AB982" s="2">
        <f t="shared" si="133"/>
        <v>0</v>
      </c>
      <c r="AC982" s="1">
        <f>'cutting original'!F981</f>
        <v>0.39300000000000002</v>
      </c>
      <c r="AD982" s="1">
        <f>'cutting original'!P981</f>
        <v>0</v>
      </c>
      <c r="AM982" s="2"/>
      <c r="AO982" s="1"/>
      <c r="AP982" s="1"/>
      <c r="AQ982" s="1"/>
    </row>
    <row r="983" spans="1:43" x14ac:dyDescent="0.3">
      <c r="A983" s="1">
        <v>0</v>
      </c>
      <c r="B983" s="1" t="s">
        <v>6</v>
      </c>
      <c r="C983" s="1">
        <v>0.2</v>
      </c>
      <c r="D983" s="1">
        <v>4</v>
      </c>
      <c r="E983" s="1">
        <v>327</v>
      </c>
      <c r="F983" s="1">
        <f>'C_k = bar{C}_k'!F982</f>
        <v>15</v>
      </c>
      <c r="G983" s="1">
        <f>'C_k = bar{C}_k'!G982</f>
        <v>15</v>
      </c>
      <c r="H983" s="1">
        <f t="shared" si="134"/>
        <v>1</v>
      </c>
      <c r="I983" s="2">
        <f t="shared" si="135"/>
        <v>0</v>
      </c>
      <c r="J983" s="1">
        <f>'C_k = bar{C}_k'!J982</f>
        <v>1.306</v>
      </c>
      <c r="K983" s="1">
        <f>'C_k = bar{C}_k'!T982</f>
        <v>0</v>
      </c>
      <c r="M983" s="1">
        <f>'cutting original'!T982</f>
        <v>15</v>
      </c>
      <c r="N983" s="1">
        <f>'cutting original'!U982</f>
        <v>15</v>
      </c>
      <c r="O983" s="1">
        <f t="shared" si="128"/>
        <v>1</v>
      </c>
      <c r="P983" s="2">
        <f t="shared" si="129"/>
        <v>0</v>
      </c>
      <c r="Q983" s="1">
        <f>'cutting original'!V982</f>
        <v>1.5580000000000001</v>
      </c>
      <c r="S983" s="1">
        <f>'cutting original'!AJ982</f>
        <v>15</v>
      </c>
      <c r="T983" s="1">
        <f>'cutting original'!AK982</f>
        <v>15</v>
      </c>
      <c r="U983" s="1">
        <f t="shared" si="130"/>
        <v>1</v>
      </c>
      <c r="V983" s="2">
        <f t="shared" si="131"/>
        <v>0</v>
      </c>
      <c r="W983" s="1">
        <f>'cutting original'!AL982</f>
        <v>1.577</v>
      </c>
      <c r="Y983" s="1">
        <f>'cutting original'!D982</f>
        <v>15</v>
      </c>
      <c r="Z983" s="1">
        <f>'cutting original'!E982</f>
        <v>15</v>
      </c>
      <c r="AA983" s="1">
        <f t="shared" si="132"/>
        <v>1</v>
      </c>
      <c r="AB983" s="2">
        <f t="shared" si="133"/>
        <v>0</v>
      </c>
      <c r="AC983" s="1">
        <f>'cutting original'!F982</f>
        <v>1.6339999999999999</v>
      </c>
      <c r="AD983" s="1">
        <f>'cutting original'!P982</f>
        <v>0</v>
      </c>
      <c r="AM983" s="2"/>
      <c r="AO983" s="1"/>
      <c r="AP983" s="1"/>
      <c r="AQ983" s="1"/>
    </row>
    <row r="984" spans="1:43" x14ac:dyDescent="0.3">
      <c r="A984" s="1">
        <v>0</v>
      </c>
      <c r="B984" s="1" t="s">
        <v>6</v>
      </c>
      <c r="C984" s="1">
        <v>0.2</v>
      </c>
      <c r="D984" s="1">
        <v>2</v>
      </c>
      <c r="E984" s="1">
        <v>328</v>
      </c>
      <c r="F984" s="1">
        <f>'C_k = bar{C}_k'!F983</f>
        <v>15</v>
      </c>
      <c r="G984" s="1">
        <f>'C_k = bar{C}_k'!G983</f>
        <v>15</v>
      </c>
      <c r="H984" s="1">
        <f t="shared" si="134"/>
        <v>1</v>
      </c>
      <c r="I984" s="2">
        <f t="shared" si="135"/>
        <v>0</v>
      </c>
      <c r="J984" s="1">
        <f>'C_k = bar{C}_k'!J983</f>
        <v>0.28799999999999998</v>
      </c>
      <c r="K984" s="1">
        <f>'C_k = bar{C}_k'!T983</f>
        <v>0</v>
      </c>
      <c r="M984" s="1">
        <f>'cutting original'!T983</f>
        <v>15</v>
      </c>
      <c r="N984" s="1">
        <f>'cutting original'!U983</f>
        <v>15</v>
      </c>
      <c r="O984" s="1">
        <f t="shared" si="128"/>
        <v>1</v>
      </c>
      <c r="P984" s="2">
        <f t="shared" si="129"/>
        <v>0</v>
      </c>
      <c r="Q984" s="1">
        <f>'cutting original'!V983</f>
        <v>0.28899999999999998</v>
      </c>
      <c r="S984" s="1">
        <f>'cutting original'!AJ983</f>
        <v>15</v>
      </c>
      <c r="T984" s="1">
        <f>'cutting original'!AK983</f>
        <v>15</v>
      </c>
      <c r="U984" s="1">
        <f t="shared" si="130"/>
        <v>1</v>
      </c>
      <c r="V984" s="2">
        <f t="shared" si="131"/>
        <v>0</v>
      </c>
      <c r="W984" s="1">
        <f>'cutting original'!AL983</f>
        <v>0.32</v>
      </c>
      <c r="Y984" s="1">
        <f>'cutting original'!D983</f>
        <v>15</v>
      </c>
      <c r="Z984" s="1">
        <f>'cutting original'!E983</f>
        <v>15</v>
      </c>
      <c r="AA984" s="1">
        <f t="shared" si="132"/>
        <v>1</v>
      </c>
      <c r="AB984" s="2">
        <f t="shared" si="133"/>
        <v>0</v>
      </c>
      <c r="AC984" s="1">
        <f>'cutting original'!F983</f>
        <v>0.29799999999999999</v>
      </c>
      <c r="AD984" s="1">
        <f>'cutting original'!P983</f>
        <v>0</v>
      </c>
      <c r="AM984" s="2"/>
      <c r="AO984" s="1"/>
      <c r="AP984" s="1"/>
      <c r="AQ984" s="1"/>
    </row>
    <row r="985" spans="1:43" x14ac:dyDescent="0.3">
      <c r="A985" s="1">
        <v>0</v>
      </c>
      <c r="B985" s="1" t="s">
        <v>6</v>
      </c>
      <c r="C985" s="1">
        <v>0.2</v>
      </c>
      <c r="D985" s="1">
        <v>3</v>
      </c>
      <c r="E985" s="1">
        <v>328</v>
      </c>
      <c r="F985" s="1">
        <f>'C_k = bar{C}_k'!F984</f>
        <v>15</v>
      </c>
      <c r="G985" s="1">
        <f>'C_k = bar{C}_k'!G984</f>
        <v>15</v>
      </c>
      <c r="H985" s="1">
        <f t="shared" si="134"/>
        <v>1</v>
      </c>
      <c r="I985" s="2">
        <f t="shared" si="135"/>
        <v>0</v>
      </c>
      <c r="J985" s="1">
        <f>'C_k = bar{C}_k'!J984</f>
        <v>0.28699999999999998</v>
      </c>
      <c r="K985" s="1">
        <f>'C_k = bar{C}_k'!T984</f>
        <v>0</v>
      </c>
      <c r="M985" s="1">
        <f>'cutting original'!T984</f>
        <v>15</v>
      </c>
      <c r="N985" s="1">
        <f>'cutting original'!U984</f>
        <v>15</v>
      </c>
      <c r="O985" s="1">
        <f t="shared" si="128"/>
        <v>1</v>
      </c>
      <c r="P985" s="2">
        <f t="shared" si="129"/>
        <v>0</v>
      </c>
      <c r="Q985" s="1">
        <f>'cutting original'!V984</f>
        <v>0.254</v>
      </c>
      <c r="S985" s="1">
        <f>'cutting original'!AJ984</f>
        <v>15</v>
      </c>
      <c r="T985" s="1">
        <f>'cutting original'!AK984</f>
        <v>15</v>
      </c>
      <c r="U985" s="1">
        <f t="shared" si="130"/>
        <v>1</v>
      </c>
      <c r="V985" s="2">
        <f t="shared" si="131"/>
        <v>0</v>
      </c>
      <c r="W985" s="1">
        <f>'cutting original'!AL984</f>
        <v>0.313</v>
      </c>
      <c r="Y985" s="1">
        <f>'cutting original'!D984</f>
        <v>15</v>
      </c>
      <c r="Z985" s="1">
        <f>'cutting original'!E984</f>
        <v>15</v>
      </c>
      <c r="AA985" s="1">
        <f t="shared" si="132"/>
        <v>1</v>
      </c>
      <c r="AB985" s="2">
        <f t="shared" si="133"/>
        <v>0</v>
      </c>
      <c r="AC985" s="1">
        <f>'cutting original'!F984</f>
        <v>0.28100000000000003</v>
      </c>
      <c r="AD985" s="1">
        <f>'cutting original'!P984</f>
        <v>0</v>
      </c>
      <c r="AM985" s="2"/>
      <c r="AO985" s="1"/>
      <c r="AP985" s="1"/>
      <c r="AQ985" s="1"/>
    </row>
    <row r="986" spans="1:43" x14ac:dyDescent="0.3">
      <c r="A986" s="1">
        <v>0</v>
      </c>
      <c r="B986" s="1" t="s">
        <v>6</v>
      </c>
      <c r="C986" s="1">
        <v>0.2</v>
      </c>
      <c r="D986" s="1">
        <v>4</v>
      </c>
      <c r="E986" s="1">
        <v>328</v>
      </c>
      <c r="F986" s="1">
        <f>'C_k = bar{C}_k'!F985</f>
        <v>15</v>
      </c>
      <c r="G986" s="1">
        <f>'C_k = bar{C}_k'!G985</f>
        <v>15</v>
      </c>
      <c r="H986" s="1">
        <f t="shared" si="134"/>
        <v>1</v>
      </c>
      <c r="I986" s="2">
        <f t="shared" si="135"/>
        <v>0</v>
      </c>
      <c r="J986" s="1">
        <f>'C_k = bar{C}_k'!J985</f>
        <v>0.20799999999999999</v>
      </c>
      <c r="K986" s="1">
        <f>'C_k = bar{C}_k'!T985</f>
        <v>0</v>
      </c>
      <c r="M986" s="1">
        <f>'cutting original'!T985</f>
        <v>15</v>
      </c>
      <c r="N986" s="1">
        <f>'cutting original'!U985</f>
        <v>15</v>
      </c>
      <c r="O986" s="1">
        <f t="shared" si="128"/>
        <v>1</v>
      </c>
      <c r="P986" s="2">
        <f t="shared" si="129"/>
        <v>0</v>
      </c>
      <c r="Q986" s="1">
        <f>'cutting original'!V985</f>
        <v>0.221</v>
      </c>
      <c r="S986" s="1">
        <f>'cutting original'!AJ985</f>
        <v>15</v>
      </c>
      <c r="T986" s="1">
        <f>'cutting original'!AK985</f>
        <v>15</v>
      </c>
      <c r="U986" s="1">
        <f t="shared" si="130"/>
        <v>1</v>
      </c>
      <c r="V986" s="2">
        <f t="shared" si="131"/>
        <v>0</v>
      </c>
      <c r="W986" s="1">
        <f>'cutting original'!AL985</f>
        <v>0.28799999999999998</v>
      </c>
      <c r="Y986" s="1">
        <f>'cutting original'!D985</f>
        <v>15</v>
      </c>
      <c r="Z986" s="1">
        <f>'cutting original'!E985</f>
        <v>15</v>
      </c>
      <c r="AA986" s="1">
        <f t="shared" si="132"/>
        <v>1</v>
      </c>
      <c r="AB986" s="2">
        <f t="shared" si="133"/>
        <v>0</v>
      </c>
      <c r="AC986" s="1">
        <f>'cutting original'!F985</f>
        <v>0.26700000000000002</v>
      </c>
      <c r="AD986" s="1">
        <f>'cutting original'!P985</f>
        <v>0</v>
      </c>
      <c r="AM986" s="2"/>
      <c r="AO986" s="1"/>
      <c r="AP986" s="1"/>
      <c r="AQ986" s="1"/>
    </row>
    <row r="987" spans="1:43" x14ac:dyDescent="0.3">
      <c r="A987" s="1">
        <v>0</v>
      </c>
      <c r="B987" s="1" t="s">
        <v>6</v>
      </c>
      <c r="C987" s="1">
        <v>0.2</v>
      </c>
      <c r="D987" s="1">
        <v>2</v>
      </c>
      <c r="E987" s="1">
        <v>329</v>
      </c>
      <c r="F987" s="1">
        <f>'C_k = bar{C}_k'!F986</f>
        <v>14</v>
      </c>
      <c r="G987" s="1">
        <f>'C_k = bar{C}_k'!G986</f>
        <v>14</v>
      </c>
      <c r="H987" s="1">
        <f t="shared" si="134"/>
        <v>1</v>
      </c>
      <c r="I987" s="2">
        <f t="shared" si="135"/>
        <v>0</v>
      </c>
      <c r="J987" s="1">
        <f>'C_k = bar{C}_k'!J986</f>
        <v>0.26300000000000001</v>
      </c>
      <c r="K987" s="1">
        <f>'C_k = bar{C}_k'!T986</f>
        <v>0</v>
      </c>
      <c r="M987" s="1">
        <f>'cutting original'!T986</f>
        <v>14</v>
      </c>
      <c r="N987" s="1">
        <f>'cutting original'!U986</f>
        <v>14</v>
      </c>
      <c r="O987" s="1">
        <f t="shared" si="128"/>
        <v>1</v>
      </c>
      <c r="P987" s="2">
        <f t="shared" si="129"/>
        <v>0</v>
      </c>
      <c r="Q987" s="1">
        <f>'cutting original'!V986</f>
        <v>0.23</v>
      </c>
      <c r="S987" s="1">
        <f>'cutting original'!AJ986</f>
        <v>14</v>
      </c>
      <c r="T987" s="1">
        <f>'cutting original'!AK986</f>
        <v>14</v>
      </c>
      <c r="U987" s="1">
        <f t="shared" si="130"/>
        <v>1</v>
      </c>
      <c r="V987" s="2">
        <f t="shared" si="131"/>
        <v>0</v>
      </c>
      <c r="W987" s="1">
        <f>'cutting original'!AL986</f>
        <v>0.28699999999999998</v>
      </c>
      <c r="Y987" s="1">
        <f>'cutting original'!D986</f>
        <v>14</v>
      </c>
      <c r="Z987" s="1">
        <f>'cutting original'!E986</f>
        <v>14</v>
      </c>
      <c r="AA987" s="1">
        <f t="shared" si="132"/>
        <v>1</v>
      </c>
      <c r="AB987" s="2">
        <f t="shared" si="133"/>
        <v>0</v>
      </c>
      <c r="AC987" s="1">
        <f>'cutting original'!F986</f>
        <v>0.254</v>
      </c>
      <c r="AD987" s="1">
        <f>'cutting original'!P986</f>
        <v>0</v>
      </c>
      <c r="AM987" s="2"/>
      <c r="AO987" s="1"/>
      <c r="AP987" s="1"/>
      <c r="AQ987" s="1"/>
    </row>
    <row r="988" spans="1:43" x14ac:dyDescent="0.3">
      <c r="A988" s="1">
        <v>0</v>
      </c>
      <c r="B988" s="1" t="s">
        <v>6</v>
      </c>
      <c r="C988" s="1">
        <v>0.2</v>
      </c>
      <c r="D988" s="1">
        <v>3</v>
      </c>
      <c r="E988" s="1">
        <v>329</v>
      </c>
      <c r="F988" s="1">
        <f>'C_k = bar{C}_k'!F987</f>
        <v>14</v>
      </c>
      <c r="G988" s="1">
        <f>'C_k = bar{C}_k'!G987</f>
        <v>14</v>
      </c>
      <c r="H988" s="1">
        <f t="shared" si="134"/>
        <v>1</v>
      </c>
      <c r="I988" s="2">
        <f t="shared" si="135"/>
        <v>0</v>
      </c>
      <c r="J988" s="1">
        <f>'C_k = bar{C}_k'!J987</f>
        <v>0.25600000000000001</v>
      </c>
      <c r="K988" s="1">
        <f>'C_k = bar{C}_k'!T987</f>
        <v>0</v>
      </c>
      <c r="M988" s="1">
        <f>'cutting original'!T987</f>
        <v>14</v>
      </c>
      <c r="N988" s="1">
        <f>'cutting original'!U987</f>
        <v>14</v>
      </c>
      <c r="O988" s="1">
        <f t="shared" si="128"/>
        <v>1</v>
      </c>
      <c r="P988" s="2">
        <f t="shared" si="129"/>
        <v>0</v>
      </c>
      <c r="Q988" s="1">
        <f>'cutting original'!V987</f>
        <v>0.253</v>
      </c>
      <c r="S988" s="1">
        <f>'cutting original'!AJ987</f>
        <v>14</v>
      </c>
      <c r="T988" s="1">
        <f>'cutting original'!AK987</f>
        <v>14</v>
      </c>
      <c r="U988" s="1">
        <f t="shared" si="130"/>
        <v>1</v>
      </c>
      <c r="V988" s="2">
        <f t="shared" si="131"/>
        <v>0</v>
      </c>
      <c r="W988" s="1">
        <f>'cutting original'!AL987</f>
        <v>0.27100000000000002</v>
      </c>
      <c r="Y988" s="1">
        <f>'cutting original'!D987</f>
        <v>14</v>
      </c>
      <c r="Z988" s="1">
        <f>'cutting original'!E987</f>
        <v>14</v>
      </c>
      <c r="AA988" s="1">
        <f t="shared" si="132"/>
        <v>1</v>
      </c>
      <c r="AB988" s="2">
        <f t="shared" si="133"/>
        <v>0</v>
      </c>
      <c r="AC988" s="1">
        <f>'cutting original'!F987</f>
        <v>0.254</v>
      </c>
      <c r="AD988" s="1">
        <f>'cutting original'!P987</f>
        <v>0</v>
      </c>
      <c r="AM988" s="2"/>
      <c r="AO988" s="1"/>
      <c r="AP988" s="1"/>
      <c r="AQ988" s="1"/>
    </row>
    <row r="989" spans="1:43" x14ac:dyDescent="0.3">
      <c r="A989" s="1">
        <v>0</v>
      </c>
      <c r="B989" s="1" t="s">
        <v>6</v>
      </c>
      <c r="C989" s="1">
        <v>0.2</v>
      </c>
      <c r="D989" s="1">
        <v>4</v>
      </c>
      <c r="E989" s="1">
        <v>329</v>
      </c>
      <c r="F989" s="1">
        <f>'C_k = bar{C}_k'!F988</f>
        <v>14</v>
      </c>
      <c r="G989" s="1">
        <f>'C_k = bar{C}_k'!G988</f>
        <v>14</v>
      </c>
      <c r="H989" s="1">
        <f t="shared" si="134"/>
        <v>1</v>
      </c>
      <c r="I989" s="2">
        <f t="shared" si="135"/>
        <v>0</v>
      </c>
      <c r="J989" s="1">
        <f>'C_k = bar{C}_k'!J988</f>
        <v>0.27900000000000003</v>
      </c>
      <c r="K989" s="1">
        <f>'C_k = bar{C}_k'!T988</f>
        <v>0</v>
      </c>
      <c r="M989" s="1">
        <f>'cutting original'!T988</f>
        <v>14</v>
      </c>
      <c r="N989" s="1">
        <f>'cutting original'!U988</f>
        <v>14</v>
      </c>
      <c r="O989" s="1">
        <f t="shared" si="128"/>
        <v>1</v>
      </c>
      <c r="P989" s="2">
        <f t="shared" si="129"/>
        <v>0</v>
      </c>
      <c r="Q989" s="1">
        <f>'cutting original'!V988</f>
        <v>0.28499999999999998</v>
      </c>
      <c r="S989" s="1">
        <f>'cutting original'!AJ988</f>
        <v>14</v>
      </c>
      <c r="T989" s="1">
        <f>'cutting original'!AK988</f>
        <v>14</v>
      </c>
      <c r="U989" s="1">
        <f t="shared" si="130"/>
        <v>1</v>
      </c>
      <c r="V989" s="2">
        <f t="shared" si="131"/>
        <v>0</v>
      </c>
      <c r="W989" s="1">
        <f>'cutting original'!AL988</f>
        <v>0.32800000000000001</v>
      </c>
      <c r="Y989" s="1">
        <f>'cutting original'!D988</f>
        <v>14</v>
      </c>
      <c r="Z989" s="1">
        <f>'cutting original'!E988</f>
        <v>14</v>
      </c>
      <c r="AA989" s="1">
        <f t="shared" si="132"/>
        <v>1</v>
      </c>
      <c r="AB989" s="2">
        <f t="shared" si="133"/>
        <v>0</v>
      </c>
      <c r="AC989" s="1">
        <f>'cutting original'!F988</f>
        <v>0.29799999999999999</v>
      </c>
      <c r="AD989" s="1">
        <f>'cutting original'!P988</f>
        <v>0</v>
      </c>
      <c r="AM989" s="2"/>
      <c r="AO989" s="1"/>
      <c r="AP989" s="1"/>
      <c r="AQ989" s="1"/>
    </row>
    <row r="990" spans="1:43" x14ac:dyDescent="0.3">
      <c r="A990" s="1">
        <v>0</v>
      </c>
      <c r="B990" s="1" t="s">
        <v>6</v>
      </c>
      <c r="C990" s="1">
        <v>0.2</v>
      </c>
      <c r="D990" s="1">
        <v>2</v>
      </c>
      <c r="E990" s="1">
        <v>330</v>
      </c>
      <c r="F990" s="1">
        <f>'C_k = bar{C}_k'!F989</f>
        <v>15</v>
      </c>
      <c r="G990" s="1">
        <f>'C_k = bar{C}_k'!G989</f>
        <v>15</v>
      </c>
      <c r="H990" s="1">
        <f t="shared" si="134"/>
        <v>1</v>
      </c>
      <c r="I990" s="2">
        <f t="shared" si="135"/>
        <v>0</v>
      </c>
      <c r="J990" s="1">
        <f>'C_k = bar{C}_k'!J989</f>
        <v>1.343</v>
      </c>
      <c r="K990" s="1">
        <f>'C_k = bar{C}_k'!T989</f>
        <v>0</v>
      </c>
      <c r="M990" s="1">
        <f>'cutting original'!T989</f>
        <v>15</v>
      </c>
      <c r="N990" s="1">
        <f>'cutting original'!U989</f>
        <v>15</v>
      </c>
      <c r="O990" s="1">
        <f t="shared" si="128"/>
        <v>1</v>
      </c>
      <c r="P990" s="2">
        <f t="shared" si="129"/>
        <v>0</v>
      </c>
      <c r="Q990" s="1">
        <f>'cutting original'!V989</f>
        <v>1.5920000000000001</v>
      </c>
      <c r="S990" s="1">
        <f>'cutting original'!AJ989</f>
        <v>15</v>
      </c>
      <c r="T990" s="1">
        <f>'cutting original'!AK989</f>
        <v>15</v>
      </c>
      <c r="U990" s="1">
        <f t="shared" si="130"/>
        <v>1</v>
      </c>
      <c r="V990" s="2">
        <f t="shared" si="131"/>
        <v>0</v>
      </c>
      <c r="W990" s="1">
        <f>'cutting original'!AL989</f>
        <v>1.637</v>
      </c>
      <c r="Y990" s="1">
        <f>'cutting original'!D989</f>
        <v>15</v>
      </c>
      <c r="Z990" s="1">
        <f>'cutting original'!E989</f>
        <v>15</v>
      </c>
      <c r="AA990" s="1">
        <f t="shared" si="132"/>
        <v>1</v>
      </c>
      <c r="AB990" s="2">
        <f t="shared" si="133"/>
        <v>0</v>
      </c>
      <c r="AC990" s="1">
        <f>'cutting original'!F989</f>
        <v>1.661</v>
      </c>
      <c r="AD990" s="1">
        <f>'cutting original'!P989</f>
        <v>0</v>
      </c>
      <c r="AM990" s="2"/>
      <c r="AO990" s="1"/>
      <c r="AP990" s="1"/>
      <c r="AQ990" s="1"/>
    </row>
    <row r="991" spans="1:43" x14ac:dyDescent="0.3">
      <c r="A991" s="1">
        <v>0</v>
      </c>
      <c r="B991" s="1" t="s">
        <v>6</v>
      </c>
      <c r="C991" s="1">
        <v>0.2</v>
      </c>
      <c r="D991" s="1">
        <v>3</v>
      </c>
      <c r="E991" s="1">
        <v>330</v>
      </c>
      <c r="F991" s="1">
        <f>'C_k = bar{C}_k'!F990</f>
        <v>15</v>
      </c>
      <c r="G991" s="1">
        <f>'C_k = bar{C}_k'!G990</f>
        <v>15</v>
      </c>
      <c r="H991" s="1">
        <f t="shared" si="134"/>
        <v>1</v>
      </c>
      <c r="I991" s="2">
        <f t="shared" si="135"/>
        <v>0</v>
      </c>
      <c r="J991" s="1">
        <f>'C_k = bar{C}_k'!J990</f>
        <v>1.58</v>
      </c>
      <c r="K991" s="1">
        <f>'C_k = bar{C}_k'!T990</f>
        <v>0</v>
      </c>
      <c r="M991" s="1">
        <f>'cutting original'!T990</f>
        <v>15</v>
      </c>
      <c r="N991" s="1">
        <f>'cutting original'!U990</f>
        <v>15</v>
      </c>
      <c r="O991" s="1">
        <f t="shared" si="128"/>
        <v>1</v>
      </c>
      <c r="P991" s="2">
        <f t="shared" si="129"/>
        <v>0</v>
      </c>
      <c r="Q991" s="1">
        <f>'cutting original'!V990</f>
        <v>1.5609999999999999</v>
      </c>
      <c r="S991" s="1">
        <f>'cutting original'!AJ990</f>
        <v>15</v>
      </c>
      <c r="T991" s="1">
        <f>'cutting original'!AK990</f>
        <v>15</v>
      </c>
      <c r="U991" s="1">
        <f t="shared" si="130"/>
        <v>1</v>
      </c>
      <c r="V991" s="2">
        <f t="shared" si="131"/>
        <v>0</v>
      </c>
      <c r="W991" s="1">
        <f>'cutting original'!AL990</f>
        <v>1.5569999999999999</v>
      </c>
      <c r="Y991" s="1">
        <f>'cutting original'!D990</f>
        <v>15</v>
      </c>
      <c r="Z991" s="1">
        <f>'cutting original'!E990</f>
        <v>15</v>
      </c>
      <c r="AA991" s="1">
        <f t="shared" si="132"/>
        <v>1</v>
      </c>
      <c r="AB991" s="2">
        <f t="shared" si="133"/>
        <v>0</v>
      </c>
      <c r="AC991" s="1">
        <f>'cutting original'!F990</f>
        <v>1.6120000000000001</v>
      </c>
      <c r="AD991" s="1">
        <f>'cutting original'!P990</f>
        <v>0</v>
      </c>
      <c r="AM991" s="2"/>
      <c r="AO991" s="1"/>
      <c r="AP991" s="1"/>
      <c r="AQ991" s="1"/>
    </row>
    <row r="992" spans="1:43" x14ac:dyDescent="0.3">
      <c r="A992" s="1">
        <v>0</v>
      </c>
      <c r="B992" s="1" t="s">
        <v>6</v>
      </c>
      <c r="C992" s="1">
        <v>0.2</v>
      </c>
      <c r="D992" s="1">
        <v>4</v>
      </c>
      <c r="E992" s="1">
        <v>330</v>
      </c>
      <c r="F992" s="1">
        <f>'C_k = bar{C}_k'!F991</f>
        <v>15</v>
      </c>
      <c r="G992" s="1">
        <f>'C_k = bar{C}_k'!G991</f>
        <v>15</v>
      </c>
      <c r="H992" s="1">
        <f t="shared" si="134"/>
        <v>1</v>
      </c>
      <c r="I992" s="2">
        <f t="shared" si="135"/>
        <v>0</v>
      </c>
      <c r="J992" s="1">
        <f>'C_k = bar{C}_k'!J991</f>
        <v>1.516</v>
      </c>
      <c r="K992" s="1">
        <f>'C_k = bar{C}_k'!T991</f>
        <v>0</v>
      </c>
      <c r="M992" s="1">
        <f>'cutting original'!T991</f>
        <v>15</v>
      </c>
      <c r="N992" s="1">
        <f>'cutting original'!U991</f>
        <v>15</v>
      </c>
      <c r="O992" s="1">
        <f t="shared" si="128"/>
        <v>1</v>
      </c>
      <c r="P992" s="2">
        <f t="shared" si="129"/>
        <v>0</v>
      </c>
      <c r="Q992" s="1">
        <f>'cutting original'!V991</f>
        <v>1.675</v>
      </c>
      <c r="S992" s="1">
        <f>'cutting original'!AJ991</f>
        <v>15</v>
      </c>
      <c r="T992" s="1">
        <f>'cutting original'!AK991</f>
        <v>15</v>
      </c>
      <c r="U992" s="1">
        <f t="shared" si="130"/>
        <v>1</v>
      </c>
      <c r="V992" s="2">
        <f t="shared" si="131"/>
        <v>0</v>
      </c>
      <c r="W992" s="1">
        <f>'cutting original'!AL991</f>
        <v>1.5589999999999999</v>
      </c>
      <c r="Y992" s="1">
        <f>'cutting original'!D991</f>
        <v>15</v>
      </c>
      <c r="Z992" s="1">
        <f>'cutting original'!E991</f>
        <v>15</v>
      </c>
      <c r="AA992" s="1">
        <f t="shared" si="132"/>
        <v>1</v>
      </c>
      <c r="AB992" s="2">
        <f t="shared" si="133"/>
        <v>0</v>
      </c>
      <c r="AC992" s="1">
        <f>'cutting original'!F991</f>
        <v>1.661</v>
      </c>
      <c r="AD992" s="1">
        <f>'cutting original'!P991</f>
        <v>0</v>
      </c>
      <c r="AM992" s="2"/>
      <c r="AO992" s="1"/>
      <c r="AP992" s="1"/>
      <c r="AQ992" s="1"/>
    </row>
    <row r="993" spans="1:43" x14ac:dyDescent="0.3">
      <c r="A993" s="1">
        <v>0</v>
      </c>
      <c r="B993" s="1" t="s">
        <v>6</v>
      </c>
      <c r="C993" s="1">
        <v>0.2</v>
      </c>
      <c r="D993" s="1">
        <v>2</v>
      </c>
      <c r="E993" s="1">
        <v>331</v>
      </c>
      <c r="F993" s="1">
        <f>'C_k = bar{C}_k'!F992</f>
        <v>15</v>
      </c>
      <c r="G993" s="1">
        <f>'C_k = bar{C}_k'!G992</f>
        <v>15</v>
      </c>
      <c r="H993" s="1">
        <f t="shared" si="134"/>
        <v>1</v>
      </c>
      <c r="I993" s="2">
        <f t="shared" si="135"/>
        <v>0</v>
      </c>
      <c r="J993" s="1">
        <f>'C_k = bar{C}_k'!J992</f>
        <v>1.502</v>
      </c>
      <c r="K993" s="1">
        <f>'C_k = bar{C}_k'!T992</f>
        <v>0</v>
      </c>
      <c r="M993" s="1">
        <f>'cutting original'!T992</f>
        <v>15</v>
      </c>
      <c r="N993" s="1">
        <f>'cutting original'!U992</f>
        <v>15</v>
      </c>
      <c r="O993" s="1">
        <f t="shared" si="128"/>
        <v>1</v>
      </c>
      <c r="P993" s="2">
        <f t="shared" si="129"/>
        <v>0</v>
      </c>
      <c r="Q993" s="1">
        <f>'cutting original'!V992</f>
        <v>1.5449999999999999</v>
      </c>
      <c r="S993" s="1">
        <f>'cutting original'!AJ992</f>
        <v>15</v>
      </c>
      <c r="T993" s="1">
        <f>'cutting original'!AK992</f>
        <v>15</v>
      </c>
      <c r="U993" s="1">
        <f t="shared" si="130"/>
        <v>1</v>
      </c>
      <c r="V993" s="2">
        <f t="shared" si="131"/>
        <v>0</v>
      </c>
      <c r="W993" s="1">
        <f>'cutting original'!AL992</f>
        <v>1.528</v>
      </c>
      <c r="Y993" s="1">
        <f>'cutting original'!D992</f>
        <v>15</v>
      </c>
      <c r="Z993" s="1">
        <f>'cutting original'!E992</f>
        <v>15</v>
      </c>
      <c r="AA993" s="1">
        <f t="shared" si="132"/>
        <v>1</v>
      </c>
      <c r="AB993" s="2">
        <f t="shared" si="133"/>
        <v>0</v>
      </c>
      <c r="AC993" s="1">
        <f>'cutting original'!F992</f>
        <v>1.581</v>
      </c>
      <c r="AD993" s="1">
        <f>'cutting original'!P992</f>
        <v>0</v>
      </c>
      <c r="AM993" s="2"/>
      <c r="AO993" s="1"/>
      <c r="AP993" s="1"/>
      <c r="AQ993" s="1"/>
    </row>
    <row r="994" spans="1:43" x14ac:dyDescent="0.3">
      <c r="A994" s="1">
        <v>0</v>
      </c>
      <c r="B994" s="1" t="s">
        <v>6</v>
      </c>
      <c r="C994" s="1">
        <v>0.2</v>
      </c>
      <c r="D994" s="1">
        <v>3</v>
      </c>
      <c r="E994" s="1">
        <v>331</v>
      </c>
      <c r="F994" s="1">
        <f>'C_k = bar{C}_k'!F993</f>
        <v>15</v>
      </c>
      <c r="G994" s="1">
        <f>'C_k = bar{C}_k'!G993</f>
        <v>15</v>
      </c>
      <c r="H994" s="1">
        <f t="shared" si="134"/>
        <v>1</v>
      </c>
      <c r="I994" s="2">
        <f t="shared" si="135"/>
        <v>0</v>
      </c>
      <c r="J994" s="1">
        <f>'C_k = bar{C}_k'!J993</f>
        <v>1.492</v>
      </c>
      <c r="K994" s="1">
        <f>'C_k = bar{C}_k'!T993</f>
        <v>0</v>
      </c>
      <c r="M994" s="1">
        <f>'cutting original'!T993</f>
        <v>15</v>
      </c>
      <c r="N994" s="1">
        <f>'cutting original'!U993</f>
        <v>15</v>
      </c>
      <c r="O994" s="1">
        <f t="shared" si="128"/>
        <v>1</v>
      </c>
      <c r="P994" s="2">
        <f t="shared" si="129"/>
        <v>0</v>
      </c>
      <c r="Q994" s="1">
        <f>'cutting original'!V993</f>
        <v>1.5940000000000001</v>
      </c>
      <c r="S994" s="1">
        <f>'cutting original'!AJ993</f>
        <v>15</v>
      </c>
      <c r="T994" s="1">
        <f>'cutting original'!AK993</f>
        <v>15</v>
      </c>
      <c r="U994" s="1">
        <f t="shared" si="130"/>
        <v>1</v>
      </c>
      <c r="V994" s="2">
        <f t="shared" si="131"/>
        <v>0</v>
      </c>
      <c r="W994" s="1">
        <f>'cutting original'!AL993</f>
        <v>1.48</v>
      </c>
      <c r="Y994" s="1">
        <f>'cutting original'!D993</f>
        <v>15</v>
      </c>
      <c r="Z994" s="1">
        <f>'cutting original'!E993</f>
        <v>15</v>
      </c>
      <c r="AA994" s="1">
        <f t="shared" si="132"/>
        <v>1</v>
      </c>
      <c r="AB994" s="2">
        <f t="shared" si="133"/>
        <v>0</v>
      </c>
      <c r="AC994" s="1">
        <f>'cutting original'!F993</f>
        <v>1.639</v>
      </c>
      <c r="AD994" s="1">
        <f>'cutting original'!P993</f>
        <v>0</v>
      </c>
      <c r="AM994" s="2"/>
      <c r="AO994" s="1"/>
      <c r="AP994" s="1"/>
      <c r="AQ994" s="1"/>
    </row>
    <row r="995" spans="1:43" x14ac:dyDescent="0.3">
      <c r="A995" s="1">
        <v>0</v>
      </c>
      <c r="B995" s="1" t="s">
        <v>6</v>
      </c>
      <c r="C995" s="1">
        <v>0.2</v>
      </c>
      <c r="D995" s="1">
        <v>4</v>
      </c>
      <c r="E995" s="1">
        <v>331</v>
      </c>
      <c r="F995" s="1">
        <f>'C_k = bar{C}_k'!F994</f>
        <v>15</v>
      </c>
      <c r="G995" s="1">
        <f>'C_k = bar{C}_k'!G994</f>
        <v>15</v>
      </c>
      <c r="H995" s="1">
        <f t="shared" si="134"/>
        <v>1</v>
      </c>
      <c r="I995" s="2">
        <f t="shared" si="135"/>
        <v>0</v>
      </c>
      <c r="J995" s="1">
        <f>'C_k = bar{C}_k'!J994</f>
        <v>1.5189999999999999</v>
      </c>
      <c r="K995" s="1">
        <f>'C_k = bar{C}_k'!T994</f>
        <v>0</v>
      </c>
      <c r="M995" s="1">
        <f>'cutting original'!T994</f>
        <v>15</v>
      </c>
      <c r="N995" s="1">
        <f>'cutting original'!U994</f>
        <v>15</v>
      </c>
      <c r="O995" s="1">
        <f t="shared" si="128"/>
        <v>1</v>
      </c>
      <c r="P995" s="2">
        <f t="shared" si="129"/>
        <v>0</v>
      </c>
      <c r="Q995" s="1">
        <f>'cutting original'!V994</f>
        <v>1.6619999999999999</v>
      </c>
      <c r="S995" s="1">
        <f>'cutting original'!AJ994</f>
        <v>15</v>
      </c>
      <c r="T995" s="1">
        <f>'cutting original'!AK994</f>
        <v>15</v>
      </c>
      <c r="U995" s="1">
        <f t="shared" si="130"/>
        <v>1</v>
      </c>
      <c r="V995" s="2">
        <f t="shared" si="131"/>
        <v>0</v>
      </c>
      <c r="W995" s="1">
        <f>'cutting original'!AL994</f>
        <v>1.603</v>
      </c>
      <c r="Y995" s="1">
        <f>'cutting original'!D994</f>
        <v>15</v>
      </c>
      <c r="Z995" s="1">
        <f>'cutting original'!E994</f>
        <v>15</v>
      </c>
      <c r="AA995" s="1">
        <f t="shared" si="132"/>
        <v>1</v>
      </c>
      <c r="AB995" s="2">
        <f t="shared" si="133"/>
        <v>0</v>
      </c>
      <c r="AC995" s="1">
        <f>'cutting original'!F994</f>
        <v>1.623</v>
      </c>
      <c r="AD995" s="1">
        <f>'cutting original'!P994</f>
        <v>0</v>
      </c>
      <c r="AM995" s="2"/>
      <c r="AO995" s="1"/>
      <c r="AP995" s="1"/>
      <c r="AQ995" s="1"/>
    </row>
    <row r="996" spans="1:43" x14ac:dyDescent="0.3">
      <c r="A996" s="1">
        <v>0</v>
      </c>
      <c r="B996" s="1" t="s">
        <v>6</v>
      </c>
      <c r="C996" s="1">
        <v>0.2</v>
      </c>
      <c r="D996" s="1">
        <v>2</v>
      </c>
      <c r="E996" s="1">
        <v>332</v>
      </c>
      <c r="F996" s="1">
        <f>'C_k = bar{C}_k'!F995</f>
        <v>15</v>
      </c>
      <c r="G996" s="1">
        <f>'C_k = bar{C}_k'!G995</f>
        <v>15</v>
      </c>
      <c r="H996" s="1">
        <f t="shared" si="134"/>
        <v>1</v>
      </c>
      <c r="I996" s="2">
        <f t="shared" si="135"/>
        <v>0</v>
      </c>
      <c r="J996" s="1">
        <f>'C_k = bar{C}_k'!J995</f>
        <v>0.23100000000000001</v>
      </c>
      <c r="K996" s="1">
        <f>'C_k = bar{C}_k'!T995</f>
        <v>0</v>
      </c>
      <c r="M996" s="1">
        <f>'cutting original'!T995</f>
        <v>15</v>
      </c>
      <c r="N996" s="1">
        <f>'cutting original'!U995</f>
        <v>15</v>
      </c>
      <c r="O996" s="1">
        <f t="shared" si="128"/>
        <v>1</v>
      </c>
      <c r="P996" s="2">
        <f t="shared" si="129"/>
        <v>0</v>
      </c>
      <c r="Q996" s="1">
        <f>'cutting original'!V995</f>
        <v>0.246</v>
      </c>
      <c r="S996" s="1">
        <f>'cutting original'!AJ995</f>
        <v>15</v>
      </c>
      <c r="T996" s="1">
        <f>'cutting original'!AK995</f>
        <v>15</v>
      </c>
      <c r="U996" s="1">
        <f t="shared" si="130"/>
        <v>1</v>
      </c>
      <c r="V996" s="2">
        <f t="shared" si="131"/>
        <v>0</v>
      </c>
      <c r="W996" s="1">
        <f>'cutting original'!AL995</f>
        <v>0.26700000000000002</v>
      </c>
      <c r="Y996" s="1">
        <f>'cutting original'!D995</f>
        <v>15</v>
      </c>
      <c r="Z996" s="1">
        <f>'cutting original'!E995</f>
        <v>15</v>
      </c>
      <c r="AA996" s="1">
        <f t="shared" si="132"/>
        <v>1</v>
      </c>
      <c r="AB996" s="2">
        <f t="shared" si="133"/>
        <v>0</v>
      </c>
      <c r="AC996" s="1">
        <f>'cutting original'!F995</f>
        <v>0.24</v>
      </c>
      <c r="AD996" s="1">
        <f>'cutting original'!P995</f>
        <v>0</v>
      </c>
      <c r="AM996" s="2"/>
      <c r="AO996" s="1"/>
      <c r="AP996" s="1"/>
      <c r="AQ996" s="1"/>
    </row>
    <row r="997" spans="1:43" x14ac:dyDescent="0.3">
      <c r="A997" s="1">
        <v>0</v>
      </c>
      <c r="B997" s="1" t="s">
        <v>6</v>
      </c>
      <c r="C997" s="1">
        <v>0.2</v>
      </c>
      <c r="D997" s="1">
        <v>3</v>
      </c>
      <c r="E997" s="1">
        <v>332</v>
      </c>
      <c r="F997" s="1">
        <f>'C_k = bar{C}_k'!F996</f>
        <v>15</v>
      </c>
      <c r="G997" s="1">
        <f>'C_k = bar{C}_k'!G996</f>
        <v>15</v>
      </c>
      <c r="H997" s="1">
        <f t="shared" si="134"/>
        <v>1</v>
      </c>
      <c r="I997" s="2">
        <f t="shared" si="135"/>
        <v>0</v>
      </c>
      <c r="J997" s="1">
        <f>'C_k = bar{C}_k'!J996</f>
        <v>0.30099999999999999</v>
      </c>
      <c r="K997" s="1">
        <f>'C_k = bar{C}_k'!T996</f>
        <v>0</v>
      </c>
      <c r="M997" s="1">
        <f>'cutting original'!T996</f>
        <v>15</v>
      </c>
      <c r="N997" s="1">
        <f>'cutting original'!U996</f>
        <v>15</v>
      </c>
      <c r="O997" s="1">
        <f t="shared" si="128"/>
        <v>1</v>
      </c>
      <c r="P997" s="2">
        <f t="shared" si="129"/>
        <v>0</v>
      </c>
      <c r="Q997" s="1">
        <f>'cutting original'!V996</f>
        <v>0.29299999999999998</v>
      </c>
      <c r="S997" s="1">
        <f>'cutting original'!AJ996</f>
        <v>15</v>
      </c>
      <c r="T997" s="1">
        <f>'cutting original'!AK996</f>
        <v>15</v>
      </c>
      <c r="U997" s="1">
        <f t="shared" si="130"/>
        <v>1</v>
      </c>
      <c r="V997" s="2">
        <f t="shared" si="131"/>
        <v>0</v>
      </c>
      <c r="W997" s="1">
        <f>'cutting original'!AL996</f>
        <v>0.33900000000000002</v>
      </c>
      <c r="Y997" s="1">
        <f>'cutting original'!D996</f>
        <v>15</v>
      </c>
      <c r="Z997" s="1">
        <f>'cutting original'!E996</f>
        <v>15</v>
      </c>
      <c r="AA997" s="1">
        <f t="shared" si="132"/>
        <v>1</v>
      </c>
      <c r="AB997" s="2">
        <f t="shared" si="133"/>
        <v>0</v>
      </c>
      <c r="AC997" s="1">
        <f>'cutting original'!F996</f>
        <v>0.32</v>
      </c>
      <c r="AD997" s="1">
        <f>'cutting original'!P996</f>
        <v>0</v>
      </c>
      <c r="AM997" s="2"/>
      <c r="AO997" s="1"/>
      <c r="AP997" s="1"/>
      <c r="AQ997" s="1"/>
    </row>
    <row r="998" spans="1:43" x14ac:dyDescent="0.3">
      <c r="A998" s="1">
        <v>0</v>
      </c>
      <c r="B998" s="1" t="s">
        <v>6</v>
      </c>
      <c r="C998" s="1">
        <v>0.2</v>
      </c>
      <c r="D998" s="1">
        <v>4</v>
      </c>
      <c r="E998" s="1">
        <v>332</v>
      </c>
      <c r="F998" s="1">
        <f>'C_k = bar{C}_k'!F997</f>
        <v>15</v>
      </c>
      <c r="G998" s="1">
        <f>'C_k = bar{C}_k'!G997</f>
        <v>15</v>
      </c>
      <c r="H998" s="1">
        <f t="shared" si="134"/>
        <v>1</v>
      </c>
      <c r="I998" s="2">
        <f t="shared" si="135"/>
        <v>0</v>
      </c>
      <c r="J998" s="1">
        <f>'C_k = bar{C}_k'!J997</f>
        <v>0.29399999999999998</v>
      </c>
      <c r="K998" s="1">
        <f>'C_k = bar{C}_k'!T997</f>
        <v>0</v>
      </c>
      <c r="M998" s="1">
        <f>'cutting original'!T997</f>
        <v>15</v>
      </c>
      <c r="N998" s="1">
        <f>'cutting original'!U997</f>
        <v>15</v>
      </c>
      <c r="O998" s="1">
        <f t="shared" ref="O998:O1061" si="136">IF(M998=N998,1,0)</f>
        <v>1</v>
      </c>
      <c r="P998" s="2">
        <f t="shared" ref="P998:P1061" si="137">(M998-N998)/N998*100</f>
        <v>0</v>
      </c>
      <c r="Q998" s="1">
        <f>'cutting original'!V997</f>
        <v>0.30599999999999999</v>
      </c>
      <c r="S998" s="1">
        <f>'cutting original'!AJ997</f>
        <v>15</v>
      </c>
      <c r="T998" s="1">
        <f>'cutting original'!AK997</f>
        <v>15</v>
      </c>
      <c r="U998" s="1">
        <f t="shared" ref="U998:U1061" si="138">IF(S998=T998,1,0)</f>
        <v>1</v>
      </c>
      <c r="V998" s="2">
        <f t="shared" ref="V998:V1061" si="139">(S998-T998)/T998*100</f>
        <v>0</v>
      </c>
      <c r="W998" s="1">
        <f>'cutting original'!AL997</f>
        <v>0.311</v>
      </c>
      <c r="Y998" s="1">
        <f>'cutting original'!D997</f>
        <v>15</v>
      </c>
      <c r="Z998" s="1">
        <f>'cutting original'!E997</f>
        <v>15</v>
      </c>
      <c r="AA998" s="1">
        <f t="shared" ref="AA998:AA1061" si="140">IF(Y998=Z998,1,0)</f>
        <v>1</v>
      </c>
      <c r="AB998" s="2">
        <f t="shared" ref="AB998:AB1061" si="141">(Y998-Z998)/Z998*100</f>
        <v>0</v>
      </c>
      <c r="AC998" s="1">
        <f>'cutting original'!F997</f>
        <v>0.307</v>
      </c>
      <c r="AD998" s="1">
        <f>'cutting original'!P997</f>
        <v>0</v>
      </c>
      <c r="AM998" s="2"/>
      <c r="AO998" s="1"/>
      <c r="AP998" s="1"/>
      <c r="AQ998" s="1"/>
    </row>
    <row r="999" spans="1:43" x14ac:dyDescent="0.3">
      <c r="A999" s="1">
        <v>0</v>
      </c>
      <c r="B999" s="1" t="s">
        <v>6</v>
      </c>
      <c r="C999" s="1">
        <v>0.2</v>
      </c>
      <c r="D999" s="1">
        <v>2</v>
      </c>
      <c r="E999" s="1">
        <v>333</v>
      </c>
      <c r="F999" s="1">
        <f>'C_k = bar{C}_k'!F998</f>
        <v>15</v>
      </c>
      <c r="G999" s="1">
        <f>'C_k = bar{C}_k'!G998</f>
        <v>15</v>
      </c>
      <c r="H999" s="1">
        <f t="shared" si="134"/>
        <v>1</v>
      </c>
      <c r="I999" s="2">
        <f t="shared" si="135"/>
        <v>0</v>
      </c>
      <c r="J999" s="1">
        <f>'C_k = bar{C}_k'!J998</f>
        <v>0.38700000000000001</v>
      </c>
      <c r="K999" s="1">
        <f>'C_k = bar{C}_k'!T998</f>
        <v>0</v>
      </c>
      <c r="M999" s="1">
        <f>'cutting original'!T998</f>
        <v>15</v>
      </c>
      <c r="N999" s="1">
        <f>'cutting original'!U998</f>
        <v>15</v>
      </c>
      <c r="O999" s="1">
        <f t="shared" si="136"/>
        <v>1</v>
      </c>
      <c r="P999" s="2">
        <f t="shared" si="137"/>
        <v>0</v>
      </c>
      <c r="Q999" s="1">
        <f>'cutting original'!V998</f>
        <v>0.39200000000000002</v>
      </c>
      <c r="S999" s="1">
        <f>'cutting original'!AJ998</f>
        <v>15</v>
      </c>
      <c r="T999" s="1">
        <f>'cutting original'!AK998</f>
        <v>15</v>
      </c>
      <c r="U999" s="1">
        <f t="shared" si="138"/>
        <v>1</v>
      </c>
      <c r="V999" s="2">
        <f t="shared" si="139"/>
        <v>0</v>
      </c>
      <c r="W999" s="1">
        <f>'cutting original'!AL998</f>
        <v>0.435</v>
      </c>
      <c r="Y999" s="1">
        <f>'cutting original'!D998</f>
        <v>15</v>
      </c>
      <c r="Z999" s="1">
        <f>'cutting original'!E998</f>
        <v>15</v>
      </c>
      <c r="AA999" s="1">
        <f t="shared" si="140"/>
        <v>1</v>
      </c>
      <c r="AB999" s="2">
        <f t="shared" si="141"/>
        <v>0</v>
      </c>
      <c r="AC999" s="1">
        <f>'cutting original'!F998</f>
        <v>0.38800000000000001</v>
      </c>
      <c r="AD999" s="1">
        <f>'cutting original'!P998</f>
        <v>0</v>
      </c>
      <c r="AM999" s="2"/>
      <c r="AO999" s="1"/>
      <c r="AP999" s="1"/>
      <c r="AQ999" s="1"/>
    </row>
    <row r="1000" spans="1:43" x14ac:dyDescent="0.3">
      <c r="A1000" s="1">
        <v>0</v>
      </c>
      <c r="B1000" s="1" t="s">
        <v>6</v>
      </c>
      <c r="C1000" s="1">
        <v>0.2</v>
      </c>
      <c r="D1000" s="1">
        <v>3</v>
      </c>
      <c r="E1000" s="1">
        <v>333</v>
      </c>
      <c r="F1000" s="1">
        <f>'C_k = bar{C}_k'!F999</f>
        <v>15</v>
      </c>
      <c r="G1000" s="1">
        <f>'C_k = bar{C}_k'!G999</f>
        <v>15</v>
      </c>
      <c r="H1000" s="1">
        <f t="shared" si="134"/>
        <v>1</v>
      </c>
      <c r="I1000" s="2">
        <f t="shared" si="135"/>
        <v>0</v>
      </c>
      <c r="J1000" s="1">
        <f>'C_k = bar{C}_k'!J999</f>
        <v>2.9</v>
      </c>
      <c r="K1000" s="1">
        <f>'C_k = bar{C}_k'!T999</f>
        <v>0</v>
      </c>
      <c r="M1000" s="1">
        <f>'cutting original'!T999</f>
        <v>15</v>
      </c>
      <c r="N1000" s="1">
        <f>'cutting original'!U999</f>
        <v>15</v>
      </c>
      <c r="O1000" s="1">
        <f t="shared" si="136"/>
        <v>1</v>
      </c>
      <c r="P1000" s="2">
        <f t="shared" si="137"/>
        <v>0</v>
      </c>
      <c r="Q1000" s="1">
        <f>'cutting original'!V999</f>
        <v>3.1110000000000002</v>
      </c>
      <c r="S1000" s="1">
        <f>'cutting original'!AJ999</f>
        <v>15</v>
      </c>
      <c r="T1000" s="1">
        <f>'cutting original'!AK999</f>
        <v>15</v>
      </c>
      <c r="U1000" s="1">
        <f t="shared" si="138"/>
        <v>1</v>
      </c>
      <c r="V1000" s="2">
        <f t="shared" si="139"/>
        <v>0</v>
      </c>
      <c r="W1000" s="1">
        <f>'cutting original'!AL999</f>
        <v>3.1669999999999998</v>
      </c>
      <c r="Y1000" s="1">
        <f>'cutting original'!D999</f>
        <v>15</v>
      </c>
      <c r="Z1000" s="1">
        <f>'cutting original'!E999</f>
        <v>15</v>
      </c>
      <c r="AA1000" s="1">
        <f t="shared" si="140"/>
        <v>1</v>
      </c>
      <c r="AB1000" s="2">
        <f t="shared" si="141"/>
        <v>0</v>
      </c>
      <c r="AC1000" s="1">
        <f>'cutting original'!F999</f>
        <v>3.2029999999999998</v>
      </c>
      <c r="AD1000" s="1">
        <f>'cutting original'!P999</f>
        <v>0</v>
      </c>
      <c r="AM1000" s="2"/>
      <c r="AO1000" s="1"/>
      <c r="AP1000" s="1"/>
      <c r="AQ1000" s="1"/>
    </row>
    <row r="1001" spans="1:43" x14ac:dyDescent="0.3">
      <c r="A1001" s="1">
        <v>0</v>
      </c>
      <c r="B1001" s="1" t="s">
        <v>6</v>
      </c>
      <c r="C1001" s="1">
        <v>0.2</v>
      </c>
      <c r="D1001" s="1">
        <v>4</v>
      </c>
      <c r="E1001" s="1">
        <v>333</v>
      </c>
      <c r="F1001" s="1">
        <f>'C_k = bar{C}_k'!F1000</f>
        <v>16</v>
      </c>
      <c r="G1001" s="1">
        <f>'C_k = bar{C}_k'!G1000</f>
        <v>16</v>
      </c>
      <c r="H1001" s="1">
        <f t="shared" si="134"/>
        <v>1</v>
      </c>
      <c r="I1001" s="2">
        <f t="shared" si="135"/>
        <v>0</v>
      </c>
      <c r="J1001" s="1">
        <f>'C_k = bar{C}_k'!J1000</f>
        <v>1.5089999999999999</v>
      </c>
      <c r="K1001" s="1">
        <f>'C_k = bar{C}_k'!T1000</f>
        <v>0</v>
      </c>
      <c r="M1001" s="1">
        <f>'cutting original'!T1000</f>
        <v>16</v>
      </c>
      <c r="N1001" s="1">
        <f>'cutting original'!U1000</f>
        <v>16</v>
      </c>
      <c r="O1001" s="1">
        <f t="shared" si="136"/>
        <v>1</v>
      </c>
      <c r="P1001" s="2">
        <f t="shared" si="137"/>
        <v>0</v>
      </c>
      <c r="Q1001" s="1">
        <f>'cutting original'!V1000</f>
        <v>1.5269999999999999</v>
      </c>
      <c r="S1001" s="1">
        <f>'cutting original'!AJ1000</f>
        <v>16</v>
      </c>
      <c r="T1001" s="1">
        <f>'cutting original'!AK1000</f>
        <v>16</v>
      </c>
      <c r="U1001" s="1">
        <f t="shared" si="138"/>
        <v>1</v>
      </c>
      <c r="V1001" s="2">
        <f t="shared" si="139"/>
        <v>0</v>
      </c>
      <c r="W1001" s="1">
        <f>'cutting original'!AL1000</f>
        <v>1.224</v>
      </c>
      <c r="Y1001" s="1">
        <f>'cutting original'!D1000</f>
        <v>16</v>
      </c>
      <c r="Z1001" s="1">
        <f>'cutting original'!E1000</f>
        <v>16</v>
      </c>
      <c r="AA1001" s="1">
        <f t="shared" si="140"/>
        <v>1</v>
      </c>
      <c r="AB1001" s="2">
        <f t="shared" si="141"/>
        <v>0</v>
      </c>
      <c r="AC1001" s="1">
        <f>'cutting original'!F1000</f>
        <v>1.5349999999999999</v>
      </c>
      <c r="AD1001" s="1">
        <f>'cutting original'!P1000</f>
        <v>0</v>
      </c>
      <c r="AM1001" s="2"/>
      <c r="AO1001" s="1"/>
      <c r="AP1001" s="1"/>
      <c r="AQ1001" s="1"/>
    </row>
    <row r="1002" spans="1:43" x14ac:dyDescent="0.3">
      <c r="A1002" s="1">
        <v>0</v>
      </c>
      <c r="B1002" s="1" t="s">
        <v>6</v>
      </c>
      <c r="C1002" s="1">
        <v>0.2</v>
      </c>
      <c r="D1002" s="1">
        <v>2</v>
      </c>
      <c r="E1002" s="1">
        <v>334</v>
      </c>
      <c r="F1002" s="1">
        <f>'C_k = bar{C}_k'!F1001</f>
        <v>15</v>
      </c>
      <c r="G1002" s="1">
        <f>'C_k = bar{C}_k'!G1001</f>
        <v>15</v>
      </c>
      <c r="H1002" s="1">
        <f t="shared" si="134"/>
        <v>1</v>
      </c>
      <c r="I1002" s="2">
        <f t="shared" si="135"/>
        <v>0</v>
      </c>
      <c r="J1002" s="1">
        <f>'C_k = bar{C}_k'!J1001</f>
        <v>1.526</v>
      </c>
      <c r="K1002" s="1">
        <f>'C_k = bar{C}_k'!T1001</f>
        <v>0</v>
      </c>
      <c r="M1002" s="1">
        <f>'cutting original'!T1001</f>
        <v>15</v>
      </c>
      <c r="N1002" s="1">
        <f>'cutting original'!U1001</f>
        <v>15</v>
      </c>
      <c r="O1002" s="1">
        <f t="shared" si="136"/>
        <v>1</v>
      </c>
      <c r="P1002" s="2">
        <f t="shared" si="137"/>
        <v>0</v>
      </c>
      <c r="Q1002" s="1">
        <f>'cutting original'!V1001</f>
        <v>1.6</v>
      </c>
      <c r="S1002" s="1">
        <f>'cutting original'!AJ1001</f>
        <v>15</v>
      </c>
      <c r="T1002" s="1">
        <f>'cutting original'!AK1001</f>
        <v>15</v>
      </c>
      <c r="U1002" s="1">
        <f t="shared" si="138"/>
        <v>1</v>
      </c>
      <c r="V1002" s="2">
        <f t="shared" si="139"/>
        <v>0</v>
      </c>
      <c r="W1002" s="1">
        <f>'cutting original'!AL1001</f>
        <v>1.498</v>
      </c>
      <c r="Y1002" s="1">
        <f>'cutting original'!D1001</f>
        <v>15</v>
      </c>
      <c r="Z1002" s="1">
        <f>'cutting original'!E1001</f>
        <v>15</v>
      </c>
      <c r="AA1002" s="1">
        <f t="shared" si="140"/>
        <v>1</v>
      </c>
      <c r="AB1002" s="2">
        <f t="shared" si="141"/>
        <v>0</v>
      </c>
      <c r="AC1002" s="1">
        <f>'cutting original'!F1001</f>
        <v>1.601</v>
      </c>
      <c r="AD1002" s="1">
        <f>'cutting original'!P1001</f>
        <v>0</v>
      </c>
      <c r="AM1002" s="2"/>
      <c r="AO1002" s="1"/>
      <c r="AP1002" s="1"/>
      <c r="AQ1002" s="1"/>
    </row>
    <row r="1003" spans="1:43" x14ac:dyDescent="0.3">
      <c r="A1003" s="1">
        <v>0</v>
      </c>
      <c r="B1003" s="1" t="s">
        <v>6</v>
      </c>
      <c r="C1003" s="1">
        <v>0.2</v>
      </c>
      <c r="D1003" s="1">
        <v>3</v>
      </c>
      <c r="E1003" s="1">
        <v>334</v>
      </c>
      <c r="F1003" s="1">
        <f>'C_k = bar{C}_k'!F1002</f>
        <v>15</v>
      </c>
      <c r="G1003" s="1">
        <f>'C_k = bar{C}_k'!G1002</f>
        <v>15</v>
      </c>
      <c r="H1003" s="1">
        <f t="shared" si="134"/>
        <v>1</v>
      </c>
      <c r="I1003" s="2">
        <f t="shared" si="135"/>
        <v>0</v>
      </c>
      <c r="J1003" s="1">
        <f>'C_k = bar{C}_k'!J1002</f>
        <v>1.556</v>
      </c>
      <c r="K1003" s="1">
        <f>'C_k = bar{C}_k'!T1002</f>
        <v>0</v>
      </c>
      <c r="M1003" s="1">
        <f>'cutting original'!T1002</f>
        <v>15</v>
      </c>
      <c r="N1003" s="1">
        <f>'cutting original'!U1002</f>
        <v>15</v>
      </c>
      <c r="O1003" s="1">
        <f t="shared" si="136"/>
        <v>1</v>
      </c>
      <c r="P1003" s="2">
        <f t="shared" si="137"/>
        <v>0</v>
      </c>
      <c r="Q1003" s="1">
        <f>'cutting original'!V1002</f>
        <v>1.627</v>
      </c>
      <c r="S1003" s="1">
        <f>'cutting original'!AJ1002</f>
        <v>15</v>
      </c>
      <c r="T1003" s="1">
        <f>'cutting original'!AK1002</f>
        <v>15</v>
      </c>
      <c r="U1003" s="1">
        <f t="shared" si="138"/>
        <v>1</v>
      </c>
      <c r="V1003" s="2">
        <f t="shared" si="139"/>
        <v>0</v>
      </c>
      <c r="W1003" s="1">
        <f>'cutting original'!AL1002</f>
        <v>1.621</v>
      </c>
      <c r="Y1003" s="1">
        <f>'cutting original'!D1002</f>
        <v>15</v>
      </c>
      <c r="Z1003" s="1">
        <f>'cutting original'!E1002</f>
        <v>15</v>
      </c>
      <c r="AA1003" s="1">
        <f t="shared" si="140"/>
        <v>1</v>
      </c>
      <c r="AB1003" s="2">
        <f t="shared" si="141"/>
        <v>0</v>
      </c>
      <c r="AC1003" s="1">
        <f>'cutting original'!F1002</f>
        <v>1.6519999999999999</v>
      </c>
      <c r="AD1003" s="1">
        <f>'cutting original'!P1002</f>
        <v>0</v>
      </c>
      <c r="AM1003" s="2"/>
      <c r="AO1003" s="1"/>
      <c r="AP1003" s="1"/>
      <c r="AQ1003" s="1"/>
    </row>
    <row r="1004" spans="1:43" x14ac:dyDescent="0.3">
      <c r="A1004" s="1">
        <v>0</v>
      </c>
      <c r="B1004" s="1" t="s">
        <v>6</v>
      </c>
      <c r="C1004" s="1">
        <v>0.2</v>
      </c>
      <c r="D1004" s="1">
        <v>4</v>
      </c>
      <c r="E1004" s="1">
        <v>334</v>
      </c>
      <c r="F1004" s="1">
        <f>'C_k = bar{C}_k'!F1003</f>
        <v>15</v>
      </c>
      <c r="G1004" s="1">
        <f>'C_k = bar{C}_k'!G1003</f>
        <v>15</v>
      </c>
      <c r="H1004" s="1">
        <f t="shared" si="134"/>
        <v>1</v>
      </c>
      <c r="I1004" s="2">
        <f t="shared" si="135"/>
        <v>0</v>
      </c>
      <c r="J1004" s="1">
        <f>'C_k = bar{C}_k'!J1003</f>
        <v>1.4419999999999999</v>
      </c>
      <c r="K1004" s="1">
        <f>'C_k = bar{C}_k'!T1003</f>
        <v>0</v>
      </c>
      <c r="M1004" s="1">
        <f>'cutting original'!T1003</f>
        <v>15</v>
      </c>
      <c r="N1004" s="1">
        <f>'cutting original'!U1003</f>
        <v>15</v>
      </c>
      <c r="O1004" s="1">
        <f t="shared" si="136"/>
        <v>1</v>
      </c>
      <c r="P1004" s="2">
        <f t="shared" si="137"/>
        <v>0</v>
      </c>
      <c r="Q1004" s="1">
        <f>'cutting original'!V1003</f>
        <v>1.5069999999999999</v>
      </c>
      <c r="S1004" s="1">
        <f>'cutting original'!AJ1003</f>
        <v>15</v>
      </c>
      <c r="T1004" s="1">
        <f>'cutting original'!AK1003</f>
        <v>15</v>
      </c>
      <c r="U1004" s="1">
        <f t="shared" si="138"/>
        <v>1</v>
      </c>
      <c r="V1004" s="2">
        <f t="shared" si="139"/>
        <v>0</v>
      </c>
      <c r="W1004" s="1">
        <f>'cutting original'!AL1003</f>
        <v>1.484</v>
      </c>
      <c r="Y1004" s="1">
        <f>'cutting original'!D1003</f>
        <v>15</v>
      </c>
      <c r="Z1004" s="1">
        <f>'cutting original'!E1003</f>
        <v>15</v>
      </c>
      <c r="AA1004" s="1">
        <f t="shared" si="140"/>
        <v>1</v>
      </c>
      <c r="AB1004" s="2">
        <f t="shared" si="141"/>
        <v>0</v>
      </c>
      <c r="AC1004" s="1">
        <f>'cutting original'!F1003</f>
        <v>1.554</v>
      </c>
      <c r="AD1004" s="1">
        <f>'cutting original'!P1003</f>
        <v>0</v>
      </c>
      <c r="AM1004" s="2"/>
      <c r="AO1004" s="1"/>
      <c r="AP1004" s="1"/>
      <c r="AQ1004" s="1"/>
    </row>
    <row r="1005" spans="1:43" x14ac:dyDescent="0.3">
      <c r="A1005" s="1">
        <v>0</v>
      </c>
      <c r="B1005" s="1" t="s">
        <v>6</v>
      </c>
      <c r="C1005" s="1">
        <v>0.2</v>
      </c>
      <c r="D1005" s="1">
        <v>2</v>
      </c>
      <c r="E1005" s="1">
        <v>335</v>
      </c>
      <c r="F1005" s="1">
        <f>'C_k = bar{C}_k'!F1004</f>
        <v>14</v>
      </c>
      <c r="G1005" s="1">
        <f>'C_k = bar{C}_k'!G1004</f>
        <v>14</v>
      </c>
      <c r="H1005" s="1">
        <f t="shared" si="134"/>
        <v>1</v>
      </c>
      <c r="I1005" s="2">
        <f t="shared" si="135"/>
        <v>0</v>
      </c>
      <c r="J1005" s="1">
        <f>'C_k = bar{C}_k'!J1004</f>
        <v>0.26700000000000002</v>
      </c>
      <c r="K1005" s="1">
        <f>'C_k = bar{C}_k'!T1004</f>
        <v>0</v>
      </c>
      <c r="M1005" s="1">
        <f>'cutting original'!T1004</f>
        <v>14</v>
      </c>
      <c r="N1005" s="1">
        <f>'cutting original'!U1004</f>
        <v>14</v>
      </c>
      <c r="O1005" s="1">
        <f t="shared" si="136"/>
        <v>1</v>
      </c>
      <c r="P1005" s="2">
        <f t="shared" si="137"/>
        <v>0</v>
      </c>
      <c r="Q1005" s="1">
        <f>'cutting original'!V1004</f>
        <v>0.28499999999999998</v>
      </c>
      <c r="S1005" s="1">
        <f>'cutting original'!AJ1004</f>
        <v>14</v>
      </c>
      <c r="T1005" s="1">
        <f>'cutting original'!AK1004</f>
        <v>14</v>
      </c>
      <c r="U1005" s="1">
        <f t="shared" si="138"/>
        <v>1</v>
      </c>
      <c r="V1005" s="2">
        <f t="shared" si="139"/>
        <v>0</v>
      </c>
      <c r="W1005" s="1">
        <f>'cutting original'!AL1004</f>
        <v>0.30599999999999999</v>
      </c>
      <c r="Y1005" s="1">
        <f>'cutting original'!D1004</f>
        <v>14</v>
      </c>
      <c r="Z1005" s="1">
        <f>'cutting original'!E1004</f>
        <v>14</v>
      </c>
      <c r="AA1005" s="1">
        <f t="shared" si="140"/>
        <v>1</v>
      </c>
      <c r="AB1005" s="2">
        <f t="shared" si="141"/>
        <v>0</v>
      </c>
      <c r="AC1005" s="1">
        <f>'cutting original'!F1004</f>
        <v>0.29099999999999998</v>
      </c>
      <c r="AD1005" s="1">
        <f>'cutting original'!P1004</f>
        <v>0</v>
      </c>
      <c r="AM1005" s="2"/>
      <c r="AO1005" s="1"/>
      <c r="AP1005" s="1"/>
      <c r="AQ1005" s="1"/>
    </row>
    <row r="1006" spans="1:43" x14ac:dyDescent="0.3">
      <c r="A1006" s="1">
        <v>0</v>
      </c>
      <c r="B1006" s="1" t="s">
        <v>6</v>
      </c>
      <c r="C1006" s="1">
        <v>0.2</v>
      </c>
      <c r="D1006" s="1">
        <v>3</v>
      </c>
      <c r="E1006" s="1">
        <v>335</v>
      </c>
      <c r="F1006" s="1">
        <f>'C_k = bar{C}_k'!F1005</f>
        <v>14</v>
      </c>
      <c r="G1006" s="1">
        <f>'C_k = bar{C}_k'!G1005</f>
        <v>14</v>
      </c>
      <c r="H1006" s="1">
        <f t="shared" si="134"/>
        <v>1</v>
      </c>
      <c r="I1006" s="2">
        <f t="shared" si="135"/>
        <v>0</v>
      </c>
      <c r="J1006" s="1">
        <f>'C_k = bar{C}_k'!J1005</f>
        <v>0.29599999999999999</v>
      </c>
      <c r="K1006" s="1">
        <f>'C_k = bar{C}_k'!T1005</f>
        <v>0</v>
      </c>
      <c r="M1006" s="1">
        <f>'cutting original'!T1005</f>
        <v>14</v>
      </c>
      <c r="N1006" s="1">
        <f>'cutting original'!U1005</f>
        <v>14</v>
      </c>
      <c r="O1006" s="1">
        <f t="shared" si="136"/>
        <v>1</v>
      </c>
      <c r="P1006" s="2">
        <f t="shared" si="137"/>
        <v>0</v>
      </c>
      <c r="Q1006" s="1">
        <f>'cutting original'!V1005</f>
        <v>0.311</v>
      </c>
      <c r="S1006" s="1">
        <f>'cutting original'!AJ1005</f>
        <v>14</v>
      </c>
      <c r="T1006" s="1">
        <f>'cutting original'!AK1005</f>
        <v>14</v>
      </c>
      <c r="U1006" s="1">
        <f t="shared" si="138"/>
        <v>1</v>
      </c>
      <c r="V1006" s="2">
        <f t="shared" si="139"/>
        <v>0</v>
      </c>
      <c r="W1006" s="1">
        <f>'cutting original'!AL1005</f>
        <v>0.28299999999999997</v>
      </c>
      <c r="Y1006" s="1">
        <f>'cutting original'!D1005</f>
        <v>14</v>
      </c>
      <c r="Z1006" s="1">
        <f>'cutting original'!E1005</f>
        <v>14</v>
      </c>
      <c r="AA1006" s="1">
        <f t="shared" si="140"/>
        <v>1</v>
      </c>
      <c r="AB1006" s="2">
        <f t="shared" si="141"/>
        <v>0</v>
      </c>
      <c r="AC1006" s="1">
        <f>'cutting original'!F1005</f>
        <v>0.28000000000000003</v>
      </c>
      <c r="AD1006" s="1">
        <f>'cutting original'!P1005</f>
        <v>0</v>
      </c>
      <c r="AM1006" s="2"/>
      <c r="AO1006" s="1"/>
      <c r="AP1006" s="1"/>
      <c r="AQ1006" s="1"/>
    </row>
    <row r="1007" spans="1:43" x14ac:dyDescent="0.3">
      <c r="A1007" s="1">
        <v>0</v>
      </c>
      <c r="B1007" s="1" t="s">
        <v>6</v>
      </c>
      <c r="C1007" s="1">
        <v>0.2</v>
      </c>
      <c r="D1007" s="1">
        <v>4</v>
      </c>
      <c r="E1007" s="1">
        <v>335</v>
      </c>
      <c r="F1007" s="1">
        <f>'C_k = bar{C}_k'!F1006</f>
        <v>14</v>
      </c>
      <c r="G1007" s="1">
        <f>'C_k = bar{C}_k'!G1006</f>
        <v>14</v>
      </c>
      <c r="H1007" s="1">
        <f t="shared" si="134"/>
        <v>1</v>
      </c>
      <c r="I1007" s="2">
        <f t="shared" si="135"/>
        <v>0</v>
      </c>
      <c r="J1007" s="1">
        <f>'C_k = bar{C}_k'!J1006</f>
        <v>0.32200000000000001</v>
      </c>
      <c r="K1007" s="1">
        <f>'C_k = bar{C}_k'!T1006</f>
        <v>0</v>
      </c>
      <c r="M1007" s="1">
        <f>'cutting original'!T1006</f>
        <v>14</v>
      </c>
      <c r="N1007" s="1">
        <f>'cutting original'!U1006</f>
        <v>14</v>
      </c>
      <c r="O1007" s="1">
        <f t="shared" si="136"/>
        <v>1</v>
      </c>
      <c r="P1007" s="2">
        <f t="shared" si="137"/>
        <v>0</v>
      </c>
      <c r="Q1007" s="1">
        <f>'cutting original'!V1006</f>
        <v>0.34799999999999998</v>
      </c>
      <c r="S1007" s="1">
        <f>'cutting original'!AJ1006</f>
        <v>14</v>
      </c>
      <c r="T1007" s="1">
        <f>'cutting original'!AK1006</f>
        <v>14</v>
      </c>
      <c r="U1007" s="1">
        <f t="shared" si="138"/>
        <v>1</v>
      </c>
      <c r="V1007" s="2">
        <f t="shared" si="139"/>
        <v>0</v>
      </c>
      <c r="W1007" s="1">
        <f>'cutting original'!AL1006</f>
        <v>0.34300000000000003</v>
      </c>
      <c r="Y1007" s="1">
        <f>'cutting original'!D1006</f>
        <v>14</v>
      </c>
      <c r="Z1007" s="1">
        <f>'cutting original'!E1006</f>
        <v>14</v>
      </c>
      <c r="AA1007" s="1">
        <f t="shared" si="140"/>
        <v>1</v>
      </c>
      <c r="AB1007" s="2">
        <f t="shared" si="141"/>
        <v>0</v>
      </c>
      <c r="AC1007" s="1">
        <f>'cutting original'!F1006</f>
        <v>0.34399999999999997</v>
      </c>
      <c r="AD1007" s="1">
        <f>'cutting original'!P1006</f>
        <v>0</v>
      </c>
      <c r="AM1007" s="2"/>
      <c r="AO1007" s="1"/>
      <c r="AP1007" s="1"/>
      <c r="AQ1007" s="1"/>
    </row>
    <row r="1008" spans="1:43" x14ac:dyDescent="0.3">
      <c r="A1008" s="1">
        <v>0</v>
      </c>
      <c r="B1008" s="1" t="s">
        <v>6</v>
      </c>
      <c r="C1008" s="1">
        <v>0.2</v>
      </c>
      <c r="D1008" s="1">
        <v>2</v>
      </c>
      <c r="E1008" s="1">
        <v>336</v>
      </c>
      <c r="F1008" s="1">
        <f>'C_k = bar{C}_k'!F1007</f>
        <v>15</v>
      </c>
      <c r="G1008" s="1">
        <f>'C_k = bar{C}_k'!G1007</f>
        <v>15</v>
      </c>
      <c r="H1008" s="1">
        <f t="shared" si="134"/>
        <v>1</v>
      </c>
      <c r="I1008" s="2">
        <f t="shared" si="135"/>
        <v>0</v>
      </c>
      <c r="J1008" s="1">
        <f>'C_k = bar{C}_k'!J1007</f>
        <v>0.41499999999999998</v>
      </c>
      <c r="K1008" s="1">
        <f>'C_k = bar{C}_k'!T1007</f>
        <v>0</v>
      </c>
      <c r="M1008" s="1">
        <f>'cutting original'!T1007</f>
        <v>15</v>
      </c>
      <c r="N1008" s="1">
        <f>'cutting original'!U1007</f>
        <v>15</v>
      </c>
      <c r="O1008" s="1">
        <f t="shared" si="136"/>
        <v>1</v>
      </c>
      <c r="P1008" s="2">
        <f t="shared" si="137"/>
        <v>0</v>
      </c>
      <c r="Q1008" s="1">
        <f>'cutting original'!V1007</f>
        <v>0.45500000000000002</v>
      </c>
      <c r="S1008" s="1">
        <f>'cutting original'!AJ1007</f>
        <v>15</v>
      </c>
      <c r="T1008" s="1">
        <f>'cutting original'!AK1007</f>
        <v>15</v>
      </c>
      <c r="U1008" s="1">
        <f t="shared" si="138"/>
        <v>1</v>
      </c>
      <c r="V1008" s="2">
        <f t="shared" si="139"/>
        <v>0</v>
      </c>
      <c r="W1008" s="1">
        <f>'cutting original'!AL1007</f>
        <v>0.49199999999999999</v>
      </c>
      <c r="Y1008" s="1">
        <f>'cutting original'!D1007</f>
        <v>15</v>
      </c>
      <c r="Z1008" s="1">
        <f>'cutting original'!E1007</f>
        <v>15</v>
      </c>
      <c r="AA1008" s="1">
        <f t="shared" si="140"/>
        <v>1</v>
      </c>
      <c r="AB1008" s="2">
        <f t="shared" si="141"/>
        <v>0</v>
      </c>
      <c r="AC1008" s="1">
        <f>'cutting original'!F1007</f>
        <v>0.44900000000000001</v>
      </c>
      <c r="AD1008" s="1">
        <f>'cutting original'!P1007</f>
        <v>0</v>
      </c>
      <c r="AM1008" s="2"/>
      <c r="AO1008" s="1"/>
      <c r="AP1008" s="1"/>
      <c r="AQ1008" s="1"/>
    </row>
    <row r="1009" spans="1:43" x14ac:dyDescent="0.3">
      <c r="A1009" s="1">
        <v>0</v>
      </c>
      <c r="B1009" s="1" t="s">
        <v>6</v>
      </c>
      <c r="C1009" s="1">
        <v>0.2</v>
      </c>
      <c r="D1009" s="1">
        <v>3</v>
      </c>
      <c r="E1009" s="1">
        <v>336</v>
      </c>
      <c r="F1009" s="1">
        <f>'C_k = bar{C}_k'!F1008</f>
        <v>15</v>
      </c>
      <c r="G1009" s="1">
        <f>'C_k = bar{C}_k'!G1008</f>
        <v>15</v>
      </c>
      <c r="H1009" s="1">
        <f t="shared" si="134"/>
        <v>1</v>
      </c>
      <c r="I1009" s="2">
        <f t="shared" si="135"/>
        <v>0</v>
      </c>
      <c r="J1009" s="1">
        <f>'C_k = bar{C}_k'!J1008</f>
        <v>0.432</v>
      </c>
      <c r="K1009" s="1">
        <f>'C_k = bar{C}_k'!T1008</f>
        <v>0</v>
      </c>
      <c r="M1009" s="1">
        <f>'cutting original'!T1008</f>
        <v>15</v>
      </c>
      <c r="N1009" s="1">
        <f>'cutting original'!U1008</f>
        <v>15</v>
      </c>
      <c r="O1009" s="1">
        <f t="shared" si="136"/>
        <v>1</v>
      </c>
      <c r="P1009" s="2">
        <f t="shared" si="137"/>
        <v>0</v>
      </c>
      <c r="Q1009" s="1">
        <f>'cutting original'!V1008</f>
        <v>0.439</v>
      </c>
      <c r="S1009" s="1">
        <f>'cutting original'!AJ1008</f>
        <v>15</v>
      </c>
      <c r="T1009" s="1">
        <f>'cutting original'!AK1008</f>
        <v>15</v>
      </c>
      <c r="U1009" s="1">
        <f t="shared" si="138"/>
        <v>1</v>
      </c>
      <c r="V1009" s="2">
        <f t="shared" si="139"/>
        <v>0</v>
      </c>
      <c r="W1009" s="1">
        <f>'cutting original'!AL1008</f>
        <v>0.33400000000000002</v>
      </c>
      <c r="Y1009" s="1">
        <f>'cutting original'!D1008</f>
        <v>15</v>
      </c>
      <c r="Z1009" s="1">
        <f>'cutting original'!E1008</f>
        <v>15</v>
      </c>
      <c r="AA1009" s="1">
        <f t="shared" si="140"/>
        <v>1</v>
      </c>
      <c r="AB1009" s="2">
        <f t="shared" si="141"/>
        <v>0</v>
      </c>
      <c r="AC1009" s="1">
        <f>'cutting original'!F1008</f>
        <v>0.44</v>
      </c>
      <c r="AD1009" s="1">
        <f>'cutting original'!P1008</f>
        <v>0</v>
      </c>
      <c r="AM1009" s="2"/>
      <c r="AO1009" s="1"/>
      <c r="AP1009" s="1"/>
      <c r="AQ1009" s="1"/>
    </row>
    <row r="1010" spans="1:43" x14ac:dyDescent="0.3">
      <c r="A1010" s="1">
        <v>0</v>
      </c>
      <c r="B1010" s="1" t="s">
        <v>6</v>
      </c>
      <c r="C1010" s="1">
        <v>0.2</v>
      </c>
      <c r="D1010" s="1">
        <v>4</v>
      </c>
      <c r="E1010" s="1">
        <v>336</v>
      </c>
      <c r="F1010" s="1">
        <f>'C_k = bar{C}_k'!F1009</f>
        <v>15</v>
      </c>
      <c r="G1010" s="1">
        <f>'C_k = bar{C}_k'!G1009</f>
        <v>15</v>
      </c>
      <c r="H1010" s="1">
        <f t="shared" si="134"/>
        <v>1</v>
      </c>
      <c r="I1010" s="2">
        <f t="shared" si="135"/>
        <v>0</v>
      </c>
      <c r="J1010" s="1">
        <f>'C_k = bar{C}_k'!J1009</f>
        <v>0.434</v>
      </c>
      <c r="K1010" s="1">
        <f>'C_k = bar{C}_k'!T1009</f>
        <v>0</v>
      </c>
      <c r="M1010" s="1">
        <f>'cutting original'!T1009</f>
        <v>15</v>
      </c>
      <c r="N1010" s="1">
        <f>'cutting original'!U1009</f>
        <v>15</v>
      </c>
      <c r="O1010" s="1">
        <f t="shared" si="136"/>
        <v>1</v>
      </c>
      <c r="P1010" s="2">
        <f t="shared" si="137"/>
        <v>0</v>
      </c>
      <c r="Q1010" s="1">
        <f>'cutting original'!V1009</f>
        <v>0.438</v>
      </c>
      <c r="S1010" s="1">
        <f>'cutting original'!AJ1009</f>
        <v>15</v>
      </c>
      <c r="T1010" s="1">
        <f>'cutting original'!AK1009</f>
        <v>15</v>
      </c>
      <c r="U1010" s="1">
        <f t="shared" si="138"/>
        <v>1</v>
      </c>
      <c r="V1010" s="2">
        <f t="shared" si="139"/>
        <v>0</v>
      </c>
      <c r="W1010" s="1">
        <f>'cutting original'!AL1009</f>
        <v>0.45900000000000002</v>
      </c>
      <c r="Y1010" s="1">
        <f>'cutting original'!D1009</f>
        <v>15</v>
      </c>
      <c r="Z1010" s="1">
        <f>'cutting original'!E1009</f>
        <v>15</v>
      </c>
      <c r="AA1010" s="1">
        <f t="shared" si="140"/>
        <v>1</v>
      </c>
      <c r="AB1010" s="2">
        <f t="shared" si="141"/>
        <v>0</v>
      </c>
      <c r="AC1010" s="1">
        <f>'cutting original'!F1009</f>
        <v>0.42399999999999999</v>
      </c>
      <c r="AD1010" s="1">
        <f>'cutting original'!P1009</f>
        <v>0</v>
      </c>
      <c r="AM1010" s="2"/>
      <c r="AO1010" s="1"/>
      <c r="AP1010" s="1"/>
      <c r="AQ1010" s="1"/>
    </row>
    <row r="1011" spans="1:43" x14ac:dyDescent="0.3">
      <c r="A1011" s="1">
        <v>0</v>
      </c>
      <c r="B1011" s="1" t="s">
        <v>6</v>
      </c>
      <c r="C1011" s="1">
        <v>0.2</v>
      </c>
      <c r="D1011" s="1">
        <v>2</v>
      </c>
      <c r="E1011" s="1">
        <v>337</v>
      </c>
      <c r="F1011" s="1">
        <f>'C_k = bar{C}_k'!F1010</f>
        <v>14</v>
      </c>
      <c r="G1011" s="1">
        <f>'C_k = bar{C}_k'!G1010</f>
        <v>14</v>
      </c>
      <c r="H1011" s="1">
        <f t="shared" si="134"/>
        <v>1</v>
      </c>
      <c r="I1011" s="2">
        <f t="shared" si="135"/>
        <v>0</v>
      </c>
      <c r="J1011" s="1">
        <f>'C_k = bar{C}_k'!J1010</f>
        <v>0.26400000000000001</v>
      </c>
      <c r="K1011" s="1">
        <f>'C_k = bar{C}_k'!T1010</f>
        <v>0</v>
      </c>
      <c r="M1011" s="1">
        <f>'cutting original'!T1010</f>
        <v>14</v>
      </c>
      <c r="N1011" s="1">
        <f>'cutting original'!U1010</f>
        <v>14</v>
      </c>
      <c r="O1011" s="1">
        <f t="shared" si="136"/>
        <v>1</v>
      </c>
      <c r="P1011" s="2">
        <f t="shared" si="137"/>
        <v>0</v>
      </c>
      <c r="Q1011" s="1">
        <f>'cutting original'!V1010</f>
        <v>0.27700000000000002</v>
      </c>
      <c r="S1011" s="1">
        <f>'cutting original'!AJ1010</f>
        <v>14</v>
      </c>
      <c r="T1011" s="1">
        <f>'cutting original'!AK1010</f>
        <v>14</v>
      </c>
      <c r="U1011" s="1">
        <f t="shared" si="138"/>
        <v>1</v>
      </c>
      <c r="V1011" s="2">
        <f t="shared" si="139"/>
        <v>0</v>
      </c>
      <c r="W1011" s="1">
        <f>'cutting original'!AL1010</f>
        <v>0.29699999999999999</v>
      </c>
      <c r="Y1011" s="1">
        <f>'cutting original'!D1010</f>
        <v>14</v>
      </c>
      <c r="Z1011" s="1">
        <f>'cutting original'!E1010</f>
        <v>14</v>
      </c>
      <c r="AA1011" s="1">
        <f t="shared" si="140"/>
        <v>1</v>
      </c>
      <c r="AB1011" s="2">
        <f t="shared" si="141"/>
        <v>0</v>
      </c>
      <c r="AC1011" s="1">
        <f>'cutting original'!F1010</f>
        <v>0.254</v>
      </c>
      <c r="AD1011" s="1">
        <f>'cutting original'!P1010</f>
        <v>0</v>
      </c>
      <c r="AM1011" s="2"/>
      <c r="AO1011" s="1"/>
      <c r="AP1011" s="1"/>
      <c r="AQ1011" s="1"/>
    </row>
    <row r="1012" spans="1:43" x14ac:dyDescent="0.3">
      <c r="A1012" s="1">
        <v>0</v>
      </c>
      <c r="B1012" s="1" t="s">
        <v>6</v>
      </c>
      <c r="C1012" s="1">
        <v>0.2</v>
      </c>
      <c r="D1012" s="1">
        <v>3</v>
      </c>
      <c r="E1012" s="1">
        <v>337</v>
      </c>
      <c r="F1012" s="1">
        <f>'C_k = bar{C}_k'!F1011</f>
        <v>14</v>
      </c>
      <c r="G1012" s="1">
        <f>'C_k = bar{C}_k'!G1011</f>
        <v>14</v>
      </c>
      <c r="H1012" s="1">
        <f t="shared" si="134"/>
        <v>1</v>
      </c>
      <c r="I1012" s="2">
        <f t="shared" si="135"/>
        <v>0</v>
      </c>
      <c r="J1012" s="1">
        <f>'C_k = bar{C}_k'!J1011</f>
        <v>0.29499999999999998</v>
      </c>
      <c r="K1012" s="1">
        <f>'C_k = bar{C}_k'!T1011</f>
        <v>0</v>
      </c>
      <c r="M1012" s="1">
        <f>'cutting original'!T1011</f>
        <v>14</v>
      </c>
      <c r="N1012" s="1">
        <f>'cutting original'!U1011</f>
        <v>14</v>
      </c>
      <c r="O1012" s="1">
        <f t="shared" si="136"/>
        <v>1</v>
      </c>
      <c r="P1012" s="2">
        <f t="shared" si="137"/>
        <v>0</v>
      </c>
      <c r="Q1012" s="1">
        <f>'cutting original'!V1011</f>
        <v>0.35099999999999998</v>
      </c>
      <c r="S1012" s="1">
        <f>'cutting original'!AJ1011</f>
        <v>14</v>
      </c>
      <c r="T1012" s="1">
        <f>'cutting original'!AK1011</f>
        <v>14</v>
      </c>
      <c r="U1012" s="1">
        <f t="shared" si="138"/>
        <v>1</v>
      </c>
      <c r="V1012" s="2">
        <f t="shared" si="139"/>
        <v>0</v>
      </c>
      <c r="W1012" s="1">
        <f>'cutting original'!AL1011</f>
        <v>0.379</v>
      </c>
      <c r="Y1012" s="1">
        <f>'cutting original'!D1011</f>
        <v>14</v>
      </c>
      <c r="Z1012" s="1">
        <f>'cutting original'!E1011</f>
        <v>14</v>
      </c>
      <c r="AA1012" s="1">
        <f t="shared" si="140"/>
        <v>1</v>
      </c>
      <c r="AB1012" s="2">
        <f t="shared" si="141"/>
        <v>0</v>
      </c>
      <c r="AC1012" s="1">
        <f>'cutting original'!F1011</f>
        <v>0.36</v>
      </c>
      <c r="AD1012" s="1">
        <f>'cutting original'!P1011</f>
        <v>0</v>
      </c>
      <c r="AM1012" s="2"/>
      <c r="AO1012" s="1"/>
      <c r="AP1012" s="1"/>
      <c r="AQ1012" s="1"/>
    </row>
    <row r="1013" spans="1:43" x14ac:dyDescent="0.3">
      <c r="A1013" s="1">
        <v>0</v>
      </c>
      <c r="B1013" s="1" t="s">
        <v>6</v>
      </c>
      <c r="C1013" s="1">
        <v>0.2</v>
      </c>
      <c r="D1013" s="1">
        <v>4</v>
      </c>
      <c r="E1013" s="1">
        <v>337</v>
      </c>
      <c r="F1013" s="1">
        <f>'C_k = bar{C}_k'!F1012</f>
        <v>14</v>
      </c>
      <c r="G1013" s="1">
        <f>'C_k = bar{C}_k'!G1012</f>
        <v>14</v>
      </c>
      <c r="H1013" s="1">
        <f t="shared" si="134"/>
        <v>1</v>
      </c>
      <c r="I1013" s="2">
        <f t="shared" si="135"/>
        <v>0</v>
      </c>
      <c r="J1013" s="1">
        <f>'C_k = bar{C}_k'!J1012</f>
        <v>0.33800000000000002</v>
      </c>
      <c r="K1013" s="1">
        <f>'C_k = bar{C}_k'!T1012</f>
        <v>0</v>
      </c>
      <c r="M1013" s="1">
        <f>'cutting original'!T1012</f>
        <v>14</v>
      </c>
      <c r="N1013" s="1">
        <f>'cutting original'!U1012</f>
        <v>14</v>
      </c>
      <c r="O1013" s="1">
        <f t="shared" si="136"/>
        <v>1</v>
      </c>
      <c r="P1013" s="2">
        <f t="shared" si="137"/>
        <v>0</v>
      </c>
      <c r="Q1013" s="1">
        <f>'cutting original'!V1012</f>
        <v>0.34599999999999997</v>
      </c>
      <c r="S1013" s="1">
        <f>'cutting original'!AJ1012</f>
        <v>14</v>
      </c>
      <c r="T1013" s="1">
        <f>'cutting original'!AK1012</f>
        <v>14</v>
      </c>
      <c r="U1013" s="1">
        <f t="shared" si="138"/>
        <v>1</v>
      </c>
      <c r="V1013" s="2">
        <f t="shared" si="139"/>
        <v>0</v>
      </c>
      <c r="W1013" s="1">
        <f>'cutting original'!AL1012</f>
        <v>0.38500000000000001</v>
      </c>
      <c r="Y1013" s="1">
        <f>'cutting original'!D1012</f>
        <v>14</v>
      </c>
      <c r="Z1013" s="1">
        <f>'cutting original'!E1012</f>
        <v>14</v>
      </c>
      <c r="AA1013" s="1">
        <f t="shared" si="140"/>
        <v>1</v>
      </c>
      <c r="AB1013" s="2">
        <f t="shared" si="141"/>
        <v>0</v>
      </c>
      <c r="AC1013" s="1">
        <f>'cutting original'!F1012</f>
        <v>0.36099999999999999</v>
      </c>
      <c r="AD1013" s="1">
        <f>'cutting original'!P1012</f>
        <v>0</v>
      </c>
      <c r="AM1013" s="2"/>
      <c r="AO1013" s="1"/>
      <c r="AP1013" s="1"/>
      <c r="AQ1013" s="1"/>
    </row>
    <row r="1014" spans="1:43" x14ac:dyDescent="0.3">
      <c r="A1014" s="1">
        <v>0</v>
      </c>
      <c r="B1014" s="1" t="s">
        <v>6</v>
      </c>
      <c r="C1014" s="1">
        <v>0.2</v>
      </c>
      <c r="D1014" s="1">
        <v>2</v>
      </c>
      <c r="E1014" s="1">
        <v>338</v>
      </c>
      <c r="F1014" s="1">
        <f>'C_k = bar{C}_k'!F1013</f>
        <v>15</v>
      </c>
      <c r="G1014" s="1">
        <f>'C_k = bar{C}_k'!G1013</f>
        <v>15</v>
      </c>
      <c r="H1014" s="1">
        <f t="shared" si="134"/>
        <v>1</v>
      </c>
      <c r="I1014" s="2">
        <f t="shared" si="135"/>
        <v>0</v>
      </c>
      <c r="J1014" s="1">
        <f>'C_k = bar{C}_k'!J1013</f>
        <v>1.4530000000000001</v>
      </c>
      <c r="K1014" s="1">
        <f>'C_k = bar{C}_k'!T1013</f>
        <v>0</v>
      </c>
      <c r="M1014" s="1">
        <f>'cutting original'!T1013</f>
        <v>15</v>
      </c>
      <c r="N1014" s="1">
        <f>'cutting original'!U1013</f>
        <v>15</v>
      </c>
      <c r="O1014" s="1">
        <f t="shared" si="136"/>
        <v>1</v>
      </c>
      <c r="P1014" s="2">
        <f t="shared" si="137"/>
        <v>0</v>
      </c>
      <c r="Q1014" s="1">
        <f>'cutting original'!V1013</f>
        <v>1.5780000000000001</v>
      </c>
      <c r="S1014" s="1">
        <f>'cutting original'!AJ1013</f>
        <v>15</v>
      </c>
      <c r="T1014" s="1">
        <f>'cutting original'!AK1013</f>
        <v>15</v>
      </c>
      <c r="U1014" s="1">
        <f t="shared" si="138"/>
        <v>1</v>
      </c>
      <c r="V1014" s="2">
        <f t="shared" si="139"/>
        <v>0</v>
      </c>
      <c r="W1014" s="1">
        <f>'cutting original'!AL1013</f>
        <v>1.427</v>
      </c>
      <c r="Y1014" s="1">
        <f>'cutting original'!D1013</f>
        <v>15</v>
      </c>
      <c r="Z1014" s="1">
        <f>'cutting original'!E1013</f>
        <v>15</v>
      </c>
      <c r="AA1014" s="1">
        <f t="shared" si="140"/>
        <v>1</v>
      </c>
      <c r="AB1014" s="2">
        <f t="shared" si="141"/>
        <v>0</v>
      </c>
      <c r="AC1014" s="1">
        <f>'cutting original'!F1013</f>
        <v>1.57</v>
      </c>
      <c r="AD1014" s="1">
        <f>'cutting original'!P1013</f>
        <v>0</v>
      </c>
      <c r="AM1014" s="2"/>
      <c r="AO1014" s="1"/>
      <c r="AP1014" s="1"/>
      <c r="AQ1014" s="1"/>
    </row>
    <row r="1015" spans="1:43" x14ac:dyDescent="0.3">
      <c r="A1015" s="1">
        <v>0</v>
      </c>
      <c r="B1015" s="1" t="s">
        <v>6</v>
      </c>
      <c r="C1015" s="1">
        <v>0.2</v>
      </c>
      <c r="D1015" s="1">
        <v>3</v>
      </c>
      <c r="E1015" s="1">
        <v>338</v>
      </c>
      <c r="F1015" s="1">
        <f>'C_k = bar{C}_k'!F1014</f>
        <v>15</v>
      </c>
      <c r="G1015" s="1">
        <f>'C_k = bar{C}_k'!G1014</f>
        <v>15</v>
      </c>
      <c r="H1015" s="1">
        <f t="shared" si="134"/>
        <v>1</v>
      </c>
      <c r="I1015" s="2">
        <f t="shared" si="135"/>
        <v>0</v>
      </c>
      <c r="J1015" s="1">
        <f>'C_k = bar{C}_k'!J1014</f>
        <v>1.554</v>
      </c>
      <c r="K1015" s="1">
        <f>'C_k = bar{C}_k'!T1014</f>
        <v>0</v>
      </c>
      <c r="M1015" s="1">
        <f>'cutting original'!T1014</f>
        <v>15</v>
      </c>
      <c r="N1015" s="1">
        <f>'cutting original'!U1014</f>
        <v>15</v>
      </c>
      <c r="O1015" s="1">
        <f t="shared" si="136"/>
        <v>1</v>
      </c>
      <c r="P1015" s="2">
        <f t="shared" si="137"/>
        <v>0</v>
      </c>
      <c r="Q1015" s="1">
        <f>'cutting original'!V1014</f>
        <v>1.601</v>
      </c>
      <c r="S1015" s="1">
        <f>'cutting original'!AJ1014</f>
        <v>15</v>
      </c>
      <c r="T1015" s="1">
        <f>'cutting original'!AK1014</f>
        <v>15</v>
      </c>
      <c r="U1015" s="1">
        <f t="shared" si="138"/>
        <v>1</v>
      </c>
      <c r="V1015" s="2">
        <f t="shared" si="139"/>
        <v>0</v>
      </c>
      <c r="W1015" s="1">
        <f>'cutting original'!AL1014</f>
        <v>1.54</v>
      </c>
      <c r="Y1015" s="1">
        <f>'cutting original'!D1014</f>
        <v>15</v>
      </c>
      <c r="Z1015" s="1">
        <f>'cutting original'!E1014</f>
        <v>15</v>
      </c>
      <c r="AA1015" s="1">
        <f t="shared" si="140"/>
        <v>1</v>
      </c>
      <c r="AB1015" s="2">
        <f t="shared" si="141"/>
        <v>0</v>
      </c>
      <c r="AC1015" s="1">
        <f>'cutting original'!F1014</f>
        <v>1.607</v>
      </c>
      <c r="AD1015" s="1">
        <f>'cutting original'!P1014</f>
        <v>0</v>
      </c>
      <c r="AM1015" s="2"/>
      <c r="AO1015" s="1"/>
      <c r="AP1015" s="1"/>
      <c r="AQ1015" s="1"/>
    </row>
    <row r="1016" spans="1:43" x14ac:dyDescent="0.3">
      <c r="A1016" s="1">
        <v>0</v>
      </c>
      <c r="B1016" s="1" t="s">
        <v>6</v>
      </c>
      <c r="C1016" s="1">
        <v>0.2</v>
      </c>
      <c r="D1016" s="1">
        <v>4</v>
      </c>
      <c r="E1016" s="1">
        <v>338</v>
      </c>
      <c r="F1016" s="1">
        <f>'C_k = bar{C}_k'!F1015</f>
        <v>15</v>
      </c>
      <c r="G1016" s="1">
        <f>'C_k = bar{C}_k'!G1015</f>
        <v>15</v>
      </c>
      <c r="H1016" s="1">
        <f t="shared" si="134"/>
        <v>1</v>
      </c>
      <c r="I1016" s="2">
        <f t="shared" si="135"/>
        <v>0</v>
      </c>
      <c r="J1016" s="1">
        <f>'C_k = bar{C}_k'!J1015</f>
        <v>1.4379999999999999</v>
      </c>
      <c r="K1016" s="1">
        <f>'C_k = bar{C}_k'!T1015</f>
        <v>0</v>
      </c>
      <c r="M1016" s="1">
        <f>'cutting original'!T1015</f>
        <v>15</v>
      </c>
      <c r="N1016" s="1">
        <f>'cutting original'!U1015</f>
        <v>15</v>
      </c>
      <c r="O1016" s="1">
        <f t="shared" si="136"/>
        <v>1</v>
      </c>
      <c r="P1016" s="2">
        <f t="shared" si="137"/>
        <v>0</v>
      </c>
      <c r="Q1016" s="1">
        <f>'cutting original'!V1015</f>
        <v>1.5029999999999999</v>
      </c>
      <c r="S1016" s="1">
        <f>'cutting original'!AJ1015</f>
        <v>15</v>
      </c>
      <c r="T1016" s="1">
        <f>'cutting original'!AK1015</f>
        <v>15</v>
      </c>
      <c r="U1016" s="1">
        <f t="shared" si="138"/>
        <v>1</v>
      </c>
      <c r="V1016" s="2">
        <f t="shared" si="139"/>
        <v>0</v>
      </c>
      <c r="W1016" s="1">
        <f>'cutting original'!AL1015</f>
        <v>1.48</v>
      </c>
      <c r="Y1016" s="1">
        <f>'cutting original'!D1015</f>
        <v>15</v>
      </c>
      <c r="Z1016" s="1">
        <f>'cutting original'!E1015</f>
        <v>15</v>
      </c>
      <c r="AA1016" s="1">
        <f t="shared" si="140"/>
        <v>1</v>
      </c>
      <c r="AB1016" s="2">
        <f t="shared" si="141"/>
        <v>0</v>
      </c>
      <c r="AC1016" s="1">
        <f>'cutting original'!F1015</f>
        <v>1.45</v>
      </c>
      <c r="AD1016" s="1">
        <f>'cutting original'!P1015</f>
        <v>0</v>
      </c>
      <c r="AM1016" s="2"/>
      <c r="AO1016" s="1"/>
      <c r="AP1016" s="1"/>
      <c r="AQ1016" s="1"/>
    </row>
    <row r="1017" spans="1:43" x14ac:dyDescent="0.3">
      <c r="A1017" s="1">
        <v>0</v>
      </c>
      <c r="B1017" s="1" t="s">
        <v>6</v>
      </c>
      <c r="C1017" s="1">
        <v>0.2</v>
      </c>
      <c r="D1017" s="1">
        <v>2</v>
      </c>
      <c r="E1017" s="1">
        <v>339</v>
      </c>
      <c r="F1017" s="1">
        <f>'C_k = bar{C}_k'!F1016</f>
        <v>14</v>
      </c>
      <c r="G1017" s="1">
        <f>'C_k = bar{C}_k'!G1016</f>
        <v>14</v>
      </c>
      <c r="H1017" s="1">
        <f t="shared" si="134"/>
        <v>1</v>
      </c>
      <c r="I1017" s="2">
        <f t="shared" si="135"/>
        <v>0</v>
      </c>
      <c r="J1017" s="1">
        <f>'C_k = bar{C}_k'!J1016</f>
        <v>0.28799999999999998</v>
      </c>
      <c r="K1017" s="1">
        <f>'C_k = bar{C}_k'!T1016</f>
        <v>0</v>
      </c>
      <c r="M1017" s="1">
        <f>'cutting original'!T1016</f>
        <v>14</v>
      </c>
      <c r="N1017" s="1">
        <f>'cutting original'!U1016</f>
        <v>14</v>
      </c>
      <c r="O1017" s="1">
        <f t="shared" si="136"/>
        <v>1</v>
      </c>
      <c r="P1017" s="2">
        <f t="shared" si="137"/>
        <v>0</v>
      </c>
      <c r="Q1017" s="1">
        <f>'cutting original'!V1016</f>
        <v>0.30299999999999999</v>
      </c>
      <c r="S1017" s="1">
        <f>'cutting original'!AJ1016</f>
        <v>14</v>
      </c>
      <c r="T1017" s="1">
        <f>'cutting original'!AK1016</f>
        <v>14</v>
      </c>
      <c r="U1017" s="1">
        <f t="shared" si="138"/>
        <v>1</v>
      </c>
      <c r="V1017" s="2">
        <f t="shared" si="139"/>
        <v>0</v>
      </c>
      <c r="W1017" s="1">
        <f>'cutting original'!AL1016</f>
        <v>0.251</v>
      </c>
      <c r="Y1017" s="1">
        <f>'cutting original'!D1016</f>
        <v>14</v>
      </c>
      <c r="Z1017" s="1">
        <f>'cutting original'!E1016</f>
        <v>14</v>
      </c>
      <c r="AA1017" s="1">
        <f t="shared" si="140"/>
        <v>1</v>
      </c>
      <c r="AB1017" s="2">
        <f t="shared" si="141"/>
        <v>0</v>
      </c>
      <c r="AC1017" s="1">
        <f>'cutting original'!F1016</f>
        <v>0.29499999999999998</v>
      </c>
      <c r="AD1017" s="1">
        <f>'cutting original'!P1016</f>
        <v>0</v>
      </c>
      <c r="AM1017" s="2"/>
      <c r="AO1017" s="1"/>
      <c r="AP1017" s="1"/>
      <c r="AQ1017" s="1"/>
    </row>
    <row r="1018" spans="1:43" x14ac:dyDescent="0.3">
      <c r="A1018" s="1">
        <v>0</v>
      </c>
      <c r="B1018" s="1" t="s">
        <v>6</v>
      </c>
      <c r="C1018" s="1">
        <v>0.2</v>
      </c>
      <c r="D1018" s="1">
        <v>3</v>
      </c>
      <c r="E1018" s="1">
        <v>339</v>
      </c>
      <c r="F1018" s="1">
        <f>'C_k = bar{C}_k'!F1017</f>
        <v>14</v>
      </c>
      <c r="G1018" s="1">
        <f>'C_k = bar{C}_k'!G1017</f>
        <v>14</v>
      </c>
      <c r="H1018" s="1">
        <f t="shared" si="134"/>
        <v>1</v>
      </c>
      <c r="I1018" s="2">
        <f t="shared" si="135"/>
        <v>0</v>
      </c>
      <c r="J1018" s="1">
        <f>'C_k = bar{C}_k'!J1017</f>
        <v>0.375</v>
      </c>
      <c r="K1018" s="1">
        <f>'C_k = bar{C}_k'!T1017</f>
        <v>0</v>
      </c>
      <c r="M1018" s="1">
        <f>'cutting original'!T1017</f>
        <v>14</v>
      </c>
      <c r="N1018" s="1">
        <f>'cutting original'!U1017</f>
        <v>14</v>
      </c>
      <c r="O1018" s="1">
        <f t="shared" si="136"/>
        <v>1</v>
      </c>
      <c r="P1018" s="2">
        <f t="shared" si="137"/>
        <v>0</v>
      </c>
      <c r="Q1018" s="1">
        <f>'cutting original'!V1017</f>
        <v>0.39400000000000002</v>
      </c>
      <c r="S1018" s="1">
        <f>'cutting original'!AJ1017</f>
        <v>14</v>
      </c>
      <c r="T1018" s="1">
        <f>'cutting original'!AK1017</f>
        <v>14</v>
      </c>
      <c r="U1018" s="1">
        <f t="shared" si="138"/>
        <v>1</v>
      </c>
      <c r="V1018" s="2">
        <f t="shared" si="139"/>
        <v>0</v>
      </c>
      <c r="W1018" s="1">
        <f>'cutting original'!AL1017</f>
        <v>0.42899999999999999</v>
      </c>
      <c r="Y1018" s="1">
        <f>'cutting original'!D1017</f>
        <v>14</v>
      </c>
      <c r="Z1018" s="1">
        <f>'cutting original'!E1017</f>
        <v>14</v>
      </c>
      <c r="AA1018" s="1">
        <f t="shared" si="140"/>
        <v>1</v>
      </c>
      <c r="AB1018" s="2">
        <f t="shared" si="141"/>
        <v>0</v>
      </c>
      <c r="AC1018" s="1">
        <f>'cutting original'!F1017</f>
        <v>0.40600000000000003</v>
      </c>
      <c r="AD1018" s="1">
        <f>'cutting original'!P1017</f>
        <v>0</v>
      </c>
      <c r="AM1018" s="2"/>
      <c r="AO1018" s="1"/>
      <c r="AP1018" s="1"/>
      <c r="AQ1018" s="1"/>
    </row>
    <row r="1019" spans="1:43" x14ac:dyDescent="0.3">
      <c r="A1019" s="1">
        <v>0</v>
      </c>
      <c r="B1019" s="1" t="s">
        <v>6</v>
      </c>
      <c r="C1019" s="1">
        <v>0.2</v>
      </c>
      <c r="D1019" s="1">
        <v>4</v>
      </c>
      <c r="E1019" s="1">
        <v>339</v>
      </c>
      <c r="F1019" s="1">
        <f>'C_k = bar{C}_k'!F1018</f>
        <v>15</v>
      </c>
      <c r="G1019" s="1">
        <f>'C_k = bar{C}_k'!G1018</f>
        <v>15</v>
      </c>
      <c r="H1019" s="1">
        <f t="shared" si="134"/>
        <v>1</v>
      </c>
      <c r="I1019" s="2">
        <f t="shared" si="135"/>
        <v>0</v>
      </c>
      <c r="J1019" s="1">
        <f>'C_k = bar{C}_k'!J1018</f>
        <v>0.41299999999999998</v>
      </c>
      <c r="K1019" s="1">
        <f>'C_k = bar{C}_k'!T1018</f>
        <v>0</v>
      </c>
      <c r="M1019" s="1">
        <f>'cutting original'!T1018</f>
        <v>15</v>
      </c>
      <c r="N1019" s="1">
        <f>'cutting original'!U1018</f>
        <v>15</v>
      </c>
      <c r="O1019" s="1">
        <f t="shared" si="136"/>
        <v>1</v>
      </c>
      <c r="P1019" s="2">
        <f t="shared" si="137"/>
        <v>0</v>
      </c>
      <c r="Q1019" s="1">
        <f>'cutting original'!V1018</f>
        <v>0.434</v>
      </c>
      <c r="S1019" s="1">
        <f>'cutting original'!AJ1018</f>
        <v>15</v>
      </c>
      <c r="T1019" s="1">
        <f>'cutting original'!AK1018</f>
        <v>15</v>
      </c>
      <c r="U1019" s="1">
        <f t="shared" si="138"/>
        <v>1</v>
      </c>
      <c r="V1019" s="2">
        <f t="shared" si="139"/>
        <v>0</v>
      </c>
      <c r="W1019" s="1">
        <f>'cutting original'!AL1018</f>
        <v>0.46700000000000003</v>
      </c>
      <c r="Y1019" s="1">
        <f>'cutting original'!D1018</f>
        <v>15</v>
      </c>
      <c r="Z1019" s="1">
        <f>'cutting original'!E1018</f>
        <v>15</v>
      </c>
      <c r="AA1019" s="1">
        <f t="shared" si="140"/>
        <v>1</v>
      </c>
      <c r="AB1019" s="2">
        <f t="shared" si="141"/>
        <v>0</v>
      </c>
      <c r="AC1019" s="1">
        <f>'cutting original'!F1018</f>
        <v>0.432</v>
      </c>
      <c r="AD1019" s="1">
        <f>'cutting original'!P1018</f>
        <v>0</v>
      </c>
      <c r="AM1019" s="2"/>
      <c r="AO1019" s="1"/>
      <c r="AP1019" s="1"/>
      <c r="AQ1019" s="1"/>
    </row>
    <row r="1020" spans="1:43" x14ac:dyDescent="0.3">
      <c r="A1020" s="1">
        <v>0</v>
      </c>
      <c r="B1020" s="1" t="s">
        <v>6</v>
      </c>
      <c r="C1020" s="1">
        <v>0.2</v>
      </c>
      <c r="D1020" s="1">
        <v>2</v>
      </c>
      <c r="E1020" s="1">
        <v>340</v>
      </c>
      <c r="F1020" s="1">
        <f>'C_k = bar{C}_k'!F1019</f>
        <v>14</v>
      </c>
      <c r="G1020" s="1">
        <f>'C_k = bar{C}_k'!G1019</f>
        <v>14</v>
      </c>
      <c r="H1020" s="1">
        <f t="shared" si="134"/>
        <v>1</v>
      </c>
      <c r="I1020" s="2">
        <f t="shared" si="135"/>
        <v>0</v>
      </c>
      <c r="J1020" s="1">
        <f>'C_k = bar{C}_k'!J1019</f>
        <v>0.34499999999999997</v>
      </c>
      <c r="K1020" s="1">
        <f>'C_k = bar{C}_k'!T1019</f>
        <v>0</v>
      </c>
      <c r="M1020" s="1">
        <f>'cutting original'!T1019</f>
        <v>14</v>
      </c>
      <c r="N1020" s="1">
        <f>'cutting original'!U1019</f>
        <v>14</v>
      </c>
      <c r="O1020" s="1">
        <f t="shared" si="136"/>
        <v>1</v>
      </c>
      <c r="P1020" s="2">
        <f t="shared" si="137"/>
        <v>0</v>
      </c>
      <c r="Q1020" s="1">
        <f>'cutting original'!V1019</f>
        <v>0.34899999999999998</v>
      </c>
      <c r="S1020" s="1">
        <f>'cutting original'!AJ1019</f>
        <v>14</v>
      </c>
      <c r="T1020" s="1">
        <f>'cutting original'!AK1019</f>
        <v>14</v>
      </c>
      <c r="U1020" s="1">
        <f t="shared" si="138"/>
        <v>1</v>
      </c>
      <c r="V1020" s="2">
        <f t="shared" si="139"/>
        <v>0</v>
      </c>
      <c r="W1020" s="1">
        <f>'cutting original'!AL1019</f>
        <v>0.38600000000000001</v>
      </c>
      <c r="Y1020" s="1">
        <f>'cutting original'!D1019</f>
        <v>14</v>
      </c>
      <c r="Z1020" s="1">
        <f>'cutting original'!E1019</f>
        <v>14</v>
      </c>
      <c r="AA1020" s="1">
        <f t="shared" si="140"/>
        <v>1</v>
      </c>
      <c r="AB1020" s="2">
        <f t="shared" si="141"/>
        <v>0</v>
      </c>
      <c r="AC1020" s="1">
        <f>'cutting original'!F1019</f>
        <v>0.34899999999999998</v>
      </c>
      <c r="AD1020" s="1">
        <f>'cutting original'!P1019</f>
        <v>0</v>
      </c>
      <c r="AM1020" s="2"/>
      <c r="AO1020" s="1"/>
      <c r="AP1020" s="1"/>
      <c r="AQ1020" s="1"/>
    </row>
    <row r="1021" spans="1:43" x14ac:dyDescent="0.3">
      <c r="A1021" s="1">
        <v>0</v>
      </c>
      <c r="B1021" s="1" t="s">
        <v>6</v>
      </c>
      <c r="C1021" s="1">
        <v>0.2</v>
      </c>
      <c r="D1021" s="1">
        <v>3</v>
      </c>
      <c r="E1021" s="1">
        <v>340</v>
      </c>
      <c r="F1021" s="1">
        <f>'C_k = bar{C}_k'!F1020</f>
        <v>14</v>
      </c>
      <c r="G1021" s="1">
        <f>'C_k = bar{C}_k'!G1020</f>
        <v>14</v>
      </c>
      <c r="H1021" s="1">
        <f t="shared" si="134"/>
        <v>1</v>
      </c>
      <c r="I1021" s="2">
        <f t="shared" si="135"/>
        <v>0</v>
      </c>
      <c r="J1021" s="1">
        <f>'C_k = bar{C}_k'!J1020</f>
        <v>0.33500000000000002</v>
      </c>
      <c r="K1021" s="1">
        <f>'C_k = bar{C}_k'!T1020</f>
        <v>0</v>
      </c>
      <c r="M1021" s="1">
        <f>'cutting original'!T1020</f>
        <v>14</v>
      </c>
      <c r="N1021" s="1">
        <f>'cutting original'!U1020</f>
        <v>14</v>
      </c>
      <c r="O1021" s="1">
        <f t="shared" si="136"/>
        <v>1</v>
      </c>
      <c r="P1021" s="2">
        <f t="shared" si="137"/>
        <v>0</v>
      </c>
      <c r="Q1021" s="1">
        <f>'cutting original'!V1020</f>
        <v>0.32800000000000001</v>
      </c>
      <c r="S1021" s="1">
        <f>'cutting original'!AJ1020</f>
        <v>14</v>
      </c>
      <c r="T1021" s="1">
        <f>'cutting original'!AK1020</f>
        <v>14</v>
      </c>
      <c r="U1021" s="1">
        <f t="shared" si="138"/>
        <v>1</v>
      </c>
      <c r="V1021" s="2">
        <f t="shared" si="139"/>
        <v>0</v>
      </c>
      <c r="W1021" s="1">
        <f>'cutting original'!AL1020</f>
        <v>0.377</v>
      </c>
      <c r="Y1021" s="1">
        <f>'cutting original'!D1020</f>
        <v>14</v>
      </c>
      <c r="Z1021" s="1">
        <f>'cutting original'!E1020</f>
        <v>14</v>
      </c>
      <c r="AA1021" s="1">
        <f t="shared" si="140"/>
        <v>1</v>
      </c>
      <c r="AB1021" s="2">
        <f t="shared" si="141"/>
        <v>0</v>
      </c>
      <c r="AC1021" s="1">
        <f>'cutting original'!F1020</f>
        <v>0.34699999999999998</v>
      </c>
      <c r="AD1021" s="1">
        <f>'cutting original'!P1020</f>
        <v>0</v>
      </c>
      <c r="AM1021" s="2"/>
      <c r="AO1021" s="1"/>
      <c r="AP1021" s="1"/>
      <c r="AQ1021" s="1"/>
    </row>
    <row r="1022" spans="1:43" x14ac:dyDescent="0.3">
      <c r="A1022" s="1">
        <v>0</v>
      </c>
      <c r="B1022" s="1" t="s">
        <v>6</v>
      </c>
      <c r="C1022" s="1">
        <v>0.2</v>
      </c>
      <c r="D1022" s="1">
        <v>4</v>
      </c>
      <c r="E1022" s="1">
        <v>340</v>
      </c>
      <c r="F1022" s="1">
        <f>'C_k = bar{C}_k'!F1021</f>
        <v>15</v>
      </c>
      <c r="G1022" s="1">
        <f>'C_k = bar{C}_k'!G1021</f>
        <v>15</v>
      </c>
      <c r="H1022" s="1">
        <f t="shared" si="134"/>
        <v>1</v>
      </c>
      <c r="I1022" s="2">
        <f t="shared" si="135"/>
        <v>0</v>
      </c>
      <c r="J1022" s="1">
        <f>'C_k = bar{C}_k'!J1021</f>
        <v>1.45</v>
      </c>
      <c r="K1022" s="1">
        <f>'C_k = bar{C}_k'!T1021</f>
        <v>0</v>
      </c>
      <c r="M1022" s="1">
        <f>'cutting original'!T1021</f>
        <v>15</v>
      </c>
      <c r="N1022" s="1">
        <f>'cutting original'!U1021</f>
        <v>15</v>
      </c>
      <c r="O1022" s="1">
        <f t="shared" si="136"/>
        <v>1</v>
      </c>
      <c r="P1022" s="2">
        <f t="shared" si="137"/>
        <v>0</v>
      </c>
      <c r="Q1022" s="1">
        <f>'cutting original'!V1021</f>
        <v>1.536</v>
      </c>
      <c r="S1022" s="1">
        <f>'cutting original'!AJ1021</f>
        <v>15</v>
      </c>
      <c r="T1022" s="1">
        <f>'cutting original'!AK1021</f>
        <v>15</v>
      </c>
      <c r="U1022" s="1">
        <f t="shared" si="138"/>
        <v>1</v>
      </c>
      <c r="V1022" s="2">
        <f t="shared" si="139"/>
        <v>0</v>
      </c>
      <c r="W1022" s="1">
        <f>'cutting original'!AL1021</f>
        <v>1.48</v>
      </c>
      <c r="Y1022" s="1">
        <f>'cutting original'!D1021</f>
        <v>15</v>
      </c>
      <c r="Z1022" s="1">
        <f>'cutting original'!E1021</f>
        <v>15</v>
      </c>
      <c r="AA1022" s="1">
        <f t="shared" si="140"/>
        <v>1</v>
      </c>
      <c r="AB1022" s="2">
        <f t="shared" si="141"/>
        <v>0</v>
      </c>
      <c r="AC1022" s="1">
        <f>'cutting original'!F1021</f>
        <v>1.5669999999999999</v>
      </c>
      <c r="AD1022" s="1">
        <f>'cutting original'!P1021</f>
        <v>0</v>
      </c>
      <c r="AM1022" s="2"/>
      <c r="AO1022" s="1"/>
      <c r="AP1022" s="1"/>
      <c r="AQ1022" s="1"/>
    </row>
    <row r="1023" spans="1:43" x14ac:dyDescent="0.3">
      <c r="A1023" s="1">
        <v>0</v>
      </c>
      <c r="B1023" s="1" t="s">
        <v>6</v>
      </c>
      <c r="C1023" s="1">
        <v>0.2</v>
      </c>
      <c r="D1023" s="1">
        <v>2</v>
      </c>
      <c r="E1023" s="1">
        <v>341</v>
      </c>
      <c r="F1023" s="1">
        <f>'C_k = bar{C}_k'!F1022</f>
        <v>16</v>
      </c>
      <c r="G1023" s="1">
        <f>'C_k = bar{C}_k'!G1022</f>
        <v>16</v>
      </c>
      <c r="H1023" s="1">
        <f t="shared" si="134"/>
        <v>1</v>
      </c>
      <c r="I1023" s="2">
        <f t="shared" si="135"/>
        <v>0</v>
      </c>
      <c r="J1023" s="1">
        <f>'C_k = bar{C}_k'!J1022</f>
        <v>0.441</v>
      </c>
      <c r="K1023" s="1">
        <f>'C_k = bar{C}_k'!T1022</f>
        <v>0</v>
      </c>
      <c r="M1023" s="1">
        <f>'cutting original'!T1022</f>
        <v>16</v>
      </c>
      <c r="N1023" s="1">
        <f>'cutting original'!U1022</f>
        <v>16</v>
      </c>
      <c r="O1023" s="1">
        <f t="shared" si="136"/>
        <v>1</v>
      </c>
      <c r="P1023" s="2">
        <f t="shared" si="137"/>
        <v>0</v>
      </c>
      <c r="Q1023" s="1">
        <f>'cutting original'!V1022</f>
        <v>0.45300000000000001</v>
      </c>
      <c r="S1023" s="1">
        <f>'cutting original'!AJ1022</f>
        <v>16</v>
      </c>
      <c r="T1023" s="1">
        <f>'cutting original'!AK1022</f>
        <v>16</v>
      </c>
      <c r="U1023" s="1">
        <f t="shared" si="138"/>
        <v>1</v>
      </c>
      <c r="V1023" s="2">
        <f t="shared" si="139"/>
        <v>0</v>
      </c>
      <c r="W1023" s="1">
        <f>'cutting original'!AL1022</f>
        <v>0.49199999999999999</v>
      </c>
      <c r="Y1023" s="1">
        <f>'cutting original'!D1022</f>
        <v>16</v>
      </c>
      <c r="Z1023" s="1">
        <f>'cutting original'!E1022</f>
        <v>16</v>
      </c>
      <c r="AA1023" s="1">
        <f t="shared" si="140"/>
        <v>1</v>
      </c>
      <c r="AB1023" s="2">
        <f t="shared" si="141"/>
        <v>0</v>
      </c>
      <c r="AC1023" s="1">
        <f>'cutting original'!F1022</f>
        <v>0.46400000000000002</v>
      </c>
      <c r="AD1023" s="1">
        <f>'cutting original'!P1022</f>
        <v>0</v>
      </c>
      <c r="AM1023" s="2"/>
      <c r="AO1023" s="1"/>
      <c r="AP1023" s="1"/>
      <c r="AQ1023" s="1"/>
    </row>
    <row r="1024" spans="1:43" x14ac:dyDescent="0.3">
      <c r="A1024" s="1">
        <v>0</v>
      </c>
      <c r="B1024" s="1" t="s">
        <v>6</v>
      </c>
      <c r="C1024" s="1">
        <v>0.2</v>
      </c>
      <c r="D1024" s="1">
        <v>3</v>
      </c>
      <c r="E1024" s="1">
        <v>341</v>
      </c>
      <c r="F1024" s="1">
        <f>'C_k = bar{C}_k'!F1023</f>
        <v>16</v>
      </c>
      <c r="G1024" s="1">
        <f>'C_k = bar{C}_k'!G1023</f>
        <v>16</v>
      </c>
      <c r="H1024" s="1">
        <f t="shared" si="134"/>
        <v>1</v>
      </c>
      <c r="I1024" s="2">
        <f t="shared" si="135"/>
        <v>0</v>
      </c>
      <c r="J1024" s="1">
        <f>'C_k = bar{C}_k'!J1023</f>
        <v>0.42399999999999999</v>
      </c>
      <c r="K1024" s="1">
        <f>'C_k = bar{C}_k'!T1023</f>
        <v>0</v>
      </c>
      <c r="M1024" s="1">
        <f>'cutting original'!T1023</f>
        <v>16</v>
      </c>
      <c r="N1024" s="1">
        <f>'cutting original'!U1023</f>
        <v>16</v>
      </c>
      <c r="O1024" s="1">
        <f t="shared" si="136"/>
        <v>1</v>
      </c>
      <c r="P1024" s="2">
        <f t="shared" si="137"/>
        <v>0</v>
      </c>
      <c r="Q1024" s="1">
        <f>'cutting original'!V1023</f>
        <v>0.44700000000000001</v>
      </c>
      <c r="S1024" s="1">
        <f>'cutting original'!AJ1023</f>
        <v>16</v>
      </c>
      <c r="T1024" s="1">
        <f>'cutting original'!AK1023</f>
        <v>16</v>
      </c>
      <c r="U1024" s="1">
        <f t="shared" si="138"/>
        <v>1</v>
      </c>
      <c r="V1024" s="2">
        <f t="shared" si="139"/>
        <v>0</v>
      </c>
      <c r="W1024" s="1">
        <f>'cutting original'!AL1023</f>
        <v>0.46600000000000003</v>
      </c>
      <c r="Y1024" s="1">
        <f>'cutting original'!D1023</f>
        <v>16</v>
      </c>
      <c r="Z1024" s="1">
        <f>'cutting original'!E1023</f>
        <v>16</v>
      </c>
      <c r="AA1024" s="1">
        <f t="shared" si="140"/>
        <v>1</v>
      </c>
      <c r="AB1024" s="2">
        <f t="shared" si="141"/>
        <v>0</v>
      </c>
      <c r="AC1024" s="1">
        <f>'cutting original'!F1023</f>
        <v>0.44</v>
      </c>
      <c r="AD1024" s="1">
        <f>'cutting original'!P1023</f>
        <v>0</v>
      </c>
      <c r="AM1024" s="2"/>
      <c r="AO1024" s="1"/>
      <c r="AP1024" s="1"/>
      <c r="AQ1024" s="1"/>
    </row>
    <row r="1025" spans="1:43" x14ac:dyDescent="0.3">
      <c r="A1025" s="1">
        <v>0</v>
      </c>
      <c r="B1025" s="1" t="s">
        <v>6</v>
      </c>
      <c r="C1025" s="1">
        <v>0.2</v>
      </c>
      <c r="D1025" s="1">
        <v>4</v>
      </c>
      <c r="E1025" s="1">
        <v>341</v>
      </c>
      <c r="F1025" s="1">
        <f>'C_k = bar{C}_k'!F1024</f>
        <v>16</v>
      </c>
      <c r="G1025" s="1">
        <f>'C_k = bar{C}_k'!G1024</f>
        <v>16</v>
      </c>
      <c r="H1025" s="1">
        <f t="shared" si="134"/>
        <v>1</v>
      </c>
      <c r="I1025" s="2">
        <f t="shared" si="135"/>
        <v>0</v>
      </c>
      <c r="J1025" s="1">
        <f>'C_k = bar{C}_k'!J1024</f>
        <v>0.46300000000000002</v>
      </c>
      <c r="K1025" s="1">
        <f>'C_k = bar{C}_k'!T1024</f>
        <v>0</v>
      </c>
      <c r="M1025" s="1">
        <f>'cutting original'!T1024</f>
        <v>16</v>
      </c>
      <c r="N1025" s="1">
        <f>'cutting original'!U1024</f>
        <v>16</v>
      </c>
      <c r="O1025" s="1">
        <f t="shared" si="136"/>
        <v>1</v>
      </c>
      <c r="P1025" s="2">
        <f t="shared" si="137"/>
        <v>0</v>
      </c>
      <c r="Q1025" s="1">
        <f>'cutting original'!V1024</f>
        <v>0.46500000000000002</v>
      </c>
      <c r="S1025" s="1">
        <f>'cutting original'!AJ1024</f>
        <v>16</v>
      </c>
      <c r="T1025" s="1">
        <f>'cutting original'!AK1024</f>
        <v>16</v>
      </c>
      <c r="U1025" s="1">
        <f t="shared" si="138"/>
        <v>1</v>
      </c>
      <c r="V1025" s="2">
        <f t="shared" si="139"/>
        <v>0</v>
      </c>
      <c r="W1025" s="1">
        <f>'cutting original'!AL1024</f>
        <v>0.49099999999999999</v>
      </c>
      <c r="Y1025" s="1">
        <f>'cutting original'!D1024</f>
        <v>16</v>
      </c>
      <c r="Z1025" s="1">
        <f>'cutting original'!E1024</f>
        <v>16</v>
      </c>
      <c r="AA1025" s="1">
        <f t="shared" si="140"/>
        <v>1</v>
      </c>
      <c r="AB1025" s="2">
        <f t="shared" si="141"/>
        <v>0</v>
      </c>
      <c r="AC1025" s="1">
        <f>'cutting original'!F1024</f>
        <v>0.46200000000000002</v>
      </c>
      <c r="AD1025" s="1">
        <f>'cutting original'!P1024</f>
        <v>0</v>
      </c>
      <c r="AM1025" s="2"/>
      <c r="AO1025" s="1"/>
      <c r="AP1025" s="1"/>
      <c r="AQ1025" s="1"/>
    </row>
    <row r="1026" spans="1:43" x14ac:dyDescent="0.3">
      <c r="A1026" s="1">
        <v>0</v>
      </c>
      <c r="B1026" s="1" t="s">
        <v>6</v>
      </c>
      <c r="C1026" s="1">
        <v>0.2</v>
      </c>
      <c r="D1026" s="1">
        <v>2</v>
      </c>
      <c r="E1026" s="1">
        <v>342</v>
      </c>
      <c r="F1026" s="1">
        <f>'C_k = bar{C}_k'!F1025</f>
        <v>14</v>
      </c>
      <c r="G1026" s="1">
        <f>'C_k = bar{C}_k'!G1025</f>
        <v>14</v>
      </c>
      <c r="H1026" s="1">
        <f t="shared" si="134"/>
        <v>1</v>
      </c>
      <c r="I1026" s="2">
        <f t="shared" si="135"/>
        <v>0</v>
      </c>
      <c r="J1026" s="1">
        <f>'C_k = bar{C}_k'!J1025</f>
        <v>5.9740000000000002</v>
      </c>
      <c r="K1026" s="1">
        <f>'C_k = bar{C}_k'!T1025</f>
        <v>0</v>
      </c>
      <c r="M1026" s="1">
        <f>'cutting original'!T1025</f>
        <v>14</v>
      </c>
      <c r="N1026" s="1">
        <f>'cutting original'!U1025</f>
        <v>14</v>
      </c>
      <c r="O1026" s="1">
        <f t="shared" si="136"/>
        <v>1</v>
      </c>
      <c r="P1026" s="2">
        <f t="shared" si="137"/>
        <v>0</v>
      </c>
      <c r="Q1026" s="1">
        <f>'cutting original'!V1025</f>
        <v>6.2450000000000001</v>
      </c>
      <c r="S1026" s="1">
        <f>'cutting original'!AJ1025</f>
        <v>14</v>
      </c>
      <c r="T1026" s="1">
        <f>'cutting original'!AK1025</f>
        <v>14</v>
      </c>
      <c r="U1026" s="1">
        <f t="shared" si="138"/>
        <v>1</v>
      </c>
      <c r="V1026" s="2">
        <f t="shared" si="139"/>
        <v>0</v>
      </c>
      <c r="W1026" s="1">
        <f>'cutting original'!AL1025</f>
        <v>6.56</v>
      </c>
      <c r="Y1026" s="1">
        <f>'cutting original'!D1025</f>
        <v>14</v>
      </c>
      <c r="Z1026" s="1">
        <f>'cutting original'!E1025</f>
        <v>14</v>
      </c>
      <c r="AA1026" s="1">
        <f t="shared" si="140"/>
        <v>1</v>
      </c>
      <c r="AB1026" s="2">
        <f t="shared" si="141"/>
        <v>0</v>
      </c>
      <c r="AC1026" s="1">
        <f>'cutting original'!F1025</f>
        <v>6.2759999999999998</v>
      </c>
      <c r="AD1026" s="1">
        <f>'cutting original'!P1025</f>
        <v>0</v>
      </c>
      <c r="AM1026" s="2"/>
      <c r="AO1026" s="1"/>
      <c r="AP1026" s="1"/>
      <c r="AQ1026" s="1"/>
    </row>
    <row r="1027" spans="1:43" x14ac:dyDescent="0.3">
      <c r="A1027" s="1">
        <v>0</v>
      </c>
      <c r="B1027" s="1" t="s">
        <v>6</v>
      </c>
      <c r="C1027" s="1">
        <v>0.2</v>
      </c>
      <c r="D1027" s="1">
        <v>3</v>
      </c>
      <c r="E1027" s="1">
        <v>342</v>
      </c>
      <c r="F1027" s="1">
        <f>'C_k = bar{C}_k'!F1026</f>
        <v>15</v>
      </c>
      <c r="G1027" s="1">
        <f>'C_k = bar{C}_k'!G1026</f>
        <v>15</v>
      </c>
      <c r="H1027" s="1">
        <f t="shared" si="134"/>
        <v>1</v>
      </c>
      <c r="I1027" s="2">
        <f t="shared" si="135"/>
        <v>0</v>
      </c>
      <c r="J1027" s="1">
        <f>'C_k = bar{C}_k'!J1026</f>
        <v>1.238</v>
      </c>
      <c r="K1027" s="1">
        <f>'C_k = bar{C}_k'!T1026</f>
        <v>0</v>
      </c>
      <c r="M1027" s="1">
        <f>'cutting original'!T1026</f>
        <v>15</v>
      </c>
      <c r="N1027" s="1">
        <f>'cutting original'!U1026</f>
        <v>15</v>
      </c>
      <c r="O1027" s="1">
        <f t="shared" si="136"/>
        <v>1</v>
      </c>
      <c r="P1027" s="2">
        <f t="shared" si="137"/>
        <v>0</v>
      </c>
      <c r="Q1027" s="1">
        <f>'cutting original'!V1026</f>
        <v>1.5489999999999999</v>
      </c>
      <c r="S1027" s="1">
        <f>'cutting original'!AJ1026</f>
        <v>15</v>
      </c>
      <c r="T1027" s="1">
        <f>'cutting original'!AK1026</f>
        <v>15</v>
      </c>
      <c r="U1027" s="1">
        <f t="shared" si="138"/>
        <v>1</v>
      </c>
      <c r="V1027" s="2">
        <f t="shared" si="139"/>
        <v>0</v>
      </c>
      <c r="W1027" s="1">
        <f>'cutting original'!AL1026</f>
        <v>1.45</v>
      </c>
      <c r="Y1027" s="1">
        <f>'cutting original'!D1026</f>
        <v>15</v>
      </c>
      <c r="Z1027" s="1">
        <f>'cutting original'!E1026</f>
        <v>15</v>
      </c>
      <c r="AA1027" s="1">
        <f t="shared" si="140"/>
        <v>1</v>
      </c>
      <c r="AB1027" s="2">
        <f t="shared" si="141"/>
        <v>0</v>
      </c>
      <c r="AC1027" s="1">
        <f>'cutting original'!F1026</f>
        <v>1.5660000000000001</v>
      </c>
      <c r="AD1027" s="1">
        <f>'cutting original'!P1026</f>
        <v>0</v>
      </c>
      <c r="AM1027" s="2"/>
      <c r="AO1027" s="1"/>
      <c r="AP1027" s="1"/>
      <c r="AQ1027" s="1"/>
    </row>
    <row r="1028" spans="1:43" x14ac:dyDescent="0.3">
      <c r="A1028" s="1">
        <v>0</v>
      </c>
      <c r="B1028" s="1" t="s">
        <v>6</v>
      </c>
      <c r="C1028" s="1">
        <v>0.2</v>
      </c>
      <c r="D1028" s="1">
        <v>4</v>
      </c>
      <c r="E1028" s="1">
        <v>342</v>
      </c>
      <c r="F1028" s="1">
        <f>'C_k = bar{C}_k'!F1027</f>
        <v>15</v>
      </c>
      <c r="G1028" s="1">
        <f>'C_k = bar{C}_k'!G1027</f>
        <v>15</v>
      </c>
      <c r="H1028" s="1">
        <f t="shared" ref="H1028:H1091" si="142">IF(F1028=G1028,1,0)</f>
        <v>1</v>
      </c>
      <c r="I1028" s="2">
        <f t="shared" ref="I1028:I1091" si="143">(F1028-G1028)/G1028*100</f>
        <v>0</v>
      </c>
      <c r="J1028" s="1">
        <f>'C_k = bar{C}_k'!J1027</f>
        <v>1.3540000000000001</v>
      </c>
      <c r="K1028" s="1">
        <f>'C_k = bar{C}_k'!T1027</f>
        <v>0</v>
      </c>
      <c r="M1028" s="1">
        <f>'cutting original'!T1027</f>
        <v>15</v>
      </c>
      <c r="N1028" s="1">
        <f>'cutting original'!U1027</f>
        <v>15</v>
      </c>
      <c r="O1028" s="1">
        <f t="shared" si="136"/>
        <v>1</v>
      </c>
      <c r="P1028" s="2">
        <f t="shared" si="137"/>
        <v>0</v>
      </c>
      <c r="Q1028" s="1">
        <f>'cutting original'!V1027</f>
        <v>1.6040000000000001</v>
      </c>
      <c r="S1028" s="1">
        <f>'cutting original'!AJ1027</f>
        <v>15</v>
      </c>
      <c r="T1028" s="1">
        <f>'cutting original'!AK1027</f>
        <v>15</v>
      </c>
      <c r="U1028" s="1">
        <f t="shared" si="138"/>
        <v>1</v>
      </c>
      <c r="V1028" s="2">
        <f t="shared" si="139"/>
        <v>0</v>
      </c>
      <c r="W1028" s="1">
        <f>'cutting original'!AL1027</f>
        <v>1.554</v>
      </c>
      <c r="Y1028" s="1">
        <f>'cutting original'!D1027</f>
        <v>15</v>
      </c>
      <c r="Z1028" s="1">
        <f>'cutting original'!E1027</f>
        <v>15</v>
      </c>
      <c r="AA1028" s="1">
        <f t="shared" si="140"/>
        <v>1</v>
      </c>
      <c r="AB1028" s="2">
        <f t="shared" si="141"/>
        <v>0</v>
      </c>
      <c r="AC1028" s="1">
        <f>'cutting original'!F1027</f>
        <v>1.587</v>
      </c>
      <c r="AD1028" s="1">
        <f>'cutting original'!P1027</f>
        <v>0</v>
      </c>
      <c r="AM1028" s="2"/>
      <c r="AO1028" s="1"/>
      <c r="AP1028" s="1"/>
      <c r="AQ1028" s="1"/>
    </row>
    <row r="1029" spans="1:43" x14ac:dyDescent="0.3">
      <c r="A1029" s="1">
        <v>0</v>
      </c>
      <c r="B1029" s="1" t="s">
        <v>6</v>
      </c>
      <c r="C1029" s="1">
        <v>0.2</v>
      </c>
      <c r="D1029" s="1">
        <v>2</v>
      </c>
      <c r="E1029" s="1">
        <v>343</v>
      </c>
      <c r="F1029" s="1">
        <f>'C_k = bar{C}_k'!F1028</f>
        <v>16</v>
      </c>
      <c r="G1029" s="1">
        <f>'C_k = bar{C}_k'!G1028</f>
        <v>16</v>
      </c>
      <c r="H1029" s="1">
        <f t="shared" si="142"/>
        <v>1</v>
      </c>
      <c r="I1029" s="2">
        <f t="shared" si="143"/>
        <v>0</v>
      </c>
      <c r="J1029" s="1">
        <f>'C_k = bar{C}_k'!J1028</f>
        <v>0.39300000000000002</v>
      </c>
      <c r="K1029" s="1">
        <f>'C_k = bar{C}_k'!T1028</f>
        <v>0</v>
      </c>
      <c r="M1029" s="1">
        <f>'cutting original'!T1028</f>
        <v>16</v>
      </c>
      <c r="N1029" s="1">
        <f>'cutting original'!U1028</f>
        <v>16</v>
      </c>
      <c r="O1029" s="1">
        <f t="shared" si="136"/>
        <v>1</v>
      </c>
      <c r="P1029" s="2">
        <f t="shared" si="137"/>
        <v>0</v>
      </c>
      <c r="Q1029" s="1">
        <f>'cutting original'!V1028</f>
        <v>0.40100000000000002</v>
      </c>
      <c r="S1029" s="1">
        <f>'cutting original'!AJ1028</f>
        <v>16</v>
      </c>
      <c r="T1029" s="1">
        <f>'cutting original'!AK1028</f>
        <v>16</v>
      </c>
      <c r="U1029" s="1">
        <f t="shared" si="138"/>
        <v>1</v>
      </c>
      <c r="V1029" s="2">
        <f t="shared" si="139"/>
        <v>0</v>
      </c>
      <c r="W1029" s="1">
        <f>'cutting original'!AL1028</f>
        <v>0.42799999999999999</v>
      </c>
      <c r="Y1029" s="1">
        <f>'cutting original'!D1028</f>
        <v>16</v>
      </c>
      <c r="Z1029" s="1">
        <f>'cutting original'!E1028</f>
        <v>16</v>
      </c>
      <c r="AA1029" s="1">
        <f t="shared" si="140"/>
        <v>1</v>
      </c>
      <c r="AB1029" s="2">
        <f t="shared" si="141"/>
        <v>0</v>
      </c>
      <c r="AC1029" s="1">
        <f>'cutting original'!F1028</f>
        <v>0.41099999999999998</v>
      </c>
      <c r="AD1029" s="1">
        <f>'cutting original'!P1028</f>
        <v>0</v>
      </c>
      <c r="AM1029" s="2"/>
      <c r="AO1029" s="1"/>
      <c r="AP1029" s="1"/>
      <c r="AQ1029" s="1"/>
    </row>
    <row r="1030" spans="1:43" x14ac:dyDescent="0.3">
      <c r="A1030" s="1">
        <v>0</v>
      </c>
      <c r="B1030" s="1" t="s">
        <v>6</v>
      </c>
      <c r="C1030" s="1">
        <v>0.2</v>
      </c>
      <c r="D1030" s="1">
        <v>3</v>
      </c>
      <c r="E1030" s="1">
        <v>343</v>
      </c>
      <c r="F1030" s="1">
        <f>'C_k = bar{C}_k'!F1029</f>
        <v>16</v>
      </c>
      <c r="G1030" s="1">
        <f>'C_k = bar{C}_k'!G1029</f>
        <v>16</v>
      </c>
      <c r="H1030" s="1">
        <f t="shared" si="142"/>
        <v>1</v>
      </c>
      <c r="I1030" s="2">
        <f t="shared" si="143"/>
        <v>0</v>
      </c>
      <c r="J1030" s="1">
        <f>'C_k = bar{C}_k'!J1029</f>
        <v>0.371</v>
      </c>
      <c r="K1030" s="1">
        <f>'C_k = bar{C}_k'!T1029</f>
        <v>0</v>
      </c>
      <c r="M1030" s="1">
        <f>'cutting original'!T1029</f>
        <v>16</v>
      </c>
      <c r="N1030" s="1">
        <f>'cutting original'!U1029</f>
        <v>16</v>
      </c>
      <c r="O1030" s="1">
        <f t="shared" si="136"/>
        <v>1</v>
      </c>
      <c r="P1030" s="2">
        <f t="shared" si="137"/>
        <v>0</v>
      </c>
      <c r="Q1030" s="1">
        <f>'cutting original'!V1029</f>
        <v>0.42499999999999999</v>
      </c>
      <c r="S1030" s="1">
        <f>'cutting original'!AJ1029</f>
        <v>16</v>
      </c>
      <c r="T1030" s="1">
        <f>'cutting original'!AK1029</f>
        <v>16</v>
      </c>
      <c r="U1030" s="1">
        <f t="shared" si="138"/>
        <v>1</v>
      </c>
      <c r="V1030" s="2">
        <f t="shared" si="139"/>
        <v>0</v>
      </c>
      <c r="W1030" s="1">
        <f>'cutting original'!AL1029</f>
        <v>0.45100000000000001</v>
      </c>
      <c r="Y1030" s="1">
        <f>'cutting original'!D1029</f>
        <v>16</v>
      </c>
      <c r="Z1030" s="1">
        <f>'cutting original'!E1029</f>
        <v>16</v>
      </c>
      <c r="AA1030" s="1">
        <f t="shared" si="140"/>
        <v>1</v>
      </c>
      <c r="AB1030" s="2">
        <f t="shared" si="141"/>
        <v>0</v>
      </c>
      <c r="AC1030" s="1">
        <f>'cutting original'!F1029</f>
        <v>0.438</v>
      </c>
      <c r="AD1030" s="1">
        <f>'cutting original'!P1029</f>
        <v>0</v>
      </c>
      <c r="AM1030" s="2"/>
      <c r="AO1030" s="1"/>
      <c r="AP1030" s="1"/>
      <c r="AQ1030" s="1"/>
    </row>
    <row r="1031" spans="1:43" x14ac:dyDescent="0.3">
      <c r="A1031" s="1">
        <v>0</v>
      </c>
      <c r="B1031" s="1" t="s">
        <v>6</v>
      </c>
      <c r="C1031" s="1">
        <v>0.2</v>
      </c>
      <c r="D1031" s="1">
        <v>4</v>
      </c>
      <c r="E1031" s="1">
        <v>343</v>
      </c>
      <c r="F1031" s="1">
        <f>'C_k = bar{C}_k'!F1030</f>
        <v>16</v>
      </c>
      <c r="G1031" s="1">
        <f>'C_k = bar{C}_k'!G1030</f>
        <v>16</v>
      </c>
      <c r="H1031" s="1">
        <f t="shared" si="142"/>
        <v>1</v>
      </c>
      <c r="I1031" s="2">
        <f t="shared" si="143"/>
        <v>0</v>
      </c>
      <c r="J1031" s="1">
        <f>'C_k = bar{C}_k'!J1030</f>
        <v>0.38200000000000001</v>
      </c>
      <c r="K1031" s="1">
        <f>'C_k = bar{C}_k'!T1030</f>
        <v>0</v>
      </c>
      <c r="M1031" s="1">
        <f>'cutting original'!T1030</f>
        <v>16</v>
      </c>
      <c r="N1031" s="1">
        <f>'cutting original'!U1030</f>
        <v>16</v>
      </c>
      <c r="O1031" s="1">
        <f t="shared" si="136"/>
        <v>1</v>
      </c>
      <c r="P1031" s="2">
        <f t="shared" si="137"/>
        <v>0</v>
      </c>
      <c r="Q1031" s="1">
        <f>'cutting original'!V1030</f>
        <v>0.39900000000000002</v>
      </c>
      <c r="S1031" s="1">
        <f>'cutting original'!AJ1030</f>
        <v>16</v>
      </c>
      <c r="T1031" s="1">
        <f>'cutting original'!AK1030</f>
        <v>16</v>
      </c>
      <c r="U1031" s="1">
        <f t="shared" si="138"/>
        <v>1</v>
      </c>
      <c r="V1031" s="2">
        <f t="shared" si="139"/>
        <v>0</v>
      </c>
      <c r="W1031" s="1">
        <f>'cutting original'!AL1030</f>
        <v>0.433</v>
      </c>
      <c r="Y1031" s="1">
        <f>'cutting original'!D1030</f>
        <v>16</v>
      </c>
      <c r="Z1031" s="1">
        <f>'cutting original'!E1030</f>
        <v>16</v>
      </c>
      <c r="AA1031" s="1">
        <f t="shared" si="140"/>
        <v>1</v>
      </c>
      <c r="AB1031" s="2">
        <f t="shared" si="141"/>
        <v>0</v>
      </c>
      <c r="AC1031" s="1">
        <f>'cutting original'!F1030</f>
        <v>0.38100000000000001</v>
      </c>
      <c r="AD1031" s="1">
        <f>'cutting original'!P1030</f>
        <v>0</v>
      </c>
      <c r="AM1031" s="2"/>
      <c r="AO1031" s="1"/>
      <c r="AP1031" s="1"/>
      <c r="AQ1031" s="1"/>
    </row>
    <row r="1032" spans="1:43" x14ac:dyDescent="0.3">
      <c r="A1032" s="1">
        <v>0</v>
      </c>
      <c r="B1032" s="1" t="s">
        <v>6</v>
      </c>
      <c r="C1032" s="1">
        <v>0.2</v>
      </c>
      <c r="D1032" s="1">
        <v>2</v>
      </c>
      <c r="E1032" s="1">
        <v>344</v>
      </c>
      <c r="F1032" s="1">
        <f>'C_k = bar{C}_k'!F1031</f>
        <v>15</v>
      </c>
      <c r="G1032" s="1">
        <f>'C_k = bar{C}_k'!G1031</f>
        <v>15</v>
      </c>
      <c r="H1032" s="1">
        <f t="shared" si="142"/>
        <v>1</v>
      </c>
      <c r="I1032" s="2">
        <f t="shared" si="143"/>
        <v>0</v>
      </c>
      <c r="J1032" s="1">
        <f>'C_k = bar{C}_k'!J1031</f>
        <v>0.32700000000000001</v>
      </c>
      <c r="K1032" s="1">
        <f>'C_k = bar{C}_k'!T1031</f>
        <v>0</v>
      </c>
      <c r="M1032" s="1">
        <f>'cutting original'!T1031</f>
        <v>15</v>
      </c>
      <c r="N1032" s="1">
        <f>'cutting original'!U1031</f>
        <v>15</v>
      </c>
      <c r="O1032" s="1">
        <f t="shared" si="136"/>
        <v>1</v>
      </c>
      <c r="P1032" s="2">
        <f t="shared" si="137"/>
        <v>0</v>
      </c>
      <c r="Q1032" s="1">
        <f>'cutting original'!V1031</f>
        <v>0.316</v>
      </c>
      <c r="S1032" s="1">
        <f>'cutting original'!AJ1031</f>
        <v>15</v>
      </c>
      <c r="T1032" s="1">
        <f>'cutting original'!AK1031</f>
        <v>15</v>
      </c>
      <c r="U1032" s="1">
        <f t="shared" si="138"/>
        <v>1</v>
      </c>
      <c r="V1032" s="2">
        <f t="shared" si="139"/>
        <v>0</v>
      </c>
      <c r="W1032" s="1">
        <f>'cutting original'!AL1031</f>
        <v>0.35</v>
      </c>
      <c r="Y1032" s="1">
        <f>'cutting original'!D1031</f>
        <v>15</v>
      </c>
      <c r="Z1032" s="1">
        <f>'cutting original'!E1031</f>
        <v>15</v>
      </c>
      <c r="AA1032" s="1">
        <f t="shared" si="140"/>
        <v>1</v>
      </c>
      <c r="AB1032" s="2">
        <f t="shared" si="141"/>
        <v>0</v>
      </c>
      <c r="AC1032" s="1">
        <f>'cutting original'!F1031</f>
        <v>0.34200000000000003</v>
      </c>
      <c r="AD1032" s="1">
        <f>'cutting original'!P1031</f>
        <v>0</v>
      </c>
      <c r="AM1032" s="2"/>
      <c r="AO1032" s="1"/>
      <c r="AP1032" s="1"/>
      <c r="AQ1032" s="1"/>
    </row>
    <row r="1033" spans="1:43" x14ac:dyDescent="0.3">
      <c r="A1033" s="1">
        <v>0</v>
      </c>
      <c r="B1033" s="1" t="s">
        <v>6</v>
      </c>
      <c r="C1033" s="1">
        <v>0.2</v>
      </c>
      <c r="D1033" s="1">
        <v>3</v>
      </c>
      <c r="E1033" s="1">
        <v>344</v>
      </c>
      <c r="F1033" s="1">
        <f>'C_k = bar{C}_k'!F1032</f>
        <v>15</v>
      </c>
      <c r="G1033" s="1">
        <f>'C_k = bar{C}_k'!G1032</f>
        <v>15</v>
      </c>
      <c r="H1033" s="1">
        <f t="shared" si="142"/>
        <v>1</v>
      </c>
      <c r="I1033" s="2">
        <f t="shared" si="143"/>
        <v>0</v>
      </c>
      <c r="J1033" s="1">
        <f>'C_k = bar{C}_k'!J1032</f>
        <v>0.312</v>
      </c>
      <c r="K1033" s="1">
        <f>'C_k = bar{C}_k'!T1032</f>
        <v>0</v>
      </c>
      <c r="M1033" s="1">
        <f>'cutting original'!T1032</f>
        <v>15</v>
      </c>
      <c r="N1033" s="1">
        <f>'cutting original'!U1032</f>
        <v>15</v>
      </c>
      <c r="O1033" s="1">
        <f t="shared" si="136"/>
        <v>1</v>
      </c>
      <c r="P1033" s="2">
        <f t="shared" si="137"/>
        <v>0</v>
      </c>
      <c r="Q1033" s="1">
        <f>'cutting original'!V1032</f>
        <v>0.33100000000000002</v>
      </c>
      <c r="S1033" s="1">
        <f>'cutting original'!AJ1032</f>
        <v>15</v>
      </c>
      <c r="T1033" s="1">
        <f>'cutting original'!AK1032</f>
        <v>15</v>
      </c>
      <c r="U1033" s="1">
        <f t="shared" si="138"/>
        <v>1</v>
      </c>
      <c r="V1033" s="2">
        <f t="shared" si="139"/>
        <v>0</v>
      </c>
      <c r="W1033" s="1">
        <f>'cutting original'!AL1032</f>
        <v>0.36699999999999999</v>
      </c>
      <c r="Y1033" s="1">
        <f>'cutting original'!D1032</f>
        <v>15</v>
      </c>
      <c r="Z1033" s="1">
        <f>'cutting original'!E1032</f>
        <v>15</v>
      </c>
      <c r="AA1033" s="1">
        <f t="shared" si="140"/>
        <v>1</v>
      </c>
      <c r="AB1033" s="2">
        <f t="shared" si="141"/>
        <v>0</v>
      </c>
      <c r="AC1033" s="1">
        <f>'cutting original'!F1032</f>
        <v>0.32500000000000001</v>
      </c>
      <c r="AD1033" s="1">
        <f>'cutting original'!P1032</f>
        <v>0</v>
      </c>
      <c r="AM1033" s="2"/>
      <c r="AO1033" s="1"/>
      <c r="AP1033" s="1"/>
      <c r="AQ1033" s="1"/>
    </row>
    <row r="1034" spans="1:43" x14ac:dyDescent="0.3">
      <c r="A1034" s="1">
        <v>0</v>
      </c>
      <c r="B1034" s="1" t="s">
        <v>6</v>
      </c>
      <c r="C1034" s="1">
        <v>0.2</v>
      </c>
      <c r="D1034" s="1">
        <v>4</v>
      </c>
      <c r="E1034" s="1">
        <v>344</v>
      </c>
      <c r="F1034" s="1">
        <f>'C_k = bar{C}_k'!F1033</f>
        <v>15</v>
      </c>
      <c r="G1034" s="1">
        <f>'C_k = bar{C}_k'!G1033</f>
        <v>15</v>
      </c>
      <c r="H1034" s="1">
        <f t="shared" si="142"/>
        <v>1</v>
      </c>
      <c r="I1034" s="2">
        <f t="shared" si="143"/>
        <v>0</v>
      </c>
      <c r="J1034" s="1">
        <f>'C_k = bar{C}_k'!J1033</f>
        <v>0.38700000000000001</v>
      </c>
      <c r="K1034" s="1">
        <f>'C_k = bar{C}_k'!T1033</f>
        <v>0</v>
      </c>
      <c r="M1034" s="1">
        <f>'cutting original'!T1033</f>
        <v>15</v>
      </c>
      <c r="N1034" s="1">
        <f>'cutting original'!U1033</f>
        <v>15</v>
      </c>
      <c r="O1034" s="1">
        <f t="shared" si="136"/>
        <v>1</v>
      </c>
      <c r="P1034" s="2">
        <f t="shared" si="137"/>
        <v>0</v>
      </c>
      <c r="Q1034" s="1">
        <f>'cutting original'!V1033</f>
        <v>0.39800000000000002</v>
      </c>
      <c r="S1034" s="1">
        <f>'cutting original'!AJ1033</f>
        <v>15</v>
      </c>
      <c r="T1034" s="1">
        <f>'cutting original'!AK1033</f>
        <v>15</v>
      </c>
      <c r="U1034" s="1">
        <f t="shared" si="138"/>
        <v>1</v>
      </c>
      <c r="V1034" s="2">
        <f t="shared" si="139"/>
        <v>0</v>
      </c>
      <c r="W1034" s="1">
        <f>'cutting original'!AL1033</f>
        <v>0.42199999999999999</v>
      </c>
      <c r="Y1034" s="1">
        <f>'cutting original'!D1033</f>
        <v>15</v>
      </c>
      <c r="Z1034" s="1">
        <f>'cutting original'!E1033</f>
        <v>15</v>
      </c>
      <c r="AA1034" s="1">
        <f t="shared" si="140"/>
        <v>1</v>
      </c>
      <c r="AB1034" s="2">
        <f t="shared" si="141"/>
        <v>0</v>
      </c>
      <c r="AC1034" s="1">
        <f>'cutting original'!F1033</f>
        <v>0.40200000000000002</v>
      </c>
      <c r="AD1034" s="1">
        <f>'cutting original'!P1033</f>
        <v>0</v>
      </c>
      <c r="AM1034" s="2"/>
      <c r="AO1034" s="1"/>
      <c r="AP1034" s="1"/>
      <c r="AQ1034" s="1"/>
    </row>
    <row r="1035" spans="1:43" x14ac:dyDescent="0.3">
      <c r="A1035" s="1">
        <v>0</v>
      </c>
      <c r="B1035" s="1" t="s">
        <v>6</v>
      </c>
      <c r="C1035" s="1">
        <v>0.2</v>
      </c>
      <c r="D1035" s="1">
        <v>2</v>
      </c>
      <c r="E1035" s="1">
        <v>345</v>
      </c>
      <c r="F1035" s="1">
        <f>'C_k = bar{C}_k'!F1034</f>
        <v>14</v>
      </c>
      <c r="G1035" s="1">
        <f>'C_k = bar{C}_k'!G1034</f>
        <v>14</v>
      </c>
      <c r="H1035" s="1">
        <f t="shared" si="142"/>
        <v>1</v>
      </c>
      <c r="I1035" s="2">
        <f t="shared" si="143"/>
        <v>0</v>
      </c>
      <c r="J1035" s="1">
        <f>'C_k = bar{C}_k'!J1034</f>
        <v>0.38100000000000001</v>
      </c>
      <c r="K1035" s="1">
        <f>'C_k = bar{C}_k'!T1034</f>
        <v>0</v>
      </c>
      <c r="M1035" s="1">
        <f>'cutting original'!T1034</f>
        <v>14</v>
      </c>
      <c r="N1035" s="1">
        <f>'cutting original'!U1034</f>
        <v>14</v>
      </c>
      <c r="O1035" s="1">
        <f t="shared" si="136"/>
        <v>1</v>
      </c>
      <c r="P1035" s="2">
        <f t="shared" si="137"/>
        <v>0</v>
      </c>
      <c r="Q1035" s="1">
        <f>'cutting original'!V1034</f>
        <v>0.38700000000000001</v>
      </c>
      <c r="S1035" s="1">
        <f>'cutting original'!AJ1034</f>
        <v>14</v>
      </c>
      <c r="T1035" s="1">
        <f>'cutting original'!AK1034</f>
        <v>14</v>
      </c>
      <c r="U1035" s="1">
        <f t="shared" si="138"/>
        <v>1</v>
      </c>
      <c r="V1035" s="2">
        <f t="shared" si="139"/>
        <v>0</v>
      </c>
      <c r="W1035" s="1">
        <f>'cutting original'!AL1034</f>
        <v>0.42199999999999999</v>
      </c>
      <c r="Y1035" s="1">
        <f>'cutting original'!D1034</f>
        <v>14</v>
      </c>
      <c r="Z1035" s="1">
        <f>'cutting original'!E1034</f>
        <v>14</v>
      </c>
      <c r="AA1035" s="1">
        <f t="shared" si="140"/>
        <v>1</v>
      </c>
      <c r="AB1035" s="2">
        <f t="shared" si="141"/>
        <v>0</v>
      </c>
      <c r="AC1035" s="1">
        <f>'cutting original'!F1034</f>
        <v>0.38800000000000001</v>
      </c>
      <c r="AD1035" s="1">
        <f>'cutting original'!P1034</f>
        <v>0</v>
      </c>
      <c r="AM1035" s="2"/>
      <c r="AO1035" s="1"/>
      <c r="AP1035" s="1"/>
      <c r="AQ1035" s="1"/>
    </row>
    <row r="1036" spans="1:43" x14ac:dyDescent="0.3">
      <c r="A1036" s="1">
        <v>0</v>
      </c>
      <c r="B1036" s="1" t="s">
        <v>6</v>
      </c>
      <c r="C1036" s="1">
        <v>0.2</v>
      </c>
      <c r="D1036" s="1">
        <v>3</v>
      </c>
      <c r="E1036" s="1">
        <v>345</v>
      </c>
      <c r="F1036" s="1">
        <f>'C_k = bar{C}_k'!F1035</f>
        <v>14</v>
      </c>
      <c r="G1036" s="1">
        <f>'C_k = bar{C}_k'!G1035</f>
        <v>14</v>
      </c>
      <c r="H1036" s="1">
        <f t="shared" si="142"/>
        <v>1</v>
      </c>
      <c r="I1036" s="2">
        <f t="shared" si="143"/>
        <v>0</v>
      </c>
      <c r="J1036" s="1">
        <f>'C_k = bar{C}_k'!J1035</f>
        <v>0.33600000000000002</v>
      </c>
      <c r="K1036" s="1">
        <f>'C_k = bar{C}_k'!T1035</f>
        <v>0</v>
      </c>
      <c r="M1036" s="1">
        <f>'cutting original'!T1035</f>
        <v>14</v>
      </c>
      <c r="N1036" s="1">
        <f>'cutting original'!U1035</f>
        <v>14</v>
      </c>
      <c r="O1036" s="1">
        <f t="shared" si="136"/>
        <v>1</v>
      </c>
      <c r="P1036" s="2">
        <f t="shared" si="137"/>
        <v>0</v>
      </c>
      <c r="Q1036" s="1">
        <f>'cutting original'!V1035</f>
        <v>0.33400000000000002</v>
      </c>
      <c r="S1036" s="1">
        <f>'cutting original'!AJ1035</f>
        <v>14</v>
      </c>
      <c r="T1036" s="1">
        <f>'cutting original'!AK1035</f>
        <v>14</v>
      </c>
      <c r="U1036" s="1">
        <f t="shared" si="138"/>
        <v>1</v>
      </c>
      <c r="V1036" s="2">
        <f t="shared" si="139"/>
        <v>0</v>
      </c>
      <c r="W1036" s="1">
        <f>'cutting original'!AL1035</f>
        <v>0.36599999999999999</v>
      </c>
      <c r="Y1036" s="1">
        <f>'cutting original'!D1035</f>
        <v>14</v>
      </c>
      <c r="Z1036" s="1">
        <f>'cutting original'!E1035</f>
        <v>14</v>
      </c>
      <c r="AA1036" s="1">
        <f t="shared" si="140"/>
        <v>1</v>
      </c>
      <c r="AB1036" s="2">
        <f t="shared" si="141"/>
        <v>0</v>
      </c>
      <c r="AC1036" s="1">
        <f>'cutting original'!F1035</f>
        <v>0.33500000000000002</v>
      </c>
      <c r="AD1036" s="1">
        <f>'cutting original'!P1035</f>
        <v>0</v>
      </c>
      <c r="AM1036" s="2"/>
      <c r="AO1036" s="1"/>
      <c r="AP1036" s="1"/>
      <c r="AQ1036" s="1"/>
    </row>
    <row r="1037" spans="1:43" x14ac:dyDescent="0.3">
      <c r="A1037" s="1">
        <v>0</v>
      </c>
      <c r="B1037" s="1" t="s">
        <v>6</v>
      </c>
      <c r="C1037" s="1">
        <v>0.2</v>
      </c>
      <c r="D1037" s="1">
        <v>4</v>
      </c>
      <c r="E1037" s="1">
        <v>345</v>
      </c>
      <c r="F1037" s="1">
        <f>'C_k = bar{C}_k'!F1036</f>
        <v>14</v>
      </c>
      <c r="G1037" s="1">
        <f>'C_k = bar{C}_k'!G1036</f>
        <v>14</v>
      </c>
      <c r="H1037" s="1">
        <f t="shared" si="142"/>
        <v>1</v>
      </c>
      <c r="I1037" s="2">
        <f t="shared" si="143"/>
        <v>0</v>
      </c>
      <c r="J1037" s="1">
        <f>'C_k = bar{C}_k'!J1036</f>
        <v>0.39900000000000002</v>
      </c>
      <c r="K1037" s="1">
        <f>'C_k = bar{C}_k'!T1036</f>
        <v>0</v>
      </c>
      <c r="M1037" s="1">
        <f>'cutting original'!T1036</f>
        <v>14</v>
      </c>
      <c r="N1037" s="1">
        <f>'cutting original'!U1036</f>
        <v>14</v>
      </c>
      <c r="O1037" s="1">
        <f t="shared" si="136"/>
        <v>1</v>
      </c>
      <c r="P1037" s="2">
        <f t="shared" si="137"/>
        <v>0</v>
      </c>
      <c r="Q1037" s="1">
        <f>'cutting original'!V1036</f>
        <v>0.40400000000000003</v>
      </c>
      <c r="S1037" s="1">
        <f>'cutting original'!AJ1036</f>
        <v>14</v>
      </c>
      <c r="T1037" s="1">
        <f>'cutting original'!AK1036</f>
        <v>14</v>
      </c>
      <c r="U1037" s="1">
        <f t="shared" si="138"/>
        <v>1</v>
      </c>
      <c r="V1037" s="2">
        <f t="shared" si="139"/>
        <v>0</v>
      </c>
      <c r="W1037" s="1">
        <f>'cutting original'!AL1036</f>
        <v>0.439</v>
      </c>
      <c r="Y1037" s="1">
        <f>'cutting original'!D1036</f>
        <v>14</v>
      </c>
      <c r="Z1037" s="1">
        <f>'cutting original'!E1036</f>
        <v>14</v>
      </c>
      <c r="AA1037" s="1">
        <f t="shared" si="140"/>
        <v>1</v>
      </c>
      <c r="AB1037" s="2">
        <f t="shared" si="141"/>
        <v>0</v>
      </c>
      <c r="AC1037" s="1">
        <f>'cutting original'!F1036</f>
        <v>0.40699999999999997</v>
      </c>
      <c r="AD1037" s="1">
        <f>'cutting original'!P1036</f>
        <v>0</v>
      </c>
      <c r="AM1037" s="2"/>
      <c r="AO1037" s="1"/>
      <c r="AP1037" s="1"/>
      <c r="AQ1037" s="1"/>
    </row>
    <row r="1038" spans="1:43" x14ac:dyDescent="0.3">
      <c r="A1038" s="1">
        <v>0</v>
      </c>
      <c r="B1038" s="1" t="s">
        <v>6</v>
      </c>
      <c r="C1038" s="1">
        <v>0.2</v>
      </c>
      <c r="D1038" s="1">
        <v>2</v>
      </c>
      <c r="E1038" s="1">
        <v>346</v>
      </c>
      <c r="F1038" s="1">
        <f>'C_k = bar{C}_k'!F1037</f>
        <v>15</v>
      </c>
      <c r="G1038" s="1">
        <f>'C_k = bar{C}_k'!G1037</f>
        <v>15</v>
      </c>
      <c r="H1038" s="1">
        <f t="shared" si="142"/>
        <v>1</v>
      </c>
      <c r="I1038" s="2">
        <f t="shared" si="143"/>
        <v>0</v>
      </c>
      <c r="J1038" s="1">
        <f>'C_k = bar{C}_k'!J1037</f>
        <v>1.3320000000000001</v>
      </c>
      <c r="K1038" s="1">
        <f>'C_k = bar{C}_k'!T1037</f>
        <v>0</v>
      </c>
      <c r="M1038" s="1">
        <f>'cutting original'!T1037</f>
        <v>15</v>
      </c>
      <c r="N1038" s="1">
        <f>'cutting original'!U1037</f>
        <v>15</v>
      </c>
      <c r="O1038" s="1">
        <f t="shared" si="136"/>
        <v>1</v>
      </c>
      <c r="P1038" s="2">
        <f t="shared" si="137"/>
        <v>0</v>
      </c>
      <c r="Q1038" s="1">
        <f>'cutting original'!V1037</f>
        <v>1.389</v>
      </c>
      <c r="S1038" s="1">
        <f>'cutting original'!AJ1037</f>
        <v>15</v>
      </c>
      <c r="T1038" s="1">
        <f>'cutting original'!AK1037</f>
        <v>15</v>
      </c>
      <c r="U1038" s="1">
        <f t="shared" si="138"/>
        <v>1</v>
      </c>
      <c r="V1038" s="2">
        <f t="shared" si="139"/>
        <v>0</v>
      </c>
      <c r="W1038" s="1">
        <f>'cutting original'!AL1037</f>
        <v>1.3280000000000001</v>
      </c>
      <c r="Y1038" s="1">
        <f>'cutting original'!D1037</f>
        <v>15</v>
      </c>
      <c r="Z1038" s="1">
        <f>'cutting original'!E1037</f>
        <v>15</v>
      </c>
      <c r="AA1038" s="1">
        <f t="shared" si="140"/>
        <v>1</v>
      </c>
      <c r="AB1038" s="2">
        <f t="shared" si="141"/>
        <v>0</v>
      </c>
      <c r="AC1038" s="1">
        <f>'cutting original'!F1037</f>
        <v>1.375</v>
      </c>
      <c r="AD1038" s="1">
        <f>'cutting original'!P1037</f>
        <v>0</v>
      </c>
      <c r="AM1038" s="2"/>
      <c r="AO1038" s="1"/>
      <c r="AP1038" s="1"/>
      <c r="AQ1038" s="1"/>
    </row>
    <row r="1039" spans="1:43" x14ac:dyDescent="0.3">
      <c r="A1039" s="1">
        <v>0</v>
      </c>
      <c r="B1039" s="1" t="s">
        <v>6</v>
      </c>
      <c r="C1039" s="1">
        <v>0.2</v>
      </c>
      <c r="D1039" s="1">
        <v>3</v>
      </c>
      <c r="E1039" s="1">
        <v>346</v>
      </c>
      <c r="F1039" s="1">
        <f>'C_k = bar{C}_k'!F1038</f>
        <v>15</v>
      </c>
      <c r="G1039" s="1">
        <f>'C_k = bar{C}_k'!G1038</f>
        <v>15</v>
      </c>
      <c r="H1039" s="1">
        <f t="shared" si="142"/>
        <v>1</v>
      </c>
      <c r="I1039" s="2">
        <f t="shared" si="143"/>
        <v>0</v>
      </c>
      <c r="J1039" s="1">
        <f>'C_k = bar{C}_k'!J1038</f>
        <v>1.2949999999999999</v>
      </c>
      <c r="K1039" s="1">
        <f>'C_k = bar{C}_k'!T1038</f>
        <v>0</v>
      </c>
      <c r="M1039" s="1">
        <f>'cutting original'!T1038</f>
        <v>15</v>
      </c>
      <c r="N1039" s="1">
        <f>'cutting original'!U1038</f>
        <v>15</v>
      </c>
      <c r="O1039" s="1">
        <f t="shared" si="136"/>
        <v>1</v>
      </c>
      <c r="P1039" s="2">
        <f t="shared" si="137"/>
        <v>0</v>
      </c>
      <c r="Q1039" s="1">
        <f>'cutting original'!V1038</f>
        <v>1.458</v>
      </c>
      <c r="S1039" s="1">
        <f>'cutting original'!AJ1038</f>
        <v>15</v>
      </c>
      <c r="T1039" s="1">
        <f>'cutting original'!AK1038</f>
        <v>15</v>
      </c>
      <c r="U1039" s="1">
        <f t="shared" si="138"/>
        <v>1</v>
      </c>
      <c r="V1039" s="2">
        <f t="shared" si="139"/>
        <v>0</v>
      </c>
      <c r="W1039" s="1">
        <f>'cutting original'!AL1038</f>
        <v>1.2150000000000001</v>
      </c>
      <c r="Y1039" s="1">
        <f>'cutting original'!D1038</f>
        <v>15</v>
      </c>
      <c r="Z1039" s="1">
        <f>'cutting original'!E1038</f>
        <v>15</v>
      </c>
      <c r="AA1039" s="1">
        <f t="shared" si="140"/>
        <v>1</v>
      </c>
      <c r="AB1039" s="2">
        <f t="shared" si="141"/>
        <v>0</v>
      </c>
      <c r="AC1039" s="1">
        <f>'cutting original'!F1038</f>
        <v>1.409</v>
      </c>
      <c r="AD1039" s="1">
        <f>'cutting original'!P1038</f>
        <v>0</v>
      </c>
      <c r="AM1039" s="2"/>
      <c r="AO1039" s="1"/>
      <c r="AP1039" s="1"/>
      <c r="AQ1039" s="1"/>
    </row>
    <row r="1040" spans="1:43" x14ac:dyDescent="0.3">
      <c r="A1040" s="1">
        <v>0</v>
      </c>
      <c r="B1040" s="1" t="s">
        <v>6</v>
      </c>
      <c r="C1040" s="1">
        <v>0.2</v>
      </c>
      <c r="D1040" s="1">
        <v>4</v>
      </c>
      <c r="E1040" s="1">
        <v>346</v>
      </c>
      <c r="F1040" s="1">
        <f>'C_k = bar{C}_k'!F1039</f>
        <v>15</v>
      </c>
      <c r="G1040" s="1">
        <f>'C_k = bar{C}_k'!G1039</f>
        <v>15</v>
      </c>
      <c r="H1040" s="1">
        <f t="shared" si="142"/>
        <v>1</v>
      </c>
      <c r="I1040" s="2">
        <f t="shared" si="143"/>
        <v>0</v>
      </c>
      <c r="J1040" s="1">
        <f>'C_k = bar{C}_k'!J1039</f>
        <v>1.3109999999999999</v>
      </c>
      <c r="K1040" s="1">
        <f>'C_k = bar{C}_k'!T1039</f>
        <v>0</v>
      </c>
      <c r="M1040" s="1">
        <f>'cutting original'!T1039</f>
        <v>15</v>
      </c>
      <c r="N1040" s="1">
        <f>'cutting original'!U1039</f>
        <v>15</v>
      </c>
      <c r="O1040" s="1">
        <f t="shared" si="136"/>
        <v>1</v>
      </c>
      <c r="P1040" s="2">
        <f t="shared" si="137"/>
        <v>0</v>
      </c>
      <c r="Q1040" s="1">
        <f>'cutting original'!V1039</f>
        <v>1.448</v>
      </c>
      <c r="S1040" s="1">
        <f>'cutting original'!AJ1039</f>
        <v>15</v>
      </c>
      <c r="T1040" s="1">
        <f>'cutting original'!AK1039</f>
        <v>15</v>
      </c>
      <c r="U1040" s="1">
        <f t="shared" si="138"/>
        <v>1</v>
      </c>
      <c r="V1040" s="2">
        <f t="shared" si="139"/>
        <v>0</v>
      </c>
      <c r="W1040" s="1">
        <f>'cutting original'!AL1039</f>
        <v>1.4079999999999999</v>
      </c>
      <c r="Y1040" s="1">
        <f>'cutting original'!D1039</f>
        <v>15</v>
      </c>
      <c r="Z1040" s="1">
        <f>'cutting original'!E1039</f>
        <v>15</v>
      </c>
      <c r="AA1040" s="1">
        <f t="shared" si="140"/>
        <v>1</v>
      </c>
      <c r="AB1040" s="2">
        <f t="shared" si="141"/>
        <v>0</v>
      </c>
      <c r="AC1040" s="1">
        <f>'cutting original'!F1039</f>
        <v>1.4570000000000001</v>
      </c>
      <c r="AD1040" s="1">
        <f>'cutting original'!P1039</f>
        <v>0</v>
      </c>
      <c r="AM1040" s="2"/>
      <c r="AO1040" s="1"/>
      <c r="AP1040" s="1"/>
      <c r="AQ1040" s="1"/>
    </row>
    <row r="1041" spans="1:43" x14ac:dyDescent="0.3">
      <c r="A1041" s="1">
        <v>0</v>
      </c>
      <c r="B1041" s="1" t="s">
        <v>6</v>
      </c>
      <c r="C1041" s="1">
        <v>0.2</v>
      </c>
      <c r="D1041" s="1">
        <v>2</v>
      </c>
      <c r="E1041" s="1">
        <v>347</v>
      </c>
      <c r="F1041" s="1">
        <f>'C_k = bar{C}_k'!F1040</f>
        <v>14</v>
      </c>
      <c r="G1041" s="1">
        <f>'C_k = bar{C}_k'!G1040</f>
        <v>14</v>
      </c>
      <c r="H1041" s="1">
        <f t="shared" si="142"/>
        <v>1</v>
      </c>
      <c r="I1041" s="2">
        <f t="shared" si="143"/>
        <v>0</v>
      </c>
      <c r="J1041" s="1">
        <f>'C_k = bar{C}_k'!J1040</f>
        <v>0.26700000000000002</v>
      </c>
      <c r="K1041" s="1">
        <f>'C_k = bar{C}_k'!T1040</f>
        <v>0</v>
      </c>
      <c r="M1041" s="1">
        <f>'cutting original'!T1040</f>
        <v>14</v>
      </c>
      <c r="N1041" s="1">
        <f>'cutting original'!U1040</f>
        <v>14</v>
      </c>
      <c r="O1041" s="1">
        <f t="shared" si="136"/>
        <v>1</v>
      </c>
      <c r="P1041" s="2">
        <f t="shared" si="137"/>
        <v>0</v>
      </c>
      <c r="Q1041" s="1">
        <f>'cutting original'!V1040</f>
        <v>0.27600000000000002</v>
      </c>
      <c r="S1041" s="1">
        <f>'cutting original'!AJ1040</f>
        <v>14</v>
      </c>
      <c r="T1041" s="1">
        <f>'cutting original'!AK1040</f>
        <v>14</v>
      </c>
      <c r="U1041" s="1">
        <f t="shared" si="138"/>
        <v>1</v>
      </c>
      <c r="V1041" s="2">
        <f t="shared" si="139"/>
        <v>0</v>
      </c>
      <c r="W1041" s="1">
        <f>'cutting original'!AL1040</f>
        <v>0.30199999999999999</v>
      </c>
      <c r="Y1041" s="1">
        <f>'cutting original'!D1040</f>
        <v>14</v>
      </c>
      <c r="Z1041" s="1">
        <f>'cutting original'!E1040</f>
        <v>14</v>
      </c>
      <c r="AA1041" s="1">
        <f t="shared" si="140"/>
        <v>1</v>
      </c>
      <c r="AB1041" s="2">
        <f t="shared" si="141"/>
        <v>0</v>
      </c>
      <c r="AC1041" s="1">
        <f>'cutting original'!F1040</f>
        <v>0.26200000000000001</v>
      </c>
      <c r="AD1041" s="1">
        <f>'cutting original'!P1040</f>
        <v>0</v>
      </c>
      <c r="AM1041" s="2"/>
      <c r="AO1041" s="1"/>
      <c r="AP1041" s="1"/>
      <c r="AQ1041" s="1"/>
    </row>
    <row r="1042" spans="1:43" x14ac:dyDescent="0.3">
      <c r="A1042" s="1">
        <v>0</v>
      </c>
      <c r="B1042" s="1" t="s">
        <v>6</v>
      </c>
      <c r="C1042" s="1">
        <v>0.2</v>
      </c>
      <c r="D1042" s="1">
        <v>3</v>
      </c>
      <c r="E1042" s="1">
        <v>347</v>
      </c>
      <c r="F1042" s="1">
        <f>'C_k = bar{C}_k'!F1041</f>
        <v>15</v>
      </c>
      <c r="G1042" s="1">
        <f>'C_k = bar{C}_k'!G1041</f>
        <v>15</v>
      </c>
      <c r="H1042" s="1">
        <f t="shared" si="142"/>
        <v>1</v>
      </c>
      <c r="I1042" s="2">
        <f t="shared" si="143"/>
        <v>0</v>
      </c>
      <c r="J1042" s="1">
        <f>'C_k = bar{C}_k'!J1041</f>
        <v>1.415</v>
      </c>
      <c r="K1042" s="1">
        <f>'C_k = bar{C}_k'!T1041</f>
        <v>0</v>
      </c>
      <c r="M1042" s="1">
        <f>'cutting original'!T1041</f>
        <v>15</v>
      </c>
      <c r="N1042" s="1">
        <f>'cutting original'!U1041</f>
        <v>15</v>
      </c>
      <c r="O1042" s="1">
        <f t="shared" si="136"/>
        <v>1</v>
      </c>
      <c r="P1042" s="2">
        <f t="shared" si="137"/>
        <v>0</v>
      </c>
      <c r="Q1042" s="1">
        <f>'cutting original'!V1041</f>
        <v>1.474</v>
      </c>
      <c r="S1042" s="1">
        <f>'cutting original'!AJ1041</f>
        <v>15</v>
      </c>
      <c r="T1042" s="1">
        <f>'cutting original'!AK1041</f>
        <v>15</v>
      </c>
      <c r="U1042" s="1">
        <f t="shared" si="138"/>
        <v>1</v>
      </c>
      <c r="V1042" s="2">
        <f t="shared" si="139"/>
        <v>0</v>
      </c>
      <c r="W1042" s="1">
        <f>'cutting original'!AL1041</f>
        <v>1.4470000000000001</v>
      </c>
      <c r="Y1042" s="1">
        <f>'cutting original'!D1041</f>
        <v>15</v>
      </c>
      <c r="Z1042" s="1">
        <f>'cutting original'!E1041</f>
        <v>15</v>
      </c>
      <c r="AA1042" s="1">
        <f t="shared" si="140"/>
        <v>1</v>
      </c>
      <c r="AB1042" s="2">
        <f t="shared" si="141"/>
        <v>0</v>
      </c>
      <c r="AC1042" s="1">
        <f>'cutting original'!F1041</f>
        <v>1.5049999999999999</v>
      </c>
      <c r="AD1042" s="1">
        <f>'cutting original'!P1041</f>
        <v>0</v>
      </c>
      <c r="AM1042" s="2"/>
      <c r="AO1042" s="1"/>
      <c r="AP1042" s="1"/>
      <c r="AQ1042" s="1"/>
    </row>
    <row r="1043" spans="1:43" x14ac:dyDescent="0.3">
      <c r="A1043" s="1">
        <v>0</v>
      </c>
      <c r="B1043" s="1" t="s">
        <v>6</v>
      </c>
      <c r="C1043" s="1">
        <v>0.2</v>
      </c>
      <c r="D1043" s="1">
        <v>4</v>
      </c>
      <c r="E1043" s="1">
        <v>347</v>
      </c>
      <c r="F1043" s="1">
        <f>'C_k = bar{C}_k'!F1042</f>
        <v>15</v>
      </c>
      <c r="G1043" s="1">
        <f>'C_k = bar{C}_k'!G1042</f>
        <v>15</v>
      </c>
      <c r="H1043" s="1">
        <f t="shared" si="142"/>
        <v>1</v>
      </c>
      <c r="I1043" s="2">
        <f t="shared" si="143"/>
        <v>0</v>
      </c>
      <c r="J1043" s="1">
        <f>'C_k = bar{C}_k'!J1042</f>
        <v>2.0979999999999999</v>
      </c>
      <c r="K1043" s="1">
        <f>'C_k = bar{C}_k'!T1042</f>
        <v>0</v>
      </c>
      <c r="M1043" s="1">
        <f>'cutting original'!T1042</f>
        <v>15</v>
      </c>
      <c r="N1043" s="1">
        <f>'cutting original'!U1042</f>
        <v>15</v>
      </c>
      <c r="O1043" s="1">
        <f t="shared" si="136"/>
        <v>1</v>
      </c>
      <c r="P1043" s="2">
        <f t="shared" si="137"/>
        <v>0</v>
      </c>
      <c r="Q1043" s="1">
        <f>'cutting original'!V1042</f>
        <v>2.2679999999999998</v>
      </c>
      <c r="S1043" s="1">
        <f>'cutting original'!AJ1042</f>
        <v>15</v>
      </c>
      <c r="T1043" s="1">
        <f>'cutting original'!AK1042</f>
        <v>15</v>
      </c>
      <c r="U1043" s="1">
        <f t="shared" si="138"/>
        <v>1</v>
      </c>
      <c r="V1043" s="2">
        <f t="shared" si="139"/>
        <v>0</v>
      </c>
      <c r="W1043" s="1">
        <f>'cutting original'!AL1042</f>
        <v>2.2440000000000002</v>
      </c>
      <c r="Y1043" s="1">
        <f>'cutting original'!D1042</f>
        <v>15</v>
      </c>
      <c r="Z1043" s="1">
        <f>'cutting original'!E1042</f>
        <v>15</v>
      </c>
      <c r="AA1043" s="1">
        <f t="shared" si="140"/>
        <v>1</v>
      </c>
      <c r="AB1043" s="2">
        <f t="shared" si="141"/>
        <v>0</v>
      </c>
      <c r="AC1043" s="1">
        <f>'cutting original'!F1042</f>
        <v>2.2519999999999998</v>
      </c>
      <c r="AD1043" s="1">
        <f>'cutting original'!P1042</f>
        <v>0</v>
      </c>
      <c r="AM1043" s="2"/>
      <c r="AO1043" s="1"/>
      <c r="AP1043" s="1"/>
      <c r="AQ1043" s="1"/>
    </row>
    <row r="1044" spans="1:43" x14ac:dyDescent="0.3">
      <c r="A1044" s="1">
        <v>0</v>
      </c>
      <c r="B1044" s="1" t="s">
        <v>6</v>
      </c>
      <c r="C1044" s="1">
        <v>0.2</v>
      </c>
      <c r="D1044" s="1">
        <v>2</v>
      </c>
      <c r="E1044" s="1">
        <v>348</v>
      </c>
      <c r="F1044" s="1">
        <f>'C_k = bar{C}_k'!F1043</f>
        <v>14</v>
      </c>
      <c r="G1044" s="1">
        <f>'C_k = bar{C}_k'!G1043</f>
        <v>14</v>
      </c>
      <c r="H1044" s="1">
        <f t="shared" si="142"/>
        <v>1</v>
      </c>
      <c r="I1044" s="2">
        <f t="shared" si="143"/>
        <v>0</v>
      </c>
      <c r="J1044" s="1">
        <f>'C_k = bar{C}_k'!J1043</f>
        <v>0.34699999999999998</v>
      </c>
      <c r="K1044" s="1">
        <f>'C_k = bar{C}_k'!T1043</f>
        <v>0</v>
      </c>
      <c r="M1044" s="1">
        <f>'cutting original'!T1043</f>
        <v>14</v>
      </c>
      <c r="N1044" s="1">
        <f>'cutting original'!U1043</f>
        <v>14</v>
      </c>
      <c r="O1044" s="1">
        <f t="shared" si="136"/>
        <v>1</v>
      </c>
      <c r="P1044" s="2">
        <f t="shared" si="137"/>
        <v>0</v>
      </c>
      <c r="Q1044" s="1">
        <f>'cutting original'!V1043</f>
        <v>0.36199999999999999</v>
      </c>
      <c r="S1044" s="1">
        <f>'cutting original'!AJ1043</f>
        <v>14</v>
      </c>
      <c r="T1044" s="1">
        <f>'cutting original'!AK1043</f>
        <v>14</v>
      </c>
      <c r="U1044" s="1">
        <f t="shared" si="138"/>
        <v>1</v>
      </c>
      <c r="V1044" s="2">
        <f t="shared" si="139"/>
        <v>0</v>
      </c>
      <c r="W1044" s="1">
        <f>'cutting original'!AL1043</f>
        <v>0.377</v>
      </c>
      <c r="Y1044" s="1">
        <f>'cutting original'!D1043</f>
        <v>14</v>
      </c>
      <c r="Z1044" s="1">
        <f>'cutting original'!E1043</f>
        <v>14</v>
      </c>
      <c r="AA1044" s="1">
        <f t="shared" si="140"/>
        <v>1</v>
      </c>
      <c r="AB1044" s="2">
        <f t="shared" si="141"/>
        <v>0</v>
      </c>
      <c r="AC1044" s="1">
        <f>'cutting original'!F1043</f>
        <v>0.34899999999999998</v>
      </c>
      <c r="AD1044" s="1">
        <f>'cutting original'!P1043</f>
        <v>0</v>
      </c>
      <c r="AM1044" s="2"/>
      <c r="AO1044" s="1"/>
      <c r="AP1044" s="1"/>
      <c r="AQ1044" s="1"/>
    </row>
    <row r="1045" spans="1:43" x14ac:dyDescent="0.3">
      <c r="A1045" s="1">
        <v>0</v>
      </c>
      <c r="B1045" s="1" t="s">
        <v>6</v>
      </c>
      <c r="C1045" s="1">
        <v>0.2</v>
      </c>
      <c r="D1045" s="1">
        <v>3</v>
      </c>
      <c r="E1045" s="1">
        <v>348</v>
      </c>
      <c r="F1045" s="1">
        <f>'C_k = bar{C}_k'!F1044</f>
        <v>14</v>
      </c>
      <c r="G1045" s="1">
        <f>'C_k = bar{C}_k'!G1044</f>
        <v>14</v>
      </c>
      <c r="H1045" s="1">
        <f t="shared" si="142"/>
        <v>1</v>
      </c>
      <c r="I1045" s="2">
        <f t="shared" si="143"/>
        <v>0</v>
      </c>
      <c r="J1045" s="1">
        <f>'C_k = bar{C}_k'!J1044</f>
        <v>0.36399999999999999</v>
      </c>
      <c r="K1045" s="1">
        <f>'C_k = bar{C}_k'!T1044</f>
        <v>0</v>
      </c>
      <c r="M1045" s="1">
        <f>'cutting original'!T1044</f>
        <v>14</v>
      </c>
      <c r="N1045" s="1">
        <f>'cutting original'!U1044</f>
        <v>14</v>
      </c>
      <c r="O1045" s="1">
        <f t="shared" si="136"/>
        <v>1</v>
      </c>
      <c r="P1045" s="2">
        <f t="shared" si="137"/>
        <v>0</v>
      </c>
      <c r="Q1045" s="1">
        <f>'cutting original'!V1044</f>
        <v>0.37</v>
      </c>
      <c r="S1045" s="1">
        <f>'cutting original'!AJ1044</f>
        <v>14</v>
      </c>
      <c r="T1045" s="1">
        <f>'cutting original'!AK1044</f>
        <v>14</v>
      </c>
      <c r="U1045" s="1">
        <f t="shared" si="138"/>
        <v>1</v>
      </c>
      <c r="V1045" s="2">
        <f t="shared" si="139"/>
        <v>0</v>
      </c>
      <c r="W1045" s="1">
        <f>'cutting original'!AL1044</f>
        <v>0.34200000000000003</v>
      </c>
      <c r="Y1045" s="1">
        <f>'cutting original'!D1044</f>
        <v>14</v>
      </c>
      <c r="Z1045" s="1">
        <f>'cutting original'!E1044</f>
        <v>14</v>
      </c>
      <c r="AA1045" s="1">
        <f t="shared" si="140"/>
        <v>1</v>
      </c>
      <c r="AB1045" s="2">
        <f t="shared" si="141"/>
        <v>0</v>
      </c>
      <c r="AC1045" s="1">
        <f>'cutting original'!F1044</f>
        <v>0.373</v>
      </c>
      <c r="AD1045" s="1">
        <f>'cutting original'!P1044</f>
        <v>0</v>
      </c>
      <c r="AM1045" s="2"/>
      <c r="AO1045" s="1"/>
      <c r="AP1045" s="1"/>
      <c r="AQ1045" s="1"/>
    </row>
    <row r="1046" spans="1:43" x14ac:dyDescent="0.3">
      <c r="A1046" s="1">
        <v>0</v>
      </c>
      <c r="B1046" s="1" t="s">
        <v>6</v>
      </c>
      <c r="C1046" s="1">
        <v>0.2</v>
      </c>
      <c r="D1046" s="1">
        <v>4</v>
      </c>
      <c r="E1046" s="1">
        <v>348</v>
      </c>
      <c r="F1046" s="1">
        <f>'C_k = bar{C}_k'!F1045</f>
        <v>14</v>
      </c>
      <c r="G1046" s="1">
        <f>'C_k = bar{C}_k'!G1045</f>
        <v>14</v>
      </c>
      <c r="H1046" s="1">
        <f t="shared" si="142"/>
        <v>1</v>
      </c>
      <c r="I1046" s="2">
        <f t="shared" si="143"/>
        <v>0</v>
      </c>
      <c r="J1046" s="1">
        <f>'C_k = bar{C}_k'!J1045</f>
        <v>0.36399999999999999</v>
      </c>
      <c r="K1046" s="1">
        <f>'C_k = bar{C}_k'!T1045</f>
        <v>0</v>
      </c>
      <c r="M1046" s="1">
        <f>'cutting original'!T1045</f>
        <v>14</v>
      </c>
      <c r="N1046" s="1">
        <f>'cutting original'!U1045</f>
        <v>14</v>
      </c>
      <c r="O1046" s="1">
        <f t="shared" si="136"/>
        <v>1</v>
      </c>
      <c r="P1046" s="2">
        <f t="shared" si="137"/>
        <v>0</v>
      </c>
      <c r="Q1046" s="1">
        <f>'cutting original'!V1045</f>
        <v>0.376</v>
      </c>
      <c r="S1046" s="1">
        <f>'cutting original'!AJ1045</f>
        <v>14</v>
      </c>
      <c r="T1046" s="1">
        <f>'cutting original'!AK1045</f>
        <v>14</v>
      </c>
      <c r="U1046" s="1">
        <f t="shared" si="138"/>
        <v>1</v>
      </c>
      <c r="V1046" s="2">
        <f t="shared" si="139"/>
        <v>0</v>
      </c>
      <c r="W1046" s="1">
        <f>'cutting original'!AL1045</f>
        <v>0.36199999999999999</v>
      </c>
      <c r="Y1046" s="1">
        <f>'cutting original'!D1045</f>
        <v>14</v>
      </c>
      <c r="Z1046" s="1">
        <f>'cutting original'!E1045</f>
        <v>14</v>
      </c>
      <c r="AA1046" s="1">
        <f t="shared" si="140"/>
        <v>1</v>
      </c>
      <c r="AB1046" s="2">
        <f t="shared" si="141"/>
        <v>0</v>
      </c>
      <c r="AC1046" s="1">
        <f>'cutting original'!F1045</f>
        <v>0.38</v>
      </c>
      <c r="AD1046" s="1">
        <f>'cutting original'!P1045</f>
        <v>0</v>
      </c>
      <c r="AM1046" s="2"/>
      <c r="AO1046" s="1"/>
      <c r="AP1046" s="1"/>
      <c r="AQ1046" s="1"/>
    </row>
    <row r="1047" spans="1:43" x14ac:dyDescent="0.3">
      <c r="A1047" s="1">
        <v>0</v>
      </c>
      <c r="B1047" s="1" t="s">
        <v>6</v>
      </c>
      <c r="C1047" s="1">
        <v>0.2</v>
      </c>
      <c r="D1047" s="1">
        <v>2</v>
      </c>
      <c r="E1047" s="1">
        <v>349</v>
      </c>
      <c r="F1047" s="1">
        <f>'C_k = bar{C}_k'!F1046</f>
        <v>13</v>
      </c>
      <c r="G1047" s="1">
        <f>'C_k = bar{C}_k'!G1046</f>
        <v>13</v>
      </c>
      <c r="H1047" s="1">
        <f t="shared" si="142"/>
        <v>1</v>
      </c>
      <c r="I1047" s="2">
        <f t="shared" si="143"/>
        <v>0</v>
      </c>
      <c r="J1047" s="1">
        <f>'C_k = bar{C}_k'!J1046</f>
        <v>0.25800000000000001</v>
      </c>
      <c r="K1047" s="1">
        <f>'C_k = bar{C}_k'!T1046</f>
        <v>0</v>
      </c>
      <c r="M1047" s="1">
        <f>'cutting original'!T1046</f>
        <v>13</v>
      </c>
      <c r="N1047" s="1">
        <f>'cutting original'!U1046</f>
        <v>13</v>
      </c>
      <c r="O1047" s="1">
        <f t="shared" si="136"/>
        <v>1</v>
      </c>
      <c r="P1047" s="2">
        <f t="shared" si="137"/>
        <v>0</v>
      </c>
      <c r="Q1047" s="1">
        <f>'cutting original'!V1046</f>
        <v>0.33600000000000002</v>
      </c>
      <c r="S1047" s="1">
        <f>'cutting original'!AJ1046</f>
        <v>13</v>
      </c>
      <c r="T1047" s="1">
        <f>'cutting original'!AK1046</f>
        <v>13</v>
      </c>
      <c r="U1047" s="1">
        <f t="shared" si="138"/>
        <v>1</v>
      </c>
      <c r="V1047" s="2">
        <f t="shared" si="139"/>
        <v>0</v>
      </c>
      <c r="W1047" s="1">
        <f>'cutting original'!AL1046</f>
        <v>0.36499999999999999</v>
      </c>
      <c r="Y1047" s="1">
        <f>'cutting original'!D1046</f>
        <v>13</v>
      </c>
      <c r="Z1047" s="1">
        <f>'cutting original'!E1046</f>
        <v>13</v>
      </c>
      <c r="AA1047" s="1">
        <f t="shared" si="140"/>
        <v>1</v>
      </c>
      <c r="AB1047" s="2">
        <f t="shared" si="141"/>
        <v>0</v>
      </c>
      <c r="AC1047" s="1">
        <f>'cutting original'!F1046</f>
        <v>0.32400000000000001</v>
      </c>
      <c r="AD1047" s="1">
        <f>'cutting original'!P1046</f>
        <v>0</v>
      </c>
      <c r="AM1047" s="2"/>
      <c r="AO1047" s="1"/>
      <c r="AP1047" s="1"/>
      <c r="AQ1047" s="1"/>
    </row>
    <row r="1048" spans="1:43" x14ac:dyDescent="0.3">
      <c r="A1048" s="1">
        <v>0</v>
      </c>
      <c r="B1048" s="1" t="s">
        <v>6</v>
      </c>
      <c r="C1048" s="1">
        <v>0.2</v>
      </c>
      <c r="D1048" s="1">
        <v>3</v>
      </c>
      <c r="E1048" s="1">
        <v>349</v>
      </c>
      <c r="F1048" s="1">
        <f>'C_k = bar{C}_k'!F1047</f>
        <v>13</v>
      </c>
      <c r="G1048" s="1">
        <f>'C_k = bar{C}_k'!G1047</f>
        <v>13</v>
      </c>
      <c r="H1048" s="1">
        <f t="shared" si="142"/>
        <v>1</v>
      </c>
      <c r="I1048" s="2">
        <f t="shared" si="143"/>
        <v>0</v>
      </c>
      <c r="J1048" s="1">
        <f>'C_k = bar{C}_k'!J1047</f>
        <v>0.30299999999999999</v>
      </c>
      <c r="K1048" s="1">
        <f>'C_k = bar{C}_k'!T1047</f>
        <v>0</v>
      </c>
      <c r="M1048" s="1">
        <f>'cutting original'!T1047</f>
        <v>13</v>
      </c>
      <c r="N1048" s="1">
        <f>'cutting original'!U1047</f>
        <v>13</v>
      </c>
      <c r="O1048" s="1">
        <f t="shared" si="136"/>
        <v>1</v>
      </c>
      <c r="P1048" s="2">
        <f t="shared" si="137"/>
        <v>0</v>
      </c>
      <c r="Q1048" s="1">
        <f>'cutting original'!V1047</f>
        <v>0.312</v>
      </c>
      <c r="S1048" s="1">
        <f>'cutting original'!AJ1047</f>
        <v>13</v>
      </c>
      <c r="T1048" s="1">
        <f>'cutting original'!AK1047</f>
        <v>13</v>
      </c>
      <c r="U1048" s="1">
        <f t="shared" si="138"/>
        <v>1</v>
      </c>
      <c r="V1048" s="2">
        <f t="shared" si="139"/>
        <v>0</v>
      </c>
      <c r="W1048" s="1">
        <f>'cutting original'!AL1047</f>
        <v>0.32100000000000001</v>
      </c>
      <c r="Y1048" s="1">
        <f>'cutting original'!D1047</f>
        <v>13</v>
      </c>
      <c r="Z1048" s="1">
        <f>'cutting original'!E1047</f>
        <v>13</v>
      </c>
      <c r="AA1048" s="1">
        <f t="shared" si="140"/>
        <v>1</v>
      </c>
      <c r="AB1048" s="2">
        <f t="shared" si="141"/>
        <v>0</v>
      </c>
      <c r="AC1048" s="1">
        <f>'cutting original'!F1047</f>
        <v>0.30299999999999999</v>
      </c>
      <c r="AD1048" s="1">
        <f>'cutting original'!P1047</f>
        <v>0</v>
      </c>
      <c r="AM1048" s="2"/>
      <c r="AO1048" s="1"/>
      <c r="AP1048" s="1"/>
      <c r="AQ1048" s="1"/>
    </row>
    <row r="1049" spans="1:43" x14ac:dyDescent="0.3">
      <c r="A1049" s="1">
        <v>0</v>
      </c>
      <c r="B1049" s="1" t="s">
        <v>6</v>
      </c>
      <c r="C1049" s="1">
        <v>0.2</v>
      </c>
      <c r="D1049" s="1">
        <v>4</v>
      </c>
      <c r="E1049" s="1">
        <v>349</v>
      </c>
      <c r="F1049" s="1">
        <f>'C_k = bar{C}_k'!F1048</f>
        <v>13</v>
      </c>
      <c r="G1049" s="1">
        <f>'C_k = bar{C}_k'!G1048</f>
        <v>13</v>
      </c>
      <c r="H1049" s="1">
        <f t="shared" si="142"/>
        <v>1</v>
      </c>
      <c r="I1049" s="2">
        <f t="shared" si="143"/>
        <v>0</v>
      </c>
      <c r="J1049" s="1">
        <f>'C_k = bar{C}_k'!J1048</f>
        <v>231.721</v>
      </c>
      <c r="K1049" s="1">
        <f>'C_k = bar{C}_k'!T1048</f>
        <v>83</v>
      </c>
      <c r="M1049" s="1">
        <f>'cutting original'!T1048</f>
        <v>13</v>
      </c>
      <c r="N1049" s="1">
        <f>'cutting original'!U1048</f>
        <v>13</v>
      </c>
      <c r="O1049" s="1">
        <f t="shared" si="136"/>
        <v>1</v>
      </c>
      <c r="P1049" s="2">
        <f t="shared" si="137"/>
        <v>0</v>
      </c>
      <c r="Q1049" s="1">
        <f>'cutting original'!V1048</f>
        <v>359.10300000000001</v>
      </c>
      <c r="S1049" s="1">
        <f>'cutting original'!AJ1048</f>
        <v>13</v>
      </c>
      <c r="T1049" s="1">
        <f>'cutting original'!AK1048</f>
        <v>13</v>
      </c>
      <c r="U1049" s="1">
        <f t="shared" si="138"/>
        <v>1</v>
      </c>
      <c r="V1049" s="2">
        <f t="shared" si="139"/>
        <v>0</v>
      </c>
      <c r="W1049" s="1">
        <f>'cutting original'!AL1048</f>
        <v>263.04399999999998</v>
      </c>
      <c r="Y1049" s="1">
        <f>'cutting original'!D1048</f>
        <v>13</v>
      </c>
      <c r="Z1049" s="1">
        <f>'cutting original'!E1048</f>
        <v>13</v>
      </c>
      <c r="AA1049" s="1">
        <f t="shared" si="140"/>
        <v>1</v>
      </c>
      <c r="AB1049" s="2">
        <f t="shared" si="141"/>
        <v>0</v>
      </c>
      <c r="AC1049" s="1">
        <f>'cutting original'!F1048</f>
        <v>206.958</v>
      </c>
      <c r="AD1049" s="1">
        <f>'cutting original'!P1048</f>
        <v>81</v>
      </c>
      <c r="AM1049" s="2"/>
      <c r="AO1049" s="1"/>
      <c r="AP1049" s="1"/>
      <c r="AQ1049" s="1"/>
    </row>
    <row r="1050" spans="1:43" x14ac:dyDescent="0.3">
      <c r="A1050" s="1">
        <v>1</v>
      </c>
      <c r="B1050" s="1" t="s">
        <v>6</v>
      </c>
      <c r="C1050" s="1">
        <v>0.2</v>
      </c>
      <c r="D1050" s="1">
        <v>2</v>
      </c>
      <c r="E1050" s="1">
        <v>350</v>
      </c>
      <c r="F1050" s="1">
        <f>'C_k = bar{C}_k'!F1049</f>
        <v>14</v>
      </c>
      <c r="G1050" s="1">
        <f>'C_k = bar{C}_k'!G1049</f>
        <v>14</v>
      </c>
      <c r="H1050" s="1">
        <f t="shared" si="142"/>
        <v>1</v>
      </c>
      <c r="I1050" s="2">
        <f t="shared" si="143"/>
        <v>0</v>
      </c>
      <c r="J1050" s="1">
        <f>'C_k = bar{C}_k'!J1049</f>
        <v>0.36599999999999999</v>
      </c>
      <c r="K1050" s="1">
        <f>'C_k = bar{C}_k'!T1049</f>
        <v>0</v>
      </c>
      <c r="M1050" s="1">
        <f>'cutting original'!T1049</f>
        <v>14</v>
      </c>
      <c r="N1050" s="1">
        <f>'cutting original'!U1049</f>
        <v>14</v>
      </c>
      <c r="O1050" s="1">
        <f t="shared" si="136"/>
        <v>1</v>
      </c>
      <c r="P1050" s="2">
        <f t="shared" si="137"/>
        <v>0</v>
      </c>
      <c r="Q1050" s="1">
        <f>'cutting original'!V1049</f>
        <v>0.38</v>
      </c>
      <c r="S1050" s="1">
        <f>'cutting original'!AJ1049</f>
        <v>14</v>
      </c>
      <c r="T1050" s="1">
        <f>'cutting original'!AK1049</f>
        <v>14</v>
      </c>
      <c r="U1050" s="1">
        <f t="shared" si="138"/>
        <v>1</v>
      </c>
      <c r="V1050" s="2">
        <f t="shared" si="139"/>
        <v>0</v>
      </c>
      <c r="W1050" s="1">
        <f>'cutting original'!AL1049</f>
        <v>0.379</v>
      </c>
      <c r="Y1050" s="1">
        <f>'cutting original'!D1049</f>
        <v>14</v>
      </c>
      <c r="Z1050" s="1">
        <f>'cutting original'!E1049</f>
        <v>14</v>
      </c>
      <c r="AA1050" s="1">
        <f t="shared" si="140"/>
        <v>1</v>
      </c>
      <c r="AB1050" s="2">
        <f t="shared" si="141"/>
        <v>0</v>
      </c>
      <c r="AC1050" s="1">
        <f>'cutting original'!F1049</f>
        <v>0.35799999999999998</v>
      </c>
      <c r="AD1050" s="1">
        <f>'cutting original'!P1049</f>
        <v>0</v>
      </c>
      <c r="AM1050" s="2"/>
    </row>
    <row r="1051" spans="1:43" x14ac:dyDescent="0.3">
      <c r="A1051" s="1">
        <v>1</v>
      </c>
      <c r="B1051" s="1" t="s">
        <v>6</v>
      </c>
      <c r="C1051" s="1">
        <v>0.2</v>
      </c>
      <c r="D1051" s="1">
        <v>3</v>
      </c>
      <c r="E1051" s="1">
        <v>350</v>
      </c>
      <c r="F1051" s="1">
        <f>'C_k = bar{C}_k'!F1050</f>
        <v>14</v>
      </c>
      <c r="G1051" s="1">
        <f>'C_k = bar{C}_k'!G1050</f>
        <v>14</v>
      </c>
      <c r="H1051" s="1">
        <f t="shared" si="142"/>
        <v>1</v>
      </c>
      <c r="I1051" s="2">
        <f t="shared" si="143"/>
        <v>0</v>
      </c>
      <c r="J1051" s="1">
        <f>'C_k = bar{C}_k'!J1050</f>
        <v>0.27800000000000002</v>
      </c>
      <c r="K1051" s="1">
        <f>'C_k = bar{C}_k'!T1050</f>
        <v>0</v>
      </c>
      <c r="M1051" s="1">
        <f>'cutting original'!T1050</f>
        <v>14</v>
      </c>
      <c r="N1051" s="1">
        <f>'cutting original'!U1050</f>
        <v>14</v>
      </c>
      <c r="O1051" s="1">
        <f t="shared" si="136"/>
        <v>1</v>
      </c>
      <c r="P1051" s="2">
        <f t="shared" si="137"/>
        <v>0</v>
      </c>
      <c r="Q1051" s="1">
        <f>'cutting original'!V1050</f>
        <v>0.379</v>
      </c>
      <c r="S1051" s="1">
        <f>'cutting original'!AJ1050</f>
        <v>14</v>
      </c>
      <c r="T1051" s="1">
        <f>'cutting original'!AK1050</f>
        <v>14</v>
      </c>
      <c r="U1051" s="1">
        <f t="shared" si="138"/>
        <v>1</v>
      </c>
      <c r="V1051" s="2">
        <f t="shared" si="139"/>
        <v>0</v>
      </c>
      <c r="W1051" s="1">
        <f>'cutting original'!AL1050</f>
        <v>0.39300000000000002</v>
      </c>
      <c r="Y1051" s="1">
        <f>'cutting original'!D1050</f>
        <v>14</v>
      </c>
      <c r="Z1051" s="1">
        <f>'cutting original'!E1050</f>
        <v>14</v>
      </c>
      <c r="AA1051" s="1">
        <f t="shared" si="140"/>
        <v>1</v>
      </c>
      <c r="AB1051" s="2">
        <f t="shared" si="141"/>
        <v>0</v>
      </c>
      <c r="AC1051" s="1">
        <f>'cutting original'!F1050</f>
        <v>0.35599999999999998</v>
      </c>
      <c r="AD1051" s="1">
        <f>'cutting original'!P1050</f>
        <v>0</v>
      </c>
      <c r="AM1051" s="2"/>
    </row>
    <row r="1052" spans="1:43" x14ac:dyDescent="0.3">
      <c r="A1052" s="1">
        <v>1</v>
      </c>
      <c r="B1052" s="1" t="s">
        <v>6</v>
      </c>
      <c r="C1052" s="1">
        <v>0.2</v>
      </c>
      <c r="D1052" s="1">
        <v>4</v>
      </c>
      <c r="E1052" s="1">
        <v>350</v>
      </c>
      <c r="F1052" s="1">
        <f>'C_k = bar{C}_k'!F1051</f>
        <v>15</v>
      </c>
      <c r="G1052" s="1">
        <f>'C_k = bar{C}_k'!G1051</f>
        <v>15</v>
      </c>
      <c r="H1052" s="1">
        <f t="shared" si="142"/>
        <v>1</v>
      </c>
      <c r="I1052" s="2">
        <f t="shared" si="143"/>
        <v>0</v>
      </c>
      <c r="J1052" s="1">
        <f>'C_k = bar{C}_k'!J1051</f>
        <v>1.3640000000000001</v>
      </c>
      <c r="K1052" s="1">
        <f>'C_k = bar{C}_k'!T1051</f>
        <v>0</v>
      </c>
      <c r="M1052" s="1">
        <f>'cutting original'!T1051</f>
        <v>15</v>
      </c>
      <c r="N1052" s="1">
        <f>'cutting original'!U1051</f>
        <v>15</v>
      </c>
      <c r="O1052" s="1">
        <f t="shared" si="136"/>
        <v>1</v>
      </c>
      <c r="P1052" s="2">
        <f t="shared" si="137"/>
        <v>0</v>
      </c>
      <c r="Q1052" s="1">
        <f>'cutting original'!V1051</f>
        <v>1.4259999999999999</v>
      </c>
      <c r="S1052" s="1">
        <f>'cutting original'!AJ1051</f>
        <v>15</v>
      </c>
      <c r="T1052" s="1">
        <f>'cutting original'!AK1051</f>
        <v>15</v>
      </c>
      <c r="U1052" s="1">
        <f t="shared" si="138"/>
        <v>1</v>
      </c>
      <c r="V1052" s="2">
        <f t="shared" si="139"/>
        <v>0</v>
      </c>
      <c r="W1052" s="1">
        <f>'cutting original'!AL1051</f>
        <v>1.387</v>
      </c>
      <c r="Y1052" s="1">
        <f>'cutting original'!D1051</f>
        <v>15</v>
      </c>
      <c r="Z1052" s="1">
        <f>'cutting original'!E1051</f>
        <v>15</v>
      </c>
      <c r="AA1052" s="1">
        <f t="shared" si="140"/>
        <v>1</v>
      </c>
      <c r="AB1052" s="2">
        <f t="shared" si="141"/>
        <v>0</v>
      </c>
      <c r="AC1052" s="1">
        <f>'cutting original'!F1051</f>
        <v>1.417</v>
      </c>
      <c r="AD1052" s="1">
        <f>'cutting original'!P1051</f>
        <v>0</v>
      </c>
      <c r="AM1052" s="2"/>
    </row>
    <row r="1053" spans="1:43" x14ac:dyDescent="0.3">
      <c r="A1053" s="1">
        <v>0</v>
      </c>
      <c r="B1053" s="1" t="s">
        <v>7</v>
      </c>
      <c r="C1053" s="1">
        <v>0.2</v>
      </c>
      <c r="D1053" s="1">
        <v>2</v>
      </c>
      <c r="E1053" s="1">
        <v>351</v>
      </c>
      <c r="F1053" s="1">
        <f>'C_k = bar{C}_k'!F1052</f>
        <v>59</v>
      </c>
      <c r="G1053" s="1">
        <f>'C_k = bar{C}_k'!G1052</f>
        <v>59</v>
      </c>
      <c r="H1053" s="1">
        <f t="shared" si="142"/>
        <v>1</v>
      </c>
      <c r="I1053" s="2">
        <f t="shared" si="143"/>
        <v>0</v>
      </c>
      <c r="J1053" s="1">
        <f>'C_k = bar{C}_k'!J1052</f>
        <v>0.435</v>
      </c>
      <c r="K1053" s="1">
        <f>'C_k = bar{C}_k'!T1052</f>
        <v>0</v>
      </c>
      <c r="M1053" s="1">
        <f>'cutting original'!T1052</f>
        <v>59</v>
      </c>
      <c r="N1053" s="1">
        <f>'cutting original'!U1052</f>
        <v>59</v>
      </c>
      <c r="O1053" s="1">
        <f t="shared" si="136"/>
        <v>1</v>
      </c>
      <c r="P1053" s="2">
        <f t="shared" si="137"/>
        <v>0</v>
      </c>
      <c r="Q1053" s="1">
        <f>'cutting original'!V1052</f>
        <v>0.46899999999999997</v>
      </c>
      <c r="S1053" s="1">
        <f>'cutting original'!AJ1052</f>
        <v>59</v>
      </c>
      <c r="T1053" s="1">
        <f>'cutting original'!AK1052</f>
        <v>59</v>
      </c>
      <c r="U1053" s="1">
        <f t="shared" si="138"/>
        <v>1</v>
      </c>
      <c r="V1053" s="2">
        <f t="shared" si="139"/>
        <v>0</v>
      </c>
      <c r="W1053" s="1">
        <f>'cutting original'!AL1052</f>
        <v>0.46800000000000003</v>
      </c>
      <c r="Y1053" s="1">
        <f>'cutting original'!D1052</f>
        <v>59</v>
      </c>
      <c r="Z1053" s="1">
        <f>'cutting original'!E1052</f>
        <v>59</v>
      </c>
      <c r="AA1053" s="1">
        <f t="shared" si="140"/>
        <v>1</v>
      </c>
      <c r="AB1053" s="2">
        <f t="shared" si="141"/>
        <v>0</v>
      </c>
      <c r="AC1053" s="1">
        <f>'cutting original'!F1052</f>
        <v>0.44400000000000001</v>
      </c>
      <c r="AD1053" s="1">
        <f>'cutting original'!P1052</f>
        <v>0</v>
      </c>
      <c r="AM1053" s="2"/>
      <c r="AO1053" s="1"/>
      <c r="AP1053" s="1"/>
      <c r="AQ1053" s="1"/>
    </row>
    <row r="1054" spans="1:43" x14ac:dyDescent="0.3">
      <c r="A1054" s="1">
        <v>0</v>
      </c>
      <c r="B1054" s="1" t="s">
        <v>7</v>
      </c>
      <c r="C1054" s="1">
        <v>0.2</v>
      </c>
      <c r="D1054" s="1">
        <v>3</v>
      </c>
      <c r="E1054" s="1">
        <v>351</v>
      </c>
      <c r="F1054" s="1">
        <f>'C_k = bar{C}_k'!F1053</f>
        <v>59</v>
      </c>
      <c r="G1054" s="1">
        <f>'C_k = bar{C}_k'!G1053</f>
        <v>59</v>
      </c>
      <c r="H1054" s="1">
        <f t="shared" si="142"/>
        <v>1</v>
      </c>
      <c r="I1054" s="2">
        <f t="shared" si="143"/>
        <v>0</v>
      </c>
      <c r="J1054" s="1">
        <f>'C_k = bar{C}_k'!J1053</f>
        <v>0.45</v>
      </c>
      <c r="K1054" s="1">
        <f>'C_k = bar{C}_k'!T1053</f>
        <v>0</v>
      </c>
      <c r="M1054" s="1">
        <f>'cutting original'!T1053</f>
        <v>59</v>
      </c>
      <c r="N1054" s="1">
        <f>'cutting original'!U1053</f>
        <v>59</v>
      </c>
      <c r="O1054" s="1">
        <f t="shared" si="136"/>
        <v>1</v>
      </c>
      <c r="P1054" s="2">
        <f t="shared" si="137"/>
        <v>0</v>
      </c>
      <c r="Q1054" s="1">
        <f>'cutting original'!V1053</f>
        <v>0.48</v>
      </c>
      <c r="S1054" s="1">
        <f>'cutting original'!AJ1053</f>
        <v>59</v>
      </c>
      <c r="T1054" s="1">
        <f>'cutting original'!AK1053</f>
        <v>59</v>
      </c>
      <c r="U1054" s="1">
        <f t="shared" si="138"/>
        <v>1</v>
      </c>
      <c r="V1054" s="2">
        <f t="shared" si="139"/>
        <v>0</v>
      </c>
      <c r="W1054" s="1">
        <f>'cutting original'!AL1053</f>
        <v>0.51500000000000001</v>
      </c>
      <c r="Y1054" s="1">
        <f>'cutting original'!D1053</f>
        <v>59</v>
      </c>
      <c r="Z1054" s="1">
        <f>'cutting original'!E1053</f>
        <v>59</v>
      </c>
      <c r="AA1054" s="1">
        <f t="shared" si="140"/>
        <v>1</v>
      </c>
      <c r="AB1054" s="2">
        <f t="shared" si="141"/>
        <v>0</v>
      </c>
      <c r="AC1054" s="1">
        <f>'cutting original'!F1053</f>
        <v>0.47</v>
      </c>
      <c r="AD1054" s="1">
        <f>'cutting original'!P1053</f>
        <v>0</v>
      </c>
      <c r="AM1054" s="2"/>
      <c r="AO1054" s="1"/>
      <c r="AP1054" s="1"/>
      <c r="AQ1054" s="1"/>
    </row>
    <row r="1055" spans="1:43" x14ac:dyDescent="0.3">
      <c r="A1055" s="1">
        <v>0</v>
      </c>
      <c r="B1055" s="1" t="s">
        <v>7</v>
      </c>
      <c r="C1055" s="1">
        <v>0.2</v>
      </c>
      <c r="D1055" s="1">
        <v>4</v>
      </c>
      <c r="E1055" s="1">
        <v>351</v>
      </c>
      <c r="F1055" s="1">
        <f>'C_k = bar{C}_k'!F1054</f>
        <v>59</v>
      </c>
      <c r="G1055" s="1">
        <f>'C_k = bar{C}_k'!G1054</f>
        <v>59</v>
      </c>
      <c r="H1055" s="1">
        <f t="shared" si="142"/>
        <v>1</v>
      </c>
      <c r="I1055" s="2">
        <f t="shared" si="143"/>
        <v>0</v>
      </c>
      <c r="J1055" s="1">
        <f>'C_k = bar{C}_k'!J1054</f>
        <v>0.42899999999999999</v>
      </c>
      <c r="K1055" s="1">
        <f>'C_k = bar{C}_k'!T1054</f>
        <v>0</v>
      </c>
      <c r="M1055" s="1">
        <f>'cutting original'!T1054</f>
        <v>59</v>
      </c>
      <c r="N1055" s="1">
        <f>'cutting original'!U1054</f>
        <v>59</v>
      </c>
      <c r="O1055" s="1">
        <f t="shared" si="136"/>
        <v>1</v>
      </c>
      <c r="P1055" s="2">
        <f t="shared" si="137"/>
        <v>0</v>
      </c>
      <c r="Q1055" s="1">
        <f>'cutting original'!V1054</f>
        <v>0.45100000000000001</v>
      </c>
      <c r="S1055" s="1">
        <f>'cutting original'!AJ1054</f>
        <v>59</v>
      </c>
      <c r="T1055" s="1">
        <f>'cutting original'!AK1054</f>
        <v>59</v>
      </c>
      <c r="U1055" s="1">
        <f t="shared" si="138"/>
        <v>1</v>
      </c>
      <c r="V1055" s="2">
        <f t="shared" si="139"/>
        <v>0</v>
      </c>
      <c r="W1055" s="1">
        <f>'cutting original'!AL1054</f>
        <v>0.47899999999999998</v>
      </c>
      <c r="Y1055" s="1">
        <f>'cutting original'!D1054</f>
        <v>59</v>
      </c>
      <c r="Z1055" s="1">
        <f>'cutting original'!E1054</f>
        <v>59</v>
      </c>
      <c r="AA1055" s="1">
        <f t="shared" si="140"/>
        <v>1</v>
      </c>
      <c r="AB1055" s="2">
        <f t="shared" si="141"/>
        <v>0</v>
      </c>
      <c r="AC1055" s="1">
        <f>'cutting original'!F1054</f>
        <v>0.437</v>
      </c>
      <c r="AD1055" s="1">
        <f>'cutting original'!P1054</f>
        <v>0</v>
      </c>
      <c r="AM1055" s="2"/>
      <c r="AO1055" s="1"/>
      <c r="AP1055" s="1"/>
      <c r="AQ1055" s="1"/>
    </row>
    <row r="1056" spans="1:43" x14ac:dyDescent="0.3">
      <c r="A1056" s="1">
        <v>0</v>
      </c>
      <c r="B1056" s="1" t="s">
        <v>7</v>
      </c>
      <c r="C1056" s="1">
        <v>0.2</v>
      </c>
      <c r="D1056" s="1">
        <v>2</v>
      </c>
      <c r="E1056" s="1">
        <v>352</v>
      </c>
      <c r="F1056" s="1">
        <f>'C_k = bar{C}_k'!F1055</f>
        <v>63</v>
      </c>
      <c r="G1056" s="1">
        <f>'C_k = bar{C}_k'!G1055</f>
        <v>63</v>
      </c>
      <c r="H1056" s="1">
        <f t="shared" si="142"/>
        <v>1</v>
      </c>
      <c r="I1056" s="2">
        <f t="shared" si="143"/>
        <v>0</v>
      </c>
      <c r="J1056" s="1">
        <f>'C_k = bar{C}_k'!J1055</f>
        <v>0.34499999999999997</v>
      </c>
      <c r="K1056" s="1">
        <f>'C_k = bar{C}_k'!T1055</f>
        <v>0</v>
      </c>
      <c r="M1056" s="1">
        <f>'cutting original'!T1055</f>
        <v>63</v>
      </c>
      <c r="N1056" s="1">
        <f>'cutting original'!U1055</f>
        <v>63</v>
      </c>
      <c r="O1056" s="1">
        <f t="shared" si="136"/>
        <v>1</v>
      </c>
      <c r="P1056" s="2">
        <f t="shared" si="137"/>
        <v>0</v>
      </c>
      <c r="Q1056" s="1">
        <f>'cutting original'!V1055</f>
        <v>0.36799999999999999</v>
      </c>
      <c r="S1056" s="1">
        <f>'cutting original'!AJ1055</f>
        <v>63</v>
      </c>
      <c r="T1056" s="1">
        <f>'cutting original'!AK1055</f>
        <v>63</v>
      </c>
      <c r="U1056" s="1">
        <f t="shared" si="138"/>
        <v>1</v>
      </c>
      <c r="V1056" s="2">
        <f t="shared" si="139"/>
        <v>0</v>
      </c>
      <c r="W1056" s="1">
        <f>'cutting original'!AL1055</f>
        <v>0.39100000000000001</v>
      </c>
      <c r="Y1056" s="1">
        <f>'cutting original'!D1055</f>
        <v>63</v>
      </c>
      <c r="Z1056" s="1">
        <f>'cutting original'!E1055</f>
        <v>63</v>
      </c>
      <c r="AA1056" s="1">
        <f t="shared" si="140"/>
        <v>1</v>
      </c>
      <c r="AB1056" s="2">
        <f t="shared" si="141"/>
        <v>0</v>
      </c>
      <c r="AC1056" s="1">
        <f>'cutting original'!F1055</f>
        <v>0.34499999999999997</v>
      </c>
      <c r="AD1056" s="1">
        <f>'cutting original'!P1055</f>
        <v>0</v>
      </c>
      <c r="AM1056" s="2"/>
      <c r="AO1056" s="1"/>
      <c r="AP1056" s="1"/>
      <c r="AQ1056" s="1"/>
    </row>
    <row r="1057" spans="1:43" x14ac:dyDescent="0.3">
      <c r="A1057" s="1">
        <v>0</v>
      </c>
      <c r="B1057" s="1" t="s">
        <v>7</v>
      </c>
      <c r="C1057" s="1">
        <v>0.2</v>
      </c>
      <c r="D1057" s="1">
        <v>3</v>
      </c>
      <c r="E1057" s="1">
        <v>352</v>
      </c>
      <c r="F1057" s="1">
        <f>'C_k = bar{C}_k'!F1056</f>
        <v>63</v>
      </c>
      <c r="G1057" s="1">
        <f>'C_k = bar{C}_k'!G1056</f>
        <v>63</v>
      </c>
      <c r="H1057" s="1">
        <f t="shared" si="142"/>
        <v>1</v>
      </c>
      <c r="I1057" s="2">
        <f t="shared" si="143"/>
        <v>0</v>
      </c>
      <c r="J1057" s="1">
        <f>'C_k = bar{C}_k'!J1056</f>
        <v>0.34499999999999997</v>
      </c>
      <c r="K1057" s="1">
        <f>'C_k = bar{C}_k'!T1056</f>
        <v>0</v>
      </c>
      <c r="M1057" s="1">
        <f>'cutting original'!T1056</f>
        <v>63</v>
      </c>
      <c r="N1057" s="1">
        <f>'cutting original'!U1056</f>
        <v>63</v>
      </c>
      <c r="O1057" s="1">
        <f t="shared" si="136"/>
        <v>1</v>
      </c>
      <c r="P1057" s="2">
        <f t="shared" si="137"/>
        <v>0</v>
      </c>
      <c r="Q1057" s="1">
        <f>'cutting original'!V1056</f>
        <v>0.35599999999999998</v>
      </c>
      <c r="S1057" s="1">
        <f>'cutting original'!AJ1056</f>
        <v>63</v>
      </c>
      <c r="T1057" s="1">
        <f>'cutting original'!AK1056</f>
        <v>63</v>
      </c>
      <c r="U1057" s="1">
        <f t="shared" si="138"/>
        <v>1</v>
      </c>
      <c r="V1057" s="2">
        <f t="shared" si="139"/>
        <v>0</v>
      </c>
      <c r="W1057" s="1">
        <f>'cutting original'!AL1056</f>
        <v>0.39400000000000002</v>
      </c>
      <c r="Y1057" s="1">
        <f>'cutting original'!D1056</f>
        <v>63</v>
      </c>
      <c r="Z1057" s="1">
        <f>'cutting original'!E1056</f>
        <v>63</v>
      </c>
      <c r="AA1057" s="1">
        <f t="shared" si="140"/>
        <v>1</v>
      </c>
      <c r="AB1057" s="2">
        <f t="shared" si="141"/>
        <v>0</v>
      </c>
      <c r="AC1057" s="1">
        <f>'cutting original'!F1056</f>
        <v>0.34699999999999998</v>
      </c>
      <c r="AD1057" s="1">
        <f>'cutting original'!P1056</f>
        <v>0</v>
      </c>
      <c r="AM1057" s="2"/>
      <c r="AO1057" s="1"/>
      <c r="AP1057" s="1"/>
      <c r="AQ1057" s="1"/>
    </row>
    <row r="1058" spans="1:43" x14ac:dyDescent="0.3">
      <c r="A1058" s="1">
        <v>0</v>
      </c>
      <c r="B1058" s="1" t="s">
        <v>7</v>
      </c>
      <c r="C1058" s="1">
        <v>0.2</v>
      </c>
      <c r="D1058" s="1">
        <v>4</v>
      </c>
      <c r="E1058" s="1">
        <v>352</v>
      </c>
      <c r="F1058" s="1">
        <f>'C_k = bar{C}_k'!F1057</f>
        <v>63</v>
      </c>
      <c r="G1058" s="1">
        <f>'C_k = bar{C}_k'!G1057</f>
        <v>63</v>
      </c>
      <c r="H1058" s="1">
        <f t="shared" si="142"/>
        <v>1</v>
      </c>
      <c r="I1058" s="2">
        <f t="shared" si="143"/>
        <v>0</v>
      </c>
      <c r="J1058" s="1">
        <f>'C_k = bar{C}_k'!J1057</f>
        <v>0.35199999999999998</v>
      </c>
      <c r="K1058" s="1">
        <f>'C_k = bar{C}_k'!T1057</f>
        <v>0</v>
      </c>
      <c r="M1058" s="1">
        <f>'cutting original'!T1057</f>
        <v>63</v>
      </c>
      <c r="N1058" s="1">
        <f>'cutting original'!U1057</f>
        <v>63</v>
      </c>
      <c r="O1058" s="1">
        <f t="shared" si="136"/>
        <v>1</v>
      </c>
      <c r="P1058" s="2">
        <f t="shared" si="137"/>
        <v>0</v>
      </c>
      <c r="Q1058" s="1">
        <f>'cutting original'!V1057</f>
        <v>0.36399999999999999</v>
      </c>
      <c r="S1058" s="1">
        <f>'cutting original'!AJ1057</f>
        <v>63</v>
      </c>
      <c r="T1058" s="1">
        <f>'cutting original'!AK1057</f>
        <v>63</v>
      </c>
      <c r="U1058" s="1">
        <f t="shared" si="138"/>
        <v>1</v>
      </c>
      <c r="V1058" s="2">
        <f t="shared" si="139"/>
        <v>0</v>
      </c>
      <c r="W1058" s="1">
        <f>'cutting original'!AL1057</f>
        <v>0.40799999999999997</v>
      </c>
      <c r="Y1058" s="1">
        <f>'cutting original'!D1057</f>
        <v>63</v>
      </c>
      <c r="Z1058" s="1">
        <f>'cutting original'!E1057</f>
        <v>63</v>
      </c>
      <c r="AA1058" s="1">
        <f t="shared" si="140"/>
        <v>1</v>
      </c>
      <c r="AB1058" s="2">
        <f t="shared" si="141"/>
        <v>0</v>
      </c>
      <c r="AC1058" s="1">
        <f>'cutting original'!F1057</f>
        <v>0.36399999999999999</v>
      </c>
      <c r="AD1058" s="1">
        <f>'cutting original'!P1057</f>
        <v>0</v>
      </c>
      <c r="AM1058" s="2"/>
      <c r="AO1058" s="1"/>
      <c r="AP1058" s="1"/>
      <c r="AQ1058" s="1"/>
    </row>
    <row r="1059" spans="1:43" x14ac:dyDescent="0.3">
      <c r="A1059" s="1">
        <v>0</v>
      </c>
      <c r="B1059" s="1" t="s">
        <v>7</v>
      </c>
      <c r="C1059" s="1">
        <v>0.2</v>
      </c>
      <c r="D1059" s="1">
        <v>2</v>
      </c>
      <c r="E1059" s="1">
        <v>353</v>
      </c>
      <c r="F1059" s="1">
        <f>'C_k = bar{C}_k'!F1058</f>
        <v>50</v>
      </c>
      <c r="G1059" s="1">
        <f>'C_k = bar{C}_k'!G1058</f>
        <v>50</v>
      </c>
      <c r="H1059" s="1">
        <f t="shared" si="142"/>
        <v>1</v>
      </c>
      <c r="I1059" s="2">
        <f t="shared" si="143"/>
        <v>0</v>
      </c>
      <c r="J1059" s="1">
        <f>'C_k = bar{C}_k'!J1058</f>
        <v>2.0979999999999999</v>
      </c>
      <c r="K1059" s="1">
        <f>'C_k = bar{C}_k'!T1058</f>
        <v>0</v>
      </c>
      <c r="M1059" s="1">
        <f>'cutting original'!T1058</f>
        <v>50</v>
      </c>
      <c r="N1059" s="1">
        <f>'cutting original'!U1058</f>
        <v>50</v>
      </c>
      <c r="O1059" s="1">
        <f t="shared" si="136"/>
        <v>1</v>
      </c>
      <c r="P1059" s="2">
        <f t="shared" si="137"/>
        <v>0</v>
      </c>
      <c r="Q1059" s="1">
        <f>'cutting original'!V1058</f>
        <v>2.54</v>
      </c>
      <c r="S1059" s="1">
        <f>'cutting original'!AJ1058</f>
        <v>50</v>
      </c>
      <c r="T1059" s="1">
        <f>'cutting original'!AK1058</f>
        <v>50</v>
      </c>
      <c r="U1059" s="1">
        <f t="shared" si="138"/>
        <v>1</v>
      </c>
      <c r="V1059" s="2">
        <f t="shared" si="139"/>
        <v>0</v>
      </c>
      <c r="W1059" s="1">
        <f>'cutting original'!AL1058</f>
        <v>2.3849999999999998</v>
      </c>
      <c r="Y1059" s="1">
        <f>'cutting original'!D1058</f>
        <v>50</v>
      </c>
      <c r="Z1059" s="1">
        <f>'cutting original'!E1058</f>
        <v>50</v>
      </c>
      <c r="AA1059" s="1">
        <f t="shared" si="140"/>
        <v>1</v>
      </c>
      <c r="AB1059" s="2">
        <f t="shared" si="141"/>
        <v>0</v>
      </c>
      <c r="AC1059" s="1">
        <f>'cutting original'!F1058</f>
        <v>2.5710000000000002</v>
      </c>
      <c r="AD1059" s="1">
        <f>'cutting original'!P1058</f>
        <v>0</v>
      </c>
      <c r="AM1059" s="2"/>
      <c r="AO1059" s="1"/>
      <c r="AP1059" s="1"/>
      <c r="AQ1059" s="1"/>
    </row>
    <row r="1060" spans="1:43" x14ac:dyDescent="0.3">
      <c r="A1060" s="1">
        <v>0</v>
      </c>
      <c r="B1060" s="1" t="s">
        <v>7</v>
      </c>
      <c r="C1060" s="1">
        <v>0.2</v>
      </c>
      <c r="D1060" s="1">
        <v>3</v>
      </c>
      <c r="E1060" s="1">
        <v>353</v>
      </c>
      <c r="F1060" s="1">
        <f>'C_k = bar{C}_k'!F1059</f>
        <v>50</v>
      </c>
      <c r="G1060" s="1">
        <f>'C_k = bar{C}_k'!G1059</f>
        <v>50</v>
      </c>
      <c r="H1060" s="1">
        <f t="shared" si="142"/>
        <v>1</v>
      </c>
      <c r="I1060" s="2">
        <f t="shared" si="143"/>
        <v>0</v>
      </c>
      <c r="J1060" s="1">
        <f>'C_k = bar{C}_k'!J1059</f>
        <v>0.54600000000000004</v>
      </c>
      <c r="K1060" s="1">
        <f>'C_k = bar{C}_k'!T1059</f>
        <v>0</v>
      </c>
      <c r="M1060" s="1">
        <f>'cutting original'!T1059</f>
        <v>50</v>
      </c>
      <c r="N1060" s="1">
        <f>'cutting original'!U1059</f>
        <v>50</v>
      </c>
      <c r="O1060" s="1">
        <f t="shared" si="136"/>
        <v>1</v>
      </c>
      <c r="P1060" s="2">
        <f t="shared" si="137"/>
        <v>0</v>
      </c>
      <c r="Q1060" s="1">
        <f>'cutting original'!V1059</f>
        <v>0.57499999999999996</v>
      </c>
      <c r="S1060" s="1">
        <f>'cutting original'!AJ1059</f>
        <v>50</v>
      </c>
      <c r="T1060" s="1">
        <f>'cutting original'!AK1059</f>
        <v>50</v>
      </c>
      <c r="U1060" s="1">
        <f t="shared" si="138"/>
        <v>1</v>
      </c>
      <c r="V1060" s="2">
        <f t="shared" si="139"/>
        <v>0</v>
      </c>
      <c r="W1060" s="1">
        <f>'cutting original'!AL1059</f>
        <v>0.56299999999999994</v>
      </c>
      <c r="Y1060" s="1">
        <f>'cutting original'!D1059</f>
        <v>50</v>
      </c>
      <c r="Z1060" s="1">
        <f>'cutting original'!E1059</f>
        <v>50</v>
      </c>
      <c r="AA1060" s="1">
        <f t="shared" si="140"/>
        <v>1</v>
      </c>
      <c r="AB1060" s="2">
        <f t="shared" si="141"/>
        <v>0</v>
      </c>
      <c r="AC1060" s="1">
        <f>'cutting original'!F1059</f>
        <v>0.55500000000000005</v>
      </c>
      <c r="AD1060" s="1">
        <f>'cutting original'!P1059</f>
        <v>0</v>
      </c>
      <c r="AM1060" s="2"/>
      <c r="AO1060" s="1"/>
      <c r="AP1060" s="1"/>
      <c r="AQ1060" s="1"/>
    </row>
    <row r="1061" spans="1:43" x14ac:dyDescent="0.3">
      <c r="A1061" s="1">
        <v>0</v>
      </c>
      <c r="B1061" s="1" t="s">
        <v>7</v>
      </c>
      <c r="C1061" s="1">
        <v>0.2</v>
      </c>
      <c r="D1061" s="1">
        <v>4</v>
      </c>
      <c r="E1061" s="1">
        <v>353</v>
      </c>
      <c r="F1061" s="1">
        <f>'C_k = bar{C}_k'!F1060</f>
        <v>50</v>
      </c>
      <c r="G1061" s="1">
        <f>'C_k = bar{C}_k'!G1060</f>
        <v>50</v>
      </c>
      <c r="H1061" s="1">
        <f t="shared" si="142"/>
        <v>1</v>
      </c>
      <c r="I1061" s="2">
        <f t="shared" si="143"/>
        <v>0</v>
      </c>
      <c r="J1061" s="1">
        <f>'C_k = bar{C}_k'!J1060</f>
        <v>0.53300000000000003</v>
      </c>
      <c r="K1061" s="1">
        <f>'C_k = bar{C}_k'!T1060</f>
        <v>0</v>
      </c>
      <c r="M1061" s="1">
        <f>'cutting original'!T1060</f>
        <v>50</v>
      </c>
      <c r="N1061" s="1">
        <f>'cutting original'!U1060</f>
        <v>50</v>
      </c>
      <c r="O1061" s="1">
        <f t="shared" si="136"/>
        <v>1</v>
      </c>
      <c r="P1061" s="2">
        <f t="shared" si="137"/>
        <v>0</v>
      </c>
      <c r="Q1061" s="1">
        <f>'cutting original'!V1060</f>
        <v>0.56100000000000005</v>
      </c>
      <c r="S1061" s="1">
        <f>'cutting original'!AJ1060</f>
        <v>50</v>
      </c>
      <c r="T1061" s="1">
        <f>'cutting original'!AK1060</f>
        <v>50</v>
      </c>
      <c r="U1061" s="1">
        <f t="shared" si="138"/>
        <v>1</v>
      </c>
      <c r="V1061" s="2">
        <f t="shared" si="139"/>
        <v>0</v>
      </c>
      <c r="W1061" s="1">
        <f>'cutting original'!AL1060</f>
        <v>0.58499999999999996</v>
      </c>
      <c r="Y1061" s="1">
        <f>'cutting original'!D1060</f>
        <v>50</v>
      </c>
      <c r="Z1061" s="1">
        <f>'cutting original'!E1060</f>
        <v>50</v>
      </c>
      <c r="AA1061" s="1">
        <f t="shared" si="140"/>
        <v>1</v>
      </c>
      <c r="AB1061" s="2">
        <f t="shared" si="141"/>
        <v>0</v>
      </c>
      <c r="AC1061" s="1">
        <f>'cutting original'!F1060</f>
        <v>0.54700000000000004</v>
      </c>
      <c r="AD1061" s="1">
        <f>'cutting original'!P1060</f>
        <v>0</v>
      </c>
      <c r="AM1061" s="2"/>
      <c r="AO1061" s="1"/>
      <c r="AP1061" s="1"/>
      <c r="AQ1061" s="1"/>
    </row>
    <row r="1062" spans="1:43" x14ac:dyDescent="0.3">
      <c r="A1062" s="1">
        <v>0</v>
      </c>
      <c r="B1062" s="1" t="s">
        <v>7</v>
      </c>
      <c r="C1062" s="1">
        <v>0.2</v>
      </c>
      <c r="D1062" s="1">
        <v>2</v>
      </c>
      <c r="E1062" s="1">
        <v>354</v>
      </c>
      <c r="F1062" s="1">
        <f>'C_k = bar{C}_k'!F1061</f>
        <v>51</v>
      </c>
      <c r="G1062" s="1">
        <f>'C_k = bar{C}_k'!G1061</f>
        <v>51</v>
      </c>
      <c r="H1062" s="1">
        <f t="shared" si="142"/>
        <v>1</v>
      </c>
      <c r="I1062" s="2">
        <f t="shared" si="143"/>
        <v>0</v>
      </c>
      <c r="J1062" s="1">
        <f>'C_k = bar{C}_k'!J1061</f>
        <v>1.2010000000000001</v>
      </c>
      <c r="K1062" s="1">
        <f>'C_k = bar{C}_k'!T1061</f>
        <v>0</v>
      </c>
      <c r="M1062" s="1">
        <f>'cutting original'!T1061</f>
        <v>51</v>
      </c>
      <c r="N1062" s="1">
        <f>'cutting original'!U1061</f>
        <v>51</v>
      </c>
      <c r="O1062" s="1">
        <f t="shared" ref="O1062:O1125" si="144">IF(M1062=N1062,1,0)</f>
        <v>1</v>
      </c>
      <c r="P1062" s="2">
        <f t="shared" ref="P1062:P1125" si="145">(M1062-N1062)/N1062*100</f>
        <v>0</v>
      </c>
      <c r="Q1062" s="1">
        <f>'cutting original'!V1061</f>
        <v>1.27</v>
      </c>
      <c r="S1062" s="1">
        <f>'cutting original'!AJ1061</f>
        <v>51</v>
      </c>
      <c r="T1062" s="1">
        <f>'cutting original'!AK1061</f>
        <v>51</v>
      </c>
      <c r="U1062" s="1">
        <f t="shared" ref="U1062:U1125" si="146">IF(S1062=T1062,1,0)</f>
        <v>1</v>
      </c>
      <c r="V1062" s="2">
        <f t="shared" ref="V1062:V1125" si="147">(S1062-T1062)/T1062*100</f>
        <v>0</v>
      </c>
      <c r="W1062" s="1">
        <f>'cutting original'!AL1061</f>
        <v>1.268</v>
      </c>
      <c r="Y1062" s="1">
        <f>'cutting original'!D1061</f>
        <v>51</v>
      </c>
      <c r="Z1062" s="1">
        <f>'cutting original'!E1061</f>
        <v>51</v>
      </c>
      <c r="AA1062" s="1">
        <f t="shared" ref="AA1062:AA1125" si="148">IF(Y1062=Z1062,1,0)</f>
        <v>1</v>
      </c>
      <c r="AB1062" s="2">
        <f t="shared" ref="AB1062:AB1125" si="149">(Y1062-Z1062)/Z1062*100</f>
        <v>0</v>
      </c>
      <c r="AC1062" s="1">
        <f>'cutting original'!F1061</f>
        <v>1.2529999999999999</v>
      </c>
      <c r="AD1062" s="1">
        <f>'cutting original'!P1061</f>
        <v>0</v>
      </c>
      <c r="AM1062" s="2"/>
      <c r="AO1062" s="1"/>
      <c r="AP1062" s="1"/>
      <c r="AQ1062" s="1"/>
    </row>
    <row r="1063" spans="1:43" x14ac:dyDescent="0.3">
      <c r="A1063" s="1">
        <v>0</v>
      </c>
      <c r="B1063" s="1" t="s">
        <v>7</v>
      </c>
      <c r="C1063" s="1">
        <v>0.2</v>
      </c>
      <c r="D1063" s="1">
        <v>3</v>
      </c>
      <c r="E1063" s="1">
        <v>354</v>
      </c>
      <c r="F1063" s="1">
        <f>'C_k = bar{C}_k'!F1062</f>
        <v>52</v>
      </c>
      <c r="G1063" s="1">
        <f>'C_k = bar{C}_k'!G1062</f>
        <v>51</v>
      </c>
      <c r="H1063" s="1">
        <f t="shared" si="142"/>
        <v>0</v>
      </c>
      <c r="I1063" s="2">
        <f t="shared" si="143"/>
        <v>1.9607843137254901</v>
      </c>
      <c r="J1063" s="1">
        <f>'C_k = bar{C}_k'!J1062</f>
        <v>3600.02</v>
      </c>
      <c r="K1063" s="1">
        <f>'C_k = bar{C}_k'!T1062</f>
        <v>3423</v>
      </c>
      <c r="M1063" s="1">
        <f>'cutting original'!T1062</f>
        <v>51</v>
      </c>
      <c r="N1063" s="1">
        <f>'cutting original'!U1062</f>
        <v>51</v>
      </c>
      <c r="O1063" s="1">
        <f t="shared" si="144"/>
        <v>1</v>
      </c>
      <c r="P1063" s="2">
        <f t="shared" si="145"/>
        <v>0</v>
      </c>
      <c r="Q1063" s="1">
        <f>'cutting original'!V1062</f>
        <v>272</v>
      </c>
      <c r="S1063" s="1">
        <f>'cutting original'!AJ1062</f>
        <v>51</v>
      </c>
      <c r="T1063" s="1">
        <f>'cutting original'!AK1062</f>
        <v>51</v>
      </c>
      <c r="U1063" s="1">
        <f t="shared" si="146"/>
        <v>1</v>
      </c>
      <c r="V1063" s="2">
        <f t="shared" si="147"/>
        <v>0</v>
      </c>
      <c r="W1063" s="1">
        <f>'cutting original'!AL1062</f>
        <v>434.55900000000003</v>
      </c>
      <c r="Y1063" s="1">
        <f>'cutting original'!D1062</f>
        <v>51</v>
      </c>
      <c r="Z1063" s="1">
        <f>'cutting original'!E1062</f>
        <v>51</v>
      </c>
      <c r="AA1063" s="1">
        <f t="shared" si="148"/>
        <v>1</v>
      </c>
      <c r="AB1063" s="2">
        <f t="shared" si="149"/>
        <v>0</v>
      </c>
      <c r="AC1063" s="1">
        <f>'cutting original'!F1062</f>
        <v>381.29300000000001</v>
      </c>
      <c r="AD1063" s="1">
        <f>'cutting original'!P1062</f>
        <v>145</v>
      </c>
      <c r="AM1063" s="2"/>
      <c r="AO1063" s="1"/>
      <c r="AP1063" s="1"/>
      <c r="AQ1063" s="1"/>
    </row>
    <row r="1064" spans="1:43" x14ac:dyDescent="0.3">
      <c r="A1064" s="1">
        <v>0</v>
      </c>
      <c r="B1064" s="1" t="s">
        <v>7</v>
      </c>
      <c r="C1064" s="1">
        <v>0.2</v>
      </c>
      <c r="D1064" s="1">
        <v>4</v>
      </c>
      <c r="E1064" s="1">
        <v>354</v>
      </c>
      <c r="F1064" s="1">
        <f>'C_k = bar{C}_k'!F1063</f>
        <v>51</v>
      </c>
      <c r="G1064" s="1">
        <f>'C_k = bar{C}_k'!G1063</f>
        <v>51</v>
      </c>
      <c r="H1064" s="1">
        <f t="shared" si="142"/>
        <v>1</v>
      </c>
      <c r="I1064" s="2">
        <f t="shared" si="143"/>
        <v>0</v>
      </c>
      <c r="J1064" s="1">
        <f>'C_k = bar{C}_k'!J1063</f>
        <v>1.919</v>
      </c>
      <c r="K1064" s="1">
        <f>'C_k = bar{C}_k'!T1063</f>
        <v>0</v>
      </c>
      <c r="M1064" s="1">
        <f>'cutting original'!T1063</f>
        <v>51</v>
      </c>
      <c r="N1064" s="1">
        <f>'cutting original'!U1063</f>
        <v>51</v>
      </c>
      <c r="O1064" s="1">
        <f t="shared" si="144"/>
        <v>1</v>
      </c>
      <c r="P1064" s="2">
        <f t="shared" si="145"/>
        <v>0</v>
      </c>
      <c r="Q1064" s="1">
        <f>'cutting original'!V1063</f>
        <v>2.0579999999999998</v>
      </c>
      <c r="S1064" s="1">
        <f>'cutting original'!AJ1063</f>
        <v>51</v>
      </c>
      <c r="T1064" s="1">
        <f>'cutting original'!AK1063</f>
        <v>51</v>
      </c>
      <c r="U1064" s="1">
        <f t="shared" si="146"/>
        <v>1</v>
      </c>
      <c r="V1064" s="2">
        <f t="shared" si="147"/>
        <v>0</v>
      </c>
      <c r="W1064" s="1">
        <f>'cutting original'!AL1063</f>
        <v>1.9790000000000001</v>
      </c>
      <c r="Y1064" s="1">
        <f>'cutting original'!D1063</f>
        <v>51</v>
      </c>
      <c r="Z1064" s="1">
        <f>'cutting original'!E1063</f>
        <v>51</v>
      </c>
      <c r="AA1064" s="1">
        <f t="shared" si="148"/>
        <v>1</v>
      </c>
      <c r="AB1064" s="2">
        <f t="shared" si="149"/>
        <v>0</v>
      </c>
      <c r="AC1064" s="1">
        <f>'cutting original'!F1063</f>
        <v>2.101</v>
      </c>
      <c r="AD1064" s="1">
        <f>'cutting original'!P1063</f>
        <v>0</v>
      </c>
      <c r="AM1064" s="2"/>
      <c r="AO1064" s="1"/>
      <c r="AP1064" s="1"/>
      <c r="AQ1064" s="1"/>
    </row>
    <row r="1065" spans="1:43" x14ac:dyDescent="0.3">
      <c r="A1065" s="1">
        <v>0</v>
      </c>
      <c r="B1065" s="1" t="s">
        <v>7</v>
      </c>
      <c r="C1065" s="1">
        <v>0.2</v>
      </c>
      <c r="D1065" s="1">
        <v>2</v>
      </c>
      <c r="E1065" s="1">
        <v>355</v>
      </c>
      <c r="F1065" s="1">
        <f>'C_k = bar{C}_k'!F1064</f>
        <v>55</v>
      </c>
      <c r="G1065" s="1">
        <f>'C_k = bar{C}_k'!G1064</f>
        <v>54</v>
      </c>
      <c r="H1065" s="1">
        <f t="shared" si="142"/>
        <v>0</v>
      </c>
      <c r="I1065" s="2">
        <f t="shared" si="143"/>
        <v>1.8518518518518516</v>
      </c>
      <c r="J1065" s="1">
        <f>'C_k = bar{C}_k'!J1064</f>
        <v>3600.1219999999998</v>
      </c>
      <c r="K1065" s="1">
        <f>'C_k = bar{C}_k'!T1064</f>
        <v>3715</v>
      </c>
      <c r="M1065" s="1">
        <f>'cutting original'!T1064</f>
        <v>55</v>
      </c>
      <c r="N1065" s="1">
        <f>'cutting original'!U1064</f>
        <v>54</v>
      </c>
      <c r="O1065" s="1">
        <f t="shared" si="144"/>
        <v>0</v>
      </c>
      <c r="P1065" s="2">
        <f t="shared" si="145"/>
        <v>1.8518518518518516</v>
      </c>
      <c r="Q1065" s="1">
        <f>'cutting original'!V1064</f>
        <v>3603.587</v>
      </c>
      <c r="S1065" s="1">
        <f>'cutting original'!AJ1064</f>
        <v>55</v>
      </c>
      <c r="T1065" s="1">
        <f>'cutting original'!AK1064</f>
        <v>54</v>
      </c>
      <c r="U1065" s="1">
        <f t="shared" si="146"/>
        <v>0</v>
      </c>
      <c r="V1065" s="2">
        <f t="shared" si="147"/>
        <v>1.8518518518518516</v>
      </c>
      <c r="W1065" s="1">
        <f>'cutting original'!AL1064</f>
        <v>3601.0360000000001</v>
      </c>
      <c r="Y1065" s="1">
        <f>'cutting original'!D1064</f>
        <v>55</v>
      </c>
      <c r="Z1065" s="1">
        <f>'cutting original'!E1064</f>
        <v>54</v>
      </c>
      <c r="AA1065" s="1">
        <f t="shared" si="148"/>
        <v>0</v>
      </c>
      <c r="AB1065" s="2">
        <f t="shared" si="149"/>
        <v>1.8518518518518516</v>
      </c>
      <c r="AC1065" s="1">
        <f>'cutting original'!F1064</f>
        <v>3602.3220000000001</v>
      </c>
      <c r="AD1065" s="1">
        <f>'cutting original'!P1064</f>
        <v>1021</v>
      </c>
      <c r="AM1065" s="2"/>
      <c r="AO1065" s="1"/>
      <c r="AP1065" s="1"/>
      <c r="AQ1065" s="1"/>
    </row>
    <row r="1066" spans="1:43" x14ac:dyDescent="0.3">
      <c r="A1066" s="1">
        <v>0</v>
      </c>
      <c r="B1066" s="1" t="s">
        <v>7</v>
      </c>
      <c r="C1066" s="1">
        <v>0.2</v>
      </c>
      <c r="D1066" s="1">
        <v>3</v>
      </c>
      <c r="E1066" s="1">
        <v>355</v>
      </c>
      <c r="F1066" s="1">
        <f>'C_k = bar{C}_k'!F1065</f>
        <v>54</v>
      </c>
      <c r="G1066" s="1">
        <f>'C_k = bar{C}_k'!G1065</f>
        <v>54</v>
      </c>
      <c r="H1066" s="1">
        <f t="shared" si="142"/>
        <v>1</v>
      </c>
      <c r="I1066" s="2">
        <f t="shared" si="143"/>
        <v>0</v>
      </c>
      <c r="J1066" s="1">
        <f>'C_k = bar{C}_k'!J1065</f>
        <v>91.820999999999998</v>
      </c>
      <c r="K1066" s="1">
        <f>'C_k = bar{C}_k'!T1065</f>
        <v>1</v>
      </c>
      <c r="M1066" s="1">
        <f>'cutting original'!T1065</f>
        <v>54</v>
      </c>
      <c r="N1066" s="1">
        <f>'cutting original'!U1065</f>
        <v>54</v>
      </c>
      <c r="O1066" s="1">
        <f t="shared" si="144"/>
        <v>1</v>
      </c>
      <c r="P1066" s="2">
        <f t="shared" si="145"/>
        <v>0</v>
      </c>
      <c r="Q1066" s="1">
        <f>'cutting original'!V1065</f>
        <v>71.082999999999998</v>
      </c>
      <c r="S1066" s="1">
        <f>'cutting original'!AJ1065</f>
        <v>54</v>
      </c>
      <c r="T1066" s="1">
        <f>'cutting original'!AK1065</f>
        <v>54</v>
      </c>
      <c r="U1066" s="1">
        <f t="shared" si="146"/>
        <v>1</v>
      </c>
      <c r="V1066" s="2">
        <f t="shared" si="147"/>
        <v>0</v>
      </c>
      <c r="W1066" s="1">
        <f>'cutting original'!AL1065</f>
        <v>97.152000000000001</v>
      </c>
      <c r="Y1066" s="1">
        <f>'cutting original'!D1065</f>
        <v>54</v>
      </c>
      <c r="Z1066" s="1">
        <f>'cutting original'!E1065</f>
        <v>54</v>
      </c>
      <c r="AA1066" s="1">
        <f t="shared" si="148"/>
        <v>1</v>
      </c>
      <c r="AB1066" s="2">
        <f t="shared" si="149"/>
        <v>0</v>
      </c>
      <c r="AC1066" s="1">
        <f>'cutting original'!F1065</f>
        <v>89.117000000000004</v>
      </c>
      <c r="AD1066" s="1">
        <f>'cutting original'!P1065</f>
        <v>1</v>
      </c>
      <c r="AM1066" s="2"/>
      <c r="AO1066" s="1"/>
      <c r="AP1066" s="1"/>
      <c r="AQ1066" s="1"/>
    </row>
    <row r="1067" spans="1:43" x14ac:dyDescent="0.3">
      <c r="A1067" s="1">
        <v>0</v>
      </c>
      <c r="B1067" s="1" t="s">
        <v>7</v>
      </c>
      <c r="C1067" s="1">
        <v>0.2</v>
      </c>
      <c r="D1067" s="1">
        <v>4</v>
      </c>
      <c r="E1067" s="1">
        <v>355</v>
      </c>
      <c r="F1067" s="1">
        <f>'C_k = bar{C}_k'!F1066</f>
        <v>54</v>
      </c>
      <c r="G1067" s="1">
        <f>'C_k = bar{C}_k'!G1066</f>
        <v>54</v>
      </c>
      <c r="H1067" s="1">
        <f t="shared" si="142"/>
        <v>1</v>
      </c>
      <c r="I1067" s="2">
        <f t="shared" si="143"/>
        <v>0</v>
      </c>
      <c r="J1067" s="1">
        <f>'C_k = bar{C}_k'!J1066</f>
        <v>1.631</v>
      </c>
      <c r="K1067" s="1">
        <f>'C_k = bar{C}_k'!T1066</f>
        <v>0</v>
      </c>
      <c r="M1067" s="1">
        <f>'cutting original'!T1066</f>
        <v>54</v>
      </c>
      <c r="N1067" s="1">
        <f>'cutting original'!U1066</f>
        <v>54</v>
      </c>
      <c r="O1067" s="1">
        <f t="shared" si="144"/>
        <v>1</v>
      </c>
      <c r="P1067" s="2">
        <f t="shared" si="145"/>
        <v>0</v>
      </c>
      <c r="Q1067" s="1">
        <f>'cutting original'!V1066</f>
        <v>1.7869999999999999</v>
      </c>
      <c r="S1067" s="1">
        <f>'cutting original'!AJ1066</f>
        <v>54</v>
      </c>
      <c r="T1067" s="1">
        <f>'cutting original'!AK1066</f>
        <v>54</v>
      </c>
      <c r="U1067" s="1">
        <f t="shared" si="146"/>
        <v>1</v>
      </c>
      <c r="V1067" s="2">
        <f t="shared" si="147"/>
        <v>0</v>
      </c>
      <c r="W1067" s="1">
        <f>'cutting original'!AL1066</f>
        <v>1.518</v>
      </c>
      <c r="Y1067" s="1">
        <f>'cutting original'!D1066</f>
        <v>54</v>
      </c>
      <c r="Z1067" s="1">
        <f>'cutting original'!E1066</f>
        <v>54</v>
      </c>
      <c r="AA1067" s="1">
        <f t="shared" si="148"/>
        <v>1</v>
      </c>
      <c r="AB1067" s="2">
        <f t="shared" si="149"/>
        <v>0</v>
      </c>
      <c r="AC1067" s="1">
        <f>'cutting original'!F1066</f>
        <v>1.8160000000000001</v>
      </c>
      <c r="AD1067" s="1">
        <f>'cutting original'!P1066</f>
        <v>0</v>
      </c>
      <c r="AM1067" s="2"/>
      <c r="AO1067" s="1"/>
      <c r="AP1067" s="1"/>
      <c r="AQ1067" s="1"/>
    </row>
    <row r="1068" spans="1:43" x14ac:dyDescent="0.3">
      <c r="A1068" s="1">
        <v>0</v>
      </c>
      <c r="B1068" s="1" t="s">
        <v>7</v>
      </c>
      <c r="C1068" s="1">
        <v>0.2</v>
      </c>
      <c r="D1068" s="1">
        <v>2</v>
      </c>
      <c r="E1068" s="1">
        <v>356</v>
      </c>
      <c r="F1068" s="1">
        <f>'C_k = bar{C}_k'!F1067</f>
        <v>59</v>
      </c>
      <c r="G1068" s="1">
        <f>'C_k = bar{C}_k'!G1067</f>
        <v>59</v>
      </c>
      <c r="H1068" s="1">
        <f t="shared" si="142"/>
        <v>1</v>
      </c>
      <c r="I1068" s="2">
        <f t="shared" si="143"/>
        <v>0</v>
      </c>
      <c r="J1068" s="1">
        <f>'C_k = bar{C}_k'!J1067</f>
        <v>0.748</v>
      </c>
      <c r="K1068" s="1">
        <f>'C_k = bar{C}_k'!T1067</f>
        <v>0</v>
      </c>
      <c r="M1068" s="1">
        <f>'cutting original'!T1067</f>
        <v>59</v>
      </c>
      <c r="N1068" s="1">
        <f>'cutting original'!U1067</f>
        <v>59</v>
      </c>
      <c r="O1068" s="1">
        <f t="shared" si="144"/>
        <v>1</v>
      </c>
      <c r="P1068" s="2">
        <f t="shared" si="145"/>
        <v>0</v>
      </c>
      <c r="Q1068" s="1">
        <f>'cutting original'!V1067</f>
        <v>0.77800000000000002</v>
      </c>
      <c r="S1068" s="1">
        <f>'cutting original'!AJ1067</f>
        <v>59</v>
      </c>
      <c r="T1068" s="1">
        <f>'cutting original'!AK1067</f>
        <v>59</v>
      </c>
      <c r="U1068" s="1">
        <f t="shared" si="146"/>
        <v>1</v>
      </c>
      <c r="V1068" s="2">
        <f t="shared" si="147"/>
        <v>0</v>
      </c>
      <c r="W1068" s="1">
        <f>'cutting original'!AL1067</f>
        <v>0.748</v>
      </c>
      <c r="Y1068" s="1">
        <f>'cutting original'!D1067</f>
        <v>59</v>
      </c>
      <c r="Z1068" s="1">
        <f>'cutting original'!E1067</f>
        <v>59</v>
      </c>
      <c r="AA1068" s="1">
        <f t="shared" si="148"/>
        <v>1</v>
      </c>
      <c r="AB1068" s="2">
        <f t="shared" si="149"/>
        <v>0</v>
      </c>
      <c r="AC1068" s="1">
        <f>'cutting original'!F1067</f>
        <v>0.8</v>
      </c>
      <c r="AD1068" s="1">
        <f>'cutting original'!P1067</f>
        <v>0</v>
      </c>
      <c r="AM1068" s="2"/>
      <c r="AO1068" s="1"/>
      <c r="AP1068" s="1"/>
      <c r="AQ1068" s="1"/>
    </row>
    <row r="1069" spans="1:43" x14ac:dyDescent="0.3">
      <c r="A1069" s="1">
        <v>0</v>
      </c>
      <c r="B1069" s="1" t="s">
        <v>7</v>
      </c>
      <c r="C1069" s="1">
        <v>0.2</v>
      </c>
      <c r="D1069" s="1">
        <v>3</v>
      </c>
      <c r="E1069" s="1">
        <v>356</v>
      </c>
      <c r="F1069" s="1">
        <f>'C_k = bar{C}_k'!F1068</f>
        <v>59</v>
      </c>
      <c r="G1069" s="1">
        <f>'C_k = bar{C}_k'!G1068</f>
        <v>59</v>
      </c>
      <c r="H1069" s="1">
        <f t="shared" si="142"/>
        <v>1</v>
      </c>
      <c r="I1069" s="2">
        <f t="shared" si="143"/>
        <v>0</v>
      </c>
      <c r="J1069" s="1">
        <f>'C_k = bar{C}_k'!J1068</f>
        <v>0.77100000000000002</v>
      </c>
      <c r="K1069" s="1">
        <f>'C_k = bar{C}_k'!T1068</f>
        <v>0</v>
      </c>
      <c r="M1069" s="1">
        <f>'cutting original'!T1068</f>
        <v>59</v>
      </c>
      <c r="N1069" s="1">
        <f>'cutting original'!U1068</f>
        <v>59</v>
      </c>
      <c r="O1069" s="1">
        <f t="shared" si="144"/>
        <v>1</v>
      </c>
      <c r="P1069" s="2">
        <f t="shared" si="145"/>
        <v>0</v>
      </c>
      <c r="Q1069" s="1">
        <f>'cutting original'!V1068</f>
        <v>0.78300000000000003</v>
      </c>
      <c r="S1069" s="1">
        <f>'cutting original'!AJ1068</f>
        <v>59</v>
      </c>
      <c r="T1069" s="1">
        <f>'cutting original'!AK1068</f>
        <v>59</v>
      </c>
      <c r="U1069" s="1">
        <f t="shared" si="146"/>
        <v>1</v>
      </c>
      <c r="V1069" s="2">
        <f t="shared" si="147"/>
        <v>0</v>
      </c>
      <c r="W1069" s="1">
        <f>'cutting original'!AL1068</f>
        <v>0.76600000000000001</v>
      </c>
      <c r="Y1069" s="1">
        <f>'cutting original'!D1068</f>
        <v>59</v>
      </c>
      <c r="Z1069" s="1">
        <f>'cutting original'!E1068</f>
        <v>59</v>
      </c>
      <c r="AA1069" s="1">
        <f t="shared" si="148"/>
        <v>1</v>
      </c>
      <c r="AB1069" s="2">
        <f t="shared" si="149"/>
        <v>0</v>
      </c>
      <c r="AC1069" s="1">
        <f>'cutting original'!F1068</f>
        <v>0.77</v>
      </c>
      <c r="AD1069" s="1">
        <f>'cutting original'!P1068</f>
        <v>0</v>
      </c>
      <c r="AM1069" s="2"/>
      <c r="AO1069" s="1"/>
      <c r="AP1069" s="1"/>
      <c r="AQ1069" s="1"/>
    </row>
    <row r="1070" spans="1:43" x14ac:dyDescent="0.3">
      <c r="A1070" s="1">
        <v>0</v>
      </c>
      <c r="B1070" s="1" t="s">
        <v>7</v>
      </c>
      <c r="C1070" s="1">
        <v>0.2</v>
      </c>
      <c r="D1070" s="1">
        <v>4</v>
      </c>
      <c r="E1070" s="1">
        <v>356</v>
      </c>
      <c r="F1070" s="1">
        <f>'C_k = bar{C}_k'!F1069</f>
        <v>59</v>
      </c>
      <c r="G1070" s="1">
        <f>'C_k = bar{C}_k'!G1069</f>
        <v>59</v>
      </c>
      <c r="H1070" s="1">
        <f t="shared" si="142"/>
        <v>1</v>
      </c>
      <c r="I1070" s="2">
        <f t="shared" si="143"/>
        <v>0</v>
      </c>
      <c r="J1070" s="1">
        <f>'C_k = bar{C}_k'!J1069</f>
        <v>0.80100000000000005</v>
      </c>
      <c r="K1070" s="1">
        <f>'C_k = bar{C}_k'!T1069</f>
        <v>0</v>
      </c>
      <c r="M1070" s="1">
        <f>'cutting original'!T1069</f>
        <v>59</v>
      </c>
      <c r="N1070" s="1">
        <f>'cutting original'!U1069</f>
        <v>59</v>
      </c>
      <c r="O1070" s="1">
        <f t="shared" si="144"/>
        <v>1</v>
      </c>
      <c r="P1070" s="2">
        <f t="shared" si="145"/>
        <v>0</v>
      </c>
      <c r="Q1070" s="1">
        <f>'cutting original'!V1069</f>
        <v>0.86799999999999999</v>
      </c>
      <c r="S1070" s="1">
        <f>'cutting original'!AJ1069</f>
        <v>59</v>
      </c>
      <c r="T1070" s="1">
        <f>'cutting original'!AK1069</f>
        <v>59</v>
      </c>
      <c r="U1070" s="1">
        <f t="shared" si="146"/>
        <v>1</v>
      </c>
      <c r="V1070" s="2">
        <f t="shared" si="147"/>
        <v>0</v>
      </c>
      <c r="W1070" s="1">
        <f>'cutting original'!AL1069</f>
        <v>0.81799999999999995</v>
      </c>
      <c r="Y1070" s="1">
        <f>'cutting original'!D1069</f>
        <v>59</v>
      </c>
      <c r="Z1070" s="1">
        <f>'cutting original'!E1069</f>
        <v>59</v>
      </c>
      <c r="AA1070" s="1">
        <f t="shared" si="148"/>
        <v>1</v>
      </c>
      <c r="AB1070" s="2">
        <f t="shared" si="149"/>
        <v>0</v>
      </c>
      <c r="AC1070" s="1">
        <f>'cutting original'!F1069</f>
        <v>0.78300000000000003</v>
      </c>
      <c r="AD1070" s="1">
        <f>'cutting original'!P1069</f>
        <v>0</v>
      </c>
      <c r="AM1070" s="2"/>
      <c r="AO1070" s="1"/>
      <c r="AP1070" s="1"/>
      <c r="AQ1070" s="1"/>
    </row>
    <row r="1071" spans="1:43" x14ac:dyDescent="0.3">
      <c r="A1071" s="1">
        <v>0</v>
      </c>
      <c r="B1071" s="1" t="s">
        <v>7</v>
      </c>
      <c r="C1071" s="1">
        <v>0.2</v>
      </c>
      <c r="D1071" s="1">
        <v>2</v>
      </c>
      <c r="E1071" s="1">
        <v>357</v>
      </c>
      <c r="F1071" s="1">
        <f>'C_k = bar{C}_k'!F1070</f>
        <v>53</v>
      </c>
      <c r="G1071" s="1">
        <f>'C_k = bar{C}_k'!G1070</f>
        <v>53</v>
      </c>
      <c r="H1071" s="1">
        <f t="shared" si="142"/>
        <v>1</v>
      </c>
      <c r="I1071" s="2">
        <f t="shared" si="143"/>
        <v>0</v>
      </c>
      <c r="J1071" s="1">
        <f>'C_k = bar{C}_k'!J1070</f>
        <v>0.92600000000000005</v>
      </c>
      <c r="K1071" s="1">
        <f>'C_k = bar{C}_k'!T1070</f>
        <v>0</v>
      </c>
      <c r="M1071" s="1">
        <f>'cutting original'!T1070</f>
        <v>53</v>
      </c>
      <c r="N1071" s="1">
        <f>'cutting original'!U1070</f>
        <v>53</v>
      </c>
      <c r="O1071" s="1">
        <f t="shared" si="144"/>
        <v>1</v>
      </c>
      <c r="P1071" s="2">
        <f t="shared" si="145"/>
        <v>0</v>
      </c>
      <c r="Q1071" s="1">
        <f>'cutting original'!V1070</f>
        <v>0.90400000000000003</v>
      </c>
      <c r="S1071" s="1">
        <f>'cutting original'!AJ1070</f>
        <v>53</v>
      </c>
      <c r="T1071" s="1">
        <f>'cutting original'!AK1070</f>
        <v>53</v>
      </c>
      <c r="U1071" s="1">
        <f t="shared" si="146"/>
        <v>1</v>
      </c>
      <c r="V1071" s="2">
        <f t="shared" si="147"/>
        <v>0</v>
      </c>
      <c r="W1071" s="1">
        <f>'cutting original'!AL1070</f>
        <v>0.94599999999999995</v>
      </c>
      <c r="Y1071" s="1">
        <f>'cutting original'!D1070</f>
        <v>53</v>
      </c>
      <c r="Z1071" s="1">
        <f>'cutting original'!E1070</f>
        <v>53</v>
      </c>
      <c r="AA1071" s="1">
        <f t="shared" si="148"/>
        <v>1</v>
      </c>
      <c r="AB1071" s="2">
        <f t="shared" si="149"/>
        <v>0</v>
      </c>
      <c r="AC1071" s="1">
        <f>'cutting original'!F1070</f>
        <v>0.91300000000000003</v>
      </c>
      <c r="AD1071" s="1">
        <f>'cutting original'!P1070</f>
        <v>0</v>
      </c>
      <c r="AM1071" s="2"/>
      <c r="AO1071" s="1"/>
      <c r="AP1071" s="1"/>
      <c r="AQ1071" s="1"/>
    </row>
    <row r="1072" spans="1:43" x14ac:dyDescent="0.3">
      <c r="A1072" s="1">
        <v>0</v>
      </c>
      <c r="B1072" s="1" t="s">
        <v>7</v>
      </c>
      <c r="C1072" s="1">
        <v>0.2</v>
      </c>
      <c r="D1072" s="1">
        <v>3</v>
      </c>
      <c r="E1072" s="1">
        <v>357</v>
      </c>
      <c r="F1072" s="1">
        <f>'C_k = bar{C}_k'!F1071</f>
        <v>53</v>
      </c>
      <c r="G1072" s="1">
        <f>'C_k = bar{C}_k'!G1071</f>
        <v>53</v>
      </c>
      <c r="H1072" s="1">
        <f t="shared" si="142"/>
        <v>1</v>
      </c>
      <c r="I1072" s="2">
        <f t="shared" si="143"/>
        <v>0</v>
      </c>
      <c r="J1072" s="1">
        <f>'C_k = bar{C}_k'!J1071</f>
        <v>0.877</v>
      </c>
      <c r="K1072" s="1">
        <f>'C_k = bar{C}_k'!T1071</f>
        <v>0</v>
      </c>
      <c r="M1072" s="1">
        <f>'cutting original'!T1071</f>
        <v>53</v>
      </c>
      <c r="N1072" s="1">
        <f>'cutting original'!U1071</f>
        <v>53</v>
      </c>
      <c r="O1072" s="1">
        <f t="shared" si="144"/>
        <v>1</v>
      </c>
      <c r="P1072" s="2">
        <f t="shared" si="145"/>
        <v>0</v>
      </c>
      <c r="Q1072" s="1">
        <f>'cutting original'!V1071</f>
        <v>0.89</v>
      </c>
      <c r="S1072" s="1">
        <f>'cutting original'!AJ1071</f>
        <v>53</v>
      </c>
      <c r="T1072" s="1">
        <f>'cutting original'!AK1071</f>
        <v>53</v>
      </c>
      <c r="U1072" s="1">
        <f t="shared" si="146"/>
        <v>1</v>
      </c>
      <c r="V1072" s="2">
        <f t="shared" si="147"/>
        <v>0</v>
      </c>
      <c r="W1072" s="1">
        <f>'cutting original'!AL1071</f>
        <v>0.93200000000000005</v>
      </c>
      <c r="Y1072" s="1">
        <f>'cutting original'!D1071</f>
        <v>53</v>
      </c>
      <c r="Z1072" s="1">
        <f>'cutting original'!E1071</f>
        <v>53</v>
      </c>
      <c r="AA1072" s="1">
        <f t="shared" si="148"/>
        <v>1</v>
      </c>
      <c r="AB1072" s="2">
        <f t="shared" si="149"/>
        <v>0</v>
      </c>
      <c r="AC1072" s="1">
        <f>'cutting original'!F1071</f>
        <v>0.85799999999999998</v>
      </c>
      <c r="AD1072" s="1">
        <f>'cutting original'!P1071</f>
        <v>0</v>
      </c>
      <c r="AM1072" s="2"/>
      <c r="AO1072" s="1"/>
      <c r="AP1072" s="1"/>
      <c r="AQ1072" s="1"/>
    </row>
    <row r="1073" spans="1:43" x14ac:dyDescent="0.3">
      <c r="A1073" s="1">
        <v>0</v>
      </c>
      <c r="B1073" s="1" t="s">
        <v>7</v>
      </c>
      <c r="C1073" s="1">
        <v>0.2</v>
      </c>
      <c r="D1073" s="1">
        <v>4</v>
      </c>
      <c r="E1073" s="1">
        <v>357</v>
      </c>
      <c r="F1073" s="1">
        <f>'C_k = bar{C}_k'!F1072</f>
        <v>53</v>
      </c>
      <c r="G1073" s="1">
        <f>'C_k = bar{C}_k'!G1072</f>
        <v>53</v>
      </c>
      <c r="H1073" s="1">
        <f t="shared" si="142"/>
        <v>1</v>
      </c>
      <c r="I1073" s="2">
        <f t="shared" si="143"/>
        <v>0</v>
      </c>
      <c r="J1073" s="1">
        <f>'C_k = bar{C}_k'!J1072</f>
        <v>0.89600000000000002</v>
      </c>
      <c r="K1073" s="1">
        <f>'C_k = bar{C}_k'!T1072</f>
        <v>0</v>
      </c>
      <c r="M1073" s="1">
        <f>'cutting original'!T1072</f>
        <v>53</v>
      </c>
      <c r="N1073" s="1">
        <f>'cutting original'!U1072</f>
        <v>53</v>
      </c>
      <c r="O1073" s="1">
        <f t="shared" si="144"/>
        <v>1</v>
      </c>
      <c r="P1073" s="2">
        <f t="shared" si="145"/>
        <v>0</v>
      </c>
      <c r="Q1073" s="1">
        <f>'cutting original'!V1072</f>
        <v>0.877</v>
      </c>
      <c r="S1073" s="1">
        <f>'cutting original'!AJ1072</f>
        <v>53</v>
      </c>
      <c r="T1073" s="1">
        <f>'cutting original'!AK1072</f>
        <v>53</v>
      </c>
      <c r="U1073" s="1">
        <f t="shared" si="146"/>
        <v>1</v>
      </c>
      <c r="V1073" s="2">
        <f t="shared" si="147"/>
        <v>0</v>
      </c>
      <c r="W1073" s="1">
        <f>'cutting original'!AL1072</f>
        <v>0.94199999999999995</v>
      </c>
      <c r="Y1073" s="1">
        <f>'cutting original'!D1072</f>
        <v>53</v>
      </c>
      <c r="Z1073" s="1">
        <f>'cutting original'!E1072</f>
        <v>53</v>
      </c>
      <c r="AA1073" s="1">
        <f t="shared" si="148"/>
        <v>1</v>
      </c>
      <c r="AB1073" s="2">
        <f t="shared" si="149"/>
        <v>0</v>
      </c>
      <c r="AC1073" s="1">
        <f>'cutting original'!F1072</f>
        <v>0.90800000000000003</v>
      </c>
      <c r="AD1073" s="1">
        <f>'cutting original'!P1072</f>
        <v>0</v>
      </c>
      <c r="AM1073" s="2"/>
      <c r="AO1073" s="1"/>
      <c r="AP1073" s="1"/>
      <c r="AQ1073" s="1"/>
    </row>
    <row r="1074" spans="1:43" x14ac:dyDescent="0.3">
      <c r="A1074" s="1">
        <v>0</v>
      </c>
      <c r="B1074" s="1" t="s">
        <v>7</v>
      </c>
      <c r="C1074" s="1">
        <v>0.2</v>
      </c>
      <c r="D1074" s="1">
        <v>2</v>
      </c>
      <c r="E1074" s="1">
        <v>358</v>
      </c>
      <c r="F1074" s="1">
        <f>'C_k = bar{C}_k'!F1073</f>
        <v>51</v>
      </c>
      <c r="G1074" s="1">
        <f>'C_k = bar{C}_k'!G1073</f>
        <v>51</v>
      </c>
      <c r="H1074" s="1">
        <f t="shared" si="142"/>
        <v>1</v>
      </c>
      <c r="I1074" s="2">
        <f t="shared" si="143"/>
        <v>0</v>
      </c>
      <c r="J1074" s="1">
        <f>'C_k = bar{C}_k'!J1073</f>
        <v>0.61299999999999999</v>
      </c>
      <c r="K1074" s="1">
        <f>'C_k = bar{C}_k'!T1073</f>
        <v>0</v>
      </c>
      <c r="M1074" s="1">
        <f>'cutting original'!T1073</f>
        <v>51</v>
      </c>
      <c r="N1074" s="1">
        <f>'cutting original'!U1073</f>
        <v>51</v>
      </c>
      <c r="O1074" s="1">
        <f t="shared" si="144"/>
        <v>1</v>
      </c>
      <c r="P1074" s="2">
        <f t="shared" si="145"/>
        <v>0</v>
      </c>
      <c r="Q1074" s="1">
        <f>'cutting original'!V1073</f>
        <v>0.71799999999999997</v>
      </c>
      <c r="S1074" s="1">
        <f>'cutting original'!AJ1073</f>
        <v>51</v>
      </c>
      <c r="T1074" s="1">
        <f>'cutting original'!AK1073</f>
        <v>51</v>
      </c>
      <c r="U1074" s="1">
        <f t="shared" si="146"/>
        <v>1</v>
      </c>
      <c r="V1074" s="2">
        <f t="shared" si="147"/>
        <v>0</v>
      </c>
      <c r="W1074" s="1">
        <f>'cutting original'!AL1073</f>
        <v>0.77200000000000002</v>
      </c>
      <c r="Y1074" s="1">
        <f>'cutting original'!D1073</f>
        <v>51</v>
      </c>
      <c r="Z1074" s="1">
        <f>'cutting original'!E1073</f>
        <v>51</v>
      </c>
      <c r="AA1074" s="1">
        <f t="shared" si="148"/>
        <v>1</v>
      </c>
      <c r="AB1074" s="2">
        <f t="shared" si="149"/>
        <v>0</v>
      </c>
      <c r="AC1074" s="1">
        <f>'cutting original'!F1073</f>
        <v>0.69399999999999995</v>
      </c>
      <c r="AD1074" s="1">
        <f>'cutting original'!P1073</f>
        <v>0</v>
      </c>
      <c r="AM1074" s="2"/>
      <c r="AO1074" s="1"/>
      <c r="AP1074" s="1"/>
      <c r="AQ1074" s="1"/>
    </row>
    <row r="1075" spans="1:43" x14ac:dyDescent="0.3">
      <c r="A1075" s="1">
        <v>0</v>
      </c>
      <c r="B1075" s="1" t="s">
        <v>7</v>
      </c>
      <c r="C1075" s="1">
        <v>0.2</v>
      </c>
      <c r="D1075" s="1">
        <v>3</v>
      </c>
      <c r="E1075" s="1">
        <v>358</v>
      </c>
      <c r="F1075" s="1">
        <f>'C_k = bar{C}_k'!F1074</f>
        <v>51</v>
      </c>
      <c r="G1075" s="1">
        <f>'C_k = bar{C}_k'!G1074</f>
        <v>51</v>
      </c>
      <c r="H1075" s="1">
        <f t="shared" si="142"/>
        <v>1</v>
      </c>
      <c r="I1075" s="2">
        <f t="shared" si="143"/>
        <v>0</v>
      </c>
      <c r="J1075" s="1">
        <f>'C_k = bar{C}_k'!J1074</f>
        <v>0.751</v>
      </c>
      <c r="K1075" s="1">
        <f>'C_k = bar{C}_k'!T1074</f>
        <v>0</v>
      </c>
      <c r="M1075" s="1">
        <f>'cutting original'!T1074</f>
        <v>51</v>
      </c>
      <c r="N1075" s="1">
        <f>'cutting original'!U1074</f>
        <v>51</v>
      </c>
      <c r="O1075" s="1">
        <f t="shared" si="144"/>
        <v>1</v>
      </c>
      <c r="P1075" s="2">
        <f t="shared" si="145"/>
        <v>0</v>
      </c>
      <c r="Q1075" s="1">
        <f>'cutting original'!V1074</f>
        <v>0.73699999999999999</v>
      </c>
      <c r="S1075" s="1">
        <f>'cutting original'!AJ1074</f>
        <v>51</v>
      </c>
      <c r="T1075" s="1">
        <f>'cutting original'!AK1074</f>
        <v>51</v>
      </c>
      <c r="U1075" s="1">
        <f t="shared" si="146"/>
        <v>1</v>
      </c>
      <c r="V1075" s="2">
        <f t="shared" si="147"/>
        <v>0</v>
      </c>
      <c r="W1075" s="1">
        <f>'cutting original'!AL1074</f>
        <v>0.79700000000000004</v>
      </c>
      <c r="Y1075" s="1">
        <f>'cutting original'!D1074</f>
        <v>51</v>
      </c>
      <c r="Z1075" s="1">
        <f>'cutting original'!E1074</f>
        <v>51</v>
      </c>
      <c r="AA1075" s="1">
        <f t="shared" si="148"/>
        <v>1</v>
      </c>
      <c r="AB1075" s="2">
        <f t="shared" si="149"/>
        <v>0</v>
      </c>
      <c r="AC1075" s="1">
        <f>'cutting original'!F1074</f>
        <v>0.73399999999999999</v>
      </c>
      <c r="AD1075" s="1">
        <f>'cutting original'!P1074</f>
        <v>0</v>
      </c>
      <c r="AM1075" s="2"/>
      <c r="AO1075" s="1"/>
      <c r="AP1075" s="1"/>
      <c r="AQ1075" s="1"/>
    </row>
    <row r="1076" spans="1:43" x14ac:dyDescent="0.3">
      <c r="A1076" s="1">
        <v>0</v>
      </c>
      <c r="B1076" s="1" t="s">
        <v>7</v>
      </c>
      <c r="C1076" s="1">
        <v>0.2</v>
      </c>
      <c r="D1076" s="1">
        <v>4</v>
      </c>
      <c r="E1076" s="1">
        <v>358</v>
      </c>
      <c r="F1076" s="1">
        <f>'C_k = bar{C}_k'!F1075</f>
        <v>51</v>
      </c>
      <c r="G1076" s="1">
        <f>'C_k = bar{C}_k'!G1075</f>
        <v>51</v>
      </c>
      <c r="H1076" s="1">
        <f t="shared" si="142"/>
        <v>1</v>
      </c>
      <c r="I1076" s="2">
        <f t="shared" si="143"/>
        <v>0</v>
      </c>
      <c r="J1076" s="1">
        <f>'C_k = bar{C}_k'!J1075</f>
        <v>0.65900000000000003</v>
      </c>
      <c r="K1076" s="1">
        <f>'C_k = bar{C}_k'!T1075</f>
        <v>0</v>
      </c>
      <c r="M1076" s="1">
        <f>'cutting original'!T1075</f>
        <v>51</v>
      </c>
      <c r="N1076" s="1">
        <f>'cutting original'!U1075</f>
        <v>51</v>
      </c>
      <c r="O1076" s="1">
        <f t="shared" si="144"/>
        <v>1</v>
      </c>
      <c r="P1076" s="2">
        <f t="shared" si="145"/>
        <v>0</v>
      </c>
      <c r="Q1076" s="1">
        <f>'cutting original'!V1075</f>
        <v>0.63</v>
      </c>
      <c r="S1076" s="1">
        <f>'cutting original'!AJ1075</f>
        <v>51</v>
      </c>
      <c r="T1076" s="1">
        <f>'cutting original'!AK1075</f>
        <v>51</v>
      </c>
      <c r="U1076" s="1">
        <f t="shared" si="146"/>
        <v>1</v>
      </c>
      <c r="V1076" s="2">
        <f t="shared" si="147"/>
        <v>0</v>
      </c>
      <c r="W1076" s="1">
        <f>'cutting original'!AL1075</f>
        <v>0.68400000000000005</v>
      </c>
      <c r="Y1076" s="1">
        <f>'cutting original'!D1075</f>
        <v>51</v>
      </c>
      <c r="Z1076" s="1">
        <f>'cutting original'!E1075</f>
        <v>51</v>
      </c>
      <c r="AA1076" s="1">
        <f t="shared" si="148"/>
        <v>1</v>
      </c>
      <c r="AB1076" s="2">
        <f t="shared" si="149"/>
        <v>0</v>
      </c>
      <c r="AC1076" s="1">
        <f>'cutting original'!F1075</f>
        <v>0.63400000000000001</v>
      </c>
      <c r="AD1076" s="1">
        <f>'cutting original'!P1075</f>
        <v>0</v>
      </c>
      <c r="AM1076" s="2"/>
      <c r="AO1076" s="1"/>
      <c r="AP1076" s="1"/>
      <c r="AQ1076" s="1"/>
    </row>
    <row r="1077" spans="1:43" x14ac:dyDescent="0.3">
      <c r="A1077" s="1">
        <v>0</v>
      </c>
      <c r="B1077" s="1" t="s">
        <v>7</v>
      </c>
      <c r="C1077" s="1">
        <v>0.2</v>
      </c>
      <c r="D1077" s="1">
        <v>2</v>
      </c>
      <c r="E1077" s="1">
        <v>359</v>
      </c>
      <c r="F1077" s="1">
        <f>'C_k = bar{C}_k'!F1076</f>
        <v>53</v>
      </c>
      <c r="G1077" s="1">
        <f>'C_k = bar{C}_k'!G1076</f>
        <v>53</v>
      </c>
      <c r="H1077" s="1">
        <f t="shared" si="142"/>
        <v>1</v>
      </c>
      <c r="I1077" s="2">
        <f t="shared" si="143"/>
        <v>0</v>
      </c>
      <c r="J1077" s="1">
        <f>'C_k = bar{C}_k'!J1076</f>
        <v>35.481000000000002</v>
      </c>
      <c r="K1077" s="1">
        <f>'C_k = bar{C}_k'!T1076</f>
        <v>1</v>
      </c>
      <c r="M1077" s="1">
        <f>'cutting original'!T1076</f>
        <v>53</v>
      </c>
      <c r="N1077" s="1">
        <f>'cutting original'!U1076</f>
        <v>53</v>
      </c>
      <c r="O1077" s="1">
        <f t="shared" si="144"/>
        <v>1</v>
      </c>
      <c r="P1077" s="2">
        <f t="shared" si="145"/>
        <v>0</v>
      </c>
      <c r="Q1077" s="1">
        <f>'cutting original'!V1076</f>
        <v>31.733000000000001</v>
      </c>
      <c r="S1077" s="1">
        <f>'cutting original'!AJ1076</f>
        <v>53</v>
      </c>
      <c r="T1077" s="1">
        <f>'cutting original'!AK1076</f>
        <v>53</v>
      </c>
      <c r="U1077" s="1">
        <f t="shared" si="146"/>
        <v>1</v>
      </c>
      <c r="V1077" s="2">
        <f t="shared" si="147"/>
        <v>0</v>
      </c>
      <c r="W1077" s="1">
        <f>'cutting original'!AL1076</f>
        <v>33.122999999999998</v>
      </c>
      <c r="Y1077" s="1">
        <f>'cutting original'!D1076</f>
        <v>53</v>
      </c>
      <c r="Z1077" s="1">
        <f>'cutting original'!E1076</f>
        <v>53</v>
      </c>
      <c r="AA1077" s="1">
        <f t="shared" si="148"/>
        <v>1</v>
      </c>
      <c r="AB1077" s="2">
        <f t="shared" si="149"/>
        <v>0</v>
      </c>
      <c r="AC1077" s="1">
        <f>'cutting original'!F1076</f>
        <v>32.149000000000001</v>
      </c>
      <c r="AD1077" s="1">
        <f>'cutting original'!P1076</f>
        <v>1</v>
      </c>
      <c r="AM1077" s="2"/>
      <c r="AO1077" s="1"/>
      <c r="AP1077" s="1"/>
      <c r="AQ1077" s="1"/>
    </row>
    <row r="1078" spans="1:43" x14ac:dyDescent="0.3">
      <c r="A1078" s="1">
        <v>0</v>
      </c>
      <c r="B1078" s="1" t="s">
        <v>7</v>
      </c>
      <c r="C1078" s="1">
        <v>0.2</v>
      </c>
      <c r="D1078" s="1">
        <v>3</v>
      </c>
      <c r="E1078" s="1">
        <v>359</v>
      </c>
      <c r="F1078" s="1">
        <f>'C_k = bar{C}_k'!F1077</f>
        <v>53</v>
      </c>
      <c r="G1078" s="1">
        <f>'C_k = bar{C}_k'!G1077</f>
        <v>53</v>
      </c>
      <c r="H1078" s="1">
        <f t="shared" si="142"/>
        <v>1</v>
      </c>
      <c r="I1078" s="2">
        <f t="shared" si="143"/>
        <v>0</v>
      </c>
      <c r="J1078" s="1">
        <f>'C_k = bar{C}_k'!J1077</f>
        <v>30.933</v>
      </c>
      <c r="K1078" s="1">
        <f>'C_k = bar{C}_k'!T1077</f>
        <v>1</v>
      </c>
      <c r="M1078" s="1">
        <f>'cutting original'!T1077</f>
        <v>53</v>
      </c>
      <c r="N1078" s="1">
        <f>'cutting original'!U1077</f>
        <v>53</v>
      </c>
      <c r="O1078" s="1">
        <f t="shared" si="144"/>
        <v>1</v>
      </c>
      <c r="P1078" s="2">
        <f t="shared" si="145"/>
        <v>0</v>
      </c>
      <c r="Q1078" s="1">
        <f>'cutting original'!V1077</f>
        <v>32.228000000000002</v>
      </c>
      <c r="S1078" s="1">
        <f>'cutting original'!AJ1077</f>
        <v>53</v>
      </c>
      <c r="T1078" s="1">
        <f>'cutting original'!AK1077</f>
        <v>53</v>
      </c>
      <c r="U1078" s="1">
        <f t="shared" si="146"/>
        <v>1</v>
      </c>
      <c r="V1078" s="2">
        <f t="shared" si="147"/>
        <v>0</v>
      </c>
      <c r="W1078" s="1">
        <f>'cutting original'!AL1077</f>
        <v>39.566000000000003</v>
      </c>
      <c r="Y1078" s="1">
        <f>'cutting original'!D1077</f>
        <v>53</v>
      </c>
      <c r="Z1078" s="1">
        <f>'cutting original'!E1077</f>
        <v>53</v>
      </c>
      <c r="AA1078" s="1">
        <f t="shared" si="148"/>
        <v>1</v>
      </c>
      <c r="AB1078" s="2">
        <f t="shared" si="149"/>
        <v>0</v>
      </c>
      <c r="AC1078" s="1">
        <f>'cutting original'!F1077</f>
        <v>36.729999999999997</v>
      </c>
      <c r="AD1078" s="1">
        <f>'cutting original'!P1077</f>
        <v>1</v>
      </c>
      <c r="AM1078" s="2"/>
      <c r="AO1078" s="1"/>
      <c r="AP1078" s="1"/>
      <c r="AQ1078" s="1"/>
    </row>
    <row r="1079" spans="1:43" x14ac:dyDescent="0.3">
      <c r="A1079" s="1">
        <v>0</v>
      </c>
      <c r="B1079" s="1" t="s">
        <v>7</v>
      </c>
      <c r="C1079" s="1">
        <v>0.2</v>
      </c>
      <c r="D1079" s="1">
        <v>4</v>
      </c>
      <c r="E1079" s="1">
        <v>359</v>
      </c>
      <c r="F1079" s="1">
        <f>'C_k = bar{C}_k'!F1078</f>
        <v>53</v>
      </c>
      <c r="G1079" s="1">
        <f>'C_k = bar{C}_k'!G1078</f>
        <v>53</v>
      </c>
      <c r="H1079" s="1">
        <f t="shared" si="142"/>
        <v>1</v>
      </c>
      <c r="I1079" s="2">
        <f t="shared" si="143"/>
        <v>0</v>
      </c>
      <c r="J1079" s="1">
        <f>'C_k = bar{C}_k'!J1078</f>
        <v>37.58</v>
      </c>
      <c r="K1079" s="1">
        <f>'C_k = bar{C}_k'!T1078</f>
        <v>1</v>
      </c>
      <c r="M1079" s="1">
        <f>'cutting original'!T1078</f>
        <v>53</v>
      </c>
      <c r="N1079" s="1">
        <f>'cutting original'!U1078</f>
        <v>53</v>
      </c>
      <c r="O1079" s="1">
        <f t="shared" si="144"/>
        <v>1</v>
      </c>
      <c r="P1079" s="2">
        <f t="shared" si="145"/>
        <v>0</v>
      </c>
      <c r="Q1079" s="1">
        <f>'cutting original'!V1078</f>
        <v>35</v>
      </c>
      <c r="S1079" s="1">
        <f>'cutting original'!AJ1078</f>
        <v>53</v>
      </c>
      <c r="T1079" s="1">
        <f>'cutting original'!AK1078</f>
        <v>53</v>
      </c>
      <c r="U1079" s="1">
        <f t="shared" si="146"/>
        <v>1</v>
      </c>
      <c r="V1079" s="2">
        <f t="shared" si="147"/>
        <v>0</v>
      </c>
      <c r="W1079" s="1">
        <f>'cutting original'!AL1078</f>
        <v>38.863</v>
      </c>
      <c r="Y1079" s="1">
        <f>'cutting original'!D1078</f>
        <v>53</v>
      </c>
      <c r="Z1079" s="1">
        <f>'cutting original'!E1078</f>
        <v>53</v>
      </c>
      <c r="AA1079" s="1">
        <f t="shared" si="148"/>
        <v>1</v>
      </c>
      <c r="AB1079" s="2">
        <f t="shared" si="149"/>
        <v>0</v>
      </c>
      <c r="AC1079" s="1">
        <f>'cutting original'!F1078</f>
        <v>35.853000000000002</v>
      </c>
      <c r="AD1079" s="1">
        <f>'cutting original'!P1078</f>
        <v>1</v>
      </c>
      <c r="AM1079" s="2"/>
      <c r="AO1079" s="1"/>
      <c r="AP1079" s="1"/>
      <c r="AQ1079" s="1"/>
    </row>
    <row r="1080" spans="1:43" x14ac:dyDescent="0.3">
      <c r="A1080" s="1">
        <v>0</v>
      </c>
      <c r="B1080" s="1" t="s">
        <v>7</v>
      </c>
      <c r="C1080" s="1">
        <v>0.2</v>
      </c>
      <c r="D1080" s="1">
        <v>2</v>
      </c>
      <c r="E1080" s="1">
        <v>360</v>
      </c>
      <c r="F1080" s="1">
        <f>'C_k = bar{C}_k'!F1079</f>
        <v>54</v>
      </c>
      <c r="G1080" s="1">
        <f>'C_k = bar{C}_k'!G1079</f>
        <v>54</v>
      </c>
      <c r="H1080" s="1">
        <f t="shared" si="142"/>
        <v>1</v>
      </c>
      <c r="I1080" s="2">
        <f t="shared" si="143"/>
        <v>0</v>
      </c>
      <c r="J1080" s="1">
        <f>'C_k = bar{C}_k'!J1079</f>
        <v>0.70899999999999996</v>
      </c>
      <c r="K1080" s="1">
        <f>'C_k = bar{C}_k'!T1079</f>
        <v>0</v>
      </c>
      <c r="M1080" s="1">
        <f>'cutting original'!T1079</f>
        <v>54</v>
      </c>
      <c r="N1080" s="1">
        <f>'cutting original'!U1079</f>
        <v>54</v>
      </c>
      <c r="O1080" s="1">
        <f t="shared" si="144"/>
        <v>1</v>
      </c>
      <c r="P1080" s="2">
        <f t="shared" si="145"/>
        <v>0</v>
      </c>
      <c r="Q1080" s="1">
        <f>'cutting original'!V1079</f>
        <v>0.77500000000000002</v>
      </c>
      <c r="S1080" s="1">
        <f>'cutting original'!AJ1079</f>
        <v>54</v>
      </c>
      <c r="T1080" s="1">
        <f>'cutting original'!AK1079</f>
        <v>54</v>
      </c>
      <c r="U1080" s="1">
        <f t="shared" si="146"/>
        <v>1</v>
      </c>
      <c r="V1080" s="2">
        <f t="shared" si="147"/>
        <v>0</v>
      </c>
      <c r="W1080" s="1">
        <f>'cutting original'!AL1079</f>
        <v>0.81399999999999995</v>
      </c>
      <c r="Y1080" s="1">
        <f>'cutting original'!D1079</f>
        <v>54</v>
      </c>
      <c r="Z1080" s="1">
        <f>'cutting original'!E1079</f>
        <v>54</v>
      </c>
      <c r="AA1080" s="1">
        <f t="shared" si="148"/>
        <v>1</v>
      </c>
      <c r="AB1080" s="2">
        <f t="shared" si="149"/>
        <v>0</v>
      </c>
      <c r="AC1080" s="1">
        <f>'cutting original'!F1079</f>
        <v>0.79300000000000004</v>
      </c>
      <c r="AD1080" s="1">
        <f>'cutting original'!P1079</f>
        <v>0</v>
      </c>
      <c r="AM1080" s="2"/>
      <c r="AO1080" s="1"/>
      <c r="AP1080" s="1"/>
      <c r="AQ1080" s="1"/>
    </row>
    <row r="1081" spans="1:43" x14ac:dyDescent="0.3">
      <c r="A1081" s="1">
        <v>0</v>
      </c>
      <c r="B1081" s="1" t="s">
        <v>7</v>
      </c>
      <c r="C1081" s="1">
        <v>0.2</v>
      </c>
      <c r="D1081" s="1">
        <v>3</v>
      </c>
      <c r="E1081" s="1">
        <v>360</v>
      </c>
      <c r="F1081" s="1">
        <f>'C_k = bar{C}_k'!F1080</f>
        <v>54</v>
      </c>
      <c r="G1081" s="1">
        <f>'C_k = bar{C}_k'!G1080</f>
        <v>54</v>
      </c>
      <c r="H1081" s="1">
        <f t="shared" si="142"/>
        <v>1</v>
      </c>
      <c r="I1081" s="2">
        <f t="shared" si="143"/>
        <v>0</v>
      </c>
      <c r="J1081" s="1">
        <f>'C_k = bar{C}_k'!J1080</f>
        <v>0.70199999999999996</v>
      </c>
      <c r="K1081" s="1">
        <f>'C_k = bar{C}_k'!T1080</f>
        <v>0</v>
      </c>
      <c r="M1081" s="1">
        <f>'cutting original'!T1080</f>
        <v>54</v>
      </c>
      <c r="N1081" s="1">
        <f>'cutting original'!U1080</f>
        <v>54</v>
      </c>
      <c r="O1081" s="1">
        <f t="shared" si="144"/>
        <v>1</v>
      </c>
      <c r="P1081" s="2">
        <f t="shared" si="145"/>
        <v>0</v>
      </c>
      <c r="Q1081" s="1">
        <f>'cutting original'!V1080</f>
        <v>0.77300000000000002</v>
      </c>
      <c r="S1081" s="1">
        <f>'cutting original'!AJ1080</f>
        <v>54</v>
      </c>
      <c r="T1081" s="1">
        <f>'cutting original'!AK1080</f>
        <v>54</v>
      </c>
      <c r="U1081" s="1">
        <f t="shared" si="146"/>
        <v>1</v>
      </c>
      <c r="V1081" s="2">
        <f t="shared" si="147"/>
        <v>0</v>
      </c>
      <c r="W1081" s="1">
        <f>'cutting original'!AL1080</f>
        <v>0.85399999999999998</v>
      </c>
      <c r="Y1081" s="1">
        <f>'cutting original'!D1080</f>
        <v>54</v>
      </c>
      <c r="Z1081" s="1">
        <f>'cutting original'!E1080</f>
        <v>54</v>
      </c>
      <c r="AA1081" s="1">
        <f t="shared" si="148"/>
        <v>1</v>
      </c>
      <c r="AB1081" s="2">
        <f t="shared" si="149"/>
        <v>0</v>
      </c>
      <c r="AC1081" s="1">
        <f>'cutting original'!F1080</f>
        <v>0.82899999999999996</v>
      </c>
      <c r="AD1081" s="1">
        <f>'cutting original'!P1080</f>
        <v>0</v>
      </c>
      <c r="AM1081" s="2"/>
      <c r="AO1081" s="1"/>
      <c r="AP1081" s="1"/>
      <c r="AQ1081" s="1"/>
    </row>
    <row r="1082" spans="1:43" x14ac:dyDescent="0.3">
      <c r="A1082" s="1">
        <v>0</v>
      </c>
      <c r="B1082" s="1" t="s">
        <v>7</v>
      </c>
      <c r="C1082" s="1">
        <v>0.2</v>
      </c>
      <c r="D1082" s="1">
        <v>4</v>
      </c>
      <c r="E1082" s="1">
        <v>360</v>
      </c>
      <c r="F1082" s="1">
        <f>'C_k = bar{C}_k'!F1081</f>
        <v>54</v>
      </c>
      <c r="G1082" s="1">
        <f>'C_k = bar{C}_k'!G1081</f>
        <v>54</v>
      </c>
      <c r="H1082" s="1">
        <f t="shared" si="142"/>
        <v>1</v>
      </c>
      <c r="I1082" s="2">
        <f t="shared" si="143"/>
        <v>0</v>
      </c>
      <c r="J1082" s="1">
        <f>'C_k = bar{C}_k'!J1081</f>
        <v>4.1390000000000002</v>
      </c>
      <c r="K1082" s="1">
        <f>'C_k = bar{C}_k'!T1081</f>
        <v>0</v>
      </c>
      <c r="M1082" s="1">
        <f>'cutting original'!T1081</f>
        <v>54</v>
      </c>
      <c r="N1082" s="1">
        <f>'cutting original'!U1081</f>
        <v>54</v>
      </c>
      <c r="O1082" s="1">
        <f t="shared" si="144"/>
        <v>1</v>
      </c>
      <c r="P1082" s="2">
        <f t="shared" si="145"/>
        <v>0</v>
      </c>
      <c r="Q1082" s="1">
        <f>'cutting original'!V1081</f>
        <v>4.2110000000000003</v>
      </c>
      <c r="S1082" s="1">
        <f>'cutting original'!AJ1081</f>
        <v>54</v>
      </c>
      <c r="T1082" s="1">
        <f>'cutting original'!AK1081</f>
        <v>54</v>
      </c>
      <c r="U1082" s="1">
        <f t="shared" si="146"/>
        <v>1</v>
      </c>
      <c r="V1082" s="2">
        <f t="shared" si="147"/>
        <v>0</v>
      </c>
      <c r="W1082" s="1">
        <f>'cutting original'!AL1081</f>
        <v>4.0709999999999997</v>
      </c>
      <c r="Y1082" s="1">
        <f>'cutting original'!D1081</f>
        <v>54</v>
      </c>
      <c r="Z1082" s="1">
        <f>'cutting original'!E1081</f>
        <v>54</v>
      </c>
      <c r="AA1082" s="1">
        <f t="shared" si="148"/>
        <v>1</v>
      </c>
      <c r="AB1082" s="2">
        <f t="shared" si="149"/>
        <v>0</v>
      </c>
      <c r="AC1082" s="1">
        <f>'cutting original'!F1081</f>
        <v>4.0439999999999996</v>
      </c>
      <c r="AD1082" s="1">
        <f>'cutting original'!P1081</f>
        <v>0</v>
      </c>
      <c r="AM1082" s="2"/>
      <c r="AO1082" s="1"/>
      <c r="AP1082" s="1"/>
      <c r="AQ1082" s="1"/>
    </row>
    <row r="1083" spans="1:43" x14ac:dyDescent="0.3">
      <c r="A1083" s="1">
        <v>0</v>
      </c>
      <c r="B1083" s="1" t="s">
        <v>7</v>
      </c>
      <c r="C1083" s="1">
        <v>0.2</v>
      </c>
      <c r="D1083" s="1">
        <v>2</v>
      </c>
      <c r="E1083" s="1">
        <v>361</v>
      </c>
      <c r="F1083" s="1">
        <f>'C_k = bar{C}_k'!F1082</f>
        <v>51</v>
      </c>
      <c r="G1083" s="1">
        <f>'C_k = bar{C}_k'!G1082</f>
        <v>51</v>
      </c>
      <c r="H1083" s="1">
        <f t="shared" si="142"/>
        <v>1</v>
      </c>
      <c r="I1083" s="2">
        <f t="shared" si="143"/>
        <v>0</v>
      </c>
      <c r="J1083" s="1">
        <f>'C_k = bar{C}_k'!J1082</f>
        <v>523.65099999999995</v>
      </c>
      <c r="K1083" s="1">
        <f>'C_k = bar{C}_k'!T1082</f>
        <v>77</v>
      </c>
      <c r="M1083" s="1">
        <f>'cutting original'!T1082</f>
        <v>51</v>
      </c>
      <c r="N1083" s="1">
        <f>'cutting original'!U1082</f>
        <v>51</v>
      </c>
      <c r="O1083" s="1">
        <f t="shared" si="144"/>
        <v>1</v>
      </c>
      <c r="P1083" s="2">
        <f t="shared" si="145"/>
        <v>0</v>
      </c>
      <c r="Q1083" s="1">
        <f>'cutting original'!V1082</f>
        <v>74.209000000000003</v>
      </c>
      <c r="S1083" s="1">
        <f>'cutting original'!AJ1082</f>
        <v>51</v>
      </c>
      <c r="T1083" s="1">
        <f>'cutting original'!AK1082</f>
        <v>51</v>
      </c>
      <c r="U1083" s="1">
        <f t="shared" si="146"/>
        <v>1</v>
      </c>
      <c r="V1083" s="2">
        <f t="shared" si="147"/>
        <v>0</v>
      </c>
      <c r="W1083" s="1">
        <f>'cutting original'!AL1082</f>
        <v>2712.6680000000001</v>
      </c>
      <c r="Y1083" s="1">
        <f>'cutting original'!D1082</f>
        <v>51</v>
      </c>
      <c r="Z1083" s="1">
        <f>'cutting original'!E1082</f>
        <v>51</v>
      </c>
      <c r="AA1083" s="1">
        <f t="shared" si="148"/>
        <v>1</v>
      </c>
      <c r="AB1083" s="2">
        <f t="shared" si="149"/>
        <v>0</v>
      </c>
      <c r="AC1083" s="1">
        <f>'cutting original'!F1082</f>
        <v>309.774</v>
      </c>
      <c r="AD1083" s="1">
        <f>'cutting original'!P1082</f>
        <v>33</v>
      </c>
      <c r="AM1083" s="2"/>
      <c r="AO1083" s="1"/>
      <c r="AP1083" s="1"/>
      <c r="AQ1083" s="1"/>
    </row>
    <row r="1084" spans="1:43" x14ac:dyDescent="0.3">
      <c r="A1084" s="1">
        <v>0</v>
      </c>
      <c r="B1084" s="1" t="s">
        <v>7</v>
      </c>
      <c r="C1084" s="1">
        <v>0.2</v>
      </c>
      <c r="D1084" s="1">
        <v>3</v>
      </c>
      <c r="E1084" s="1">
        <v>361</v>
      </c>
      <c r="F1084" s="1">
        <f>'C_k = bar{C}_k'!F1083</f>
        <v>51</v>
      </c>
      <c r="G1084" s="1">
        <f>'C_k = bar{C}_k'!G1083</f>
        <v>51</v>
      </c>
      <c r="H1084" s="1">
        <f t="shared" si="142"/>
        <v>1</v>
      </c>
      <c r="I1084" s="2">
        <f t="shared" si="143"/>
        <v>0</v>
      </c>
      <c r="J1084" s="1">
        <f>'C_k = bar{C}_k'!J1083</f>
        <v>73.853999999999999</v>
      </c>
      <c r="K1084" s="1">
        <f>'C_k = bar{C}_k'!T1083</f>
        <v>5</v>
      </c>
      <c r="M1084" s="1">
        <f>'cutting original'!T1083</f>
        <v>51</v>
      </c>
      <c r="N1084" s="1">
        <f>'cutting original'!U1083</f>
        <v>51</v>
      </c>
      <c r="O1084" s="1">
        <f t="shared" si="144"/>
        <v>1</v>
      </c>
      <c r="P1084" s="2">
        <f t="shared" si="145"/>
        <v>0</v>
      </c>
      <c r="Q1084" s="1">
        <f>'cutting original'!V1083</f>
        <v>117.399</v>
      </c>
      <c r="S1084" s="1">
        <f>'cutting original'!AJ1083</f>
        <v>51</v>
      </c>
      <c r="T1084" s="1">
        <f>'cutting original'!AK1083</f>
        <v>50</v>
      </c>
      <c r="U1084" s="1">
        <f t="shared" si="146"/>
        <v>0</v>
      </c>
      <c r="V1084" s="2">
        <f t="shared" si="147"/>
        <v>2</v>
      </c>
      <c r="W1084" s="1">
        <f>'cutting original'!AL1083</f>
        <v>3600.4140000000002</v>
      </c>
      <c r="Y1084" s="1">
        <f>'cutting original'!D1083</f>
        <v>51</v>
      </c>
      <c r="Z1084" s="1">
        <f>'cutting original'!E1083</f>
        <v>51</v>
      </c>
      <c r="AA1084" s="1">
        <f t="shared" si="148"/>
        <v>1</v>
      </c>
      <c r="AB1084" s="2">
        <f t="shared" si="149"/>
        <v>0</v>
      </c>
      <c r="AC1084" s="1">
        <f>'cutting original'!F1083</f>
        <v>411.91300000000001</v>
      </c>
      <c r="AD1084" s="1">
        <f>'cutting original'!P1083</f>
        <v>35</v>
      </c>
      <c r="AM1084" s="2"/>
      <c r="AO1084" s="1"/>
      <c r="AP1084" s="1"/>
      <c r="AQ1084" s="1"/>
    </row>
    <row r="1085" spans="1:43" x14ac:dyDescent="0.3">
      <c r="A1085" s="1">
        <v>0</v>
      </c>
      <c r="B1085" s="1" t="s">
        <v>7</v>
      </c>
      <c r="C1085" s="1">
        <v>0.2</v>
      </c>
      <c r="D1085" s="1">
        <v>4</v>
      </c>
      <c r="E1085" s="1">
        <v>361</v>
      </c>
      <c r="F1085" s="1">
        <f>'C_k = bar{C}_k'!F1084</f>
        <v>51</v>
      </c>
      <c r="G1085" s="1">
        <f>'C_k = bar{C}_k'!G1084</f>
        <v>51</v>
      </c>
      <c r="H1085" s="1">
        <f t="shared" si="142"/>
        <v>1</v>
      </c>
      <c r="I1085" s="2">
        <f t="shared" si="143"/>
        <v>0</v>
      </c>
      <c r="J1085" s="1">
        <f>'C_k = bar{C}_k'!J1084</f>
        <v>1349.1479999999999</v>
      </c>
      <c r="K1085" s="1">
        <f>'C_k = bar{C}_k'!T1084</f>
        <v>129</v>
      </c>
      <c r="M1085" s="1">
        <f>'cutting original'!T1084</f>
        <v>51</v>
      </c>
      <c r="N1085" s="1">
        <f>'cutting original'!U1084</f>
        <v>50</v>
      </c>
      <c r="O1085" s="1">
        <f t="shared" si="144"/>
        <v>0</v>
      </c>
      <c r="P1085" s="2">
        <f t="shared" si="145"/>
        <v>2</v>
      </c>
      <c r="Q1085" s="1">
        <f>'cutting original'!V1084</f>
        <v>3607.8049999999998</v>
      </c>
      <c r="S1085" s="1">
        <f>'cutting original'!AJ1084</f>
        <v>51</v>
      </c>
      <c r="T1085" s="1">
        <f>'cutting original'!AK1084</f>
        <v>51</v>
      </c>
      <c r="U1085" s="1">
        <f t="shared" si="146"/>
        <v>1</v>
      </c>
      <c r="V1085" s="2">
        <f t="shared" si="147"/>
        <v>0</v>
      </c>
      <c r="W1085" s="1">
        <f>'cutting original'!AL1084</f>
        <v>127.95099999999999</v>
      </c>
      <c r="Y1085" s="1">
        <f>'cutting original'!D1084</f>
        <v>51</v>
      </c>
      <c r="Z1085" s="1">
        <f>'cutting original'!E1084</f>
        <v>50</v>
      </c>
      <c r="AA1085" s="1">
        <f t="shared" si="148"/>
        <v>0</v>
      </c>
      <c r="AB1085" s="2">
        <f t="shared" si="149"/>
        <v>2</v>
      </c>
      <c r="AC1085" s="1">
        <f>'cutting original'!F1084</f>
        <v>3602.308</v>
      </c>
      <c r="AD1085" s="1">
        <f>'cutting original'!P1084</f>
        <v>289</v>
      </c>
      <c r="AM1085" s="2"/>
      <c r="AO1085" s="1"/>
      <c r="AP1085" s="1"/>
      <c r="AQ1085" s="1"/>
    </row>
    <row r="1086" spans="1:43" x14ac:dyDescent="0.3">
      <c r="A1086" s="1">
        <v>0</v>
      </c>
      <c r="B1086" s="1" t="s">
        <v>7</v>
      </c>
      <c r="C1086" s="1">
        <v>0.2</v>
      </c>
      <c r="D1086" s="1">
        <v>2</v>
      </c>
      <c r="E1086" s="1">
        <v>362</v>
      </c>
      <c r="F1086" s="1">
        <f>'C_k = bar{C}_k'!F1085</f>
        <v>57</v>
      </c>
      <c r="G1086" s="1">
        <f>'C_k = bar{C}_k'!G1085</f>
        <v>57</v>
      </c>
      <c r="H1086" s="1">
        <f t="shared" si="142"/>
        <v>1</v>
      </c>
      <c r="I1086" s="2">
        <f t="shared" si="143"/>
        <v>0</v>
      </c>
      <c r="J1086" s="1">
        <f>'C_k = bar{C}_k'!J1085</f>
        <v>0.755</v>
      </c>
      <c r="K1086" s="1">
        <f>'C_k = bar{C}_k'!T1085</f>
        <v>0</v>
      </c>
      <c r="M1086" s="1">
        <f>'cutting original'!T1085</f>
        <v>57</v>
      </c>
      <c r="N1086" s="1">
        <f>'cutting original'!U1085</f>
        <v>57</v>
      </c>
      <c r="O1086" s="1">
        <f t="shared" si="144"/>
        <v>1</v>
      </c>
      <c r="P1086" s="2">
        <f t="shared" si="145"/>
        <v>0</v>
      </c>
      <c r="Q1086" s="1">
        <f>'cutting original'!V1085</f>
        <v>0.73299999999999998</v>
      </c>
      <c r="S1086" s="1">
        <f>'cutting original'!AJ1085</f>
        <v>57</v>
      </c>
      <c r="T1086" s="1">
        <f>'cutting original'!AK1085</f>
        <v>57</v>
      </c>
      <c r="U1086" s="1">
        <f t="shared" si="146"/>
        <v>1</v>
      </c>
      <c r="V1086" s="2">
        <f t="shared" si="147"/>
        <v>0</v>
      </c>
      <c r="W1086" s="1">
        <f>'cutting original'!AL1085</f>
        <v>0.72399999999999998</v>
      </c>
      <c r="Y1086" s="1">
        <f>'cutting original'!D1085</f>
        <v>57</v>
      </c>
      <c r="Z1086" s="1">
        <f>'cutting original'!E1085</f>
        <v>57</v>
      </c>
      <c r="AA1086" s="1">
        <f t="shared" si="148"/>
        <v>1</v>
      </c>
      <c r="AB1086" s="2">
        <f t="shared" si="149"/>
        <v>0</v>
      </c>
      <c r="AC1086" s="1">
        <f>'cutting original'!F1085</f>
        <v>0.752</v>
      </c>
      <c r="AD1086" s="1">
        <f>'cutting original'!P1085</f>
        <v>0</v>
      </c>
      <c r="AM1086" s="2"/>
      <c r="AO1086" s="1"/>
      <c r="AP1086" s="1"/>
      <c r="AQ1086" s="1"/>
    </row>
    <row r="1087" spans="1:43" x14ac:dyDescent="0.3">
      <c r="A1087" s="1">
        <v>0</v>
      </c>
      <c r="B1087" s="1" t="s">
        <v>7</v>
      </c>
      <c r="C1087" s="1">
        <v>0.2</v>
      </c>
      <c r="D1087" s="1">
        <v>3</v>
      </c>
      <c r="E1087" s="1">
        <v>362</v>
      </c>
      <c r="F1087" s="1">
        <f>'C_k = bar{C}_k'!F1086</f>
        <v>57</v>
      </c>
      <c r="G1087" s="1">
        <f>'C_k = bar{C}_k'!G1086</f>
        <v>57</v>
      </c>
      <c r="H1087" s="1">
        <f t="shared" si="142"/>
        <v>1</v>
      </c>
      <c r="I1087" s="2">
        <f t="shared" si="143"/>
        <v>0</v>
      </c>
      <c r="J1087" s="1">
        <f>'C_k = bar{C}_k'!J1086</f>
        <v>0.78900000000000003</v>
      </c>
      <c r="K1087" s="1">
        <f>'C_k = bar{C}_k'!T1086</f>
        <v>0</v>
      </c>
      <c r="M1087" s="1">
        <f>'cutting original'!T1086</f>
        <v>57</v>
      </c>
      <c r="N1087" s="1">
        <f>'cutting original'!U1086</f>
        <v>57</v>
      </c>
      <c r="O1087" s="1">
        <f t="shared" si="144"/>
        <v>1</v>
      </c>
      <c r="P1087" s="2">
        <f t="shared" si="145"/>
        <v>0</v>
      </c>
      <c r="Q1087" s="1">
        <f>'cutting original'!V1086</f>
        <v>0.76</v>
      </c>
      <c r="S1087" s="1">
        <f>'cutting original'!AJ1086</f>
        <v>57</v>
      </c>
      <c r="T1087" s="1">
        <f>'cutting original'!AK1086</f>
        <v>57</v>
      </c>
      <c r="U1087" s="1">
        <f t="shared" si="146"/>
        <v>1</v>
      </c>
      <c r="V1087" s="2">
        <f t="shared" si="147"/>
        <v>0</v>
      </c>
      <c r="W1087" s="1">
        <f>'cutting original'!AL1086</f>
        <v>0.78400000000000003</v>
      </c>
      <c r="Y1087" s="1">
        <f>'cutting original'!D1086</f>
        <v>57</v>
      </c>
      <c r="Z1087" s="1">
        <f>'cutting original'!E1086</f>
        <v>57</v>
      </c>
      <c r="AA1087" s="1">
        <f t="shared" si="148"/>
        <v>1</v>
      </c>
      <c r="AB1087" s="2">
        <f t="shared" si="149"/>
        <v>0</v>
      </c>
      <c r="AC1087" s="1">
        <f>'cutting original'!F1086</f>
        <v>0.78200000000000003</v>
      </c>
      <c r="AD1087" s="1">
        <f>'cutting original'!P1086</f>
        <v>0</v>
      </c>
      <c r="AM1087" s="2"/>
      <c r="AO1087" s="1"/>
      <c r="AP1087" s="1"/>
      <c r="AQ1087" s="1"/>
    </row>
    <row r="1088" spans="1:43" x14ac:dyDescent="0.3">
      <c r="A1088" s="1">
        <v>0</v>
      </c>
      <c r="B1088" s="1" t="s">
        <v>7</v>
      </c>
      <c r="C1088" s="1">
        <v>0.2</v>
      </c>
      <c r="D1088" s="1">
        <v>4</v>
      </c>
      <c r="E1088" s="1">
        <v>362</v>
      </c>
      <c r="F1088" s="1">
        <f>'C_k = bar{C}_k'!F1087</f>
        <v>57</v>
      </c>
      <c r="G1088" s="1">
        <f>'C_k = bar{C}_k'!G1087</f>
        <v>57</v>
      </c>
      <c r="H1088" s="1">
        <f t="shared" si="142"/>
        <v>1</v>
      </c>
      <c r="I1088" s="2">
        <f t="shared" si="143"/>
        <v>0</v>
      </c>
      <c r="J1088" s="1">
        <f>'C_k = bar{C}_k'!J1087</f>
        <v>0.71599999999999997</v>
      </c>
      <c r="K1088" s="1">
        <f>'C_k = bar{C}_k'!T1087</f>
        <v>0</v>
      </c>
      <c r="M1088" s="1">
        <f>'cutting original'!T1087</f>
        <v>57</v>
      </c>
      <c r="N1088" s="1">
        <f>'cutting original'!U1087</f>
        <v>57</v>
      </c>
      <c r="O1088" s="1">
        <f t="shared" si="144"/>
        <v>1</v>
      </c>
      <c r="P1088" s="2">
        <f t="shared" si="145"/>
        <v>0</v>
      </c>
      <c r="Q1088" s="1">
        <f>'cutting original'!V1087</f>
        <v>0.78600000000000003</v>
      </c>
      <c r="S1088" s="1">
        <f>'cutting original'!AJ1087</f>
        <v>57</v>
      </c>
      <c r="T1088" s="1">
        <f>'cutting original'!AK1087</f>
        <v>57</v>
      </c>
      <c r="U1088" s="1">
        <f t="shared" si="146"/>
        <v>1</v>
      </c>
      <c r="V1088" s="2">
        <f t="shared" si="147"/>
        <v>0</v>
      </c>
      <c r="W1088" s="1">
        <f>'cutting original'!AL1087</f>
        <v>0.76900000000000002</v>
      </c>
      <c r="Y1088" s="1">
        <f>'cutting original'!D1087</f>
        <v>57</v>
      </c>
      <c r="Z1088" s="1">
        <f>'cutting original'!E1087</f>
        <v>57</v>
      </c>
      <c r="AA1088" s="1">
        <f t="shared" si="148"/>
        <v>1</v>
      </c>
      <c r="AB1088" s="2">
        <f t="shared" si="149"/>
        <v>0</v>
      </c>
      <c r="AC1088" s="1">
        <f>'cutting original'!F1087</f>
        <v>0.79</v>
      </c>
      <c r="AD1088" s="1">
        <f>'cutting original'!P1087</f>
        <v>0</v>
      </c>
      <c r="AM1088" s="2"/>
      <c r="AO1088" s="1"/>
      <c r="AP1088" s="1"/>
      <c r="AQ1088" s="1"/>
    </row>
    <row r="1089" spans="1:43" x14ac:dyDescent="0.3">
      <c r="A1089" s="1">
        <v>0</v>
      </c>
      <c r="B1089" s="1" t="s">
        <v>7</v>
      </c>
      <c r="C1089" s="1">
        <v>0.2</v>
      </c>
      <c r="D1089" s="1">
        <v>2</v>
      </c>
      <c r="E1089" s="1">
        <v>363</v>
      </c>
      <c r="F1089" s="1">
        <f>'C_k = bar{C}_k'!F1088</f>
        <v>52</v>
      </c>
      <c r="G1089" s="1">
        <f>'C_k = bar{C}_k'!G1088</f>
        <v>52</v>
      </c>
      <c r="H1089" s="1">
        <f t="shared" si="142"/>
        <v>1</v>
      </c>
      <c r="I1089" s="2">
        <f t="shared" si="143"/>
        <v>0</v>
      </c>
      <c r="J1089" s="1">
        <f>'C_k = bar{C}_k'!J1088</f>
        <v>0.63800000000000001</v>
      </c>
      <c r="K1089" s="1">
        <f>'C_k = bar{C}_k'!T1088</f>
        <v>0</v>
      </c>
      <c r="M1089" s="1">
        <f>'cutting original'!T1088</f>
        <v>52</v>
      </c>
      <c r="N1089" s="1">
        <f>'cutting original'!U1088</f>
        <v>52</v>
      </c>
      <c r="O1089" s="1">
        <f t="shared" si="144"/>
        <v>1</v>
      </c>
      <c r="P1089" s="2">
        <f t="shared" si="145"/>
        <v>0</v>
      </c>
      <c r="Q1089" s="1">
        <f>'cutting original'!V1088</f>
        <v>0.70299999999999996</v>
      </c>
      <c r="S1089" s="1">
        <f>'cutting original'!AJ1088</f>
        <v>52</v>
      </c>
      <c r="T1089" s="1">
        <f>'cutting original'!AK1088</f>
        <v>52</v>
      </c>
      <c r="U1089" s="1">
        <f t="shared" si="146"/>
        <v>1</v>
      </c>
      <c r="V1089" s="2">
        <f t="shared" si="147"/>
        <v>0</v>
      </c>
      <c r="W1089" s="1">
        <f>'cutting original'!AL1088</f>
        <v>0.69899999999999995</v>
      </c>
      <c r="Y1089" s="1">
        <f>'cutting original'!D1088</f>
        <v>52</v>
      </c>
      <c r="Z1089" s="1">
        <f>'cutting original'!E1088</f>
        <v>52</v>
      </c>
      <c r="AA1089" s="1">
        <f t="shared" si="148"/>
        <v>1</v>
      </c>
      <c r="AB1089" s="2">
        <f t="shared" si="149"/>
        <v>0</v>
      </c>
      <c r="AC1089" s="1">
        <f>'cutting original'!F1088</f>
        <v>0.72399999999999998</v>
      </c>
      <c r="AD1089" s="1">
        <f>'cutting original'!P1088</f>
        <v>0</v>
      </c>
      <c r="AM1089" s="2"/>
      <c r="AO1089" s="1"/>
      <c r="AP1089" s="1"/>
      <c r="AQ1089" s="1"/>
    </row>
    <row r="1090" spans="1:43" x14ac:dyDescent="0.3">
      <c r="A1090" s="1">
        <v>0</v>
      </c>
      <c r="B1090" s="1" t="s">
        <v>7</v>
      </c>
      <c r="C1090" s="1">
        <v>0.2</v>
      </c>
      <c r="D1090" s="1">
        <v>3</v>
      </c>
      <c r="E1090" s="1">
        <v>363</v>
      </c>
      <c r="F1090" s="1">
        <f>'C_k = bar{C}_k'!F1089</f>
        <v>52</v>
      </c>
      <c r="G1090" s="1">
        <f>'C_k = bar{C}_k'!G1089</f>
        <v>52</v>
      </c>
      <c r="H1090" s="1">
        <f t="shared" si="142"/>
        <v>1</v>
      </c>
      <c r="I1090" s="2">
        <f t="shared" si="143"/>
        <v>0</v>
      </c>
      <c r="J1090" s="1">
        <f>'C_k = bar{C}_k'!J1089</f>
        <v>0.70299999999999996</v>
      </c>
      <c r="K1090" s="1">
        <f>'C_k = bar{C}_k'!T1089</f>
        <v>0</v>
      </c>
      <c r="M1090" s="1">
        <f>'cutting original'!T1089</f>
        <v>52</v>
      </c>
      <c r="N1090" s="1">
        <f>'cutting original'!U1089</f>
        <v>52</v>
      </c>
      <c r="O1090" s="1">
        <f t="shared" si="144"/>
        <v>1</v>
      </c>
      <c r="P1090" s="2">
        <f t="shared" si="145"/>
        <v>0</v>
      </c>
      <c r="Q1090" s="1">
        <f>'cutting original'!V1089</f>
        <v>0.72499999999999998</v>
      </c>
      <c r="S1090" s="1">
        <f>'cutting original'!AJ1089</f>
        <v>52</v>
      </c>
      <c r="T1090" s="1">
        <f>'cutting original'!AK1089</f>
        <v>52</v>
      </c>
      <c r="U1090" s="1">
        <f t="shared" si="146"/>
        <v>1</v>
      </c>
      <c r="V1090" s="2">
        <f t="shared" si="147"/>
        <v>0</v>
      </c>
      <c r="W1090" s="1">
        <f>'cutting original'!AL1089</f>
        <v>0.69899999999999995</v>
      </c>
      <c r="Y1090" s="1">
        <f>'cutting original'!D1089</f>
        <v>52</v>
      </c>
      <c r="Z1090" s="1">
        <f>'cutting original'!E1089</f>
        <v>52</v>
      </c>
      <c r="AA1090" s="1">
        <f t="shared" si="148"/>
        <v>1</v>
      </c>
      <c r="AB1090" s="2">
        <f t="shared" si="149"/>
        <v>0</v>
      </c>
      <c r="AC1090" s="1">
        <f>'cutting original'!F1089</f>
        <v>0.72899999999999998</v>
      </c>
      <c r="AD1090" s="1">
        <f>'cutting original'!P1089</f>
        <v>0</v>
      </c>
      <c r="AM1090" s="2"/>
      <c r="AO1090" s="1"/>
      <c r="AP1090" s="1"/>
      <c r="AQ1090" s="1"/>
    </row>
    <row r="1091" spans="1:43" x14ac:dyDescent="0.3">
      <c r="A1091" s="1">
        <v>0</v>
      </c>
      <c r="B1091" s="1" t="s">
        <v>7</v>
      </c>
      <c r="C1091" s="1">
        <v>0.2</v>
      </c>
      <c r="D1091" s="1">
        <v>4</v>
      </c>
      <c r="E1091" s="1">
        <v>363</v>
      </c>
      <c r="F1091" s="1">
        <f>'C_k = bar{C}_k'!F1090</f>
        <v>52</v>
      </c>
      <c r="G1091" s="1">
        <f>'C_k = bar{C}_k'!G1090</f>
        <v>52</v>
      </c>
      <c r="H1091" s="1">
        <f t="shared" si="142"/>
        <v>1</v>
      </c>
      <c r="I1091" s="2">
        <f t="shared" si="143"/>
        <v>0</v>
      </c>
      <c r="J1091" s="1">
        <f>'C_k = bar{C}_k'!J1090</f>
        <v>0.51500000000000001</v>
      </c>
      <c r="K1091" s="1">
        <f>'C_k = bar{C}_k'!T1090</f>
        <v>0</v>
      </c>
      <c r="M1091" s="1">
        <f>'cutting original'!T1090</f>
        <v>52</v>
      </c>
      <c r="N1091" s="1">
        <f>'cutting original'!U1090</f>
        <v>52</v>
      </c>
      <c r="O1091" s="1">
        <f t="shared" si="144"/>
        <v>1</v>
      </c>
      <c r="P1091" s="2">
        <f t="shared" si="145"/>
        <v>0</v>
      </c>
      <c r="Q1091" s="1">
        <f>'cutting original'!V1090</f>
        <v>0.55000000000000004</v>
      </c>
      <c r="S1091" s="1">
        <f>'cutting original'!AJ1090</f>
        <v>52</v>
      </c>
      <c r="T1091" s="1">
        <f>'cutting original'!AK1090</f>
        <v>52</v>
      </c>
      <c r="U1091" s="1">
        <f t="shared" si="146"/>
        <v>1</v>
      </c>
      <c r="V1091" s="2">
        <f t="shared" si="147"/>
        <v>0</v>
      </c>
      <c r="W1091" s="1">
        <f>'cutting original'!AL1090</f>
        <v>0.58399999999999996</v>
      </c>
      <c r="Y1091" s="1">
        <f>'cutting original'!D1090</f>
        <v>52</v>
      </c>
      <c r="Z1091" s="1">
        <f>'cutting original'!E1090</f>
        <v>52</v>
      </c>
      <c r="AA1091" s="1">
        <f t="shared" si="148"/>
        <v>1</v>
      </c>
      <c r="AB1091" s="2">
        <f t="shared" si="149"/>
        <v>0</v>
      </c>
      <c r="AC1091" s="1">
        <f>'cutting original'!F1090</f>
        <v>0.56999999999999995</v>
      </c>
      <c r="AD1091" s="1">
        <f>'cutting original'!P1090</f>
        <v>0</v>
      </c>
      <c r="AM1091" s="2"/>
      <c r="AO1091" s="1"/>
      <c r="AP1091" s="1"/>
      <c r="AQ1091" s="1"/>
    </row>
    <row r="1092" spans="1:43" x14ac:dyDescent="0.3">
      <c r="A1092" s="1">
        <v>0</v>
      </c>
      <c r="B1092" s="1" t="s">
        <v>7</v>
      </c>
      <c r="C1092" s="1">
        <v>0.2</v>
      </c>
      <c r="D1092" s="1">
        <v>2</v>
      </c>
      <c r="E1092" s="1">
        <v>364</v>
      </c>
      <c r="F1092" s="1">
        <f>'C_k = bar{C}_k'!F1091</f>
        <v>52</v>
      </c>
      <c r="G1092" s="1">
        <f>'C_k = bar{C}_k'!G1091</f>
        <v>52</v>
      </c>
      <c r="H1092" s="1">
        <f t="shared" ref="H1092:H1155" si="150">IF(F1092=G1092,1,0)</f>
        <v>1</v>
      </c>
      <c r="I1092" s="2">
        <f t="shared" ref="I1092:I1155" si="151">(F1092-G1092)/G1092*100</f>
        <v>0</v>
      </c>
      <c r="J1092" s="1">
        <f>'C_k = bar{C}_k'!J1091</f>
        <v>0.72199999999999998</v>
      </c>
      <c r="K1092" s="1">
        <f>'C_k = bar{C}_k'!T1091</f>
        <v>0</v>
      </c>
      <c r="M1092" s="1">
        <f>'cutting original'!T1091</f>
        <v>52</v>
      </c>
      <c r="N1092" s="1">
        <f>'cutting original'!U1091</f>
        <v>52</v>
      </c>
      <c r="O1092" s="1">
        <f t="shared" si="144"/>
        <v>1</v>
      </c>
      <c r="P1092" s="2">
        <f t="shared" si="145"/>
        <v>0</v>
      </c>
      <c r="Q1092" s="1">
        <f>'cutting original'!V1091</f>
        <v>0.755</v>
      </c>
      <c r="S1092" s="1">
        <f>'cutting original'!AJ1091</f>
        <v>52</v>
      </c>
      <c r="T1092" s="1">
        <f>'cutting original'!AK1091</f>
        <v>52</v>
      </c>
      <c r="U1092" s="1">
        <f t="shared" si="146"/>
        <v>1</v>
      </c>
      <c r="V1092" s="2">
        <f t="shared" si="147"/>
        <v>0</v>
      </c>
      <c r="W1092" s="1">
        <f>'cutting original'!AL1091</f>
        <v>0.72899999999999998</v>
      </c>
      <c r="Y1092" s="1">
        <f>'cutting original'!D1091</f>
        <v>52</v>
      </c>
      <c r="Z1092" s="1">
        <f>'cutting original'!E1091</f>
        <v>52</v>
      </c>
      <c r="AA1092" s="1">
        <f t="shared" si="148"/>
        <v>1</v>
      </c>
      <c r="AB1092" s="2">
        <f t="shared" si="149"/>
        <v>0</v>
      </c>
      <c r="AC1092" s="1">
        <f>'cutting original'!F1091</f>
        <v>0.78200000000000003</v>
      </c>
      <c r="AD1092" s="1">
        <f>'cutting original'!P1091</f>
        <v>0</v>
      </c>
      <c r="AM1092" s="2"/>
      <c r="AO1092" s="1"/>
      <c r="AP1092" s="1"/>
      <c r="AQ1092" s="1"/>
    </row>
    <row r="1093" spans="1:43" x14ac:dyDescent="0.3">
      <c r="A1093" s="1">
        <v>0</v>
      </c>
      <c r="B1093" s="1" t="s">
        <v>7</v>
      </c>
      <c r="C1093" s="1">
        <v>0.2</v>
      </c>
      <c r="D1093" s="1">
        <v>3</v>
      </c>
      <c r="E1093" s="1">
        <v>364</v>
      </c>
      <c r="F1093" s="1">
        <f>'C_k = bar{C}_k'!F1092</f>
        <v>52</v>
      </c>
      <c r="G1093" s="1">
        <f>'C_k = bar{C}_k'!G1092</f>
        <v>52</v>
      </c>
      <c r="H1093" s="1">
        <f t="shared" si="150"/>
        <v>1</v>
      </c>
      <c r="I1093" s="2">
        <f t="shared" si="151"/>
        <v>0</v>
      </c>
      <c r="J1093" s="1">
        <f>'C_k = bar{C}_k'!J1092</f>
        <v>0.89900000000000002</v>
      </c>
      <c r="K1093" s="1">
        <f>'C_k = bar{C}_k'!T1092</f>
        <v>0</v>
      </c>
      <c r="M1093" s="1">
        <f>'cutting original'!T1092</f>
        <v>52</v>
      </c>
      <c r="N1093" s="1">
        <f>'cutting original'!U1092</f>
        <v>52</v>
      </c>
      <c r="O1093" s="1">
        <f t="shared" si="144"/>
        <v>1</v>
      </c>
      <c r="P1093" s="2">
        <f t="shared" si="145"/>
        <v>0</v>
      </c>
      <c r="Q1093" s="1">
        <f>'cutting original'!V1092</f>
        <v>0.876</v>
      </c>
      <c r="S1093" s="1">
        <f>'cutting original'!AJ1092</f>
        <v>52</v>
      </c>
      <c r="T1093" s="1">
        <f>'cutting original'!AK1092</f>
        <v>52</v>
      </c>
      <c r="U1093" s="1">
        <f t="shared" si="146"/>
        <v>1</v>
      </c>
      <c r="V1093" s="2">
        <f t="shared" si="147"/>
        <v>0</v>
      </c>
      <c r="W1093" s="1">
        <f>'cutting original'!AL1092</f>
        <v>0.88900000000000001</v>
      </c>
      <c r="Y1093" s="1">
        <f>'cutting original'!D1092</f>
        <v>52</v>
      </c>
      <c r="Z1093" s="1">
        <f>'cutting original'!E1092</f>
        <v>52</v>
      </c>
      <c r="AA1093" s="1">
        <f t="shared" si="148"/>
        <v>1</v>
      </c>
      <c r="AB1093" s="2">
        <f t="shared" si="149"/>
        <v>0</v>
      </c>
      <c r="AC1093" s="1">
        <f>'cutting original'!F1092</f>
        <v>0.89500000000000002</v>
      </c>
      <c r="AD1093" s="1">
        <f>'cutting original'!P1092</f>
        <v>0</v>
      </c>
      <c r="AM1093" s="2"/>
      <c r="AO1093" s="1"/>
      <c r="AP1093" s="1"/>
      <c r="AQ1093" s="1"/>
    </row>
    <row r="1094" spans="1:43" x14ac:dyDescent="0.3">
      <c r="A1094" s="1">
        <v>0</v>
      </c>
      <c r="B1094" s="1" t="s">
        <v>7</v>
      </c>
      <c r="C1094" s="1">
        <v>0.2</v>
      </c>
      <c r="D1094" s="1">
        <v>4</v>
      </c>
      <c r="E1094" s="1">
        <v>364</v>
      </c>
      <c r="F1094" s="1">
        <f>'C_k = bar{C}_k'!F1093</f>
        <v>52</v>
      </c>
      <c r="G1094" s="1">
        <f>'C_k = bar{C}_k'!G1093</f>
        <v>52</v>
      </c>
      <c r="H1094" s="1">
        <f t="shared" si="150"/>
        <v>1</v>
      </c>
      <c r="I1094" s="2">
        <f t="shared" si="151"/>
        <v>0</v>
      </c>
      <c r="J1094" s="1">
        <f>'C_k = bar{C}_k'!J1093</f>
        <v>0.92600000000000005</v>
      </c>
      <c r="K1094" s="1">
        <f>'C_k = bar{C}_k'!T1093</f>
        <v>0</v>
      </c>
      <c r="M1094" s="1">
        <f>'cutting original'!T1093</f>
        <v>52</v>
      </c>
      <c r="N1094" s="1">
        <f>'cutting original'!U1093</f>
        <v>52</v>
      </c>
      <c r="O1094" s="1">
        <f t="shared" si="144"/>
        <v>1</v>
      </c>
      <c r="P1094" s="2">
        <f t="shared" si="145"/>
        <v>0</v>
      </c>
      <c r="Q1094" s="1">
        <f>'cutting original'!V1093</f>
        <v>0.91500000000000004</v>
      </c>
      <c r="S1094" s="1">
        <f>'cutting original'!AJ1093</f>
        <v>52</v>
      </c>
      <c r="T1094" s="1">
        <f>'cutting original'!AK1093</f>
        <v>52</v>
      </c>
      <c r="U1094" s="1">
        <f t="shared" si="146"/>
        <v>1</v>
      </c>
      <c r="V1094" s="2">
        <f t="shared" si="147"/>
        <v>0</v>
      </c>
      <c r="W1094" s="1">
        <f>'cutting original'!AL1093</f>
        <v>0.91200000000000003</v>
      </c>
      <c r="Y1094" s="1">
        <f>'cutting original'!D1093</f>
        <v>52</v>
      </c>
      <c r="Z1094" s="1">
        <f>'cutting original'!E1093</f>
        <v>52</v>
      </c>
      <c r="AA1094" s="1">
        <f t="shared" si="148"/>
        <v>1</v>
      </c>
      <c r="AB1094" s="2">
        <f t="shared" si="149"/>
        <v>0</v>
      </c>
      <c r="AC1094" s="1">
        <f>'cutting original'!F1093</f>
        <v>0.89700000000000002</v>
      </c>
      <c r="AD1094" s="1">
        <f>'cutting original'!P1093</f>
        <v>0</v>
      </c>
      <c r="AM1094" s="2"/>
      <c r="AO1094" s="1"/>
      <c r="AP1094" s="1"/>
      <c r="AQ1094" s="1"/>
    </row>
    <row r="1095" spans="1:43" x14ac:dyDescent="0.3">
      <c r="A1095" s="1">
        <v>0</v>
      </c>
      <c r="B1095" s="1" t="s">
        <v>7</v>
      </c>
      <c r="C1095" s="1">
        <v>0.2</v>
      </c>
      <c r="D1095" s="1">
        <v>2</v>
      </c>
      <c r="E1095" s="1">
        <v>365</v>
      </c>
      <c r="F1095" s="1">
        <f>'C_k = bar{C}_k'!F1094</f>
        <v>52</v>
      </c>
      <c r="G1095" s="1">
        <f>'C_k = bar{C}_k'!G1094</f>
        <v>52</v>
      </c>
      <c r="H1095" s="1">
        <f t="shared" si="150"/>
        <v>1</v>
      </c>
      <c r="I1095" s="2">
        <f t="shared" si="151"/>
        <v>0</v>
      </c>
      <c r="J1095" s="1">
        <f>'C_k = bar{C}_k'!J1094</f>
        <v>1.119</v>
      </c>
      <c r="K1095" s="1">
        <f>'C_k = bar{C}_k'!T1094</f>
        <v>0</v>
      </c>
      <c r="M1095" s="1">
        <f>'cutting original'!T1094</f>
        <v>52</v>
      </c>
      <c r="N1095" s="1">
        <f>'cutting original'!U1094</f>
        <v>52</v>
      </c>
      <c r="O1095" s="1">
        <f t="shared" si="144"/>
        <v>1</v>
      </c>
      <c r="P1095" s="2">
        <f t="shared" si="145"/>
        <v>0</v>
      </c>
      <c r="Q1095" s="1">
        <f>'cutting original'!V1094</f>
        <v>1.089</v>
      </c>
      <c r="S1095" s="1">
        <f>'cutting original'!AJ1094</f>
        <v>52</v>
      </c>
      <c r="T1095" s="1">
        <f>'cutting original'!AK1094</f>
        <v>52</v>
      </c>
      <c r="U1095" s="1">
        <f t="shared" si="146"/>
        <v>1</v>
      </c>
      <c r="V1095" s="2">
        <f t="shared" si="147"/>
        <v>0</v>
      </c>
      <c r="W1095" s="1">
        <f>'cutting original'!AL1094</f>
        <v>1.093</v>
      </c>
      <c r="Y1095" s="1">
        <f>'cutting original'!D1094</f>
        <v>52</v>
      </c>
      <c r="Z1095" s="1">
        <f>'cutting original'!E1094</f>
        <v>52</v>
      </c>
      <c r="AA1095" s="1">
        <f t="shared" si="148"/>
        <v>1</v>
      </c>
      <c r="AB1095" s="2">
        <f t="shared" si="149"/>
        <v>0</v>
      </c>
      <c r="AC1095" s="1">
        <f>'cutting original'!F1094</f>
        <v>1.0820000000000001</v>
      </c>
      <c r="AD1095" s="1">
        <f>'cutting original'!P1094</f>
        <v>0</v>
      </c>
      <c r="AM1095" s="2"/>
      <c r="AO1095" s="1"/>
      <c r="AP1095" s="1"/>
      <c r="AQ1095" s="1"/>
    </row>
    <row r="1096" spans="1:43" x14ac:dyDescent="0.3">
      <c r="A1096" s="1">
        <v>0</v>
      </c>
      <c r="B1096" s="1" t="s">
        <v>7</v>
      </c>
      <c r="C1096" s="1">
        <v>0.2</v>
      </c>
      <c r="D1096" s="1">
        <v>3</v>
      </c>
      <c r="E1096" s="1">
        <v>365</v>
      </c>
      <c r="F1096" s="1">
        <f>'C_k = bar{C}_k'!F1095</f>
        <v>52</v>
      </c>
      <c r="G1096" s="1">
        <f>'C_k = bar{C}_k'!G1095</f>
        <v>52</v>
      </c>
      <c r="H1096" s="1">
        <f t="shared" si="150"/>
        <v>1</v>
      </c>
      <c r="I1096" s="2">
        <f t="shared" si="151"/>
        <v>0</v>
      </c>
      <c r="J1096" s="1">
        <f>'C_k = bar{C}_k'!J1095</f>
        <v>1.218</v>
      </c>
      <c r="K1096" s="1">
        <f>'C_k = bar{C}_k'!T1095</f>
        <v>0</v>
      </c>
      <c r="M1096" s="1">
        <f>'cutting original'!T1095</f>
        <v>52</v>
      </c>
      <c r="N1096" s="1">
        <f>'cutting original'!U1095</f>
        <v>52</v>
      </c>
      <c r="O1096" s="1">
        <f t="shared" si="144"/>
        <v>1</v>
      </c>
      <c r="P1096" s="2">
        <f t="shared" si="145"/>
        <v>0</v>
      </c>
      <c r="Q1096" s="1">
        <f>'cutting original'!V1095</f>
        <v>1.222</v>
      </c>
      <c r="S1096" s="1">
        <f>'cutting original'!AJ1095</f>
        <v>52</v>
      </c>
      <c r="T1096" s="1">
        <f>'cutting original'!AK1095</f>
        <v>52</v>
      </c>
      <c r="U1096" s="1">
        <f t="shared" si="146"/>
        <v>1</v>
      </c>
      <c r="V1096" s="2">
        <f t="shared" si="147"/>
        <v>0</v>
      </c>
      <c r="W1096" s="1">
        <f>'cutting original'!AL1095</f>
        <v>1.2090000000000001</v>
      </c>
      <c r="Y1096" s="1">
        <f>'cutting original'!D1095</f>
        <v>52</v>
      </c>
      <c r="Z1096" s="1">
        <f>'cutting original'!E1095</f>
        <v>52</v>
      </c>
      <c r="AA1096" s="1">
        <f t="shared" si="148"/>
        <v>1</v>
      </c>
      <c r="AB1096" s="2">
        <f t="shared" si="149"/>
        <v>0</v>
      </c>
      <c r="AC1096" s="1">
        <f>'cutting original'!F1095</f>
        <v>1.24</v>
      </c>
      <c r="AD1096" s="1">
        <f>'cutting original'!P1095</f>
        <v>0</v>
      </c>
      <c r="AM1096" s="2"/>
      <c r="AO1096" s="1"/>
      <c r="AP1096" s="1"/>
      <c r="AQ1096" s="1"/>
    </row>
    <row r="1097" spans="1:43" x14ac:dyDescent="0.3">
      <c r="A1097" s="1">
        <v>0</v>
      </c>
      <c r="B1097" s="1" t="s">
        <v>7</v>
      </c>
      <c r="C1097" s="1">
        <v>0.2</v>
      </c>
      <c r="D1097" s="1">
        <v>4</v>
      </c>
      <c r="E1097" s="1">
        <v>365</v>
      </c>
      <c r="F1097" s="1">
        <f>'C_k = bar{C}_k'!F1096</f>
        <v>52</v>
      </c>
      <c r="G1097" s="1">
        <f>'C_k = bar{C}_k'!G1096</f>
        <v>52</v>
      </c>
      <c r="H1097" s="1">
        <f t="shared" si="150"/>
        <v>1</v>
      </c>
      <c r="I1097" s="2">
        <f t="shared" si="151"/>
        <v>0</v>
      </c>
      <c r="J1097" s="1">
        <f>'C_k = bar{C}_k'!J1096</f>
        <v>1.1379999999999999</v>
      </c>
      <c r="K1097" s="1">
        <f>'C_k = bar{C}_k'!T1096</f>
        <v>0</v>
      </c>
      <c r="M1097" s="1">
        <f>'cutting original'!T1096</f>
        <v>52</v>
      </c>
      <c r="N1097" s="1">
        <f>'cutting original'!U1096</f>
        <v>52</v>
      </c>
      <c r="O1097" s="1">
        <f t="shared" si="144"/>
        <v>1</v>
      </c>
      <c r="P1097" s="2">
        <f t="shared" si="145"/>
        <v>0</v>
      </c>
      <c r="Q1097" s="1">
        <f>'cutting original'!V1096</f>
        <v>1.103</v>
      </c>
      <c r="S1097" s="1">
        <f>'cutting original'!AJ1096</f>
        <v>52</v>
      </c>
      <c r="T1097" s="1">
        <f>'cutting original'!AK1096</f>
        <v>52</v>
      </c>
      <c r="U1097" s="1">
        <f t="shared" si="146"/>
        <v>1</v>
      </c>
      <c r="V1097" s="2">
        <f t="shared" si="147"/>
        <v>0</v>
      </c>
      <c r="W1097" s="1">
        <f>'cutting original'!AL1096</f>
        <v>1.119</v>
      </c>
      <c r="Y1097" s="1">
        <f>'cutting original'!D1096</f>
        <v>52</v>
      </c>
      <c r="Z1097" s="1">
        <f>'cutting original'!E1096</f>
        <v>52</v>
      </c>
      <c r="AA1097" s="1">
        <f t="shared" si="148"/>
        <v>1</v>
      </c>
      <c r="AB1097" s="2">
        <f t="shared" si="149"/>
        <v>0</v>
      </c>
      <c r="AC1097" s="1">
        <f>'cutting original'!F1096</f>
        <v>1.1040000000000001</v>
      </c>
      <c r="AD1097" s="1">
        <f>'cutting original'!P1096</f>
        <v>0</v>
      </c>
      <c r="AM1097" s="2"/>
      <c r="AO1097" s="1"/>
      <c r="AP1097" s="1"/>
      <c r="AQ1097" s="1"/>
    </row>
    <row r="1098" spans="1:43" x14ac:dyDescent="0.3">
      <c r="A1098" s="1">
        <v>0</v>
      </c>
      <c r="B1098" s="1" t="s">
        <v>7</v>
      </c>
      <c r="C1098" s="1">
        <v>0.2</v>
      </c>
      <c r="D1098" s="1">
        <v>2</v>
      </c>
      <c r="E1098" s="1">
        <v>366</v>
      </c>
      <c r="F1098" s="1">
        <f>'C_k = bar{C}_k'!F1097</f>
        <v>62</v>
      </c>
      <c r="G1098" s="1">
        <f>'C_k = bar{C}_k'!G1097</f>
        <v>62</v>
      </c>
      <c r="H1098" s="1">
        <f t="shared" si="150"/>
        <v>1</v>
      </c>
      <c r="I1098" s="2">
        <f t="shared" si="151"/>
        <v>0</v>
      </c>
      <c r="J1098" s="1">
        <f>'C_k = bar{C}_k'!J1097</f>
        <v>0.53</v>
      </c>
      <c r="K1098" s="1">
        <f>'C_k = bar{C}_k'!T1097</f>
        <v>0</v>
      </c>
      <c r="M1098" s="1">
        <f>'cutting original'!T1097</f>
        <v>62</v>
      </c>
      <c r="N1098" s="1">
        <f>'cutting original'!U1097</f>
        <v>62</v>
      </c>
      <c r="O1098" s="1">
        <f t="shared" si="144"/>
        <v>1</v>
      </c>
      <c r="P1098" s="2">
        <f t="shared" si="145"/>
        <v>0</v>
      </c>
      <c r="Q1098" s="1">
        <f>'cutting original'!V1097</f>
        <v>0.54400000000000004</v>
      </c>
      <c r="S1098" s="1">
        <f>'cutting original'!AJ1097</f>
        <v>62</v>
      </c>
      <c r="T1098" s="1">
        <f>'cutting original'!AK1097</f>
        <v>62</v>
      </c>
      <c r="U1098" s="1">
        <f t="shared" si="146"/>
        <v>1</v>
      </c>
      <c r="V1098" s="2">
        <f t="shared" si="147"/>
        <v>0</v>
      </c>
      <c r="W1098" s="1">
        <f>'cutting original'!AL1097</f>
        <v>0.55100000000000005</v>
      </c>
      <c r="Y1098" s="1">
        <f>'cutting original'!D1097</f>
        <v>62</v>
      </c>
      <c r="Z1098" s="1">
        <f>'cutting original'!E1097</f>
        <v>62</v>
      </c>
      <c r="AA1098" s="1">
        <f t="shared" si="148"/>
        <v>1</v>
      </c>
      <c r="AB1098" s="2">
        <f t="shared" si="149"/>
        <v>0</v>
      </c>
      <c r="AC1098" s="1">
        <f>'cutting original'!F1097</f>
        <v>0.53400000000000003</v>
      </c>
      <c r="AD1098" s="1">
        <f>'cutting original'!P1097</f>
        <v>0</v>
      </c>
      <c r="AM1098" s="2"/>
      <c r="AO1098" s="1"/>
      <c r="AP1098" s="1"/>
      <c r="AQ1098" s="1"/>
    </row>
    <row r="1099" spans="1:43" x14ac:dyDescent="0.3">
      <c r="A1099" s="1">
        <v>0</v>
      </c>
      <c r="B1099" s="1" t="s">
        <v>7</v>
      </c>
      <c r="C1099" s="1">
        <v>0.2</v>
      </c>
      <c r="D1099" s="1">
        <v>3</v>
      </c>
      <c r="E1099" s="1">
        <v>366</v>
      </c>
      <c r="F1099" s="1">
        <f>'C_k = bar{C}_k'!F1098</f>
        <v>62</v>
      </c>
      <c r="G1099" s="1">
        <f>'C_k = bar{C}_k'!G1098</f>
        <v>62</v>
      </c>
      <c r="H1099" s="1">
        <f t="shared" si="150"/>
        <v>1</v>
      </c>
      <c r="I1099" s="2">
        <f t="shared" si="151"/>
        <v>0</v>
      </c>
      <c r="J1099" s="1">
        <f>'C_k = bar{C}_k'!J1098</f>
        <v>0.54600000000000004</v>
      </c>
      <c r="K1099" s="1">
        <f>'C_k = bar{C}_k'!T1098</f>
        <v>0</v>
      </c>
      <c r="M1099" s="1">
        <f>'cutting original'!T1098</f>
        <v>62</v>
      </c>
      <c r="N1099" s="1">
        <f>'cutting original'!U1098</f>
        <v>62</v>
      </c>
      <c r="O1099" s="1">
        <f t="shared" si="144"/>
        <v>1</v>
      </c>
      <c r="P1099" s="2">
        <f t="shared" si="145"/>
        <v>0</v>
      </c>
      <c r="Q1099" s="1">
        <f>'cutting original'!V1098</f>
        <v>0.56999999999999995</v>
      </c>
      <c r="S1099" s="1">
        <f>'cutting original'!AJ1098</f>
        <v>62</v>
      </c>
      <c r="T1099" s="1">
        <f>'cutting original'!AK1098</f>
        <v>62</v>
      </c>
      <c r="U1099" s="1">
        <f t="shared" si="146"/>
        <v>1</v>
      </c>
      <c r="V1099" s="2">
        <f t="shared" si="147"/>
        <v>0</v>
      </c>
      <c r="W1099" s="1">
        <f>'cutting original'!AL1098</f>
        <v>0.57199999999999995</v>
      </c>
      <c r="Y1099" s="1">
        <f>'cutting original'!D1098</f>
        <v>62</v>
      </c>
      <c r="Z1099" s="1">
        <f>'cutting original'!E1098</f>
        <v>62</v>
      </c>
      <c r="AA1099" s="1">
        <f t="shared" si="148"/>
        <v>1</v>
      </c>
      <c r="AB1099" s="2">
        <f t="shared" si="149"/>
        <v>0</v>
      </c>
      <c r="AC1099" s="1">
        <f>'cutting original'!F1098</f>
        <v>0.56100000000000005</v>
      </c>
      <c r="AD1099" s="1">
        <f>'cutting original'!P1098</f>
        <v>0</v>
      </c>
      <c r="AM1099" s="2"/>
      <c r="AO1099" s="1"/>
      <c r="AP1099" s="1"/>
      <c r="AQ1099" s="1"/>
    </row>
    <row r="1100" spans="1:43" x14ac:dyDescent="0.3">
      <c r="A1100" s="1">
        <v>0</v>
      </c>
      <c r="B1100" s="1" t="s">
        <v>7</v>
      </c>
      <c r="C1100" s="1">
        <v>0.2</v>
      </c>
      <c r="D1100" s="1">
        <v>4</v>
      </c>
      <c r="E1100" s="1">
        <v>366</v>
      </c>
      <c r="F1100" s="1">
        <f>'C_k = bar{C}_k'!F1099</f>
        <v>62</v>
      </c>
      <c r="G1100" s="1">
        <f>'C_k = bar{C}_k'!G1099</f>
        <v>62</v>
      </c>
      <c r="H1100" s="1">
        <f t="shared" si="150"/>
        <v>1</v>
      </c>
      <c r="I1100" s="2">
        <f t="shared" si="151"/>
        <v>0</v>
      </c>
      <c r="J1100" s="1">
        <f>'C_k = bar{C}_k'!J1099</f>
        <v>0.58599999999999997</v>
      </c>
      <c r="K1100" s="1">
        <f>'C_k = bar{C}_k'!T1099</f>
        <v>0</v>
      </c>
      <c r="M1100" s="1">
        <f>'cutting original'!T1099</f>
        <v>62</v>
      </c>
      <c r="N1100" s="1">
        <f>'cutting original'!U1099</f>
        <v>62</v>
      </c>
      <c r="O1100" s="1">
        <f t="shared" si="144"/>
        <v>1</v>
      </c>
      <c r="P1100" s="2">
        <f t="shared" si="145"/>
        <v>0</v>
      </c>
      <c r="Q1100" s="1">
        <f>'cutting original'!V1099</f>
        <v>0.57899999999999996</v>
      </c>
      <c r="S1100" s="1">
        <f>'cutting original'!AJ1099</f>
        <v>62</v>
      </c>
      <c r="T1100" s="1">
        <f>'cutting original'!AK1099</f>
        <v>62</v>
      </c>
      <c r="U1100" s="1">
        <f t="shared" si="146"/>
        <v>1</v>
      </c>
      <c r="V1100" s="2">
        <f t="shared" si="147"/>
        <v>0</v>
      </c>
      <c r="W1100" s="1">
        <f>'cutting original'!AL1099</f>
        <v>0.60599999999999998</v>
      </c>
      <c r="Y1100" s="1">
        <f>'cutting original'!D1099</f>
        <v>62</v>
      </c>
      <c r="Z1100" s="1">
        <f>'cutting original'!E1099</f>
        <v>62</v>
      </c>
      <c r="AA1100" s="1">
        <f t="shared" si="148"/>
        <v>1</v>
      </c>
      <c r="AB1100" s="2">
        <f t="shared" si="149"/>
        <v>0</v>
      </c>
      <c r="AC1100" s="1">
        <f>'cutting original'!F1099</f>
        <v>0.57799999999999996</v>
      </c>
      <c r="AD1100" s="1">
        <f>'cutting original'!P1099</f>
        <v>0</v>
      </c>
      <c r="AM1100" s="2"/>
      <c r="AO1100" s="1"/>
      <c r="AP1100" s="1"/>
      <c r="AQ1100" s="1"/>
    </row>
    <row r="1101" spans="1:43" x14ac:dyDescent="0.3">
      <c r="A1101" s="1">
        <v>0</v>
      </c>
      <c r="B1101" s="1" t="s">
        <v>7</v>
      </c>
      <c r="C1101" s="1">
        <v>0.2</v>
      </c>
      <c r="D1101" s="1">
        <v>2</v>
      </c>
      <c r="E1101" s="1">
        <v>367</v>
      </c>
      <c r="F1101" s="1">
        <f>'C_k = bar{C}_k'!F1100</f>
        <v>55</v>
      </c>
      <c r="G1101" s="1">
        <f>'C_k = bar{C}_k'!G1100</f>
        <v>55</v>
      </c>
      <c r="H1101" s="1">
        <f t="shared" si="150"/>
        <v>1</v>
      </c>
      <c r="I1101" s="2">
        <f t="shared" si="151"/>
        <v>0</v>
      </c>
      <c r="J1101" s="1">
        <f>'C_k = bar{C}_k'!J1100</f>
        <v>0.88700000000000001</v>
      </c>
      <c r="K1101" s="1">
        <f>'C_k = bar{C}_k'!T1100</f>
        <v>0</v>
      </c>
      <c r="M1101" s="1">
        <f>'cutting original'!T1100</f>
        <v>55</v>
      </c>
      <c r="N1101" s="1">
        <f>'cutting original'!U1100</f>
        <v>55</v>
      </c>
      <c r="O1101" s="1">
        <f t="shared" si="144"/>
        <v>1</v>
      </c>
      <c r="P1101" s="2">
        <f t="shared" si="145"/>
        <v>0</v>
      </c>
      <c r="Q1101" s="1">
        <f>'cutting original'!V1100</f>
        <v>0.88400000000000001</v>
      </c>
      <c r="S1101" s="1">
        <f>'cutting original'!AJ1100</f>
        <v>55</v>
      </c>
      <c r="T1101" s="1">
        <f>'cutting original'!AK1100</f>
        <v>55</v>
      </c>
      <c r="U1101" s="1">
        <f t="shared" si="146"/>
        <v>1</v>
      </c>
      <c r="V1101" s="2">
        <f t="shared" si="147"/>
        <v>0</v>
      </c>
      <c r="W1101" s="1">
        <f>'cutting original'!AL1100</f>
        <v>0.91100000000000003</v>
      </c>
      <c r="Y1101" s="1">
        <f>'cutting original'!D1100</f>
        <v>55</v>
      </c>
      <c r="Z1101" s="1">
        <f>'cutting original'!E1100</f>
        <v>55</v>
      </c>
      <c r="AA1101" s="1">
        <f t="shared" si="148"/>
        <v>1</v>
      </c>
      <c r="AB1101" s="2">
        <f t="shared" si="149"/>
        <v>0</v>
      </c>
      <c r="AC1101" s="1">
        <f>'cutting original'!F1100</f>
        <v>0.98599999999999999</v>
      </c>
      <c r="AD1101" s="1">
        <f>'cutting original'!P1100</f>
        <v>0</v>
      </c>
      <c r="AM1101" s="2"/>
      <c r="AO1101" s="1"/>
      <c r="AP1101" s="1"/>
      <c r="AQ1101" s="1"/>
    </row>
    <row r="1102" spans="1:43" x14ac:dyDescent="0.3">
      <c r="A1102" s="1">
        <v>0</v>
      </c>
      <c r="B1102" s="1" t="s">
        <v>7</v>
      </c>
      <c r="C1102" s="1">
        <v>0.2</v>
      </c>
      <c r="D1102" s="1">
        <v>3</v>
      </c>
      <c r="E1102" s="1">
        <v>367</v>
      </c>
      <c r="F1102" s="1">
        <f>'C_k = bar{C}_k'!F1101</f>
        <v>55</v>
      </c>
      <c r="G1102" s="1">
        <f>'C_k = bar{C}_k'!G1101</f>
        <v>55</v>
      </c>
      <c r="H1102" s="1">
        <f t="shared" si="150"/>
        <v>1</v>
      </c>
      <c r="I1102" s="2">
        <f t="shared" si="151"/>
        <v>0</v>
      </c>
      <c r="J1102" s="1">
        <f>'C_k = bar{C}_k'!J1101</f>
        <v>0.77200000000000002</v>
      </c>
      <c r="K1102" s="1">
        <f>'C_k = bar{C}_k'!T1101</f>
        <v>0</v>
      </c>
      <c r="M1102" s="1">
        <f>'cutting original'!T1101</f>
        <v>55</v>
      </c>
      <c r="N1102" s="1">
        <f>'cutting original'!U1101</f>
        <v>55</v>
      </c>
      <c r="O1102" s="1">
        <f t="shared" si="144"/>
        <v>1</v>
      </c>
      <c r="P1102" s="2">
        <f t="shared" si="145"/>
        <v>0</v>
      </c>
      <c r="Q1102" s="1">
        <f>'cutting original'!V1101</f>
        <v>0.74</v>
      </c>
      <c r="S1102" s="1">
        <f>'cutting original'!AJ1101</f>
        <v>55</v>
      </c>
      <c r="T1102" s="1">
        <f>'cutting original'!AK1101</f>
        <v>55</v>
      </c>
      <c r="U1102" s="1">
        <f t="shared" si="146"/>
        <v>1</v>
      </c>
      <c r="V1102" s="2">
        <f t="shared" si="147"/>
        <v>0</v>
      </c>
      <c r="W1102" s="1">
        <f>'cutting original'!AL1101</f>
        <v>0.77300000000000002</v>
      </c>
      <c r="Y1102" s="1">
        <f>'cutting original'!D1101</f>
        <v>55</v>
      </c>
      <c r="Z1102" s="1">
        <f>'cutting original'!E1101</f>
        <v>55</v>
      </c>
      <c r="AA1102" s="1">
        <f t="shared" si="148"/>
        <v>1</v>
      </c>
      <c r="AB1102" s="2">
        <f t="shared" si="149"/>
        <v>0</v>
      </c>
      <c r="AC1102" s="1">
        <f>'cutting original'!F1101</f>
        <v>0.72699999999999998</v>
      </c>
      <c r="AD1102" s="1">
        <f>'cutting original'!P1101</f>
        <v>0</v>
      </c>
      <c r="AM1102" s="2"/>
      <c r="AO1102" s="1"/>
      <c r="AP1102" s="1"/>
      <c r="AQ1102" s="1"/>
    </row>
    <row r="1103" spans="1:43" x14ac:dyDescent="0.3">
      <c r="A1103" s="1">
        <v>0</v>
      </c>
      <c r="B1103" s="1" t="s">
        <v>7</v>
      </c>
      <c r="C1103" s="1">
        <v>0.2</v>
      </c>
      <c r="D1103" s="1">
        <v>4</v>
      </c>
      <c r="E1103" s="1">
        <v>367</v>
      </c>
      <c r="F1103" s="1">
        <f>'C_k = bar{C}_k'!F1102</f>
        <v>55</v>
      </c>
      <c r="G1103" s="1">
        <f>'C_k = bar{C}_k'!G1102</f>
        <v>55</v>
      </c>
      <c r="H1103" s="1">
        <f t="shared" si="150"/>
        <v>1</v>
      </c>
      <c r="I1103" s="2">
        <f t="shared" si="151"/>
        <v>0</v>
      </c>
      <c r="J1103" s="1">
        <f>'C_k = bar{C}_k'!J1102</f>
        <v>0.745</v>
      </c>
      <c r="K1103" s="1">
        <f>'C_k = bar{C}_k'!T1102</f>
        <v>0</v>
      </c>
      <c r="M1103" s="1">
        <f>'cutting original'!T1102</f>
        <v>55</v>
      </c>
      <c r="N1103" s="1">
        <f>'cutting original'!U1102</f>
        <v>55</v>
      </c>
      <c r="O1103" s="1">
        <f t="shared" si="144"/>
        <v>1</v>
      </c>
      <c r="P1103" s="2">
        <f t="shared" si="145"/>
        <v>0</v>
      </c>
      <c r="Q1103" s="1">
        <f>'cutting original'!V1102</f>
        <v>0.625</v>
      </c>
      <c r="S1103" s="1">
        <f>'cutting original'!AJ1102</f>
        <v>55</v>
      </c>
      <c r="T1103" s="1">
        <f>'cutting original'!AK1102</f>
        <v>55</v>
      </c>
      <c r="U1103" s="1">
        <f t="shared" si="146"/>
        <v>1</v>
      </c>
      <c r="V1103" s="2">
        <f t="shared" si="147"/>
        <v>0</v>
      </c>
      <c r="W1103" s="1">
        <f>'cutting original'!AL1102</f>
        <v>0.78400000000000003</v>
      </c>
      <c r="Y1103" s="1">
        <f>'cutting original'!D1102</f>
        <v>55</v>
      </c>
      <c r="Z1103" s="1">
        <f>'cutting original'!E1102</f>
        <v>55</v>
      </c>
      <c r="AA1103" s="1">
        <f t="shared" si="148"/>
        <v>1</v>
      </c>
      <c r="AB1103" s="2">
        <f t="shared" si="149"/>
        <v>0</v>
      </c>
      <c r="AC1103" s="1">
        <f>'cutting original'!F1102</f>
        <v>0.76500000000000001</v>
      </c>
      <c r="AD1103" s="1">
        <f>'cutting original'!P1102</f>
        <v>0</v>
      </c>
      <c r="AM1103" s="2"/>
      <c r="AO1103" s="1"/>
      <c r="AP1103" s="1"/>
      <c r="AQ1103" s="1"/>
    </row>
    <row r="1104" spans="1:43" x14ac:dyDescent="0.3">
      <c r="A1104" s="1">
        <v>0</v>
      </c>
      <c r="B1104" s="1" t="s">
        <v>7</v>
      </c>
      <c r="C1104" s="1">
        <v>0.2</v>
      </c>
      <c r="D1104" s="1">
        <v>2</v>
      </c>
      <c r="E1104" s="1">
        <v>368</v>
      </c>
      <c r="F1104" s="1">
        <f>'C_k = bar{C}_k'!F1103</f>
        <v>58</v>
      </c>
      <c r="G1104" s="1">
        <f>'C_k = bar{C}_k'!G1103</f>
        <v>58</v>
      </c>
      <c r="H1104" s="1">
        <f t="shared" si="150"/>
        <v>1</v>
      </c>
      <c r="I1104" s="2">
        <f t="shared" si="151"/>
        <v>0</v>
      </c>
      <c r="J1104" s="1">
        <f>'C_k = bar{C}_k'!J1103</f>
        <v>0.54600000000000004</v>
      </c>
      <c r="K1104" s="1">
        <f>'C_k = bar{C}_k'!T1103</f>
        <v>0</v>
      </c>
      <c r="M1104" s="1">
        <f>'cutting original'!T1103</f>
        <v>58</v>
      </c>
      <c r="N1104" s="1">
        <f>'cutting original'!U1103</f>
        <v>58</v>
      </c>
      <c r="O1104" s="1">
        <f t="shared" si="144"/>
        <v>1</v>
      </c>
      <c r="P1104" s="2">
        <f t="shared" si="145"/>
        <v>0</v>
      </c>
      <c r="Q1104" s="1">
        <f>'cutting original'!V1103</f>
        <v>0.50800000000000001</v>
      </c>
      <c r="S1104" s="1">
        <f>'cutting original'!AJ1103</f>
        <v>58</v>
      </c>
      <c r="T1104" s="1">
        <f>'cutting original'!AK1103</f>
        <v>58</v>
      </c>
      <c r="U1104" s="1">
        <f t="shared" si="146"/>
        <v>1</v>
      </c>
      <c r="V1104" s="2">
        <f t="shared" si="147"/>
        <v>0</v>
      </c>
      <c r="W1104" s="1">
        <f>'cutting original'!AL1103</f>
        <v>0.53600000000000003</v>
      </c>
      <c r="Y1104" s="1">
        <f>'cutting original'!D1103</f>
        <v>58</v>
      </c>
      <c r="Z1104" s="1">
        <f>'cutting original'!E1103</f>
        <v>58</v>
      </c>
      <c r="AA1104" s="1">
        <f t="shared" si="148"/>
        <v>1</v>
      </c>
      <c r="AB1104" s="2">
        <f t="shared" si="149"/>
        <v>0</v>
      </c>
      <c r="AC1104" s="1">
        <f>'cutting original'!F1103</f>
        <v>0.50900000000000001</v>
      </c>
      <c r="AD1104" s="1">
        <f>'cutting original'!P1103</f>
        <v>0</v>
      </c>
      <c r="AM1104" s="2"/>
      <c r="AO1104" s="1"/>
      <c r="AP1104" s="1"/>
      <c r="AQ1104" s="1"/>
    </row>
    <row r="1105" spans="1:43" x14ac:dyDescent="0.3">
      <c r="A1105" s="1">
        <v>0</v>
      </c>
      <c r="B1105" s="1" t="s">
        <v>7</v>
      </c>
      <c r="C1105" s="1">
        <v>0.2</v>
      </c>
      <c r="D1105" s="1">
        <v>3</v>
      </c>
      <c r="E1105" s="1">
        <v>368</v>
      </c>
      <c r="F1105" s="1">
        <f>'C_k = bar{C}_k'!F1104</f>
        <v>58</v>
      </c>
      <c r="G1105" s="1">
        <f>'C_k = bar{C}_k'!G1104</f>
        <v>58</v>
      </c>
      <c r="H1105" s="1">
        <f t="shared" si="150"/>
        <v>1</v>
      </c>
      <c r="I1105" s="2">
        <f t="shared" si="151"/>
        <v>0</v>
      </c>
      <c r="J1105" s="1">
        <f>'C_k = bar{C}_k'!J1104</f>
        <v>0.48099999999999998</v>
      </c>
      <c r="K1105" s="1">
        <f>'C_k = bar{C}_k'!T1104</f>
        <v>0</v>
      </c>
      <c r="M1105" s="1">
        <f>'cutting original'!T1104</f>
        <v>58</v>
      </c>
      <c r="N1105" s="1">
        <f>'cutting original'!U1104</f>
        <v>58</v>
      </c>
      <c r="O1105" s="1">
        <f t="shared" si="144"/>
        <v>1</v>
      </c>
      <c r="P1105" s="2">
        <f t="shared" si="145"/>
        <v>0</v>
      </c>
      <c r="Q1105" s="1">
        <f>'cutting original'!V1104</f>
        <v>0.51600000000000001</v>
      </c>
      <c r="S1105" s="1">
        <f>'cutting original'!AJ1104</f>
        <v>58</v>
      </c>
      <c r="T1105" s="1">
        <f>'cutting original'!AK1104</f>
        <v>58</v>
      </c>
      <c r="U1105" s="1">
        <f t="shared" si="146"/>
        <v>1</v>
      </c>
      <c r="V1105" s="2">
        <f t="shared" si="147"/>
        <v>0</v>
      </c>
      <c r="W1105" s="1">
        <f>'cutting original'!AL1104</f>
        <v>0.54</v>
      </c>
      <c r="Y1105" s="1">
        <f>'cutting original'!D1104</f>
        <v>58</v>
      </c>
      <c r="Z1105" s="1">
        <f>'cutting original'!E1104</f>
        <v>58</v>
      </c>
      <c r="AA1105" s="1">
        <f t="shared" si="148"/>
        <v>1</v>
      </c>
      <c r="AB1105" s="2">
        <f t="shared" si="149"/>
        <v>0</v>
      </c>
      <c r="AC1105" s="1">
        <f>'cutting original'!F1104</f>
        <v>0.54300000000000004</v>
      </c>
      <c r="AD1105" s="1">
        <f>'cutting original'!P1104</f>
        <v>0</v>
      </c>
      <c r="AM1105" s="2"/>
      <c r="AO1105" s="1"/>
      <c r="AP1105" s="1"/>
      <c r="AQ1105" s="1"/>
    </row>
    <row r="1106" spans="1:43" x14ac:dyDescent="0.3">
      <c r="A1106" s="1">
        <v>0</v>
      </c>
      <c r="B1106" s="1" t="s">
        <v>7</v>
      </c>
      <c r="C1106" s="1">
        <v>0.2</v>
      </c>
      <c r="D1106" s="1">
        <v>4</v>
      </c>
      <c r="E1106" s="1">
        <v>368</v>
      </c>
      <c r="F1106" s="1">
        <f>'C_k = bar{C}_k'!F1105</f>
        <v>58</v>
      </c>
      <c r="G1106" s="1">
        <f>'C_k = bar{C}_k'!G1105</f>
        <v>58</v>
      </c>
      <c r="H1106" s="1">
        <f t="shared" si="150"/>
        <v>1</v>
      </c>
      <c r="I1106" s="2">
        <f t="shared" si="151"/>
        <v>0</v>
      </c>
      <c r="J1106" s="1">
        <f>'C_k = bar{C}_k'!J1105</f>
        <v>0.52500000000000002</v>
      </c>
      <c r="K1106" s="1">
        <f>'C_k = bar{C}_k'!T1105</f>
        <v>0</v>
      </c>
      <c r="M1106" s="1">
        <f>'cutting original'!T1105</f>
        <v>58</v>
      </c>
      <c r="N1106" s="1">
        <f>'cutting original'!U1105</f>
        <v>58</v>
      </c>
      <c r="O1106" s="1">
        <f t="shared" si="144"/>
        <v>1</v>
      </c>
      <c r="P1106" s="2">
        <f t="shared" si="145"/>
        <v>0</v>
      </c>
      <c r="Q1106" s="1">
        <f>'cutting original'!V1105</f>
        <v>0.495</v>
      </c>
      <c r="S1106" s="1">
        <f>'cutting original'!AJ1105</f>
        <v>58</v>
      </c>
      <c r="T1106" s="1">
        <f>'cutting original'!AK1105</f>
        <v>58</v>
      </c>
      <c r="U1106" s="1">
        <f t="shared" si="146"/>
        <v>1</v>
      </c>
      <c r="V1106" s="2">
        <f t="shared" si="147"/>
        <v>0</v>
      </c>
      <c r="W1106" s="1">
        <f>'cutting original'!AL1105</f>
        <v>0.52100000000000002</v>
      </c>
      <c r="Y1106" s="1">
        <f>'cutting original'!D1105</f>
        <v>58</v>
      </c>
      <c r="Z1106" s="1">
        <f>'cutting original'!E1105</f>
        <v>58</v>
      </c>
      <c r="AA1106" s="1">
        <f t="shared" si="148"/>
        <v>1</v>
      </c>
      <c r="AB1106" s="2">
        <f t="shared" si="149"/>
        <v>0</v>
      </c>
      <c r="AC1106" s="1">
        <f>'cutting original'!F1105</f>
        <v>0.501</v>
      </c>
      <c r="AD1106" s="1">
        <f>'cutting original'!P1105</f>
        <v>0</v>
      </c>
      <c r="AM1106" s="2"/>
      <c r="AO1106" s="1"/>
      <c r="AP1106" s="1"/>
      <c r="AQ1106" s="1"/>
    </row>
    <row r="1107" spans="1:43" x14ac:dyDescent="0.3">
      <c r="A1107" s="1">
        <v>0</v>
      </c>
      <c r="B1107" s="1" t="s">
        <v>7</v>
      </c>
      <c r="C1107" s="1">
        <v>0.2</v>
      </c>
      <c r="D1107" s="1">
        <v>2</v>
      </c>
      <c r="E1107" s="1">
        <v>369</v>
      </c>
      <c r="F1107" s="1">
        <f>'C_k = bar{C}_k'!F1106</f>
        <v>51</v>
      </c>
      <c r="G1107" s="1">
        <f>'C_k = bar{C}_k'!G1106</f>
        <v>51</v>
      </c>
      <c r="H1107" s="1">
        <f t="shared" si="150"/>
        <v>1</v>
      </c>
      <c r="I1107" s="2">
        <f t="shared" si="151"/>
        <v>0</v>
      </c>
      <c r="J1107" s="1">
        <f>'C_k = bar{C}_k'!J1106</f>
        <v>0.90100000000000002</v>
      </c>
      <c r="K1107" s="1">
        <f>'C_k = bar{C}_k'!T1106</f>
        <v>0</v>
      </c>
      <c r="M1107" s="1">
        <f>'cutting original'!T1106</f>
        <v>51</v>
      </c>
      <c r="N1107" s="1">
        <f>'cutting original'!U1106</f>
        <v>51</v>
      </c>
      <c r="O1107" s="1">
        <f t="shared" si="144"/>
        <v>1</v>
      </c>
      <c r="P1107" s="2">
        <f t="shared" si="145"/>
        <v>0</v>
      </c>
      <c r="Q1107" s="1">
        <f>'cutting original'!V1106</f>
        <v>0.93500000000000005</v>
      </c>
      <c r="S1107" s="1">
        <f>'cutting original'!AJ1106</f>
        <v>51</v>
      </c>
      <c r="T1107" s="1">
        <f>'cutting original'!AK1106</f>
        <v>51</v>
      </c>
      <c r="U1107" s="1">
        <f t="shared" si="146"/>
        <v>1</v>
      </c>
      <c r="V1107" s="2">
        <f t="shared" si="147"/>
        <v>0</v>
      </c>
      <c r="W1107" s="1">
        <f>'cutting original'!AL1106</f>
        <v>0.91100000000000003</v>
      </c>
      <c r="Y1107" s="1">
        <f>'cutting original'!D1106</f>
        <v>51</v>
      </c>
      <c r="Z1107" s="1">
        <f>'cutting original'!E1106</f>
        <v>51</v>
      </c>
      <c r="AA1107" s="1">
        <f t="shared" si="148"/>
        <v>1</v>
      </c>
      <c r="AB1107" s="2">
        <f t="shared" si="149"/>
        <v>0</v>
      </c>
      <c r="AC1107" s="1">
        <f>'cutting original'!F1106</f>
        <v>0.91400000000000003</v>
      </c>
      <c r="AD1107" s="1">
        <f>'cutting original'!P1106</f>
        <v>0</v>
      </c>
      <c r="AM1107" s="2"/>
      <c r="AO1107" s="1"/>
      <c r="AP1107" s="1"/>
      <c r="AQ1107" s="1"/>
    </row>
    <row r="1108" spans="1:43" x14ac:dyDescent="0.3">
      <c r="A1108" s="1">
        <v>0</v>
      </c>
      <c r="B1108" s="1" t="s">
        <v>7</v>
      </c>
      <c r="C1108" s="1">
        <v>0.2</v>
      </c>
      <c r="D1108" s="1">
        <v>3</v>
      </c>
      <c r="E1108" s="1">
        <v>369</v>
      </c>
      <c r="F1108" s="1">
        <f>'C_k = bar{C}_k'!F1107</f>
        <v>51</v>
      </c>
      <c r="G1108" s="1">
        <f>'C_k = bar{C}_k'!G1107</f>
        <v>51</v>
      </c>
      <c r="H1108" s="1">
        <f t="shared" si="150"/>
        <v>1</v>
      </c>
      <c r="I1108" s="2">
        <f t="shared" si="151"/>
        <v>0</v>
      </c>
      <c r="J1108" s="1">
        <f>'C_k = bar{C}_k'!J1107</f>
        <v>0.96499999999999997</v>
      </c>
      <c r="K1108" s="1">
        <f>'C_k = bar{C}_k'!T1107</f>
        <v>0</v>
      </c>
      <c r="M1108" s="1">
        <f>'cutting original'!T1107</f>
        <v>51</v>
      </c>
      <c r="N1108" s="1">
        <f>'cutting original'!U1107</f>
        <v>51</v>
      </c>
      <c r="O1108" s="1">
        <f t="shared" si="144"/>
        <v>1</v>
      </c>
      <c r="P1108" s="2">
        <f t="shared" si="145"/>
        <v>0</v>
      </c>
      <c r="Q1108" s="1">
        <f>'cutting original'!V1107</f>
        <v>0.94399999999999995</v>
      </c>
      <c r="S1108" s="1">
        <f>'cutting original'!AJ1107</f>
        <v>51</v>
      </c>
      <c r="T1108" s="1">
        <f>'cutting original'!AK1107</f>
        <v>51</v>
      </c>
      <c r="U1108" s="1">
        <f t="shared" si="146"/>
        <v>1</v>
      </c>
      <c r="V1108" s="2">
        <f t="shared" si="147"/>
        <v>0</v>
      </c>
      <c r="W1108" s="1">
        <f>'cutting original'!AL1107</f>
        <v>0.96899999999999997</v>
      </c>
      <c r="Y1108" s="1">
        <f>'cutting original'!D1107</f>
        <v>51</v>
      </c>
      <c r="Z1108" s="1">
        <f>'cutting original'!E1107</f>
        <v>51</v>
      </c>
      <c r="AA1108" s="1">
        <f t="shared" si="148"/>
        <v>1</v>
      </c>
      <c r="AB1108" s="2">
        <f t="shared" si="149"/>
        <v>0</v>
      </c>
      <c r="AC1108" s="1">
        <f>'cutting original'!F1107</f>
        <v>1.0029999999999999</v>
      </c>
      <c r="AD1108" s="1">
        <f>'cutting original'!P1107</f>
        <v>0</v>
      </c>
      <c r="AM1108" s="2"/>
      <c r="AO1108" s="1"/>
      <c r="AP1108" s="1"/>
      <c r="AQ1108" s="1"/>
    </row>
    <row r="1109" spans="1:43" x14ac:dyDescent="0.3">
      <c r="A1109" s="1">
        <v>0</v>
      </c>
      <c r="B1109" s="1" t="s">
        <v>7</v>
      </c>
      <c r="C1109" s="1">
        <v>0.2</v>
      </c>
      <c r="D1109" s="1">
        <v>4</v>
      </c>
      <c r="E1109" s="1">
        <v>369</v>
      </c>
      <c r="F1109" s="1">
        <f>'C_k = bar{C}_k'!F1108</f>
        <v>51</v>
      </c>
      <c r="G1109" s="1">
        <f>'C_k = bar{C}_k'!G1108</f>
        <v>51</v>
      </c>
      <c r="H1109" s="1">
        <f t="shared" si="150"/>
        <v>1</v>
      </c>
      <c r="I1109" s="2">
        <f t="shared" si="151"/>
        <v>0</v>
      </c>
      <c r="J1109" s="1">
        <f>'C_k = bar{C}_k'!J1108</f>
        <v>0.84899999999999998</v>
      </c>
      <c r="K1109" s="1">
        <f>'C_k = bar{C}_k'!T1108</f>
        <v>0</v>
      </c>
      <c r="M1109" s="1">
        <f>'cutting original'!T1108</f>
        <v>51</v>
      </c>
      <c r="N1109" s="1">
        <f>'cutting original'!U1108</f>
        <v>51</v>
      </c>
      <c r="O1109" s="1">
        <f t="shared" si="144"/>
        <v>1</v>
      </c>
      <c r="P1109" s="2">
        <f t="shared" si="145"/>
        <v>0</v>
      </c>
      <c r="Q1109" s="1">
        <f>'cutting original'!V1108</f>
        <v>0.86099999999999999</v>
      </c>
      <c r="S1109" s="1">
        <f>'cutting original'!AJ1108</f>
        <v>51</v>
      </c>
      <c r="T1109" s="1">
        <f>'cutting original'!AK1108</f>
        <v>51</v>
      </c>
      <c r="U1109" s="1">
        <f t="shared" si="146"/>
        <v>1</v>
      </c>
      <c r="V1109" s="2">
        <f t="shared" si="147"/>
        <v>0</v>
      </c>
      <c r="W1109" s="1">
        <f>'cutting original'!AL1108</f>
        <v>0.86499999999999999</v>
      </c>
      <c r="Y1109" s="1">
        <f>'cutting original'!D1108</f>
        <v>51</v>
      </c>
      <c r="Z1109" s="1">
        <f>'cutting original'!E1108</f>
        <v>51</v>
      </c>
      <c r="AA1109" s="1">
        <f t="shared" si="148"/>
        <v>1</v>
      </c>
      <c r="AB1109" s="2">
        <f t="shared" si="149"/>
        <v>0</v>
      </c>
      <c r="AC1109" s="1">
        <f>'cutting original'!F1108</f>
        <v>0.86599999999999999</v>
      </c>
      <c r="AD1109" s="1">
        <f>'cutting original'!P1108</f>
        <v>0</v>
      </c>
      <c r="AM1109" s="2"/>
      <c r="AO1109" s="1"/>
      <c r="AP1109" s="1"/>
      <c r="AQ1109" s="1"/>
    </row>
    <row r="1110" spans="1:43" x14ac:dyDescent="0.3">
      <c r="A1110" s="1">
        <v>0</v>
      </c>
      <c r="B1110" s="1" t="s">
        <v>7</v>
      </c>
      <c r="C1110" s="1">
        <v>0.2</v>
      </c>
      <c r="D1110" s="1">
        <v>2</v>
      </c>
      <c r="E1110" s="1">
        <v>370</v>
      </c>
      <c r="F1110" s="1">
        <f>'C_k = bar{C}_k'!F1109</f>
        <v>56</v>
      </c>
      <c r="G1110" s="1">
        <f>'C_k = bar{C}_k'!G1109</f>
        <v>56</v>
      </c>
      <c r="H1110" s="1">
        <f t="shared" si="150"/>
        <v>1</v>
      </c>
      <c r="I1110" s="2">
        <f t="shared" si="151"/>
        <v>0</v>
      </c>
      <c r="J1110" s="1">
        <f>'C_k = bar{C}_k'!J1109</f>
        <v>0.65200000000000002</v>
      </c>
      <c r="K1110" s="1">
        <f>'C_k = bar{C}_k'!T1109</f>
        <v>0</v>
      </c>
      <c r="M1110" s="1">
        <f>'cutting original'!T1109</f>
        <v>56</v>
      </c>
      <c r="N1110" s="1">
        <f>'cutting original'!U1109</f>
        <v>56</v>
      </c>
      <c r="O1110" s="1">
        <f t="shared" si="144"/>
        <v>1</v>
      </c>
      <c r="P1110" s="2">
        <f t="shared" si="145"/>
        <v>0</v>
      </c>
      <c r="Q1110" s="1">
        <f>'cutting original'!V1109</f>
        <v>0.64700000000000002</v>
      </c>
      <c r="S1110" s="1">
        <f>'cutting original'!AJ1109</f>
        <v>56</v>
      </c>
      <c r="T1110" s="1">
        <f>'cutting original'!AK1109</f>
        <v>56</v>
      </c>
      <c r="U1110" s="1">
        <f t="shared" si="146"/>
        <v>1</v>
      </c>
      <c r="V1110" s="2">
        <f t="shared" si="147"/>
        <v>0</v>
      </c>
      <c r="W1110" s="1">
        <f>'cutting original'!AL1109</f>
        <v>0.66600000000000004</v>
      </c>
      <c r="Y1110" s="1">
        <f>'cutting original'!D1109</f>
        <v>56</v>
      </c>
      <c r="Z1110" s="1">
        <f>'cutting original'!E1109</f>
        <v>56</v>
      </c>
      <c r="AA1110" s="1">
        <f t="shared" si="148"/>
        <v>1</v>
      </c>
      <c r="AB1110" s="2">
        <f t="shared" si="149"/>
        <v>0</v>
      </c>
      <c r="AC1110" s="1">
        <f>'cutting original'!F1109</f>
        <v>0.61799999999999999</v>
      </c>
      <c r="AD1110" s="1">
        <f>'cutting original'!P1109</f>
        <v>0</v>
      </c>
      <c r="AM1110" s="2"/>
      <c r="AO1110" s="1"/>
      <c r="AP1110" s="1"/>
      <c r="AQ1110" s="1"/>
    </row>
    <row r="1111" spans="1:43" x14ac:dyDescent="0.3">
      <c r="A1111" s="1">
        <v>0</v>
      </c>
      <c r="B1111" s="1" t="s">
        <v>7</v>
      </c>
      <c r="C1111" s="1">
        <v>0.2</v>
      </c>
      <c r="D1111" s="1">
        <v>3</v>
      </c>
      <c r="E1111" s="1">
        <v>370</v>
      </c>
      <c r="F1111" s="1">
        <f>'C_k = bar{C}_k'!F1110</f>
        <v>56</v>
      </c>
      <c r="G1111" s="1">
        <f>'C_k = bar{C}_k'!G1110</f>
        <v>56</v>
      </c>
      <c r="H1111" s="1">
        <f t="shared" si="150"/>
        <v>1</v>
      </c>
      <c r="I1111" s="2">
        <f t="shared" si="151"/>
        <v>0</v>
      </c>
      <c r="J1111" s="1">
        <f>'C_k = bar{C}_k'!J1110</f>
        <v>0.52500000000000002</v>
      </c>
      <c r="K1111" s="1">
        <f>'C_k = bar{C}_k'!T1110</f>
        <v>0</v>
      </c>
      <c r="M1111" s="1">
        <f>'cutting original'!T1110</f>
        <v>56</v>
      </c>
      <c r="N1111" s="1">
        <f>'cutting original'!U1110</f>
        <v>56</v>
      </c>
      <c r="O1111" s="1">
        <f t="shared" si="144"/>
        <v>1</v>
      </c>
      <c r="P1111" s="2">
        <f t="shared" si="145"/>
        <v>0</v>
      </c>
      <c r="Q1111" s="1">
        <f>'cutting original'!V1110</f>
        <v>0.68100000000000005</v>
      </c>
      <c r="S1111" s="1">
        <f>'cutting original'!AJ1110</f>
        <v>56</v>
      </c>
      <c r="T1111" s="1">
        <f>'cutting original'!AK1110</f>
        <v>56</v>
      </c>
      <c r="U1111" s="1">
        <f t="shared" si="146"/>
        <v>1</v>
      </c>
      <c r="V1111" s="2">
        <f t="shared" si="147"/>
        <v>0</v>
      </c>
      <c r="W1111" s="1">
        <f>'cutting original'!AL1110</f>
        <v>0.64900000000000002</v>
      </c>
      <c r="Y1111" s="1">
        <f>'cutting original'!D1110</f>
        <v>56</v>
      </c>
      <c r="Z1111" s="1">
        <f>'cutting original'!E1110</f>
        <v>56</v>
      </c>
      <c r="AA1111" s="1">
        <f t="shared" si="148"/>
        <v>1</v>
      </c>
      <c r="AB1111" s="2">
        <f t="shared" si="149"/>
        <v>0</v>
      </c>
      <c r="AC1111" s="1">
        <f>'cutting original'!F1110</f>
        <v>0.63300000000000001</v>
      </c>
      <c r="AD1111" s="1">
        <f>'cutting original'!P1110</f>
        <v>0</v>
      </c>
      <c r="AM1111" s="2"/>
      <c r="AO1111" s="1"/>
      <c r="AP1111" s="1"/>
      <c r="AQ1111" s="1"/>
    </row>
    <row r="1112" spans="1:43" x14ac:dyDescent="0.3">
      <c r="A1112" s="1">
        <v>0</v>
      </c>
      <c r="B1112" s="1" t="s">
        <v>7</v>
      </c>
      <c r="C1112" s="1">
        <v>0.2</v>
      </c>
      <c r="D1112" s="1">
        <v>4</v>
      </c>
      <c r="E1112" s="1">
        <v>370</v>
      </c>
      <c r="F1112" s="1">
        <f>'C_k = bar{C}_k'!F1111</f>
        <v>56</v>
      </c>
      <c r="G1112" s="1">
        <f>'C_k = bar{C}_k'!G1111</f>
        <v>56</v>
      </c>
      <c r="H1112" s="1">
        <f t="shared" si="150"/>
        <v>1</v>
      </c>
      <c r="I1112" s="2">
        <f t="shared" si="151"/>
        <v>0</v>
      </c>
      <c r="J1112" s="1">
        <f>'C_k = bar{C}_k'!J1111</f>
        <v>0.64400000000000002</v>
      </c>
      <c r="K1112" s="1">
        <f>'C_k = bar{C}_k'!T1111</f>
        <v>0</v>
      </c>
      <c r="M1112" s="1">
        <f>'cutting original'!T1111</f>
        <v>56</v>
      </c>
      <c r="N1112" s="1">
        <f>'cutting original'!U1111</f>
        <v>56</v>
      </c>
      <c r="O1112" s="1">
        <f t="shared" si="144"/>
        <v>1</v>
      </c>
      <c r="P1112" s="2">
        <f t="shared" si="145"/>
        <v>0</v>
      </c>
      <c r="Q1112" s="1">
        <f>'cutting original'!V1111</f>
        <v>0.72299999999999998</v>
      </c>
      <c r="S1112" s="1">
        <f>'cutting original'!AJ1111</f>
        <v>56</v>
      </c>
      <c r="T1112" s="1">
        <f>'cutting original'!AK1111</f>
        <v>56</v>
      </c>
      <c r="U1112" s="1">
        <f t="shared" si="146"/>
        <v>1</v>
      </c>
      <c r="V1112" s="2">
        <f t="shared" si="147"/>
        <v>0</v>
      </c>
      <c r="W1112" s="1">
        <f>'cutting original'!AL1111</f>
        <v>0.71099999999999997</v>
      </c>
      <c r="Y1112" s="1">
        <f>'cutting original'!D1111</f>
        <v>56</v>
      </c>
      <c r="Z1112" s="1">
        <f>'cutting original'!E1111</f>
        <v>56</v>
      </c>
      <c r="AA1112" s="1">
        <f t="shared" si="148"/>
        <v>1</v>
      </c>
      <c r="AB1112" s="2">
        <f t="shared" si="149"/>
        <v>0</v>
      </c>
      <c r="AC1112" s="1">
        <f>'cutting original'!F1111</f>
        <v>0.68100000000000005</v>
      </c>
      <c r="AD1112" s="1">
        <f>'cutting original'!P1111</f>
        <v>0</v>
      </c>
      <c r="AM1112" s="2"/>
      <c r="AO1112" s="1"/>
      <c r="AP1112" s="1"/>
      <c r="AQ1112" s="1"/>
    </row>
    <row r="1113" spans="1:43" x14ac:dyDescent="0.3">
      <c r="A1113" s="1">
        <v>0</v>
      </c>
      <c r="B1113" s="1" t="s">
        <v>7</v>
      </c>
      <c r="C1113" s="1">
        <v>0.2</v>
      </c>
      <c r="D1113" s="1">
        <v>2</v>
      </c>
      <c r="E1113" s="1">
        <v>371</v>
      </c>
      <c r="F1113" s="1">
        <f>'C_k = bar{C}_k'!F1112</f>
        <v>53</v>
      </c>
      <c r="G1113" s="1">
        <f>'C_k = bar{C}_k'!G1112</f>
        <v>53</v>
      </c>
      <c r="H1113" s="1">
        <f t="shared" si="150"/>
        <v>1</v>
      </c>
      <c r="I1113" s="2">
        <f t="shared" si="151"/>
        <v>0</v>
      </c>
      <c r="J1113" s="1">
        <f>'C_k = bar{C}_k'!J1112</f>
        <v>60.868000000000002</v>
      </c>
      <c r="K1113" s="1">
        <f>'C_k = bar{C}_k'!T1112</f>
        <v>1</v>
      </c>
      <c r="M1113" s="1">
        <f>'cutting original'!T1112</f>
        <v>53</v>
      </c>
      <c r="N1113" s="1">
        <f>'cutting original'!U1112</f>
        <v>53</v>
      </c>
      <c r="O1113" s="1">
        <f t="shared" si="144"/>
        <v>1</v>
      </c>
      <c r="P1113" s="2">
        <f t="shared" si="145"/>
        <v>0</v>
      </c>
      <c r="Q1113" s="1">
        <f>'cutting original'!V1112</f>
        <v>64.578000000000003</v>
      </c>
      <c r="S1113" s="1">
        <f>'cutting original'!AJ1112</f>
        <v>53</v>
      </c>
      <c r="T1113" s="1">
        <f>'cutting original'!AK1112</f>
        <v>53</v>
      </c>
      <c r="U1113" s="1">
        <f t="shared" si="146"/>
        <v>1</v>
      </c>
      <c r="V1113" s="2">
        <f t="shared" si="147"/>
        <v>0</v>
      </c>
      <c r="W1113" s="1">
        <f>'cutting original'!AL1112</f>
        <v>85.058999999999997</v>
      </c>
      <c r="Y1113" s="1">
        <f>'cutting original'!D1112</f>
        <v>53</v>
      </c>
      <c r="Z1113" s="1">
        <f>'cutting original'!E1112</f>
        <v>53</v>
      </c>
      <c r="AA1113" s="1">
        <f t="shared" si="148"/>
        <v>1</v>
      </c>
      <c r="AB1113" s="2">
        <f t="shared" si="149"/>
        <v>0</v>
      </c>
      <c r="AC1113" s="1">
        <f>'cutting original'!F1112</f>
        <v>91.756</v>
      </c>
      <c r="AD1113" s="1">
        <f>'cutting original'!P1112</f>
        <v>1</v>
      </c>
      <c r="AM1113" s="2"/>
      <c r="AO1113" s="1"/>
      <c r="AP1113" s="1"/>
      <c r="AQ1113" s="1"/>
    </row>
    <row r="1114" spans="1:43" x14ac:dyDescent="0.3">
      <c r="A1114" s="1">
        <v>0</v>
      </c>
      <c r="B1114" s="1" t="s">
        <v>7</v>
      </c>
      <c r="C1114" s="1">
        <v>0.2</v>
      </c>
      <c r="D1114" s="1">
        <v>3</v>
      </c>
      <c r="E1114" s="1">
        <v>371</v>
      </c>
      <c r="F1114" s="1">
        <f>'C_k = bar{C}_k'!F1113</f>
        <v>53</v>
      </c>
      <c r="G1114" s="1">
        <f>'C_k = bar{C}_k'!G1113</f>
        <v>53</v>
      </c>
      <c r="H1114" s="1">
        <f t="shared" si="150"/>
        <v>1</v>
      </c>
      <c r="I1114" s="2">
        <f t="shared" si="151"/>
        <v>0</v>
      </c>
      <c r="J1114" s="1">
        <f>'C_k = bar{C}_k'!J1113</f>
        <v>1023.296</v>
      </c>
      <c r="K1114" s="1">
        <f>'C_k = bar{C}_k'!T1113</f>
        <v>213</v>
      </c>
      <c r="M1114" s="1">
        <f>'cutting original'!T1113</f>
        <v>54</v>
      </c>
      <c r="N1114" s="1">
        <f>'cutting original'!U1113</f>
        <v>53</v>
      </c>
      <c r="O1114" s="1">
        <f t="shared" si="144"/>
        <v>0</v>
      </c>
      <c r="P1114" s="2">
        <f t="shared" si="145"/>
        <v>1.8867924528301887</v>
      </c>
      <c r="Q1114" s="1">
        <f>'cutting original'!V1113</f>
        <v>3600.5360000000001</v>
      </c>
      <c r="S1114" s="1">
        <f>'cutting original'!AJ1113</f>
        <v>54</v>
      </c>
      <c r="T1114" s="1">
        <f>'cutting original'!AK1113</f>
        <v>53</v>
      </c>
      <c r="U1114" s="1">
        <f t="shared" si="146"/>
        <v>0</v>
      </c>
      <c r="V1114" s="2">
        <f t="shared" si="147"/>
        <v>1.8867924528301887</v>
      </c>
      <c r="W1114" s="1">
        <f>'cutting original'!AL1113</f>
        <v>3600.1680000000001</v>
      </c>
      <c r="Y1114" s="1">
        <f>'cutting original'!D1113</f>
        <v>54</v>
      </c>
      <c r="Z1114" s="1">
        <f>'cutting original'!E1113</f>
        <v>53</v>
      </c>
      <c r="AA1114" s="1">
        <f t="shared" si="148"/>
        <v>0</v>
      </c>
      <c r="AB1114" s="2">
        <f t="shared" si="149"/>
        <v>1.8867924528301887</v>
      </c>
      <c r="AC1114" s="1">
        <f>'cutting original'!F1113</f>
        <v>3600.252</v>
      </c>
      <c r="AD1114" s="1">
        <f>'cutting original'!P1113</f>
        <v>879</v>
      </c>
      <c r="AM1114" s="2"/>
      <c r="AO1114" s="1"/>
      <c r="AP1114" s="1"/>
      <c r="AQ1114" s="1"/>
    </row>
    <row r="1115" spans="1:43" x14ac:dyDescent="0.3">
      <c r="A1115" s="1">
        <v>0</v>
      </c>
      <c r="B1115" s="1" t="s">
        <v>7</v>
      </c>
      <c r="C1115" s="1">
        <v>0.2</v>
      </c>
      <c r="D1115" s="1">
        <v>4</v>
      </c>
      <c r="E1115" s="1">
        <v>371</v>
      </c>
      <c r="F1115" s="1">
        <f>'C_k = bar{C}_k'!F1114</f>
        <v>54</v>
      </c>
      <c r="G1115" s="1">
        <f>'C_k = bar{C}_k'!G1114</f>
        <v>53</v>
      </c>
      <c r="H1115" s="1">
        <f t="shared" si="150"/>
        <v>0</v>
      </c>
      <c r="I1115" s="2">
        <f t="shared" si="151"/>
        <v>1.8867924528301887</v>
      </c>
      <c r="J1115" s="1">
        <f>'C_k = bar{C}_k'!J1114</f>
        <v>3600.0610000000001</v>
      </c>
      <c r="K1115" s="1">
        <f>'C_k = bar{C}_k'!T1114</f>
        <v>2389</v>
      </c>
      <c r="M1115" s="1">
        <f>'cutting original'!T1114</f>
        <v>54</v>
      </c>
      <c r="N1115" s="1">
        <f>'cutting original'!U1114</f>
        <v>53</v>
      </c>
      <c r="O1115" s="1">
        <f t="shared" si="144"/>
        <v>0</v>
      </c>
      <c r="P1115" s="2">
        <f t="shared" si="145"/>
        <v>1.8867924528301887</v>
      </c>
      <c r="Q1115" s="1">
        <f>'cutting original'!V1114</f>
        <v>3601.0079999999998</v>
      </c>
      <c r="S1115" s="1">
        <f>'cutting original'!AJ1114</f>
        <v>54</v>
      </c>
      <c r="T1115" s="1">
        <f>'cutting original'!AK1114</f>
        <v>53</v>
      </c>
      <c r="U1115" s="1">
        <f t="shared" si="146"/>
        <v>0</v>
      </c>
      <c r="V1115" s="2">
        <f t="shared" si="147"/>
        <v>1.8867924528301887</v>
      </c>
      <c r="W1115" s="1">
        <f>'cutting original'!AL1114</f>
        <v>3600.049</v>
      </c>
      <c r="Y1115" s="1">
        <f>'cutting original'!D1114</f>
        <v>54</v>
      </c>
      <c r="Z1115" s="1">
        <f>'cutting original'!E1114</f>
        <v>53</v>
      </c>
      <c r="AA1115" s="1">
        <f t="shared" si="148"/>
        <v>0</v>
      </c>
      <c r="AB1115" s="2">
        <f t="shared" si="149"/>
        <v>1.8867924528301887</v>
      </c>
      <c r="AC1115" s="1">
        <f>'cutting original'!F1114</f>
        <v>3602.6390000000001</v>
      </c>
      <c r="AD1115" s="1">
        <f>'cutting original'!P1114</f>
        <v>1181</v>
      </c>
      <c r="AM1115" s="2"/>
      <c r="AO1115" s="1"/>
      <c r="AP1115" s="1"/>
      <c r="AQ1115" s="1"/>
    </row>
    <row r="1116" spans="1:43" x14ac:dyDescent="0.3">
      <c r="A1116" s="1">
        <v>0</v>
      </c>
      <c r="B1116" s="1" t="s">
        <v>7</v>
      </c>
      <c r="C1116" s="1">
        <v>0.2</v>
      </c>
      <c r="D1116" s="1">
        <v>2</v>
      </c>
      <c r="E1116" s="1">
        <v>372</v>
      </c>
      <c r="F1116" s="1">
        <f>'C_k = bar{C}_k'!F1115</f>
        <v>48</v>
      </c>
      <c r="G1116" s="1">
        <f>'C_k = bar{C}_k'!G1115</f>
        <v>48</v>
      </c>
      <c r="H1116" s="1">
        <f t="shared" si="150"/>
        <v>1</v>
      </c>
      <c r="I1116" s="2">
        <f t="shared" si="151"/>
        <v>0</v>
      </c>
      <c r="J1116" s="1">
        <f>'C_k = bar{C}_k'!J1115</f>
        <v>1.1299999999999999</v>
      </c>
      <c r="K1116" s="1">
        <f>'C_k = bar{C}_k'!T1115</f>
        <v>0</v>
      </c>
      <c r="M1116" s="1">
        <f>'cutting original'!T1115</f>
        <v>48</v>
      </c>
      <c r="N1116" s="1">
        <f>'cutting original'!U1115</f>
        <v>48</v>
      </c>
      <c r="O1116" s="1">
        <f t="shared" si="144"/>
        <v>1</v>
      </c>
      <c r="P1116" s="2">
        <f t="shared" si="145"/>
        <v>0</v>
      </c>
      <c r="Q1116" s="1">
        <f>'cutting original'!V1115</f>
        <v>1.4790000000000001</v>
      </c>
      <c r="S1116" s="1">
        <f>'cutting original'!AJ1115</f>
        <v>48</v>
      </c>
      <c r="T1116" s="1">
        <f>'cutting original'!AK1115</f>
        <v>48</v>
      </c>
      <c r="U1116" s="1">
        <f t="shared" si="146"/>
        <v>1</v>
      </c>
      <c r="V1116" s="2">
        <f t="shared" si="147"/>
        <v>0</v>
      </c>
      <c r="W1116" s="1">
        <f>'cutting original'!AL1115</f>
        <v>1.411</v>
      </c>
      <c r="Y1116" s="1">
        <f>'cutting original'!D1115</f>
        <v>48</v>
      </c>
      <c r="Z1116" s="1">
        <f>'cutting original'!E1115</f>
        <v>48</v>
      </c>
      <c r="AA1116" s="1">
        <f t="shared" si="148"/>
        <v>1</v>
      </c>
      <c r="AB1116" s="2">
        <f t="shared" si="149"/>
        <v>0</v>
      </c>
      <c r="AC1116" s="1">
        <f>'cutting original'!F1115</f>
        <v>1.4970000000000001</v>
      </c>
      <c r="AD1116" s="1">
        <f>'cutting original'!P1115</f>
        <v>0</v>
      </c>
      <c r="AM1116" s="2"/>
      <c r="AO1116" s="1"/>
      <c r="AP1116" s="1"/>
      <c r="AQ1116" s="1"/>
    </row>
    <row r="1117" spans="1:43" x14ac:dyDescent="0.3">
      <c r="A1117" s="1">
        <v>0</v>
      </c>
      <c r="B1117" s="1" t="s">
        <v>7</v>
      </c>
      <c r="C1117" s="1">
        <v>0.2</v>
      </c>
      <c r="D1117" s="1">
        <v>3</v>
      </c>
      <c r="E1117" s="1">
        <v>372</v>
      </c>
      <c r="F1117" s="1">
        <f>'C_k = bar{C}_k'!F1116</f>
        <v>48</v>
      </c>
      <c r="G1117" s="1">
        <f>'C_k = bar{C}_k'!G1116</f>
        <v>48</v>
      </c>
      <c r="H1117" s="1">
        <f t="shared" si="150"/>
        <v>1</v>
      </c>
      <c r="I1117" s="2">
        <f t="shared" si="151"/>
        <v>0</v>
      </c>
      <c r="J1117" s="1">
        <f>'C_k = bar{C}_k'!J1116</f>
        <v>1.3109999999999999</v>
      </c>
      <c r="K1117" s="1">
        <f>'C_k = bar{C}_k'!T1116</f>
        <v>0</v>
      </c>
      <c r="M1117" s="1">
        <f>'cutting original'!T1116</f>
        <v>48</v>
      </c>
      <c r="N1117" s="1">
        <f>'cutting original'!U1116</f>
        <v>48</v>
      </c>
      <c r="O1117" s="1">
        <f t="shared" si="144"/>
        <v>1</v>
      </c>
      <c r="P1117" s="2">
        <f t="shared" si="145"/>
        <v>0</v>
      </c>
      <c r="Q1117" s="1">
        <f>'cutting original'!V1116</f>
        <v>1.3819999999999999</v>
      </c>
      <c r="S1117" s="1">
        <f>'cutting original'!AJ1116</f>
        <v>48</v>
      </c>
      <c r="T1117" s="1">
        <f>'cutting original'!AK1116</f>
        <v>48</v>
      </c>
      <c r="U1117" s="1">
        <f t="shared" si="146"/>
        <v>1</v>
      </c>
      <c r="V1117" s="2">
        <f t="shared" si="147"/>
        <v>0</v>
      </c>
      <c r="W1117" s="1">
        <f>'cutting original'!AL1116</f>
        <v>1.3460000000000001</v>
      </c>
      <c r="Y1117" s="1">
        <f>'cutting original'!D1116</f>
        <v>48</v>
      </c>
      <c r="Z1117" s="1">
        <f>'cutting original'!E1116</f>
        <v>48</v>
      </c>
      <c r="AA1117" s="1">
        <f t="shared" si="148"/>
        <v>1</v>
      </c>
      <c r="AB1117" s="2">
        <f t="shared" si="149"/>
        <v>0</v>
      </c>
      <c r="AC1117" s="1">
        <f>'cutting original'!F1116</f>
        <v>1.3979999999999999</v>
      </c>
      <c r="AD1117" s="1">
        <f>'cutting original'!P1116</f>
        <v>0</v>
      </c>
      <c r="AM1117" s="2"/>
      <c r="AO1117" s="1"/>
      <c r="AP1117" s="1"/>
      <c r="AQ1117" s="1"/>
    </row>
    <row r="1118" spans="1:43" x14ac:dyDescent="0.3">
      <c r="A1118" s="1">
        <v>0</v>
      </c>
      <c r="B1118" s="1" t="s">
        <v>7</v>
      </c>
      <c r="C1118" s="1">
        <v>0.2</v>
      </c>
      <c r="D1118" s="1">
        <v>4</v>
      </c>
      <c r="E1118" s="1">
        <v>372</v>
      </c>
      <c r="F1118" s="1">
        <f>'C_k = bar{C}_k'!F1117</f>
        <v>48</v>
      </c>
      <c r="G1118" s="1">
        <f>'C_k = bar{C}_k'!G1117</f>
        <v>48</v>
      </c>
      <c r="H1118" s="1">
        <f t="shared" si="150"/>
        <v>1</v>
      </c>
      <c r="I1118" s="2">
        <f t="shared" si="151"/>
        <v>0</v>
      </c>
      <c r="J1118" s="1">
        <f>'C_k = bar{C}_k'!J1117</f>
        <v>1.087</v>
      </c>
      <c r="K1118" s="1">
        <f>'C_k = bar{C}_k'!T1117</f>
        <v>0</v>
      </c>
      <c r="M1118" s="1">
        <f>'cutting original'!T1117</f>
        <v>48</v>
      </c>
      <c r="N1118" s="1">
        <f>'cutting original'!U1117</f>
        <v>48</v>
      </c>
      <c r="O1118" s="1">
        <f t="shared" si="144"/>
        <v>1</v>
      </c>
      <c r="P1118" s="2">
        <f t="shared" si="145"/>
        <v>0</v>
      </c>
      <c r="Q1118" s="1">
        <f>'cutting original'!V1117</f>
        <v>1.0880000000000001</v>
      </c>
      <c r="S1118" s="1">
        <f>'cutting original'!AJ1117</f>
        <v>48</v>
      </c>
      <c r="T1118" s="1">
        <f>'cutting original'!AK1117</f>
        <v>48</v>
      </c>
      <c r="U1118" s="1">
        <f t="shared" si="146"/>
        <v>1</v>
      </c>
      <c r="V1118" s="2">
        <f t="shared" si="147"/>
        <v>0</v>
      </c>
      <c r="W1118" s="1">
        <f>'cutting original'!AL1117</f>
        <v>1.071</v>
      </c>
      <c r="Y1118" s="1">
        <f>'cutting original'!D1117</f>
        <v>48</v>
      </c>
      <c r="Z1118" s="1">
        <f>'cutting original'!E1117</f>
        <v>48</v>
      </c>
      <c r="AA1118" s="1">
        <f t="shared" si="148"/>
        <v>1</v>
      </c>
      <c r="AB1118" s="2">
        <f t="shared" si="149"/>
        <v>0</v>
      </c>
      <c r="AC1118" s="1">
        <f>'cutting original'!F1117</f>
        <v>1.1100000000000001</v>
      </c>
      <c r="AD1118" s="1">
        <f>'cutting original'!P1117</f>
        <v>0</v>
      </c>
      <c r="AM1118" s="2"/>
      <c r="AO1118" s="1"/>
      <c r="AP1118" s="1"/>
      <c r="AQ1118" s="1"/>
    </row>
    <row r="1119" spans="1:43" x14ac:dyDescent="0.3">
      <c r="A1119" s="1">
        <v>0</v>
      </c>
      <c r="B1119" s="1" t="s">
        <v>7</v>
      </c>
      <c r="C1119" s="1">
        <v>0.2</v>
      </c>
      <c r="D1119" s="1">
        <v>2</v>
      </c>
      <c r="E1119" s="1">
        <v>373</v>
      </c>
      <c r="F1119" s="1">
        <f>'C_k = bar{C}_k'!F1118</f>
        <v>51</v>
      </c>
      <c r="G1119" s="1">
        <f>'C_k = bar{C}_k'!G1118</f>
        <v>50</v>
      </c>
      <c r="H1119" s="1">
        <f t="shared" si="150"/>
        <v>0</v>
      </c>
      <c r="I1119" s="2">
        <f t="shared" si="151"/>
        <v>2</v>
      </c>
      <c r="J1119" s="1">
        <f>'C_k = bar{C}_k'!J1118</f>
        <v>3600.1060000000002</v>
      </c>
      <c r="K1119" s="1">
        <f>'C_k = bar{C}_k'!T1118</f>
        <v>2375</v>
      </c>
      <c r="M1119" s="1">
        <f>'cutting original'!T1118</f>
        <v>51</v>
      </c>
      <c r="N1119" s="1">
        <f>'cutting original'!U1118</f>
        <v>50</v>
      </c>
      <c r="O1119" s="1">
        <f t="shared" si="144"/>
        <v>0</v>
      </c>
      <c r="P1119" s="2">
        <f t="shared" si="145"/>
        <v>2</v>
      </c>
      <c r="Q1119" s="1">
        <f>'cutting original'!V1118</f>
        <v>3600.1030000000001</v>
      </c>
      <c r="S1119" s="1">
        <f>'cutting original'!AJ1118</f>
        <v>51</v>
      </c>
      <c r="T1119" s="1">
        <f>'cutting original'!AK1118</f>
        <v>50</v>
      </c>
      <c r="U1119" s="1">
        <f t="shared" si="146"/>
        <v>0</v>
      </c>
      <c r="V1119" s="2">
        <f t="shared" si="147"/>
        <v>2</v>
      </c>
      <c r="W1119" s="1">
        <f>'cutting original'!AL1118</f>
        <v>3600.154</v>
      </c>
      <c r="Y1119" s="1">
        <f>'cutting original'!D1118</f>
        <v>51</v>
      </c>
      <c r="Z1119" s="1">
        <f>'cutting original'!E1118</f>
        <v>50</v>
      </c>
      <c r="AA1119" s="1">
        <f t="shared" si="148"/>
        <v>0</v>
      </c>
      <c r="AB1119" s="2">
        <f t="shared" si="149"/>
        <v>2</v>
      </c>
      <c r="AC1119" s="1">
        <f>'cutting original'!F1118</f>
        <v>3601.7939999999999</v>
      </c>
      <c r="AD1119" s="1">
        <f>'cutting original'!P1118</f>
        <v>1225</v>
      </c>
      <c r="AM1119" s="2"/>
      <c r="AO1119" s="1"/>
      <c r="AP1119" s="1"/>
      <c r="AQ1119" s="1"/>
    </row>
    <row r="1120" spans="1:43" x14ac:dyDescent="0.3">
      <c r="A1120" s="1">
        <v>0</v>
      </c>
      <c r="B1120" s="1" t="s">
        <v>7</v>
      </c>
      <c r="C1120" s="1">
        <v>0.2</v>
      </c>
      <c r="D1120" s="1">
        <v>3</v>
      </c>
      <c r="E1120" s="1">
        <v>373</v>
      </c>
      <c r="F1120" s="1">
        <f>'C_k = bar{C}_k'!F1119</f>
        <v>50</v>
      </c>
      <c r="G1120" s="1">
        <f>'C_k = bar{C}_k'!G1119</f>
        <v>50</v>
      </c>
      <c r="H1120" s="1">
        <f t="shared" si="150"/>
        <v>1</v>
      </c>
      <c r="I1120" s="2">
        <f t="shared" si="151"/>
        <v>0</v>
      </c>
      <c r="J1120" s="1">
        <f>'C_k = bar{C}_k'!J1119</f>
        <v>818.93499999999995</v>
      </c>
      <c r="K1120" s="1">
        <f>'C_k = bar{C}_k'!T1119</f>
        <v>185</v>
      </c>
      <c r="M1120" s="1">
        <f>'cutting original'!T1119</f>
        <v>51</v>
      </c>
      <c r="N1120" s="1">
        <f>'cutting original'!U1119</f>
        <v>50</v>
      </c>
      <c r="O1120" s="1">
        <f t="shared" si="144"/>
        <v>0</v>
      </c>
      <c r="P1120" s="2">
        <f t="shared" si="145"/>
        <v>2</v>
      </c>
      <c r="Q1120" s="1">
        <f>'cutting original'!V1119</f>
        <v>3601.25</v>
      </c>
      <c r="S1120" s="1">
        <f>'cutting original'!AJ1119</f>
        <v>51</v>
      </c>
      <c r="T1120" s="1">
        <f>'cutting original'!AK1119</f>
        <v>50</v>
      </c>
      <c r="U1120" s="1">
        <f t="shared" si="146"/>
        <v>0</v>
      </c>
      <c r="V1120" s="2">
        <f t="shared" si="147"/>
        <v>2</v>
      </c>
      <c r="W1120" s="1">
        <f>'cutting original'!AL1119</f>
        <v>3600.1309999999999</v>
      </c>
      <c r="Y1120" s="1">
        <f>'cutting original'!D1119</f>
        <v>51</v>
      </c>
      <c r="Z1120" s="1">
        <f>'cutting original'!E1119</f>
        <v>50</v>
      </c>
      <c r="AA1120" s="1">
        <f t="shared" si="148"/>
        <v>0</v>
      </c>
      <c r="AB1120" s="2">
        <f t="shared" si="149"/>
        <v>2</v>
      </c>
      <c r="AC1120" s="1">
        <f>'cutting original'!F1119</f>
        <v>3600.913</v>
      </c>
      <c r="AD1120" s="1">
        <f>'cutting original'!P1119</f>
        <v>1395</v>
      </c>
      <c r="AM1120" s="2"/>
      <c r="AO1120" s="1"/>
      <c r="AP1120" s="1"/>
      <c r="AQ1120" s="1"/>
    </row>
    <row r="1121" spans="1:43" x14ac:dyDescent="0.3">
      <c r="A1121" s="1">
        <v>0</v>
      </c>
      <c r="B1121" s="1" t="s">
        <v>7</v>
      </c>
      <c r="C1121" s="1">
        <v>0.2</v>
      </c>
      <c r="D1121" s="1">
        <v>4</v>
      </c>
      <c r="E1121" s="1">
        <v>373</v>
      </c>
      <c r="F1121" s="1">
        <f>'C_k = bar{C}_k'!F1120</f>
        <v>51</v>
      </c>
      <c r="G1121" s="1">
        <f>'C_k = bar{C}_k'!G1120</f>
        <v>50</v>
      </c>
      <c r="H1121" s="1">
        <f t="shared" si="150"/>
        <v>0</v>
      </c>
      <c r="I1121" s="2">
        <f t="shared" si="151"/>
        <v>2</v>
      </c>
      <c r="J1121" s="1">
        <f>'C_k = bar{C}_k'!J1120</f>
        <v>3600.1370000000002</v>
      </c>
      <c r="K1121" s="1">
        <f>'C_k = bar{C}_k'!T1120</f>
        <v>2263</v>
      </c>
      <c r="M1121" s="1">
        <f>'cutting original'!T1120</f>
        <v>51</v>
      </c>
      <c r="N1121" s="1">
        <f>'cutting original'!U1120</f>
        <v>50</v>
      </c>
      <c r="O1121" s="1">
        <f t="shared" si="144"/>
        <v>0</v>
      </c>
      <c r="P1121" s="2">
        <f t="shared" si="145"/>
        <v>2</v>
      </c>
      <c r="Q1121" s="1">
        <f>'cutting original'!V1120</f>
        <v>3600.1849999999999</v>
      </c>
      <c r="S1121" s="1">
        <f>'cutting original'!AJ1120</f>
        <v>50</v>
      </c>
      <c r="T1121" s="1">
        <f>'cutting original'!AK1120</f>
        <v>50</v>
      </c>
      <c r="U1121" s="1">
        <f t="shared" si="146"/>
        <v>1</v>
      </c>
      <c r="V1121" s="2">
        <f t="shared" si="147"/>
        <v>0</v>
      </c>
      <c r="W1121" s="1">
        <f>'cutting original'!AL1120</f>
        <v>784.95899999999995</v>
      </c>
      <c r="Y1121" s="1">
        <f>'cutting original'!D1120</f>
        <v>51</v>
      </c>
      <c r="Z1121" s="1">
        <f>'cutting original'!E1120</f>
        <v>50</v>
      </c>
      <c r="AA1121" s="1">
        <f t="shared" si="148"/>
        <v>0</v>
      </c>
      <c r="AB1121" s="2">
        <f t="shared" si="149"/>
        <v>2</v>
      </c>
      <c r="AC1121" s="1">
        <f>'cutting original'!F1120</f>
        <v>3604.0830000000001</v>
      </c>
      <c r="AD1121" s="1">
        <f>'cutting original'!P1120</f>
        <v>995</v>
      </c>
      <c r="AM1121" s="2"/>
      <c r="AO1121" s="1"/>
      <c r="AP1121" s="1"/>
      <c r="AQ1121" s="1"/>
    </row>
    <row r="1122" spans="1:43" x14ac:dyDescent="0.3">
      <c r="A1122" s="1">
        <v>0</v>
      </c>
      <c r="B1122" s="1" t="s">
        <v>7</v>
      </c>
      <c r="C1122" s="1">
        <v>0.2</v>
      </c>
      <c r="D1122" s="1">
        <v>2</v>
      </c>
      <c r="E1122" s="1">
        <v>374</v>
      </c>
      <c r="F1122" s="1">
        <f>'C_k = bar{C}_k'!F1121</f>
        <v>51</v>
      </c>
      <c r="G1122" s="1">
        <f>'C_k = bar{C}_k'!G1121</f>
        <v>51</v>
      </c>
      <c r="H1122" s="1">
        <f t="shared" si="150"/>
        <v>1</v>
      </c>
      <c r="I1122" s="2">
        <f t="shared" si="151"/>
        <v>0</v>
      </c>
      <c r="J1122" s="1">
        <f>'C_k = bar{C}_k'!J1121</f>
        <v>0.63800000000000001</v>
      </c>
      <c r="K1122" s="1">
        <f>'C_k = bar{C}_k'!T1121</f>
        <v>0</v>
      </c>
      <c r="M1122" s="1">
        <f>'cutting original'!T1121</f>
        <v>51</v>
      </c>
      <c r="N1122" s="1">
        <f>'cutting original'!U1121</f>
        <v>51</v>
      </c>
      <c r="O1122" s="1">
        <f t="shared" si="144"/>
        <v>1</v>
      </c>
      <c r="P1122" s="2">
        <f t="shared" si="145"/>
        <v>0</v>
      </c>
      <c r="Q1122" s="1">
        <f>'cutting original'!V1121</f>
        <v>0.64300000000000002</v>
      </c>
      <c r="S1122" s="1">
        <f>'cutting original'!AJ1121</f>
        <v>51</v>
      </c>
      <c r="T1122" s="1">
        <f>'cutting original'!AK1121</f>
        <v>51</v>
      </c>
      <c r="U1122" s="1">
        <f t="shared" si="146"/>
        <v>1</v>
      </c>
      <c r="V1122" s="2">
        <f t="shared" si="147"/>
        <v>0</v>
      </c>
      <c r="W1122" s="1">
        <f>'cutting original'!AL1121</f>
        <v>0.59099999999999997</v>
      </c>
      <c r="Y1122" s="1">
        <f>'cutting original'!D1121</f>
        <v>51</v>
      </c>
      <c r="Z1122" s="1">
        <f>'cutting original'!E1121</f>
        <v>51</v>
      </c>
      <c r="AA1122" s="1">
        <f t="shared" si="148"/>
        <v>1</v>
      </c>
      <c r="AB1122" s="2">
        <f t="shared" si="149"/>
        <v>0</v>
      </c>
      <c r="AC1122" s="1">
        <f>'cutting original'!F1121</f>
        <v>0.621</v>
      </c>
      <c r="AD1122" s="1">
        <f>'cutting original'!P1121</f>
        <v>0</v>
      </c>
      <c r="AM1122" s="2"/>
      <c r="AO1122" s="1"/>
      <c r="AP1122" s="1"/>
      <c r="AQ1122" s="1"/>
    </row>
    <row r="1123" spans="1:43" x14ac:dyDescent="0.3">
      <c r="A1123" s="1">
        <v>0</v>
      </c>
      <c r="B1123" s="1" t="s">
        <v>7</v>
      </c>
      <c r="C1123" s="1">
        <v>0.2</v>
      </c>
      <c r="D1123" s="1">
        <v>3</v>
      </c>
      <c r="E1123" s="1">
        <v>374</v>
      </c>
      <c r="F1123" s="1">
        <f>'C_k = bar{C}_k'!F1122</f>
        <v>51</v>
      </c>
      <c r="G1123" s="1">
        <f>'C_k = bar{C}_k'!G1122</f>
        <v>51</v>
      </c>
      <c r="H1123" s="1">
        <f t="shared" si="150"/>
        <v>1</v>
      </c>
      <c r="I1123" s="2">
        <f t="shared" si="151"/>
        <v>0</v>
      </c>
      <c r="J1123" s="1">
        <f>'C_k = bar{C}_k'!J1122</f>
        <v>0.63100000000000001</v>
      </c>
      <c r="K1123" s="1">
        <f>'C_k = bar{C}_k'!T1122</f>
        <v>0</v>
      </c>
      <c r="M1123" s="1">
        <f>'cutting original'!T1122</f>
        <v>51</v>
      </c>
      <c r="N1123" s="1">
        <f>'cutting original'!U1122</f>
        <v>51</v>
      </c>
      <c r="O1123" s="1">
        <f t="shared" si="144"/>
        <v>1</v>
      </c>
      <c r="P1123" s="2">
        <f t="shared" si="145"/>
        <v>0</v>
      </c>
      <c r="Q1123" s="1">
        <f>'cutting original'!V1122</f>
        <v>0.61199999999999999</v>
      </c>
      <c r="S1123" s="1">
        <f>'cutting original'!AJ1122</f>
        <v>51</v>
      </c>
      <c r="T1123" s="1">
        <f>'cutting original'!AK1122</f>
        <v>51</v>
      </c>
      <c r="U1123" s="1">
        <f t="shared" si="146"/>
        <v>1</v>
      </c>
      <c r="V1123" s="2">
        <f t="shared" si="147"/>
        <v>0</v>
      </c>
      <c r="W1123" s="1">
        <f>'cutting original'!AL1122</f>
        <v>0.58399999999999996</v>
      </c>
      <c r="Y1123" s="1">
        <f>'cutting original'!D1122</f>
        <v>51</v>
      </c>
      <c r="Z1123" s="1">
        <f>'cutting original'!E1122</f>
        <v>51</v>
      </c>
      <c r="AA1123" s="1">
        <f t="shared" si="148"/>
        <v>1</v>
      </c>
      <c r="AB1123" s="2">
        <f t="shared" si="149"/>
        <v>0</v>
      </c>
      <c r="AC1123" s="1">
        <f>'cutting original'!F1122</f>
        <v>0.6</v>
      </c>
      <c r="AD1123" s="1">
        <f>'cutting original'!P1122</f>
        <v>0</v>
      </c>
      <c r="AM1123" s="2"/>
      <c r="AO1123" s="1"/>
      <c r="AP1123" s="1"/>
      <c r="AQ1123" s="1"/>
    </row>
    <row r="1124" spans="1:43" x14ac:dyDescent="0.3">
      <c r="A1124" s="1">
        <v>0</v>
      </c>
      <c r="B1124" s="1" t="s">
        <v>7</v>
      </c>
      <c r="C1124" s="1">
        <v>0.2</v>
      </c>
      <c r="D1124" s="1">
        <v>4</v>
      </c>
      <c r="E1124" s="1">
        <v>374</v>
      </c>
      <c r="F1124" s="1">
        <f>'C_k = bar{C}_k'!F1123</f>
        <v>51</v>
      </c>
      <c r="G1124" s="1">
        <f>'C_k = bar{C}_k'!G1123</f>
        <v>51</v>
      </c>
      <c r="H1124" s="1">
        <f t="shared" si="150"/>
        <v>1</v>
      </c>
      <c r="I1124" s="2">
        <f t="shared" si="151"/>
        <v>0</v>
      </c>
      <c r="J1124" s="1">
        <f>'C_k = bar{C}_k'!J1123</f>
        <v>0.54</v>
      </c>
      <c r="K1124" s="1">
        <f>'C_k = bar{C}_k'!T1123</f>
        <v>0</v>
      </c>
      <c r="M1124" s="1">
        <f>'cutting original'!T1123</f>
        <v>51</v>
      </c>
      <c r="N1124" s="1">
        <f>'cutting original'!U1123</f>
        <v>51</v>
      </c>
      <c r="O1124" s="1">
        <f t="shared" si="144"/>
        <v>1</v>
      </c>
      <c r="P1124" s="2">
        <f t="shared" si="145"/>
        <v>0</v>
      </c>
      <c r="Q1124" s="1">
        <f>'cutting original'!V1123</f>
        <v>0.52100000000000002</v>
      </c>
      <c r="S1124" s="1">
        <f>'cutting original'!AJ1123</f>
        <v>51</v>
      </c>
      <c r="T1124" s="1">
        <f>'cutting original'!AK1123</f>
        <v>51</v>
      </c>
      <c r="U1124" s="1">
        <f t="shared" si="146"/>
        <v>1</v>
      </c>
      <c r="V1124" s="2">
        <f t="shared" si="147"/>
        <v>0</v>
      </c>
      <c r="W1124" s="1">
        <f>'cutting original'!AL1123</f>
        <v>0.499</v>
      </c>
      <c r="Y1124" s="1">
        <f>'cutting original'!D1123</f>
        <v>51</v>
      </c>
      <c r="Z1124" s="1">
        <f>'cutting original'!E1123</f>
        <v>51</v>
      </c>
      <c r="AA1124" s="1">
        <f t="shared" si="148"/>
        <v>1</v>
      </c>
      <c r="AB1124" s="2">
        <f t="shared" si="149"/>
        <v>0</v>
      </c>
      <c r="AC1124" s="1">
        <f>'cutting original'!F1123</f>
        <v>0.502</v>
      </c>
      <c r="AD1124" s="1">
        <f>'cutting original'!P1123</f>
        <v>0</v>
      </c>
      <c r="AM1124" s="2"/>
      <c r="AO1124" s="1"/>
      <c r="AP1124" s="1"/>
      <c r="AQ1124" s="1"/>
    </row>
    <row r="1125" spans="1:43" x14ac:dyDescent="0.3">
      <c r="A1125" s="1">
        <v>1</v>
      </c>
      <c r="B1125" s="1" t="s">
        <v>7</v>
      </c>
      <c r="C1125" s="1">
        <v>0.2</v>
      </c>
      <c r="D1125" s="1">
        <v>2</v>
      </c>
      <c r="E1125" s="1">
        <v>375</v>
      </c>
      <c r="F1125" s="1">
        <f>'C_k = bar{C}_k'!F1124</f>
        <v>57</v>
      </c>
      <c r="G1125" s="1">
        <f>'C_k = bar{C}_k'!G1124</f>
        <v>57</v>
      </c>
      <c r="H1125" s="1">
        <f t="shared" si="150"/>
        <v>1</v>
      </c>
      <c r="I1125" s="2">
        <f t="shared" si="151"/>
        <v>0</v>
      </c>
      <c r="J1125" s="1">
        <f>'C_k = bar{C}_k'!J1124</f>
        <v>0.625</v>
      </c>
      <c r="K1125" s="1">
        <f>'C_k = bar{C}_k'!T1124</f>
        <v>0</v>
      </c>
      <c r="M1125" s="1">
        <f>'cutting original'!T1124</f>
        <v>57</v>
      </c>
      <c r="N1125" s="1">
        <f>'cutting original'!U1124</f>
        <v>57</v>
      </c>
      <c r="O1125" s="1">
        <f t="shared" si="144"/>
        <v>1</v>
      </c>
      <c r="P1125" s="2">
        <f t="shared" si="145"/>
        <v>0</v>
      </c>
      <c r="Q1125" s="1">
        <f>'cutting original'!V1124</f>
        <v>0.60799999999999998</v>
      </c>
      <c r="S1125" s="1">
        <f>'cutting original'!AJ1124</f>
        <v>57</v>
      </c>
      <c r="T1125" s="1">
        <f>'cutting original'!AK1124</f>
        <v>57</v>
      </c>
      <c r="U1125" s="1">
        <f t="shared" si="146"/>
        <v>1</v>
      </c>
      <c r="V1125" s="2">
        <f t="shared" si="147"/>
        <v>0</v>
      </c>
      <c r="W1125" s="1">
        <f>'cutting original'!AL1124</f>
        <v>0.56899999999999995</v>
      </c>
      <c r="Y1125" s="1">
        <f>'cutting original'!D1124</f>
        <v>57</v>
      </c>
      <c r="Z1125" s="1">
        <f>'cutting original'!E1124</f>
        <v>57</v>
      </c>
      <c r="AA1125" s="1">
        <f t="shared" si="148"/>
        <v>1</v>
      </c>
      <c r="AB1125" s="2">
        <f t="shared" si="149"/>
        <v>0</v>
      </c>
      <c r="AC1125" s="1">
        <f>'cutting original'!F1124</f>
        <v>0.58799999999999997</v>
      </c>
      <c r="AD1125" s="1">
        <f>'cutting original'!P1124</f>
        <v>0</v>
      </c>
      <c r="AM1125" s="2"/>
    </row>
    <row r="1126" spans="1:43" x14ac:dyDescent="0.3">
      <c r="A1126" s="1">
        <v>1</v>
      </c>
      <c r="B1126" s="1" t="s">
        <v>7</v>
      </c>
      <c r="C1126" s="1">
        <v>0.2</v>
      </c>
      <c r="D1126" s="1">
        <v>3</v>
      </c>
      <c r="E1126" s="1">
        <v>375</v>
      </c>
      <c r="F1126" s="1">
        <f>'C_k = bar{C}_k'!F1125</f>
        <v>57</v>
      </c>
      <c r="G1126" s="1">
        <f>'C_k = bar{C}_k'!G1125</f>
        <v>57</v>
      </c>
      <c r="H1126" s="1">
        <f t="shared" si="150"/>
        <v>1</v>
      </c>
      <c r="I1126" s="2">
        <f t="shared" si="151"/>
        <v>0</v>
      </c>
      <c r="J1126" s="1">
        <f>'C_k = bar{C}_k'!J1125</f>
        <v>0.61499999999999999</v>
      </c>
      <c r="K1126" s="1">
        <f>'C_k = bar{C}_k'!T1125</f>
        <v>0</v>
      </c>
      <c r="M1126" s="1">
        <f>'cutting original'!T1125</f>
        <v>57</v>
      </c>
      <c r="N1126" s="1">
        <f>'cutting original'!U1125</f>
        <v>57</v>
      </c>
      <c r="O1126" s="1">
        <f t="shared" ref="O1126:O1189" si="152">IF(M1126=N1126,1,0)</f>
        <v>1</v>
      </c>
      <c r="P1126" s="2">
        <f t="shared" ref="P1126:P1189" si="153">(M1126-N1126)/N1126*100</f>
        <v>0</v>
      </c>
      <c r="Q1126" s="1">
        <f>'cutting original'!V1125</f>
        <v>0.59399999999999997</v>
      </c>
      <c r="S1126" s="1">
        <f>'cutting original'!AJ1125</f>
        <v>57</v>
      </c>
      <c r="T1126" s="1">
        <f>'cutting original'!AK1125</f>
        <v>57</v>
      </c>
      <c r="U1126" s="1">
        <f t="shared" ref="U1126:U1189" si="154">IF(S1126=T1126,1,0)</f>
        <v>1</v>
      </c>
      <c r="V1126" s="2">
        <f t="shared" ref="V1126:V1189" si="155">(S1126-T1126)/T1126*100</f>
        <v>0</v>
      </c>
      <c r="W1126" s="1">
        <f>'cutting original'!AL1125</f>
        <v>0.55200000000000005</v>
      </c>
      <c r="Y1126" s="1">
        <f>'cutting original'!D1125</f>
        <v>57</v>
      </c>
      <c r="Z1126" s="1">
        <f>'cutting original'!E1125</f>
        <v>57</v>
      </c>
      <c r="AA1126" s="1">
        <f t="shared" ref="AA1126:AA1189" si="156">IF(Y1126=Z1126,1,0)</f>
        <v>1</v>
      </c>
      <c r="AB1126" s="2">
        <f t="shared" ref="AB1126:AB1189" si="157">(Y1126-Z1126)/Z1126*100</f>
        <v>0</v>
      </c>
      <c r="AC1126" s="1">
        <f>'cutting original'!F1125</f>
        <v>0.57799999999999996</v>
      </c>
      <c r="AD1126" s="1">
        <f>'cutting original'!P1125</f>
        <v>0</v>
      </c>
      <c r="AM1126" s="2"/>
    </row>
    <row r="1127" spans="1:43" x14ac:dyDescent="0.3">
      <c r="A1127" s="1">
        <v>1</v>
      </c>
      <c r="B1127" s="1" t="s">
        <v>7</v>
      </c>
      <c r="C1127" s="1">
        <v>0.2</v>
      </c>
      <c r="D1127" s="1">
        <v>4</v>
      </c>
      <c r="E1127" s="1">
        <v>375</v>
      </c>
      <c r="F1127" s="1">
        <f>'C_k = bar{C}_k'!F1126</f>
        <v>57</v>
      </c>
      <c r="G1127" s="1">
        <f>'C_k = bar{C}_k'!G1126</f>
        <v>57</v>
      </c>
      <c r="H1127" s="1">
        <f t="shared" si="150"/>
        <v>1</v>
      </c>
      <c r="I1127" s="2">
        <f t="shared" si="151"/>
        <v>0</v>
      </c>
      <c r="J1127" s="1">
        <f>'C_k = bar{C}_k'!J1126</f>
        <v>0.61699999999999999</v>
      </c>
      <c r="K1127" s="1">
        <f>'C_k = bar{C}_k'!T1126</f>
        <v>0</v>
      </c>
      <c r="M1127" s="1">
        <f>'cutting original'!T1126</f>
        <v>57</v>
      </c>
      <c r="N1127" s="1">
        <f>'cutting original'!U1126</f>
        <v>57</v>
      </c>
      <c r="O1127" s="1">
        <f t="shared" si="152"/>
        <v>1</v>
      </c>
      <c r="P1127" s="2">
        <f t="shared" si="153"/>
        <v>0</v>
      </c>
      <c r="Q1127" s="1">
        <f>'cutting original'!V1126</f>
        <v>0.60899999999999999</v>
      </c>
      <c r="S1127" s="1">
        <f>'cutting original'!AJ1126</f>
        <v>57</v>
      </c>
      <c r="T1127" s="1">
        <f>'cutting original'!AK1126</f>
        <v>57</v>
      </c>
      <c r="U1127" s="1">
        <f t="shared" si="154"/>
        <v>1</v>
      </c>
      <c r="V1127" s="2">
        <f t="shared" si="155"/>
        <v>0</v>
      </c>
      <c r="W1127" s="1">
        <f>'cutting original'!AL1126</f>
        <v>0.501</v>
      </c>
      <c r="Y1127" s="1">
        <f>'cutting original'!D1126</f>
        <v>57</v>
      </c>
      <c r="Z1127" s="1">
        <f>'cutting original'!E1126</f>
        <v>57</v>
      </c>
      <c r="AA1127" s="1">
        <f t="shared" si="156"/>
        <v>1</v>
      </c>
      <c r="AB1127" s="2">
        <f t="shared" si="157"/>
        <v>0</v>
      </c>
      <c r="AC1127" s="1">
        <f>'cutting original'!F1126</f>
        <v>0.58699999999999997</v>
      </c>
      <c r="AD1127" s="1">
        <f>'cutting original'!P1126</f>
        <v>0</v>
      </c>
      <c r="AM1127" s="2"/>
    </row>
    <row r="1128" spans="1:43" x14ac:dyDescent="0.3">
      <c r="A1128" s="1">
        <v>0</v>
      </c>
      <c r="B1128" s="1" t="s">
        <v>5</v>
      </c>
      <c r="C1128" s="1">
        <v>0.6</v>
      </c>
      <c r="D1128" s="1">
        <v>2</v>
      </c>
      <c r="E1128" s="1">
        <v>376</v>
      </c>
      <c r="F1128" s="1">
        <f>'C_k = bar{C}_k'!F1127</f>
        <v>24</v>
      </c>
      <c r="G1128" s="1">
        <f>'C_k = bar{C}_k'!G1127</f>
        <v>24</v>
      </c>
      <c r="H1128" s="1">
        <f t="shared" si="150"/>
        <v>1</v>
      </c>
      <c r="I1128" s="2">
        <f t="shared" si="151"/>
        <v>0</v>
      </c>
      <c r="J1128" s="1">
        <f>'C_k = bar{C}_k'!J1127</f>
        <v>1.6120000000000001</v>
      </c>
      <c r="K1128" s="1">
        <f>'C_k = bar{C}_k'!T1127</f>
        <v>0</v>
      </c>
      <c r="M1128" s="1">
        <f>'cutting original'!T1127</f>
        <v>24</v>
      </c>
      <c r="N1128" s="1">
        <f>'cutting original'!U1127</f>
        <v>24</v>
      </c>
      <c r="O1128" s="1">
        <f t="shared" si="152"/>
        <v>1</v>
      </c>
      <c r="P1128" s="2">
        <f t="shared" si="153"/>
        <v>0</v>
      </c>
      <c r="Q1128" s="1">
        <f>'cutting original'!V1127</f>
        <v>1.73</v>
      </c>
      <c r="S1128" s="1">
        <f>'cutting original'!AJ1127</f>
        <v>24</v>
      </c>
      <c r="T1128" s="1">
        <f>'cutting original'!AK1127</f>
        <v>24</v>
      </c>
      <c r="U1128" s="1">
        <f t="shared" si="154"/>
        <v>1</v>
      </c>
      <c r="V1128" s="2">
        <f t="shared" si="155"/>
        <v>0</v>
      </c>
      <c r="W1128" s="1">
        <f>'cutting original'!AL1127</f>
        <v>1.5680000000000001</v>
      </c>
      <c r="Y1128" s="1">
        <f>'cutting original'!D1127</f>
        <v>24</v>
      </c>
      <c r="Z1128" s="1">
        <f>'cutting original'!E1127</f>
        <v>24</v>
      </c>
      <c r="AA1128" s="1">
        <f t="shared" si="156"/>
        <v>1</v>
      </c>
      <c r="AB1128" s="2">
        <f t="shared" si="157"/>
        <v>0</v>
      </c>
      <c r="AC1128" s="1">
        <f>'cutting original'!F1127</f>
        <v>1.6839999999999999</v>
      </c>
      <c r="AD1128" s="1">
        <f>'cutting original'!P1127</f>
        <v>0</v>
      </c>
      <c r="AM1128" s="2"/>
      <c r="AO1128" s="1"/>
      <c r="AP1128" s="1"/>
      <c r="AQ1128" s="1"/>
    </row>
    <row r="1129" spans="1:43" x14ac:dyDescent="0.3">
      <c r="A1129" s="1">
        <v>0</v>
      </c>
      <c r="B1129" s="1" t="s">
        <v>5</v>
      </c>
      <c r="C1129" s="1">
        <v>0.6</v>
      </c>
      <c r="D1129" s="1">
        <v>3</v>
      </c>
      <c r="E1129" s="1">
        <v>376</v>
      </c>
      <c r="F1129" s="1">
        <f>'C_k = bar{C}_k'!F1128</f>
        <v>24</v>
      </c>
      <c r="G1129" s="1">
        <f>'C_k = bar{C}_k'!G1128</f>
        <v>24</v>
      </c>
      <c r="H1129" s="1">
        <f t="shared" si="150"/>
        <v>1</v>
      </c>
      <c r="I1129" s="2">
        <f t="shared" si="151"/>
        <v>0</v>
      </c>
      <c r="J1129" s="1">
        <f>'C_k = bar{C}_k'!J1128</f>
        <v>1.2410000000000001</v>
      </c>
      <c r="K1129" s="1">
        <f>'C_k = bar{C}_k'!T1128</f>
        <v>0</v>
      </c>
      <c r="M1129" s="1">
        <f>'cutting original'!T1128</f>
        <v>24</v>
      </c>
      <c r="N1129" s="1">
        <f>'cutting original'!U1128</f>
        <v>24</v>
      </c>
      <c r="O1129" s="1">
        <f t="shared" si="152"/>
        <v>1</v>
      </c>
      <c r="P1129" s="2">
        <f t="shared" si="153"/>
        <v>0</v>
      </c>
      <c r="Q1129" s="1">
        <f>'cutting original'!V1128</f>
        <v>1.7170000000000001</v>
      </c>
      <c r="S1129" s="1">
        <f>'cutting original'!AJ1128</f>
        <v>24</v>
      </c>
      <c r="T1129" s="1">
        <f>'cutting original'!AK1128</f>
        <v>24</v>
      </c>
      <c r="U1129" s="1">
        <f t="shared" si="154"/>
        <v>1</v>
      </c>
      <c r="V1129" s="2">
        <f t="shared" si="155"/>
        <v>0</v>
      </c>
      <c r="W1129" s="1">
        <f>'cutting original'!AL1128</f>
        <v>1.61</v>
      </c>
      <c r="Y1129" s="1">
        <f>'cutting original'!D1128</f>
        <v>24</v>
      </c>
      <c r="Z1129" s="1">
        <f>'cutting original'!E1128</f>
        <v>24</v>
      </c>
      <c r="AA1129" s="1">
        <f t="shared" si="156"/>
        <v>1</v>
      </c>
      <c r="AB1129" s="2">
        <f t="shared" si="157"/>
        <v>0</v>
      </c>
      <c r="AC1129" s="1">
        <f>'cutting original'!F1128</f>
        <v>1.7370000000000001</v>
      </c>
      <c r="AD1129" s="1">
        <f>'cutting original'!P1128</f>
        <v>0</v>
      </c>
      <c r="AM1129" s="2"/>
      <c r="AO1129" s="1"/>
      <c r="AP1129" s="1"/>
      <c r="AQ1129" s="1"/>
    </row>
    <row r="1130" spans="1:43" x14ac:dyDescent="0.3">
      <c r="A1130" s="1">
        <v>0</v>
      </c>
      <c r="B1130" s="1" t="s">
        <v>5</v>
      </c>
      <c r="C1130" s="1">
        <v>0.6</v>
      </c>
      <c r="D1130" s="1">
        <v>4</v>
      </c>
      <c r="E1130" s="1">
        <v>376</v>
      </c>
      <c r="F1130" s="1">
        <f>'C_k = bar{C}_k'!F1129</f>
        <v>24</v>
      </c>
      <c r="G1130" s="1">
        <f>'C_k = bar{C}_k'!G1129</f>
        <v>24</v>
      </c>
      <c r="H1130" s="1">
        <f t="shared" si="150"/>
        <v>1</v>
      </c>
      <c r="I1130" s="2">
        <f t="shared" si="151"/>
        <v>0</v>
      </c>
      <c r="J1130" s="1">
        <f>'C_k = bar{C}_k'!J1129</f>
        <v>1.518</v>
      </c>
      <c r="K1130" s="1">
        <f>'C_k = bar{C}_k'!T1129</f>
        <v>0</v>
      </c>
      <c r="M1130" s="1">
        <f>'cutting original'!T1129</f>
        <v>24</v>
      </c>
      <c r="N1130" s="1">
        <f>'cutting original'!U1129</f>
        <v>24</v>
      </c>
      <c r="O1130" s="1">
        <f t="shared" si="152"/>
        <v>1</v>
      </c>
      <c r="P1130" s="2">
        <f t="shared" si="153"/>
        <v>0</v>
      </c>
      <c r="Q1130" s="1">
        <f>'cutting original'!V1129</f>
        <v>1.7170000000000001</v>
      </c>
      <c r="S1130" s="1">
        <f>'cutting original'!AJ1129</f>
        <v>24</v>
      </c>
      <c r="T1130" s="1">
        <f>'cutting original'!AK1129</f>
        <v>24</v>
      </c>
      <c r="U1130" s="1">
        <f t="shared" si="154"/>
        <v>1</v>
      </c>
      <c r="V1130" s="2">
        <f t="shared" si="155"/>
        <v>0</v>
      </c>
      <c r="W1130" s="1">
        <f>'cutting original'!AL1129</f>
        <v>1.5189999999999999</v>
      </c>
      <c r="Y1130" s="1">
        <f>'cutting original'!D1129</f>
        <v>24</v>
      </c>
      <c r="Z1130" s="1">
        <f>'cutting original'!E1129</f>
        <v>24</v>
      </c>
      <c r="AA1130" s="1">
        <f t="shared" si="156"/>
        <v>1</v>
      </c>
      <c r="AB1130" s="2">
        <f t="shared" si="157"/>
        <v>0</v>
      </c>
      <c r="AC1130" s="1">
        <f>'cutting original'!F1129</f>
        <v>1.6890000000000001</v>
      </c>
      <c r="AD1130" s="1">
        <f>'cutting original'!P1129</f>
        <v>0</v>
      </c>
      <c r="AM1130" s="2"/>
      <c r="AO1130" s="1"/>
      <c r="AP1130" s="1"/>
      <c r="AQ1130" s="1"/>
    </row>
    <row r="1131" spans="1:43" x14ac:dyDescent="0.3">
      <c r="A1131" s="1">
        <v>0</v>
      </c>
      <c r="B1131" s="1" t="s">
        <v>5</v>
      </c>
      <c r="C1131" s="1">
        <v>0.6</v>
      </c>
      <c r="D1131" s="1">
        <v>2</v>
      </c>
      <c r="E1131" s="1">
        <v>377</v>
      </c>
      <c r="F1131" s="1">
        <f>'C_k = bar{C}_k'!F1130</f>
        <v>21</v>
      </c>
      <c r="G1131" s="1">
        <f>'C_k = bar{C}_k'!G1130</f>
        <v>21</v>
      </c>
      <c r="H1131" s="1">
        <f t="shared" si="150"/>
        <v>1</v>
      </c>
      <c r="I1131" s="2">
        <f t="shared" si="151"/>
        <v>0</v>
      </c>
      <c r="J1131" s="1">
        <f>'C_k = bar{C}_k'!J1130</f>
        <v>1.3260000000000001</v>
      </c>
      <c r="K1131" s="1">
        <f>'C_k = bar{C}_k'!T1130</f>
        <v>0</v>
      </c>
      <c r="M1131" s="1">
        <f>'cutting original'!T1130</f>
        <v>21</v>
      </c>
      <c r="N1131" s="1">
        <f>'cutting original'!U1130</f>
        <v>21</v>
      </c>
      <c r="O1131" s="1">
        <f t="shared" si="152"/>
        <v>1</v>
      </c>
      <c r="P1131" s="2">
        <f t="shared" si="153"/>
        <v>0</v>
      </c>
      <c r="Q1131" s="1">
        <f>'cutting original'!V1130</f>
        <v>1.597</v>
      </c>
      <c r="S1131" s="1">
        <f>'cutting original'!AJ1130</f>
        <v>21</v>
      </c>
      <c r="T1131" s="1">
        <f>'cutting original'!AK1130</f>
        <v>21</v>
      </c>
      <c r="U1131" s="1">
        <f t="shared" si="154"/>
        <v>1</v>
      </c>
      <c r="V1131" s="2">
        <f t="shared" si="155"/>
        <v>0</v>
      </c>
      <c r="W1131" s="1">
        <f>'cutting original'!AL1130</f>
        <v>1.389</v>
      </c>
      <c r="Y1131" s="1">
        <f>'cutting original'!D1130</f>
        <v>21</v>
      </c>
      <c r="Z1131" s="1">
        <f>'cutting original'!E1130</f>
        <v>21</v>
      </c>
      <c r="AA1131" s="1">
        <f t="shared" si="156"/>
        <v>1</v>
      </c>
      <c r="AB1131" s="2">
        <f t="shared" si="157"/>
        <v>0</v>
      </c>
      <c r="AC1131" s="1">
        <f>'cutting original'!F1130</f>
        <v>1.57</v>
      </c>
      <c r="AD1131" s="1">
        <f>'cutting original'!P1130</f>
        <v>0</v>
      </c>
      <c r="AM1131" s="2"/>
      <c r="AO1131" s="1"/>
      <c r="AP1131" s="1"/>
      <c r="AQ1131" s="1"/>
    </row>
    <row r="1132" spans="1:43" x14ac:dyDescent="0.3">
      <c r="A1132" s="1">
        <v>0</v>
      </c>
      <c r="B1132" s="1" t="s">
        <v>5</v>
      </c>
      <c r="C1132" s="1">
        <v>0.6</v>
      </c>
      <c r="D1132" s="1">
        <v>3</v>
      </c>
      <c r="E1132" s="1">
        <v>377</v>
      </c>
      <c r="F1132" s="1">
        <f>'C_k = bar{C}_k'!F1131</f>
        <v>21</v>
      </c>
      <c r="G1132" s="1">
        <f>'C_k = bar{C}_k'!G1131</f>
        <v>21</v>
      </c>
      <c r="H1132" s="1">
        <f t="shared" si="150"/>
        <v>1</v>
      </c>
      <c r="I1132" s="2">
        <f t="shared" si="151"/>
        <v>0</v>
      </c>
      <c r="J1132" s="1">
        <f>'C_k = bar{C}_k'!J1131</f>
        <v>1.18</v>
      </c>
      <c r="K1132" s="1">
        <f>'C_k = bar{C}_k'!T1131</f>
        <v>0</v>
      </c>
      <c r="M1132" s="1">
        <f>'cutting original'!T1131</f>
        <v>21</v>
      </c>
      <c r="N1132" s="1">
        <f>'cutting original'!U1131</f>
        <v>21</v>
      </c>
      <c r="O1132" s="1">
        <f t="shared" si="152"/>
        <v>1</v>
      </c>
      <c r="P1132" s="2">
        <f t="shared" si="153"/>
        <v>0</v>
      </c>
      <c r="Q1132" s="1">
        <f>'cutting original'!V1131</f>
        <v>1.22</v>
      </c>
      <c r="S1132" s="1">
        <f>'cutting original'!AJ1131</f>
        <v>21</v>
      </c>
      <c r="T1132" s="1">
        <f>'cutting original'!AK1131</f>
        <v>21</v>
      </c>
      <c r="U1132" s="1">
        <f t="shared" si="154"/>
        <v>1</v>
      </c>
      <c r="V1132" s="2">
        <f t="shared" si="155"/>
        <v>0</v>
      </c>
      <c r="W1132" s="1">
        <f>'cutting original'!AL1131</f>
        <v>0.72099999999999997</v>
      </c>
      <c r="Y1132" s="1">
        <f>'cutting original'!D1131</f>
        <v>21</v>
      </c>
      <c r="Z1132" s="1">
        <f>'cutting original'!E1131</f>
        <v>21</v>
      </c>
      <c r="AA1132" s="1">
        <f t="shared" si="156"/>
        <v>1</v>
      </c>
      <c r="AB1132" s="2">
        <f t="shared" si="157"/>
        <v>0</v>
      </c>
      <c r="AC1132" s="1">
        <f>'cutting original'!F1131</f>
        <v>1.2470000000000001</v>
      </c>
      <c r="AD1132" s="1">
        <f>'cutting original'!P1131</f>
        <v>0</v>
      </c>
      <c r="AM1132" s="2"/>
      <c r="AO1132" s="1"/>
      <c r="AP1132" s="1"/>
      <c r="AQ1132" s="1"/>
    </row>
    <row r="1133" spans="1:43" x14ac:dyDescent="0.3">
      <c r="A1133" s="1">
        <v>0</v>
      </c>
      <c r="B1133" s="1" t="s">
        <v>5</v>
      </c>
      <c r="C1133" s="1">
        <v>0.6</v>
      </c>
      <c r="D1133" s="1">
        <v>4</v>
      </c>
      <c r="E1133" s="1">
        <v>377</v>
      </c>
      <c r="F1133" s="1">
        <f>'C_k = bar{C}_k'!F1132</f>
        <v>22</v>
      </c>
      <c r="G1133" s="1">
        <f>'C_k = bar{C}_k'!G1132</f>
        <v>22</v>
      </c>
      <c r="H1133" s="1">
        <f t="shared" si="150"/>
        <v>1</v>
      </c>
      <c r="I1133" s="2">
        <f t="shared" si="151"/>
        <v>0</v>
      </c>
      <c r="J1133" s="1">
        <f>'C_k = bar{C}_k'!J1132</f>
        <v>1.726</v>
      </c>
      <c r="K1133" s="1">
        <f>'C_k = bar{C}_k'!T1132</f>
        <v>0</v>
      </c>
      <c r="M1133" s="1">
        <f>'cutting original'!T1132</f>
        <v>22</v>
      </c>
      <c r="N1133" s="1">
        <f>'cutting original'!U1132</f>
        <v>22</v>
      </c>
      <c r="O1133" s="1">
        <f t="shared" si="152"/>
        <v>1</v>
      </c>
      <c r="P1133" s="2">
        <f t="shared" si="153"/>
        <v>0</v>
      </c>
      <c r="Q1133" s="1">
        <f>'cutting original'!V1132</f>
        <v>1.7909999999999999</v>
      </c>
      <c r="S1133" s="1">
        <f>'cutting original'!AJ1132</f>
        <v>22</v>
      </c>
      <c r="T1133" s="1">
        <f>'cutting original'!AK1132</f>
        <v>22</v>
      </c>
      <c r="U1133" s="1">
        <f t="shared" si="154"/>
        <v>1</v>
      </c>
      <c r="V1133" s="2">
        <f t="shared" si="155"/>
        <v>0</v>
      </c>
      <c r="W1133" s="1">
        <f>'cutting original'!AL1132</f>
        <v>1.6930000000000001</v>
      </c>
      <c r="Y1133" s="1">
        <f>'cutting original'!D1132</f>
        <v>22</v>
      </c>
      <c r="Z1133" s="1">
        <f>'cutting original'!E1132</f>
        <v>22</v>
      </c>
      <c r="AA1133" s="1">
        <f t="shared" si="156"/>
        <v>1</v>
      </c>
      <c r="AB1133" s="2">
        <f t="shared" si="157"/>
        <v>0</v>
      </c>
      <c r="AC1133" s="1">
        <f>'cutting original'!F1132</f>
        <v>1.802</v>
      </c>
      <c r="AD1133" s="1">
        <f>'cutting original'!P1132</f>
        <v>0</v>
      </c>
      <c r="AM1133" s="2"/>
      <c r="AO1133" s="1"/>
      <c r="AP1133" s="1"/>
      <c r="AQ1133" s="1"/>
    </row>
    <row r="1134" spans="1:43" x14ac:dyDescent="0.3">
      <c r="A1134" s="1">
        <v>0</v>
      </c>
      <c r="B1134" s="1" t="s">
        <v>5</v>
      </c>
      <c r="C1134" s="1">
        <v>0.6</v>
      </c>
      <c r="D1134" s="1">
        <v>2</v>
      </c>
      <c r="E1134" s="1">
        <v>378</v>
      </c>
      <c r="F1134" s="1">
        <f>'C_k = bar{C}_k'!F1133</f>
        <v>23</v>
      </c>
      <c r="G1134" s="1">
        <f>'C_k = bar{C}_k'!G1133</f>
        <v>23</v>
      </c>
      <c r="H1134" s="1">
        <f t="shared" si="150"/>
        <v>1</v>
      </c>
      <c r="I1134" s="2">
        <f t="shared" si="151"/>
        <v>0</v>
      </c>
      <c r="J1134" s="1">
        <f>'C_k = bar{C}_k'!J1133</f>
        <v>0.35699999999999998</v>
      </c>
      <c r="K1134" s="1">
        <f>'C_k = bar{C}_k'!T1133</f>
        <v>0</v>
      </c>
      <c r="M1134" s="1">
        <f>'cutting original'!T1133</f>
        <v>23</v>
      </c>
      <c r="N1134" s="1">
        <f>'cutting original'!U1133</f>
        <v>23</v>
      </c>
      <c r="O1134" s="1">
        <f t="shared" si="152"/>
        <v>1</v>
      </c>
      <c r="P1134" s="2">
        <f t="shared" si="153"/>
        <v>0</v>
      </c>
      <c r="Q1134" s="1">
        <f>'cutting original'!V1133</f>
        <v>0.32900000000000001</v>
      </c>
      <c r="S1134" s="1">
        <f>'cutting original'!AJ1133</f>
        <v>23</v>
      </c>
      <c r="T1134" s="1">
        <f>'cutting original'!AK1133</f>
        <v>23</v>
      </c>
      <c r="U1134" s="1">
        <f t="shared" si="154"/>
        <v>1</v>
      </c>
      <c r="V1134" s="2">
        <f t="shared" si="155"/>
        <v>0</v>
      </c>
      <c r="W1134" s="1">
        <f>'cutting original'!AL1133</f>
        <v>0.32400000000000001</v>
      </c>
      <c r="Y1134" s="1">
        <f>'cutting original'!D1133</f>
        <v>23</v>
      </c>
      <c r="Z1134" s="1">
        <f>'cutting original'!E1133</f>
        <v>23</v>
      </c>
      <c r="AA1134" s="1">
        <f t="shared" si="156"/>
        <v>1</v>
      </c>
      <c r="AB1134" s="2">
        <f t="shared" si="157"/>
        <v>0</v>
      </c>
      <c r="AC1134" s="1">
        <f>'cutting original'!F1133</f>
        <v>0.312</v>
      </c>
      <c r="AD1134" s="1">
        <f>'cutting original'!P1133</f>
        <v>0</v>
      </c>
      <c r="AM1134" s="2"/>
      <c r="AO1134" s="1"/>
      <c r="AP1134" s="1"/>
      <c r="AQ1134" s="1"/>
    </row>
    <row r="1135" spans="1:43" x14ac:dyDescent="0.3">
      <c r="A1135" s="1">
        <v>0</v>
      </c>
      <c r="B1135" s="1" t="s">
        <v>5</v>
      </c>
      <c r="C1135" s="1">
        <v>0.6</v>
      </c>
      <c r="D1135" s="1">
        <v>3</v>
      </c>
      <c r="E1135" s="1">
        <v>378</v>
      </c>
      <c r="F1135" s="1">
        <f>'C_k = bar{C}_k'!F1134</f>
        <v>23</v>
      </c>
      <c r="G1135" s="1">
        <f>'C_k = bar{C}_k'!G1134</f>
        <v>23</v>
      </c>
      <c r="H1135" s="1">
        <f t="shared" si="150"/>
        <v>1</v>
      </c>
      <c r="I1135" s="2">
        <f t="shared" si="151"/>
        <v>0</v>
      </c>
      <c r="J1135" s="1">
        <f>'C_k = bar{C}_k'!J1134</f>
        <v>1.2569999999999999</v>
      </c>
      <c r="K1135" s="1">
        <f>'C_k = bar{C}_k'!T1134</f>
        <v>0</v>
      </c>
      <c r="M1135" s="1">
        <f>'cutting original'!T1134</f>
        <v>23</v>
      </c>
      <c r="N1135" s="1">
        <f>'cutting original'!U1134</f>
        <v>23</v>
      </c>
      <c r="O1135" s="1">
        <f t="shared" si="152"/>
        <v>1</v>
      </c>
      <c r="P1135" s="2">
        <f t="shared" si="153"/>
        <v>0</v>
      </c>
      <c r="Q1135" s="1">
        <f>'cutting original'!V1134</f>
        <v>1.399</v>
      </c>
      <c r="S1135" s="1">
        <f>'cutting original'!AJ1134</f>
        <v>23</v>
      </c>
      <c r="T1135" s="1">
        <f>'cutting original'!AK1134</f>
        <v>23</v>
      </c>
      <c r="U1135" s="1">
        <f t="shared" si="154"/>
        <v>1</v>
      </c>
      <c r="V1135" s="2">
        <f t="shared" si="155"/>
        <v>0</v>
      </c>
      <c r="W1135" s="1">
        <f>'cutting original'!AL1134</f>
        <v>1.2210000000000001</v>
      </c>
      <c r="Y1135" s="1">
        <f>'cutting original'!D1134</f>
        <v>23</v>
      </c>
      <c r="Z1135" s="1">
        <f>'cutting original'!E1134</f>
        <v>23</v>
      </c>
      <c r="AA1135" s="1">
        <f t="shared" si="156"/>
        <v>1</v>
      </c>
      <c r="AB1135" s="2">
        <f t="shared" si="157"/>
        <v>0</v>
      </c>
      <c r="AC1135" s="1">
        <f>'cutting original'!F1134</f>
        <v>1.37</v>
      </c>
      <c r="AD1135" s="1">
        <f>'cutting original'!P1134</f>
        <v>0</v>
      </c>
      <c r="AM1135" s="2"/>
      <c r="AO1135" s="1"/>
      <c r="AP1135" s="1"/>
      <c r="AQ1135" s="1"/>
    </row>
    <row r="1136" spans="1:43" x14ac:dyDescent="0.3">
      <c r="A1136" s="1">
        <v>0</v>
      </c>
      <c r="B1136" s="1" t="s">
        <v>5</v>
      </c>
      <c r="C1136" s="1">
        <v>0.6</v>
      </c>
      <c r="D1136" s="1">
        <v>4</v>
      </c>
      <c r="E1136" s="1">
        <v>378</v>
      </c>
      <c r="F1136" s="1">
        <f>'C_k = bar{C}_k'!F1135</f>
        <v>23</v>
      </c>
      <c r="G1136" s="1">
        <f>'C_k = bar{C}_k'!G1135</f>
        <v>23</v>
      </c>
      <c r="H1136" s="1">
        <f t="shared" si="150"/>
        <v>1</v>
      </c>
      <c r="I1136" s="2">
        <f t="shared" si="151"/>
        <v>0</v>
      </c>
      <c r="J1136" s="1">
        <f>'C_k = bar{C}_k'!J1135</f>
        <v>0.31</v>
      </c>
      <c r="K1136" s="1">
        <f>'C_k = bar{C}_k'!T1135</f>
        <v>0</v>
      </c>
      <c r="M1136" s="1">
        <f>'cutting original'!T1135</f>
        <v>23</v>
      </c>
      <c r="N1136" s="1">
        <f>'cutting original'!U1135</f>
        <v>23</v>
      </c>
      <c r="O1136" s="1">
        <f t="shared" si="152"/>
        <v>1</v>
      </c>
      <c r="P1136" s="2">
        <f t="shared" si="153"/>
        <v>0</v>
      </c>
      <c r="Q1136" s="1">
        <f>'cutting original'!V1135</f>
        <v>0.316</v>
      </c>
      <c r="S1136" s="1">
        <f>'cutting original'!AJ1135</f>
        <v>23</v>
      </c>
      <c r="T1136" s="1">
        <f>'cutting original'!AK1135</f>
        <v>23</v>
      </c>
      <c r="U1136" s="1">
        <f t="shared" si="154"/>
        <v>1</v>
      </c>
      <c r="V1136" s="2">
        <f t="shared" si="155"/>
        <v>0</v>
      </c>
      <c r="W1136" s="1">
        <f>'cutting original'!AL1135</f>
        <v>0.3</v>
      </c>
      <c r="Y1136" s="1">
        <f>'cutting original'!D1135</f>
        <v>23</v>
      </c>
      <c r="Z1136" s="1">
        <f>'cutting original'!E1135</f>
        <v>23</v>
      </c>
      <c r="AA1136" s="1">
        <f t="shared" si="156"/>
        <v>1</v>
      </c>
      <c r="AB1136" s="2">
        <f t="shared" si="157"/>
        <v>0</v>
      </c>
      <c r="AC1136" s="1">
        <f>'cutting original'!F1135</f>
        <v>0.27200000000000002</v>
      </c>
      <c r="AD1136" s="1">
        <f>'cutting original'!P1135</f>
        <v>0</v>
      </c>
      <c r="AM1136" s="2"/>
      <c r="AO1136" s="1"/>
      <c r="AP1136" s="1"/>
      <c r="AQ1136" s="1"/>
    </row>
    <row r="1137" spans="1:43" x14ac:dyDescent="0.3">
      <c r="A1137" s="1">
        <v>0</v>
      </c>
      <c r="B1137" s="1" t="s">
        <v>5</v>
      </c>
      <c r="C1137" s="1">
        <v>0.6</v>
      </c>
      <c r="D1137" s="1">
        <v>2</v>
      </c>
      <c r="E1137" s="1">
        <v>379</v>
      </c>
      <c r="F1137" s="1">
        <f>'C_k = bar{C}_k'!F1136</f>
        <v>24</v>
      </c>
      <c r="G1137" s="1">
        <f>'C_k = bar{C}_k'!G1136</f>
        <v>24</v>
      </c>
      <c r="H1137" s="1">
        <f t="shared" si="150"/>
        <v>1</v>
      </c>
      <c r="I1137" s="2">
        <f t="shared" si="151"/>
        <v>0</v>
      </c>
      <c r="J1137" s="1">
        <f>'C_k = bar{C}_k'!J1136</f>
        <v>0.33700000000000002</v>
      </c>
      <c r="K1137" s="1">
        <f>'C_k = bar{C}_k'!T1136</f>
        <v>0</v>
      </c>
      <c r="M1137" s="1">
        <f>'cutting original'!T1136</f>
        <v>24</v>
      </c>
      <c r="N1137" s="1">
        <f>'cutting original'!U1136</f>
        <v>24</v>
      </c>
      <c r="O1137" s="1">
        <f t="shared" si="152"/>
        <v>1</v>
      </c>
      <c r="P1137" s="2">
        <f t="shared" si="153"/>
        <v>0</v>
      </c>
      <c r="Q1137" s="1">
        <f>'cutting original'!V1136</f>
        <v>0.34</v>
      </c>
      <c r="S1137" s="1">
        <f>'cutting original'!AJ1136</f>
        <v>24</v>
      </c>
      <c r="T1137" s="1">
        <f>'cutting original'!AK1136</f>
        <v>24</v>
      </c>
      <c r="U1137" s="1">
        <f t="shared" si="154"/>
        <v>1</v>
      </c>
      <c r="V1137" s="2">
        <f t="shared" si="155"/>
        <v>0</v>
      </c>
      <c r="W1137" s="1">
        <f>'cutting original'!AL1136</f>
        <v>0.30099999999999999</v>
      </c>
      <c r="Y1137" s="1">
        <f>'cutting original'!D1136</f>
        <v>24</v>
      </c>
      <c r="Z1137" s="1">
        <f>'cutting original'!E1136</f>
        <v>24</v>
      </c>
      <c r="AA1137" s="1">
        <f t="shared" si="156"/>
        <v>1</v>
      </c>
      <c r="AB1137" s="2">
        <f t="shared" si="157"/>
        <v>0</v>
      </c>
      <c r="AC1137" s="1">
        <f>'cutting original'!F1136</f>
        <v>0.32200000000000001</v>
      </c>
      <c r="AD1137" s="1">
        <f>'cutting original'!P1136</f>
        <v>0</v>
      </c>
      <c r="AM1137" s="2"/>
      <c r="AO1137" s="1"/>
      <c r="AP1137" s="1"/>
      <c r="AQ1137" s="1"/>
    </row>
    <row r="1138" spans="1:43" x14ac:dyDescent="0.3">
      <c r="A1138" s="1">
        <v>0</v>
      </c>
      <c r="B1138" s="1" t="s">
        <v>5</v>
      </c>
      <c r="C1138" s="1">
        <v>0.6</v>
      </c>
      <c r="D1138" s="1">
        <v>3</v>
      </c>
      <c r="E1138" s="1">
        <v>379</v>
      </c>
      <c r="F1138" s="1">
        <f>'C_k = bar{C}_k'!F1137</f>
        <v>25</v>
      </c>
      <c r="G1138" s="1">
        <f>'C_k = bar{C}_k'!G1137</f>
        <v>25</v>
      </c>
      <c r="H1138" s="1">
        <f t="shared" si="150"/>
        <v>1</v>
      </c>
      <c r="I1138" s="2">
        <f t="shared" si="151"/>
        <v>0</v>
      </c>
      <c r="J1138" s="1">
        <f>'C_k = bar{C}_k'!J1137</f>
        <v>0.47299999999999998</v>
      </c>
      <c r="K1138" s="1">
        <f>'C_k = bar{C}_k'!T1137</f>
        <v>0</v>
      </c>
      <c r="M1138" s="1">
        <f>'cutting original'!T1137</f>
        <v>25</v>
      </c>
      <c r="N1138" s="1">
        <f>'cutting original'!U1137</f>
        <v>25</v>
      </c>
      <c r="O1138" s="1">
        <f t="shared" si="152"/>
        <v>1</v>
      </c>
      <c r="P1138" s="2">
        <f t="shared" si="153"/>
        <v>0</v>
      </c>
      <c r="Q1138" s="1">
        <f>'cutting original'!V1137</f>
        <v>0.47199999999999998</v>
      </c>
      <c r="S1138" s="1">
        <f>'cutting original'!AJ1137</f>
        <v>25</v>
      </c>
      <c r="T1138" s="1">
        <f>'cutting original'!AK1137</f>
        <v>25</v>
      </c>
      <c r="U1138" s="1">
        <f t="shared" si="154"/>
        <v>1</v>
      </c>
      <c r="V1138" s="2">
        <f t="shared" si="155"/>
        <v>0</v>
      </c>
      <c r="W1138" s="1">
        <f>'cutting original'!AL1137</f>
        <v>0.43099999999999999</v>
      </c>
      <c r="Y1138" s="1">
        <f>'cutting original'!D1137</f>
        <v>25</v>
      </c>
      <c r="Z1138" s="1">
        <f>'cutting original'!E1137</f>
        <v>25</v>
      </c>
      <c r="AA1138" s="1">
        <f t="shared" si="156"/>
        <v>1</v>
      </c>
      <c r="AB1138" s="2">
        <f t="shared" si="157"/>
        <v>0</v>
      </c>
      <c r="AC1138" s="1">
        <f>'cutting original'!F1137</f>
        <v>0.47799999999999998</v>
      </c>
      <c r="AD1138" s="1">
        <f>'cutting original'!P1137</f>
        <v>0</v>
      </c>
      <c r="AM1138" s="2"/>
      <c r="AO1138" s="1"/>
      <c r="AP1138" s="1"/>
      <c r="AQ1138" s="1"/>
    </row>
    <row r="1139" spans="1:43" x14ac:dyDescent="0.3">
      <c r="A1139" s="1">
        <v>0</v>
      </c>
      <c r="B1139" s="1" t="s">
        <v>5</v>
      </c>
      <c r="C1139" s="1">
        <v>0.6</v>
      </c>
      <c r="D1139" s="1">
        <v>4</v>
      </c>
      <c r="E1139" s="1">
        <v>379</v>
      </c>
      <c r="F1139" s="1">
        <f>'C_k = bar{C}_k'!F1138</f>
        <v>24</v>
      </c>
      <c r="G1139" s="1">
        <f>'C_k = bar{C}_k'!G1138</f>
        <v>24</v>
      </c>
      <c r="H1139" s="1">
        <f t="shared" si="150"/>
        <v>1</v>
      </c>
      <c r="I1139" s="2">
        <f t="shared" si="151"/>
        <v>0</v>
      </c>
      <c r="J1139" s="1">
        <f>'C_k = bar{C}_k'!J1138</f>
        <v>0.33800000000000002</v>
      </c>
      <c r="K1139" s="1">
        <f>'C_k = bar{C}_k'!T1138</f>
        <v>0</v>
      </c>
      <c r="M1139" s="1">
        <f>'cutting original'!T1138</f>
        <v>24</v>
      </c>
      <c r="N1139" s="1">
        <f>'cutting original'!U1138</f>
        <v>24</v>
      </c>
      <c r="O1139" s="1">
        <f t="shared" si="152"/>
        <v>1</v>
      </c>
      <c r="P1139" s="2">
        <f t="shared" si="153"/>
        <v>0</v>
      </c>
      <c r="Q1139" s="1">
        <f>'cutting original'!V1138</f>
        <v>0.31900000000000001</v>
      </c>
      <c r="S1139" s="1">
        <f>'cutting original'!AJ1138</f>
        <v>24</v>
      </c>
      <c r="T1139" s="1">
        <f>'cutting original'!AK1138</f>
        <v>24</v>
      </c>
      <c r="U1139" s="1">
        <f t="shared" si="154"/>
        <v>1</v>
      </c>
      <c r="V1139" s="2">
        <f t="shared" si="155"/>
        <v>0</v>
      </c>
      <c r="W1139" s="1">
        <f>'cutting original'!AL1138</f>
        <v>0.27</v>
      </c>
      <c r="Y1139" s="1">
        <f>'cutting original'!D1138</f>
        <v>24</v>
      </c>
      <c r="Z1139" s="1">
        <f>'cutting original'!E1138</f>
        <v>24</v>
      </c>
      <c r="AA1139" s="1">
        <f t="shared" si="156"/>
        <v>1</v>
      </c>
      <c r="AB1139" s="2">
        <f t="shared" si="157"/>
        <v>0</v>
      </c>
      <c r="AC1139" s="1">
        <f>'cutting original'!F1138</f>
        <v>0.308</v>
      </c>
      <c r="AD1139" s="1">
        <f>'cutting original'!P1138</f>
        <v>0</v>
      </c>
      <c r="AM1139" s="2"/>
      <c r="AO1139" s="1"/>
      <c r="AP1139" s="1"/>
      <c r="AQ1139" s="1"/>
    </row>
    <row r="1140" spans="1:43" x14ac:dyDescent="0.3">
      <c r="A1140" s="1">
        <v>0</v>
      </c>
      <c r="B1140" s="1" t="s">
        <v>5</v>
      </c>
      <c r="C1140" s="1">
        <v>0.6</v>
      </c>
      <c r="D1140" s="1">
        <v>2</v>
      </c>
      <c r="E1140" s="1">
        <v>380</v>
      </c>
      <c r="F1140" s="1">
        <f>'C_k = bar{C}_k'!F1139</f>
        <v>23</v>
      </c>
      <c r="G1140" s="1">
        <f>'C_k = bar{C}_k'!G1139</f>
        <v>23</v>
      </c>
      <c r="H1140" s="1">
        <f t="shared" si="150"/>
        <v>1</v>
      </c>
      <c r="I1140" s="2">
        <f t="shared" si="151"/>
        <v>0</v>
      </c>
      <c r="J1140" s="1">
        <f>'C_k = bar{C}_k'!J1139</f>
        <v>1.508</v>
      </c>
      <c r="K1140" s="1">
        <f>'C_k = bar{C}_k'!T1139</f>
        <v>0</v>
      </c>
      <c r="M1140" s="1">
        <f>'cutting original'!T1139</f>
        <v>23</v>
      </c>
      <c r="N1140" s="1">
        <f>'cutting original'!U1139</f>
        <v>23</v>
      </c>
      <c r="O1140" s="1">
        <f t="shared" si="152"/>
        <v>1</v>
      </c>
      <c r="P1140" s="2">
        <f t="shared" si="153"/>
        <v>0</v>
      </c>
      <c r="Q1140" s="1">
        <f>'cutting original'!V1139</f>
        <v>1.5960000000000001</v>
      </c>
      <c r="S1140" s="1">
        <f>'cutting original'!AJ1139</f>
        <v>23</v>
      </c>
      <c r="T1140" s="1">
        <f>'cutting original'!AK1139</f>
        <v>23</v>
      </c>
      <c r="U1140" s="1">
        <f t="shared" si="154"/>
        <v>1</v>
      </c>
      <c r="V1140" s="2">
        <f t="shared" si="155"/>
        <v>0</v>
      </c>
      <c r="W1140" s="1">
        <f>'cutting original'!AL1139</f>
        <v>1.4630000000000001</v>
      </c>
      <c r="Y1140" s="1">
        <f>'cutting original'!D1139</f>
        <v>23</v>
      </c>
      <c r="Z1140" s="1">
        <f>'cutting original'!E1139</f>
        <v>23</v>
      </c>
      <c r="AA1140" s="1">
        <f t="shared" si="156"/>
        <v>1</v>
      </c>
      <c r="AB1140" s="2">
        <f t="shared" si="157"/>
        <v>0</v>
      </c>
      <c r="AC1140" s="1">
        <f>'cutting original'!F1139</f>
        <v>1.5669999999999999</v>
      </c>
      <c r="AD1140" s="1">
        <f>'cutting original'!P1139</f>
        <v>0</v>
      </c>
      <c r="AM1140" s="2"/>
      <c r="AO1140" s="1"/>
      <c r="AP1140" s="1"/>
      <c r="AQ1140" s="1"/>
    </row>
    <row r="1141" spans="1:43" x14ac:dyDescent="0.3">
      <c r="A1141" s="1">
        <v>0</v>
      </c>
      <c r="B1141" s="1" t="s">
        <v>5</v>
      </c>
      <c r="C1141" s="1">
        <v>0.6</v>
      </c>
      <c r="D1141" s="1">
        <v>3</v>
      </c>
      <c r="E1141" s="1">
        <v>380</v>
      </c>
      <c r="F1141" s="1">
        <f>'C_k = bar{C}_k'!F1140</f>
        <v>23</v>
      </c>
      <c r="G1141" s="1">
        <f>'C_k = bar{C}_k'!G1140</f>
        <v>23</v>
      </c>
      <c r="H1141" s="1">
        <f t="shared" si="150"/>
        <v>1</v>
      </c>
      <c r="I1141" s="2">
        <f t="shared" si="151"/>
        <v>0</v>
      </c>
      <c r="J1141" s="1">
        <f>'C_k = bar{C}_k'!J1140</f>
        <v>1.355</v>
      </c>
      <c r="K1141" s="1">
        <f>'C_k = bar{C}_k'!T1140</f>
        <v>0</v>
      </c>
      <c r="M1141" s="1">
        <f>'cutting original'!T1140</f>
        <v>23</v>
      </c>
      <c r="N1141" s="1">
        <f>'cutting original'!U1140</f>
        <v>23</v>
      </c>
      <c r="O1141" s="1">
        <f t="shared" si="152"/>
        <v>1</v>
      </c>
      <c r="P1141" s="2">
        <f t="shared" si="153"/>
        <v>0</v>
      </c>
      <c r="Q1141" s="1">
        <f>'cutting original'!V1140</f>
        <v>1.5069999999999999</v>
      </c>
      <c r="S1141" s="1">
        <f>'cutting original'!AJ1140</f>
        <v>23</v>
      </c>
      <c r="T1141" s="1">
        <f>'cutting original'!AK1140</f>
        <v>23</v>
      </c>
      <c r="U1141" s="1">
        <f t="shared" si="154"/>
        <v>1</v>
      </c>
      <c r="V1141" s="2">
        <f t="shared" si="155"/>
        <v>0</v>
      </c>
      <c r="W1141" s="1">
        <f>'cutting original'!AL1140</f>
        <v>1.405</v>
      </c>
      <c r="Y1141" s="1">
        <f>'cutting original'!D1140</f>
        <v>23</v>
      </c>
      <c r="Z1141" s="1">
        <f>'cutting original'!E1140</f>
        <v>23</v>
      </c>
      <c r="AA1141" s="1">
        <f t="shared" si="156"/>
        <v>1</v>
      </c>
      <c r="AB1141" s="2">
        <f t="shared" si="157"/>
        <v>0</v>
      </c>
      <c r="AC1141" s="1">
        <f>'cutting original'!F1140</f>
        <v>1.429</v>
      </c>
      <c r="AD1141" s="1">
        <f>'cutting original'!P1140</f>
        <v>0</v>
      </c>
      <c r="AM1141" s="2"/>
      <c r="AO1141" s="1"/>
      <c r="AP1141" s="1"/>
      <c r="AQ1141" s="1"/>
    </row>
    <row r="1142" spans="1:43" x14ac:dyDescent="0.3">
      <c r="A1142" s="1">
        <v>0</v>
      </c>
      <c r="B1142" s="1" t="s">
        <v>5</v>
      </c>
      <c r="C1142" s="1">
        <v>0.6</v>
      </c>
      <c r="D1142" s="1">
        <v>4</v>
      </c>
      <c r="E1142" s="1">
        <v>380</v>
      </c>
      <c r="F1142" s="1">
        <f>'C_k = bar{C}_k'!F1141</f>
        <v>23</v>
      </c>
      <c r="G1142" s="1">
        <f>'C_k = bar{C}_k'!G1141</f>
        <v>23</v>
      </c>
      <c r="H1142" s="1">
        <f t="shared" si="150"/>
        <v>1</v>
      </c>
      <c r="I1142" s="2">
        <f t="shared" si="151"/>
        <v>0</v>
      </c>
      <c r="J1142" s="1">
        <f>'C_k = bar{C}_k'!J1141</f>
        <v>1.4530000000000001</v>
      </c>
      <c r="K1142" s="1">
        <f>'C_k = bar{C}_k'!T1141</f>
        <v>0</v>
      </c>
      <c r="M1142" s="1">
        <f>'cutting original'!T1141</f>
        <v>23</v>
      </c>
      <c r="N1142" s="1">
        <f>'cutting original'!U1141</f>
        <v>23</v>
      </c>
      <c r="O1142" s="1">
        <f t="shared" si="152"/>
        <v>1</v>
      </c>
      <c r="P1142" s="2">
        <f t="shared" si="153"/>
        <v>0</v>
      </c>
      <c r="Q1142" s="1">
        <f>'cutting original'!V1141</f>
        <v>1.59</v>
      </c>
      <c r="S1142" s="1">
        <f>'cutting original'!AJ1141</f>
        <v>23</v>
      </c>
      <c r="T1142" s="1">
        <f>'cutting original'!AK1141</f>
        <v>23</v>
      </c>
      <c r="U1142" s="1">
        <f t="shared" si="154"/>
        <v>1</v>
      </c>
      <c r="V1142" s="2">
        <f t="shared" si="155"/>
        <v>0</v>
      </c>
      <c r="W1142" s="1">
        <f>'cutting original'!AL1141</f>
        <v>1.4690000000000001</v>
      </c>
      <c r="Y1142" s="1">
        <f>'cutting original'!D1141</f>
        <v>23</v>
      </c>
      <c r="Z1142" s="1">
        <f>'cutting original'!E1141</f>
        <v>23</v>
      </c>
      <c r="AA1142" s="1">
        <f t="shared" si="156"/>
        <v>1</v>
      </c>
      <c r="AB1142" s="2">
        <f t="shared" si="157"/>
        <v>0</v>
      </c>
      <c r="AC1142" s="1">
        <f>'cutting original'!F1141</f>
        <v>1.58</v>
      </c>
      <c r="AD1142" s="1">
        <f>'cutting original'!P1141</f>
        <v>0</v>
      </c>
      <c r="AM1142" s="2"/>
      <c r="AO1142" s="1"/>
      <c r="AP1142" s="1"/>
      <c r="AQ1142" s="1"/>
    </row>
    <row r="1143" spans="1:43" x14ac:dyDescent="0.3">
      <c r="A1143" s="1">
        <v>0</v>
      </c>
      <c r="B1143" s="1" t="s">
        <v>5</v>
      </c>
      <c r="C1143" s="1">
        <v>0.6</v>
      </c>
      <c r="D1143" s="1">
        <v>2</v>
      </c>
      <c r="E1143" s="1">
        <v>381</v>
      </c>
      <c r="F1143" s="1">
        <f>'C_k = bar{C}_k'!F1142</f>
        <v>26</v>
      </c>
      <c r="G1143" s="1">
        <f>'C_k = bar{C}_k'!G1142</f>
        <v>26</v>
      </c>
      <c r="H1143" s="1">
        <f t="shared" si="150"/>
        <v>1</v>
      </c>
      <c r="I1143" s="2">
        <f t="shared" si="151"/>
        <v>0</v>
      </c>
      <c r="J1143" s="1">
        <f>'C_k = bar{C}_k'!J1142</f>
        <v>0.27600000000000002</v>
      </c>
      <c r="K1143" s="1">
        <f>'C_k = bar{C}_k'!T1142</f>
        <v>0</v>
      </c>
      <c r="M1143" s="1">
        <f>'cutting original'!T1142</f>
        <v>26</v>
      </c>
      <c r="N1143" s="1">
        <f>'cutting original'!U1142</f>
        <v>26</v>
      </c>
      <c r="O1143" s="1">
        <f t="shared" si="152"/>
        <v>1</v>
      </c>
      <c r="P1143" s="2">
        <f t="shared" si="153"/>
        <v>0</v>
      </c>
      <c r="Q1143" s="1">
        <f>'cutting original'!V1142</f>
        <v>0.34699999999999998</v>
      </c>
      <c r="S1143" s="1">
        <f>'cutting original'!AJ1142</f>
        <v>26</v>
      </c>
      <c r="T1143" s="1">
        <f>'cutting original'!AK1142</f>
        <v>26</v>
      </c>
      <c r="U1143" s="1">
        <f t="shared" si="154"/>
        <v>1</v>
      </c>
      <c r="V1143" s="2">
        <f t="shared" si="155"/>
        <v>0</v>
      </c>
      <c r="W1143" s="1">
        <f>'cutting original'!AL1142</f>
        <v>0.31900000000000001</v>
      </c>
      <c r="Y1143" s="1">
        <f>'cutting original'!D1142</f>
        <v>26</v>
      </c>
      <c r="Z1143" s="1">
        <f>'cutting original'!E1142</f>
        <v>26</v>
      </c>
      <c r="AA1143" s="1">
        <f t="shared" si="156"/>
        <v>1</v>
      </c>
      <c r="AB1143" s="2">
        <f t="shared" si="157"/>
        <v>0</v>
      </c>
      <c r="AC1143" s="1">
        <f>'cutting original'!F1142</f>
        <v>0.33100000000000002</v>
      </c>
      <c r="AD1143" s="1">
        <f>'cutting original'!P1142</f>
        <v>0</v>
      </c>
      <c r="AM1143" s="2"/>
      <c r="AO1143" s="1"/>
      <c r="AP1143" s="1"/>
      <c r="AQ1143" s="1"/>
    </row>
    <row r="1144" spans="1:43" x14ac:dyDescent="0.3">
      <c r="A1144" s="1">
        <v>0</v>
      </c>
      <c r="B1144" s="1" t="s">
        <v>5</v>
      </c>
      <c r="C1144" s="1">
        <v>0.6</v>
      </c>
      <c r="D1144" s="1">
        <v>3</v>
      </c>
      <c r="E1144" s="1">
        <v>381</v>
      </c>
      <c r="F1144" s="1">
        <f>'C_k = bar{C}_k'!F1143</f>
        <v>27</v>
      </c>
      <c r="G1144" s="1">
        <f>'C_k = bar{C}_k'!G1143</f>
        <v>27</v>
      </c>
      <c r="H1144" s="1">
        <f t="shared" si="150"/>
        <v>1</v>
      </c>
      <c r="I1144" s="2">
        <f t="shared" si="151"/>
        <v>0</v>
      </c>
      <c r="J1144" s="1">
        <f>'C_k = bar{C}_k'!J1143</f>
        <v>1.762</v>
      </c>
      <c r="K1144" s="1">
        <f>'C_k = bar{C}_k'!T1143</f>
        <v>0</v>
      </c>
      <c r="M1144" s="1">
        <f>'cutting original'!T1143</f>
        <v>27</v>
      </c>
      <c r="N1144" s="1">
        <f>'cutting original'!U1143</f>
        <v>27</v>
      </c>
      <c r="O1144" s="1">
        <f t="shared" si="152"/>
        <v>1</v>
      </c>
      <c r="P1144" s="2">
        <f t="shared" si="153"/>
        <v>0</v>
      </c>
      <c r="Q1144" s="1">
        <f>'cutting original'!V1143</f>
        <v>1.837</v>
      </c>
      <c r="S1144" s="1">
        <f>'cutting original'!AJ1143</f>
        <v>27</v>
      </c>
      <c r="T1144" s="1">
        <f>'cutting original'!AK1143</f>
        <v>27</v>
      </c>
      <c r="U1144" s="1">
        <f t="shared" si="154"/>
        <v>1</v>
      </c>
      <c r="V1144" s="2">
        <f t="shared" si="155"/>
        <v>0</v>
      </c>
      <c r="W1144" s="1">
        <f>'cutting original'!AL1143</f>
        <v>1.6910000000000001</v>
      </c>
      <c r="Y1144" s="1">
        <f>'cutting original'!D1143</f>
        <v>27</v>
      </c>
      <c r="Z1144" s="1">
        <f>'cutting original'!E1143</f>
        <v>27</v>
      </c>
      <c r="AA1144" s="1">
        <f t="shared" si="156"/>
        <v>1</v>
      </c>
      <c r="AB1144" s="2">
        <f t="shared" si="157"/>
        <v>0</v>
      </c>
      <c r="AC1144" s="1">
        <f>'cutting original'!F1143</f>
        <v>1.821</v>
      </c>
      <c r="AD1144" s="1">
        <f>'cutting original'!P1143</f>
        <v>0</v>
      </c>
      <c r="AM1144" s="2"/>
      <c r="AO1144" s="1"/>
      <c r="AP1144" s="1"/>
      <c r="AQ1144" s="1"/>
    </row>
    <row r="1145" spans="1:43" x14ac:dyDescent="0.3">
      <c r="A1145" s="1">
        <v>0</v>
      </c>
      <c r="B1145" s="1" t="s">
        <v>5</v>
      </c>
      <c r="C1145" s="1">
        <v>0.6</v>
      </c>
      <c r="D1145" s="1">
        <v>4</v>
      </c>
      <c r="E1145" s="1">
        <v>381</v>
      </c>
      <c r="F1145" s="1">
        <f>'C_k = bar{C}_k'!F1144</f>
        <v>26</v>
      </c>
      <c r="G1145" s="1">
        <f>'C_k = bar{C}_k'!G1144</f>
        <v>26</v>
      </c>
      <c r="H1145" s="1">
        <f t="shared" si="150"/>
        <v>1</v>
      </c>
      <c r="I1145" s="2">
        <f t="shared" si="151"/>
        <v>0</v>
      </c>
      <c r="J1145" s="1">
        <f>'C_k = bar{C}_k'!J1144</f>
        <v>0.30099999999999999</v>
      </c>
      <c r="K1145" s="1">
        <f>'C_k = bar{C}_k'!T1144</f>
        <v>0</v>
      </c>
      <c r="M1145" s="1">
        <f>'cutting original'!T1144</f>
        <v>26</v>
      </c>
      <c r="N1145" s="1">
        <f>'cutting original'!U1144</f>
        <v>26</v>
      </c>
      <c r="O1145" s="1">
        <f t="shared" si="152"/>
        <v>1</v>
      </c>
      <c r="P1145" s="2">
        <f t="shared" si="153"/>
        <v>0</v>
      </c>
      <c r="Q1145" s="1">
        <f>'cutting original'!V1144</f>
        <v>0.316</v>
      </c>
      <c r="S1145" s="1">
        <f>'cutting original'!AJ1144</f>
        <v>26</v>
      </c>
      <c r="T1145" s="1">
        <f>'cutting original'!AK1144</f>
        <v>26</v>
      </c>
      <c r="U1145" s="1">
        <f t="shared" si="154"/>
        <v>1</v>
      </c>
      <c r="V1145" s="2">
        <f t="shared" si="155"/>
        <v>0</v>
      </c>
      <c r="W1145" s="1">
        <f>'cutting original'!AL1144</f>
        <v>0.30499999999999999</v>
      </c>
      <c r="Y1145" s="1">
        <f>'cutting original'!D1144</f>
        <v>26</v>
      </c>
      <c r="Z1145" s="1">
        <f>'cutting original'!E1144</f>
        <v>26</v>
      </c>
      <c r="AA1145" s="1">
        <f t="shared" si="156"/>
        <v>1</v>
      </c>
      <c r="AB1145" s="2">
        <f t="shared" si="157"/>
        <v>0</v>
      </c>
      <c r="AC1145" s="1">
        <f>'cutting original'!F1144</f>
        <v>0.32500000000000001</v>
      </c>
      <c r="AD1145" s="1">
        <f>'cutting original'!P1144</f>
        <v>0</v>
      </c>
      <c r="AM1145" s="2"/>
      <c r="AO1145" s="1"/>
      <c r="AP1145" s="1"/>
      <c r="AQ1145" s="1"/>
    </row>
    <row r="1146" spans="1:43" x14ac:dyDescent="0.3">
      <c r="A1146" s="1">
        <v>0</v>
      </c>
      <c r="B1146" s="1" t="s">
        <v>5</v>
      </c>
      <c r="C1146" s="1">
        <v>0.6</v>
      </c>
      <c r="D1146" s="1">
        <v>2</v>
      </c>
      <c r="E1146" s="1">
        <v>382</v>
      </c>
      <c r="F1146" s="1">
        <f>'C_k = bar{C}_k'!F1145</f>
        <v>25</v>
      </c>
      <c r="G1146" s="1">
        <f>'C_k = bar{C}_k'!G1145</f>
        <v>25</v>
      </c>
      <c r="H1146" s="1">
        <f t="shared" si="150"/>
        <v>1</v>
      </c>
      <c r="I1146" s="2">
        <f t="shared" si="151"/>
        <v>0</v>
      </c>
      <c r="J1146" s="1">
        <f>'C_k = bar{C}_k'!J1145</f>
        <v>0.28999999999999998</v>
      </c>
      <c r="K1146" s="1">
        <f>'C_k = bar{C}_k'!T1145</f>
        <v>0</v>
      </c>
      <c r="M1146" s="1">
        <f>'cutting original'!T1145</f>
        <v>25</v>
      </c>
      <c r="N1146" s="1">
        <f>'cutting original'!U1145</f>
        <v>25</v>
      </c>
      <c r="O1146" s="1">
        <f t="shared" si="152"/>
        <v>1</v>
      </c>
      <c r="P1146" s="2">
        <f t="shared" si="153"/>
        <v>0</v>
      </c>
      <c r="Q1146" s="1">
        <f>'cutting original'!V1145</f>
        <v>0.35699999999999998</v>
      </c>
      <c r="S1146" s="1">
        <f>'cutting original'!AJ1145</f>
        <v>25</v>
      </c>
      <c r="T1146" s="1">
        <f>'cutting original'!AK1145</f>
        <v>25</v>
      </c>
      <c r="U1146" s="1">
        <f t="shared" si="154"/>
        <v>1</v>
      </c>
      <c r="V1146" s="2">
        <f t="shared" si="155"/>
        <v>0</v>
      </c>
      <c r="W1146" s="1">
        <f>'cutting original'!AL1145</f>
        <v>0.34699999999999998</v>
      </c>
      <c r="Y1146" s="1">
        <f>'cutting original'!D1145</f>
        <v>25</v>
      </c>
      <c r="Z1146" s="1">
        <f>'cutting original'!E1145</f>
        <v>25</v>
      </c>
      <c r="AA1146" s="1">
        <f t="shared" si="156"/>
        <v>1</v>
      </c>
      <c r="AB1146" s="2">
        <f t="shared" si="157"/>
        <v>0</v>
      </c>
      <c r="AC1146" s="1">
        <f>'cutting original'!F1145</f>
        <v>0.33300000000000002</v>
      </c>
      <c r="AD1146" s="1">
        <f>'cutting original'!P1145</f>
        <v>0</v>
      </c>
      <c r="AM1146" s="2"/>
      <c r="AO1146" s="1"/>
      <c r="AP1146" s="1"/>
      <c r="AQ1146" s="1"/>
    </row>
    <row r="1147" spans="1:43" x14ac:dyDescent="0.3">
      <c r="A1147" s="1">
        <v>0</v>
      </c>
      <c r="B1147" s="1" t="s">
        <v>5</v>
      </c>
      <c r="C1147" s="1">
        <v>0.6</v>
      </c>
      <c r="D1147" s="1">
        <v>3</v>
      </c>
      <c r="E1147" s="1">
        <v>382</v>
      </c>
      <c r="F1147" s="1">
        <f>'C_k = bar{C}_k'!F1146</f>
        <v>25</v>
      </c>
      <c r="G1147" s="1">
        <f>'C_k = bar{C}_k'!G1146</f>
        <v>25</v>
      </c>
      <c r="H1147" s="1">
        <f t="shared" si="150"/>
        <v>1</v>
      </c>
      <c r="I1147" s="2">
        <f t="shared" si="151"/>
        <v>0</v>
      </c>
      <c r="J1147" s="1">
        <f>'C_k = bar{C}_k'!J1146</f>
        <v>0.34100000000000003</v>
      </c>
      <c r="K1147" s="1">
        <f>'C_k = bar{C}_k'!T1146</f>
        <v>0</v>
      </c>
      <c r="M1147" s="1">
        <f>'cutting original'!T1146</f>
        <v>25</v>
      </c>
      <c r="N1147" s="1">
        <f>'cutting original'!U1146</f>
        <v>25</v>
      </c>
      <c r="O1147" s="1">
        <f t="shared" si="152"/>
        <v>1</v>
      </c>
      <c r="P1147" s="2">
        <f t="shared" si="153"/>
        <v>0</v>
      </c>
      <c r="Q1147" s="1">
        <f>'cutting original'!V1146</f>
        <v>0.377</v>
      </c>
      <c r="S1147" s="1">
        <f>'cutting original'!AJ1146</f>
        <v>25</v>
      </c>
      <c r="T1147" s="1">
        <f>'cutting original'!AK1146</f>
        <v>25</v>
      </c>
      <c r="U1147" s="1">
        <f t="shared" si="154"/>
        <v>1</v>
      </c>
      <c r="V1147" s="2">
        <f t="shared" si="155"/>
        <v>0</v>
      </c>
      <c r="W1147" s="1">
        <f>'cutting original'!AL1146</f>
        <v>0.36299999999999999</v>
      </c>
      <c r="Y1147" s="1">
        <f>'cutting original'!D1146</f>
        <v>25</v>
      </c>
      <c r="Z1147" s="1">
        <f>'cutting original'!E1146</f>
        <v>25</v>
      </c>
      <c r="AA1147" s="1">
        <f t="shared" si="156"/>
        <v>1</v>
      </c>
      <c r="AB1147" s="2">
        <f t="shared" si="157"/>
        <v>0</v>
      </c>
      <c r="AC1147" s="1">
        <f>'cutting original'!F1146</f>
        <v>0.38</v>
      </c>
      <c r="AD1147" s="1">
        <f>'cutting original'!P1146</f>
        <v>0</v>
      </c>
      <c r="AM1147" s="2"/>
      <c r="AO1147" s="1"/>
      <c r="AP1147" s="1"/>
      <c r="AQ1147" s="1"/>
    </row>
    <row r="1148" spans="1:43" x14ac:dyDescent="0.3">
      <c r="A1148" s="1">
        <v>0</v>
      </c>
      <c r="B1148" s="1" t="s">
        <v>5</v>
      </c>
      <c r="C1148" s="1">
        <v>0.6</v>
      </c>
      <c r="D1148" s="1">
        <v>4</v>
      </c>
      <c r="E1148" s="1">
        <v>382</v>
      </c>
      <c r="F1148" s="1">
        <f>'C_k = bar{C}_k'!F1147</f>
        <v>26</v>
      </c>
      <c r="G1148" s="1">
        <f>'C_k = bar{C}_k'!G1147</f>
        <v>26</v>
      </c>
      <c r="H1148" s="1">
        <f t="shared" si="150"/>
        <v>1</v>
      </c>
      <c r="I1148" s="2">
        <f t="shared" si="151"/>
        <v>0</v>
      </c>
      <c r="J1148" s="1">
        <f>'C_k = bar{C}_k'!J1147</f>
        <v>1.548</v>
      </c>
      <c r="K1148" s="1">
        <f>'C_k = bar{C}_k'!T1147</f>
        <v>0</v>
      </c>
      <c r="M1148" s="1">
        <f>'cutting original'!T1147</f>
        <v>26</v>
      </c>
      <c r="N1148" s="1">
        <f>'cutting original'!U1147</f>
        <v>26</v>
      </c>
      <c r="O1148" s="1">
        <f t="shared" si="152"/>
        <v>1</v>
      </c>
      <c r="P1148" s="2">
        <f t="shared" si="153"/>
        <v>0</v>
      </c>
      <c r="Q1148" s="1">
        <f>'cutting original'!V1147</f>
        <v>1.6439999999999999</v>
      </c>
      <c r="S1148" s="1">
        <f>'cutting original'!AJ1147</f>
        <v>26</v>
      </c>
      <c r="T1148" s="1">
        <f>'cutting original'!AK1147</f>
        <v>26</v>
      </c>
      <c r="U1148" s="1">
        <f t="shared" si="154"/>
        <v>1</v>
      </c>
      <c r="V1148" s="2">
        <f t="shared" si="155"/>
        <v>0</v>
      </c>
      <c r="W1148" s="1">
        <f>'cutting original'!AL1147</f>
        <v>1.2589999999999999</v>
      </c>
      <c r="Y1148" s="1">
        <f>'cutting original'!D1147</f>
        <v>26</v>
      </c>
      <c r="Z1148" s="1">
        <f>'cutting original'!E1147</f>
        <v>26</v>
      </c>
      <c r="AA1148" s="1">
        <f t="shared" si="156"/>
        <v>1</v>
      </c>
      <c r="AB1148" s="2">
        <f t="shared" si="157"/>
        <v>0</v>
      </c>
      <c r="AC1148" s="1">
        <f>'cutting original'!F1147</f>
        <v>1.6479999999999999</v>
      </c>
      <c r="AD1148" s="1">
        <f>'cutting original'!P1147</f>
        <v>0</v>
      </c>
      <c r="AM1148" s="2"/>
      <c r="AO1148" s="1"/>
      <c r="AP1148" s="1"/>
      <c r="AQ1148" s="1"/>
    </row>
    <row r="1149" spans="1:43" x14ac:dyDescent="0.3">
      <c r="A1149" s="1">
        <v>0</v>
      </c>
      <c r="B1149" s="1" t="s">
        <v>5</v>
      </c>
      <c r="C1149" s="1">
        <v>0.6</v>
      </c>
      <c r="D1149" s="1">
        <v>2</v>
      </c>
      <c r="E1149" s="1">
        <v>383</v>
      </c>
      <c r="F1149" s="1">
        <f>'C_k = bar{C}_k'!F1148</f>
        <v>25</v>
      </c>
      <c r="G1149" s="1">
        <f>'C_k = bar{C}_k'!G1148</f>
        <v>25</v>
      </c>
      <c r="H1149" s="1">
        <f t="shared" si="150"/>
        <v>1</v>
      </c>
      <c r="I1149" s="2">
        <f t="shared" si="151"/>
        <v>0</v>
      </c>
      <c r="J1149" s="1">
        <f>'C_k = bar{C}_k'!J1148</f>
        <v>0.372</v>
      </c>
      <c r="K1149" s="1">
        <f>'C_k = bar{C}_k'!T1148</f>
        <v>0</v>
      </c>
      <c r="M1149" s="1">
        <f>'cutting original'!T1148</f>
        <v>25</v>
      </c>
      <c r="N1149" s="1">
        <f>'cutting original'!U1148</f>
        <v>25</v>
      </c>
      <c r="O1149" s="1">
        <f t="shared" si="152"/>
        <v>1</v>
      </c>
      <c r="P1149" s="2">
        <f t="shared" si="153"/>
        <v>0</v>
      </c>
      <c r="Q1149" s="1">
        <f>'cutting original'!V1148</f>
        <v>0.38100000000000001</v>
      </c>
      <c r="S1149" s="1">
        <f>'cutting original'!AJ1148</f>
        <v>25</v>
      </c>
      <c r="T1149" s="1">
        <f>'cutting original'!AK1148</f>
        <v>25</v>
      </c>
      <c r="U1149" s="1">
        <f t="shared" si="154"/>
        <v>1</v>
      </c>
      <c r="V1149" s="2">
        <f t="shared" si="155"/>
        <v>0</v>
      </c>
      <c r="W1149" s="1">
        <f>'cutting original'!AL1148</f>
        <v>0.28699999999999998</v>
      </c>
      <c r="Y1149" s="1">
        <f>'cutting original'!D1148</f>
        <v>25</v>
      </c>
      <c r="Z1149" s="1">
        <f>'cutting original'!E1148</f>
        <v>25</v>
      </c>
      <c r="AA1149" s="1">
        <f t="shared" si="156"/>
        <v>1</v>
      </c>
      <c r="AB1149" s="2">
        <f t="shared" si="157"/>
        <v>0</v>
      </c>
      <c r="AC1149" s="1">
        <f>'cutting original'!F1148</f>
        <v>0.36199999999999999</v>
      </c>
      <c r="AD1149" s="1">
        <f>'cutting original'!P1148</f>
        <v>0</v>
      </c>
      <c r="AM1149" s="2"/>
      <c r="AO1149" s="1"/>
      <c r="AP1149" s="1"/>
      <c r="AQ1149" s="1"/>
    </row>
    <row r="1150" spans="1:43" x14ac:dyDescent="0.3">
      <c r="A1150" s="1">
        <v>0</v>
      </c>
      <c r="B1150" s="1" t="s">
        <v>5</v>
      </c>
      <c r="C1150" s="1">
        <v>0.6</v>
      </c>
      <c r="D1150" s="1">
        <v>3</v>
      </c>
      <c r="E1150" s="1">
        <v>383</v>
      </c>
      <c r="F1150" s="1">
        <f>'C_k = bar{C}_k'!F1149</f>
        <v>25</v>
      </c>
      <c r="G1150" s="1">
        <f>'C_k = bar{C}_k'!G1149</f>
        <v>25</v>
      </c>
      <c r="H1150" s="1">
        <f t="shared" si="150"/>
        <v>1</v>
      </c>
      <c r="I1150" s="2">
        <f t="shared" si="151"/>
        <v>0</v>
      </c>
      <c r="J1150" s="1">
        <f>'C_k = bar{C}_k'!J1149</f>
        <v>0.34799999999999998</v>
      </c>
      <c r="K1150" s="1">
        <f>'C_k = bar{C}_k'!T1149</f>
        <v>0</v>
      </c>
      <c r="M1150" s="1">
        <f>'cutting original'!T1149</f>
        <v>25</v>
      </c>
      <c r="N1150" s="1">
        <f>'cutting original'!U1149</f>
        <v>25</v>
      </c>
      <c r="O1150" s="1">
        <f t="shared" si="152"/>
        <v>1</v>
      </c>
      <c r="P1150" s="2">
        <f t="shared" si="153"/>
        <v>0</v>
      </c>
      <c r="Q1150" s="1">
        <f>'cutting original'!V1149</f>
        <v>0.318</v>
      </c>
      <c r="S1150" s="1">
        <f>'cutting original'!AJ1149</f>
        <v>25</v>
      </c>
      <c r="T1150" s="1">
        <f>'cutting original'!AK1149</f>
        <v>25</v>
      </c>
      <c r="U1150" s="1">
        <f t="shared" si="154"/>
        <v>1</v>
      </c>
      <c r="V1150" s="2">
        <f t="shared" si="155"/>
        <v>0</v>
      </c>
      <c r="W1150" s="1">
        <f>'cutting original'!AL1149</f>
        <v>0.32800000000000001</v>
      </c>
      <c r="Y1150" s="1">
        <f>'cutting original'!D1149</f>
        <v>25</v>
      </c>
      <c r="Z1150" s="1">
        <f>'cutting original'!E1149</f>
        <v>25</v>
      </c>
      <c r="AA1150" s="1">
        <f t="shared" si="156"/>
        <v>1</v>
      </c>
      <c r="AB1150" s="2">
        <f t="shared" si="157"/>
        <v>0</v>
      </c>
      <c r="AC1150" s="1">
        <f>'cutting original'!F1149</f>
        <v>0.30399999999999999</v>
      </c>
      <c r="AD1150" s="1">
        <f>'cutting original'!P1149</f>
        <v>0</v>
      </c>
      <c r="AM1150" s="2"/>
      <c r="AO1150" s="1"/>
      <c r="AP1150" s="1"/>
      <c r="AQ1150" s="1"/>
    </row>
    <row r="1151" spans="1:43" x14ac:dyDescent="0.3">
      <c r="A1151" s="1">
        <v>0</v>
      </c>
      <c r="B1151" s="1" t="s">
        <v>5</v>
      </c>
      <c r="C1151" s="1">
        <v>0.6</v>
      </c>
      <c r="D1151" s="1">
        <v>4</v>
      </c>
      <c r="E1151" s="1">
        <v>383</v>
      </c>
      <c r="F1151" s="1">
        <f>'C_k = bar{C}_k'!F1150</f>
        <v>26</v>
      </c>
      <c r="G1151" s="1">
        <f>'C_k = bar{C}_k'!G1150</f>
        <v>26</v>
      </c>
      <c r="H1151" s="1">
        <f t="shared" si="150"/>
        <v>1</v>
      </c>
      <c r="I1151" s="2">
        <f t="shared" si="151"/>
        <v>0</v>
      </c>
      <c r="J1151" s="1">
        <f>'C_k = bar{C}_k'!J1150</f>
        <v>1.4039999999999999</v>
      </c>
      <c r="K1151" s="1">
        <f>'C_k = bar{C}_k'!T1150</f>
        <v>0</v>
      </c>
      <c r="M1151" s="1">
        <f>'cutting original'!T1150</f>
        <v>26</v>
      </c>
      <c r="N1151" s="1">
        <f>'cutting original'!U1150</f>
        <v>26</v>
      </c>
      <c r="O1151" s="1">
        <f t="shared" si="152"/>
        <v>1</v>
      </c>
      <c r="P1151" s="2">
        <f t="shared" si="153"/>
        <v>0</v>
      </c>
      <c r="Q1151" s="1">
        <f>'cutting original'!V1150</f>
        <v>1.502</v>
      </c>
      <c r="S1151" s="1">
        <f>'cutting original'!AJ1150</f>
        <v>26</v>
      </c>
      <c r="T1151" s="1">
        <f>'cutting original'!AK1150</f>
        <v>26</v>
      </c>
      <c r="U1151" s="1">
        <f t="shared" si="154"/>
        <v>1</v>
      </c>
      <c r="V1151" s="2">
        <f t="shared" si="155"/>
        <v>0</v>
      </c>
      <c r="W1151" s="1">
        <f>'cutting original'!AL1150</f>
        <v>0.999</v>
      </c>
      <c r="Y1151" s="1">
        <f>'cutting original'!D1150</f>
        <v>26</v>
      </c>
      <c r="Z1151" s="1">
        <f>'cutting original'!E1150</f>
        <v>26</v>
      </c>
      <c r="AA1151" s="1">
        <f t="shared" si="156"/>
        <v>1</v>
      </c>
      <c r="AB1151" s="2">
        <f t="shared" si="157"/>
        <v>0</v>
      </c>
      <c r="AC1151" s="1">
        <f>'cutting original'!F1150</f>
        <v>1.4710000000000001</v>
      </c>
      <c r="AD1151" s="1">
        <f>'cutting original'!P1150</f>
        <v>0</v>
      </c>
      <c r="AM1151" s="2"/>
      <c r="AO1151" s="1"/>
      <c r="AP1151" s="1"/>
      <c r="AQ1151" s="1"/>
    </row>
    <row r="1152" spans="1:43" x14ac:dyDescent="0.3">
      <c r="A1152" s="1">
        <v>0</v>
      </c>
      <c r="B1152" s="1" t="s">
        <v>5</v>
      </c>
      <c r="C1152" s="1">
        <v>0.6</v>
      </c>
      <c r="D1152" s="1">
        <v>2</v>
      </c>
      <c r="E1152" s="1">
        <v>384</v>
      </c>
      <c r="F1152" s="1">
        <f>'C_k = bar{C}_k'!F1151</f>
        <v>25</v>
      </c>
      <c r="G1152" s="1">
        <f>'C_k = bar{C}_k'!G1151</f>
        <v>25</v>
      </c>
      <c r="H1152" s="1">
        <f t="shared" si="150"/>
        <v>1</v>
      </c>
      <c r="I1152" s="2">
        <f t="shared" si="151"/>
        <v>0</v>
      </c>
      <c r="J1152" s="1">
        <f>'C_k = bar{C}_k'!J1151</f>
        <v>0.38400000000000001</v>
      </c>
      <c r="K1152" s="1">
        <f>'C_k = bar{C}_k'!T1151</f>
        <v>0</v>
      </c>
      <c r="M1152" s="1">
        <f>'cutting original'!T1151</f>
        <v>25</v>
      </c>
      <c r="N1152" s="1">
        <f>'cutting original'!U1151</f>
        <v>25</v>
      </c>
      <c r="O1152" s="1">
        <f t="shared" si="152"/>
        <v>1</v>
      </c>
      <c r="P1152" s="2">
        <f t="shared" si="153"/>
        <v>0</v>
      </c>
      <c r="Q1152" s="1">
        <f>'cutting original'!V1151</f>
        <v>0.377</v>
      </c>
      <c r="S1152" s="1">
        <f>'cutting original'!AJ1151</f>
        <v>25</v>
      </c>
      <c r="T1152" s="1">
        <f>'cutting original'!AK1151</f>
        <v>25</v>
      </c>
      <c r="U1152" s="1">
        <f t="shared" si="154"/>
        <v>1</v>
      </c>
      <c r="V1152" s="2">
        <f t="shared" si="155"/>
        <v>0</v>
      </c>
      <c r="W1152" s="1">
        <f>'cutting original'!AL1151</f>
        <v>0.36</v>
      </c>
      <c r="Y1152" s="1">
        <f>'cutting original'!D1151</f>
        <v>25</v>
      </c>
      <c r="Z1152" s="1">
        <f>'cutting original'!E1151</f>
        <v>25</v>
      </c>
      <c r="AA1152" s="1">
        <f t="shared" si="156"/>
        <v>1</v>
      </c>
      <c r="AB1152" s="2">
        <f t="shared" si="157"/>
        <v>0</v>
      </c>
      <c r="AC1152" s="1">
        <f>'cutting original'!F1151</f>
        <v>0.35399999999999998</v>
      </c>
      <c r="AD1152" s="1">
        <f>'cutting original'!P1151</f>
        <v>0</v>
      </c>
      <c r="AM1152" s="2"/>
      <c r="AO1152" s="1"/>
      <c r="AP1152" s="1"/>
      <c r="AQ1152" s="1"/>
    </row>
    <row r="1153" spans="1:43" x14ac:dyDescent="0.3">
      <c r="A1153" s="1">
        <v>0</v>
      </c>
      <c r="B1153" s="1" t="s">
        <v>5</v>
      </c>
      <c r="C1153" s="1">
        <v>0.6</v>
      </c>
      <c r="D1153" s="1">
        <v>3</v>
      </c>
      <c r="E1153" s="1">
        <v>384</v>
      </c>
      <c r="F1153" s="1">
        <f>'C_k = bar{C}_k'!F1152</f>
        <v>26</v>
      </c>
      <c r="G1153" s="1">
        <f>'C_k = bar{C}_k'!G1152</f>
        <v>26</v>
      </c>
      <c r="H1153" s="1">
        <f t="shared" si="150"/>
        <v>1</v>
      </c>
      <c r="I1153" s="2">
        <f t="shared" si="151"/>
        <v>0</v>
      </c>
      <c r="J1153" s="1">
        <f>'C_k = bar{C}_k'!J1152</f>
        <v>1.9710000000000001</v>
      </c>
      <c r="K1153" s="1">
        <f>'C_k = bar{C}_k'!T1152</f>
        <v>0</v>
      </c>
      <c r="M1153" s="1">
        <f>'cutting original'!T1152</f>
        <v>26</v>
      </c>
      <c r="N1153" s="1">
        <f>'cutting original'!U1152</f>
        <v>26</v>
      </c>
      <c r="O1153" s="1">
        <f t="shared" si="152"/>
        <v>1</v>
      </c>
      <c r="P1153" s="2">
        <f t="shared" si="153"/>
        <v>0</v>
      </c>
      <c r="Q1153" s="1">
        <f>'cutting original'!V1152</f>
        <v>2.2240000000000002</v>
      </c>
      <c r="S1153" s="1">
        <f>'cutting original'!AJ1152</f>
        <v>26</v>
      </c>
      <c r="T1153" s="1">
        <f>'cutting original'!AK1152</f>
        <v>26</v>
      </c>
      <c r="U1153" s="1">
        <f t="shared" si="154"/>
        <v>1</v>
      </c>
      <c r="V1153" s="2">
        <f t="shared" si="155"/>
        <v>0</v>
      </c>
      <c r="W1153" s="1">
        <f>'cutting original'!AL1152</f>
        <v>1.659</v>
      </c>
      <c r="Y1153" s="1">
        <f>'cutting original'!D1152</f>
        <v>26</v>
      </c>
      <c r="Z1153" s="1">
        <f>'cutting original'!E1152</f>
        <v>26</v>
      </c>
      <c r="AA1153" s="1">
        <f t="shared" si="156"/>
        <v>1</v>
      </c>
      <c r="AB1153" s="2">
        <f t="shared" si="157"/>
        <v>0</v>
      </c>
      <c r="AC1153" s="1">
        <f>'cutting original'!F1152</f>
        <v>2.1480000000000001</v>
      </c>
      <c r="AD1153" s="1">
        <f>'cutting original'!P1152</f>
        <v>0</v>
      </c>
      <c r="AM1153" s="2"/>
      <c r="AO1153" s="1"/>
      <c r="AP1153" s="1"/>
      <c r="AQ1153" s="1"/>
    </row>
    <row r="1154" spans="1:43" x14ac:dyDescent="0.3">
      <c r="A1154" s="1">
        <v>0</v>
      </c>
      <c r="B1154" s="1" t="s">
        <v>5</v>
      </c>
      <c r="C1154" s="1">
        <v>0.6</v>
      </c>
      <c r="D1154" s="1">
        <v>4</v>
      </c>
      <c r="E1154" s="1">
        <v>384</v>
      </c>
      <c r="F1154" s="1">
        <f>'C_k = bar{C}_k'!F1153</f>
        <v>26</v>
      </c>
      <c r="G1154" s="1">
        <f>'C_k = bar{C}_k'!G1153</f>
        <v>26</v>
      </c>
      <c r="H1154" s="1">
        <f t="shared" si="150"/>
        <v>1</v>
      </c>
      <c r="I1154" s="2">
        <f t="shared" si="151"/>
        <v>0</v>
      </c>
      <c r="J1154" s="1">
        <f>'C_k = bar{C}_k'!J1153</f>
        <v>1.5720000000000001</v>
      </c>
      <c r="K1154" s="1">
        <f>'C_k = bar{C}_k'!T1153</f>
        <v>0</v>
      </c>
      <c r="M1154" s="1">
        <f>'cutting original'!T1153</f>
        <v>26</v>
      </c>
      <c r="N1154" s="1">
        <f>'cutting original'!U1153</f>
        <v>26</v>
      </c>
      <c r="O1154" s="1">
        <f t="shared" si="152"/>
        <v>1</v>
      </c>
      <c r="P1154" s="2">
        <f t="shared" si="153"/>
        <v>0</v>
      </c>
      <c r="Q1154" s="1">
        <f>'cutting original'!V1153</f>
        <v>1.724</v>
      </c>
      <c r="S1154" s="1">
        <f>'cutting original'!AJ1153</f>
        <v>26</v>
      </c>
      <c r="T1154" s="1">
        <f>'cutting original'!AK1153</f>
        <v>26</v>
      </c>
      <c r="U1154" s="1">
        <f t="shared" si="154"/>
        <v>1</v>
      </c>
      <c r="V1154" s="2">
        <f t="shared" si="155"/>
        <v>0</v>
      </c>
      <c r="W1154" s="1">
        <f>'cutting original'!AL1153</f>
        <v>1.0660000000000001</v>
      </c>
      <c r="Y1154" s="1">
        <f>'cutting original'!D1153</f>
        <v>26</v>
      </c>
      <c r="Z1154" s="1">
        <f>'cutting original'!E1153</f>
        <v>26</v>
      </c>
      <c r="AA1154" s="1">
        <f t="shared" si="156"/>
        <v>1</v>
      </c>
      <c r="AB1154" s="2">
        <f t="shared" si="157"/>
        <v>0</v>
      </c>
      <c r="AC1154" s="1">
        <f>'cutting original'!F1153</f>
        <v>1.6779999999999999</v>
      </c>
      <c r="AD1154" s="1">
        <f>'cutting original'!P1153</f>
        <v>0</v>
      </c>
      <c r="AM1154" s="2"/>
      <c r="AO1154" s="1"/>
      <c r="AP1154" s="1"/>
      <c r="AQ1154" s="1"/>
    </row>
    <row r="1155" spans="1:43" x14ac:dyDescent="0.3">
      <c r="A1155" s="1">
        <v>0</v>
      </c>
      <c r="B1155" s="1" t="s">
        <v>5</v>
      </c>
      <c r="C1155" s="1">
        <v>0.6</v>
      </c>
      <c r="D1155" s="1">
        <v>2</v>
      </c>
      <c r="E1155" s="1">
        <v>385</v>
      </c>
      <c r="F1155" s="1">
        <f>'C_k = bar{C}_k'!F1154</f>
        <v>23</v>
      </c>
      <c r="G1155" s="1">
        <f>'C_k = bar{C}_k'!G1154</f>
        <v>23</v>
      </c>
      <c r="H1155" s="1">
        <f t="shared" si="150"/>
        <v>1</v>
      </c>
      <c r="I1155" s="2">
        <f t="shared" si="151"/>
        <v>0</v>
      </c>
      <c r="J1155" s="1">
        <f>'C_k = bar{C}_k'!J1154</f>
        <v>0.95299999999999996</v>
      </c>
      <c r="K1155" s="1">
        <f>'C_k = bar{C}_k'!T1154</f>
        <v>0</v>
      </c>
      <c r="M1155" s="1">
        <f>'cutting original'!T1154</f>
        <v>23</v>
      </c>
      <c r="N1155" s="1">
        <f>'cutting original'!U1154</f>
        <v>23</v>
      </c>
      <c r="O1155" s="1">
        <f t="shared" si="152"/>
        <v>1</v>
      </c>
      <c r="P1155" s="2">
        <f t="shared" si="153"/>
        <v>0</v>
      </c>
      <c r="Q1155" s="1">
        <f>'cutting original'!V1154</f>
        <v>1.0269999999999999</v>
      </c>
      <c r="S1155" s="1">
        <f>'cutting original'!AJ1154</f>
        <v>23</v>
      </c>
      <c r="T1155" s="1">
        <f>'cutting original'!AK1154</f>
        <v>23</v>
      </c>
      <c r="U1155" s="1">
        <f t="shared" si="154"/>
        <v>1</v>
      </c>
      <c r="V1155" s="2">
        <f t="shared" si="155"/>
        <v>0</v>
      </c>
      <c r="W1155" s="1">
        <f>'cutting original'!AL1154</f>
        <v>0.63400000000000001</v>
      </c>
      <c r="Y1155" s="1">
        <f>'cutting original'!D1154</f>
        <v>23</v>
      </c>
      <c r="Z1155" s="1">
        <f>'cutting original'!E1154</f>
        <v>23</v>
      </c>
      <c r="AA1155" s="1">
        <f t="shared" si="156"/>
        <v>1</v>
      </c>
      <c r="AB1155" s="2">
        <f t="shared" si="157"/>
        <v>0</v>
      </c>
      <c r="AC1155" s="1">
        <f>'cutting original'!F1154</f>
        <v>1.07</v>
      </c>
      <c r="AD1155" s="1">
        <f>'cutting original'!P1154</f>
        <v>0</v>
      </c>
      <c r="AM1155" s="2"/>
      <c r="AO1155" s="1"/>
      <c r="AP1155" s="1"/>
      <c r="AQ1155" s="1"/>
    </row>
    <row r="1156" spans="1:43" x14ac:dyDescent="0.3">
      <c r="A1156" s="1">
        <v>0</v>
      </c>
      <c r="B1156" s="1" t="s">
        <v>5</v>
      </c>
      <c r="C1156" s="1">
        <v>0.6</v>
      </c>
      <c r="D1156" s="1">
        <v>3</v>
      </c>
      <c r="E1156" s="1">
        <v>385</v>
      </c>
      <c r="F1156" s="1">
        <f>'C_k = bar{C}_k'!F1155</f>
        <v>22</v>
      </c>
      <c r="G1156" s="1">
        <f>'C_k = bar{C}_k'!G1155</f>
        <v>22</v>
      </c>
      <c r="H1156" s="1">
        <f t="shared" ref="H1156:H1219" si="158">IF(F1156=G1156,1,0)</f>
        <v>1</v>
      </c>
      <c r="I1156" s="2">
        <f t="shared" ref="I1156:I1219" si="159">(F1156-G1156)/G1156*100</f>
        <v>0</v>
      </c>
      <c r="J1156" s="1">
        <f>'C_k = bar{C}_k'!J1155</f>
        <v>0.30399999999999999</v>
      </c>
      <c r="K1156" s="1">
        <f>'C_k = bar{C}_k'!T1155</f>
        <v>0</v>
      </c>
      <c r="M1156" s="1">
        <f>'cutting original'!T1155</f>
        <v>22</v>
      </c>
      <c r="N1156" s="1">
        <f>'cutting original'!U1155</f>
        <v>22</v>
      </c>
      <c r="O1156" s="1">
        <f t="shared" si="152"/>
        <v>1</v>
      </c>
      <c r="P1156" s="2">
        <f t="shared" si="153"/>
        <v>0</v>
      </c>
      <c r="Q1156" s="1">
        <f>'cutting original'!V1155</f>
        <v>0.27300000000000002</v>
      </c>
      <c r="S1156" s="1">
        <f>'cutting original'!AJ1155</f>
        <v>22</v>
      </c>
      <c r="T1156" s="1">
        <f>'cutting original'!AK1155</f>
        <v>22</v>
      </c>
      <c r="U1156" s="1">
        <f t="shared" si="154"/>
        <v>1</v>
      </c>
      <c r="V1156" s="2">
        <f t="shared" si="155"/>
        <v>0</v>
      </c>
      <c r="W1156" s="1">
        <f>'cutting original'!AL1155</f>
        <v>0.27300000000000002</v>
      </c>
      <c r="Y1156" s="1">
        <f>'cutting original'!D1155</f>
        <v>22</v>
      </c>
      <c r="Z1156" s="1">
        <f>'cutting original'!E1155</f>
        <v>22</v>
      </c>
      <c r="AA1156" s="1">
        <f t="shared" si="156"/>
        <v>1</v>
      </c>
      <c r="AB1156" s="2">
        <f t="shared" si="157"/>
        <v>0</v>
      </c>
      <c r="AC1156" s="1">
        <f>'cutting original'!F1155</f>
        <v>0.28699999999999998</v>
      </c>
      <c r="AD1156" s="1">
        <f>'cutting original'!P1155</f>
        <v>0</v>
      </c>
      <c r="AM1156" s="2"/>
      <c r="AO1156" s="1"/>
      <c r="AP1156" s="1"/>
      <c r="AQ1156" s="1"/>
    </row>
    <row r="1157" spans="1:43" x14ac:dyDescent="0.3">
      <c r="A1157" s="1">
        <v>0</v>
      </c>
      <c r="B1157" s="1" t="s">
        <v>5</v>
      </c>
      <c r="C1157" s="1">
        <v>0.6</v>
      </c>
      <c r="D1157" s="1">
        <v>4</v>
      </c>
      <c r="E1157" s="1">
        <v>385</v>
      </c>
      <c r="F1157" s="1">
        <f>'C_k = bar{C}_k'!F1156</f>
        <v>23</v>
      </c>
      <c r="G1157" s="1">
        <f>'C_k = bar{C}_k'!G1156</f>
        <v>23</v>
      </c>
      <c r="H1157" s="1">
        <f t="shared" si="158"/>
        <v>1</v>
      </c>
      <c r="I1157" s="2">
        <f t="shared" si="159"/>
        <v>0</v>
      </c>
      <c r="J1157" s="1">
        <f>'C_k = bar{C}_k'!J1156</f>
        <v>0.97499999999999998</v>
      </c>
      <c r="K1157" s="1">
        <f>'C_k = bar{C}_k'!T1156</f>
        <v>0</v>
      </c>
      <c r="M1157" s="1">
        <f>'cutting original'!T1156</f>
        <v>23</v>
      </c>
      <c r="N1157" s="1">
        <f>'cutting original'!U1156</f>
        <v>23</v>
      </c>
      <c r="O1157" s="1">
        <f t="shared" si="152"/>
        <v>1</v>
      </c>
      <c r="P1157" s="2">
        <f t="shared" si="153"/>
        <v>0</v>
      </c>
      <c r="Q1157" s="1">
        <f>'cutting original'!V1156</f>
        <v>1.143</v>
      </c>
      <c r="S1157" s="1">
        <f>'cutting original'!AJ1156</f>
        <v>23</v>
      </c>
      <c r="T1157" s="1">
        <f>'cutting original'!AK1156</f>
        <v>23</v>
      </c>
      <c r="U1157" s="1">
        <f t="shared" si="154"/>
        <v>1</v>
      </c>
      <c r="V1157" s="2">
        <f t="shared" si="155"/>
        <v>0</v>
      </c>
      <c r="W1157" s="1">
        <f>'cutting original'!AL1156</f>
        <v>1.0269999999999999</v>
      </c>
      <c r="Y1157" s="1">
        <f>'cutting original'!D1156</f>
        <v>23</v>
      </c>
      <c r="Z1157" s="1">
        <f>'cutting original'!E1156</f>
        <v>23</v>
      </c>
      <c r="AA1157" s="1">
        <f t="shared" si="156"/>
        <v>1</v>
      </c>
      <c r="AB1157" s="2">
        <f t="shared" si="157"/>
        <v>0</v>
      </c>
      <c r="AC1157" s="1">
        <f>'cutting original'!F1156</f>
        <v>1.0960000000000001</v>
      </c>
      <c r="AD1157" s="1">
        <f>'cutting original'!P1156</f>
        <v>0</v>
      </c>
      <c r="AM1157" s="2"/>
      <c r="AO1157" s="1"/>
      <c r="AP1157" s="1"/>
      <c r="AQ1157" s="1"/>
    </row>
    <row r="1158" spans="1:43" x14ac:dyDescent="0.3">
      <c r="A1158" s="1">
        <v>0</v>
      </c>
      <c r="B1158" s="1" t="s">
        <v>5</v>
      </c>
      <c r="C1158" s="1">
        <v>0.6</v>
      </c>
      <c r="D1158" s="1">
        <v>2</v>
      </c>
      <c r="E1158" s="1">
        <v>386</v>
      </c>
      <c r="F1158" s="1">
        <f>'C_k = bar{C}_k'!F1157</f>
        <v>24</v>
      </c>
      <c r="G1158" s="1">
        <f>'C_k = bar{C}_k'!G1157</f>
        <v>24</v>
      </c>
      <c r="H1158" s="1">
        <f t="shared" si="158"/>
        <v>1</v>
      </c>
      <c r="I1158" s="2">
        <f t="shared" si="159"/>
        <v>0</v>
      </c>
      <c r="J1158" s="1">
        <f>'C_k = bar{C}_k'!J1157</f>
        <v>0.40899999999999997</v>
      </c>
      <c r="K1158" s="1">
        <f>'C_k = bar{C}_k'!T1157</f>
        <v>0</v>
      </c>
      <c r="M1158" s="1">
        <f>'cutting original'!T1157</f>
        <v>24</v>
      </c>
      <c r="N1158" s="1">
        <f>'cutting original'!U1157</f>
        <v>24</v>
      </c>
      <c r="O1158" s="1">
        <f t="shared" si="152"/>
        <v>1</v>
      </c>
      <c r="P1158" s="2">
        <f t="shared" si="153"/>
        <v>0</v>
      </c>
      <c r="Q1158" s="1">
        <f>'cutting original'!V1157</f>
        <v>0.42099999999999999</v>
      </c>
      <c r="S1158" s="1">
        <f>'cutting original'!AJ1157</f>
        <v>24</v>
      </c>
      <c r="T1158" s="1">
        <f>'cutting original'!AK1157</f>
        <v>24</v>
      </c>
      <c r="U1158" s="1">
        <f t="shared" si="154"/>
        <v>1</v>
      </c>
      <c r="V1158" s="2">
        <f t="shared" si="155"/>
        <v>0</v>
      </c>
      <c r="W1158" s="1">
        <f>'cutting original'!AL1157</f>
        <v>0.34499999999999997</v>
      </c>
      <c r="Y1158" s="1">
        <f>'cutting original'!D1157</f>
        <v>24</v>
      </c>
      <c r="Z1158" s="1">
        <f>'cutting original'!E1157</f>
        <v>24</v>
      </c>
      <c r="AA1158" s="1">
        <f t="shared" si="156"/>
        <v>1</v>
      </c>
      <c r="AB1158" s="2">
        <f t="shared" si="157"/>
        <v>0</v>
      </c>
      <c r="AC1158" s="1">
        <f>'cutting original'!F1157</f>
        <v>0.38900000000000001</v>
      </c>
      <c r="AD1158" s="1">
        <f>'cutting original'!P1157</f>
        <v>0</v>
      </c>
      <c r="AM1158" s="2"/>
      <c r="AO1158" s="1"/>
      <c r="AP1158" s="1"/>
      <c r="AQ1158" s="1"/>
    </row>
    <row r="1159" spans="1:43" x14ac:dyDescent="0.3">
      <c r="A1159" s="1">
        <v>0</v>
      </c>
      <c r="B1159" s="1" t="s">
        <v>5</v>
      </c>
      <c r="C1159" s="1">
        <v>0.6</v>
      </c>
      <c r="D1159" s="1">
        <v>3</v>
      </c>
      <c r="E1159" s="1">
        <v>386</v>
      </c>
      <c r="F1159" s="1">
        <f>'C_k = bar{C}_k'!F1158</f>
        <v>24</v>
      </c>
      <c r="G1159" s="1">
        <f>'C_k = bar{C}_k'!G1158</f>
        <v>24</v>
      </c>
      <c r="H1159" s="1">
        <f t="shared" si="158"/>
        <v>1</v>
      </c>
      <c r="I1159" s="2">
        <f t="shared" si="159"/>
        <v>0</v>
      </c>
      <c r="J1159" s="1">
        <f>'C_k = bar{C}_k'!J1158</f>
        <v>0.42899999999999999</v>
      </c>
      <c r="K1159" s="1">
        <f>'C_k = bar{C}_k'!T1158</f>
        <v>0</v>
      </c>
      <c r="M1159" s="1">
        <f>'cutting original'!T1158</f>
        <v>24</v>
      </c>
      <c r="N1159" s="1">
        <f>'cutting original'!U1158</f>
        <v>24</v>
      </c>
      <c r="O1159" s="1">
        <f t="shared" si="152"/>
        <v>1</v>
      </c>
      <c r="P1159" s="2">
        <f t="shared" si="153"/>
        <v>0</v>
      </c>
      <c r="Q1159" s="1">
        <f>'cutting original'!V1158</f>
        <v>0.40500000000000003</v>
      </c>
      <c r="S1159" s="1">
        <f>'cutting original'!AJ1158</f>
        <v>24</v>
      </c>
      <c r="T1159" s="1">
        <f>'cutting original'!AK1158</f>
        <v>24</v>
      </c>
      <c r="U1159" s="1">
        <f t="shared" si="154"/>
        <v>1</v>
      </c>
      <c r="V1159" s="2">
        <f t="shared" si="155"/>
        <v>0</v>
      </c>
      <c r="W1159" s="1">
        <f>'cutting original'!AL1158</f>
        <v>0.40500000000000003</v>
      </c>
      <c r="Y1159" s="1">
        <f>'cutting original'!D1158</f>
        <v>24</v>
      </c>
      <c r="Z1159" s="1">
        <f>'cutting original'!E1158</f>
        <v>24</v>
      </c>
      <c r="AA1159" s="1">
        <f t="shared" si="156"/>
        <v>1</v>
      </c>
      <c r="AB1159" s="2">
        <f t="shared" si="157"/>
        <v>0</v>
      </c>
      <c r="AC1159" s="1">
        <f>'cutting original'!F1158</f>
        <v>0.374</v>
      </c>
      <c r="AD1159" s="1">
        <f>'cutting original'!P1158</f>
        <v>0</v>
      </c>
      <c r="AM1159" s="2"/>
      <c r="AO1159" s="1"/>
      <c r="AP1159" s="1"/>
      <c r="AQ1159" s="1"/>
    </row>
    <row r="1160" spans="1:43" x14ac:dyDescent="0.3">
      <c r="A1160" s="1">
        <v>0</v>
      </c>
      <c r="B1160" s="1" t="s">
        <v>5</v>
      </c>
      <c r="C1160" s="1">
        <v>0.6</v>
      </c>
      <c r="D1160" s="1">
        <v>4</v>
      </c>
      <c r="E1160" s="1">
        <v>386</v>
      </c>
      <c r="F1160" s="1">
        <f>'C_k = bar{C}_k'!F1159</f>
        <v>24</v>
      </c>
      <c r="G1160" s="1">
        <f>'C_k = bar{C}_k'!G1159</f>
        <v>24</v>
      </c>
      <c r="H1160" s="1">
        <f t="shared" si="158"/>
        <v>1</v>
      </c>
      <c r="I1160" s="2">
        <f t="shared" si="159"/>
        <v>0</v>
      </c>
      <c r="J1160" s="1">
        <f>'C_k = bar{C}_k'!J1159</f>
        <v>0.41399999999999998</v>
      </c>
      <c r="K1160" s="1">
        <f>'C_k = bar{C}_k'!T1159</f>
        <v>0</v>
      </c>
      <c r="M1160" s="1">
        <f>'cutting original'!T1159</f>
        <v>24</v>
      </c>
      <c r="N1160" s="1">
        <f>'cutting original'!U1159</f>
        <v>24</v>
      </c>
      <c r="O1160" s="1">
        <f t="shared" si="152"/>
        <v>1</v>
      </c>
      <c r="P1160" s="2">
        <f t="shared" si="153"/>
        <v>0</v>
      </c>
      <c r="Q1160" s="1">
        <f>'cutting original'!V1159</f>
        <v>0.41599999999999998</v>
      </c>
      <c r="S1160" s="1">
        <f>'cutting original'!AJ1159</f>
        <v>24</v>
      </c>
      <c r="T1160" s="1">
        <f>'cutting original'!AK1159</f>
        <v>24</v>
      </c>
      <c r="U1160" s="1">
        <f t="shared" si="154"/>
        <v>1</v>
      </c>
      <c r="V1160" s="2">
        <f t="shared" si="155"/>
        <v>0</v>
      </c>
      <c r="W1160" s="1">
        <f>'cutting original'!AL1159</f>
        <v>0.39200000000000002</v>
      </c>
      <c r="Y1160" s="1">
        <f>'cutting original'!D1159</f>
        <v>24</v>
      </c>
      <c r="Z1160" s="1">
        <f>'cutting original'!E1159</f>
        <v>24</v>
      </c>
      <c r="AA1160" s="1">
        <f t="shared" si="156"/>
        <v>1</v>
      </c>
      <c r="AB1160" s="2">
        <f t="shared" si="157"/>
        <v>0</v>
      </c>
      <c r="AC1160" s="1">
        <f>'cutting original'!F1159</f>
        <v>0.38800000000000001</v>
      </c>
      <c r="AD1160" s="1">
        <f>'cutting original'!P1159</f>
        <v>0</v>
      </c>
      <c r="AM1160" s="2"/>
      <c r="AO1160" s="1"/>
      <c r="AP1160" s="1"/>
      <c r="AQ1160" s="1"/>
    </row>
    <row r="1161" spans="1:43" x14ac:dyDescent="0.3">
      <c r="A1161" s="1">
        <v>0</v>
      </c>
      <c r="B1161" s="1" t="s">
        <v>5</v>
      </c>
      <c r="C1161" s="1">
        <v>0.6</v>
      </c>
      <c r="D1161" s="1">
        <v>2</v>
      </c>
      <c r="E1161" s="1">
        <v>387</v>
      </c>
      <c r="F1161" s="1">
        <f>'C_k = bar{C}_k'!F1160</f>
        <v>22</v>
      </c>
      <c r="G1161" s="1">
        <f>'C_k = bar{C}_k'!G1160</f>
        <v>22</v>
      </c>
      <c r="H1161" s="1">
        <f t="shared" si="158"/>
        <v>1</v>
      </c>
      <c r="I1161" s="2">
        <f t="shared" si="159"/>
        <v>0</v>
      </c>
      <c r="J1161" s="1">
        <f>'C_k = bar{C}_k'!J1160</f>
        <v>0.27800000000000002</v>
      </c>
      <c r="K1161" s="1">
        <f>'C_k = bar{C}_k'!T1160</f>
        <v>0</v>
      </c>
      <c r="M1161" s="1">
        <f>'cutting original'!T1160</f>
        <v>22</v>
      </c>
      <c r="N1161" s="1">
        <f>'cutting original'!U1160</f>
        <v>22</v>
      </c>
      <c r="O1161" s="1">
        <f t="shared" si="152"/>
        <v>1</v>
      </c>
      <c r="P1161" s="2">
        <f t="shared" si="153"/>
        <v>0</v>
      </c>
      <c r="Q1161" s="1">
        <f>'cutting original'!V1160</f>
        <v>0.27500000000000002</v>
      </c>
      <c r="S1161" s="1">
        <f>'cutting original'!AJ1160</f>
        <v>22</v>
      </c>
      <c r="T1161" s="1">
        <f>'cutting original'!AK1160</f>
        <v>22</v>
      </c>
      <c r="U1161" s="1">
        <f t="shared" si="154"/>
        <v>1</v>
      </c>
      <c r="V1161" s="2">
        <f t="shared" si="155"/>
        <v>0</v>
      </c>
      <c r="W1161" s="1">
        <f>'cutting original'!AL1160</f>
        <v>0.26900000000000002</v>
      </c>
      <c r="Y1161" s="1">
        <f>'cutting original'!D1160</f>
        <v>22</v>
      </c>
      <c r="Z1161" s="1">
        <f>'cutting original'!E1160</f>
        <v>22</v>
      </c>
      <c r="AA1161" s="1">
        <f t="shared" si="156"/>
        <v>1</v>
      </c>
      <c r="AB1161" s="2">
        <f t="shared" si="157"/>
        <v>0</v>
      </c>
      <c r="AC1161" s="1">
        <f>'cutting original'!F1160</f>
        <v>0.28699999999999998</v>
      </c>
      <c r="AD1161" s="1">
        <f>'cutting original'!P1160</f>
        <v>0</v>
      </c>
      <c r="AM1161" s="2"/>
      <c r="AO1161" s="1"/>
      <c r="AP1161" s="1"/>
      <c r="AQ1161" s="1"/>
    </row>
    <row r="1162" spans="1:43" x14ac:dyDescent="0.3">
      <c r="A1162" s="1">
        <v>0</v>
      </c>
      <c r="B1162" s="1" t="s">
        <v>5</v>
      </c>
      <c r="C1162" s="1">
        <v>0.6</v>
      </c>
      <c r="D1162" s="1">
        <v>3</v>
      </c>
      <c r="E1162" s="1">
        <v>387</v>
      </c>
      <c r="F1162" s="1">
        <f>'C_k = bar{C}_k'!F1161</f>
        <v>23</v>
      </c>
      <c r="G1162" s="1">
        <f>'C_k = bar{C}_k'!G1161</f>
        <v>23</v>
      </c>
      <c r="H1162" s="1">
        <f t="shared" si="158"/>
        <v>1</v>
      </c>
      <c r="I1162" s="2">
        <f t="shared" si="159"/>
        <v>0</v>
      </c>
      <c r="J1162" s="1">
        <f>'C_k = bar{C}_k'!J1161</f>
        <v>1.522</v>
      </c>
      <c r="K1162" s="1">
        <f>'C_k = bar{C}_k'!T1161</f>
        <v>0</v>
      </c>
      <c r="M1162" s="1">
        <f>'cutting original'!T1161</f>
        <v>23</v>
      </c>
      <c r="N1162" s="1">
        <f>'cutting original'!U1161</f>
        <v>23</v>
      </c>
      <c r="O1162" s="1">
        <f t="shared" si="152"/>
        <v>1</v>
      </c>
      <c r="P1162" s="2">
        <f t="shared" si="153"/>
        <v>0</v>
      </c>
      <c r="Q1162" s="1">
        <f>'cutting original'!V1161</f>
        <v>1.6559999999999999</v>
      </c>
      <c r="S1162" s="1">
        <f>'cutting original'!AJ1161</f>
        <v>23</v>
      </c>
      <c r="T1162" s="1">
        <f>'cutting original'!AK1161</f>
        <v>23</v>
      </c>
      <c r="U1162" s="1">
        <f t="shared" si="154"/>
        <v>1</v>
      </c>
      <c r="V1162" s="2">
        <f t="shared" si="155"/>
        <v>0</v>
      </c>
      <c r="W1162" s="1">
        <f>'cutting original'!AL1161</f>
        <v>1.4279999999999999</v>
      </c>
      <c r="Y1162" s="1">
        <f>'cutting original'!D1161</f>
        <v>23</v>
      </c>
      <c r="Z1162" s="1">
        <f>'cutting original'!E1161</f>
        <v>23</v>
      </c>
      <c r="AA1162" s="1">
        <f t="shared" si="156"/>
        <v>1</v>
      </c>
      <c r="AB1162" s="2">
        <f t="shared" si="157"/>
        <v>0</v>
      </c>
      <c r="AC1162" s="1">
        <f>'cutting original'!F1161</f>
        <v>1.621</v>
      </c>
      <c r="AD1162" s="1">
        <f>'cutting original'!P1161</f>
        <v>0</v>
      </c>
      <c r="AM1162" s="2"/>
      <c r="AO1162" s="1"/>
      <c r="AP1162" s="1"/>
      <c r="AQ1162" s="1"/>
    </row>
    <row r="1163" spans="1:43" x14ac:dyDescent="0.3">
      <c r="A1163" s="1">
        <v>0</v>
      </c>
      <c r="B1163" s="1" t="s">
        <v>5</v>
      </c>
      <c r="C1163" s="1">
        <v>0.6</v>
      </c>
      <c r="D1163" s="1">
        <v>4</v>
      </c>
      <c r="E1163" s="1">
        <v>387</v>
      </c>
      <c r="F1163" s="1">
        <f>'C_k = bar{C}_k'!F1162</f>
        <v>24</v>
      </c>
      <c r="G1163" s="1">
        <f>'C_k = bar{C}_k'!G1162</f>
        <v>24</v>
      </c>
      <c r="H1163" s="1">
        <f t="shared" si="158"/>
        <v>1</v>
      </c>
      <c r="I1163" s="2">
        <f t="shared" si="159"/>
        <v>0</v>
      </c>
      <c r="J1163" s="1">
        <f>'C_k = bar{C}_k'!J1162</f>
        <v>1.4550000000000001</v>
      </c>
      <c r="K1163" s="1">
        <f>'C_k = bar{C}_k'!T1162</f>
        <v>0</v>
      </c>
      <c r="M1163" s="1">
        <f>'cutting original'!T1162</f>
        <v>24</v>
      </c>
      <c r="N1163" s="1">
        <f>'cutting original'!U1162</f>
        <v>24</v>
      </c>
      <c r="O1163" s="1">
        <f t="shared" si="152"/>
        <v>1</v>
      </c>
      <c r="P1163" s="2">
        <f t="shared" si="153"/>
        <v>0</v>
      </c>
      <c r="Q1163" s="1">
        <f>'cutting original'!V1162</f>
        <v>1.522</v>
      </c>
      <c r="S1163" s="1">
        <f>'cutting original'!AJ1162</f>
        <v>24</v>
      </c>
      <c r="T1163" s="1">
        <f>'cutting original'!AK1162</f>
        <v>24</v>
      </c>
      <c r="U1163" s="1">
        <f t="shared" si="154"/>
        <v>1</v>
      </c>
      <c r="V1163" s="2">
        <f t="shared" si="155"/>
        <v>0</v>
      </c>
      <c r="W1163" s="1">
        <f>'cutting original'!AL1162</f>
        <v>1.4339999999999999</v>
      </c>
      <c r="Y1163" s="1">
        <f>'cutting original'!D1162</f>
        <v>24</v>
      </c>
      <c r="Z1163" s="1">
        <f>'cutting original'!E1162</f>
        <v>24</v>
      </c>
      <c r="AA1163" s="1">
        <f t="shared" si="156"/>
        <v>1</v>
      </c>
      <c r="AB1163" s="2">
        <f t="shared" si="157"/>
        <v>0</v>
      </c>
      <c r="AC1163" s="1">
        <f>'cutting original'!F1162</f>
        <v>1.504</v>
      </c>
      <c r="AD1163" s="1">
        <f>'cutting original'!P1162</f>
        <v>0</v>
      </c>
      <c r="AM1163" s="2"/>
      <c r="AO1163" s="1"/>
      <c r="AP1163" s="1"/>
      <c r="AQ1163" s="1"/>
    </row>
    <row r="1164" spans="1:43" x14ac:dyDescent="0.3">
      <c r="A1164" s="1">
        <v>0</v>
      </c>
      <c r="B1164" s="1" t="s">
        <v>5</v>
      </c>
      <c r="C1164" s="1">
        <v>0.6</v>
      </c>
      <c r="D1164" s="1">
        <v>2</v>
      </c>
      <c r="E1164" s="1">
        <v>388</v>
      </c>
      <c r="F1164" s="1">
        <f>'C_k = bar{C}_k'!F1163</f>
        <v>26</v>
      </c>
      <c r="G1164" s="1">
        <f>'C_k = bar{C}_k'!G1163</f>
        <v>26</v>
      </c>
      <c r="H1164" s="1">
        <f t="shared" si="158"/>
        <v>1</v>
      </c>
      <c r="I1164" s="2">
        <f t="shared" si="159"/>
        <v>0</v>
      </c>
      <c r="J1164" s="1">
        <f>'C_k = bar{C}_k'!J1163</f>
        <v>1.5820000000000001</v>
      </c>
      <c r="K1164" s="1">
        <f>'C_k = bar{C}_k'!T1163</f>
        <v>0</v>
      </c>
      <c r="M1164" s="1">
        <f>'cutting original'!T1163</f>
        <v>26</v>
      </c>
      <c r="N1164" s="1">
        <f>'cutting original'!U1163</f>
        <v>26</v>
      </c>
      <c r="O1164" s="1">
        <f t="shared" si="152"/>
        <v>1</v>
      </c>
      <c r="P1164" s="2">
        <f t="shared" si="153"/>
        <v>0</v>
      </c>
      <c r="Q1164" s="1">
        <f>'cutting original'!V1163</f>
        <v>1.7050000000000001</v>
      </c>
      <c r="S1164" s="1">
        <f>'cutting original'!AJ1163</f>
        <v>26</v>
      </c>
      <c r="T1164" s="1">
        <f>'cutting original'!AK1163</f>
        <v>26</v>
      </c>
      <c r="U1164" s="1">
        <f t="shared" si="154"/>
        <v>1</v>
      </c>
      <c r="V1164" s="2">
        <f t="shared" si="155"/>
        <v>0</v>
      </c>
      <c r="W1164" s="1">
        <f>'cutting original'!AL1163</f>
        <v>1.534</v>
      </c>
      <c r="Y1164" s="1">
        <f>'cutting original'!D1163</f>
        <v>26</v>
      </c>
      <c r="Z1164" s="1">
        <f>'cutting original'!E1163</f>
        <v>26</v>
      </c>
      <c r="AA1164" s="1">
        <f t="shared" si="156"/>
        <v>1</v>
      </c>
      <c r="AB1164" s="2">
        <f t="shared" si="157"/>
        <v>0</v>
      </c>
      <c r="AC1164" s="1">
        <f>'cutting original'!F1163</f>
        <v>1.633</v>
      </c>
      <c r="AD1164" s="1">
        <f>'cutting original'!P1163</f>
        <v>0</v>
      </c>
      <c r="AM1164" s="2"/>
      <c r="AO1164" s="1"/>
      <c r="AP1164" s="1"/>
      <c r="AQ1164" s="1"/>
    </row>
    <row r="1165" spans="1:43" x14ac:dyDescent="0.3">
      <c r="A1165" s="1">
        <v>0</v>
      </c>
      <c r="B1165" s="1" t="s">
        <v>5</v>
      </c>
      <c r="C1165" s="1">
        <v>0.6</v>
      </c>
      <c r="D1165" s="1">
        <v>3</v>
      </c>
      <c r="E1165" s="1">
        <v>388</v>
      </c>
      <c r="F1165" s="1">
        <f>'C_k = bar{C}_k'!F1164</f>
        <v>26</v>
      </c>
      <c r="G1165" s="1">
        <f>'C_k = bar{C}_k'!G1164</f>
        <v>26</v>
      </c>
      <c r="H1165" s="1">
        <f t="shared" si="158"/>
        <v>1</v>
      </c>
      <c r="I1165" s="2">
        <f t="shared" si="159"/>
        <v>0</v>
      </c>
      <c r="J1165" s="1">
        <f>'C_k = bar{C}_k'!J1164</f>
        <v>1.54</v>
      </c>
      <c r="K1165" s="1">
        <f>'C_k = bar{C}_k'!T1164</f>
        <v>0</v>
      </c>
      <c r="M1165" s="1">
        <f>'cutting original'!T1164</f>
        <v>26</v>
      </c>
      <c r="N1165" s="1">
        <f>'cutting original'!U1164</f>
        <v>26</v>
      </c>
      <c r="O1165" s="1">
        <f t="shared" si="152"/>
        <v>1</v>
      </c>
      <c r="P1165" s="2">
        <f t="shared" si="153"/>
        <v>0</v>
      </c>
      <c r="Q1165" s="1">
        <f>'cutting original'!V1164</f>
        <v>1.7190000000000001</v>
      </c>
      <c r="S1165" s="1">
        <f>'cutting original'!AJ1164</f>
        <v>26</v>
      </c>
      <c r="T1165" s="1">
        <f>'cutting original'!AK1164</f>
        <v>26</v>
      </c>
      <c r="U1165" s="1">
        <f t="shared" si="154"/>
        <v>1</v>
      </c>
      <c r="V1165" s="2">
        <f t="shared" si="155"/>
        <v>0</v>
      </c>
      <c r="W1165" s="1">
        <f>'cutting original'!AL1164</f>
        <v>1.0229999999999999</v>
      </c>
      <c r="Y1165" s="1">
        <f>'cutting original'!D1164</f>
        <v>26</v>
      </c>
      <c r="Z1165" s="1">
        <f>'cutting original'!E1164</f>
        <v>26</v>
      </c>
      <c r="AA1165" s="1">
        <f t="shared" si="156"/>
        <v>1</v>
      </c>
      <c r="AB1165" s="2">
        <f t="shared" si="157"/>
        <v>0</v>
      </c>
      <c r="AC1165" s="1">
        <f>'cutting original'!F1164</f>
        <v>1.6950000000000001</v>
      </c>
      <c r="AD1165" s="1">
        <f>'cutting original'!P1164</f>
        <v>0</v>
      </c>
      <c r="AM1165" s="2"/>
      <c r="AO1165" s="1"/>
      <c r="AP1165" s="1"/>
      <c r="AQ1165" s="1"/>
    </row>
    <row r="1166" spans="1:43" x14ac:dyDescent="0.3">
      <c r="A1166" s="1">
        <v>0</v>
      </c>
      <c r="B1166" s="1" t="s">
        <v>5</v>
      </c>
      <c r="C1166" s="1">
        <v>0.6</v>
      </c>
      <c r="D1166" s="1">
        <v>4</v>
      </c>
      <c r="E1166" s="1">
        <v>388</v>
      </c>
      <c r="F1166" s="1">
        <f>'C_k = bar{C}_k'!F1165</f>
        <v>26</v>
      </c>
      <c r="G1166" s="1">
        <f>'C_k = bar{C}_k'!G1165</f>
        <v>26</v>
      </c>
      <c r="H1166" s="1">
        <f t="shared" si="158"/>
        <v>1</v>
      </c>
      <c r="I1166" s="2">
        <f t="shared" si="159"/>
        <v>0</v>
      </c>
      <c r="J1166" s="1">
        <f>'C_k = bar{C}_k'!J1165</f>
        <v>1.508</v>
      </c>
      <c r="K1166" s="1">
        <f>'C_k = bar{C}_k'!T1165</f>
        <v>0</v>
      </c>
      <c r="M1166" s="1">
        <f>'cutting original'!T1165</f>
        <v>26</v>
      </c>
      <c r="N1166" s="1">
        <f>'cutting original'!U1165</f>
        <v>26</v>
      </c>
      <c r="O1166" s="1">
        <f t="shared" si="152"/>
        <v>1</v>
      </c>
      <c r="P1166" s="2">
        <f t="shared" si="153"/>
        <v>0</v>
      </c>
      <c r="Q1166" s="1">
        <f>'cutting original'!V1165</f>
        <v>1.619</v>
      </c>
      <c r="S1166" s="1">
        <f>'cutting original'!AJ1165</f>
        <v>26</v>
      </c>
      <c r="T1166" s="1">
        <f>'cutting original'!AK1165</f>
        <v>26</v>
      </c>
      <c r="U1166" s="1">
        <f t="shared" si="154"/>
        <v>1</v>
      </c>
      <c r="V1166" s="2">
        <f t="shared" si="155"/>
        <v>0</v>
      </c>
      <c r="W1166" s="1">
        <f>'cutting original'!AL1165</f>
        <v>1.4570000000000001</v>
      </c>
      <c r="Y1166" s="1">
        <f>'cutting original'!D1165</f>
        <v>26</v>
      </c>
      <c r="Z1166" s="1">
        <f>'cutting original'!E1165</f>
        <v>26</v>
      </c>
      <c r="AA1166" s="1">
        <f t="shared" si="156"/>
        <v>1</v>
      </c>
      <c r="AB1166" s="2">
        <f t="shared" si="157"/>
        <v>0</v>
      </c>
      <c r="AC1166" s="1">
        <f>'cutting original'!F1165</f>
        <v>1.581</v>
      </c>
      <c r="AD1166" s="1">
        <f>'cutting original'!P1165</f>
        <v>0</v>
      </c>
      <c r="AM1166" s="2"/>
      <c r="AO1166" s="1"/>
      <c r="AP1166" s="1"/>
      <c r="AQ1166" s="1"/>
    </row>
    <row r="1167" spans="1:43" x14ac:dyDescent="0.3">
      <c r="A1167" s="1">
        <v>0</v>
      </c>
      <c r="B1167" s="1" t="s">
        <v>5</v>
      </c>
      <c r="C1167" s="1">
        <v>0.6</v>
      </c>
      <c r="D1167" s="1">
        <v>2</v>
      </c>
      <c r="E1167" s="1">
        <v>389</v>
      </c>
      <c r="F1167" s="1">
        <f>'C_k = bar{C}_k'!F1166</f>
        <v>23</v>
      </c>
      <c r="G1167" s="1">
        <f>'C_k = bar{C}_k'!G1166</f>
        <v>23</v>
      </c>
      <c r="H1167" s="1">
        <f t="shared" si="158"/>
        <v>1</v>
      </c>
      <c r="I1167" s="2">
        <f t="shared" si="159"/>
        <v>0</v>
      </c>
      <c r="J1167" s="1">
        <f>'C_k = bar{C}_k'!J1166</f>
        <v>0.34</v>
      </c>
      <c r="K1167" s="1">
        <f>'C_k = bar{C}_k'!T1166</f>
        <v>0</v>
      </c>
      <c r="M1167" s="1">
        <f>'cutting original'!T1166</f>
        <v>23</v>
      </c>
      <c r="N1167" s="1">
        <f>'cutting original'!U1166</f>
        <v>23</v>
      </c>
      <c r="O1167" s="1">
        <f t="shared" si="152"/>
        <v>1</v>
      </c>
      <c r="P1167" s="2">
        <f t="shared" si="153"/>
        <v>0</v>
      </c>
      <c r="Q1167" s="1">
        <f>'cutting original'!V1166</f>
        <v>0.33700000000000002</v>
      </c>
      <c r="S1167" s="1">
        <f>'cutting original'!AJ1166</f>
        <v>23</v>
      </c>
      <c r="T1167" s="1">
        <f>'cutting original'!AK1166</f>
        <v>23</v>
      </c>
      <c r="U1167" s="1">
        <f t="shared" si="154"/>
        <v>1</v>
      </c>
      <c r="V1167" s="2">
        <f t="shared" si="155"/>
        <v>0</v>
      </c>
      <c r="W1167" s="1">
        <f>'cutting original'!AL1166</f>
        <v>0.32100000000000001</v>
      </c>
      <c r="Y1167" s="1">
        <f>'cutting original'!D1166</f>
        <v>23</v>
      </c>
      <c r="Z1167" s="1">
        <f>'cutting original'!E1166</f>
        <v>23</v>
      </c>
      <c r="AA1167" s="1">
        <f t="shared" si="156"/>
        <v>1</v>
      </c>
      <c r="AB1167" s="2">
        <f t="shared" si="157"/>
        <v>0</v>
      </c>
      <c r="AC1167" s="1">
        <f>'cutting original'!F1166</f>
        <v>0.32600000000000001</v>
      </c>
      <c r="AD1167" s="1">
        <f>'cutting original'!P1166</f>
        <v>0</v>
      </c>
      <c r="AM1167" s="2"/>
      <c r="AO1167" s="1"/>
      <c r="AP1167" s="1"/>
      <c r="AQ1167" s="1"/>
    </row>
    <row r="1168" spans="1:43" x14ac:dyDescent="0.3">
      <c r="A1168" s="1">
        <v>0</v>
      </c>
      <c r="B1168" s="1" t="s">
        <v>5</v>
      </c>
      <c r="C1168" s="1">
        <v>0.6</v>
      </c>
      <c r="D1168" s="1">
        <v>3</v>
      </c>
      <c r="E1168" s="1">
        <v>389</v>
      </c>
      <c r="F1168" s="1">
        <f>'C_k = bar{C}_k'!F1167</f>
        <v>23</v>
      </c>
      <c r="G1168" s="1">
        <f>'C_k = bar{C}_k'!G1167</f>
        <v>23</v>
      </c>
      <c r="H1168" s="1">
        <f t="shared" si="158"/>
        <v>1</v>
      </c>
      <c r="I1168" s="2">
        <f t="shared" si="159"/>
        <v>0</v>
      </c>
      <c r="J1168" s="1">
        <f>'C_k = bar{C}_k'!J1167</f>
        <v>0.311</v>
      </c>
      <c r="K1168" s="1">
        <f>'C_k = bar{C}_k'!T1167</f>
        <v>0</v>
      </c>
      <c r="M1168" s="1">
        <f>'cutting original'!T1167</f>
        <v>23</v>
      </c>
      <c r="N1168" s="1">
        <f>'cutting original'!U1167</f>
        <v>23</v>
      </c>
      <c r="O1168" s="1">
        <f t="shared" si="152"/>
        <v>1</v>
      </c>
      <c r="P1168" s="2">
        <f t="shared" si="153"/>
        <v>0</v>
      </c>
      <c r="Q1168" s="1">
        <f>'cutting original'!V1167</f>
        <v>0.35499999999999998</v>
      </c>
      <c r="S1168" s="1">
        <f>'cutting original'!AJ1167</f>
        <v>23</v>
      </c>
      <c r="T1168" s="1">
        <f>'cutting original'!AK1167</f>
        <v>23</v>
      </c>
      <c r="U1168" s="1">
        <f t="shared" si="154"/>
        <v>1</v>
      </c>
      <c r="V1168" s="2">
        <f t="shared" si="155"/>
        <v>0</v>
      </c>
      <c r="W1168" s="1">
        <f>'cutting original'!AL1167</f>
        <v>0.33</v>
      </c>
      <c r="Y1168" s="1">
        <f>'cutting original'!D1167</f>
        <v>23</v>
      </c>
      <c r="Z1168" s="1">
        <f>'cutting original'!E1167</f>
        <v>23</v>
      </c>
      <c r="AA1168" s="1">
        <f t="shared" si="156"/>
        <v>1</v>
      </c>
      <c r="AB1168" s="2">
        <f t="shared" si="157"/>
        <v>0</v>
      </c>
      <c r="AC1168" s="1">
        <f>'cutting original'!F1167</f>
        <v>0.33600000000000002</v>
      </c>
      <c r="AD1168" s="1">
        <f>'cutting original'!P1167</f>
        <v>0</v>
      </c>
      <c r="AM1168" s="2"/>
      <c r="AO1168" s="1"/>
      <c r="AP1168" s="1"/>
      <c r="AQ1168" s="1"/>
    </row>
    <row r="1169" spans="1:43" x14ac:dyDescent="0.3">
      <c r="A1169" s="1">
        <v>0</v>
      </c>
      <c r="B1169" s="1" t="s">
        <v>5</v>
      </c>
      <c r="C1169" s="1">
        <v>0.6</v>
      </c>
      <c r="D1169" s="1">
        <v>4</v>
      </c>
      <c r="E1169" s="1">
        <v>389</v>
      </c>
      <c r="F1169" s="1">
        <f>'C_k = bar{C}_k'!F1168</f>
        <v>23</v>
      </c>
      <c r="G1169" s="1">
        <f>'C_k = bar{C}_k'!G1168</f>
        <v>23</v>
      </c>
      <c r="H1169" s="1">
        <f t="shared" si="158"/>
        <v>1</v>
      </c>
      <c r="I1169" s="2">
        <f t="shared" si="159"/>
        <v>0</v>
      </c>
      <c r="J1169" s="1">
        <f>'C_k = bar{C}_k'!J1168</f>
        <v>0.371</v>
      </c>
      <c r="K1169" s="1">
        <f>'C_k = bar{C}_k'!T1168</f>
        <v>0</v>
      </c>
      <c r="M1169" s="1">
        <f>'cutting original'!T1168</f>
        <v>23</v>
      </c>
      <c r="N1169" s="1">
        <f>'cutting original'!U1168</f>
        <v>23</v>
      </c>
      <c r="O1169" s="1">
        <f t="shared" si="152"/>
        <v>1</v>
      </c>
      <c r="P1169" s="2">
        <f t="shared" si="153"/>
        <v>0</v>
      </c>
      <c r="Q1169" s="1">
        <f>'cutting original'!V1168</f>
        <v>0.36599999999999999</v>
      </c>
      <c r="S1169" s="1">
        <f>'cutting original'!AJ1168</f>
        <v>23</v>
      </c>
      <c r="T1169" s="1">
        <f>'cutting original'!AK1168</f>
        <v>23</v>
      </c>
      <c r="U1169" s="1">
        <f t="shared" si="154"/>
        <v>1</v>
      </c>
      <c r="V1169" s="2">
        <f t="shared" si="155"/>
        <v>0</v>
      </c>
      <c r="W1169" s="1">
        <f>'cutting original'!AL1168</f>
        <v>0.35499999999999998</v>
      </c>
      <c r="Y1169" s="1">
        <f>'cutting original'!D1168</f>
        <v>23</v>
      </c>
      <c r="Z1169" s="1">
        <f>'cutting original'!E1168</f>
        <v>23</v>
      </c>
      <c r="AA1169" s="1">
        <f t="shared" si="156"/>
        <v>1</v>
      </c>
      <c r="AB1169" s="2">
        <f t="shared" si="157"/>
        <v>0</v>
      </c>
      <c r="AC1169" s="1">
        <f>'cutting original'!F1168</f>
        <v>0.35</v>
      </c>
      <c r="AD1169" s="1">
        <f>'cutting original'!P1168</f>
        <v>0</v>
      </c>
      <c r="AM1169" s="2"/>
      <c r="AO1169" s="1"/>
      <c r="AP1169" s="1"/>
      <c r="AQ1169" s="1"/>
    </row>
    <row r="1170" spans="1:43" x14ac:dyDescent="0.3">
      <c r="A1170" s="1">
        <v>0</v>
      </c>
      <c r="B1170" s="1" t="s">
        <v>5</v>
      </c>
      <c r="C1170" s="1">
        <v>0.6</v>
      </c>
      <c r="D1170" s="1">
        <v>2</v>
      </c>
      <c r="E1170" s="1">
        <v>390</v>
      </c>
      <c r="F1170" s="1">
        <f>'C_k = bar{C}_k'!F1169</f>
        <v>23</v>
      </c>
      <c r="G1170" s="1">
        <f>'C_k = bar{C}_k'!G1169</f>
        <v>23</v>
      </c>
      <c r="H1170" s="1">
        <f t="shared" si="158"/>
        <v>1</v>
      </c>
      <c r="I1170" s="2">
        <f t="shared" si="159"/>
        <v>0</v>
      </c>
      <c r="J1170" s="1">
        <f>'C_k = bar{C}_k'!J1169</f>
        <v>1.58</v>
      </c>
      <c r="K1170" s="1">
        <f>'C_k = bar{C}_k'!T1169</f>
        <v>0</v>
      </c>
      <c r="M1170" s="1">
        <f>'cutting original'!T1169</f>
        <v>23</v>
      </c>
      <c r="N1170" s="1">
        <f>'cutting original'!U1169</f>
        <v>23</v>
      </c>
      <c r="O1170" s="1">
        <f t="shared" si="152"/>
        <v>1</v>
      </c>
      <c r="P1170" s="2">
        <f t="shared" si="153"/>
        <v>0</v>
      </c>
      <c r="Q1170" s="1">
        <f>'cutting original'!V1169</f>
        <v>1.7110000000000001</v>
      </c>
      <c r="S1170" s="1">
        <f>'cutting original'!AJ1169</f>
        <v>23</v>
      </c>
      <c r="T1170" s="1">
        <f>'cutting original'!AK1169</f>
        <v>23</v>
      </c>
      <c r="U1170" s="1">
        <f t="shared" si="154"/>
        <v>1</v>
      </c>
      <c r="V1170" s="2">
        <f t="shared" si="155"/>
        <v>0</v>
      </c>
      <c r="W1170" s="1">
        <f>'cutting original'!AL1169</f>
        <v>1.579</v>
      </c>
      <c r="Y1170" s="1">
        <f>'cutting original'!D1169</f>
        <v>23</v>
      </c>
      <c r="Z1170" s="1">
        <f>'cutting original'!E1169</f>
        <v>23</v>
      </c>
      <c r="AA1170" s="1">
        <f t="shared" si="156"/>
        <v>1</v>
      </c>
      <c r="AB1170" s="2">
        <f t="shared" si="157"/>
        <v>0</v>
      </c>
      <c r="AC1170" s="1">
        <f>'cutting original'!F1169</f>
        <v>1.675</v>
      </c>
      <c r="AD1170" s="1">
        <f>'cutting original'!P1169</f>
        <v>0</v>
      </c>
      <c r="AM1170" s="2"/>
      <c r="AO1170" s="1"/>
      <c r="AP1170" s="1"/>
      <c r="AQ1170" s="1"/>
    </row>
    <row r="1171" spans="1:43" x14ac:dyDescent="0.3">
      <c r="A1171" s="1">
        <v>0</v>
      </c>
      <c r="B1171" s="1" t="s">
        <v>5</v>
      </c>
      <c r="C1171" s="1">
        <v>0.6</v>
      </c>
      <c r="D1171" s="1">
        <v>3</v>
      </c>
      <c r="E1171" s="1">
        <v>390</v>
      </c>
      <c r="F1171" s="1">
        <f>'C_k = bar{C}_k'!F1170</f>
        <v>23</v>
      </c>
      <c r="G1171" s="1">
        <f>'C_k = bar{C}_k'!G1170</f>
        <v>23</v>
      </c>
      <c r="H1171" s="1">
        <f t="shared" si="158"/>
        <v>1</v>
      </c>
      <c r="I1171" s="2">
        <f t="shared" si="159"/>
        <v>0</v>
      </c>
      <c r="J1171" s="1">
        <f>'C_k = bar{C}_k'!J1170</f>
        <v>1.518</v>
      </c>
      <c r="K1171" s="1">
        <f>'C_k = bar{C}_k'!T1170</f>
        <v>0</v>
      </c>
      <c r="M1171" s="1">
        <f>'cutting original'!T1170</f>
        <v>23</v>
      </c>
      <c r="N1171" s="1">
        <f>'cutting original'!U1170</f>
        <v>23</v>
      </c>
      <c r="O1171" s="1">
        <f t="shared" si="152"/>
        <v>1</v>
      </c>
      <c r="P1171" s="2">
        <f t="shared" si="153"/>
        <v>0</v>
      </c>
      <c r="Q1171" s="1">
        <f>'cutting original'!V1170</f>
        <v>1.599</v>
      </c>
      <c r="S1171" s="1">
        <f>'cutting original'!AJ1170</f>
        <v>23</v>
      </c>
      <c r="T1171" s="1">
        <f>'cutting original'!AK1170</f>
        <v>23</v>
      </c>
      <c r="U1171" s="1">
        <f t="shared" si="154"/>
        <v>1</v>
      </c>
      <c r="V1171" s="2">
        <f t="shared" si="155"/>
        <v>0</v>
      </c>
      <c r="W1171" s="1">
        <f>'cutting original'!AL1170</f>
        <v>1.4670000000000001</v>
      </c>
      <c r="Y1171" s="1">
        <f>'cutting original'!D1170</f>
        <v>23</v>
      </c>
      <c r="Z1171" s="1">
        <f>'cutting original'!E1170</f>
        <v>23</v>
      </c>
      <c r="AA1171" s="1">
        <f t="shared" si="156"/>
        <v>1</v>
      </c>
      <c r="AB1171" s="2">
        <f t="shared" si="157"/>
        <v>0</v>
      </c>
      <c r="AC1171" s="1">
        <f>'cutting original'!F1170</f>
        <v>1.577</v>
      </c>
      <c r="AD1171" s="1">
        <f>'cutting original'!P1170</f>
        <v>0</v>
      </c>
      <c r="AM1171" s="2"/>
      <c r="AO1171" s="1"/>
      <c r="AP1171" s="1"/>
      <c r="AQ1171" s="1"/>
    </row>
    <row r="1172" spans="1:43" x14ac:dyDescent="0.3">
      <c r="A1172" s="1">
        <v>0</v>
      </c>
      <c r="B1172" s="1" t="s">
        <v>5</v>
      </c>
      <c r="C1172" s="1">
        <v>0.6</v>
      </c>
      <c r="D1172" s="1">
        <v>4</v>
      </c>
      <c r="E1172" s="1">
        <v>390</v>
      </c>
      <c r="F1172" s="1">
        <f>'C_k = bar{C}_k'!F1171</f>
        <v>24</v>
      </c>
      <c r="G1172" s="1">
        <f>'C_k = bar{C}_k'!G1171</f>
        <v>24</v>
      </c>
      <c r="H1172" s="1">
        <f t="shared" si="158"/>
        <v>1</v>
      </c>
      <c r="I1172" s="2">
        <f t="shared" si="159"/>
        <v>0</v>
      </c>
      <c r="J1172" s="1">
        <f>'C_k = bar{C}_k'!J1171</f>
        <v>1.861</v>
      </c>
      <c r="K1172" s="1">
        <f>'C_k = bar{C}_k'!T1171</f>
        <v>0</v>
      </c>
      <c r="M1172" s="1">
        <f>'cutting original'!T1171</f>
        <v>24</v>
      </c>
      <c r="N1172" s="1">
        <f>'cutting original'!U1171</f>
        <v>24</v>
      </c>
      <c r="O1172" s="1">
        <f t="shared" si="152"/>
        <v>1</v>
      </c>
      <c r="P1172" s="2">
        <f t="shared" si="153"/>
        <v>0</v>
      </c>
      <c r="Q1172" s="1">
        <f>'cutting original'!V1171</f>
        <v>2.0350000000000001</v>
      </c>
      <c r="S1172" s="1">
        <f>'cutting original'!AJ1171</f>
        <v>24</v>
      </c>
      <c r="T1172" s="1">
        <f>'cutting original'!AK1171</f>
        <v>24</v>
      </c>
      <c r="U1172" s="1">
        <f t="shared" si="154"/>
        <v>1</v>
      </c>
      <c r="V1172" s="2">
        <f t="shared" si="155"/>
        <v>0</v>
      </c>
      <c r="W1172" s="1">
        <f>'cutting original'!AL1171</f>
        <v>1.857</v>
      </c>
      <c r="Y1172" s="1">
        <f>'cutting original'!D1171</f>
        <v>24</v>
      </c>
      <c r="Z1172" s="1">
        <f>'cutting original'!E1171</f>
        <v>24</v>
      </c>
      <c r="AA1172" s="1">
        <f t="shared" si="156"/>
        <v>1</v>
      </c>
      <c r="AB1172" s="2">
        <f t="shared" si="157"/>
        <v>0</v>
      </c>
      <c r="AC1172" s="1">
        <f>'cutting original'!F1171</f>
        <v>1.982</v>
      </c>
      <c r="AD1172" s="1">
        <f>'cutting original'!P1171</f>
        <v>0</v>
      </c>
      <c r="AM1172" s="2"/>
      <c r="AO1172" s="1"/>
      <c r="AP1172" s="1"/>
      <c r="AQ1172" s="1"/>
    </row>
    <row r="1173" spans="1:43" x14ac:dyDescent="0.3">
      <c r="A1173" s="1">
        <v>0</v>
      </c>
      <c r="B1173" s="1" t="s">
        <v>5</v>
      </c>
      <c r="C1173" s="1">
        <v>0.6</v>
      </c>
      <c r="D1173" s="1">
        <v>2</v>
      </c>
      <c r="E1173" s="1">
        <v>391</v>
      </c>
      <c r="F1173" s="1">
        <f>'C_k = bar{C}_k'!F1172</f>
        <v>21</v>
      </c>
      <c r="G1173" s="1">
        <f>'C_k = bar{C}_k'!G1172</f>
        <v>21</v>
      </c>
      <c r="H1173" s="1">
        <f t="shared" si="158"/>
        <v>1</v>
      </c>
      <c r="I1173" s="2">
        <f t="shared" si="159"/>
        <v>0</v>
      </c>
      <c r="J1173" s="1">
        <f>'C_k = bar{C}_k'!J1172</f>
        <v>1.57</v>
      </c>
      <c r="K1173" s="1">
        <f>'C_k = bar{C}_k'!T1172</f>
        <v>0</v>
      </c>
      <c r="M1173" s="1">
        <f>'cutting original'!T1172</f>
        <v>21</v>
      </c>
      <c r="N1173" s="1">
        <f>'cutting original'!U1172</f>
        <v>21</v>
      </c>
      <c r="O1173" s="1">
        <f t="shared" si="152"/>
        <v>1</v>
      </c>
      <c r="P1173" s="2">
        <f t="shared" si="153"/>
        <v>0</v>
      </c>
      <c r="Q1173" s="1">
        <f>'cutting original'!V1172</f>
        <v>1.591</v>
      </c>
      <c r="S1173" s="1">
        <f>'cutting original'!AJ1172</f>
        <v>21</v>
      </c>
      <c r="T1173" s="1">
        <f>'cutting original'!AK1172</f>
        <v>21</v>
      </c>
      <c r="U1173" s="1">
        <f t="shared" si="154"/>
        <v>1</v>
      </c>
      <c r="V1173" s="2">
        <f t="shared" si="155"/>
        <v>0</v>
      </c>
      <c r="W1173" s="1">
        <f>'cutting original'!AL1172</f>
        <v>1.5209999999999999</v>
      </c>
      <c r="Y1173" s="1">
        <f>'cutting original'!D1172</f>
        <v>21</v>
      </c>
      <c r="Z1173" s="1">
        <f>'cutting original'!E1172</f>
        <v>21</v>
      </c>
      <c r="AA1173" s="1">
        <f t="shared" si="156"/>
        <v>1</v>
      </c>
      <c r="AB1173" s="2">
        <f t="shared" si="157"/>
        <v>0</v>
      </c>
      <c r="AC1173" s="1">
        <f>'cutting original'!F1172</f>
        <v>1.5780000000000001</v>
      </c>
      <c r="AD1173" s="1">
        <f>'cutting original'!P1172</f>
        <v>0</v>
      </c>
      <c r="AM1173" s="2"/>
      <c r="AO1173" s="1"/>
      <c r="AP1173" s="1"/>
      <c r="AQ1173" s="1"/>
    </row>
    <row r="1174" spans="1:43" x14ac:dyDescent="0.3">
      <c r="A1174" s="1">
        <v>0</v>
      </c>
      <c r="B1174" s="1" t="s">
        <v>5</v>
      </c>
      <c r="C1174" s="1">
        <v>0.6</v>
      </c>
      <c r="D1174" s="1">
        <v>3</v>
      </c>
      <c r="E1174" s="1">
        <v>391</v>
      </c>
      <c r="F1174" s="1">
        <f>'C_k = bar{C}_k'!F1173</f>
        <v>21</v>
      </c>
      <c r="G1174" s="1">
        <f>'C_k = bar{C}_k'!G1173</f>
        <v>21</v>
      </c>
      <c r="H1174" s="1">
        <f t="shared" si="158"/>
        <v>1</v>
      </c>
      <c r="I1174" s="2">
        <f t="shared" si="159"/>
        <v>0</v>
      </c>
      <c r="J1174" s="1">
        <f>'C_k = bar{C}_k'!J1173</f>
        <v>1.508</v>
      </c>
      <c r="K1174" s="1">
        <f>'C_k = bar{C}_k'!T1173</f>
        <v>0</v>
      </c>
      <c r="M1174" s="1">
        <f>'cutting original'!T1173</f>
        <v>21</v>
      </c>
      <c r="N1174" s="1">
        <f>'cutting original'!U1173</f>
        <v>21</v>
      </c>
      <c r="O1174" s="1">
        <f t="shared" si="152"/>
        <v>1</v>
      </c>
      <c r="P1174" s="2">
        <f t="shared" si="153"/>
        <v>0</v>
      </c>
      <c r="Q1174" s="1">
        <f>'cutting original'!V1173</f>
        <v>1.603</v>
      </c>
      <c r="S1174" s="1">
        <f>'cutting original'!AJ1173</f>
        <v>21</v>
      </c>
      <c r="T1174" s="1">
        <f>'cutting original'!AK1173</f>
        <v>21</v>
      </c>
      <c r="U1174" s="1">
        <f t="shared" si="154"/>
        <v>1</v>
      </c>
      <c r="V1174" s="2">
        <f t="shared" si="155"/>
        <v>0</v>
      </c>
      <c r="W1174" s="1">
        <f>'cutting original'!AL1173</f>
        <v>1.49</v>
      </c>
      <c r="Y1174" s="1">
        <f>'cutting original'!D1173</f>
        <v>21</v>
      </c>
      <c r="Z1174" s="1">
        <f>'cutting original'!E1173</f>
        <v>21</v>
      </c>
      <c r="AA1174" s="1">
        <f t="shared" si="156"/>
        <v>1</v>
      </c>
      <c r="AB1174" s="2">
        <f t="shared" si="157"/>
        <v>0</v>
      </c>
      <c r="AC1174" s="1">
        <f>'cutting original'!F1173</f>
        <v>1.5660000000000001</v>
      </c>
      <c r="AD1174" s="1">
        <f>'cutting original'!P1173</f>
        <v>0</v>
      </c>
      <c r="AM1174" s="2"/>
      <c r="AO1174" s="1"/>
      <c r="AP1174" s="1"/>
      <c r="AQ1174" s="1"/>
    </row>
    <row r="1175" spans="1:43" x14ac:dyDescent="0.3">
      <c r="A1175" s="1">
        <v>0</v>
      </c>
      <c r="B1175" s="1" t="s">
        <v>5</v>
      </c>
      <c r="C1175" s="1">
        <v>0.6</v>
      </c>
      <c r="D1175" s="1">
        <v>4</v>
      </c>
      <c r="E1175" s="1">
        <v>391</v>
      </c>
      <c r="F1175" s="1">
        <f>'C_k = bar{C}_k'!F1174</f>
        <v>21</v>
      </c>
      <c r="G1175" s="1">
        <f>'C_k = bar{C}_k'!G1174</f>
        <v>21</v>
      </c>
      <c r="H1175" s="1">
        <f t="shared" si="158"/>
        <v>1</v>
      </c>
      <c r="I1175" s="2">
        <f t="shared" si="159"/>
        <v>0</v>
      </c>
      <c r="J1175" s="1">
        <f>'C_k = bar{C}_k'!J1174</f>
        <v>1.4490000000000001</v>
      </c>
      <c r="K1175" s="1">
        <f>'C_k = bar{C}_k'!T1174</f>
        <v>0</v>
      </c>
      <c r="M1175" s="1">
        <f>'cutting original'!T1174</f>
        <v>21</v>
      </c>
      <c r="N1175" s="1">
        <f>'cutting original'!U1174</f>
        <v>21</v>
      </c>
      <c r="O1175" s="1">
        <f t="shared" si="152"/>
        <v>1</v>
      </c>
      <c r="P1175" s="2">
        <f t="shared" si="153"/>
        <v>0</v>
      </c>
      <c r="Q1175" s="1">
        <f>'cutting original'!V1174</f>
        <v>1.5980000000000001</v>
      </c>
      <c r="S1175" s="1">
        <f>'cutting original'!AJ1174</f>
        <v>21</v>
      </c>
      <c r="T1175" s="1">
        <f>'cutting original'!AK1174</f>
        <v>21</v>
      </c>
      <c r="U1175" s="1">
        <f t="shared" si="154"/>
        <v>1</v>
      </c>
      <c r="V1175" s="2">
        <f t="shared" si="155"/>
        <v>0</v>
      </c>
      <c r="W1175" s="1">
        <f>'cutting original'!AL1174</f>
        <v>1.4970000000000001</v>
      </c>
      <c r="Y1175" s="1">
        <f>'cutting original'!D1174</f>
        <v>21</v>
      </c>
      <c r="Z1175" s="1">
        <f>'cutting original'!E1174</f>
        <v>21</v>
      </c>
      <c r="AA1175" s="1">
        <f t="shared" si="156"/>
        <v>1</v>
      </c>
      <c r="AB1175" s="2">
        <f t="shared" si="157"/>
        <v>0</v>
      </c>
      <c r="AC1175" s="1">
        <f>'cutting original'!F1174</f>
        <v>1.56</v>
      </c>
      <c r="AD1175" s="1">
        <f>'cutting original'!P1174</f>
        <v>0</v>
      </c>
      <c r="AM1175" s="2"/>
      <c r="AO1175" s="1"/>
      <c r="AP1175" s="1"/>
      <c r="AQ1175" s="1"/>
    </row>
    <row r="1176" spans="1:43" x14ac:dyDescent="0.3">
      <c r="A1176" s="1">
        <v>0</v>
      </c>
      <c r="B1176" s="1" t="s">
        <v>5</v>
      </c>
      <c r="C1176" s="1">
        <v>0.6</v>
      </c>
      <c r="D1176" s="1">
        <v>2</v>
      </c>
      <c r="E1176" s="1">
        <v>392</v>
      </c>
      <c r="F1176" s="1">
        <f>'C_k = bar{C}_k'!F1175</f>
        <v>22</v>
      </c>
      <c r="G1176" s="1">
        <f>'C_k = bar{C}_k'!G1175</f>
        <v>22</v>
      </c>
      <c r="H1176" s="1">
        <f t="shared" si="158"/>
        <v>1</v>
      </c>
      <c r="I1176" s="2">
        <f t="shared" si="159"/>
        <v>0</v>
      </c>
      <c r="J1176" s="1">
        <f>'C_k = bar{C}_k'!J1175</f>
        <v>0.20799999999999999</v>
      </c>
      <c r="K1176" s="1">
        <f>'C_k = bar{C}_k'!T1175</f>
        <v>0</v>
      </c>
      <c r="M1176" s="1">
        <f>'cutting original'!T1175</f>
        <v>22</v>
      </c>
      <c r="N1176" s="1">
        <f>'cutting original'!U1175</f>
        <v>22</v>
      </c>
      <c r="O1176" s="1">
        <f t="shared" si="152"/>
        <v>1</v>
      </c>
      <c r="P1176" s="2">
        <f t="shared" si="153"/>
        <v>0</v>
      </c>
      <c r="Q1176" s="1">
        <f>'cutting original'!V1175</f>
        <v>0.32700000000000001</v>
      </c>
      <c r="S1176" s="1">
        <f>'cutting original'!AJ1175</f>
        <v>22</v>
      </c>
      <c r="T1176" s="1">
        <f>'cutting original'!AK1175</f>
        <v>22</v>
      </c>
      <c r="U1176" s="1">
        <f t="shared" si="154"/>
        <v>1</v>
      </c>
      <c r="V1176" s="2">
        <f t="shared" si="155"/>
        <v>0</v>
      </c>
      <c r="W1176" s="1">
        <f>'cutting original'!AL1175</f>
        <v>0.28799999999999998</v>
      </c>
      <c r="Y1176" s="1">
        <f>'cutting original'!D1175</f>
        <v>22</v>
      </c>
      <c r="Z1176" s="1">
        <f>'cutting original'!E1175</f>
        <v>22</v>
      </c>
      <c r="AA1176" s="1">
        <f t="shared" si="156"/>
        <v>1</v>
      </c>
      <c r="AB1176" s="2">
        <f t="shared" si="157"/>
        <v>0</v>
      </c>
      <c r="AC1176" s="1">
        <f>'cutting original'!F1175</f>
        <v>0.31900000000000001</v>
      </c>
      <c r="AD1176" s="1">
        <f>'cutting original'!P1175</f>
        <v>0</v>
      </c>
      <c r="AM1176" s="2"/>
      <c r="AO1176" s="1"/>
      <c r="AP1176" s="1"/>
      <c r="AQ1176" s="1"/>
    </row>
    <row r="1177" spans="1:43" x14ac:dyDescent="0.3">
      <c r="A1177" s="1">
        <v>0</v>
      </c>
      <c r="B1177" s="1" t="s">
        <v>5</v>
      </c>
      <c r="C1177" s="1">
        <v>0.6</v>
      </c>
      <c r="D1177" s="1">
        <v>3</v>
      </c>
      <c r="E1177" s="1">
        <v>392</v>
      </c>
      <c r="F1177" s="1">
        <f>'C_k = bar{C}_k'!F1176</f>
        <v>22</v>
      </c>
      <c r="G1177" s="1">
        <f>'C_k = bar{C}_k'!G1176</f>
        <v>22</v>
      </c>
      <c r="H1177" s="1">
        <f t="shared" si="158"/>
        <v>1</v>
      </c>
      <c r="I1177" s="2">
        <f t="shared" si="159"/>
        <v>0</v>
      </c>
      <c r="J1177" s="1">
        <f>'C_k = bar{C}_k'!J1176</f>
        <v>0.34</v>
      </c>
      <c r="K1177" s="1">
        <f>'C_k = bar{C}_k'!T1176</f>
        <v>0</v>
      </c>
      <c r="M1177" s="1">
        <f>'cutting original'!T1176</f>
        <v>22</v>
      </c>
      <c r="N1177" s="1">
        <f>'cutting original'!U1176</f>
        <v>22</v>
      </c>
      <c r="O1177" s="1">
        <f t="shared" si="152"/>
        <v>1</v>
      </c>
      <c r="P1177" s="2">
        <f t="shared" si="153"/>
        <v>0</v>
      </c>
      <c r="Q1177" s="1">
        <f>'cutting original'!V1176</f>
        <v>0.32300000000000001</v>
      </c>
      <c r="S1177" s="1">
        <f>'cutting original'!AJ1176</f>
        <v>22</v>
      </c>
      <c r="T1177" s="1">
        <f>'cutting original'!AK1176</f>
        <v>22</v>
      </c>
      <c r="U1177" s="1">
        <f t="shared" si="154"/>
        <v>1</v>
      </c>
      <c r="V1177" s="2">
        <f t="shared" si="155"/>
        <v>0</v>
      </c>
      <c r="W1177" s="1">
        <f>'cutting original'!AL1176</f>
        <v>0.308</v>
      </c>
      <c r="Y1177" s="1">
        <f>'cutting original'!D1176</f>
        <v>22</v>
      </c>
      <c r="Z1177" s="1">
        <f>'cutting original'!E1176</f>
        <v>22</v>
      </c>
      <c r="AA1177" s="1">
        <f t="shared" si="156"/>
        <v>1</v>
      </c>
      <c r="AB1177" s="2">
        <f t="shared" si="157"/>
        <v>0</v>
      </c>
      <c r="AC1177" s="1">
        <f>'cutting original'!F1176</f>
        <v>0.28199999999999997</v>
      </c>
      <c r="AD1177" s="1">
        <f>'cutting original'!P1176</f>
        <v>0</v>
      </c>
      <c r="AM1177" s="2"/>
      <c r="AO1177" s="1"/>
      <c r="AP1177" s="1"/>
      <c r="AQ1177" s="1"/>
    </row>
    <row r="1178" spans="1:43" x14ac:dyDescent="0.3">
      <c r="A1178" s="1">
        <v>0</v>
      </c>
      <c r="B1178" s="1" t="s">
        <v>5</v>
      </c>
      <c r="C1178" s="1">
        <v>0.6</v>
      </c>
      <c r="D1178" s="1">
        <v>4</v>
      </c>
      <c r="E1178" s="1">
        <v>392</v>
      </c>
      <c r="F1178" s="1">
        <f>'C_k = bar{C}_k'!F1177</f>
        <v>22</v>
      </c>
      <c r="G1178" s="1">
        <f>'C_k = bar{C}_k'!G1177</f>
        <v>22</v>
      </c>
      <c r="H1178" s="1">
        <f t="shared" si="158"/>
        <v>1</v>
      </c>
      <c r="I1178" s="2">
        <f t="shared" si="159"/>
        <v>0</v>
      </c>
      <c r="J1178" s="1">
        <f>'C_k = bar{C}_k'!J1177</f>
        <v>0.32300000000000001</v>
      </c>
      <c r="K1178" s="1">
        <f>'C_k = bar{C}_k'!T1177</f>
        <v>0</v>
      </c>
      <c r="M1178" s="1">
        <f>'cutting original'!T1177</f>
        <v>22</v>
      </c>
      <c r="N1178" s="1">
        <f>'cutting original'!U1177</f>
        <v>22</v>
      </c>
      <c r="O1178" s="1">
        <f t="shared" si="152"/>
        <v>1</v>
      </c>
      <c r="P1178" s="2">
        <f t="shared" si="153"/>
        <v>0</v>
      </c>
      <c r="Q1178" s="1">
        <f>'cutting original'!V1177</f>
        <v>0.33</v>
      </c>
      <c r="S1178" s="1">
        <f>'cutting original'!AJ1177</f>
        <v>22</v>
      </c>
      <c r="T1178" s="1">
        <f>'cutting original'!AK1177</f>
        <v>22</v>
      </c>
      <c r="U1178" s="1">
        <f t="shared" si="154"/>
        <v>1</v>
      </c>
      <c r="V1178" s="2">
        <f t="shared" si="155"/>
        <v>0</v>
      </c>
      <c r="W1178" s="1">
        <f>'cutting original'!AL1177</f>
        <v>0.315</v>
      </c>
      <c r="Y1178" s="1">
        <f>'cutting original'!D1177</f>
        <v>22</v>
      </c>
      <c r="Z1178" s="1">
        <f>'cutting original'!E1177</f>
        <v>22</v>
      </c>
      <c r="AA1178" s="1">
        <f t="shared" si="156"/>
        <v>1</v>
      </c>
      <c r="AB1178" s="2">
        <f t="shared" si="157"/>
        <v>0</v>
      </c>
      <c r="AC1178" s="1">
        <f>'cutting original'!F1177</f>
        <v>0.32500000000000001</v>
      </c>
      <c r="AD1178" s="1">
        <f>'cutting original'!P1177</f>
        <v>0</v>
      </c>
      <c r="AM1178" s="2"/>
      <c r="AO1178" s="1"/>
      <c r="AP1178" s="1"/>
      <c r="AQ1178" s="1"/>
    </row>
    <row r="1179" spans="1:43" x14ac:dyDescent="0.3">
      <c r="A1179" s="1">
        <v>0</v>
      </c>
      <c r="B1179" s="1" t="s">
        <v>5</v>
      </c>
      <c r="C1179" s="1">
        <v>0.6</v>
      </c>
      <c r="D1179" s="1">
        <v>2</v>
      </c>
      <c r="E1179" s="1">
        <v>393</v>
      </c>
      <c r="F1179" s="1">
        <f>'C_k = bar{C}_k'!F1178</f>
        <v>24</v>
      </c>
      <c r="G1179" s="1">
        <f>'C_k = bar{C}_k'!G1178</f>
        <v>24</v>
      </c>
      <c r="H1179" s="1">
        <f t="shared" si="158"/>
        <v>1</v>
      </c>
      <c r="I1179" s="2">
        <f t="shared" si="159"/>
        <v>0</v>
      </c>
      <c r="J1179" s="1">
        <f>'C_k = bar{C}_k'!J1178</f>
        <v>0.40100000000000002</v>
      </c>
      <c r="K1179" s="1">
        <f>'C_k = bar{C}_k'!T1178</f>
        <v>0</v>
      </c>
      <c r="M1179" s="1">
        <f>'cutting original'!T1178</f>
        <v>24</v>
      </c>
      <c r="N1179" s="1">
        <f>'cutting original'!U1178</f>
        <v>24</v>
      </c>
      <c r="O1179" s="1">
        <f t="shared" si="152"/>
        <v>1</v>
      </c>
      <c r="P1179" s="2">
        <f t="shared" si="153"/>
        <v>0</v>
      </c>
      <c r="Q1179" s="1">
        <f>'cutting original'!V1178</f>
        <v>0.441</v>
      </c>
      <c r="S1179" s="1">
        <f>'cutting original'!AJ1178</f>
        <v>24</v>
      </c>
      <c r="T1179" s="1">
        <f>'cutting original'!AK1178</f>
        <v>24</v>
      </c>
      <c r="U1179" s="1">
        <f t="shared" si="154"/>
        <v>1</v>
      </c>
      <c r="V1179" s="2">
        <f t="shared" si="155"/>
        <v>0</v>
      </c>
      <c r="W1179" s="1">
        <f>'cutting original'!AL1178</f>
        <v>0.39700000000000002</v>
      </c>
      <c r="Y1179" s="1">
        <f>'cutting original'!D1178</f>
        <v>24</v>
      </c>
      <c r="Z1179" s="1">
        <f>'cutting original'!E1178</f>
        <v>24</v>
      </c>
      <c r="AA1179" s="1">
        <f t="shared" si="156"/>
        <v>1</v>
      </c>
      <c r="AB1179" s="2">
        <f t="shared" si="157"/>
        <v>0</v>
      </c>
      <c r="AC1179" s="1">
        <f>'cutting original'!F1178</f>
        <v>0.41899999999999998</v>
      </c>
      <c r="AD1179" s="1">
        <f>'cutting original'!P1178</f>
        <v>0</v>
      </c>
      <c r="AM1179" s="2"/>
      <c r="AO1179" s="1"/>
      <c r="AP1179" s="1"/>
      <c r="AQ1179" s="1"/>
    </row>
    <row r="1180" spans="1:43" x14ac:dyDescent="0.3">
      <c r="A1180" s="1">
        <v>0</v>
      </c>
      <c r="B1180" s="1" t="s">
        <v>5</v>
      </c>
      <c r="C1180" s="1">
        <v>0.6</v>
      </c>
      <c r="D1180" s="1">
        <v>3</v>
      </c>
      <c r="E1180" s="1">
        <v>393</v>
      </c>
      <c r="F1180" s="1">
        <f>'C_k = bar{C}_k'!F1179</f>
        <v>24</v>
      </c>
      <c r="G1180" s="1">
        <f>'C_k = bar{C}_k'!G1179</f>
        <v>24</v>
      </c>
      <c r="H1180" s="1">
        <f t="shared" si="158"/>
        <v>1</v>
      </c>
      <c r="I1180" s="2">
        <f t="shared" si="159"/>
        <v>0</v>
      </c>
      <c r="J1180" s="1">
        <f>'C_k = bar{C}_k'!J1179</f>
        <v>0.39400000000000002</v>
      </c>
      <c r="K1180" s="1">
        <f>'C_k = bar{C}_k'!T1179</f>
        <v>0</v>
      </c>
      <c r="M1180" s="1">
        <f>'cutting original'!T1179</f>
        <v>24</v>
      </c>
      <c r="N1180" s="1">
        <f>'cutting original'!U1179</f>
        <v>24</v>
      </c>
      <c r="O1180" s="1">
        <f t="shared" si="152"/>
        <v>1</v>
      </c>
      <c r="P1180" s="2">
        <f t="shared" si="153"/>
        <v>0</v>
      </c>
      <c r="Q1180" s="1">
        <f>'cutting original'!V1179</f>
        <v>0.42299999999999999</v>
      </c>
      <c r="S1180" s="1">
        <f>'cutting original'!AJ1179</f>
        <v>24</v>
      </c>
      <c r="T1180" s="1">
        <f>'cutting original'!AK1179</f>
        <v>24</v>
      </c>
      <c r="U1180" s="1">
        <f t="shared" si="154"/>
        <v>1</v>
      </c>
      <c r="V1180" s="2">
        <f t="shared" si="155"/>
        <v>0</v>
      </c>
      <c r="W1180" s="1">
        <f>'cutting original'!AL1179</f>
        <v>0.38900000000000001</v>
      </c>
      <c r="Y1180" s="1">
        <f>'cutting original'!D1179</f>
        <v>24</v>
      </c>
      <c r="Z1180" s="1">
        <f>'cutting original'!E1179</f>
        <v>24</v>
      </c>
      <c r="AA1180" s="1">
        <f t="shared" si="156"/>
        <v>1</v>
      </c>
      <c r="AB1180" s="2">
        <f t="shared" si="157"/>
        <v>0</v>
      </c>
      <c r="AC1180" s="1">
        <f>'cutting original'!F1179</f>
        <v>0.40300000000000002</v>
      </c>
      <c r="AD1180" s="1">
        <f>'cutting original'!P1179</f>
        <v>0</v>
      </c>
      <c r="AM1180" s="2"/>
      <c r="AO1180" s="1"/>
      <c r="AP1180" s="1"/>
      <c r="AQ1180" s="1"/>
    </row>
    <row r="1181" spans="1:43" x14ac:dyDescent="0.3">
      <c r="A1181" s="1">
        <v>0</v>
      </c>
      <c r="B1181" s="1" t="s">
        <v>5</v>
      </c>
      <c r="C1181" s="1">
        <v>0.6</v>
      </c>
      <c r="D1181" s="1">
        <v>4</v>
      </c>
      <c r="E1181" s="1">
        <v>393</v>
      </c>
      <c r="F1181" s="1">
        <f>'C_k = bar{C}_k'!F1180</f>
        <v>24</v>
      </c>
      <c r="G1181" s="1">
        <f>'C_k = bar{C}_k'!G1180</f>
        <v>24</v>
      </c>
      <c r="H1181" s="1">
        <f t="shared" si="158"/>
        <v>1</v>
      </c>
      <c r="I1181" s="2">
        <f t="shared" si="159"/>
        <v>0</v>
      </c>
      <c r="J1181" s="1">
        <f>'C_k = bar{C}_k'!J1180</f>
        <v>0.312</v>
      </c>
      <c r="K1181" s="1">
        <f>'C_k = bar{C}_k'!T1180</f>
        <v>0</v>
      </c>
      <c r="M1181" s="1">
        <f>'cutting original'!T1180</f>
        <v>24</v>
      </c>
      <c r="N1181" s="1">
        <f>'cutting original'!U1180</f>
        <v>24</v>
      </c>
      <c r="O1181" s="1">
        <f t="shared" si="152"/>
        <v>1</v>
      </c>
      <c r="P1181" s="2">
        <f t="shared" si="153"/>
        <v>0</v>
      </c>
      <c r="Q1181" s="1">
        <f>'cutting original'!V1180</f>
        <v>0.44600000000000001</v>
      </c>
      <c r="S1181" s="1">
        <f>'cutting original'!AJ1180</f>
        <v>24</v>
      </c>
      <c r="T1181" s="1">
        <f>'cutting original'!AK1180</f>
        <v>24</v>
      </c>
      <c r="U1181" s="1">
        <f t="shared" si="154"/>
        <v>1</v>
      </c>
      <c r="V1181" s="2">
        <f t="shared" si="155"/>
        <v>0</v>
      </c>
      <c r="W1181" s="1">
        <f>'cutting original'!AL1180</f>
        <v>0.41599999999999998</v>
      </c>
      <c r="Y1181" s="1">
        <f>'cutting original'!D1180</f>
        <v>24</v>
      </c>
      <c r="Z1181" s="1">
        <f>'cutting original'!E1180</f>
        <v>24</v>
      </c>
      <c r="AA1181" s="1">
        <f t="shared" si="156"/>
        <v>1</v>
      </c>
      <c r="AB1181" s="2">
        <f t="shared" si="157"/>
        <v>0</v>
      </c>
      <c r="AC1181" s="1">
        <f>'cutting original'!F1180</f>
        <v>0.437</v>
      </c>
      <c r="AD1181" s="1">
        <f>'cutting original'!P1180</f>
        <v>0</v>
      </c>
      <c r="AM1181" s="2"/>
      <c r="AO1181" s="1"/>
      <c r="AP1181" s="1"/>
      <c r="AQ1181" s="1"/>
    </row>
    <row r="1182" spans="1:43" x14ac:dyDescent="0.3">
      <c r="A1182" s="1">
        <v>0</v>
      </c>
      <c r="B1182" s="1" t="s">
        <v>5</v>
      </c>
      <c r="C1182" s="1">
        <v>0.6</v>
      </c>
      <c r="D1182" s="1">
        <v>2</v>
      </c>
      <c r="E1182" s="1">
        <v>394</v>
      </c>
      <c r="F1182" s="1">
        <f>'C_k = bar{C}_k'!F1181</f>
        <v>23</v>
      </c>
      <c r="G1182" s="1">
        <f>'C_k = bar{C}_k'!G1181</f>
        <v>23</v>
      </c>
      <c r="H1182" s="1">
        <f t="shared" si="158"/>
        <v>1</v>
      </c>
      <c r="I1182" s="2">
        <f t="shared" si="159"/>
        <v>0</v>
      </c>
      <c r="J1182" s="1">
        <f>'C_k = bar{C}_k'!J1181</f>
        <v>1.0569999999999999</v>
      </c>
      <c r="K1182" s="1">
        <f>'C_k = bar{C}_k'!T1181</f>
        <v>0</v>
      </c>
      <c r="M1182" s="1">
        <f>'cutting original'!T1181</f>
        <v>23</v>
      </c>
      <c r="N1182" s="1">
        <f>'cutting original'!U1181</f>
        <v>23</v>
      </c>
      <c r="O1182" s="1">
        <f t="shared" si="152"/>
        <v>1</v>
      </c>
      <c r="P1182" s="2">
        <f t="shared" si="153"/>
        <v>0</v>
      </c>
      <c r="Q1182" s="1">
        <f>'cutting original'!V1181</f>
        <v>1.2250000000000001</v>
      </c>
      <c r="S1182" s="1">
        <f>'cutting original'!AJ1181</f>
        <v>23</v>
      </c>
      <c r="T1182" s="1">
        <f>'cutting original'!AK1181</f>
        <v>23</v>
      </c>
      <c r="U1182" s="1">
        <f t="shared" si="154"/>
        <v>1</v>
      </c>
      <c r="V1182" s="2">
        <f t="shared" si="155"/>
        <v>0</v>
      </c>
      <c r="W1182" s="1">
        <f>'cutting original'!AL1181</f>
        <v>1.095</v>
      </c>
      <c r="Y1182" s="1">
        <f>'cutting original'!D1181</f>
        <v>23</v>
      </c>
      <c r="Z1182" s="1">
        <f>'cutting original'!E1181</f>
        <v>23</v>
      </c>
      <c r="AA1182" s="1">
        <f t="shared" si="156"/>
        <v>1</v>
      </c>
      <c r="AB1182" s="2">
        <f t="shared" si="157"/>
        <v>0</v>
      </c>
      <c r="AC1182" s="1">
        <f>'cutting original'!F1181</f>
        <v>1.1859999999999999</v>
      </c>
      <c r="AD1182" s="1">
        <f>'cutting original'!P1181</f>
        <v>0</v>
      </c>
      <c r="AM1182" s="2"/>
      <c r="AO1182" s="1"/>
      <c r="AP1182" s="1"/>
      <c r="AQ1182" s="1"/>
    </row>
    <row r="1183" spans="1:43" x14ac:dyDescent="0.3">
      <c r="A1183" s="1">
        <v>0</v>
      </c>
      <c r="B1183" s="1" t="s">
        <v>5</v>
      </c>
      <c r="C1183" s="1">
        <v>0.6</v>
      </c>
      <c r="D1183" s="1">
        <v>3</v>
      </c>
      <c r="E1183" s="1">
        <v>394</v>
      </c>
      <c r="F1183" s="1">
        <f>'C_k = bar{C}_k'!F1182</f>
        <v>23</v>
      </c>
      <c r="G1183" s="1">
        <f>'C_k = bar{C}_k'!G1182</f>
        <v>23</v>
      </c>
      <c r="H1183" s="1">
        <f t="shared" si="158"/>
        <v>1</v>
      </c>
      <c r="I1183" s="2">
        <f t="shared" si="159"/>
        <v>0</v>
      </c>
      <c r="J1183" s="1">
        <f>'C_k = bar{C}_k'!J1182</f>
        <v>1.544</v>
      </c>
      <c r="K1183" s="1">
        <f>'C_k = bar{C}_k'!T1182</f>
        <v>0</v>
      </c>
      <c r="M1183" s="1">
        <f>'cutting original'!T1182</f>
        <v>23</v>
      </c>
      <c r="N1183" s="1">
        <f>'cutting original'!U1182</f>
        <v>23</v>
      </c>
      <c r="O1183" s="1">
        <f t="shared" si="152"/>
        <v>1</v>
      </c>
      <c r="P1183" s="2">
        <f t="shared" si="153"/>
        <v>0</v>
      </c>
      <c r="Q1183" s="1">
        <f>'cutting original'!V1182</f>
        <v>1.5720000000000001</v>
      </c>
      <c r="S1183" s="1">
        <f>'cutting original'!AJ1182</f>
        <v>23</v>
      </c>
      <c r="T1183" s="1">
        <f>'cutting original'!AK1182</f>
        <v>23</v>
      </c>
      <c r="U1183" s="1">
        <f t="shared" si="154"/>
        <v>1</v>
      </c>
      <c r="V1183" s="2">
        <f t="shared" si="155"/>
        <v>0</v>
      </c>
      <c r="W1183" s="1">
        <f>'cutting original'!AL1182</f>
        <v>1.4390000000000001</v>
      </c>
      <c r="Y1183" s="1">
        <f>'cutting original'!D1182</f>
        <v>23</v>
      </c>
      <c r="Z1183" s="1">
        <f>'cutting original'!E1182</f>
        <v>23</v>
      </c>
      <c r="AA1183" s="1">
        <f t="shared" si="156"/>
        <v>1</v>
      </c>
      <c r="AB1183" s="2">
        <f t="shared" si="157"/>
        <v>0</v>
      </c>
      <c r="AC1183" s="1">
        <f>'cutting original'!F1182</f>
        <v>1.585</v>
      </c>
      <c r="AD1183" s="1">
        <f>'cutting original'!P1182</f>
        <v>0</v>
      </c>
      <c r="AM1183" s="2"/>
      <c r="AO1183" s="1"/>
      <c r="AP1183" s="1"/>
      <c r="AQ1183" s="1"/>
    </row>
    <row r="1184" spans="1:43" x14ac:dyDescent="0.3">
      <c r="A1184" s="1">
        <v>0</v>
      </c>
      <c r="B1184" s="1" t="s">
        <v>5</v>
      </c>
      <c r="C1184" s="1">
        <v>0.6</v>
      </c>
      <c r="D1184" s="1">
        <v>4</v>
      </c>
      <c r="E1184" s="1">
        <v>394</v>
      </c>
      <c r="F1184" s="1">
        <f>'C_k = bar{C}_k'!F1183</f>
        <v>23</v>
      </c>
      <c r="G1184" s="1">
        <f>'C_k = bar{C}_k'!G1183</f>
        <v>23</v>
      </c>
      <c r="H1184" s="1">
        <f t="shared" si="158"/>
        <v>1</v>
      </c>
      <c r="I1184" s="2">
        <f t="shared" si="159"/>
        <v>0</v>
      </c>
      <c r="J1184" s="1">
        <f>'C_k = bar{C}_k'!J1183</f>
        <v>1.484</v>
      </c>
      <c r="K1184" s="1">
        <f>'C_k = bar{C}_k'!T1183</f>
        <v>0</v>
      </c>
      <c r="M1184" s="1">
        <f>'cutting original'!T1183</f>
        <v>23</v>
      </c>
      <c r="N1184" s="1">
        <f>'cutting original'!U1183</f>
        <v>23</v>
      </c>
      <c r="O1184" s="1">
        <f t="shared" si="152"/>
        <v>1</v>
      </c>
      <c r="P1184" s="2">
        <f t="shared" si="153"/>
        <v>0</v>
      </c>
      <c r="Q1184" s="1">
        <f>'cutting original'!V1183</f>
        <v>1.599</v>
      </c>
      <c r="S1184" s="1">
        <f>'cutting original'!AJ1183</f>
        <v>23</v>
      </c>
      <c r="T1184" s="1">
        <f>'cutting original'!AK1183</f>
        <v>23</v>
      </c>
      <c r="U1184" s="1">
        <f t="shared" si="154"/>
        <v>1</v>
      </c>
      <c r="V1184" s="2">
        <f t="shared" si="155"/>
        <v>0</v>
      </c>
      <c r="W1184" s="1">
        <f>'cutting original'!AL1183</f>
        <v>1.4630000000000001</v>
      </c>
      <c r="Y1184" s="1">
        <f>'cutting original'!D1183</f>
        <v>23</v>
      </c>
      <c r="Z1184" s="1">
        <f>'cutting original'!E1183</f>
        <v>23</v>
      </c>
      <c r="AA1184" s="1">
        <f t="shared" si="156"/>
        <v>1</v>
      </c>
      <c r="AB1184" s="2">
        <f t="shared" si="157"/>
        <v>0</v>
      </c>
      <c r="AC1184" s="1">
        <f>'cutting original'!F1183</f>
        <v>1.5609999999999999</v>
      </c>
      <c r="AD1184" s="1">
        <f>'cutting original'!P1183</f>
        <v>0</v>
      </c>
      <c r="AM1184" s="2"/>
      <c r="AO1184" s="1"/>
      <c r="AP1184" s="1"/>
      <c r="AQ1184" s="1"/>
    </row>
    <row r="1185" spans="1:43" x14ac:dyDescent="0.3">
      <c r="A1185" s="1">
        <v>0</v>
      </c>
      <c r="B1185" s="1" t="s">
        <v>5</v>
      </c>
      <c r="C1185" s="1">
        <v>0.6</v>
      </c>
      <c r="D1185" s="1">
        <v>2</v>
      </c>
      <c r="E1185" s="1">
        <v>395</v>
      </c>
      <c r="F1185" s="1">
        <f>'C_k = bar{C}_k'!F1184</f>
        <v>24</v>
      </c>
      <c r="G1185" s="1">
        <f>'C_k = bar{C}_k'!G1184</f>
        <v>24</v>
      </c>
      <c r="H1185" s="1">
        <f t="shared" si="158"/>
        <v>1</v>
      </c>
      <c r="I1185" s="2">
        <f t="shared" si="159"/>
        <v>0</v>
      </c>
      <c r="J1185" s="1">
        <f>'C_k = bar{C}_k'!J1184</f>
        <v>0.26100000000000001</v>
      </c>
      <c r="K1185" s="1">
        <f>'C_k = bar{C}_k'!T1184</f>
        <v>0</v>
      </c>
      <c r="M1185" s="1">
        <f>'cutting original'!T1184</f>
        <v>24</v>
      </c>
      <c r="N1185" s="1">
        <f>'cutting original'!U1184</f>
        <v>24</v>
      </c>
      <c r="O1185" s="1">
        <f t="shared" si="152"/>
        <v>1</v>
      </c>
      <c r="P1185" s="2">
        <f t="shared" si="153"/>
        <v>0</v>
      </c>
      <c r="Q1185" s="1">
        <f>'cutting original'!V1184</f>
        <v>0.311</v>
      </c>
      <c r="S1185" s="1">
        <f>'cutting original'!AJ1184</f>
        <v>24</v>
      </c>
      <c r="T1185" s="1">
        <f>'cutting original'!AK1184</f>
        <v>24</v>
      </c>
      <c r="U1185" s="1">
        <f t="shared" si="154"/>
        <v>1</v>
      </c>
      <c r="V1185" s="2">
        <f t="shared" si="155"/>
        <v>0</v>
      </c>
      <c r="W1185" s="1">
        <f>'cutting original'!AL1184</f>
        <v>0.31</v>
      </c>
      <c r="Y1185" s="1">
        <f>'cutting original'!D1184</f>
        <v>24</v>
      </c>
      <c r="Z1185" s="1">
        <f>'cutting original'!E1184</f>
        <v>24</v>
      </c>
      <c r="AA1185" s="1">
        <f t="shared" si="156"/>
        <v>1</v>
      </c>
      <c r="AB1185" s="2">
        <f t="shared" si="157"/>
        <v>0</v>
      </c>
      <c r="AC1185" s="1">
        <f>'cutting original'!F1184</f>
        <v>0.311</v>
      </c>
      <c r="AD1185" s="1">
        <f>'cutting original'!P1184</f>
        <v>0</v>
      </c>
      <c r="AM1185" s="2"/>
      <c r="AO1185" s="1"/>
      <c r="AP1185" s="1"/>
      <c r="AQ1185" s="1"/>
    </row>
    <row r="1186" spans="1:43" x14ac:dyDescent="0.3">
      <c r="A1186" s="1">
        <v>0</v>
      </c>
      <c r="B1186" s="1" t="s">
        <v>5</v>
      </c>
      <c r="C1186" s="1">
        <v>0.6</v>
      </c>
      <c r="D1186" s="1">
        <v>3</v>
      </c>
      <c r="E1186" s="1">
        <v>395</v>
      </c>
      <c r="F1186" s="1">
        <f>'C_k = bar{C}_k'!F1185</f>
        <v>24</v>
      </c>
      <c r="G1186" s="1">
        <f>'C_k = bar{C}_k'!G1185</f>
        <v>24</v>
      </c>
      <c r="H1186" s="1">
        <f t="shared" si="158"/>
        <v>1</v>
      </c>
      <c r="I1186" s="2">
        <f t="shared" si="159"/>
        <v>0</v>
      </c>
      <c r="J1186" s="1">
        <f>'C_k = bar{C}_k'!J1185</f>
        <v>0.317</v>
      </c>
      <c r="K1186" s="1">
        <f>'C_k = bar{C}_k'!T1185</f>
        <v>0</v>
      </c>
      <c r="M1186" s="1">
        <f>'cutting original'!T1185</f>
        <v>24</v>
      </c>
      <c r="N1186" s="1">
        <f>'cutting original'!U1185</f>
        <v>24</v>
      </c>
      <c r="O1186" s="1">
        <f t="shared" si="152"/>
        <v>1</v>
      </c>
      <c r="P1186" s="2">
        <f t="shared" si="153"/>
        <v>0</v>
      </c>
      <c r="Q1186" s="1">
        <f>'cutting original'!V1185</f>
        <v>0.32200000000000001</v>
      </c>
      <c r="S1186" s="1">
        <f>'cutting original'!AJ1185</f>
        <v>24</v>
      </c>
      <c r="T1186" s="1">
        <f>'cutting original'!AK1185</f>
        <v>24</v>
      </c>
      <c r="U1186" s="1">
        <f t="shared" si="154"/>
        <v>1</v>
      </c>
      <c r="V1186" s="2">
        <f t="shared" si="155"/>
        <v>0</v>
      </c>
      <c r="W1186" s="1">
        <f>'cutting original'!AL1185</f>
        <v>0.31</v>
      </c>
      <c r="Y1186" s="1">
        <f>'cutting original'!D1185</f>
        <v>24</v>
      </c>
      <c r="Z1186" s="1">
        <f>'cutting original'!E1185</f>
        <v>24</v>
      </c>
      <c r="AA1186" s="1">
        <f t="shared" si="156"/>
        <v>1</v>
      </c>
      <c r="AB1186" s="2">
        <f t="shared" si="157"/>
        <v>0</v>
      </c>
      <c r="AC1186" s="1">
        <f>'cutting original'!F1185</f>
        <v>0.29799999999999999</v>
      </c>
      <c r="AD1186" s="1">
        <f>'cutting original'!P1185</f>
        <v>0</v>
      </c>
      <c r="AM1186" s="2"/>
      <c r="AO1186" s="1"/>
      <c r="AP1186" s="1"/>
      <c r="AQ1186" s="1"/>
    </row>
    <row r="1187" spans="1:43" x14ac:dyDescent="0.3">
      <c r="A1187" s="1">
        <v>0</v>
      </c>
      <c r="B1187" s="1" t="s">
        <v>5</v>
      </c>
      <c r="C1187" s="1">
        <v>0.6</v>
      </c>
      <c r="D1187" s="1">
        <v>4</v>
      </c>
      <c r="E1187" s="1">
        <v>395</v>
      </c>
      <c r="F1187" s="1">
        <f>'C_k = bar{C}_k'!F1186</f>
        <v>25</v>
      </c>
      <c r="G1187" s="1">
        <f>'C_k = bar{C}_k'!G1186</f>
        <v>25</v>
      </c>
      <c r="H1187" s="1">
        <f t="shared" si="158"/>
        <v>1</v>
      </c>
      <c r="I1187" s="2">
        <f t="shared" si="159"/>
        <v>0</v>
      </c>
      <c r="J1187" s="1">
        <f>'C_k = bar{C}_k'!J1186</f>
        <v>1.413</v>
      </c>
      <c r="K1187" s="1">
        <f>'C_k = bar{C}_k'!T1186</f>
        <v>0</v>
      </c>
      <c r="M1187" s="1">
        <f>'cutting original'!T1186</f>
        <v>25</v>
      </c>
      <c r="N1187" s="1">
        <f>'cutting original'!U1186</f>
        <v>25</v>
      </c>
      <c r="O1187" s="1">
        <f t="shared" si="152"/>
        <v>1</v>
      </c>
      <c r="P1187" s="2">
        <f t="shared" si="153"/>
        <v>0</v>
      </c>
      <c r="Q1187" s="1">
        <f>'cutting original'!V1186</f>
        <v>1.5429999999999999</v>
      </c>
      <c r="S1187" s="1">
        <f>'cutting original'!AJ1186</f>
        <v>25</v>
      </c>
      <c r="T1187" s="1">
        <f>'cutting original'!AK1186</f>
        <v>25</v>
      </c>
      <c r="U1187" s="1">
        <f t="shared" si="154"/>
        <v>1</v>
      </c>
      <c r="V1187" s="2">
        <f t="shared" si="155"/>
        <v>0</v>
      </c>
      <c r="W1187" s="1">
        <f>'cutting original'!AL1186</f>
        <v>1.341</v>
      </c>
      <c r="Y1187" s="1">
        <f>'cutting original'!D1186</f>
        <v>25</v>
      </c>
      <c r="Z1187" s="1">
        <f>'cutting original'!E1186</f>
        <v>25</v>
      </c>
      <c r="AA1187" s="1">
        <f t="shared" si="156"/>
        <v>1</v>
      </c>
      <c r="AB1187" s="2">
        <f t="shared" si="157"/>
        <v>0</v>
      </c>
      <c r="AC1187" s="1">
        <f>'cutting original'!F1186</f>
        <v>1.512</v>
      </c>
      <c r="AD1187" s="1">
        <f>'cutting original'!P1186</f>
        <v>0</v>
      </c>
      <c r="AM1187" s="2"/>
      <c r="AO1187" s="1"/>
      <c r="AP1187" s="1"/>
      <c r="AQ1187" s="1"/>
    </row>
    <row r="1188" spans="1:43" x14ac:dyDescent="0.3">
      <c r="A1188" s="1">
        <v>0</v>
      </c>
      <c r="B1188" s="1" t="s">
        <v>5</v>
      </c>
      <c r="C1188" s="1">
        <v>0.6</v>
      </c>
      <c r="D1188" s="1">
        <v>2</v>
      </c>
      <c r="E1188" s="1">
        <v>396</v>
      </c>
      <c r="F1188" s="1">
        <f>'C_k = bar{C}_k'!F1187</f>
        <v>21</v>
      </c>
      <c r="G1188" s="1">
        <f>'C_k = bar{C}_k'!G1187</f>
        <v>21</v>
      </c>
      <c r="H1188" s="1">
        <f t="shared" si="158"/>
        <v>1</v>
      </c>
      <c r="I1188" s="2">
        <f t="shared" si="159"/>
        <v>0</v>
      </c>
      <c r="J1188" s="1">
        <f>'C_k = bar{C}_k'!J1187</f>
        <v>0.93400000000000005</v>
      </c>
      <c r="K1188" s="1">
        <f>'C_k = bar{C}_k'!T1187</f>
        <v>0</v>
      </c>
      <c r="M1188" s="1">
        <f>'cutting original'!T1187</f>
        <v>21</v>
      </c>
      <c r="N1188" s="1">
        <f>'cutting original'!U1187</f>
        <v>21</v>
      </c>
      <c r="O1188" s="1">
        <f t="shared" si="152"/>
        <v>1</v>
      </c>
      <c r="P1188" s="2">
        <f t="shared" si="153"/>
        <v>0</v>
      </c>
      <c r="Q1188" s="1">
        <f>'cutting original'!V1187</f>
        <v>1.022</v>
      </c>
      <c r="S1188" s="1">
        <f>'cutting original'!AJ1187</f>
        <v>21</v>
      </c>
      <c r="T1188" s="1">
        <f>'cutting original'!AK1187</f>
        <v>21</v>
      </c>
      <c r="U1188" s="1">
        <f t="shared" si="154"/>
        <v>1</v>
      </c>
      <c r="V1188" s="2">
        <f t="shared" si="155"/>
        <v>0</v>
      </c>
      <c r="W1188" s="1">
        <f>'cutting original'!AL1187</f>
        <v>0.88100000000000001</v>
      </c>
      <c r="Y1188" s="1">
        <f>'cutting original'!D1187</f>
        <v>21</v>
      </c>
      <c r="Z1188" s="1">
        <f>'cutting original'!E1187</f>
        <v>21</v>
      </c>
      <c r="AA1188" s="1">
        <f t="shared" si="156"/>
        <v>1</v>
      </c>
      <c r="AB1188" s="2">
        <f t="shared" si="157"/>
        <v>0</v>
      </c>
      <c r="AC1188" s="1">
        <f>'cutting original'!F1187</f>
        <v>0.96299999999999997</v>
      </c>
      <c r="AD1188" s="1">
        <f>'cutting original'!P1187</f>
        <v>0</v>
      </c>
      <c r="AM1188" s="2"/>
      <c r="AO1188" s="1"/>
      <c r="AP1188" s="1"/>
      <c r="AQ1188" s="1"/>
    </row>
    <row r="1189" spans="1:43" x14ac:dyDescent="0.3">
      <c r="A1189" s="1">
        <v>0</v>
      </c>
      <c r="B1189" s="1" t="s">
        <v>5</v>
      </c>
      <c r="C1189" s="1">
        <v>0.6</v>
      </c>
      <c r="D1189" s="1">
        <v>3</v>
      </c>
      <c r="E1189" s="1">
        <v>396</v>
      </c>
      <c r="F1189" s="1">
        <f>'C_k = bar{C}_k'!F1188</f>
        <v>21</v>
      </c>
      <c r="G1189" s="1">
        <f>'C_k = bar{C}_k'!G1188</f>
        <v>21</v>
      </c>
      <c r="H1189" s="1">
        <f t="shared" si="158"/>
        <v>1</v>
      </c>
      <c r="I1189" s="2">
        <f t="shared" si="159"/>
        <v>0</v>
      </c>
      <c r="J1189" s="1">
        <f>'C_k = bar{C}_k'!J1188</f>
        <v>0.85499999999999998</v>
      </c>
      <c r="K1189" s="1">
        <f>'C_k = bar{C}_k'!T1188</f>
        <v>0</v>
      </c>
      <c r="M1189" s="1">
        <f>'cutting original'!T1188</f>
        <v>21</v>
      </c>
      <c r="N1189" s="1">
        <f>'cutting original'!U1188</f>
        <v>21</v>
      </c>
      <c r="O1189" s="1">
        <f t="shared" si="152"/>
        <v>1</v>
      </c>
      <c r="P1189" s="2">
        <f t="shared" si="153"/>
        <v>0</v>
      </c>
      <c r="Q1189" s="1">
        <f>'cutting original'!V1188</f>
        <v>0.94599999999999995</v>
      </c>
      <c r="S1189" s="1">
        <f>'cutting original'!AJ1188</f>
        <v>21</v>
      </c>
      <c r="T1189" s="1">
        <f>'cutting original'!AK1188</f>
        <v>21</v>
      </c>
      <c r="U1189" s="1">
        <f t="shared" si="154"/>
        <v>1</v>
      </c>
      <c r="V1189" s="2">
        <f t="shared" si="155"/>
        <v>0</v>
      </c>
      <c r="W1189" s="1">
        <f>'cutting original'!AL1188</f>
        <v>0.82499999999999996</v>
      </c>
      <c r="Y1189" s="1">
        <f>'cutting original'!D1188</f>
        <v>21</v>
      </c>
      <c r="Z1189" s="1">
        <f>'cutting original'!E1188</f>
        <v>21</v>
      </c>
      <c r="AA1189" s="1">
        <f t="shared" si="156"/>
        <v>1</v>
      </c>
      <c r="AB1189" s="2">
        <f t="shared" si="157"/>
        <v>0</v>
      </c>
      <c r="AC1189" s="1">
        <f>'cutting original'!F1188</f>
        <v>0.91400000000000003</v>
      </c>
      <c r="AD1189" s="1">
        <f>'cutting original'!P1188</f>
        <v>0</v>
      </c>
      <c r="AM1189" s="2"/>
      <c r="AO1189" s="1"/>
      <c r="AP1189" s="1"/>
      <c r="AQ1189" s="1"/>
    </row>
    <row r="1190" spans="1:43" x14ac:dyDescent="0.3">
      <c r="A1190" s="1">
        <v>0</v>
      </c>
      <c r="B1190" s="1" t="s">
        <v>5</v>
      </c>
      <c r="C1190" s="1">
        <v>0.6</v>
      </c>
      <c r="D1190" s="1">
        <v>4</v>
      </c>
      <c r="E1190" s="1">
        <v>396</v>
      </c>
      <c r="F1190" s="1">
        <f>'C_k = bar{C}_k'!F1189</f>
        <v>21</v>
      </c>
      <c r="G1190" s="1">
        <f>'C_k = bar{C}_k'!G1189</f>
        <v>21</v>
      </c>
      <c r="H1190" s="1">
        <f t="shared" si="158"/>
        <v>1</v>
      </c>
      <c r="I1190" s="2">
        <f t="shared" si="159"/>
        <v>0</v>
      </c>
      <c r="J1190" s="1">
        <f>'C_k = bar{C}_k'!J1189</f>
        <v>1.03</v>
      </c>
      <c r="K1190" s="1">
        <f>'C_k = bar{C}_k'!T1189</f>
        <v>0</v>
      </c>
      <c r="M1190" s="1">
        <f>'cutting original'!T1189</f>
        <v>21</v>
      </c>
      <c r="N1190" s="1">
        <f>'cutting original'!U1189</f>
        <v>21</v>
      </c>
      <c r="O1190" s="1">
        <f t="shared" ref="O1190:O1253" si="160">IF(M1190=N1190,1,0)</f>
        <v>1</v>
      </c>
      <c r="P1190" s="2">
        <f t="shared" ref="P1190:P1253" si="161">(M1190-N1190)/N1190*100</f>
        <v>0</v>
      </c>
      <c r="Q1190" s="1">
        <f>'cutting original'!V1189</f>
        <v>1.556</v>
      </c>
      <c r="S1190" s="1">
        <f>'cutting original'!AJ1189</f>
        <v>21</v>
      </c>
      <c r="T1190" s="1">
        <f>'cutting original'!AK1189</f>
        <v>21</v>
      </c>
      <c r="U1190" s="1">
        <f t="shared" ref="U1190:U1253" si="162">IF(S1190=T1190,1,0)</f>
        <v>1</v>
      </c>
      <c r="V1190" s="2">
        <f t="shared" ref="V1190:V1253" si="163">(S1190-T1190)/T1190*100</f>
        <v>0</v>
      </c>
      <c r="W1190" s="1">
        <f>'cutting original'!AL1189</f>
        <v>1.4159999999999999</v>
      </c>
      <c r="Y1190" s="1">
        <f>'cutting original'!D1189</f>
        <v>21</v>
      </c>
      <c r="Z1190" s="1">
        <f>'cutting original'!E1189</f>
        <v>21</v>
      </c>
      <c r="AA1190" s="1">
        <f t="shared" ref="AA1190:AA1253" si="164">IF(Y1190=Z1190,1,0)</f>
        <v>1</v>
      </c>
      <c r="AB1190" s="2">
        <f t="shared" ref="AB1190:AB1253" si="165">(Y1190-Z1190)/Z1190*100</f>
        <v>0</v>
      </c>
      <c r="AC1190" s="1">
        <f>'cutting original'!F1189</f>
        <v>1.502</v>
      </c>
      <c r="AD1190" s="1">
        <f>'cutting original'!P1189</f>
        <v>0</v>
      </c>
      <c r="AM1190" s="2"/>
      <c r="AO1190" s="1"/>
      <c r="AP1190" s="1"/>
      <c r="AQ1190" s="1"/>
    </row>
    <row r="1191" spans="1:43" x14ac:dyDescent="0.3">
      <c r="A1191" s="1">
        <v>0</v>
      </c>
      <c r="B1191" s="1" t="s">
        <v>5</v>
      </c>
      <c r="C1191" s="1">
        <v>0.6</v>
      </c>
      <c r="D1191" s="1">
        <v>2</v>
      </c>
      <c r="E1191" s="1">
        <v>397</v>
      </c>
      <c r="F1191" s="1">
        <f>'C_k = bar{C}_k'!F1190</f>
        <v>26</v>
      </c>
      <c r="G1191" s="1">
        <f>'C_k = bar{C}_k'!G1190</f>
        <v>26</v>
      </c>
      <c r="H1191" s="1">
        <f t="shared" si="158"/>
        <v>1</v>
      </c>
      <c r="I1191" s="2">
        <f t="shared" si="159"/>
        <v>0</v>
      </c>
      <c r="J1191" s="1">
        <f>'C_k = bar{C}_k'!J1190</f>
        <v>0.26800000000000002</v>
      </c>
      <c r="K1191" s="1">
        <f>'C_k = bar{C}_k'!T1190</f>
        <v>0</v>
      </c>
      <c r="M1191" s="1">
        <f>'cutting original'!T1190</f>
        <v>26</v>
      </c>
      <c r="N1191" s="1">
        <f>'cutting original'!U1190</f>
        <v>26</v>
      </c>
      <c r="O1191" s="1">
        <f t="shared" si="160"/>
        <v>1</v>
      </c>
      <c r="P1191" s="2">
        <f t="shared" si="161"/>
        <v>0</v>
      </c>
      <c r="Q1191" s="1">
        <f>'cutting original'!V1190</f>
        <v>0.34699999999999998</v>
      </c>
      <c r="S1191" s="1">
        <f>'cutting original'!AJ1190</f>
        <v>26</v>
      </c>
      <c r="T1191" s="1">
        <f>'cutting original'!AK1190</f>
        <v>26</v>
      </c>
      <c r="U1191" s="1">
        <f t="shared" si="162"/>
        <v>1</v>
      </c>
      <c r="V1191" s="2">
        <f t="shared" si="163"/>
        <v>0</v>
      </c>
      <c r="W1191" s="1">
        <f>'cutting original'!AL1190</f>
        <v>0.32100000000000001</v>
      </c>
      <c r="Y1191" s="1">
        <f>'cutting original'!D1190</f>
        <v>26</v>
      </c>
      <c r="Z1191" s="1">
        <f>'cutting original'!E1190</f>
        <v>26</v>
      </c>
      <c r="AA1191" s="1">
        <f t="shared" si="164"/>
        <v>1</v>
      </c>
      <c r="AB1191" s="2">
        <f t="shared" si="165"/>
        <v>0</v>
      </c>
      <c r="AC1191" s="1">
        <f>'cutting original'!F1190</f>
        <v>0.307</v>
      </c>
      <c r="AD1191" s="1">
        <f>'cutting original'!P1190</f>
        <v>0</v>
      </c>
      <c r="AM1191" s="2"/>
      <c r="AO1191" s="1"/>
      <c r="AP1191" s="1"/>
      <c r="AQ1191" s="1"/>
    </row>
    <row r="1192" spans="1:43" x14ac:dyDescent="0.3">
      <c r="A1192" s="1">
        <v>0</v>
      </c>
      <c r="B1192" s="1" t="s">
        <v>5</v>
      </c>
      <c r="C1192" s="1">
        <v>0.6</v>
      </c>
      <c r="D1192" s="1">
        <v>3</v>
      </c>
      <c r="E1192" s="1">
        <v>397</v>
      </c>
      <c r="F1192" s="1">
        <f>'C_k = bar{C}_k'!F1191</f>
        <v>26</v>
      </c>
      <c r="G1192" s="1">
        <f>'C_k = bar{C}_k'!G1191</f>
        <v>26</v>
      </c>
      <c r="H1192" s="1">
        <f t="shared" si="158"/>
        <v>1</v>
      </c>
      <c r="I1192" s="2">
        <f t="shared" si="159"/>
        <v>0</v>
      </c>
      <c r="J1192" s="1">
        <f>'C_k = bar{C}_k'!J1191</f>
        <v>0.28100000000000003</v>
      </c>
      <c r="K1192" s="1">
        <f>'C_k = bar{C}_k'!T1191</f>
        <v>0</v>
      </c>
      <c r="M1192" s="1">
        <f>'cutting original'!T1191</f>
        <v>26</v>
      </c>
      <c r="N1192" s="1">
        <f>'cutting original'!U1191</f>
        <v>26</v>
      </c>
      <c r="O1192" s="1">
        <f t="shared" si="160"/>
        <v>1</v>
      </c>
      <c r="P1192" s="2">
        <f t="shared" si="161"/>
        <v>0</v>
      </c>
      <c r="Q1192" s="1">
        <f>'cutting original'!V1191</f>
        <v>0.34599999999999997</v>
      </c>
      <c r="S1192" s="1">
        <f>'cutting original'!AJ1191</f>
        <v>26</v>
      </c>
      <c r="T1192" s="1">
        <f>'cutting original'!AK1191</f>
        <v>26</v>
      </c>
      <c r="U1192" s="1">
        <f t="shared" si="162"/>
        <v>1</v>
      </c>
      <c r="V1192" s="2">
        <f t="shared" si="163"/>
        <v>0</v>
      </c>
      <c r="W1192" s="1">
        <f>'cutting original'!AL1191</f>
        <v>0.34200000000000003</v>
      </c>
      <c r="Y1192" s="1">
        <f>'cutting original'!D1191</f>
        <v>26</v>
      </c>
      <c r="Z1192" s="1">
        <f>'cutting original'!E1191</f>
        <v>26</v>
      </c>
      <c r="AA1192" s="1">
        <f t="shared" si="164"/>
        <v>1</v>
      </c>
      <c r="AB1192" s="2">
        <f t="shared" si="165"/>
        <v>0</v>
      </c>
      <c r="AC1192" s="1">
        <f>'cutting original'!F1191</f>
        <v>0.34799999999999998</v>
      </c>
      <c r="AD1192" s="1">
        <f>'cutting original'!P1191</f>
        <v>0</v>
      </c>
      <c r="AM1192" s="2"/>
      <c r="AO1192" s="1"/>
      <c r="AP1192" s="1"/>
      <c r="AQ1192" s="1"/>
    </row>
    <row r="1193" spans="1:43" x14ac:dyDescent="0.3">
      <c r="A1193" s="1">
        <v>0</v>
      </c>
      <c r="B1193" s="1" t="s">
        <v>5</v>
      </c>
      <c r="C1193" s="1">
        <v>0.6</v>
      </c>
      <c r="D1193" s="1">
        <v>4</v>
      </c>
      <c r="E1193" s="1">
        <v>397</v>
      </c>
      <c r="F1193" s="1">
        <f>'C_k = bar{C}_k'!F1192</f>
        <v>26</v>
      </c>
      <c r="G1193" s="1">
        <f>'C_k = bar{C}_k'!G1192</f>
        <v>26</v>
      </c>
      <c r="H1193" s="1">
        <f t="shared" si="158"/>
        <v>1</v>
      </c>
      <c r="I1193" s="2">
        <f t="shared" si="159"/>
        <v>0</v>
      </c>
      <c r="J1193" s="1">
        <f>'C_k = bar{C}_k'!J1192</f>
        <v>0.31900000000000001</v>
      </c>
      <c r="K1193" s="1">
        <f>'C_k = bar{C}_k'!T1192</f>
        <v>0</v>
      </c>
      <c r="M1193" s="1">
        <f>'cutting original'!T1192</f>
        <v>26</v>
      </c>
      <c r="N1193" s="1">
        <f>'cutting original'!U1192</f>
        <v>26</v>
      </c>
      <c r="O1193" s="1">
        <f t="shared" si="160"/>
        <v>1</v>
      </c>
      <c r="P1193" s="2">
        <f t="shared" si="161"/>
        <v>0</v>
      </c>
      <c r="Q1193" s="1">
        <f>'cutting original'!V1192</f>
        <v>0.39200000000000002</v>
      </c>
      <c r="S1193" s="1">
        <f>'cutting original'!AJ1192</f>
        <v>26</v>
      </c>
      <c r="T1193" s="1">
        <f>'cutting original'!AK1192</f>
        <v>26</v>
      </c>
      <c r="U1193" s="1">
        <f t="shared" si="162"/>
        <v>1</v>
      </c>
      <c r="V1193" s="2">
        <f t="shared" si="163"/>
        <v>0</v>
      </c>
      <c r="W1193" s="1">
        <f>'cutting original'!AL1192</f>
        <v>0.3</v>
      </c>
      <c r="Y1193" s="1">
        <f>'cutting original'!D1192</f>
        <v>26</v>
      </c>
      <c r="Z1193" s="1">
        <f>'cutting original'!E1192</f>
        <v>26</v>
      </c>
      <c r="AA1193" s="1">
        <f t="shared" si="164"/>
        <v>1</v>
      </c>
      <c r="AB1193" s="2">
        <f t="shared" si="165"/>
        <v>0</v>
      </c>
      <c r="AC1193" s="1">
        <f>'cutting original'!F1192</f>
        <v>0.38600000000000001</v>
      </c>
      <c r="AD1193" s="1">
        <f>'cutting original'!P1192</f>
        <v>0</v>
      </c>
      <c r="AM1193" s="2"/>
      <c r="AO1193" s="1"/>
      <c r="AP1193" s="1"/>
      <c r="AQ1193" s="1"/>
    </row>
    <row r="1194" spans="1:43" x14ac:dyDescent="0.3">
      <c r="A1194" s="1">
        <v>0</v>
      </c>
      <c r="B1194" s="1" t="s">
        <v>5</v>
      </c>
      <c r="C1194" s="1">
        <v>0.6</v>
      </c>
      <c r="D1194" s="1">
        <v>2</v>
      </c>
      <c r="E1194" s="1">
        <v>398</v>
      </c>
      <c r="F1194" s="1">
        <f>'C_k = bar{C}_k'!F1193</f>
        <v>25</v>
      </c>
      <c r="G1194" s="1">
        <f>'C_k = bar{C}_k'!G1193</f>
        <v>25</v>
      </c>
      <c r="H1194" s="1">
        <f t="shared" si="158"/>
        <v>1</v>
      </c>
      <c r="I1194" s="2">
        <f t="shared" si="159"/>
        <v>0</v>
      </c>
      <c r="J1194" s="1">
        <f>'C_k = bar{C}_k'!J1193</f>
        <v>0.36299999999999999</v>
      </c>
      <c r="K1194" s="1">
        <f>'C_k = bar{C}_k'!T1193</f>
        <v>0</v>
      </c>
      <c r="M1194" s="1">
        <f>'cutting original'!T1193</f>
        <v>25</v>
      </c>
      <c r="N1194" s="1">
        <f>'cutting original'!U1193</f>
        <v>25</v>
      </c>
      <c r="O1194" s="1">
        <f t="shared" si="160"/>
        <v>1</v>
      </c>
      <c r="P1194" s="2">
        <f t="shared" si="161"/>
        <v>0</v>
      </c>
      <c r="Q1194" s="1">
        <f>'cutting original'!V1193</f>
        <v>0.372</v>
      </c>
      <c r="S1194" s="1">
        <f>'cutting original'!AJ1193</f>
        <v>25</v>
      </c>
      <c r="T1194" s="1">
        <f>'cutting original'!AK1193</f>
        <v>25</v>
      </c>
      <c r="U1194" s="1">
        <f t="shared" si="162"/>
        <v>1</v>
      </c>
      <c r="V1194" s="2">
        <f t="shared" si="163"/>
        <v>0</v>
      </c>
      <c r="W1194" s="1">
        <f>'cutting original'!AL1193</f>
        <v>0.34599999999999997</v>
      </c>
      <c r="Y1194" s="1">
        <f>'cutting original'!D1193</f>
        <v>25</v>
      </c>
      <c r="Z1194" s="1">
        <f>'cutting original'!E1193</f>
        <v>25</v>
      </c>
      <c r="AA1194" s="1">
        <f t="shared" si="164"/>
        <v>1</v>
      </c>
      <c r="AB1194" s="2">
        <f t="shared" si="165"/>
        <v>0</v>
      </c>
      <c r="AC1194" s="1">
        <f>'cutting original'!F1193</f>
        <v>0.36199999999999999</v>
      </c>
      <c r="AD1194" s="1">
        <f>'cutting original'!P1193</f>
        <v>0</v>
      </c>
      <c r="AM1194" s="2"/>
      <c r="AO1194" s="1"/>
      <c r="AP1194" s="1"/>
      <c r="AQ1194" s="1"/>
    </row>
    <row r="1195" spans="1:43" x14ac:dyDescent="0.3">
      <c r="A1195" s="1">
        <v>0</v>
      </c>
      <c r="B1195" s="1" t="s">
        <v>5</v>
      </c>
      <c r="C1195" s="1">
        <v>0.6</v>
      </c>
      <c r="D1195" s="1">
        <v>3</v>
      </c>
      <c r="E1195" s="1">
        <v>398</v>
      </c>
      <c r="F1195" s="1">
        <f>'C_k = bar{C}_k'!F1194</f>
        <v>25</v>
      </c>
      <c r="G1195" s="1">
        <f>'C_k = bar{C}_k'!G1194</f>
        <v>25</v>
      </c>
      <c r="H1195" s="1">
        <f t="shared" si="158"/>
        <v>1</v>
      </c>
      <c r="I1195" s="2">
        <f t="shared" si="159"/>
        <v>0</v>
      </c>
      <c r="J1195" s="1">
        <f>'C_k = bar{C}_k'!J1194</f>
        <v>0.37</v>
      </c>
      <c r="K1195" s="1">
        <f>'C_k = bar{C}_k'!T1194</f>
        <v>0</v>
      </c>
      <c r="M1195" s="1">
        <f>'cutting original'!T1194</f>
        <v>25</v>
      </c>
      <c r="N1195" s="1">
        <f>'cutting original'!U1194</f>
        <v>25</v>
      </c>
      <c r="O1195" s="1">
        <f t="shared" si="160"/>
        <v>1</v>
      </c>
      <c r="P1195" s="2">
        <f t="shared" si="161"/>
        <v>0</v>
      </c>
      <c r="Q1195" s="1">
        <f>'cutting original'!V1194</f>
        <v>0.374</v>
      </c>
      <c r="S1195" s="1">
        <f>'cutting original'!AJ1194</f>
        <v>25</v>
      </c>
      <c r="T1195" s="1">
        <f>'cutting original'!AK1194</f>
        <v>25</v>
      </c>
      <c r="U1195" s="1">
        <f t="shared" si="162"/>
        <v>1</v>
      </c>
      <c r="V1195" s="2">
        <f t="shared" si="163"/>
        <v>0</v>
      </c>
      <c r="W1195" s="1">
        <f>'cutting original'!AL1194</f>
        <v>0.34699999999999998</v>
      </c>
      <c r="Y1195" s="1">
        <f>'cutting original'!D1194</f>
        <v>25</v>
      </c>
      <c r="Z1195" s="1">
        <f>'cutting original'!E1194</f>
        <v>25</v>
      </c>
      <c r="AA1195" s="1">
        <f t="shared" si="164"/>
        <v>1</v>
      </c>
      <c r="AB1195" s="2">
        <f t="shared" si="165"/>
        <v>0</v>
      </c>
      <c r="AC1195" s="1">
        <f>'cutting original'!F1194</f>
        <v>0.36599999999999999</v>
      </c>
      <c r="AD1195" s="1">
        <f>'cutting original'!P1194</f>
        <v>0</v>
      </c>
      <c r="AM1195" s="2"/>
      <c r="AO1195" s="1"/>
      <c r="AP1195" s="1"/>
      <c r="AQ1195" s="1"/>
    </row>
    <row r="1196" spans="1:43" x14ac:dyDescent="0.3">
      <c r="A1196" s="1">
        <v>0</v>
      </c>
      <c r="B1196" s="1" t="s">
        <v>5</v>
      </c>
      <c r="C1196" s="1">
        <v>0.6</v>
      </c>
      <c r="D1196" s="1">
        <v>4</v>
      </c>
      <c r="E1196" s="1">
        <v>398</v>
      </c>
      <c r="F1196" s="1">
        <f>'C_k = bar{C}_k'!F1195</f>
        <v>25</v>
      </c>
      <c r="G1196" s="1">
        <f>'C_k = bar{C}_k'!G1195</f>
        <v>25</v>
      </c>
      <c r="H1196" s="1">
        <f t="shared" si="158"/>
        <v>1</v>
      </c>
      <c r="I1196" s="2">
        <f t="shared" si="159"/>
        <v>0</v>
      </c>
      <c r="J1196" s="1">
        <f>'C_k = bar{C}_k'!J1195</f>
        <v>0.371</v>
      </c>
      <c r="K1196" s="1">
        <f>'C_k = bar{C}_k'!T1195</f>
        <v>0</v>
      </c>
      <c r="M1196" s="1">
        <f>'cutting original'!T1195</f>
        <v>25</v>
      </c>
      <c r="N1196" s="1">
        <f>'cutting original'!U1195</f>
        <v>25</v>
      </c>
      <c r="O1196" s="1">
        <f t="shared" si="160"/>
        <v>1</v>
      </c>
      <c r="P1196" s="2">
        <f t="shared" si="161"/>
        <v>0</v>
      </c>
      <c r="Q1196" s="1">
        <f>'cutting original'!V1195</f>
        <v>0.36099999999999999</v>
      </c>
      <c r="S1196" s="1">
        <f>'cutting original'!AJ1195</f>
        <v>25</v>
      </c>
      <c r="T1196" s="1">
        <f>'cutting original'!AK1195</f>
        <v>25</v>
      </c>
      <c r="U1196" s="1">
        <f t="shared" si="162"/>
        <v>1</v>
      </c>
      <c r="V1196" s="2">
        <f t="shared" si="163"/>
        <v>0</v>
      </c>
      <c r="W1196" s="1">
        <f>'cutting original'!AL1195</f>
        <v>0.34</v>
      </c>
      <c r="Y1196" s="1">
        <f>'cutting original'!D1195</f>
        <v>25</v>
      </c>
      <c r="Z1196" s="1">
        <f>'cutting original'!E1195</f>
        <v>25</v>
      </c>
      <c r="AA1196" s="1">
        <f t="shared" si="164"/>
        <v>1</v>
      </c>
      <c r="AB1196" s="2">
        <f t="shared" si="165"/>
        <v>0</v>
      </c>
      <c r="AC1196" s="1">
        <f>'cutting original'!F1195</f>
        <v>0.33600000000000002</v>
      </c>
      <c r="AD1196" s="1">
        <f>'cutting original'!P1195</f>
        <v>0</v>
      </c>
      <c r="AM1196" s="2"/>
      <c r="AO1196" s="1"/>
      <c r="AP1196" s="1"/>
      <c r="AQ1196" s="1"/>
    </row>
    <row r="1197" spans="1:43" x14ac:dyDescent="0.3">
      <c r="A1197" s="1">
        <v>0</v>
      </c>
      <c r="B1197" s="1" t="s">
        <v>5</v>
      </c>
      <c r="C1197" s="1">
        <v>0.6</v>
      </c>
      <c r="D1197" s="1">
        <v>2</v>
      </c>
      <c r="E1197" s="1">
        <v>399</v>
      </c>
      <c r="F1197" s="1">
        <f>'C_k = bar{C}_k'!F1196</f>
        <v>24</v>
      </c>
      <c r="G1197" s="1">
        <f>'C_k = bar{C}_k'!G1196</f>
        <v>24</v>
      </c>
      <c r="H1197" s="1">
        <f t="shared" si="158"/>
        <v>1</v>
      </c>
      <c r="I1197" s="2">
        <f t="shared" si="159"/>
        <v>0</v>
      </c>
      <c r="J1197" s="1">
        <f>'C_k = bar{C}_k'!J1196</f>
        <v>1.54</v>
      </c>
      <c r="K1197" s="1">
        <f>'C_k = bar{C}_k'!T1196</f>
        <v>0</v>
      </c>
      <c r="M1197" s="1">
        <f>'cutting original'!T1196</f>
        <v>24</v>
      </c>
      <c r="N1197" s="1">
        <f>'cutting original'!U1196</f>
        <v>24</v>
      </c>
      <c r="O1197" s="1">
        <f t="shared" si="160"/>
        <v>1</v>
      </c>
      <c r="P1197" s="2">
        <f t="shared" si="161"/>
        <v>0</v>
      </c>
      <c r="Q1197" s="1">
        <f>'cutting original'!V1196</f>
        <v>1.619</v>
      </c>
      <c r="S1197" s="1">
        <f>'cutting original'!AJ1196</f>
        <v>24</v>
      </c>
      <c r="T1197" s="1">
        <f>'cutting original'!AK1196</f>
        <v>24</v>
      </c>
      <c r="U1197" s="1">
        <f t="shared" si="162"/>
        <v>1</v>
      </c>
      <c r="V1197" s="2">
        <f t="shared" si="163"/>
        <v>0</v>
      </c>
      <c r="W1197" s="1">
        <f>'cutting original'!AL1196</f>
        <v>1.472</v>
      </c>
      <c r="Y1197" s="1">
        <f>'cutting original'!D1196</f>
        <v>24</v>
      </c>
      <c r="Z1197" s="1">
        <f>'cutting original'!E1196</f>
        <v>24</v>
      </c>
      <c r="AA1197" s="1">
        <f t="shared" si="164"/>
        <v>1</v>
      </c>
      <c r="AB1197" s="2">
        <f t="shared" si="165"/>
        <v>0</v>
      </c>
      <c r="AC1197" s="1">
        <f>'cutting original'!F1196</f>
        <v>1.5589999999999999</v>
      </c>
      <c r="AD1197" s="1">
        <f>'cutting original'!P1196</f>
        <v>0</v>
      </c>
      <c r="AM1197" s="2"/>
      <c r="AO1197" s="1"/>
      <c r="AP1197" s="1"/>
      <c r="AQ1197" s="1"/>
    </row>
    <row r="1198" spans="1:43" x14ac:dyDescent="0.3">
      <c r="A1198" s="1">
        <v>0</v>
      </c>
      <c r="B1198" s="1" t="s">
        <v>5</v>
      </c>
      <c r="C1198" s="1">
        <v>0.6</v>
      </c>
      <c r="D1198" s="1">
        <v>3</v>
      </c>
      <c r="E1198" s="1">
        <v>399</v>
      </c>
      <c r="F1198" s="1">
        <f>'C_k = bar{C}_k'!F1197</f>
        <v>24</v>
      </c>
      <c r="G1198" s="1">
        <f>'C_k = bar{C}_k'!G1197</f>
        <v>24</v>
      </c>
      <c r="H1198" s="1">
        <f t="shared" si="158"/>
        <v>1</v>
      </c>
      <c r="I1198" s="2">
        <f t="shared" si="159"/>
        <v>0</v>
      </c>
      <c r="J1198" s="1">
        <f>'C_k = bar{C}_k'!J1197</f>
        <v>1.254</v>
      </c>
      <c r="K1198" s="1">
        <f>'C_k = bar{C}_k'!T1197</f>
        <v>0</v>
      </c>
      <c r="M1198" s="1">
        <f>'cutting original'!T1197</f>
        <v>24</v>
      </c>
      <c r="N1198" s="1">
        <f>'cutting original'!U1197</f>
        <v>24</v>
      </c>
      <c r="O1198" s="1">
        <f t="shared" si="160"/>
        <v>1</v>
      </c>
      <c r="P1198" s="2">
        <f t="shared" si="161"/>
        <v>0</v>
      </c>
      <c r="Q1198" s="1">
        <f>'cutting original'!V1197</f>
        <v>1.607</v>
      </c>
      <c r="S1198" s="1">
        <f>'cutting original'!AJ1197</f>
        <v>24</v>
      </c>
      <c r="T1198" s="1">
        <f>'cutting original'!AK1197</f>
        <v>24</v>
      </c>
      <c r="U1198" s="1">
        <f t="shared" si="162"/>
        <v>1</v>
      </c>
      <c r="V1198" s="2">
        <f t="shared" si="163"/>
        <v>0</v>
      </c>
      <c r="W1198" s="1">
        <f>'cutting original'!AL1197</f>
        <v>1.4830000000000001</v>
      </c>
      <c r="Y1198" s="1">
        <f>'cutting original'!D1197</f>
        <v>24</v>
      </c>
      <c r="Z1198" s="1">
        <f>'cutting original'!E1197</f>
        <v>24</v>
      </c>
      <c r="AA1198" s="1">
        <f t="shared" si="164"/>
        <v>1</v>
      </c>
      <c r="AB1198" s="2">
        <f t="shared" si="165"/>
        <v>0</v>
      </c>
      <c r="AC1198" s="1">
        <f>'cutting original'!F1197</f>
        <v>1.53</v>
      </c>
      <c r="AD1198" s="1">
        <f>'cutting original'!P1197</f>
        <v>0</v>
      </c>
      <c r="AM1198" s="2"/>
      <c r="AO1198" s="1"/>
      <c r="AP1198" s="1"/>
      <c r="AQ1198" s="1"/>
    </row>
    <row r="1199" spans="1:43" x14ac:dyDescent="0.3">
      <c r="A1199" s="1">
        <v>0</v>
      </c>
      <c r="B1199" s="1" t="s">
        <v>5</v>
      </c>
      <c r="C1199" s="1">
        <v>0.6</v>
      </c>
      <c r="D1199" s="1">
        <v>4</v>
      </c>
      <c r="E1199" s="1">
        <v>399</v>
      </c>
      <c r="F1199" s="1">
        <f>'C_k = bar{C}_k'!F1198</f>
        <v>24</v>
      </c>
      <c r="G1199" s="1">
        <f>'C_k = bar{C}_k'!G1198</f>
        <v>24</v>
      </c>
      <c r="H1199" s="1">
        <f t="shared" si="158"/>
        <v>1</v>
      </c>
      <c r="I1199" s="2">
        <f t="shared" si="159"/>
        <v>0</v>
      </c>
      <c r="J1199" s="1">
        <f>'C_k = bar{C}_k'!J1198</f>
        <v>1.472</v>
      </c>
      <c r="K1199" s="1">
        <f>'C_k = bar{C}_k'!T1198</f>
        <v>0</v>
      </c>
      <c r="M1199" s="1">
        <f>'cutting original'!T1198</f>
        <v>24</v>
      </c>
      <c r="N1199" s="1">
        <f>'cutting original'!U1198</f>
        <v>24</v>
      </c>
      <c r="O1199" s="1">
        <f t="shared" si="160"/>
        <v>1</v>
      </c>
      <c r="P1199" s="2">
        <f t="shared" si="161"/>
        <v>0</v>
      </c>
      <c r="Q1199" s="1">
        <f>'cutting original'!V1198</f>
        <v>1.6779999999999999</v>
      </c>
      <c r="S1199" s="1">
        <f>'cutting original'!AJ1198</f>
        <v>24</v>
      </c>
      <c r="T1199" s="1">
        <f>'cutting original'!AK1198</f>
        <v>24</v>
      </c>
      <c r="U1199" s="1">
        <f t="shared" si="162"/>
        <v>1</v>
      </c>
      <c r="V1199" s="2">
        <f t="shared" si="163"/>
        <v>0</v>
      </c>
      <c r="W1199" s="1">
        <f>'cutting original'!AL1198</f>
        <v>1.3360000000000001</v>
      </c>
      <c r="Y1199" s="1">
        <f>'cutting original'!D1198</f>
        <v>24</v>
      </c>
      <c r="Z1199" s="1">
        <f>'cutting original'!E1198</f>
        <v>24</v>
      </c>
      <c r="AA1199" s="1">
        <f t="shared" si="164"/>
        <v>1</v>
      </c>
      <c r="AB1199" s="2">
        <f t="shared" si="165"/>
        <v>0</v>
      </c>
      <c r="AC1199" s="1">
        <f>'cutting original'!F1198</f>
        <v>1.6579999999999999</v>
      </c>
      <c r="AD1199" s="1">
        <f>'cutting original'!P1198</f>
        <v>0</v>
      </c>
      <c r="AM1199" s="2"/>
      <c r="AO1199" s="1"/>
      <c r="AP1199" s="1"/>
      <c r="AQ1199" s="1"/>
    </row>
    <row r="1200" spans="1:43" x14ac:dyDescent="0.3">
      <c r="A1200" s="1">
        <v>1</v>
      </c>
      <c r="B1200" s="1" t="s">
        <v>5</v>
      </c>
      <c r="C1200" s="1">
        <v>0.6</v>
      </c>
      <c r="D1200" s="1">
        <v>2</v>
      </c>
      <c r="E1200" s="1">
        <v>400</v>
      </c>
      <c r="F1200" s="1">
        <f>'C_k = bar{C}_k'!F1199</f>
        <v>24</v>
      </c>
      <c r="G1200" s="1">
        <f>'C_k = bar{C}_k'!G1199</f>
        <v>24</v>
      </c>
      <c r="H1200" s="1">
        <f t="shared" si="158"/>
        <v>1</v>
      </c>
      <c r="I1200" s="2">
        <f t="shared" si="159"/>
        <v>0</v>
      </c>
      <c r="J1200" s="1">
        <f>'C_k = bar{C}_k'!J1199</f>
        <v>0.33600000000000002</v>
      </c>
      <c r="K1200" s="1">
        <f>'C_k = bar{C}_k'!T1199</f>
        <v>0</v>
      </c>
      <c r="M1200" s="1">
        <f>'cutting original'!T1199</f>
        <v>24</v>
      </c>
      <c r="N1200" s="1">
        <f>'cutting original'!U1199</f>
        <v>24</v>
      </c>
      <c r="O1200" s="1">
        <f t="shared" si="160"/>
        <v>1</v>
      </c>
      <c r="P1200" s="2">
        <f t="shared" si="161"/>
        <v>0</v>
      </c>
      <c r="Q1200" s="1">
        <f>'cutting original'!V1199</f>
        <v>0.309</v>
      </c>
      <c r="S1200" s="1">
        <f>'cutting original'!AJ1199</f>
        <v>24</v>
      </c>
      <c r="T1200" s="1">
        <f>'cutting original'!AK1199</f>
        <v>24</v>
      </c>
      <c r="U1200" s="1">
        <f t="shared" si="162"/>
        <v>1</v>
      </c>
      <c r="V1200" s="2">
        <f t="shared" si="163"/>
        <v>0</v>
      </c>
      <c r="W1200" s="1">
        <f>'cutting original'!AL1199</f>
        <v>0.32700000000000001</v>
      </c>
      <c r="Y1200" s="1">
        <f>'cutting original'!D1199</f>
        <v>24</v>
      </c>
      <c r="Z1200" s="1">
        <f>'cutting original'!E1199</f>
        <v>24</v>
      </c>
      <c r="AA1200" s="1">
        <f t="shared" si="164"/>
        <v>1</v>
      </c>
      <c r="AB1200" s="2">
        <f t="shared" si="165"/>
        <v>0</v>
      </c>
      <c r="AC1200" s="1">
        <f>'cutting original'!F1199</f>
        <v>0.32400000000000001</v>
      </c>
      <c r="AD1200" s="1">
        <f>'cutting original'!P1199</f>
        <v>0</v>
      </c>
      <c r="AM1200" s="2"/>
    </row>
    <row r="1201" spans="1:43" x14ac:dyDescent="0.3">
      <c r="A1201" s="1">
        <v>1</v>
      </c>
      <c r="B1201" s="1" t="s">
        <v>5</v>
      </c>
      <c r="C1201" s="1">
        <v>0.6</v>
      </c>
      <c r="D1201" s="1">
        <v>3</v>
      </c>
      <c r="E1201" s="1">
        <v>400</v>
      </c>
      <c r="F1201" s="1">
        <f>'C_k = bar{C}_k'!F1200</f>
        <v>24</v>
      </c>
      <c r="G1201" s="1">
        <f>'C_k = bar{C}_k'!G1200</f>
        <v>24</v>
      </c>
      <c r="H1201" s="1">
        <f t="shared" si="158"/>
        <v>1</v>
      </c>
      <c r="I1201" s="2">
        <f t="shared" si="159"/>
        <v>0</v>
      </c>
      <c r="J1201" s="1">
        <f>'C_k = bar{C}_k'!J1200</f>
        <v>0.40100000000000002</v>
      </c>
      <c r="K1201" s="1">
        <f>'C_k = bar{C}_k'!T1200</f>
        <v>0</v>
      </c>
      <c r="M1201" s="1">
        <f>'cutting original'!T1200</f>
        <v>24</v>
      </c>
      <c r="N1201" s="1">
        <f>'cutting original'!U1200</f>
        <v>24</v>
      </c>
      <c r="O1201" s="1">
        <f t="shared" si="160"/>
        <v>1</v>
      </c>
      <c r="P1201" s="2">
        <f t="shared" si="161"/>
        <v>0</v>
      </c>
      <c r="Q1201" s="1">
        <f>'cutting original'!V1200</f>
        <v>0.41599999999999998</v>
      </c>
      <c r="S1201" s="1">
        <f>'cutting original'!AJ1200</f>
        <v>24</v>
      </c>
      <c r="T1201" s="1">
        <f>'cutting original'!AK1200</f>
        <v>24</v>
      </c>
      <c r="U1201" s="1">
        <f t="shared" si="162"/>
        <v>1</v>
      </c>
      <c r="V1201" s="2">
        <f t="shared" si="163"/>
        <v>0</v>
      </c>
      <c r="W1201" s="1">
        <f>'cutting original'!AL1200</f>
        <v>0.35299999999999998</v>
      </c>
      <c r="Y1201" s="1">
        <f>'cutting original'!D1200</f>
        <v>24</v>
      </c>
      <c r="Z1201" s="1">
        <f>'cutting original'!E1200</f>
        <v>24</v>
      </c>
      <c r="AA1201" s="1">
        <f t="shared" si="164"/>
        <v>1</v>
      </c>
      <c r="AB1201" s="2">
        <f t="shared" si="165"/>
        <v>0</v>
      </c>
      <c r="AC1201" s="1">
        <f>'cutting original'!F1200</f>
        <v>0.39500000000000002</v>
      </c>
      <c r="AD1201" s="1">
        <f>'cutting original'!P1200</f>
        <v>0</v>
      </c>
      <c r="AM1201" s="2"/>
    </row>
    <row r="1202" spans="1:43" x14ac:dyDescent="0.3">
      <c r="A1202" s="1">
        <v>1</v>
      </c>
      <c r="B1202" s="1" t="s">
        <v>5</v>
      </c>
      <c r="C1202" s="1">
        <v>0.6</v>
      </c>
      <c r="D1202" s="1">
        <v>4</v>
      </c>
      <c r="E1202" s="1">
        <v>400</v>
      </c>
      <c r="F1202" s="1">
        <f>'C_k = bar{C}_k'!F1201</f>
        <v>25</v>
      </c>
      <c r="G1202" s="1">
        <f>'C_k = bar{C}_k'!G1201</f>
        <v>25</v>
      </c>
      <c r="H1202" s="1">
        <f t="shared" si="158"/>
        <v>1</v>
      </c>
      <c r="I1202" s="2">
        <f t="shared" si="159"/>
        <v>0</v>
      </c>
      <c r="J1202" s="1">
        <f>'C_k = bar{C}_k'!J1201</f>
        <v>1.625</v>
      </c>
      <c r="K1202" s="1">
        <f>'C_k = bar{C}_k'!T1201</f>
        <v>0</v>
      </c>
      <c r="M1202" s="1">
        <f>'cutting original'!T1201</f>
        <v>25</v>
      </c>
      <c r="N1202" s="1">
        <f>'cutting original'!U1201</f>
        <v>25</v>
      </c>
      <c r="O1202" s="1">
        <f t="shared" si="160"/>
        <v>1</v>
      </c>
      <c r="P1202" s="2">
        <f t="shared" si="161"/>
        <v>0</v>
      </c>
      <c r="Q1202" s="1">
        <f>'cutting original'!V1201</f>
        <v>1.732</v>
      </c>
      <c r="S1202" s="1">
        <f>'cutting original'!AJ1201</f>
        <v>25</v>
      </c>
      <c r="T1202" s="1">
        <f>'cutting original'!AK1201</f>
        <v>25</v>
      </c>
      <c r="U1202" s="1">
        <f t="shared" si="162"/>
        <v>1</v>
      </c>
      <c r="V1202" s="2">
        <f t="shared" si="163"/>
        <v>0</v>
      </c>
      <c r="W1202" s="1">
        <f>'cutting original'!AL1201</f>
        <v>1.524</v>
      </c>
      <c r="Y1202" s="1">
        <f>'cutting original'!D1201</f>
        <v>25</v>
      </c>
      <c r="Z1202" s="1">
        <f>'cutting original'!E1201</f>
        <v>25</v>
      </c>
      <c r="AA1202" s="1">
        <f t="shared" si="164"/>
        <v>1</v>
      </c>
      <c r="AB1202" s="2">
        <f t="shared" si="165"/>
        <v>0</v>
      </c>
      <c r="AC1202" s="1">
        <f>'cutting original'!F1201</f>
        <v>1.6990000000000001</v>
      </c>
      <c r="AD1202" s="1">
        <f>'cutting original'!P1201</f>
        <v>0</v>
      </c>
      <c r="AM1202" s="2"/>
    </row>
    <row r="1203" spans="1:43" x14ac:dyDescent="0.3">
      <c r="A1203" s="1">
        <v>0</v>
      </c>
      <c r="B1203" s="1" t="s">
        <v>6</v>
      </c>
      <c r="C1203" s="1">
        <v>0.6</v>
      </c>
      <c r="D1203" s="1">
        <v>2</v>
      </c>
      <c r="E1203" s="1">
        <v>401</v>
      </c>
      <c r="F1203" s="1">
        <f>'C_k = bar{C}_k'!F1202</f>
        <v>18</v>
      </c>
      <c r="G1203" s="1">
        <f>'C_k = bar{C}_k'!G1202</f>
        <v>18</v>
      </c>
      <c r="H1203" s="1">
        <f t="shared" si="158"/>
        <v>1</v>
      </c>
      <c r="I1203" s="2">
        <f t="shared" si="159"/>
        <v>0</v>
      </c>
      <c r="J1203" s="1">
        <f>'C_k = bar{C}_k'!J1202</f>
        <v>9.6000000000000002E-2</v>
      </c>
      <c r="K1203" s="1">
        <f>'C_k = bar{C}_k'!T1202</f>
        <v>0</v>
      </c>
      <c r="M1203" s="1">
        <f>'cutting original'!T1202</f>
        <v>18</v>
      </c>
      <c r="N1203" s="1">
        <f>'cutting original'!U1202</f>
        <v>18</v>
      </c>
      <c r="O1203" s="1">
        <f t="shared" si="160"/>
        <v>1</v>
      </c>
      <c r="P1203" s="2">
        <f t="shared" si="161"/>
        <v>0</v>
      </c>
      <c r="Q1203" s="1">
        <f>'cutting original'!V1202</f>
        <v>0.13300000000000001</v>
      </c>
      <c r="S1203" s="1">
        <f>'cutting original'!AJ1202</f>
        <v>18</v>
      </c>
      <c r="T1203" s="1">
        <f>'cutting original'!AK1202</f>
        <v>18</v>
      </c>
      <c r="U1203" s="1">
        <f t="shared" si="162"/>
        <v>1</v>
      </c>
      <c r="V1203" s="2">
        <f t="shared" si="163"/>
        <v>0</v>
      </c>
      <c r="W1203" s="1">
        <f>'cutting original'!AL1202</f>
        <v>0.14199999999999999</v>
      </c>
      <c r="Y1203" s="1">
        <f>'cutting original'!D1202</f>
        <v>18</v>
      </c>
      <c r="Z1203" s="1">
        <f>'cutting original'!E1202</f>
        <v>18</v>
      </c>
      <c r="AA1203" s="1">
        <f t="shared" si="164"/>
        <v>1</v>
      </c>
      <c r="AB1203" s="2">
        <f t="shared" si="165"/>
        <v>0</v>
      </c>
      <c r="AC1203" s="1">
        <f>'cutting original'!F1202</f>
        <v>0.14799999999999999</v>
      </c>
      <c r="AD1203" s="1">
        <f>'cutting original'!P1202</f>
        <v>0</v>
      </c>
      <c r="AM1203" s="2"/>
      <c r="AO1203" s="1"/>
      <c r="AP1203" s="1"/>
      <c r="AQ1203" s="1"/>
    </row>
    <row r="1204" spans="1:43" x14ac:dyDescent="0.3">
      <c r="A1204" s="1">
        <v>0</v>
      </c>
      <c r="B1204" s="1" t="s">
        <v>6</v>
      </c>
      <c r="C1204" s="1">
        <v>0.6</v>
      </c>
      <c r="D1204" s="1">
        <v>3</v>
      </c>
      <c r="E1204" s="1">
        <v>401</v>
      </c>
      <c r="F1204" s="1">
        <f>'C_k = bar{C}_k'!F1203</f>
        <v>19</v>
      </c>
      <c r="G1204" s="1">
        <f>'C_k = bar{C}_k'!G1203</f>
        <v>19</v>
      </c>
      <c r="H1204" s="1">
        <f t="shared" si="158"/>
        <v>1</v>
      </c>
      <c r="I1204" s="2">
        <f t="shared" si="159"/>
        <v>0</v>
      </c>
      <c r="J1204" s="1">
        <f>'C_k = bar{C}_k'!J1203</f>
        <v>1.5429999999999999</v>
      </c>
      <c r="K1204" s="1">
        <f>'C_k = bar{C}_k'!T1203</f>
        <v>0</v>
      </c>
      <c r="M1204" s="1">
        <f>'cutting original'!T1203</f>
        <v>19</v>
      </c>
      <c r="N1204" s="1">
        <f>'cutting original'!U1203</f>
        <v>19</v>
      </c>
      <c r="O1204" s="1">
        <f t="shared" si="160"/>
        <v>1</v>
      </c>
      <c r="P1204" s="2">
        <f t="shared" si="161"/>
        <v>0</v>
      </c>
      <c r="Q1204" s="1">
        <f>'cutting original'!V1203</f>
        <v>1.748</v>
      </c>
      <c r="S1204" s="1">
        <f>'cutting original'!AJ1203</f>
        <v>19</v>
      </c>
      <c r="T1204" s="1">
        <f>'cutting original'!AK1203</f>
        <v>19</v>
      </c>
      <c r="U1204" s="1">
        <f t="shared" si="162"/>
        <v>1</v>
      </c>
      <c r="V1204" s="2">
        <f t="shared" si="163"/>
        <v>0</v>
      </c>
      <c r="W1204" s="1">
        <f>'cutting original'!AL1203</f>
        <v>1.647</v>
      </c>
      <c r="Y1204" s="1">
        <f>'cutting original'!D1203</f>
        <v>19</v>
      </c>
      <c r="Z1204" s="1">
        <f>'cutting original'!E1203</f>
        <v>19</v>
      </c>
      <c r="AA1204" s="1">
        <f t="shared" si="164"/>
        <v>1</v>
      </c>
      <c r="AB1204" s="2">
        <f t="shared" si="165"/>
        <v>0</v>
      </c>
      <c r="AC1204" s="1">
        <f>'cutting original'!F1203</f>
        <v>1.7170000000000001</v>
      </c>
      <c r="AD1204" s="1">
        <f>'cutting original'!P1203</f>
        <v>0</v>
      </c>
      <c r="AM1204" s="2"/>
      <c r="AO1204" s="1"/>
      <c r="AP1204" s="1"/>
      <c r="AQ1204" s="1"/>
    </row>
    <row r="1205" spans="1:43" x14ac:dyDescent="0.3">
      <c r="A1205" s="1">
        <v>0</v>
      </c>
      <c r="B1205" s="1" t="s">
        <v>6</v>
      </c>
      <c r="C1205" s="1">
        <v>0.6</v>
      </c>
      <c r="D1205" s="1">
        <v>4</v>
      </c>
      <c r="E1205" s="1">
        <v>401</v>
      </c>
      <c r="F1205" s="1">
        <f>'C_k = bar{C}_k'!F1204</f>
        <v>19</v>
      </c>
      <c r="G1205" s="1">
        <f>'C_k = bar{C}_k'!G1204</f>
        <v>19</v>
      </c>
      <c r="H1205" s="1">
        <f t="shared" si="158"/>
        <v>1</v>
      </c>
      <c r="I1205" s="2">
        <f t="shared" si="159"/>
        <v>0</v>
      </c>
      <c r="J1205" s="1">
        <f>'C_k = bar{C}_k'!J1204</f>
        <v>0.92500000000000004</v>
      </c>
      <c r="K1205" s="1">
        <f>'C_k = bar{C}_k'!T1204</f>
        <v>0</v>
      </c>
      <c r="M1205" s="1">
        <f>'cutting original'!T1204</f>
        <v>19</v>
      </c>
      <c r="N1205" s="1">
        <f>'cutting original'!U1204</f>
        <v>19</v>
      </c>
      <c r="O1205" s="1">
        <f t="shared" si="160"/>
        <v>1</v>
      </c>
      <c r="P1205" s="2">
        <f t="shared" si="161"/>
        <v>0</v>
      </c>
      <c r="Q1205" s="1">
        <f>'cutting original'!V1204</f>
        <v>0.996</v>
      </c>
      <c r="S1205" s="1">
        <f>'cutting original'!AJ1204</f>
        <v>19</v>
      </c>
      <c r="T1205" s="1">
        <f>'cutting original'!AK1204</f>
        <v>19</v>
      </c>
      <c r="U1205" s="1">
        <f t="shared" si="162"/>
        <v>1</v>
      </c>
      <c r="V1205" s="2">
        <f t="shared" si="163"/>
        <v>0</v>
      </c>
      <c r="W1205" s="1">
        <f>'cutting original'!AL1204</f>
        <v>0.59899999999999998</v>
      </c>
      <c r="Y1205" s="1">
        <f>'cutting original'!D1204</f>
        <v>19</v>
      </c>
      <c r="Z1205" s="1">
        <f>'cutting original'!E1204</f>
        <v>19</v>
      </c>
      <c r="AA1205" s="1">
        <f t="shared" si="164"/>
        <v>1</v>
      </c>
      <c r="AB1205" s="2">
        <f t="shared" si="165"/>
        <v>0</v>
      </c>
      <c r="AC1205" s="1">
        <f>'cutting original'!F1204</f>
        <v>0.90500000000000003</v>
      </c>
      <c r="AD1205" s="1">
        <f>'cutting original'!P1204</f>
        <v>0</v>
      </c>
      <c r="AM1205" s="2"/>
      <c r="AO1205" s="1"/>
      <c r="AP1205" s="1"/>
      <c r="AQ1205" s="1"/>
    </row>
    <row r="1206" spans="1:43" x14ac:dyDescent="0.3">
      <c r="A1206" s="1">
        <v>0</v>
      </c>
      <c r="B1206" s="1" t="s">
        <v>6</v>
      </c>
      <c r="C1206" s="1">
        <v>0.6</v>
      </c>
      <c r="D1206" s="1">
        <v>2</v>
      </c>
      <c r="E1206" s="1">
        <v>402</v>
      </c>
      <c r="F1206" s="1">
        <f>'C_k = bar{C}_k'!F1205</f>
        <v>19</v>
      </c>
      <c r="G1206" s="1">
        <f>'C_k = bar{C}_k'!G1205</f>
        <v>19</v>
      </c>
      <c r="H1206" s="1">
        <f t="shared" si="158"/>
        <v>1</v>
      </c>
      <c r="I1206" s="2">
        <f t="shared" si="159"/>
        <v>0</v>
      </c>
      <c r="J1206" s="1">
        <f>'C_k = bar{C}_k'!J1205</f>
        <v>1.6910000000000001</v>
      </c>
      <c r="K1206" s="1">
        <f>'C_k = bar{C}_k'!T1205</f>
        <v>0</v>
      </c>
      <c r="M1206" s="1">
        <f>'cutting original'!T1205</f>
        <v>19</v>
      </c>
      <c r="N1206" s="1">
        <f>'cutting original'!U1205</f>
        <v>19</v>
      </c>
      <c r="O1206" s="1">
        <f t="shared" si="160"/>
        <v>1</v>
      </c>
      <c r="P1206" s="2">
        <f t="shared" si="161"/>
        <v>0</v>
      </c>
      <c r="Q1206" s="1">
        <f>'cutting original'!V1205</f>
        <v>1.7629999999999999</v>
      </c>
      <c r="S1206" s="1">
        <f>'cutting original'!AJ1205</f>
        <v>19</v>
      </c>
      <c r="T1206" s="1">
        <f>'cutting original'!AK1205</f>
        <v>19</v>
      </c>
      <c r="U1206" s="1">
        <f t="shared" si="162"/>
        <v>1</v>
      </c>
      <c r="V1206" s="2">
        <f t="shared" si="163"/>
        <v>0</v>
      </c>
      <c r="W1206" s="1">
        <f>'cutting original'!AL1205</f>
        <v>1.5960000000000001</v>
      </c>
      <c r="Y1206" s="1">
        <f>'cutting original'!D1205</f>
        <v>19</v>
      </c>
      <c r="Z1206" s="1">
        <f>'cutting original'!E1205</f>
        <v>19</v>
      </c>
      <c r="AA1206" s="1">
        <f t="shared" si="164"/>
        <v>1</v>
      </c>
      <c r="AB1206" s="2">
        <f t="shared" si="165"/>
        <v>0</v>
      </c>
      <c r="AC1206" s="1">
        <f>'cutting original'!F1205</f>
        <v>1.7390000000000001</v>
      </c>
      <c r="AD1206" s="1">
        <f>'cutting original'!P1205</f>
        <v>0</v>
      </c>
      <c r="AM1206" s="2"/>
      <c r="AO1206" s="1"/>
      <c r="AP1206" s="1"/>
      <c r="AQ1206" s="1"/>
    </row>
    <row r="1207" spans="1:43" x14ac:dyDescent="0.3">
      <c r="A1207" s="1">
        <v>0</v>
      </c>
      <c r="B1207" s="1" t="s">
        <v>6</v>
      </c>
      <c r="C1207" s="1">
        <v>0.6</v>
      </c>
      <c r="D1207" s="1">
        <v>3</v>
      </c>
      <c r="E1207" s="1">
        <v>402</v>
      </c>
      <c r="F1207" s="1">
        <f>'C_k = bar{C}_k'!F1206</f>
        <v>19</v>
      </c>
      <c r="G1207" s="1">
        <f>'C_k = bar{C}_k'!G1206</f>
        <v>19</v>
      </c>
      <c r="H1207" s="1">
        <f t="shared" si="158"/>
        <v>1</v>
      </c>
      <c r="I1207" s="2">
        <f t="shared" si="159"/>
        <v>0</v>
      </c>
      <c r="J1207" s="1">
        <f>'C_k = bar{C}_k'!J1206</f>
        <v>1.1279999999999999</v>
      </c>
      <c r="K1207" s="1">
        <f>'C_k = bar{C}_k'!T1206</f>
        <v>0</v>
      </c>
      <c r="M1207" s="1">
        <f>'cutting original'!T1206</f>
        <v>19</v>
      </c>
      <c r="N1207" s="1">
        <f>'cutting original'!U1206</f>
        <v>19</v>
      </c>
      <c r="O1207" s="1">
        <f t="shared" si="160"/>
        <v>1</v>
      </c>
      <c r="P1207" s="2">
        <f t="shared" si="161"/>
        <v>0</v>
      </c>
      <c r="Q1207" s="1">
        <f>'cutting original'!V1206</f>
        <v>1.236</v>
      </c>
      <c r="S1207" s="1">
        <f>'cutting original'!AJ1206</f>
        <v>19</v>
      </c>
      <c r="T1207" s="1">
        <f>'cutting original'!AK1206</f>
        <v>19</v>
      </c>
      <c r="U1207" s="1">
        <f t="shared" si="162"/>
        <v>1</v>
      </c>
      <c r="V1207" s="2">
        <f t="shared" si="163"/>
        <v>0</v>
      </c>
      <c r="W1207" s="1">
        <f>'cutting original'!AL1206</f>
        <v>1.0780000000000001</v>
      </c>
      <c r="Y1207" s="1">
        <f>'cutting original'!D1206</f>
        <v>19</v>
      </c>
      <c r="Z1207" s="1">
        <f>'cutting original'!E1206</f>
        <v>19</v>
      </c>
      <c r="AA1207" s="1">
        <f t="shared" si="164"/>
        <v>1</v>
      </c>
      <c r="AB1207" s="2">
        <f t="shared" si="165"/>
        <v>0</v>
      </c>
      <c r="AC1207" s="1">
        <f>'cutting original'!F1206</f>
        <v>1.2130000000000001</v>
      </c>
      <c r="AD1207" s="1">
        <f>'cutting original'!P1206</f>
        <v>0</v>
      </c>
      <c r="AM1207" s="2"/>
      <c r="AO1207" s="1"/>
      <c r="AP1207" s="1"/>
      <c r="AQ1207" s="1"/>
    </row>
    <row r="1208" spans="1:43" x14ac:dyDescent="0.3">
      <c r="A1208" s="1">
        <v>0</v>
      </c>
      <c r="B1208" s="1" t="s">
        <v>6</v>
      </c>
      <c r="C1208" s="1">
        <v>0.6</v>
      </c>
      <c r="D1208" s="1">
        <v>4</v>
      </c>
      <c r="E1208" s="1">
        <v>402</v>
      </c>
      <c r="F1208" s="1">
        <f>'C_k = bar{C}_k'!F1207</f>
        <v>20</v>
      </c>
      <c r="G1208" s="1">
        <f>'C_k = bar{C}_k'!G1207</f>
        <v>20</v>
      </c>
      <c r="H1208" s="1">
        <f t="shared" si="158"/>
        <v>1</v>
      </c>
      <c r="I1208" s="2">
        <f t="shared" si="159"/>
        <v>0</v>
      </c>
      <c r="J1208" s="1">
        <f>'C_k = bar{C}_k'!J1207</f>
        <v>1.5640000000000001</v>
      </c>
      <c r="K1208" s="1">
        <f>'C_k = bar{C}_k'!T1207</f>
        <v>0</v>
      </c>
      <c r="M1208" s="1">
        <f>'cutting original'!T1207</f>
        <v>20</v>
      </c>
      <c r="N1208" s="1">
        <f>'cutting original'!U1207</f>
        <v>20</v>
      </c>
      <c r="O1208" s="1">
        <f t="shared" si="160"/>
        <v>1</v>
      </c>
      <c r="P1208" s="2">
        <f t="shared" si="161"/>
        <v>0</v>
      </c>
      <c r="Q1208" s="1">
        <f>'cutting original'!V1207</f>
        <v>1.6479999999999999</v>
      </c>
      <c r="S1208" s="1">
        <f>'cutting original'!AJ1207</f>
        <v>20</v>
      </c>
      <c r="T1208" s="1">
        <f>'cutting original'!AK1207</f>
        <v>20</v>
      </c>
      <c r="U1208" s="1">
        <f t="shared" si="162"/>
        <v>1</v>
      </c>
      <c r="V1208" s="2">
        <f t="shared" si="163"/>
        <v>0</v>
      </c>
      <c r="W1208" s="1">
        <f>'cutting original'!AL1207</f>
        <v>1.5509999999999999</v>
      </c>
      <c r="Y1208" s="1">
        <f>'cutting original'!D1207</f>
        <v>20</v>
      </c>
      <c r="Z1208" s="1">
        <f>'cutting original'!E1207</f>
        <v>20</v>
      </c>
      <c r="AA1208" s="1">
        <f t="shared" si="164"/>
        <v>1</v>
      </c>
      <c r="AB1208" s="2">
        <f t="shared" si="165"/>
        <v>0</v>
      </c>
      <c r="AC1208" s="1">
        <f>'cutting original'!F1207</f>
        <v>1.581</v>
      </c>
      <c r="AD1208" s="1">
        <f>'cutting original'!P1207</f>
        <v>0</v>
      </c>
      <c r="AM1208" s="2"/>
      <c r="AO1208" s="1"/>
      <c r="AP1208" s="1"/>
      <c r="AQ1208" s="1"/>
    </row>
    <row r="1209" spans="1:43" x14ac:dyDescent="0.3">
      <c r="A1209" s="1">
        <v>0</v>
      </c>
      <c r="B1209" s="1" t="s">
        <v>6</v>
      </c>
      <c r="C1209" s="1">
        <v>0.6</v>
      </c>
      <c r="D1209" s="1">
        <v>2</v>
      </c>
      <c r="E1209" s="1">
        <v>403</v>
      </c>
      <c r="F1209" s="1">
        <f>'C_k = bar{C}_k'!F1208</f>
        <v>18</v>
      </c>
      <c r="G1209" s="1">
        <f>'C_k = bar{C}_k'!G1208</f>
        <v>18</v>
      </c>
      <c r="H1209" s="1">
        <f t="shared" si="158"/>
        <v>1</v>
      </c>
      <c r="I1209" s="2">
        <f t="shared" si="159"/>
        <v>0</v>
      </c>
      <c r="J1209" s="1">
        <f>'C_k = bar{C}_k'!J1208</f>
        <v>0.11799999999999999</v>
      </c>
      <c r="K1209" s="1">
        <f>'C_k = bar{C}_k'!T1208</f>
        <v>0</v>
      </c>
      <c r="M1209" s="1">
        <f>'cutting original'!T1208</f>
        <v>18</v>
      </c>
      <c r="N1209" s="1">
        <f>'cutting original'!U1208</f>
        <v>18</v>
      </c>
      <c r="O1209" s="1">
        <f t="shared" si="160"/>
        <v>1</v>
      </c>
      <c r="P1209" s="2">
        <f t="shared" si="161"/>
        <v>0</v>
      </c>
      <c r="Q1209" s="1">
        <f>'cutting original'!V1208</f>
        <v>0.121</v>
      </c>
      <c r="S1209" s="1">
        <f>'cutting original'!AJ1208</f>
        <v>18</v>
      </c>
      <c r="T1209" s="1">
        <f>'cutting original'!AK1208</f>
        <v>18</v>
      </c>
      <c r="U1209" s="1">
        <f t="shared" si="162"/>
        <v>1</v>
      </c>
      <c r="V1209" s="2">
        <f t="shared" si="163"/>
        <v>0</v>
      </c>
      <c r="W1209" s="1">
        <f>'cutting original'!AL1208</f>
        <v>0.109</v>
      </c>
      <c r="Y1209" s="1">
        <f>'cutting original'!D1208</f>
        <v>18</v>
      </c>
      <c r="Z1209" s="1">
        <f>'cutting original'!E1208</f>
        <v>18</v>
      </c>
      <c r="AA1209" s="1">
        <f t="shared" si="164"/>
        <v>1</v>
      </c>
      <c r="AB1209" s="2">
        <f t="shared" si="165"/>
        <v>0</v>
      </c>
      <c r="AC1209" s="1">
        <f>'cutting original'!F1208</f>
        <v>0.121</v>
      </c>
      <c r="AD1209" s="1">
        <f>'cutting original'!P1208</f>
        <v>0</v>
      </c>
      <c r="AM1209" s="2"/>
      <c r="AO1209" s="1"/>
      <c r="AP1209" s="1"/>
      <c r="AQ1209" s="1"/>
    </row>
    <row r="1210" spans="1:43" x14ac:dyDescent="0.3">
      <c r="A1210" s="1">
        <v>0</v>
      </c>
      <c r="B1210" s="1" t="s">
        <v>6</v>
      </c>
      <c r="C1210" s="1">
        <v>0.6</v>
      </c>
      <c r="D1210" s="1">
        <v>3</v>
      </c>
      <c r="E1210" s="1">
        <v>403</v>
      </c>
      <c r="F1210" s="1">
        <f>'C_k = bar{C}_k'!F1209</f>
        <v>20</v>
      </c>
      <c r="G1210" s="1">
        <f>'C_k = bar{C}_k'!G1209</f>
        <v>20</v>
      </c>
      <c r="H1210" s="1">
        <f t="shared" si="158"/>
        <v>1</v>
      </c>
      <c r="I1210" s="2">
        <f t="shared" si="159"/>
        <v>0</v>
      </c>
      <c r="J1210" s="1">
        <f>'C_k = bar{C}_k'!J1209</f>
        <v>1.641</v>
      </c>
      <c r="K1210" s="1">
        <f>'C_k = bar{C}_k'!T1209</f>
        <v>0</v>
      </c>
      <c r="M1210" s="1">
        <f>'cutting original'!T1209</f>
        <v>20</v>
      </c>
      <c r="N1210" s="1">
        <f>'cutting original'!U1209</f>
        <v>20</v>
      </c>
      <c r="O1210" s="1">
        <f t="shared" si="160"/>
        <v>1</v>
      </c>
      <c r="P1210" s="2">
        <f t="shared" si="161"/>
        <v>0</v>
      </c>
      <c r="Q1210" s="1">
        <f>'cutting original'!V1209</f>
        <v>1.732</v>
      </c>
      <c r="S1210" s="1">
        <f>'cutting original'!AJ1209</f>
        <v>20</v>
      </c>
      <c r="T1210" s="1">
        <f>'cutting original'!AK1209</f>
        <v>20</v>
      </c>
      <c r="U1210" s="1">
        <f t="shared" si="162"/>
        <v>1</v>
      </c>
      <c r="V1210" s="2">
        <f t="shared" si="163"/>
        <v>0</v>
      </c>
      <c r="W1210" s="1">
        <f>'cutting original'!AL1209</f>
        <v>1.5449999999999999</v>
      </c>
      <c r="Y1210" s="1">
        <f>'cutting original'!D1209</f>
        <v>20</v>
      </c>
      <c r="Z1210" s="1">
        <f>'cutting original'!E1209</f>
        <v>20</v>
      </c>
      <c r="AA1210" s="1">
        <f t="shared" si="164"/>
        <v>1</v>
      </c>
      <c r="AB1210" s="2">
        <f t="shared" si="165"/>
        <v>0</v>
      </c>
      <c r="AC1210" s="1">
        <f>'cutting original'!F1209</f>
        <v>1.69</v>
      </c>
      <c r="AD1210" s="1">
        <f>'cutting original'!P1209</f>
        <v>0</v>
      </c>
      <c r="AM1210" s="2"/>
      <c r="AO1210" s="1"/>
      <c r="AP1210" s="1"/>
      <c r="AQ1210" s="1"/>
    </row>
    <row r="1211" spans="1:43" x14ac:dyDescent="0.3">
      <c r="A1211" s="1">
        <v>0</v>
      </c>
      <c r="B1211" s="1" t="s">
        <v>6</v>
      </c>
      <c r="C1211" s="1">
        <v>0.6</v>
      </c>
      <c r="D1211" s="1">
        <v>4</v>
      </c>
      <c r="E1211" s="1">
        <v>403</v>
      </c>
      <c r="F1211" s="1">
        <f>'C_k = bar{C}_k'!F1210</f>
        <v>20</v>
      </c>
      <c r="G1211" s="1">
        <f>'C_k = bar{C}_k'!G1210</f>
        <v>20</v>
      </c>
      <c r="H1211" s="1">
        <f t="shared" si="158"/>
        <v>1</v>
      </c>
      <c r="I1211" s="2">
        <f t="shared" si="159"/>
        <v>0</v>
      </c>
      <c r="J1211" s="1">
        <f>'C_k = bar{C}_k'!J1210</f>
        <v>1.6850000000000001</v>
      </c>
      <c r="K1211" s="1">
        <f>'C_k = bar{C}_k'!T1210</f>
        <v>0</v>
      </c>
      <c r="M1211" s="1">
        <f>'cutting original'!T1210</f>
        <v>20</v>
      </c>
      <c r="N1211" s="1">
        <f>'cutting original'!U1210</f>
        <v>20</v>
      </c>
      <c r="O1211" s="1">
        <f t="shared" si="160"/>
        <v>1</v>
      </c>
      <c r="P1211" s="2">
        <f t="shared" si="161"/>
        <v>0</v>
      </c>
      <c r="Q1211" s="1">
        <f>'cutting original'!V1210</f>
        <v>1.772</v>
      </c>
      <c r="S1211" s="1">
        <f>'cutting original'!AJ1210</f>
        <v>20</v>
      </c>
      <c r="T1211" s="1">
        <f>'cutting original'!AK1210</f>
        <v>20</v>
      </c>
      <c r="U1211" s="1">
        <f t="shared" si="162"/>
        <v>1</v>
      </c>
      <c r="V1211" s="2">
        <f t="shared" si="163"/>
        <v>0</v>
      </c>
      <c r="W1211" s="1">
        <f>'cutting original'!AL1210</f>
        <v>1.671</v>
      </c>
      <c r="Y1211" s="1">
        <f>'cutting original'!D1210</f>
        <v>20</v>
      </c>
      <c r="Z1211" s="1">
        <f>'cutting original'!E1210</f>
        <v>20</v>
      </c>
      <c r="AA1211" s="1">
        <f t="shared" si="164"/>
        <v>1</v>
      </c>
      <c r="AB1211" s="2">
        <f t="shared" si="165"/>
        <v>0</v>
      </c>
      <c r="AC1211" s="1">
        <f>'cutting original'!F1210</f>
        <v>1.75</v>
      </c>
      <c r="AD1211" s="1">
        <f>'cutting original'!P1210</f>
        <v>0</v>
      </c>
      <c r="AM1211" s="2"/>
      <c r="AO1211" s="1"/>
      <c r="AP1211" s="1"/>
      <c r="AQ1211" s="1"/>
    </row>
    <row r="1212" spans="1:43" x14ac:dyDescent="0.3">
      <c r="A1212" s="1">
        <v>0</v>
      </c>
      <c r="B1212" s="1" t="s">
        <v>6</v>
      </c>
      <c r="C1212" s="1">
        <v>0.6</v>
      </c>
      <c r="D1212" s="1">
        <v>2</v>
      </c>
      <c r="E1212" s="1">
        <v>404</v>
      </c>
      <c r="F1212" s="1">
        <f>'C_k = bar{C}_k'!F1211</f>
        <v>19</v>
      </c>
      <c r="G1212" s="1">
        <f>'C_k = bar{C}_k'!G1211</f>
        <v>19</v>
      </c>
      <c r="H1212" s="1">
        <f t="shared" si="158"/>
        <v>1</v>
      </c>
      <c r="I1212" s="2">
        <f t="shared" si="159"/>
        <v>0</v>
      </c>
      <c r="J1212" s="1">
        <f>'C_k = bar{C}_k'!J1211</f>
        <v>0.114</v>
      </c>
      <c r="K1212" s="1">
        <f>'C_k = bar{C}_k'!T1211</f>
        <v>0</v>
      </c>
      <c r="M1212" s="1">
        <f>'cutting original'!T1211</f>
        <v>19</v>
      </c>
      <c r="N1212" s="1">
        <f>'cutting original'!U1211</f>
        <v>19</v>
      </c>
      <c r="O1212" s="1">
        <f t="shared" si="160"/>
        <v>1</v>
      </c>
      <c r="P1212" s="2">
        <f t="shared" si="161"/>
        <v>0</v>
      </c>
      <c r="Q1212" s="1">
        <f>'cutting original'!V1211</f>
        <v>0.13400000000000001</v>
      </c>
      <c r="S1212" s="1">
        <f>'cutting original'!AJ1211</f>
        <v>19</v>
      </c>
      <c r="T1212" s="1">
        <f>'cutting original'!AK1211</f>
        <v>19</v>
      </c>
      <c r="U1212" s="1">
        <f t="shared" si="162"/>
        <v>1</v>
      </c>
      <c r="V1212" s="2">
        <f t="shared" si="163"/>
        <v>0</v>
      </c>
      <c r="W1212" s="1">
        <f>'cutting original'!AL1211</f>
        <v>0.113</v>
      </c>
      <c r="Y1212" s="1">
        <f>'cutting original'!D1211</f>
        <v>19</v>
      </c>
      <c r="Z1212" s="1">
        <f>'cutting original'!E1211</f>
        <v>19</v>
      </c>
      <c r="AA1212" s="1">
        <f t="shared" si="164"/>
        <v>1</v>
      </c>
      <c r="AB1212" s="2">
        <f t="shared" si="165"/>
        <v>0</v>
      </c>
      <c r="AC1212" s="1">
        <f>'cutting original'!F1211</f>
        <v>0.108</v>
      </c>
      <c r="AD1212" s="1">
        <f>'cutting original'!P1211</f>
        <v>0</v>
      </c>
      <c r="AM1212" s="2"/>
      <c r="AO1212" s="1"/>
      <c r="AP1212" s="1"/>
      <c r="AQ1212" s="1"/>
    </row>
    <row r="1213" spans="1:43" x14ac:dyDescent="0.3">
      <c r="A1213" s="1">
        <v>0</v>
      </c>
      <c r="B1213" s="1" t="s">
        <v>6</v>
      </c>
      <c r="C1213" s="1">
        <v>0.6</v>
      </c>
      <c r="D1213" s="1">
        <v>3</v>
      </c>
      <c r="E1213" s="1">
        <v>404</v>
      </c>
      <c r="F1213" s="1">
        <f>'C_k = bar{C}_k'!F1212</f>
        <v>19</v>
      </c>
      <c r="G1213" s="1">
        <f>'C_k = bar{C}_k'!G1212</f>
        <v>19</v>
      </c>
      <c r="H1213" s="1">
        <f t="shared" si="158"/>
        <v>1</v>
      </c>
      <c r="I1213" s="2">
        <f t="shared" si="159"/>
        <v>0</v>
      </c>
      <c r="J1213" s="1">
        <f>'C_k = bar{C}_k'!J1212</f>
        <v>0.122</v>
      </c>
      <c r="K1213" s="1">
        <f>'C_k = bar{C}_k'!T1212</f>
        <v>0</v>
      </c>
      <c r="M1213" s="1">
        <f>'cutting original'!T1212</f>
        <v>19</v>
      </c>
      <c r="N1213" s="1">
        <f>'cutting original'!U1212</f>
        <v>19</v>
      </c>
      <c r="O1213" s="1">
        <f t="shared" si="160"/>
        <v>1</v>
      </c>
      <c r="P1213" s="2">
        <f t="shared" si="161"/>
        <v>0</v>
      </c>
      <c r="Q1213" s="1">
        <f>'cutting original'!V1212</f>
        <v>9.6000000000000002E-2</v>
      </c>
      <c r="S1213" s="1">
        <f>'cutting original'!AJ1212</f>
        <v>19</v>
      </c>
      <c r="T1213" s="1">
        <f>'cutting original'!AK1212</f>
        <v>19</v>
      </c>
      <c r="U1213" s="1">
        <f t="shared" si="162"/>
        <v>1</v>
      </c>
      <c r="V1213" s="2">
        <f t="shared" si="163"/>
        <v>0</v>
      </c>
      <c r="W1213" s="1">
        <f>'cutting original'!AL1212</f>
        <v>0.11600000000000001</v>
      </c>
      <c r="Y1213" s="1">
        <f>'cutting original'!D1212</f>
        <v>19</v>
      </c>
      <c r="Z1213" s="1">
        <f>'cutting original'!E1212</f>
        <v>19</v>
      </c>
      <c r="AA1213" s="1">
        <f t="shared" si="164"/>
        <v>1</v>
      </c>
      <c r="AB1213" s="2">
        <f t="shared" si="165"/>
        <v>0</v>
      </c>
      <c r="AC1213" s="1">
        <f>'cutting original'!F1212</f>
        <v>0.11799999999999999</v>
      </c>
      <c r="AD1213" s="1">
        <f>'cutting original'!P1212</f>
        <v>0</v>
      </c>
      <c r="AM1213" s="2"/>
      <c r="AO1213" s="1"/>
      <c r="AP1213" s="1"/>
      <c r="AQ1213" s="1"/>
    </row>
    <row r="1214" spans="1:43" x14ac:dyDescent="0.3">
      <c r="A1214" s="1">
        <v>0</v>
      </c>
      <c r="B1214" s="1" t="s">
        <v>6</v>
      </c>
      <c r="C1214" s="1">
        <v>0.6</v>
      </c>
      <c r="D1214" s="1">
        <v>4</v>
      </c>
      <c r="E1214" s="1">
        <v>404</v>
      </c>
      <c r="F1214" s="1">
        <f>'C_k = bar{C}_k'!F1213</f>
        <v>21</v>
      </c>
      <c r="G1214" s="1">
        <f>'C_k = bar{C}_k'!G1213</f>
        <v>21</v>
      </c>
      <c r="H1214" s="1">
        <f t="shared" si="158"/>
        <v>1</v>
      </c>
      <c r="I1214" s="2">
        <f t="shared" si="159"/>
        <v>0</v>
      </c>
      <c r="J1214" s="1">
        <f>'C_k = bar{C}_k'!J1213</f>
        <v>1.5269999999999999</v>
      </c>
      <c r="K1214" s="1">
        <f>'C_k = bar{C}_k'!T1213</f>
        <v>0</v>
      </c>
      <c r="M1214" s="1">
        <f>'cutting original'!T1213</f>
        <v>21</v>
      </c>
      <c r="N1214" s="1">
        <f>'cutting original'!U1213</f>
        <v>21</v>
      </c>
      <c r="O1214" s="1">
        <f t="shared" si="160"/>
        <v>1</v>
      </c>
      <c r="P1214" s="2">
        <f t="shared" si="161"/>
        <v>0</v>
      </c>
      <c r="Q1214" s="1">
        <f>'cutting original'!V1213</f>
        <v>1.625</v>
      </c>
      <c r="S1214" s="1">
        <f>'cutting original'!AJ1213</f>
        <v>21</v>
      </c>
      <c r="T1214" s="1">
        <f>'cutting original'!AK1213</f>
        <v>21</v>
      </c>
      <c r="U1214" s="1">
        <f t="shared" si="162"/>
        <v>1</v>
      </c>
      <c r="V1214" s="2">
        <f t="shared" si="163"/>
        <v>0</v>
      </c>
      <c r="W1214" s="1">
        <f>'cutting original'!AL1213</f>
        <v>1.512</v>
      </c>
      <c r="Y1214" s="1">
        <f>'cutting original'!D1213</f>
        <v>21</v>
      </c>
      <c r="Z1214" s="1">
        <f>'cutting original'!E1213</f>
        <v>21</v>
      </c>
      <c r="AA1214" s="1">
        <f t="shared" si="164"/>
        <v>1</v>
      </c>
      <c r="AB1214" s="2">
        <f t="shared" si="165"/>
        <v>0</v>
      </c>
      <c r="AC1214" s="1">
        <f>'cutting original'!F1213</f>
        <v>1.6140000000000001</v>
      </c>
      <c r="AD1214" s="1">
        <f>'cutting original'!P1213</f>
        <v>0</v>
      </c>
      <c r="AM1214" s="2"/>
      <c r="AO1214" s="1"/>
      <c r="AP1214" s="1"/>
      <c r="AQ1214" s="1"/>
    </row>
    <row r="1215" spans="1:43" x14ac:dyDescent="0.3">
      <c r="A1215" s="1">
        <v>0</v>
      </c>
      <c r="B1215" s="1" t="s">
        <v>6</v>
      </c>
      <c r="C1215" s="1">
        <v>0.6</v>
      </c>
      <c r="D1215" s="1">
        <v>2</v>
      </c>
      <c r="E1215" s="1">
        <v>405</v>
      </c>
      <c r="F1215" s="1">
        <f>'C_k = bar{C}_k'!F1214</f>
        <v>18</v>
      </c>
      <c r="G1215" s="1">
        <f>'C_k = bar{C}_k'!G1214</f>
        <v>18</v>
      </c>
      <c r="H1215" s="1">
        <f t="shared" si="158"/>
        <v>1</v>
      </c>
      <c r="I1215" s="2">
        <f t="shared" si="159"/>
        <v>0</v>
      </c>
      <c r="J1215" s="1">
        <f>'C_k = bar{C}_k'!J1214</f>
        <v>0.11899999999999999</v>
      </c>
      <c r="K1215" s="1">
        <f>'C_k = bar{C}_k'!T1214</f>
        <v>0</v>
      </c>
      <c r="M1215" s="1">
        <f>'cutting original'!T1214</f>
        <v>18</v>
      </c>
      <c r="N1215" s="1">
        <f>'cutting original'!U1214</f>
        <v>18</v>
      </c>
      <c r="O1215" s="1">
        <f t="shared" si="160"/>
        <v>1</v>
      </c>
      <c r="P1215" s="2">
        <f t="shared" si="161"/>
        <v>0</v>
      </c>
      <c r="Q1215" s="1">
        <f>'cutting original'!V1214</f>
        <v>0.11799999999999999</v>
      </c>
      <c r="S1215" s="1">
        <f>'cutting original'!AJ1214</f>
        <v>18</v>
      </c>
      <c r="T1215" s="1">
        <f>'cutting original'!AK1214</f>
        <v>18</v>
      </c>
      <c r="U1215" s="1">
        <f t="shared" si="162"/>
        <v>1</v>
      </c>
      <c r="V1215" s="2">
        <f t="shared" si="163"/>
        <v>0</v>
      </c>
      <c r="W1215" s="1">
        <f>'cutting original'!AL1214</f>
        <v>0.111</v>
      </c>
      <c r="Y1215" s="1">
        <f>'cutting original'!D1214</f>
        <v>18</v>
      </c>
      <c r="Z1215" s="1">
        <f>'cutting original'!E1214</f>
        <v>18</v>
      </c>
      <c r="AA1215" s="1">
        <f t="shared" si="164"/>
        <v>1</v>
      </c>
      <c r="AB1215" s="2">
        <f t="shared" si="165"/>
        <v>0</v>
      </c>
      <c r="AC1215" s="1">
        <f>'cutting original'!F1214</f>
        <v>0.115</v>
      </c>
      <c r="AD1215" s="1">
        <f>'cutting original'!P1214</f>
        <v>0</v>
      </c>
      <c r="AM1215" s="2"/>
      <c r="AO1215" s="1"/>
      <c r="AP1215" s="1"/>
      <c r="AQ1215" s="1"/>
    </row>
    <row r="1216" spans="1:43" x14ac:dyDescent="0.3">
      <c r="A1216" s="1">
        <v>0</v>
      </c>
      <c r="B1216" s="1" t="s">
        <v>6</v>
      </c>
      <c r="C1216" s="1">
        <v>0.6</v>
      </c>
      <c r="D1216" s="1">
        <v>3</v>
      </c>
      <c r="E1216" s="1">
        <v>405</v>
      </c>
      <c r="F1216" s="1">
        <f>'C_k = bar{C}_k'!F1215</f>
        <v>18</v>
      </c>
      <c r="G1216" s="1">
        <f>'C_k = bar{C}_k'!G1215</f>
        <v>18</v>
      </c>
      <c r="H1216" s="1">
        <f t="shared" si="158"/>
        <v>1</v>
      </c>
      <c r="I1216" s="2">
        <f t="shared" si="159"/>
        <v>0</v>
      </c>
      <c r="J1216" s="1">
        <f>'C_k = bar{C}_k'!J1215</f>
        <v>1.621</v>
      </c>
      <c r="K1216" s="1">
        <f>'C_k = bar{C}_k'!T1215</f>
        <v>0</v>
      </c>
      <c r="M1216" s="1">
        <f>'cutting original'!T1215</f>
        <v>18</v>
      </c>
      <c r="N1216" s="1">
        <f>'cutting original'!U1215</f>
        <v>18</v>
      </c>
      <c r="O1216" s="1">
        <f t="shared" si="160"/>
        <v>1</v>
      </c>
      <c r="P1216" s="2">
        <f t="shared" si="161"/>
        <v>0</v>
      </c>
      <c r="Q1216" s="1">
        <f>'cutting original'!V1215</f>
        <v>1.865</v>
      </c>
      <c r="S1216" s="1">
        <f>'cutting original'!AJ1215</f>
        <v>18</v>
      </c>
      <c r="T1216" s="1">
        <f>'cutting original'!AK1215</f>
        <v>18</v>
      </c>
      <c r="U1216" s="1">
        <f t="shared" si="162"/>
        <v>1</v>
      </c>
      <c r="V1216" s="2">
        <f t="shared" si="163"/>
        <v>0</v>
      </c>
      <c r="W1216" s="1">
        <f>'cutting original'!AL1215</f>
        <v>1.7889999999999999</v>
      </c>
      <c r="Y1216" s="1">
        <f>'cutting original'!D1215</f>
        <v>18</v>
      </c>
      <c r="Z1216" s="1">
        <f>'cutting original'!E1215</f>
        <v>18</v>
      </c>
      <c r="AA1216" s="1">
        <f t="shared" si="164"/>
        <v>1</v>
      </c>
      <c r="AB1216" s="2">
        <f t="shared" si="165"/>
        <v>0</v>
      </c>
      <c r="AC1216" s="1">
        <f>'cutting original'!F1215</f>
        <v>1.8149999999999999</v>
      </c>
      <c r="AD1216" s="1">
        <f>'cutting original'!P1215</f>
        <v>0</v>
      </c>
      <c r="AM1216" s="2"/>
      <c r="AO1216" s="1"/>
      <c r="AP1216" s="1"/>
      <c r="AQ1216" s="1"/>
    </row>
    <row r="1217" spans="1:43" x14ac:dyDescent="0.3">
      <c r="A1217" s="1">
        <v>0</v>
      </c>
      <c r="B1217" s="1" t="s">
        <v>6</v>
      </c>
      <c r="C1217" s="1">
        <v>0.6</v>
      </c>
      <c r="D1217" s="1">
        <v>4</v>
      </c>
      <c r="E1217" s="1">
        <v>405</v>
      </c>
      <c r="F1217" s="1">
        <f>'C_k = bar{C}_k'!F1216</f>
        <v>18</v>
      </c>
      <c r="G1217" s="1">
        <f>'C_k = bar{C}_k'!G1216</f>
        <v>18</v>
      </c>
      <c r="H1217" s="1">
        <f t="shared" si="158"/>
        <v>1</v>
      </c>
      <c r="I1217" s="2">
        <f t="shared" si="159"/>
        <v>0</v>
      </c>
      <c r="J1217" s="1">
        <f>'C_k = bar{C}_k'!J1216</f>
        <v>1.7110000000000001</v>
      </c>
      <c r="K1217" s="1">
        <f>'C_k = bar{C}_k'!T1216</f>
        <v>0</v>
      </c>
      <c r="M1217" s="1">
        <f>'cutting original'!T1216</f>
        <v>18</v>
      </c>
      <c r="N1217" s="1">
        <f>'cutting original'!U1216</f>
        <v>18</v>
      </c>
      <c r="O1217" s="1">
        <f t="shared" si="160"/>
        <v>1</v>
      </c>
      <c r="P1217" s="2">
        <f t="shared" si="161"/>
        <v>0</v>
      </c>
      <c r="Q1217" s="1">
        <f>'cutting original'!V1216</f>
        <v>1.77</v>
      </c>
      <c r="S1217" s="1">
        <f>'cutting original'!AJ1216</f>
        <v>18</v>
      </c>
      <c r="T1217" s="1">
        <f>'cutting original'!AK1216</f>
        <v>18</v>
      </c>
      <c r="U1217" s="1">
        <f t="shared" si="162"/>
        <v>1</v>
      </c>
      <c r="V1217" s="2">
        <f t="shared" si="163"/>
        <v>0</v>
      </c>
      <c r="W1217" s="1">
        <f>'cutting original'!AL1216</f>
        <v>1.69</v>
      </c>
      <c r="Y1217" s="1">
        <f>'cutting original'!D1216</f>
        <v>18</v>
      </c>
      <c r="Z1217" s="1">
        <f>'cutting original'!E1216</f>
        <v>18</v>
      </c>
      <c r="AA1217" s="1">
        <f t="shared" si="164"/>
        <v>1</v>
      </c>
      <c r="AB1217" s="2">
        <f t="shared" si="165"/>
        <v>0</v>
      </c>
      <c r="AC1217" s="1">
        <f>'cutting original'!F1216</f>
        <v>1.7390000000000001</v>
      </c>
      <c r="AD1217" s="1">
        <f>'cutting original'!P1216</f>
        <v>0</v>
      </c>
      <c r="AM1217" s="2"/>
      <c r="AO1217" s="1"/>
      <c r="AP1217" s="1"/>
      <c r="AQ1217" s="1"/>
    </row>
    <row r="1218" spans="1:43" x14ac:dyDescent="0.3">
      <c r="A1218" s="1">
        <v>0</v>
      </c>
      <c r="B1218" s="1" t="s">
        <v>6</v>
      </c>
      <c r="C1218" s="1">
        <v>0.6</v>
      </c>
      <c r="D1218" s="1">
        <v>2</v>
      </c>
      <c r="E1218" s="1">
        <v>406</v>
      </c>
      <c r="F1218" s="1">
        <f>'C_k = bar{C}_k'!F1217</f>
        <v>18</v>
      </c>
      <c r="G1218" s="1">
        <f>'C_k = bar{C}_k'!G1217</f>
        <v>18</v>
      </c>
      <c r="H1218" s="1">
        <f t="shared" si="158"/>
        <v>1</v>
      </c>
      <c r="I1218" s="2">
        <f t="shared" si="159"/>
        <v>0</v>
      </c>
      <c r="J1218" s="1">
        <f>'C_k = bar{C}_k'!J1217</f>
        <v>0.11899999999999999</v>
      </c>
      <c r="K1218" s="1">
        <f>'C_k = bar{C}_k'!T1217</f>
        <v>0</v>
      </c>
      <c r="M1218" s="1">
        <f>'cutting original'!T1217</f>
        <v>18</v>
      </c>
      <c r="N1218" s="1">
        <f>'cutting original'!U1217</f>
        <v>18</v>
      </c>
      <c r="O1218" s="1">
        <f t="shared" si="160"/>
        <v>1</v>
      </c>
      <c r="P1218" s="2">
        <f t="shared" si="161"/>
        <v>0</v>
      </c>
      <c r="Q1218" s="1">
        <f>'cutting original'!V1217</f>
        <v>0.104</v>
      </c>
      <c r="S1218" s="1">
        <f>'cutting original'!AJ1217</f>
        <v>18</v>
      </c>
      <c r="T1218" s="1">
        <f>'cutting original'!AK1217</f>
        <v>18</v>
      </c>
      <c r="U1218" s="1">
        <f t="shared" si="162"/>
        <v>1</v>
      </c>
      <c r="V1218" s="2">
        <f t="shared" si="163"/>
        <v>0</v>
      </c>
      <c r="W1218" s="1">
        <f>'cutting original'!AL1217</f>
        <v>9.7000000000000003E-2</v>
      </c>
      <c r="Y1218" s="1">
        <f>'cutting original'!D1217</f>
        <v>18</v>
      </c>
      <c r="Z1218" s="1">
        <f>'cutting original'!E1217</f>
        <v>18</v>
      </c>
      <c r="AA1218" s="1">
        <f t="shared" si="164"/>
        <v>1</v>
      </c>
      <c r="AB1218" s="2">
        <f t="shared" si="165"/>
        <v>0</v>
      </c>
      <c r="AC1218" s="1">
        <f>'cutting original'!F1217</f>
        <v>0.114</v>
      </c>
      <c r="AD1218" s="1">
        <f>'cutting original'!P1217</f>
        <v>0</v>
      </c>
      <c r="AM1218" s="2"/>
      <c r="AO1218" s="1"/>
      <c r="AP1218" s="1"/>
      <c r="AQ1218" s="1"/>
    </row>
    <row r="1219" spans="1:43" x14ac:dyDescent="0.3">
      <c r="A1219" s="1">
        <v>0</v>
      </c>
      <c r="B1219" s="1" t="s">
        <v>6</v>
      </c>
      <c r="C1219" s="1">
        <v>0.6</v>
      </c>
      <c r="D1219" s="1">
        <v>3</v>
      </c>
      <c r="E1219" s="1">
        <v>406</v>
      </c>
      <c r="F1219" s="1">
        <f>'C_k = bar{C}_k'!F1218</f>
        <v>19</v>
      </c>
      <c r="G1219" s="1">
        <f>'C_k = bar{C}_k'!G1218</f>
        <v>19</v>
      </c>
      <c r="H1219" s="1">
        <f t="shared" si="158"/>
        <v>1</v>
      </c>
      <c r="I1219" s="2">
        <f t="shared" si="159"/>
        <v>0</v>
      </c>
      <c r="J1219" s="1">
        <f>'C_k = bar{C}_k'!J1218</f>
        <v>0.11799999999999999</v>
      </c>
      <c r="K1219" s="1">
        <f>'C_k = bar{C}_k'!T1218</f>
        <v>0</v>
      </c>
      <c r="M1219" s="1">
        <f>'cutting original'!T1218</f>
        <v>19</v>
      </c>
      <c r="N1219" s="1">
        <f>'cutting original'!U1218</f>
        <v>19</v>
      </c>
      <c r="O1219" s="1">
        <f t="shared" si="160"/>
        <v>1</v>
      </c>
      <c r="P1219" s="2">
        <f t="shared" si="161"/>
        <v>0</v>
      </c>
      <c r="Q1219" s="1">
        <f>'cutting original'!V1218</f>
        <v>0.11</v>
      </c>
      <c r="S1219" s="1">
        <f>'cutting original'!AJ1218</f>
        <v>19</v>
      </c>
      <c r="T1219" s="1">
        <f>'cutting original'!AK1218</f>
        <v>19</v>
      </c>
      <c r="U1219" s="1">
        <f t="shared" si="162"/>
        <v>1</v>
      </c>
      <c r="V1219" s="2">
        <f t="shared" si="163"/>
        <v>0</v>
      </c>
      <c r="W1219" s="1">
        <f>'cutting original'!AL1218</f>
        <v>0.111</v>
      </c>
      <c r="Y1219" s="1">
        <f>'cutting original'!D1218</f>
        <v>19</v>
      </c>
      <c r="Z1219" s="1">
        <f>'cutting original'!E1218</f>
        <v>19</v>
      </c>
      <c r="AA1219" s="1">
        <f t="shared" si="164"/>
        <v>1</v>
      </c>
      <c r="AB1219" s="2">
        <f t="shared" si="165"/>
        <v>0</v>
      </c>
      <c r="AC1219" s="1">
        <f>'cutting original'!F1218</f>
        <v>9.4E-2</v>
      </c>
      <c r="AD1219" s="1">
        <f>'cutting original'!P1218</f>
        <v>0</v>
      </c>
      <c r="AM1219" s="2"/>
      <c r="AO1219" s="1"/>
      <c r="AP1219" s="1"/>
      <c r="AQ1219" s="1"/>
    </row>
    <row r="1220" spans="1:43" x14ac:dyDescent="0.3">
      <c r="A1220" s="1">
        <v>0</v>
      </c>
      <c r="B1220" s="1" t="s">
        <v>6</v>
      </c>
      <c r="C1220" s="1">
        <v>0.6</v>
      </c>
      <c r="D1220" s="1">
        <v>4</v>
      </c>
      <c r="E1220" s="1">
        <v>406</v>
      </c>
      <c r="F1220" s="1">
        <f>'C_k = bar{C}_k'!F1219</f>
        <v>18</v>
      </c>
      <c r="G1220" s="1">
        <f>'C_k = bar{C}_k'!G1219</f>
        <v>18</v>
      </c>
      <c r="H1220" s="1">
        <f t="shared" ref="H1220:H1283" si="166">IF(F1220=G1220,1,0)</f>
        <v>1</v>
      </c>
      <c r="I1220" s="2">
        <f t="shared" ref="I1220:I1283" si="167">(F1220-G1220)/G1220*100</f>
        <v>0</v>
      </c>
      <c r="J1220" s="1">
        <f>'C_k = bar{C}_k'!J1219</f>
        <v>1.7010000000000001</v>
      </c>
      <c r="K1220" s="1">
        <f>'C_k = bar{C}_k'!T1219</f>
        <v>0</v>
      </c>
      <c r="M1220" s="1">
        <f>'cutting original'!T1219</f>
        <v>18</v>
      </c>
      <c r="N1220" s="1">
        <f>'cutting original'!U1219</f>
        <v>18</v>
      </c>
      <c r="O1220" s="1">
        <f t="shared" si="160"/>
        <v>1</v>
      </c>
      <c r="P1220" s="2">
        <f t="shared" si="161"/>
        <v>0</v>
      </c>
      <c r="Q1220" s="1">
        <f>'cutting original'!V1219</f>
        <v>1.8169999999999999</v>
      </c>
      <c r="S1220" s="1">
        <f>'cutting original'!AJ1219</f>
        <v>18</v>
      </c>
      <c r="T1220" s="1">
        <f>'cutting original'!AK1219</f>
        <v>18</v>
      </c>
      <c r="U1220" s="1">
        <f t="shared" si="162"/>
        <v>1</v>
      </c>
      <c r="V1220" s="2">
        <f t="shared" si="163"/>
        <v>0</v>
      </c>
      <c r="W1220" s="1">
        <f>'cutting original'!AL1219</f>
        <v>1.7090000000000001</v>
      </c>
      <c r="Y1220" s="1">
        <f>'cutting original'!D1219</f>
        <v>18</v>
      </c>
      <c r="Z1220" s="1">
        <f>'cutting original'!E1219</f>
        <v>18</v>
      </c>
      <c r="AA1220" s="1">
        <f t="shared" si="164"/>
        <v>1</v>
      </c>
      <c r="AB1220" s="2">
        <f t="shared" si="165"/>
        <v>0</v>
      </c>
      <c r="AC1220" s="1">
        <f>'cutting original'!F1219</f>
        <v>1.7470000000000001</v>
      </c>
      <c r="AD1220" s="1">
        <f>'cutting original'!P1219</f>
        <v>0</v>
      </c>
      <c r="AM1220" s="2"/>
      <c r="AO1220" s="1"/>
      <c r="AP1220" s="1"/>
      <c r="AQ1220" s="1"/>
    </row>
    <row r="1221" spans="1:43" x14ac:dyDescent="0.3">
      <c r="A1221" s="1">
        <v>0</v>
      </c>
      <c r="B1221" s="1" t="s">
        <v>6</v>
      </c>
      <c r="C1221" s="1">
        <v>0.6</v>
      </c>
      <c r="D1221" s="1">
        <v>2</v>
      </c>
      <c r="E1221" s="1">
        <v>407</v>
      </c>
      <c r="F1221" s="1">
        <f>'C_k = bar{C}_k'!F1220</f>
        <v>19</v>
      </c>
      <c r="G1221" s="1">
        <f>'C_k = bar{C}_k'!G1220</f>
        <v>19</v>
      </c>
      <c r="H1221" s="1">
        <f t="shared" si="166"/>
        <v>1</v>
      </c>
      <c r="I1221" s="2">
        <f t="shared" si="167"/>
        <v>0</v>
      </c>
      <c r="J1221" s="1">
        <f>'C_k = bar{C}_k'!J1220</f>
        <v>1.387</v>
      </c>
      <c r="K1221" s="1">
        <f>'C_k = bar{C}_k'!T1220</f>
        <v>0</v>
      </c>
      <c r="M1221" s="1">
        <f>'cutting original'!T1220</f>
        <v>19</v>
      </c>
      <c r="N1221" s="1">
        <f>'cutting original'!U1220</f>
        <v>19</v>
      </c>
      <c r="O1221" s="1">
        <f t="shared" si="160"/>
        <v>1</v>
      </c>
      <c r="P1221" s="2">
        <f t="shared" si="161"/>
        <v>0</v>
      </c>
      <c r="Q1221" s="1">
        <f>'cutting original'!V1220</f>
        <v>1.4370000000000001</v>
      </c>
      <c r="S1221" s="1">
        <f>'cutting original'!AJ1220</f>
        <v>19</v>
      </c>
      <c r="T1221" s="1">
        <f>'cutting original'!AK1220</f>
        <v>19</v>
      </c>
      <c r="U1221" s="1">
        <f t="shared" si="162"/>
        <v>1</v>
      </c>
      <c r="V1221" s="2">
        <f t="shared" si="163"/>
        <v>0</v>
      </c>
      <c r="W1221" s="1">
        <f>'cutting original'!AL1220</f>
        <v>1.2</v>
      </c>
      <c r="Y1221" s="1">
        <f>'cutting original'!D1220</f>
        <v>19</v>
      </c>
      <c r="Z1221" s="1">
        <f>'cutting original'!E1220</f>
        <v>19</v>
      </c>
      <c r="AA1221" s="1">
        <f t="shared" si="164"/>
        <v>1</v>
      </c>
      <c r="AB1221" s="2">
        <f t="shared" si="165"/>
        <v>0</v>
      </c>
      <c r="AC1221" s="1">
        <f>'cutting original'!F1220</f>
        <v>1.4</v>
      </c>
      <c r="AD1221" s="1">
        <f>'cutting original'!P1220</f>
        <v>0</v>
      </c>
      <c r="AM1221" s="2"/>
      <c r="AO1221" s="1"/>
      <c r="AP1221" s="1"/>
      <c r="AQ1221" s="1"/>
    </row>
    <row r="1222" spans="1:43" x14ac:dyDescent="0.3">
      <c r="A1222" s="1">
        <v>0</v>
      </c>
      <c r="B1222" s="1" t="s">
        <v>6</v>
      </c>
      <c r="C1222" s="1">
        <v>0.6</v>
      </c>
      <c r="D1222" s="1">
        <v>3</v>
      </c>
      <c r="E1222" s="1">
        <v>407</v>
      </c>
      <c r="F1222" s="1">
        <f>'C_k = bar{C}_k'!F1221</f>
        <v>19</v>
      </c>
      <c r="G1222" s="1">
        <f>'C_k = bar{C}_k'!G1221</f>
        <v>19</v>
      </c>
      <c r="H1222" s="1">
        <f t="shared" si="166"/>
        <v>1</v>
      </c>
      <c r="I1222" s="2">
        <f t="shared" si="167"/>
        <v>0</v>
      </c>
      <c r="J1222" s="1">
        <f>'C_k = bar{C}_k'!J1221</f>
        <v>0.184</v>
      </c>
      <c r="K1222" s="1">
        <f>'C_k = bar{C}_k'!T1221</f>
        <v>0</v>
      </c>
      <c r="M1222" s="1">
        <f>'cutting original'!T1221</f>
        <v>19</v>
      </c>
      <c r="N1222" s="1">
        <f>'cutting original'!U1221</f>
        <v>19</v>
      </c>
      <c r="O1222" s="1">
        <f t="shared" si="160"/>
        <v>1</v>
      </c>
      <c r="P1222" s="2">
        <f t="shared" si="161"/>
        <v>0</v>
      </c>
      <c r="Q1222" s="1">
        <f>'cutting original'!V1221</f>
        <v>0.19</v>
      </c>
      <c r="S1222" s="1">
        <f>'cutting original'!AJ1221</f>
        <v>19</v>
      </c>
      <c r="T1222" s="1">
        <f>'cutting original'!AK1221</f>
        <v>19</v>
      </c>
      <c r="U1222" s="1">
        <f t="shared" si="162"/>
        <v>1</v>
      </c>
      <c r="V1222" s="2">
        <f t="shared" si="163"/>
        <v>0</v>
      </c>
      <c r="W1222" s="1">
        <f>'cutting original'!AL1221</f>
        <v>0.16300000000000001</v>
      </c>
      <c r="Y1222" s="1">
        <f>'cutting original'!D1221</f>
        <v>19</v>
      </c>
      <c r="Z1222" s="1">
        <f>'cutting original'!E1221</f>
        <v>19</v>
      </c>
      <c r="AA1222" s="1">
        <f t="shared" si="164"/>
        <v>1</v>
      </c>
      <c r="AB1222" s="2">
        <f t="shared" si="165"/>
        <v>0</v>
      </c>
      <c r="AC1222" s="1">
        <f>'cutting original'!F1221</f>
        <v>0.17100000000000001</v>
      </c>
      <c r="AD1222" s="1">
        <f>'cutting original'!P1221</f>
        <v>0</v>
      </c>
      <c r="AM1222" s="2"/>
      <c r="AO1222" s="1"/>
      <c r="AP1222" s="1"/>
      <c r="AQ1222" s="1"/>
    </row>
    <row r="1223" spans="1:43" x14ac:dyDescent="0.3">
      <c r="A1223" s="1">
        <v>0</v>
      </c>
      <c r="B1223" s="1" t="s">
        <v>6</v>
      </c>
      <c r="C1223" s="1">
        <v>0.6</v>
      </c>
      <c r="D1223" s="1">
        <v>4</v>
      </c>
      <c r="E1223" s="1">
        <v>407</v>
      </c>
      <c r="F1223" s="1">
        <f>'C_k = bar{C}_k'!F1222</f>
        <v>20</v>
      </c>
      <c r="G1223" s="1">
        <f>'C_k = bar{C}_k'!G1222</f>
        <v>20</v>
      </c>
      <c r="H1223" s="1">
        <f t="shared" si="166"/>
        <v>1</v>
      </c>
      <c r="I1223" s="2">
        <f t="shared" si="167"/>
        <v>0</v>
      </c>
      <c r="J1223" s="1">
        <f>'C_k = bar{C}_k'!J1222</f>
        <v>1.524</v>
      </c>
      <c r="K1223" s="1">
        <f>'C_k = bar{C}_k'!T1222</f>
        <v>0</v>
      </c>
      <c r="M1223" s="1">
        <f>'cutting original'!T1222</f>
        <v>20</v>
      </c>
      <c r="N1223" s="1">
        <f>'cutting original'!U1222</f>
        <v>20</v>
      </c>
      <c r="O1223" s="1">
        <f t="shared" si="160"/>
        <v>1</v>
      </c>
      <c r="P1223" s="2">
        <f t="shared" si="161"/>
        <v>0</v>
      </c>
      <c r="Q1223" s="1">
        <f>'cutting original'!V1222</f>
        <v>1.6619999999999999</v>
      </c>
      <c r="S1223" s="1">
        <f>'cutting original'!AJ1222</f>
        <v>20</v>
      </c>
      <c r="T1223" s="1">
        <f>'cutting original'!AK1222</f>
        <v>20</v>
      </c>
      <c r="U1223" s="1">
        <f t="shared" si="162"/>
        <v>1</v>
      </c>
      <c r="V1223" s="2">
        <f t="shared" si="163"/>
        <v>0</v>
      </c>
      <c r="W1223" s="1">
        <f>'cutting original'!AL1222</f>
        <v>1.5509999999999999</v>
      </c>
      <c r="Y1223" s="1">
        <f>'cutting original'!D1222</f>
        <v>20</v>
      </c>
      <c r="Z1223" s="1">
        <f>'cutting original'!E1222</f>
        <v>20</v>
      </c>
      <c r="AA1223" s="1">
        <f t="shared" si="164"/>
        <v>1</v>
      </c>
      <c r="AB1223" s="2">
        <f t="shared" si="165"/>
        <v>0</v>
      </c>
      <c r="AC1223" s="1">
        <f>'cutting original'!F1222</f>
        <v>1.6240000000000001</v>
      </c>
      <c r="AD1223" s="1">
        <f>'cutting original'!P1222</f>
        <v>0</v>
      </c>
      <c r="AM1223" s="2"/>
      <c r="AO1223" s="1"/>
      <c r="AP1223" s="1"/>
      <c r="AQ1223" s="1"/>
    </row>
    <row r="1224" spans="1:43" x14ac:dyDescent="0.3">
      <c r="A1224" s="1">
        <v>0</v>
      </c>
      <c r="B1224" s="1" t="s">
        <v>6</v>
      </c>
      <c r="C1224" s="1">
        <v>0.6</v>
      </c>
      <c r="D1224" s="1">
        <v>2</v>
      </c>
      <c r="E1224" s="1">
        <v>408</v>
      </c>
      <c r="F1224" s="1">
        <f>'C_k = bar{C}_k'!F1223</f>
        <v>18</v>
      </c>
      <c r="G1224" s="1">
        <f>'C_k = bar{C}_k'!G1223</f>
        <v>18</v>
      </c>
      <c r="H1224" s="1">
        <f t="shared" si="166"/>
        <v>1</v>
      </c>
      <c r="I1224" s="2">
        <f t="shared" si="167"/>
        <v>0</v>
      </c>
      <c r="J1224" s="1">
        <f>'C_k = bar{C}_k'!J1223</f>
        <v>0.11899999999999999</v>
      </c>
      <c r="K1224" s="1">
        <f>'C_k = bar{C}_k'!T1223</f>
        <v>0</v>
      </c>
      <c r="M1224" s="1">
        <f>'cutting original'!T1223</f>
        <v>18</v>
      </c>
      <c r="N1224" s="1">
        <f>'cutting original'!U1223</f>
        <v>18</v>
      </c>
      <c r="O1224" s="1">
        <f t="shared" si="160"/>
        <v>1</v>
      </c>
      <c r="P1224" s="2">
        <f t="shared" si="161"/>
        <v>0</v>
      </c>
      <c r="Q1224" s="1">
        <f>'cutting original'!V1223</f>
        <v>0.13400000000000001</v>
      </c>
      <c r="S1224" s="1">
        <f>'cutting original'!AJ1223</f>
        <v>18</v>
      </c>
      <c r="T1224" s="1">
        <f>'cutting original'!AK1223</f>
        <v>18</v>
      </c>
      <c r="U1224" s="1">
        <f t="shared" si="162"/>
        <v>1</v>
      </c>
      <c r="V1224" s="2">
        <f t="shared" si="163"/>
        <v>0</v>
      </c>
      <c r="W1224" s="1">
        <f>'cutting original'!AL1223</f>
        <v>0.11899999999999999</v>
      </c>
      <c r="Y1224" s="1">
        <f>'cutting original'!D1223</f>
        <v>18</v>
      </c>
      <c r="Z1224" s="1">
        <f>'cutting original'!E1223</f>
        <v>18</v>
      </c>
      <c r="AA1224" s="1">
        <f t="shared" si="164"/>
        <v>1</v>
      </c>
      <c r="AB1224" s="2">
        <f t="shared" si="165"/>
        <v>0</v>
      </c>
      <c r="AC1224" s="1">
        <f>'cutting original'!F1223</f>
        <v>0.11799999999999999</v>
      </c>
      <c r="AD1224" s="1">
        <f>'cutting original'!P1223</f>
        <v>0</v>
      </c>
      <c r="AM1224" s="2"/>
      <c r="AO1224" s="1"/>
      <c r="AP1224" s="1"/>
      <c r="AQ1224" s="1"/>
    </row>
    <row r="1225" spans="1:43" x14ac:dyDescent="0.3">
      <c r="A1225" s="1">
        <v>0</v>
      </c>
      <c r="B1225" s="1" t="s">
        <v>6</v>
      </c>
      <c r="C1225" s="1">
        <v>0.6</v>
      </c>
      <c r="D1225" s="1">
        <v>3</v>
      </c>
      <c r="E1225" s="1">
        <v>408</v>
      </c>
      <c r="F1225" s="1">
        <f>'C_k = bar{C}_k'!F1224</f>
        <v>18</v>
      </c>
      <c r="G1225" s="1">
        <f>'C_k = bar{C}_k'!G1224</f>
        <v>18</v>
      </c>
      <c r="H1225" s="1">
        <f t="shared" si="166"/>
        <v>1</v>
      </c>
      <c r="I1225" s="2">
        <f t="shared" si="167"/>
        <v>0</v>
      </c>
      <c r="J1225" s="1">
        <f>'C_k = bar{C}_k'!J1224</f>
        <v>0.13600000000000001</v>
      </c>
      <c r="K1225" s="1">
        <f>'C_k = bar{C}_k'!T1224</f>
        <v>0</v>
      </c>
      <c r="M1225" s="1">
        <f>'cutting original'!T1224</f>
        <v>18</v>
      </c>
      <c r="N1225" s="1">
        <f>'cutting original'!U1224</f>
        <v>18</v>
      </c>
      <c r="O1225" s="1">
        <f t="shared" si="160"/>
        <v>1</v>
      </c>
      <c r="P1225" s="2">
        <f t="shared" si="161"/>
        <v>0</v>
      </c>
      <c r="Q1225" s="1">
        <f>'cutting original'!V1224</f>
        <v>0.11899999999999999</v>
      </c>
      <c r="S1225" s="1">
        <f>'cutting original'!AJ1224</f>
        <v>18</v>
      </c>
      <c r="T1225" s="1">
        <f>'cutting original'!AK1224</f>
        <v>18</v>
      </c>
      <c r="U1225" s="1">
        <f t="shared" si="162"/>
        <v>1</v>
      </c>
      <c r="V1225" s="2">
        <f t="shared" si="163"/>
        <v>0</v>
      </c>
      <c r="W1225" s="1">
        <f>'cutting original'!AL1224</f>
        <v>0.11799999999999999</v>
      </c>
      <c r="Y1225" s="1">
        <f>'cutting original'!D1224</f>
        <v>18</v>
      </c>
      <c r="Z1225" s="1">
        <f>'cutting original'!E1224</f>
        <v>18</v>
      </c>
      <c r="AA1225" s="1">
        <f t="shared" si="164"/>
        <v>1</v>
      </c>
      <c r="AB1225" s="2">
        <f t="shared" si="165"/>
        <v>0</v>
      </c>
      <c r="AC1225" s="1">
        <f>'cutting original'!F1224</f>
        <v>0.11799999999999999</v>
      </c>
      <c r="AD1225" s="1">
        <f>'cutting original'!P1224</f>
        <v>0</v>
      </c>
      <c r="AM1225" s="2"/>
      <c r="AO1225" s="1"/>
      <c r="AP1225" s="1"/>
      <c r="AQ1225" s="1"/>
    </row>
    <row r="1226" spans="1:43" x14ac:dyDescent="0.3">
      <c r="A1226" s="1">
        <v>0</v>
      </c>
      <c r="B1226" s="1" t="s">
        <v>6</v>
      </c>
      <c r="C1226" s="1">
        <v>0.6</v>
      </c>
      <c r="D1226" s="1">
        <v>4</v>
      </c>
      <c r="E1226" s="1">
        <v>408</v>
      </c>
      <c r="F1226" s="1">
        <f>'C_k = bar{C}_k'!F1225</f>
        <v>20</v>
      </c>
      <c r="G1226" s="1">
        <f>'C_k = bar{C}_k'!G1225</f>
        <v>20</v>
      </c>
      <c r="H1226" s="1">
        <f t="shared" si="166"/>
        <v>1</v>
      </c>
      <c r="I1226" s="2">
        <f t="shared" si="167"/>
        <v>0</v>
      </c>
      <c r="J1226" s="1">
        <f>'C_k = bar{C}_k'!J1225</f>
        <v>1.3939999999999999</v>
      </c>
      <c r="K1226" s="1">
        <f>'C_k = bar{C}_k'!T1225</f>
        <v>0</v>
      </c>
      <c r="M1226" s="1">
        <f>'cutting original'!T1225</f>
        <v>20</v>
      </c>
      <c r="N1226" s="1">
        <f>'cutting original'!U1225</f>
        <v>20</v>
      </c>
      <c r="O1226" s="1">
        <f t="shared" si="160"/>
        <v>1</v>
      </c>
      <c r="P1226" s="2">
        <f t="shared" si="161"/>
        <v>0</v>
      </c>
      <c r="Q1226" s="1">
        <f>'cutting original'!V1225</f>
        <v>1.7210000000000001</v>
      </c>
      <c r="S1226" s="1">
        <f>'cutting original'!AJ1225</f>
        <v>20</v>
      </c>
      <c r="T1226" s="1">
        <f>'cutting original'!AK1225</f>
        <v>20</v>
      </c>
      <c r="U1226" s="1">
        <f t="shared" si="162"/>
        <v>1</v>
      </c>
      <c r="V1226" s="2">
        <f t="shared" si="163"/>
        <v>0</v>
      </c>
      <c r="W1226" s="1">
        <f>'cutting original'!AL1225</f>
        <v>1.669</v>
      </c>
      <c r="Y1226" s="1">
        <f>'cutting original'!D1225</f>
        <v>20</v>
      </c>
      <c r="Z1226" s="1">
        <f>'cutting original'!E1225</f>
        <v>20</v>
      </c>
      <c r="AA1226" s="1">
        <f t="shared" si="164"/>
        <v>1</v>
      </c>
      <c r="AB1226" s="2">
        <f t="shared" si="165"/>
        <v>0</v>
      </c>
      <c r="AC1226" s="1">
        <f>'cutting original'!F1225</f>
        <v>1.6850000000000001</v>
      </c>
      <c r="AD1226" s="1">
        <f>'cutting original'!P1225</f>
        <v>0</v>
      </c>
      <c r="AM1226" s="2"/>
      <c r="AO1226" s="1"/>
      <c r="AP1226" s="1"/>
      <c r="AQ1226" s="1"/>
    </row>
    <row r="1227" spans="1:43" x14ac:dyDescent="0.3">
      <c r="A1227" s="1">
        <v>0</v>
      </c>
      <c r="B1227" s="1" t="s">
        <v>6</v>
      </c>
      <c r="C1227" s="1">
        <v>0.6</v>
      </c>
      <c r="D1227" s="1">
        <v>2</v>
      </c>
      <c r="E1227" s="1">
        <v>409</v>
      </c>
      <c r="F1227" s="1">
        <f>'C_k = bar{C}_k'!F1226</f>
        <v>18</v>
      </c>
      <c r="G1227" s="1">
        <f>'C_k = bar{C}_k'!G1226</f>
        <v>18</v>
      </c>
      <c r="H1227" s="1">
        <f t="shared" si="166"/>
        <v>1</v>
      </c>
      <c r="I1227" s="2">
        <f t="shared" si="167"/>
        <v>0</v>
      </c>
      <c r="J1227" s="1">
        <f>'C_k = bar{C}_k'!J1226</f>
        <v>8.5999999999999993E-2</v>
      </c>
      <c r="K1227" s="1">
        <f>'C_k = bar{C}_k'!T1226</f>
        <v>0</v>
      </c>
      <c r="M1227" s="1">
        <f>'cutting original'!T1226</f>
        <v>18</v>
      </c>
      <c r="N1227" s="1">
        <f>'cutting original'!U1226</f>
        <v>18</v>
      </c>
      <c r="O1227" s="1">
        <f t="shared" si="160"/>
        <v>1</v>
      </c>
      <c r="P1227" s="2">
        <f t="shared" si="161"/>
        <v>0</v>
      </c>
      <c r="Q1227" s="1">
        <f>'cutting original'!V1226</f>
        <v>0.126</v>
      </c>
      <c r="S1227" s="1">
        <f>'cutting original'!AJ1226</f>
        <v>18</v>
      </c>
      <c r="T1227" s="1">
        <f>'cutting original'!AK1226</f>
        <v>18</v>
      </c>
      <c r="U1227" s="1">
        <f t="shared" si="162"/>
        <v>1</v>
      </c>
      <c r="V1227" s="2">
        <f t="shared" si="163"/>
        <v>0</v>
      </c>
      <c r="W1227" s="1">
        <f>'cutting original'!AL1226</f>
        <v>0.115</v>
      </c>
      <c r="Y1227" s="1">
        <f>'cutting original'!D1226</f>
        <v>18</v>
      </c>
      <c r="Z1227" s="1">
        <f>'cutting original'!E1226</f>
        <v>18</v>
      </c>
      <c r="AA1227" s="1">
        <f t="shared" si="164"/>
        <v>1</v>
      </c>
      <c r="AB1227" s="2">
        <f t="shared" si="165"/>
        <v>0</v>
      </c>
      <c r="AC1227" s="1">
        <f>'cutting original'!F1226</f>
        <v>0.10100000000000001</v>
      </c>
      <c r="AD1227" s="1">
        <f>'cutting original'!P1226</f>
        <v>0</v>
      </c>
      <c r="AM1227" s="2"/>
      <c r="AO1227" s="1"/>
      <c r="AP1227" s="1"/>
      <c r="AQ1227" s="1"/>
    </row>
    <row r="1228" spans="1:43" x14ac:dyDescent="0.3">
      <c r="A1228" s="1">
        <v>0</v>
      </c>
      <c r="B1228" s="1" t="s">
        <v>6</v>
      </c>
      <c r="C1228" s="1">
        <v>0.6</v>
      </c>
      <c r="D1228" s="1">
        <v>3</v>
      </c>
      <c r="E1228" s="1">
        <v>409</v>
      </c>
      <c r="F1228" s="1">
        <f>'C_k = bar{C}_k'!F1227</f>
        <v>19</v>
      </c>
      <c r="G1228" s="1">
        <f>'C_k = bar{C}_k'!G1227</f>
        <v>19</v>
      </c>
      <c r="H1228" s="1">
        <f t="shared" si="166"/>
        <v>1</v>
      </c>
      <c r="I1228" s="2">
        <f t="shared" si="167"/>
        <v>0</v>
      </c>
      <c r="J1228" s="1">
        <f>'C_k = bar{C}_k'!J1227</f>
        <v>1.232</v>
      </c>
      <c r="K1228" s="1">
        <f>'C_k = bar{C}_k'!T1227</f>
        <v>0</v>
      </c>
      <c r="M1228" s="1">
        <f>'cutting original'!T1227</f>
        <v>19</v>
      </c>
      <c r="N1228" s="1">
        <f>'cutting original'!U1227</f>
        <v>19</v>
      </c>
      <c r="O1228" s="1">
        <f t="shared" si="160"/>
        <v>1</v>
      </c>
      <c r="P1228" s="2">
        <f t="shared" si="161"/>
        <v>0</v>
      </c>
      <c r="Q1228" s="1">
        <f>'cutting original'!V1227</f>
        <v>1.4670000000000001</v>
      </c>
      <c r="S1228" s="1">
        <f>'cutting original'!AJ1227</f>
        <v>19</v>
      </c>
      <c r="T1228" s="1">
        <f>'cutting original'!AK1227</f>
        <v>19</v>
      </c>
      <c r="U1228" s="1">
        <f t="shared" si="162"/>
        <v>1</v>
      </c>
      <c r="V1228" s="2">
        <f t="shared" si="163"/>
        <v>0</v>
      </c>
      <c r="W1228" s="1">
        <f>'cutting original'!AL1227</f>
        <v>1.367</v>
      </c>
      <c r="Y1228" s="1">
        <f>'cutting original'!D1227</f>
        <v>19</v>
      </c>
      <c r="Z1228" s="1">
        <f>'cutting original'!E1227</f>
        <v>19</v>
      </c>
      <c r="AA1228" s="1">
        <f t="shared" si="164"/>
        <v>1</v>
      </c>
      <c r="AB1228" s="2">
        <f t="shared" si="165"/>
        <v>0</v>
      </c>
      <c r="AC1228" s="1">
        <f>'cutting original'!F1227</f>
        <v>1.478</v>
      </c>
      <c r="AD1228" s="1">
        <f>'cutting original'!P1227</f>
        <v>0</v>
      </c>
      <c r="AM1228" s="2"/>
      <c r="AO1228" s="1"/>
      <c r="AP1228" s="1"/>
      <c r="AQ1228" s="1"/>
    </row>
    <row r="1229" spans="1:43" x14ac:dyDescent="0.3">
      <c r="A1229" s="1">
        <v>0</v>
      </c>
      <c r="B1229" s="1" t="s">
        <v>6</v>
      </c>
      <c r="C1229" s="1">
        <v>0.6</v>
      </c>
      <c r="D1229" s="1">
        <v>4</v>
      </c>
      <c r="E1229" s="1">
        <v>409</v>
      </c>
      <c r="F1229" s="1">
        <f>'C_k = bar{C}_k'!F1228</f>
        <v>19</v>
      </c>
      <c r="G1229" s="1">
        <f>'C_k = bar{C}_k'!G1228</f>
        <v>19</v>
      </c>
      <c r="H1229" s="1">
        <f t="shared" si="166"/>
        <v>1</v>
      </c>
      <c r="I1229" s="2">
        <f t="shared" si="167"/>
        <v>0</v>
      </c>
      <c r="J1229" s="1">
        <f>'C_k = bar{C}_k'!J1228</f>
        <v>0.91100000000000003</v>
      </c>
      <c r="K1229" s="1">
        <f>'C_k = bar{C}_k'!T1228</f>
        <v>0</v>
      </c>
      <c r="M1229" s="1">
        <f>'cutting original'!T1228</f>
        <v>19</v>
      </c>
      <c r="N1229" s="1">
        <f>'cutting original'!U1228</f>
        <v>19</v>
      </c>
      <c r="O1229" s="1">
        <f t="shared" si="160"/>
        <v>1</v>
      </c>
      <c r="P1229" s="2">
        <f t="shared" si="161"/>
        <v>0</v>
      </c>
      <c r="Q1229" s="1">
        <f>'cutting original'!V1228</f>
        <v>0.96899999999999997</v>
      </c>
      <c r="S1229" s="1">
        <f>'cutting original'!AJ1228</f>
        <v>19</v>
      </c>
      <c r="T1229" s="1">
        <f>'cutting original'!AK1228</f>
        <v>19</v>
      </c>
      <c r="U1229" s="1">
        <f t="shared" si="162"/>
        <v>1</v>
      </c>
      <c r="V1229" s="2">
        <f t="shared" si="163"/>
        <v>0</v>
      </c>
      <c r="W1229" s="1">
        <f>'cutting original'!AL1228</f>
        <v>0.92</v>
      </c>
      <c r="Y1229" s="1">
        <f>'cutting original'!D1228</f>
        <v>19</v>
      </c>
      <c r="Z1229" s="1">
        <f>'cutting original'!E1228</f>
        <v>19</v>
      </c>
      <c r="AA1229" s="1">
        <f t="shared" si="164"/>
        <v>1</v>
      </c>
      <c r="AB1229" s="2">
        <f t="shared" si="165"/>
        <v>0</v>
      </c>
      <c r="AC1229" s="1">
        <f>'cutting original'!F1228</f>
        <v>0.98199999999999998</v>
      </c>
      <c r="AD1229" s="1">
        <f>'cutting original'!P1228</f>
        <v>0</v>
      </c>
      <c r="AM1229" s="2"/>
      <c r="AO1229" s="1"/>
      <c r="AP1229" s="1"/>
      <c r="AQ1229" s="1"/>
    </row>
    <row r="1230" spans="1:43" x14ac:dyDescent="0.3">
      <c r="A1230" s="1">
        <v>0</v>
      </c>
      <c r="B1230" s="1" t="s">
        <v>6</v>
      </c>
      <c r="C1230" s="1">
        <v>0.6</v>
      </c>
      <c r="D1230" s="1">
        <v>2</v>
      </c>
      <c r="E1230" s="1">
        <v>410</v>
      </c>
      <c r="F1230" s="1">
        <f>'C_k = bar{C}_k'!F1229</f>
        <v>18</v>
      </c>
      <c r="G1230" s="1">
        <f>'C_k = bar{C}_k'!G1229</f>
        <v>18</v>
      </c>
      <c r="H1230" s="1">
        <f t="shared" si="166"/>
        <v>1</v>
      </c>
      <c r="I1230" s="2">
        <f t="shared" si="167"/>
        <v>0</v>
      </c>
      <c r="J1230" s="1">
        <f>'C_k = bar{C}_k'!J1229</f>
        <v>1.7130000000000001</v>
      </c>
      <c r="K1230" s="1">
        <f>'C_k = bar{C}_k'!T1229</f>
        <v>0</v>
      </c>
      <c r="M1230" s="1">
        <f>'cutting original'!T1229</f>
        <v>18</v>
      </c>
      <c r="N1230" s="1">
        <f>'cutting original'!U1229</f>
        <v>18</v>
      </c>
      <c r="O1230" s="1">
        <f t="shared" si="160"/>
        <v>1</v>
      </c>
      <c r="P1230" s="2">
        <f t="shared" si="161"/>
        <v>0</v>
      </c>
      <c r="Q1230" s="1">
        <f>'cutting original'!V1229</f>
        <v>1.7589999999999999</v>
      </c>
      <c r="S1230" s="1">
        <f>'cutting original'!AJ1229</f>
        <v>18</v>
      </c>
      <c r="T1230" s="1">
        <f>'cutting original'!AK1229</f>
        <v>18</v>
      </c>
      <c r="U1230" s="1">
        <f t="shared" si="162"/>
        <v>1</v>
      </c>
      <c r="V1230" s="2">
        <f t="shared" si="163"/>
        <v>0</v>
      </c>
      <c r="W1230" s="1">
        <f>'cutting original'!AL1229</f>
        <v>1.6990000000000001</v>
      </c>
      <c r="Y1230" s="1">
        <f>'cutting original'!D1229</f>
        <v>18</v>
      </c>
      <c r="Z1230" s="1">
        <f>'cutting original'!E1229</f>
        <v>18</v>
      </c>
      <c r="AA1230" s="1">
        <f t="shared" si="164"/>
        <v>1</v>
      </c>
      <c r="AB1230" s="2">
        <f t="shared" si="165"/>
        <v>0</v>
      </c>
      <c r="AC1230" s="1">
        <f>'cutting original'!F1229</f>
        <v>1.677</v>
      </c>
      <c r="AD1230" s="1">
        <f>'cutting original'!P1229</f>
        <v>0</v>
      </c>
      <c r="AM1230" s="2"/>
      <c r="AO1230" s="1"/>
      <c r="AP1230" s="1"/>
      <c r="AQ1230" s="1"/>
    </row>
    <row r="1231" spans="1:43" x14ac:dyDescent="0.3">
      <c r="A1231" s="1">
        <v>0</v>
      </c>
      <c r="B1231" s="1" t="s">
        <v>6</v>
      </c>
      <c r="C1231" s="1">
        <v>0.6</v>
      </c>
      <c r="D1231" s="1">
        <v>3</v>
      </c>
      <c r="E1231" s="1">
        <v>410</v>
      </c>
      <c r="F1231" s="1">
        <f>'C_k = bar{C}_k'!F1230</f>
        <v>19</v>
      </c>
      <c r="G1231" s="1">
        <f>'C_k = bar{C}_k'!G1230</f>
        <v>19</v>
      </c>
      <c r="H1231" s="1">
        <f t="shared" si="166"/>
        <v>1</v>
      </c>
      <c r="I1231" s="2">
        <f t="shared" si="167"/>
        <v>0</v>
      </c>
      <c r="J1231" s="1">
        <f>'C_k = bar{C}_k'!J1230</f>
        <v>1.4570000000000001</v>
      </c>
      <c r="K1231" s="1">
        <f>'C_k = bar{C}_k'!T1230</f>
        <v>0</v>
      </c>
      <c r="M1231" s="1">
        <f>'cutting original'!T1230</f>
        <v>19</v>
      </c>
      <c r="N1231" s="1">
        <f>'cutting original'!U1230</f>
        <v>19</v>
      </c>
      <c r="O1231" s="1">
        <f t="shared" si="160"/>
        <v>1</v>
      </c>
      <c r="P1231" s="2">
        <f t="shared" si="161"/>
        <v>0</v>
      </c>
      <c r="Q1231" s="1">
        <f>'cutting original'!V1230</f>
        <v>1.7010000000000001</v>
      </c>
      <c r="S1231" s="1">
        <f>'cutting original'!AJ1230</f>
        <v>19</v>
      </c>
      <c r="T1231" s="1">
        <f>'cutting original'!AK1230</f>
        <v>19</v>
      </c>
      <c r="U1231" s="1">
        <f t="shared" si="162"/>
        <v>1</v>
      </c>
      <c r="V1231" s="2">
        <f t="shared" si="163"/>
        <v>0</v>
      </c>
      <c r="W1231" s="1">
        <f>'cutting original'!AL1230</f>
        <v>1.55</v>
      </c>
      <c r="Y1231" s="1">
        <f>'cutting original'!D1230</f>
        <v>19</v>
      </c>
      <c r="Z1231" s="1">
        <f>'cutting original'!E1230</f>
        <v>19</v>
      </c>
      <c r="AA1231" s="1">
        <f t="shared" si="164"/>
        <v>1</v>
      </c>
      <c r="AB1231" s="2">
        <f t="shared" si="165"/>
        <v>0</v>
      </c>
      <c r="AC1231" s="1">
        <f>'cutting original'!F1230</f>
        <v>1.631</v>
      </c>
      <c r="AD1231" s="1">
        <f>'cutting original'!P1230</f>
        <v>0</v>
      </c>
      <c r="AM1231" s="2"/>
      <c r="AO1231" s="1"/>
      <c r="AP1231" s="1"/>
      <c r="AQ1231" s="1"/>
    </row>
    <row r="1232" spans="1:43" x14ac:dyDescent="0.3">
      <c r="A1232" s="1">
        <v>0</v>
      </c>
      <c r="B1232" s="1" t="s">
        <v>6</v>
      </c>
      <c r="C1232" s="1">
        <v>0.6</v>
      </c>
      <c r="D1232" s="1">
        <v>4</v>
      </c>
      <c r="E1232" s="1">
        <v>410</v>
      </c>
      <c r="F1232" s="1">
        <f>'C_k = bar{C}_k'!F1231</f>
        <v>19</v>
      </c>
      <c r="G1232" s="1">
        <f>'C_k = bar{C}_k'!G1231</f>
        <v>19</v>
      </c>
      <c r="H1232" s="1">
        <f t="shared" si="166"/>
        <v>1</v>
      </c>
      <c r="I1232" s="2">
        <f t="shared" si="167"/>
        <v>0</v>
      </c>
      <c r="J1232" s="1">
        <f>'C_k = bar{C}_k'!J1231</f>
        <v>1.5049999999999999</v>
      </c>
      <c r="K1232" s="1">
        <f>'C_k = bar{C}_k'!T1231</f>
        <v>0</v>
      </c>
      <c r="M1232" s="1">
        <f>'cutting original'!T1231</f>
        <v>19</v>
      </c>
      <c r="N1232" s="1">
        <f>'cutting original'!U1231</f>
        <v>19</v>
      </c>
      <c r="O1232" s="1">
        <f t="shared" si="160"/>
        <v>1</v>
      </c>
      <c r="P1232" s="2">
        <f t="shared" si="161"/>
        <v>0</v>
      </c>
      <c r="Q1232" s="1">
        <f>'cutting original'!V1231</f>
        <v>1.6279999999999999</v>
      </c>
      <c r="S1232" s="1">
        <f>'cutting original'!AJ1231</f>
        <v>19</v>
      </c>
      <c r="T1232" s="1">
        <f>'cutting original'!AK1231</f>
        <v>19</v>
      </c>
      <c r="U1232" s="1">
        <f t="shared" si="162"/>
        <v>1</v>
      </c>
      <c r="V1232" s="2">
        <f t="shared" si="163"/>
        <v>0</v>
      </c>
      <c r="W1232" s="1">
        <f>'cutting original'!AL1231</f>
        <v>1.3779999999999999</v>
      </c>
      <c r="Y1232" s="1">
        <f>'cutting original'!D1231</f>
        <v>19</v>
      </c>
      <c r="Z1232" s="1">
        <f>'cutting original'!E1231</f>
        <v>19</v>
      </c>
      <c r="AA1232" s="1">
        <f t="shared" si="164"/>
        <v>1</v>
      </c>
      <c r="AB1232" s="2">
        <f t="shared" si="165"/>
        <v>0</v>
      </c>
      <c r="AC1232" s="1">
        <f>'cutting original'!F1231</f>
        <v>1.6479999999999999</v>
      </c>
      <c r="AD1232" s="1">
        <f>'cutting original'!P1231</f>
        <v>0</v>
      </c>
      <c r="AM1232" s="2"/>
      <c r="AO1232" s="1"/>
      <c r="AP1232" s="1"/>
      <c r="AQ1232" s="1"/>
    </row>
    <row r="1233" spans="1:43" x14ac:dyDescent="0.3">
      <c r="A1233" s="1">
        <v>0</v>
      </c>
      <c r="B1233" s="1" t="s">
        <v>6</v>
      </c>
      <c r="C1233" s="1">
        <v>0.6</v>
      </c>
      <c r="D1233" s="1">
        <v>2</v>
      </c>
      <c r="E1233" s="1">
        <v>411</v>
      </c>
      <c r="F1233" s="1">
        <f>'C_k = bar{C}_k'!F1232</f>
        <v>18</v>
      </c>
      <c r="G1233" s="1">
        <f>'C_k = bar{C}_k'!G1232</f>
        <v>18</v>
      </c>
      <c r="H1233" s="1">
        <f t="shared" si="166"/>
        <v>1</v>
      </c>
      <c r="I1233" s="2">
        <f t="shared" si="167"/>
        <v>0</v>
      </c>
      <c r="J1233" s="1">
        <f>'C_k = bar{C}_k'!J1232</f>
        <v>1.66</v>
      </c>
      <c r="K1233" s="1">
        <f>'C_k = bar{C}_k'!T1232</f>
        <v>0</v>
      </c>
      <c r="M1233" s="1">
        <f>'cutting original'!T1232</f>
        <v>18</v>
      </c>
      <c r="N1233" s="1">
        <f>'cutting original'!U1232</f>
        <v>18</v>
      </c>
      <c r="O1233" s="1">
        <f t="shared" si="160"/>
        <v>1</v>
      </c>
      <c r="P1233" s="2">
        <f t="shared" si="161"/>
        <v>0</v>
      </c>
      <c r="Q1233" s="1">
        <f>'cutting original'!V1232</f>
        <v>1.8029999999999999</v>
      </c>
      <c r="S1233" s="1">
        <f>'cutting original'!AJ1232</f>
        <v>18</v>
      </c>
      <c r="T1233" s="1">
        <f>'cutting original'!AK1232</f>
        <v>18</v>
      </c>
      <c r="U1233" s="1">
        <f t="shared" si="162"/>
        <v>1</v>
      </c>
      <c r="V1233" s="2">
        <f t="shared" si="163"/>
        <v>0</v>
      </c>
      <c r="W1233" s="1">
        <f>'cutting original'!AL1232</f>
        <v>1.1970000000000001</v>
      </c>
      <c r="Y1233" s="1">
        <f>'cutting original'!D1232</f>
        <v>18</v>
      </c>
      <c r="Z1233" s="1">
        <f>'cutting original'!E1232</f>
        <v>18</v>
      </c>
      <c r="AA1233" s="1">
        <f t="shared" si="164"/>
        <v>1</v>
      </c>
      <c r="AB1233" s="2">
        <f t="shared" si="165"/>
        <v>0</v>
      </c>
      <c r="AC1233" s="1">
        <f>'cutting original'!F1232</f>
        <v>1.7010000000000001</v>
      </c>
      <c r="AD1233" s="1">
        <f>'cutting original'!P1232</f>
        <v>0</v>
      </c>
      <c r="AM1233" s="2"/>
      <c r="AO1233" s="1"/>
      <c r="AP1233" s="1"/>
      <c r="AQ1233" s="1"/>
    </row>
    <row r="1234" spans="1:43" x14ac:dyDescent="0.3">
      <c r="A1234" s="1">
        <v>0</v>
      </c>
      <c r="B1234" s="1" t="s">
        <v>6</v>
      </c>
      <c r="C1234" s="1">
        <v>0.6</v>
      </c>
      <c r="D1234" s="1">
        <v>3</v>
      </c>
      <c r="E1234" s="1">
        <v>411</v>
      </c>
      <c r="F1234" s="1">
        <f>'C_k = bar{C}_k'!F1233</f>
        <v>19</v>
      </c>
      <c r="G1234" s="1">
        <f>'C_k = bar{C}_k'!G1233</f>
        <v>19</v>
      </c>
      <c r="H1234" s="1">
        <f t="shared" si="166"/>
        <v>1</v>
      </c>
      <c r="I1234" s="2">
        <f t="shared" si="167"/>
        <v>0</v>
      </c>
      <c r="J1234" s="1">
        <f>'C_k = bar{C}_k'!J1233</f>
        <v>1.454</v>
      </c>
      <c r="K1234" s="1">
        <f>'C_k = bar{C}_k'!T1233</f>
        <v>0</v>
      </c>
      <c r="M1234" s="1">
        <f>'cutting original'!T1233</f>
        <v>19</v>
      </c>
      <c r="N1234" s="1">
        <f>'cutting original'!U1233</f>
        <v>19</v>
      </c>
      <c r="O1234" s="1">
        <f t="shared" si="160"/>
        <v>1</v>
      </c>
      <c r="P1234" s="2">
        <f t="shared" si="161"/>
        <v>0</v>
      </c>
      <c r="Q1234" s="1">
        <f>'cutting original'!V1233</f>
        <v>1.53</v>
      </c>
      <c r="S1234" s="1">
        <f>'cutting original'!AJ1233</f>
        <v>19</v>
      </c>
      <c r="T1234" s="1">
        <f>'cutting original'!AK1233</f>
        <v>19</v>
      </c>
      <c r="U1234" s="1">
        <f t="shared" si="162"/>
        <v>1</v>
      </c>
      <c r="V1234" s="2">
        <f t="shared" si="163"/>
        <v>0</v>
      </c>
      <c r="W1234" s="1">
        <f>'cutting original'!AL1233</f>
        <v>0.94</v>
      </c>
      <c r="Y1234" s="1">
        <f>'cutting original'!D1233</f>
        <v>19</v>
      </c>
      <c r="Z1234" s="1">
        <f>'cutting original'!E1233</f>
        <v>19</v>
      </c>
      <c r="AA1234" s="1">
        <f t="shared" si="164"/>
        <v>1</v>
      </c>
      <c r="AB1234" s="2">
        <f t="shared" si="165"/>
        <v>0</v>
      </c>
      <c r="AC1234" s="1">
        <f>'cutting original'!F1233</f>
        <v>1.4590000000000001</v>
      </c>
      <c r="AD1234" s="1">
        <f>'cutting original'!P1233</f>
        <v>0</v>
      </c>
      <c r="AM1234" s="2"/>
      <c r="AO1234" s="1"/>
      <c r="AP1234" s="1"/>
      <c r="AQ1234" s="1"/>
    </row>
    <row r="1235" spans="1:43" x14ac:dyDescent="0.3">
      <c r="A1235" s="1">
        <v>0</v>
      </c>
      <c r="B1235" s="1" t="s">
        <v>6</v>
      </c>
      <c r="C1235" s="1">
        <v>0.6</v>
      </c>
      <c r="D1235" s="1">
        <v>4</v>
      </c>
      <c r="E1235" s="1">
        <v>411</v>
      </c>
      <c r="F1235" s="1">
        <f>'C_k = bar{C}_k'!F1234</f>
        <v>18</v>
      </c>
      <c r="G1235" s="1">
        <f>'C_k = bar{C}_k'!G1234</f>
        <v>18</v>
      </c>
      <c r="H1235" s="1">
        <f t="shared" si="166"/>
        <v>1</v>
      </c>
      <c r="I1235" s="2">
        <f t="shared" si="167"/>
        <v>0</v>
      </c>
      <c r="J1235" s="1">
        <f>'C_k = bar{C}_k'!J1234</f>
        <v>0.18</v>
      </c>
      <c r="K1235" s="1">
        <f>'C_k = bar{C}_k'!T1234</f>
        <v>0</v>
      </c>
      <c r="M1235" s="1">
        <f>'cutting original'!T1234</f>
        <v>18</v>
      </c>
      <c r="N1235" s="1">
        <f>'cutting original'!U1234</f>
        <v>18</v>
      </c>
      <c r="O1235" s="1">
        <f t="shared" si="160"/>
        <v>1</v>
      </c>
      <c r="P1235" s="2">
        <f t="shared" si="161"/>
        <v>0</v>
      </c>
      <c r="Q1235" s="1">
        <f>'cutting original'!V1234</f>
        <v>0.185</v>
      </c>
      <c r="S1235" s="1">
        <f>'cutting original'!AJ1234</f>
        <v>18</v>
      </c>
      <c r="T1235" s="1">
        <f>'cutting original'!AK1234</f>
        <v>18</v>
      </c>
      <c r="U1235" s="1">
        <f t="shared" si="162"/>
        <v>1</v>
      </c>
      <c r="V1235" s="2">
        <f t="shared" si="163"/>
        <v>0</v>
      </c>
      <c r="W1235" s="1">
        <f>'cutting original'!AL1234</f>
        <v>0.13300000000000001</v>
      </c>
      <c r="Y1235" s="1">
        <f>'cutting original'!D1234</f>
        <v>18</v>
      </c>
      <c r="Z1235" s="1">
        <f>'cutting original'!E1234</f>
        <v>18</v>
      </c>
      <c r="AA1235" s="1">
        <f t="shared" si="164"/>
        <v>1</v>
      </c>
      <c r="AB1235" s="2">
        <f t="shared" si="165"/>
        <v>0</v>
      </c>
      <c r="AC1235" s="1">
        <f>'cutting original'!F1234</f>
        <v>0.18</v>
      </c>
      <c r="AD1235" s="1">
        <f>'cutting original'!P1234</f>
        <v>0</v>
      </c>
      <c r="AM1235" s="2"/>
      <c r="AO1235" s="1"/>
      <c r="AP1235" s="1"/>
      <c r="AQ1235" s="1"/>
    </row>
    <row r="1236" spans="1:43" x14ac:dyDescent="0.3">
      <c r="A1236" s="1">
        <v>0</v>
      </c>
      <c r="B1236" s="1" t="s">
        <v>6</v>
      </c>
      <c r="C1236" s="1">
        <v>0.6</v>
      </c>
      <c r="D1236" s="1">
        <v>2</v>
      </c>
      <c r="E1236" s="1">
        <v>412</v>
      </c>
      <c r="F1236" s="1">
        <f>'C_k = bar{C}_k'!F1235</f>
        <v>19</v>
      </c>
      <c r="G1236" s="1">
        <f>'C_k = bar{C}_k'!G1235</f>
        <v>19</v>
      </c>
      <c r="H1236" s="1">
        <f t="shared" si="166"/>
        <v>1</v>
      </c>
      <c r="I1236" s="2">
        <f t="shared" si="167"/>
        <v>0</v>
      </c>
      <c r="J1236" s="1">
        <f>'C_k = bar{C}_k'!J1235</f>
        <v>1.5529999999999999</v>
      </c>
      <c r="K1236" s="1">
        <f>'C_k = bar{C}_k'!T1235</f>
        <v>0</v>
      </c>
      <c r="M1236" s="1">
        <f>'cutting original'!T1235</f>
        <v>19</v>
      </c>
      <c r="N1236" s="1">
        <f>'cutting original'!U1235</f>
        <v>19</v>
      </c>
      <c r="O1236" s="1">
        <f t="shared" si="160"/>
        <v>1</v>
      </c>
      <c r="P1236" s="2">
        <f t="shared" si="161"/>
        <v>0</v>
      </c>
      <c r="Q1236" s="1">
        <f>'cutting original'!V1235</f>
        <v>1.6559999999999999</v>
      </c>
      <c r="S1236" s="1">
        <f>'cutting original'!AJ1235</f>
        <v>19</v>
      </c>
      <c r="T1236" s="1">
        <f>'cutting original'!AK1235</f>
        <v>19</v>
      </c>
      <c r="U1236" s="1">
        <f t="shared" si="162"/>
        <v>1</v>
      </c>
      <c r="V1236" s="2">
        <f t="shared" si="163"/>
        <v>0</v>
      </c>
      <c r="W1236" s="1">
        <f>'cutting original'!AL1235</f>
        <v>1.554</v>
      </c>
      <c r="Y1236" s="1">
        <f>'cutting original'!D1235</f>
        <v>19</v>
      </c>
      <c r="Z1236" s="1">
        <f>'cutting original'!E1235</f>
        <v>19</v>
      </c>
      <c r="AA1236" s="1">
        <f t="shared" si="164"/>
        <v>1</v>
      </c>
      <c r="AB1236" s="2">
        <f t="shared" si="165"/>
        <v>0</v>
      </c>
      <c r="AC1236" s="1">
        <f>'cutting original'!F1235</f>
        <v>1.647</v>
      </c>
      <c r="AD1236" s="1">
        <f>'cutting original'!P1235</f>
        <v>0</v>
      </c>
      <c r="AM1236" s="2"/>
      <c r="AO1236" s="1"/>
      <c r="AP1236" s="1"/>
      <c r="AQ1236" s="1"/>
    </row>
    <row r="1237" spans="1:43" x14ac:dyDescent="0.3">
      <c r="A1237" s="1">
        <v>0</v>
      </c>
      <c r="B1237" s="1" t="s">
        <v>6</v>
      </c>
      <c r="C1237" s="1">
        <v>0.6</v>
      </c>
      <c r="D1237" s="1">
        <v>3</v>
      </c>
      <c r="E1237" s="1">
        <v>412</v>
      </c>
      <c r="F1237" s="1">
        <f>'C_k = bar{C}_k'!F1236</f>
        <v>19</v>
      </c>
      <c r="G1237" s="1">
        <f>'C_k = bar{C}_k'!G1236</f>
        <v>19</v>
      </c>
      <c r="H1237" s="1">
        <f t="shared" si="166"/>
        <v>1</v>
      </c>
      <c r="I1237" s="2">
        <f t="shared" si="167"/>
        <v>0</v>
      </c>
      <c r="J1237" s="1">
        <f>'C_k = bar{C}_k'!J1236</f>
        <v>0.16700000000000001</v>
      </c>
      <c r="K1237" s="1">
        <f>'C_k = bar{C}_k'!T1236</f>
        <v>0</v>
      </c>
      <c r="M1237" s="1">
        <f>'cutting original'!T1236</f>
        <v>19</v>
      </c>
      <c r="N1237" s="1">
        <f>'cutting original'!U1236</f>
        <v>19</v>
      </c>
      <c r="O1237" s="1">
        <f t="shared" si="160"/>
        <v>1</v>
      </c>
      <c r="P1237" s="2">
        <f t="shared" si="161"/>
        <v>0</v>
      </c>
      <c r="Q1237" s="1">
        <f>'cutting original'!V1236</f>
        <v>0.17299999999999999</v>
      </c>
      <c r="S1237" s="1">
        <f>'cutting original'!AJ1236</f>
        <v>19</v>
      </c>
      <c r="T1237" s="1">
        <f>'cutting original'!AK1236</f>
        <v>19</v>
      </c>
      <c r="U1237" s="1">
        <f t="shared" si="162"/>
        <v>1</v>
      </c>
      <c r="V1237" s="2">
        <f t="shared" si="163"/>
        <v>0</v>
      </c>
      <c r="W1237" s="1">
        <f>'cutting original'!AL1236</f>
        <v>0.152</v>
      </c>
      <c r="Y1237" s="1">
        <f>'cutting original'!D1236</f>
        <v>19</v>
      </c>
      <c r="Z1237" s="1">
        <f>'cutting original'!E1236</f>
        <v>19</v>
      </c>
      <c r="AA1237" s="1">
        <f t="shared" si="164"/>
        <v>1</v>
      </c>
      <c r="AB1237" s="2">
        <f t="shared" si="165"/>
        <v>0</v>
      </c>
      <c r="AC1237" s="1">
        <f>'cutting original'!F1236</f>
        <v>0.14799999999999999</v>
      </c>
      <c r="AD1237" s="1">
        <f>'cutting original'!P1236</f>
        <v>0</v>
      </c>
      <c r="AM1237" s="2"/>
      <c r="AO1237" s="1"/>
      <c r="AP1237" s="1"/>
      <c r="AQ1237" s="1"/>
    </row>
    <row r="1238" spans="1:43" x14ac:dyDescent="0.3">
      <c r="A1238" s="1">
        <v>0</v>
      </c>
      <c r="B1238" s="1" t="s">
        <v>6</v>
      </c>
      <c r="C1238" s="1">
        <v>0.6</v>
      </c>
      <c r="D1238" s="1">
        <v>4</v>
      </c>
      <c r="E1238" s="1">
        <v>412</v>
      </c>
      <c r="F1238" s="1">
        <f>'C_k = bar{C}_k'!F1237</f>
        <v>20</v>
      </c>
      <c r="G1238" s="1">
        <f>'C_k = bar{C}_k'!G1237</f>
        <v>20</v>
      </c>
      <c r="H1238" s="1">
        <f t="shared" si="166"/>
        <v>1</v>
      </c>
      <c r="I1238" s="2">
        <f t="shared" si="167"/>
        <v>0</v>
      </c>
      <c r="J1238" s="1">
        <f>'C_k = bar{C}_k'!J1237</f>
        <v>1.7150000000000001</v>
      </c>
      <c r="K1238" s="1">
        <f>'C_k = bar{C}_k'!T1237</f>
        <v>0</v>
      </c>
      <c r="M1238" s="1">
        <f>'cutting original'!T1237</f>
        <v>20</v>
      </c>
      <c r="N1238" s="1">
        <f>'cutting original'!U1237</f>
        <v>20</v>
      </c>
      <c r="O1238" s="1">
        <f t="shared" si="160"/>
        <v>1</v>
      </c>
      <c r="P1238" s="2">
        <f t="shared" si="161"/>
        <v>0</v>
      </c>
      <c r="Q1238" s="1">
        <f>'cutting original'!V1237</f>
        <v>1.7809999999999999</v>
      </c>
      <c r="S1238" s="1">
        <f>'cutting original'!AJ1237</f>
        <v>20</v>
      </c>
      <c r="T1238" s="1">
        <f>'cutting original'!AK1237</f>
        <v>20</v>
      </c>
      <c r="U1238" s="1">
        <f t="shared" si="162"/>
        <v>1</v>
      </c>
      <c r="V1238" s="2">
        <f t="shared" si="163"/>
        <v>0</v>
      </c>
      <c r="W1238" s="1">
        <f>'cutting original'!AL1237</f>
        <v>1.702</v>
      </c>
      <c r="Y1238" s="1">
        <f>'cutting original'!D1237</f>
        <v>20</v>
      </c>
      <c r="Z1238" s="1">
        <f>'cutting original'!E1237</f>
        <v>20</v>
      </c>
      <c r="AA1238" s="1">
        <f t="shared" si="164"/>
        <v>1</v>
      </c>
      <c r="AB1238" s="2">
        <f t="shared" si="165"/>
        <v>0</v>
      </c>
      <c r="AC1238" s="1">
        <f>'cutting original'!F1237</f>
        <v>1.7649999999999999</v>
      </c>
      <c r="AD1238" s="1">
        <f>'cutting original'!P1237</f>
        <v>0</v>
      </c>
      <c r="AM1238" s="2"/>
      <c r="AO1238" s="1"/>
      <c r="AP1238" s="1"/>
      <c r="AQ1238" s="1"/>
    </row>
    <row r="1239" spans="1:43" x14ac:dyDescent="0.3">
      <c r="A1239" s="1">
        <v>0</v>
      </c>
      <c r="B1239" s="1" t="s">
        <v>6</v>
      </c>
      <c r="C1239" s="1">
        <v>0.6</v>
      </c>
      <c r="D1239" s="1">
        <v>2</v>
      </c>
      <c r="E1239" s="1">
        <v>413</v>
      </c>
      <c r="F1239" s="1">
        <f>'C_k = bar{C}_k'!F1238</f>
        <v>18</v>
      </c>
      <c r="G1239" s="1">
        <f>'C_k = bar{C}_k'!G1238</f>
        <v>18</v>
      </c>
      <c r="H1239" s="1">
        <f t="shared" si="166"/>
        <v>1</v>
      </c>
      <c r="I1239" s="2">
        <f t="shared" si="167"/>
        <v>0</v>
      </c>
      <c r="J1239" s="1">
        <f>'C_k = bar{C}_k'!J1238</f>
        <v>0.11799999999999999</v>
      </c>
      <c r="K1239" s="1">
        <f>'C_k = bar{C}_k'!T1238</f>
        <v>0</v>
      </c>
      <c r="M1239" s="1">
        <f>'cutting original'!T1238</f>
        <v>18</v>
      </c>
      <c r="N1239" s="1">
        <f>'cutting original'!U1238</f>
        <v>18</v>
      </c>
      <c r="O1239" s="1">
        <f t="shared" si="160"/>
        <v>1</v>
      </c>
      <c r="P1239" s="2">
        <f t="shared" si="161"/>
        <v>0</v>
      </c>
      <c r="Q1239" s="1">
        <f>'cutting original'!V1238</f>
        <v>0.11899999999999999</v>
      </c>
      <c r="S1239" s="1">
        <f>'cutting original'!AJ1238</f>
        <v>18</v>
      </c>
      <c r="T1239" s="1">
        <f>'cutting original'!AK1238</f>
        <v>18</v>
      </c>
      <c r="U1239" s="1">
        <f t="shared" si="162"/>
        <v>1</v>
      </c>
      <c r="V1239" s="2">
        <f t="shared" si="163"/>
        <v>0</v>
      </c>
      <c r="W1239" s="1">
        <f>'cutting original'!AL1238</f>
        <v>0.113</v>
      </c>
      <c r="Y1239" s="1">
        <f>'cutting original'!D1238</f>
        <v>18</v>
      </c>
      <c r="Z1239" s="1">
        <f>'cutting original'!E1238</f>
        <v>18</v>
      </c>
      <c r="AA1239" s="1">
        <f t="shared" si="164"/>
        <v>1</v>
      </c>
      <c r="AB1239" s="2">
        <f t="shared" si="165"/>
        <v>0</v>
      </c>
      <c r="AC1239" s="1">
        <f>'cutting original'!F1238</f>
        <v>0.13400000000000001</v>
      </c>
      <c r="AD1239" s="1">
        <f>'cutting original'!P1238</f>
        <v>0</v>
      </c>
      <c r="AM1239" s="2"/>
      <c r="AO1239" s="1"/>
      <c r="AP1239" s="1"/>
      <c r="AQ1239" s="1"/>
    </row>
    <row r="1240" spans="1:43" x14ac:dyDescent="0.3">
      <c r="A1240" s="1">
        <v>0</v>
      </c>
      <c r="B1240" s="1" t="s">
        <v>6</v>
      </c>
      <c r="C1240" s="1">
        <v>0.6</v>
      </c>
      <c r="D1240" s="1">
        <v>3</v>
      </c>
      <c r="E1240" s="1">
        <v>413</v>
      </c>
      <c r="F1240" s="1">
        <f>'C_k = bar{C}_k'!F1239</f>
        <v>19</v>
      </c>
      <c r="G1240" s="1">
        <f>'C_k = bar{C}_k'!G1239</f>
        <v>19</v>
      </c>
      <c r="H1240" s="1">
        <f t="shared" si="166"/>
        <v>1</v>
      </c>
      <c r="I1240" s="2">
        <f t="shared" si="167"/>
        <v>0</v>
      </c>
      <c r="J1240" s="1">
        <f>'C_k = bar{C}_k'!J1239</f>
        <v>1.367</v>
      </c>
      <c r="K1240" s="1">
        <f>'C_k = bar{C}_k'!T1239</f>
        <v>0</v>
      </c>
      <c r="M1240" s="1">
        <f>'cutting original'!T1239</f>
        <v>19</v>
      </c>
      <c r="N1240" s="1">
        <f>'cutting original'!U1239</f>
        <v>19</v>
      </c>
      <c r="O1240" s="1">
        <f t="shared" si="160"/>
        <v>1</v>
      </c>
      <c r="P1240" s="2">
        <f t="shared" si="161"/>
        <v>0</v>
      </c>
      <c r="Q1240" s="1">
        <f>'cutting original'!V1239</f>
        <v>1.7310000000000001</v>
      </c>
      <c r="S1240" s="1">
        <f>'cutting original'!AJ1239</f>
        <v>19</v>
      </c>
      <c r="T1240" s="1">
        <f>'cutting original'!AK1239</f>
        <v>19</v>
      </c>
      <c r="U1240" s="1">
        <f t="shared" si="162"/>
        <v>1</v>
      </c>
      <c r="V1240" s="2">
        <f t="shared" si="163"/>
        <v>0</v>
      </c>
      <c r="W1240" s="1">
        <f>'cutting original'!AL1239</f>
        <v>1.6120000000000001</v>
      </c>
      <c r="Y1240" s="1">
        <f>'cutting original'!D1239</f>
        <v>19</v>
      </c>
      <c r="Z1240" s="1">
        <f>'cutting original'!E1239</f>
        <v>19</v>
      </c>
      <c r="AA1240" s="1">
        <f t="shared" si="164"/>
        <v>1</v>
      </c>
      <c r="AB1240" s="2">
        <f t="shared" si="165"/>
        <v>0</v>
      </c>
      <c r="AC1240" s="1">
        <f>'cutting original'!F1239</f>
        <v>1.679</v>
      </c>
      <c r="AD1240" s="1">
        <f>'cutting original'!P1239</f>
        <v>0</v>
      </c>
      <c r="AM1240" s="2"/>
      <c r="AO1240" s="1"/>
      <c r="AP1240" s="1"/>
      <c r="AQ1240" s="1"/>
    </row>
    <row r="1241" spans="1:43" x14ac:dyDescent="0.3">
      <c r="A1241" s="1">
        <v>0</v>
      </c>
      <c r="B1241" s="1" t="s">
        <v>6</v>
      </c>
      <c r="C1241" s="1">
        <v>0.6</v>
      </c>
      <c r="D1241" s="1">
        <v>4</v>
      </c>
      <c r="E1241" s="1">
        <v>413</v>
      </c>
      <c r="F1241" s="1">
        <f>'C_k = bar{C}_k'!F1240</f>
        <v>19</v>
      </c>
      <c r="G1241" s="1">
        <f>'C_k = bar{C}_k'!G1240</f>
        <v>19</v>
      </c>
      <c r="H1241" s="1">
        <f t="shared" si="166"/>
        <v>1</v>
      </c>
      <c r="I1241" s="2">
        <f t="shared" si="167"/>
        <v>0</v>
      </c>
      <c r="J1241" s="1">
        <f>'C_k = bar{C}_k'!J1240</f>
        <v>1.8029999999999999</v>
      </c>
      <c r="K1241" s="1">
        <f>'C_k = bar{C}_k'!T1240</f>
        <v>0</v>
      </c>
      <c r="M1241" s="1">
        <f>'cutting original'!T1240</f>
        <v>19</v>
      </c>
      <c r="N1241" s="1">
        <f>'cutting original'!U1240</f>
        <v>19</v>
      </c>
      <c r="O1241" s="1">
        <f t="shared" si="160"/>
        <v>1</v>
      </c>
      <c r="P1241" s="2">
        <f t="shared" si="161"/>
        <v>0</v>
      </c>
      <c r="Q1241" s="1">
        <f>'cutting original'!V1240</f>
        <v>1.8169999999999999</v>
      </c>
      <c r="S1241" s="1">
        <f>'cutting original'!AJ1240</f>
        <v>19</v>
      </c>
      <c r="T1241" s="1">
        <f>'cutting original'!AK1240</f>
        <v>19</v>
      </c>
      <c r="U1241" s="1">
        <f t="shared" si="162"/>
        <v>1</v>
      </c>
      <c r="V1241" s="2">
        <f t="shared" si="163"/>
        <v>0</v>
      </c>
      <c r="W1241" s="1">
        <f>'cutting original'!AL1240</f>
        <v>1.341</v>
      </c>
      <c r="Y1241" s="1">
        <f>'cutting original'!D1240</f>
        <v>19</v>
      </c>
      <c r="Z1241" s="1">
        <f>'cutting original'!E1240</f>
        <v>19</v>
      </c>
      <c r="AA1241" s="1">
        <f t="shared" si="164"/>
        <v>1</v>
      </c>
      <c r="AB1241" s="2">
        <f t="shared" si="165"/>
        <v>0</v>
      </c>
      <c r="AC1241" s="1">
        <f>'cutting original'!F1240</f>
        <v>1.74</v>
      </c>
      <c r="AD1241" s="1">
        <f>'cutting original'!P1240</f>
        <v>0</v>
      </c>
      <c r="AM1241" s="2"/>
      <c r="AO1241" s="1"/>
      <c r="AP1241" s="1"/>
      <c r="AQ1241" s="1"/>
    </row>
    <row r="1242" spans="1:43" x14ac:dyDescent="0.3">
      <c r="A1242" s="1">
        <v>0</v>
      </c>
      <c r="B1242" s="1" t="s">
        <v>6</v>
      </c>
      <c r="C1242" s="1">
        <v>0.6</v>
      </c>
      <c r="D1242" s="1">
        <v>2</v>
      </c>
      <c r="E1242" s="1">
        <v>414</v>
      </c>
      <c r="F1242" s="1">
        <f>'C_k = bar{C}_k'!F1241</f>
        <v>18</v>
      </c>
      <c r="G1242" s="1">
        <f>'C_k = bar{C}_k'!G1241</f>
        <v>18</v>
      </c>
      <c r="H1242" s="1">
        <f t="shared" si="166"/>
        <v>1</v>
      </c>
      <c r="I1242" s="2">
        <f t="shared" si="167"/>
        <v>0</v>
      </c>
      <c r="J1242" s="1">
        <f>'C_k = bar{C}_k'!J1241</f>
        <v>0.16400000000000001</v>
      </c>
      <c r="K1242" s="1">
        <f>'C_k = bar{C}_k'!T1241</f>
        <v>0</v>
      </c>
      <c r="M1242" s="1">
        <f>'cutting original'!T1241</f>
        <v>18</v>
      </c>
      <c r="N1242" s="1">
        <f>'cutting original'!U1241</f>
        <v>18</v>
      </c>
      <c r="O1242" s="1">
        <f t="shared" si="160"/>
        <v>1</v>
      </c>
      <c r="P1242" s="2">
        <f t="shared" si="161"/>
        <v>0</v>
      </c>
      <c r="Q1242" s="1">
        <f>'cutting original'!V1241</f>
        <v>0.16200000000000001</v>
      </c>
      <c r="S1242" s="1">
        <f>'cutting original'!AJ1241</f>
        <v>18</v>
      </c>
      <c r="T1242" s="1">
        <f>'cutting original'!AK1241</f>
        <v>18</v>
      </c>
      <c r="U1242" s="1">
        <f t="shared" si="162"/>
        <v>1</v>
      </c>
      <c r="V1242" s="2">
        <f t="shared" si="163"/>
        <v>0</v>
      </c>
      <c r="W1242" s="1">
        <f>'cutting original'!AL1241</f>
        <v>0.155</v>
      </c>
      <c r="Y1242" s="1">
        <f>'cutting original'!D1241</f>
        <v>18</v>
      </c>
      <c r="Z1242" s="1">
        <f>'cutting original'!E1241</f>
        <v>18</v>
      </c>
      <c r="AA1242" s="1">
        <f t="shared" si="164"/>
        <v>1</v>
      </c>
      <c r="AB1242" s="2">
        <f t="shared" si="165"/>
        <v>0</v>
      </c>
      <c r="AC1242" s="1">
        <f>'cutting original'!F1241</f>
        <v>0.17199999999999999</v>
      </c>
      <c r="AD1242" s="1">
        <f>'cutting original'!P1241</f>
        <v>0</v>
      </c>
      <c r="AM1242" s="2"/>
      <c r="AO1242" s="1"/>
      <c r="AP1242" s="1"/>
      <c r="AQ1242" s="1"/>
    </row>
    <row r="1243" spans="1:43" x14ac:dyDescent="0.3">
      <c r="A1243" s="1">
        <v>0</v>
      </c>
      <c r="B1243" s="1" t="s">
        <v>6</v>
      </c>
      <c r="C1243" s="1">
        <v>0.6</v>
      </c>
      <c r="D1243" s="1">
        <v>3</v>
      </c>
      <c r="E1243" s="1">
        <v>414</v>
      </c>
      <c r="F1243" s="1">
        <f>'C_k = bar{C}_k'!F1242</f>
        <v>19</v>
      </c>
      <c r="G1243" s="1">
        <f>'C_k = bar{C}_k'!G1242</f>
        <v>19</v>
      </c>
      <c r="H1243" s="1">
        <f t="shared" si="166"/>
        <v>1</v>
      </c>
      <c r="I1243" s="2">
        <f t="shared" si="167"/>
        <v>0</v>
      </c>
      <c r="J1243" s="1">
        <f>'C_k = bar{C}_k'!J1242</f>
        <v>1.571</v>
      </c>
      <c r="K1243" s="1">
        <f>'C_k = bar{C}_k'!T1242</f>
        <v>0</v>
      </c>
      <c r="M1243" s="1">
        <f>'cutting original'!T1242</f>
        <v>19</v>
      </c>
      <c r="N1243" s="1">
        <f>'cutting original'!U1242</f>
        <v>19</v>
      </c>
      <c r="O1243" s="1">
        <f t="shared" si="160"/>
        <v>1</v>
      </c>
      <c r="P1243" s="2">
        <f t="shared" si="161"/>
        <v>0</v>
      </c>
      <c r="Q1243" s="1">
        <f>'cutting original'!V1242</f>
        <v>1.7130000000000001</v>
      </c>
      <c r="S1243" s="1">
        <f>'cutting original'!AJ1242</f>
        <v>19</v>
      </c>
      <c r="T1243" s="1">
        <f>'cutting original'!AK1242</f>
        <v>19</v>
      </c>
      <c r="U1243" s="1">
        <f t="shared" si="162"/>
        <v>1</v>
      </c>
      <c r="V1243" s="2">
        <f t="shared" si="163"/>
        <v>0</v>
      </c>
      <c r="W1243" s="1">
        <f>'cutting original'!AL1242</f>
        <v>1.61</v>
      </c>
      <c r="Y1243" s="1">
        <f>'cutting original'!D1242</f>
        <v>19</v>
      </c>
      <c r="Z1243" s="1">
        <f>'cutting original'!E1242</f>
        <v>19</v>
      </c>
      <c r="AA1243" s="1">
        <f t="shared" si="164"/>
        <v>1</v>
      </c>
      <c r="AB1243" s="2">
        <f t="shared" si="165"/>
        <v>0</v>
      </c>
      <c r="AC1243" s="1">
        <f>'cutting original'!F1242</f>
        <v>1.673</v>
      </c>
      <c r="AD1243" s="1">
        <f>'cutting original'!P1242</f>
        <v>0</v>
      </c>
      <c r="AM1243" s="2"/>
      <c r="AO1243" s="1"/>
      <c r="AP1243" s="1"/>
      <c r="AQ1243" s="1"/>
    </row>
    <row r="1244" spans="1:43" x14ac:dyDescent="0.3">
      <c r="A1244" s="1">
        <v>0</v>
      </c>
      <c r="B1244" s="1" t="s">
        <v>6</v>
      </c>
      <c r="C1244" s="1">
        <v>0.6</v>
      </c>
      <c r="D1244" s="1">
        <v>4</v>
      </c>
      <c r="E1244" s="1">
        <v>414</v>
      </c>
      <c r="F1244" s="1">
        <f>'C_k = bar{C}_k'!F1243</f>
        <v>19</v>
      </c>
      <c r="G1244" s="1">
        <f>'C_k = bar{C}_k'!G1243</f>
        <v>19</v>
      </c>
      <c r="H1244" s="1">
        <f t="shared" si="166"/>
        <v>1</v>
      </c>
      <c r="I1244" s="2">
        <f t="shared" si="167"/>
        <v>0</v>
      </c>
      <c r="J1244" s="1">
        <f>'C_k = bar{C}_k'!J1243</f>
        <v>1.677</v>
      </c>
      <c r="K1244" s="1">
        <f>'C_k = bar{C}_k'!T1243</f>
        <v>0</v>
      </c>
      <c r="M1244" s="1">
        <f>'cutting original'!T1243</f>
        <v>19</v>
      </c>
      <c r="N1244" s="1">
        <f>'cutting original'!U1243</f>
        <v>19</v>
      </c>
      <c r="O1244" s="1">
        <f t="shared" si="160"/>
        <v>1</v>
      </c>
      <c r="P1244" s="2">
        <f t="shared" si="161"/>
        <v>0</v>
      </c>
      <c r="Q1244" s="1">
        <f>'cutting original'!V1243</f>
        <v>1.7529999999999999</v>
      </c>
      <c r="S1244" s="1">
        <f>'cutting original'!AJ1243</f>
        <v>19</v>
      </c>
      <c r="T1244" s="1">
        <f>'cutting original'!AK1243</f>
        <v>19</v>
      </c>
      <c r="U1244" s="1">
        <f t="shared" si="162"/>
        <v>1</v>
      </c>
      <c r="V1244" s="2">
        <f t="shared" si="163"/>
        <v>0</v>
      </c>
      <c r="W1244" s="1">
        <f>'cutting original'!AL1243</f>
        <v>1.58</v>
      </c>
      <c r="Y1244" s="1">
        <f>'cutting original'!D1243</f>
        <v>19</v>
      </c>
      <c r="Z1244" s="1">
        <f>'cutting original'!E1243</f>
        <v>19</v>
      </c>
      <c r="AA1244" s="1">
        <f t="shared" si="164"/>
        <v>1</v>
      </c>
      <c r="AB1244" s="2">
        <f t="shared" si="165"/>
        <v>0</v>
      </c>
      <c r="AC1244" s="1">
        <f>'cutting original'!F1243</f>
        <v>1.74</v>
      </c>
      <c r="AD1244" s="1">
        <f>'cutting original'!P1243</f>
        <v>0</v>
      </c>
      <c r="AM1244" s="2"/>
      <c r="AO1244" s="1"/>
      <c r="AP1244" s="1"/>
      <c r="AQ1244" s="1"/>
    </row>
    <row r="1245" spans="1:43" x14ac:dyDescent="0.3">
      <c r="A1245" s="1">
        <v>0</v>
      </c>
      <c r="B1245" s="1" t="s">
        <v>6</v>
      </c>
      <c r="C1245" s="1">
        <v>0.6</v>
      </c>
      <c r="D1245" s="1">
        <v>2</v>
      </c>
      <c r="E1245" s="1">
        <v>415</v>
      </c>
      <c r="F1245" s="1">
        <f>'C_k = bar{C}_k'!F1244</f>
        <v>18</v>
      </c>
      <c r="G1245" s="1">
        <f>'C_k = bar{C}_k'!G1244</f>
        <v>18</v>
      </c>
      <c r="H1245" s="1">
        <f t="shared" si="166"/>
        <v>1</v>
      </c>
      <c r="I1245" s="2">
        <f t="shared" si="167"/>
        <v>0</v>
      </c>
      <c r="J1245" s="1">
        <f>'C_k = bar{C}_k'!J1244</f>
        <v>0.1</v>
      </c>
      <c r="K1245" s="1">
        <f>'C_k = bar{C}_k'!T1244</f>
        <v>0</v>
      </c>
      <c r="M1245" s="1">
        <f>'cutting original'!T1244</f>
        <v>18</v>
      </c>
      <c r="N1245" s="1">
        <f>'cutting original'!U1244</f>
        <v>18</v>
      </c>
      <c r="O1245" s="1">
        <f t="shared" si="160"/>
        <v>1</v>
      </c>
      <c r="P1245" s="2">
        <f t="shared" si="161"/>
        <v>0</v>
      </c>
      <c r="Q1245" s="1">
        <f>'cutting original'!V1244</f>
        <v>0.106</v>
      </c>
      <c r="S1245" s="1">
        <f>'cutting original'!AJ1244</f>
        <v>18</v>
      </c>
      <c r="T1245" s="1">
        <f>'cutting original'!AK1244</f>
        <v>18</v>
      </c>
      <c r="U1245" s="1">
        <f t="shared" si="162"/>
        <v>1</v>
      </c>
      <c r="V1245" s="2">
        <f t="shared" si="163"/>
        <v>0</v>
      </c>
      <c r="W1245" s="1">
        <f>'cutting original'!AL1244</f>
        <v>9.4E-2</v>
      </c>
      <c r="Y1245" s="1">
        <f>'cutting original'!D1244</f>
        <v>18</v>
      </c>
      <c r="Z1245" s="1">
        <f>'cutting original'!E1244</f>
        <v>18</v>
      </c>
      <c r="AA1245" s="1">
        <f t="shared" si="164"/>
        <v>1</v>
      </c>
      <c r="AB1245" s="2">
        <f t="shared" si="165"/>
        <v>0</v>
      </c>
      <c r="AC1245" s="1">
        <f>'cutting original'!F1244</f>
        <v>8.8999999999999996E-2</v>
      </c>
      <c r="AD1245" s="1">
        <f>'cutting original'!P1244</f>
        <v>0</v>
      </c>
      <c r="AM1245" s="2"/>
      <c r="AO1245" s="1"/>
      <c r="AP1245" s="1"/>
      <c r="AQ1245" s="1"/>
    </row>
    <row r="1246" spans="1:43" x14ac:dyDescent="0.3">
      <c r="A1246" s="1">
        <v>0</v>
      </c>
      <c r="B1246" s="1" t="s">
        <v>6</v>
      </c>
      <c r="C1246" s="1">
        <v>0.6</v>
      </c>
      <c r="D1246" s="1">
        <v>3</v>
      </c>
      <c r="E1246" s="1">
        <v>415</v>
      </c>
      <c r="F1246" s="1">
        <f>'C_k = bar{C}_k'!F1245</f>
        <v>18</v>
      </c>
      <c r="G1246" s="1">
        <f>'C_k = bar{C}_k'!G1245</f>
        <v>18</v>
      </c>
      <c r="H1246" s="1">
        <f t="shared" si="166"/>
        <v>1</v>
      </c>
      <c r="I1246" s="2">
        <f t="shared" si="167"/>
        <v>0</v>
      </c>
      <c r="J1246" s="1">
        <f>'C_k = bar{C}_k'!J1245</f>
        <v>1.782</v>
      </c>
      <c r="K1246" s="1">
        <f>'C_k = bar{C}_k'!T1245</f>
        <v>0</v>
      </c>
      <c r="M1246" s="1">
        <f>'cutting original'!T1245</f>
        <v>18</v>
      </c>
      <c r="N1246" s="1">
        <f>'cutting original'!U1245</f>
        <v>18</v>
      </c>
      <c r="O1246" s="1">
        <f t="shared" si="160"/>
        <v>1</v>
      </c>
      <c r="P1246" s="2">
        <f t="shared" si="161"/>
        <v>0</v>
      </c>
      <c r="Q1246" s="1">
        <f>'cutting original'!V1245</f>
        <v>1.756</v>
      </c>
      <c r="S1246" s="1">
        <f>'cutting original'!AJ1245</f>
        <v>18</v>
      </c>
      <c r="T1246" s="1">
        <f>'cutting original'!AK1245</f>
        <v>18</v>
      </c>
      <c r="U1246" s="1">
        <f t="shared" si="162"/>
        <v>1</v>
      </c>
      <c r="V1246" s="2">
        <f t="shared" si="163"/>
        <v>0</v>
      </c>
      <c r="W1246" s="1">
        <f>'cutting original'!AL1245</f>
        <v>1.738</v>
      </c>
      <c r="Y1246" s="1">
        <f>'cutting original'!D1245</f>
        <v>18</v>
      </c>
      <c r="Z1246" s="1">
        <f>'cutting original'!E1245</f>
        <v>18</v>
      </c>
      <c r="AA1246" s="1">
        <f t="shared" si="164"/>
        <v>1</v>
      </c>
      <c r="AB1246" s="2">
        <f t="shared" si="165"/>
        <v>0</v>
      </c>
      <c r="AC1246" s="1">
        <f>'cutting original'!F1245</f>
        <v>1.766</v>
      </c>
      <c r="AD1246" s="1">
        <f>'cutting original'!P1245</f>
        <v>0</v>
      </c>
      <c r="AM1246" s="2"/>
      <c r="AO1246" s="1"/>
      <c r="AP1246" s="1"/>
      <c r="AQ1246" s="1"/>
    </row>
    <row r="1247" spans="1:43" x14ac:dyDescent="0.3">
      <c r="A1247" s="1">
        <v>0</v>
      </c>
      <c r="B1247" s="1" t="s">
        <v>6</v>
      </c>
      <c r="C1247" s="1">
        <v>0.6</v>
      </c>
      <c r="D1247" s="1">
        <v>4</v>
      </c>
      <c r="E1247" s="1">
        <v>415</v>
      </c>
      <c r="F1247" s="1">
        <f>'C_k = bar{C}_k'!F1246</f>
        <v>19</v>
      </c>
      <c r="G1247" s="1">
        <f>'C_k = bar{C}_k'!G1246</f>
        <v>19</v>
      </c>
      <c r="H1247" s="1">
        <f t="shared" si="166"/>
        <v>1</v>
      </c>
      <c r="I1247" s="2">
        <f t="shared" si="167"/>
        <v>0</v>
      </c>
      <c r="J1247" s="1">
        <f>'C_k = bar{C}_k'!J1246</f>
        <v>0.154</v>
      </c>
      <c r="K1247" s="1">
        <f>'C_k = bar{C}_k'!T1246</f>
        <v>0</v>
      </c>
      <c r="M1247" s="1">
        <f>'cutting original'!T1246</f>
        <v>19</v>
      </c>
      <c r="N1247" s="1">
        <f>'cutting original'!U1246</f>
        <v>19</v>
      </c>
      <c r="O1247" s="1">
        <f t="shared" si="160"/>
        <v>1</v>
      </c>
      <c r="P1247" s="2">
        <f t="shared" si="161"/>
        <v>0</v>
      </c>
      <c r="Q1247" s="1">
        <f>'cutting original'!V1246</f>
        <v>0.152</v>
      </c>
      <c r="S1247" s="1">
        <f>'cutting original'!AJ1246</f>
        <v>19</v>
      </c>
      <c r="T1247" s="1">
        <f>'cutting original'!AK1246</f>
        <v>19</v>
      </c>
      <c r="U1247" s="1">
        <f t="shared" si="162"/>
        <v>1</v>
      </c>
      <c r="V1247" s="2">
        <f t="shared" si="163"/>
        <v>0</v>
      </c>
      <c r="W1247" s="1">
        <f>'cutting original'!AL1246</f>
        <v>0.14399999999999999</v>
      </c>
      <c r="Y1247" s="1">
        <f>'cutting original'!D1246</f>
        <v>19</v>
      </c>
      <c r="Z1247" s="1">
        <f>'cutting original'!E1246</f>
        <v>19</v>
      </c>
      <c r="AA1247" s="1">
        <f t="shared" si="164"/>
        <v>1</v>
      </c>
      <c r="AB1247" s="2">
        <f t="shared" si="165"/>
        <v>0</v>
      </c>
      <c r="AC1247" s="1">
        <f>'cutting original'!F1246</f>
        <v>0.128</v>
      </c>
      <c r="AD1247" s="1">
        <f>'cutting original'!P1246</f>
        <v>0</v>
      </c>
      <c r="AM1247" s="2"/>
      <c r="AO1247" s="1"/>
      <c r="AP1247" s="1"/>
      <c r="AQ1247" s="1"/>
    </row>
    <row r="1248" spans="1:43" x14ac:dyDescent="0.3">
      <c r="A1248" s="1">
        <v>0</v>
      </c>
      <c r="B1248" s="1" t="s">
        <v>6</v>
      </c>
      <c r="C1248" s="1">
        <v>0.6</v>
      </c>
      <c r="D1248" s="1">
        <v>2</v>
      </c>
      <c r="E1248" s="1">
        <v>416</v>
      </c>
      <c r="F1248" s="1">
        <f>'C_k = bar{C}_k'!F1247</f>
        <v>17</v>
      </c>
      <c r="G1248" s="1">
        <f>'C_k = bar{C}_k'!G1247</f>
        <v>17</v>
      </c>
      <c r="H1248" s="1">
        <f t="shared" si="166"/>
        <v>1</v>
      </c>
      <c r="I1248" s="2">
        <f t="shared" si="167"/>
        <v>0</v>
      </c>
      <c r="J1248" s="1">
        <f>'C_k = bar{C}_k'!J1247</f>
        <v>0.11</v>
      </c>
      <c r="K1248" s="1">
        <f>'C_k = bar{C}_k'!T1247</f>
        <v>0</v>
      </c>
      <c r="M1248" s="1">
        <f>'cutting original'!T1247</f>
        <v>17</v>
      </c>
      <c r="N1248" s="1">
        <f>'cutting original'!U1247</f>
        <v>17</v>
      </c>
      <c r="O1248" s="1">
        <f t="shared" si="160"/>
        <v>1</v>
      </c>
      <c r="P1248" s="2">
        <f t="shared" si="161"/>
        <v>0</v>
      </c>
      <c r="Q1248" s="1">
        <f>'cutting original'!V1247</f>
        <v>0.09</v>
      </c>
      <c r="S1248" s="1">
        <f>'cutting original'!AJ1247</f>
        <v>17</v>
      </c>
      <c r="T1248" s="1">
        <f>'cutting original'!AK1247</f>
        <v>17</v>
      </c>
      <c r="U1248" s="1">
        <f t="shared" si="162"/>
        <v>1</v>
      </c>
      <c r="V1248" s="2">
        <f t="shared" si="163"/>
        <v>0</v>
      </c>
      <c r="W1248" s="1">
        <f>'cutting original'!AL1247</f>
        <v>9.8000000000000004E-2</v>
      </c>
      <c r="Y1248" s="1">
        <f>'cutting original'!D1247</f>
        <v>17</v>
      </c>
      <c r="Z1248" s="1">
        <f>'cutting original'!E1247</f>
        <v>17</v>
      </c>
      <c r="AA1248" s="1">
        <f t="shared" si="164"/>
        <v>1</v>
      </c>
      <c r="AB1248" s="2">
        <f t="shared" si="165"/>
        <v>0</v>
      </c>
      <c r="AC1248" s="1">
        <f>'cutting original'!F1247</f>
        <v>9.9000000000000005E-2</v>
      </c>
      <c r="AD1248" s="1">
        <f>'cutting original'!P1247</f>
        <v>0</v>
      </c>
      <c r="AM1248" s="2"/>
      <c r="AO1248" s="1"/>
      <c r="AP1248" s="1"/>
      <c r="AQ1248" s="1"/>
    </row>
    <row r="1249" spans="1:43" x14ac:dyDescent="0.3">
      <c r="A1249" s="1">
        <v>0</v>
      </c>
      <c r="B1249" s="1" t="s">
        <v>6</v>
      </c>
      <c r="C1249" s="1">
        <v>0.6</v>
      </c>
      <c r="D1249" s="1">
        <v>3</v>
      </c>
      <c r="E1249" s="1">
        <v>416</v>
      </c>
      <c r="F1249" s="1">
        <f>'C_k = bar{C}_k'!F1248</f>
        <v>19</v>
      </c>
      <c r="G1249" s="1">
        <f>'C_k = bar{C}_k'!G1248</f>
        <v>19</v>
      </c>
      <c r="H1249" s="1">
        <f t="shared" si="166"/>
        <v>1</v>
      </c>
      <c r="I1249" s="2">
        <f t="shared" si="167"/>
        <v>0</v>
      </c>
      <c r="J1249" s="1">
        <f>'C_k = bar{C}_k'!J1248</f>
        <v>1.319</v>
      </c>
      <c r="K1249" s="1">
        <f>'C_k = bar{C}_k'!T1248</f>
        <v>0</v>
      </c>
      <c r="M1249" s="1">
        <f>'cutting original'!T1248</f>
        <v>19</v>
      </c>
      <c r="N1249" s="1">
        <f>'cutting original'!U1248</f>
        <v>19</v>
      </c>
      <c r="O1249" s="1">
        <f t="shared" si="160"/>
        <v>1</v>
      </c>
      <c r="P1249" s="2">
        <f t="shared" si="161"/>
        <v>0</v>
      </c>
      <c r="Q1249" s="1">
        <f>'cutting original'!V1248</f>
        <v>1.698</v>
      </c>
      <c r="S1249" s="1">
        <f>'cutting original'!AJ1248</f>
        <v>19</v>
      </c>
      <c r="T1249" s="1">
        <f>'cutting original'!AK1248</f>
        <v>19</v>
      </c>
      <c r="U1249" s="1">
        <f t="shared" si="162"/>
        <v>1</v>
      </c>
      <c r="V1249" s="2">
        <f t="shared" si="163"/>
        <v>0</v>
      </c>
      <c r="W1249" s="1">
        <f>'cutting original'!AL1248</f>
        <v>1.4770000000000001</v>
      </c>
      <c r="Y1249" s="1">
        <f>'cutting original'!D1248</f>
        <v>19</v>
      </c>
      <c r="Z1249" s="1">
        <f>'cutting original'!E1248</f>
        <v>19</v>
      </c>
      <c r="AA1249" s="1">
        <f t="shared" si="164"/>
        <v>1</v>
      </c>
      <c r="AB1249" s="2">
        <f t="shared" si="165"/>
        <v>0</v>
      </c>
      <c r="AC1249" s="1">
        <f>'cutting original'!F1248</f>
        <v>1.6539999999999999</v>
      </c>
      <c r="AD1249" s="1">
        <f>'cutting original'!P1248</f>
        <v>0</v>
      </c>
      <c r="AM1249" s="2"/>
      <c r="AO1249" s="1"/>
      <c r="AP1249" s="1"/>
      <c r="AQ1249" s="1"/>
    </row>
    <row r="1250" spans="1:43" x14ac:dyDescent="0.3">
      <c r="A1250" s="1">
        <v>0</v>
      </c>
      <c r="B1250" s="1" t="s">
        <v>6</v>
      </c>
      <c r="C1250" s="1">
        <v>0.6</v>
      </c>
      <c r="D1250" s="1">
        <v>4</v>
      </c>
      <c r="E1250" s="1">
        <v>416</v>
      </c>
      <c r="F1250" s="1">
        <f>'C_k = bar{C}_k'!F1249</f>
        <v>19</v>
      </c>
      <c r="G1250" s="1">
        <f>'C_k = bar{C}_k'!G1249</f>
        <v>19</v>
      </c>
      <c r="H1250" s="1">
        <f t="shared" si="166"/>
        <v>1</v>
      </c>
      <c r="I1250" s="2">
        <f t="shared" si="167"/>
        <v>0</v>
      </c>
      <c r="J1250" s="1">
        <f>'C_k = bar{C}_k'!J1249</f>
        <v>1.677</v>
      </c>
      <c r="K1250" s="1">
        <f>'C_k = bar{C}_k'!T1249</f>
        <v>0</v>
      </c>
      <c r="M1250" s="1">
        <f>'cutting original'!T1249</f>
        <v>19</v>
      </c>
      <c r="N1250" s="1">
        <f>'cutting original'!U1249</f>
        <v>19</v>
      </c>
      <c r="O1250" s="1">
        <f t="shared" si="160"/>
        <v>1</v>
      </c>
      <c r="P1250" s="2">
        <f t="shared" si="161"/>
        <v>0</v>
      </c>
      <c r="Q1250" s="1">
        <f>'cutting original'!V1249</f>
        <v>1.6439999999999999</v>
      </c>
      <c r="S1250" s="1">
        <f>'cutting original'!AJ1249</f>
        <v>19</v>
      </c>
      <c r="T1250" s="1">
        <f>'cutting original'!AK1249</f>
        <v>19</v>
      </c>
      <c r="U1250" s="1">
        <f t="shared" si="162"/>
        <v>1</v>
      </c>
      <c r="V1250" s="2">
        <f t="shared" si="163"/>
        <v>0</v>
      </c>
      <c r="W1250" s="1">
        <f>'cutting original'!AL1249</f>
        <v>1.623</v>
      </c>
      <c r="Y1250" s="1">
        <f>'cutting original'!D1249</f>
        <v>19</v>
      </c>
      <c r="Z1250" s="1">
        <f>'cutting original'!E1249</f>
        <v>19</v>
      </c>
      <c r="AA1250" s="1">
        <f t="shared" si="164"/>
        <v>1</v>
      </c>
      <c r="AB1250" s="2">
        <f t="shared" si="165"/>
        <v>0</v>
      </c>
      <c r="AC1250" s="1">
        <f>'cutting original'!F1249</f>
        <v>1.68</v>
      </c>
      <c r="AD1250" s="1">
        <f>'cutting original'!P1249</f>
        <v>0</v>
      </c>
      <c r="AM1250" s="2"/>
      <c r="AO1250" s="1"/>
      <c r="AP1250" s="1"/>
      <c r="AQ1250" s="1"/>
    </row>
    <row r="1251" spans="1:43" x14ac:dyDescent="0.3">
      <c r="A1251" s="1">
        <v>0</v>
      </c>
      <c r="B1251" s="1" t="s">
        <v>6</v>
      </c>
      <c r="C1251" s="1">
        <v>0.6</v>
      </c>
      <c r="D1251" s="1">
        <v>2</v>
      </c>
      <c r="E1251" s="1">
        <v>417</v>
      </c>
      <c r="F1251" s="1">
        <f>'C_k = bar{C}_k'!F1250</f>
        <v>19</v>
      </c>
      <c r="G1251" s="1">
        <f>'C_k = bar{C}_k'!G1250</f>
        <v>19</v>
      </c>
      <c r="H1251" s="1">
        <f t="shared" si="166"/>
        <v>1</v>
      </c>
      <c r="I1251" s="2">
        <f t="shared" si="167"/>
        <v>0</v>
      </c>
      <c r="J1251" s="1">
        <f>'C_k = bar{C}_k'!J1250</f>
        <v>0.19800000000000001</v>
      </c>
      <c r="K1251" s="1">
        <f>'C_k = bar{C}_k'!T1250</f>
        <v>0</v>
      </c>
      <c r="M1251" s="1">
        <f>'cutting original'!T1250</f>
        <v>19</v>
      </c>
      <c r="N1251" s="1">
        <f>'cutting original'!U1250</f>
        <v>19</v>
      </c>
      <c r="O1251" s="1">
        <f t="shared" si="160"/>
        <v>1</v>
      </c>
      <c r="P1251" s="2">
        <f t="shared" si="161"/>
        <v>0</v>
      </c>
      <c r="Q1251" s="1">
        <f>'cutting original'!V1250</f>
        <v>0.21</v>
      </c>
      <c r="S1251" s="1">
        <f>'cutting original'!AJ1250</f>
        <v>19</v>
      </c>
      <c r="T1251" s="1">
        <f>'cutting original'!AK1250</f>
        <v>19</v>
      </c>
      <c r="U1251" s="1">
        <f t="shared" si="162"/>
        <v>1</v>
      </c>
      <c r="V1251" s="2">
        <f t="shared" si="163"/>
        <v>0</v>
      </c>
      <c r="W1251" s="1">
        <f>'cutting original'!AL1250</f>
        <v>0.187</v>
      </c>
      <c r="Y1251" s="1">
        <f>'cutting original'!D1250</f>
        <v>19</v>
      </c>
      <c r="Z1251" s="1">
        <f>'cutting original'!E1250</f>
        <v>19</v>
      </c>
      <c r="AA1251" s="1">
        <f t="shared" si="164"/>
        <v>1</v>
      </c>
      <c r="AB1251" s="2">
        <f t="shared" si="165"/>
        <v>0</v>
      </c>
      <c r="AC1251" s="1">
        <f>'cutting original'!F1250</f>
        <v>0.17199999999999999</v>
      </c>
      <c r="AD1251" s="1">
        <f>'cutting original'!P1250</f>
        <v>0</v>
      </c>
      <c r="AM1251" s="2"/>
      <c r="AO1251" s="1"/>
      <c r="AP1251" s="1"/>
      <c r="AQ1251" s="1"/>
    </row>
    <row r="1252" spans="1:43" x14ac:dyDescent="0.3">
      <c r="A1252" s="1">
        <v>0</v>
      </c>
      <c r="B1252" s="1" t="s">
        <v>6</v>
      </c>
      <c r="C1252" s="1">
        <v>0.6</v>
      </c>
      <c r="D1252" s="1">
        <v>3</v>
      </c>
      <c r="E1252" s="1">
        <v>417</v>
      </c>
      <c r="F1252" s="1">
        <f>'C_k = bar{C}_k'!F1251</f>
        <v>18</v>
      </c>
      <c r="G1252" s="1">
        <f>'C_k = bar{C}_k'!G1251</f>
        <v>18</v>
      </c>
      <c r="H1252" s="1">
        <f t="shared" si="166"/>
        <v>1</v>
      </c>
      <c r="I1252" s="2">
        <f t="shared" si="167"/>
        <v>0</v>
      </c>
      <c r="J1252" s="1">
        <f>'C_k = bar{C}_k'!J1251</f>
        <v>0.16300000000000001</v>
      </c>
      <c r="K1252" s="1">
        <f>'C_k = bar{C}_k'!T1251</f>
        <v>0</v>
      </c>
      <c r="M1252" s="1">
        <f>'cutting original'!T1251</f>
        <v>18</v>
      </c>
      <c r="N1252" s="1">
        <f>'cutting original'!U1251</f>
        <v>18</v>
      </c>
      <c r="O1252" s="1">
        <f t="shared" si="160"/>
        <v>1</v>
      </c>
      <c r="P1252" s="2">
        <f t="shared" si="161"/>
        <v>0</v>
      </c>
      <c r="Q1252" s="1">
        <f>'cutting original'!V1251</f>
        <v>0.17</v>
      </c>
      <c r="S1252" s="1">
        <f>'cutting original'!AJ1251</f>
        <v>18</v>
      </c>
      <c r="T1252" s="1">
        <f>'cutting original'!AK1251</f>
        <v>18</v>
      </c>
      <c r="U1252" s="1">
        <f t="shared" si="162"/>
        <v>1</v>
      </c>
      <c r="V1252" s="2">
        <f t="shared" si="163"/>
        <v>0</v>
      </c>
      <c r="W1252" s="1">
        <f>'cutting original'!AL1251</f>
        <v>0.15</v>
      </c>
      <c r="Y1252" s="1">
        <f>'cutting original'!D1251</f>
        <v>18</v>
      </c>
      <c r="Z1252" s="1">
        <f>'cutting original'!E1251</f>
        <v>18</v>
      </c>
      <c r="AA1252" s="1">
        <f t="shared" si="164"/>
        <v>1</v>
      </c>
      <c r="AB1252" s="2">
        <f t="shared" si="165"/>
        <v>0</v>
      </c>
      <c r="AC1252" s="1">
        <f>'cutting original'!F1251</f>
        <v>0.13700000000000001</v>
      </c>
      <c r="AD1252" s="1">
        <f>'cutting original'!P1251</f>
        <v>0</v>
      </c>
      <c r="AM1252" s="2"/>
      <c r="AO1252" s="1"/>
      <c r="AP1252" s="1"/>
      <c r="AQ1252" s="1"/>
    </row>
    <row r="1253" spans="1:43" x14ac:dyDescent="0.3">
      <c r="A1253" s="1">
        <v>0</v>
      </c>
      <c r="B1253" s="1" t="s">
        <v>6</v>
      </c>
      <c r="C1253" s="1">
        <v>0.6</v>
      </c>
      <c r="D1253" s="1">
        <v>4</v>
      </c>
      <c r="E1253" s="1">
        <v>417</v>
      </c>
      <c r="F1253" s="1">
        <f>'C_k = bar{C}_k'!F1252</f>
        <v>19</v>
      </c>
      <c r="G1253" s="1">
        <f>'C_k = bar{C}_k'!G1252</f>
        <v>19</v>
      </c>
      <c r="H1253" s="1">
        <f t="shared" si="166"/>
        <v>1</v>
      </c>
      <c r="I1253" s="2">
        <f t="shared" si="167"/>
        <v>0</v>
      </c>
      <c r="J1253" s="1">
        <f>'C_k = bar{C}_k'!J1252</f>
        <v>1.59</v>
      </c>
      <c r="K1253" s="1">
        <f>'C_k = bar{C}_k'!T1252</f>
        <v>0</v>
      </c>
      <c r="M1253" s="1">
        <f>'cutting original'!T1252</f>
        <v>19</v>
      </c>
      <c r="N1253" s="1">
        <f>'cutting original'!U1252</f>
        <v>19</v>
      </c>
      <c r="O1253" s="1">
        <f t="shared" si="160"/>
        <v>1</v>
      </c>
      <c r="P1253" s="2">
        <f t="shared" si="161"/>
        <v>0</v>
      </c>
      <c r="Q1253" s="1">
        <f>'cutting original'!V1252</f>
        <v>1.6120000000000001</v>
      </c>
      <c r="S1253" s="1">
        <f>'cutting original'!AJ1252</f>
        <v>19</v>
      </c>
      <c r="T1253" s="1">
        <f>'cutting original'!AK1252</f>
        <v>19</v>
      </c>
      <c r="U1253" s="1">
        <f t="shared" si="162"/>
        <v>1</v>
      </c>
      <c r="V1253" s="2">
        <f t="shared" si="163"/>
        <v>0</v>
      </c>
      <c r="W1253" s="1">
        <f>'cutting original'!AL1252</f>
        <v>1.492</v>
      </c>
      <c r="Y1253" s="1">
        <f>'cutting original'!D1252</f>
        <v>19</v>
      </c>
      <c r="Z1253" s="1">
        <f>'cutting original'!E1252</f>
        <v>19</v>
      </c>
      <c r="AA1253" s="1">
        <f t="shared" si="164"/>
        <v>1</v>
      </c>
      <c r="AB1253" s="2">
        <f t="shared" si="165"/>
        <v>0</v>
      </c>
      <c r="AC1253" s="1">
        <f>'cutting original'!F1252</f>
        <v>1.639</v>
      </c>
      <c r="AD1253" s="1">
        <f>'cutting original'!P1252</f>
        <v>0</v>
      </c>
      <c r="AM1253" s="2"/>
      <c r="AO1253" s="1"/>
      <c r="AP1253" s="1"/>
      <c r="AQ1253" s="1"/>
    </row>
    <row r="1254" spans="1:43" x14ac:dyDescent="0.3">
      <c r="A1254" s="1">
        <v>0</v>
      </c>
      <c r="B1254" s="1" t="s">
        <v>6</v>
      </c>
      <c r="C1254" s="1">
        <v>0.6</v>
      </c>
      <c r="D1254" s="1">
        <v>2</v>
      </c>
      <c r="E1254" s="1">
        <v>418</v>
      </c>
      <c r="F1254" s="1">
        <f>'C_k = bar{C}_k'!F1253</f>
        <v>18</v>
      </c>
      <c r="G1254" s="1">
        <f>'C_k = bar{C}_k'!G1253</f>
        <v>18</v>
      </c>
      <c r="H1254" s="1">
        <f t="shared" si="166"/>
        <v>1</v>
      </c>
      <c r="I1254" s="2">
        <f t="shared" si="167"/>
        <v>0</v>
      </c>
      <c r="J1254" s="1">
        <f>'C_k = bar{C}_k'!J1253</f>
        <v>0.13900000000000001</v>
      </c>
      <c r="K1254" s="1">
        <f>'C_k = bar{C}_k'!T1253</f>
        <v>0</v>
      </c>
      <c r="M1254" s="1">
        <f>'cutting original'!T1253</f>
        <v>18</v>
      </c>
      <c r="N1254" s="1">
        <f>'cutting original'!U1253</f>
        <v>18</v>
      </c>
      <c r="O1254" s="1">
        <f t="shared" ref="O1254:O1317" si="168">IF(M1254=N1254,1,0)</f>
        <v>1</v>
      </c>
      <c r="P1254" s="2">
        <f t="shared" ref="P1254:P1317" si="169">(M1254-N1254)/N1254*100</f>
        <v>0</v>
      </c>
      <c r="Q1254" s="1">
        <f>'cutting original'!V1253</f>
        <v>0.152</v>
      </c>
      <c r="S1254" s="1">
        <f>'cutting original'!AJ1253</f>
        <v>18</v>
      </c>
      <c r="T1254" s="1">
        <f>'cutting original'!AK1253</f>
        <v>18</v>
      </c>
      <c r="U1254" s="1">
        <f t="shared" ref="U1254:U1317" si="170">IF(S1254=T1254,1,0)</f>
        <v>1</v>
      </c>
      <c r="V1254" s="2">
        <f t="shared" ref="V1254:V1317" si="171">(S1254-T1254)/T1254*100</f>
        <v>0</v>
      </c>
      <c r="W1254" s="1">
        <f>'cutting original'!AL1253</f>
        <v>0.13800000000000001</v>
      </c>
      <c r="Y1254" s="1">
        <f>'cutting original'!D1253</f>
        <v>18</v>
      </c>
      <c r="Z1254" s="1">
        <f>'cutting original'!E1253</f>
        <v>18</v>
      </c>
      <c r="AA1254" s="1">
        <f t="shared" ref="AA1254:AA1317" si="172">IF(Y1254=Z1254,1,0)</f>
        <v>1</v>
      </c>
      <c r="AB1254" s="2">
        <f t="shared" ref="AB1254:AB1317" si="173">(Y1254-Z1254)/Z1254*100</f>
        <v>0</v>
      </c>
      <c r="AC1254" s="1">
        <f>'cutting original'!F1253</f>
        <v>0.11899999999999999</v>
      </c>
      <c r="AD1254" s="1">
        <f>'cutting original'!P1253</f>
        <v>0</v>
      </c>
      <c r="AM1254" s="2"/>
      <c r="AO1254" s="1"/>
      <c r="AP1254" s="1"/>
      <c r="AQ1254" s="1"/>
    </row>
    <row r="1255" spans="1:43" x14ac:dyDescent="0.3">
      <c r="A1255" s="1">
        <v>0</v>
      </c>
      <c r="B1255" s="1" t="s">
        <v>6</v>
      </c>
      <c r="C1255" s="1">
        <v>0.6</v>
      </c>
      <c r="D1255" s="1">
        <v>3</v>
      </c>
      <c r="E1255" s="1">
        <v>418</v>
      </c>
      <c r="F1255" s="1">
        <f>'C_k = bar{C}_k'!F1254</f>
        <v>19</v>
      </c>
      <c r="G1255" s="1">
        <f>'C_k = bar{C}_k'!G1254</f>
        <v>19</v>
      </c>
      <c r="H1255" s="1">
        <f t="shared" si="166"/>
        <v>1</v>
      </c>
      <c r="I1255" s="2">
        <f t="shared" si="167"/>
        <v>0</v>
      </c>
      <c r="J1255" s="1">
        <f>'C_k = bar{C}_k'!J1254</f>
        <v>1.746</v>
      </c>
      <c r="K1255" s="1">
        <f>'C_k = bar{C}_k'!T1254</f>
        <v>0</v>
      </c>
      <c r="M1255" s="1">
        <f>'cutting original'!T1254</f>
        <v>19</v>
      </c>
      <c r="N1255" s="1">
        <f>'cutting original'!U1254</f>
        <v>19</v>
      </c>
      <c r="O1255" s="1">
        <f t="shared" si="168"/>
        <v>1</v>
      </c>
      <c r="P1255" s="2">
        <f t="shared" si="169"/>
        <v>0</v>
      </c>
      <c r="Q1255" s="1">
        <f>'cutting original'!V1254</f>
        <v>1.821</v>
      </c>
      <c r="S1255" s="1">
        <f>'cutting original'!AJ1254</f>
        <v>19</v>
      </c>
      <c r="T1255" s="1">
        <f>'cutting original'!AK1254</f>
        <v>19</v>
      </c>
      <c r="U1255" s="1">
        <f t="shared" si="170"/>
        <v>1</v>
      </c>
      <c r="V1255" s="2">
        <f t="shared" si="171"/>
        <v>0</v>
      </c>
      <c r="W1255" s="1">
        <f>'cutting original'!AL1254</f>
        <v>1.5129999999999999</v>
      </c>
      <c r="Y1255" s="1">
        <f>'cutting original'!D1254</f>
        <v>19</v>
      </c>
      <c r="Z1255" s="1">
        <f>'cutting original'!E1254</f>
        <v>19</v>
      </c>
      <c r="AA1255" s="1">
        <f t="shared" si="172"/>
        <v>1</v>
      </c>
      <c r="AB1255" s="2">
        <f t="shared" si="173"/>
        <v>0</v>
      </c>
      <c r="AC1255" s="1">
        <f>'cutting original'!F1254</f>
        <v>1.8</v>
      </c>
      <c r="AD1255" s="1">
        <f>'cutting original'!P1254</f>
        <v>0</v>
      </c>
      <c r="AM1255" s="2"/>
      <c r="AO1255" s="1"/>
      <c r="AP1255" s="1"/>
      <c r="AQ1255" s="1"/>
    </row>
    <row r="1256" spans="1:43" x14ac:dyDescent="0.3">
      <c r="A1256" s="1">
        <v>0</v>
      </c>
      <c r="B1256" s="1" t="s">
        <v>6</v>
      </c>
      <c r="C1256" s="1">
        <v>0.6</v>
      </c>
      <c r="D1256" s="1">
        <v>4</v>
      </c>
      <c r="E1256" s="1">
        <v>418</v>
      </c>
      <c r="F1256" s="1">
        <f>'C_k = bar{C}_k'!F1255</f>
        <v>19</v>
      </c>
      <c r="G1256" s="1">
        <f>'C_k = bar{C}_k'!G1255</f>
        <v>19</v>
      </c>
      <c r="H1256" s="1">
        <f t="shared" si="166"/>
        <v>1</v>
      </c>
      <c r="I1256" s="2">
        <f t="shared" si="167"/>
        <v>0</v>
      </c>
      <c r="J1256" s="1">
        <f>'C_k = bar{C}_k'!J1255</f>
        <v>1.6080000000000001</v>
      </c>
      <c r="K1256" s="1">
        <f>'C_k = bar{C}_k'!T1255</f>
        <v>0</v>
      </c>
      <c r="M1256" s="1">
        <f>'cutting original'!T1255</f>
        <v>19</v>
      </c>
      <c r="N1256" s="1">
        <f>'cutting original'!U1255</f>
        <v>19</v>
      </c>
      <c r="O1256" s="1">
        <f t="shared" si="168"/>
        <v>1</v>
      </c>
      <c r="P1256" s="2">
        <f t="shared" si="169"/>
        <v>0</v>
      </c>
      <c r="Q1256" s="1">
        <f>'cutting original'!V1255</f>
        <v>1.583</v>
      </c>
      <c r="S1256" s="1">
        <f>'cutting original'!AJ1255</f>
        <v>19</v>
      </c>
      <c r="T1256" s="1">
        <f>'cutting original'!AK1255</f>
        <v>19</v>
      </c>
      <c r="U1256" s="1">
        <f t="shared" si="170"/>
        <v>1</v>
      </c>
      <c r="V1256" s="2">
        <f t="shared" si="171"/>
        <v>0</v>
      </c>
      <c r="W1256" s="1">
        <f>'cutting original'!AL1255</f>
        <v>1.5309999999999999</v>
      </c>
      <c r="Y1256" s="1">
        <f>'cutting original'!D1255</f>
        <v>19</v>
      </c>
      <c r="Z1256" s="1">
        <f>'cutting original'!E1255</f>
        <v>19</v>
      </c>
      <c r="AA1256" s="1">
        <f t="shared" si="172"/>
        <v>1</v>
      </c>
      <c r="AB1256" s="2">
        <f t="shared" si="173"/>
        <v>0</v>
      </c>
      <c r="AC1256" s="1">
        <f>'cutting original'!F1255</f>
        <v>1.5589999999999999</v>
      </c>
      <c r="AD1256" s="1">
        <f>'cutting original'!P1255</f>
        <v>0</v>
      </c>
      <c r="AM1256" s="2"/>
      <c r="AO1256" s="1"/>
      <c r="AP1256" s="1"/>
      <c r="AQ1256" s="1"/>
    </row>
    <row r="1257" spans="1:43" x14ac:dyDescent="0.3">
      <c r="A1257" s="1">
        <v>0</v>
      </c>
      <c r="B1257" s="1" t="s">
        <v>6</v>
      </c>
      <c r="C1257" s="1">
        <v>0.6</v>
      </c>
      <c r="D1257" s="1">
        <v>2</v>
      </c>
      <c r="E1257" s="1">
        <v>419</v>
      </c>
      <c r="F1257" s="1">
        <f>'C_k = bar{C}_k'!F1256</f>
        <v>19</v>
      </c>
      <c r="G1257" s="1">
        <f>'C_k = bar{C}_k'!G1256</f>
        <v>19</v>
      </c>
      <c r="H1257" s="1">
        <f t="shared" si="166"/>
        <v>1</v>
      </c>
      <c r="I1257" s="2">
        <f t="shared" si="167"/>
        <v>0</v>
      </c>
      <c r="J1257" s="1">
        <f>'C_k = bar{C}_k'!J1256</f>
        <v>0.10100000000000001</v>
      </c>
      <c r="K1257" s="1">
        <f>'C_k = bar{C}_k'!T1256</f>
        <v>0</v>
      </c>
      <c r="M1257" s="1">
        <f>'cutting original'!T1256</f>
        <v>19</v>
      </c>
      <c r="N1257" s="1">
        <f>'cutting original'!U1256</f>
        <v>19</v>
      </c>
      <c r="O1257" s="1">
        <f t="shared" si="168"/>
        <v>1</v>
      </c>
      <c r="P1257" s="2">
        <f t="shared" si="169"/>
        <v>0</v>
      </c>
      <c r="Q1257" s="1">
        <f>'cutting original'!V1256</f>
        <v>0.125</v>
      </c>
      <c r="S1257" s="1">
        <f>'cutting original'!AJ1256</f>
        <v>19</v>
      </c>
      <c r="T1257" s="1">
        <f>'cutting original'!AK1256</f>
        <v>19</v>
      </c>
      <c r="U1257" s="1">
        <f t="shared" si="170"/>
        <v>1</v>
      </c>
      <c r="V1257" s="2">
        <f t="shared" si="171"/>
        <v>0</v>
      </c>
      <c r="W1257" s="1">
        <f>'cutting original'!AL1256</f>
        <v>0.111</v>
      </c>
      <c r="Y1257" s="1">
        <f>'cutting original'!D1256</f>
        <v>19</v>
      </c>
      <c r="Z1257" s="1">
        <f>'cutting original'!E1256</f>
        <v>19</v>
      </c>
      <c r="AA1257" s="1">
        <f t="shared" si="172"/>
        <v>1</v>
      </c>
      <c r="AB1257" s="2">
        <f t="shared" si="173"/>
        <v>0</v>
      </c>
      <c r="AC1257" s="1">
        <f>'cutting original'!F1256</f>
        <v>0.11700000000000001</v>
      </c>
      <c r="AD1257" s="1">
        <f>'cutting original'!P1256</f>
        <v>0</v>
      </c>
      <c r="AM1257" s="2"/>
      <c r="AO1257" s="1"/>
      <c r="AP1257" s="1"/>
      <c r="AQ1257" s="1"/>
    </row>
    <row r="1258" spans="1:43" x14ac:dyDescent="0.3">
      <c r="A1258" s="1">
        <v>0</v>
      </c>
      <c r="B1258" s="1" t="s">
        <v>6</v>
      </c>
      <c r="C1258" s="1">
        <v>0.6</v>
      </c>
      <c r="D1258" s="1">
        <v>3</v>
      </c>
      <c r="E1258" s="1">
        <v>419</v>
      </c>
      <c r="F1258" s="1">
        <f>'C_k = bar{C}_k'!F1257</f>
        <v>19</v>
      </c>
      <c r="G1258" s="1">
        <f>'C_k = bar{C}_k'!G1257</f>
        <v>19</v>
      </c>
      <c r="H1258" s="1">
        <f t="shared" si="166"/>
        <v>1</v>
      </c>
      <c r="I1258" s="2">
        <f t="shared" si="167"/>
        <v>0</v>
      </c>
      <c r="J1258" s="1">
        <f>'C_k = bar{C}_k'!J1257</f>
        <v>0.16900000000000001</v>
      </c>
      <c r="K1258" s="1">
        <f>'C_k = bar{C}_k'!T1257</f>
        <v>0</v>
      </c>
      <c r="M1258" s="1">
        <f>'cutting original'!T1257</f>
        <v>19</v>
      </c>
      <c r="N1258" s="1">
        <f>'cutting original'!U1257</f>
        <v>19</v>
      </c>
      <c r="O1258" s="1">
        <f t="shared" si="168"/>
        <v>1</v>
      </c>
      <c r="P1258" s="2">
        <f t="shared" si="169"/>
        <v>0</v>
      </c>
      <c r="Q1258" s="1">
        <f>'cutting original'!V1257</f>
        <v>0.16300000000000001</v>
      </c>
      <c r="S1258" s="1">
        <f>'cutting original'!AJ1257</f>
        <v>19</v>
      </c>
      <c r="T1258" s="1">
        <f>'cutting original'!AK1257</f>
        <v>19</v>
      </c>
      <c r="U1258" s="1">
        <f t="shared" si="170"/>
        <v>1</v>
      </c>
      <c r="V1258" s="2">
        <f t="shared" si="171"/>
        <v>0</v>
      </c>
      <c r="W1258" s="1">
        <f>'cutting original'!AL1257</f>
        <v>0.16700000000000001</v>
      </c>
      <c r="Y1258" s="1">
        <f>'cutting original'!D1257</f>
        <v>19</v>
      </c>
      <c r="Z1258" s="1">
        <f>'cutting original'!E1257</f>
        <v>19</v>
      </c>
      <c r="AA1258" s="1">
        <f t="shared" si="172"/>
        <v>1</v>
      </c>
      <c r="AB1258" s="2">
        <f t="shared" si="173"/>
        <v>0</v>
      </c>
      <c r="AC1258" s="1">
        <f>'cutting original'!F1257</f>
        <v>0.17299999999999999</v>
      </c>
      <c r="AD1258" s="1">
        <f>'cutting original'!P1257</f>
        <v>0</v>
      </c>
      <c r="AM1258" s="2"/>
      <c r="AO1258" s="1"/>
      <c r="AP1258" s="1"/>
      <c r="AQ1258" s="1"/>
    </row>
    <row r="1259" spans="1:43" x14ac:dyDescent="0.3">
      <c r="A1259" s="1">
        <v>0</v>
      </c>
      <c r="B1259" s="1" t="s">
        <v>6</v>
      </c>
      <c r="C1259" s="1">
        <v>0.6</v>
      </c>
      <c r="D1259" s="1">
        <v>4</v>
      </c>
      <c r="E1259" s="1">
        <v>419</v>
      </c>
      <c r="F1259" s="1">
        <f>'C_k = bar{C}_k'!F1258</f>
        <v>20</v>
      </c>
      <c r="G1259" s="1">
        <f>'C_k = bar{C}_k'!G1258</f>
        <v>20</v>
      </c>
      <c r="H1259" s="1">
        <f t="shared" si="166"/>
        <v>1</v>
      </c>
      <c r="I1259" s="2">
        <f t="shared" si="167"/>
        <v>0</v>
      </c>
      <c r="J1259" s="1">
        <f>'C_k = bar{C}_k'!J1258</f>
        <v>1.2649999999999999</v>
      </c>
      <c r="K1259" s="1">
        <f>'C_k = bar{C}_k'!T1258</f>
        <v>0</v>
      </c>
      <c r="M1259" s="1">
        <f>'cutting original'!T1258</f>
        <v>20</v>
      </c>
      <c r="N1259" s="1">
        <f>'cutting original'!U1258</f>
        <v>20</v>
      </c>
      <c r="O1259" s="1">
        <f t="shared" si="168"/>
        <v>1</v>
      </c>
      <c r="P1259" s="2">
        <f t="shared" si="169"/>
        <v>0</v>
      </c>
      <c r="Q1259" s="1">
        <f>'cutting original'!V1258</f>
        <v>1.67</v>
      </c>
      <c r="S1259" s="1">
        <f>'cutting original'!AJ1258</f>
        <v>20</v>
      </c>
      <c r="T1259" s="1">
        <f>'cutting original'!AK1258</f>
        <v>20</v>
      </c>
      <c r="U1259" s="1">
        <f t="shared" si="170"/>
        <v>1</v>
      </c>
      <c r="V1259" s="2">
        <f t="shared" si="171"/>
        <v>0</v>
      </c>
      <c r="W1259" s="1">
        <f>'cutting original'!AL1258</f>
        <v>1.6240000000000001</v>
      </c>
      <c r="Y1259" s="1">
        <f>'cutting original'!D1258</f>
        <v>20</v>
      </c>
      <c r="Z1259" s="1">
        <f>'cutting original'!E1258</f>
        <v>20</v>
      </c>
      <c r="AA1259" s="1">
        <f t="shared" si="172"/>
        <v>1</v>
      </c>
      <c r="AB1259" s="2">
        <f t="shared" si="173"/>
        <v>0</v>
      </c>
      <c r="AC1259" s="1">
        <f>'cutting original'!F1258</f>
        <v>1.607</v>
      </c>
      <c r="AD1259" s="1">
        <f>'cutting original'!P1258</f>
        <v>0</v>
      </c>
      <c r="AM1259" s="2"/>
      <c r="AO1259" s="1"/>
      <c r="AP1259" s="1"/>
      <c r="AQ1259" s="1"/>
    </row>
    <row r="1260" spans="1:43" x14ac:dyDescent="0.3">
      <c r="A1260" s="1">
        <v>0</v>
      </c>
      <c r="B1260" s="1" t="s">
        <v>6</v>
      </c>
      <c r="C1260" s="1">
        <v>0.6</v>
      </c>
      <c r="D1260" s="1">
        <v>2</v>
      </c>
      <c r="E1260" s="1">
        <v>420</v>
      </c>
      <c r="F1260" s="1">
        <f>'C_k = bar{C}_k'!F1259</f>
        <v>19</v>
      </c>
      <c r="G1260" s="1">
        <f>'C_k = bar{C}_k'!G1259</f>
        <v>19</v>
      </c>
      <c r="H1260" s="1">
        <f t="shared" si="166"/>
        <v>1</v>
      </c>
      <c r="I1260" s="2">
        <f t="shared" si="167"/>
        <v>0</v>
      </c>
      <c r="J1260" s="1">
        <f>'C_k = bar{C}_k'!J1259</f>
        <v>0.109</v>
      </c>
      <c r="K1260" s="1">
        <f>'C_k = bar{C}_k'!T1259</f>
        <v>0</v>
      </c>
      <c r="M1260" s="1">
        <f>'cutting original'!T1259</f>
        <v>19</v>
      </c>
      <c r="N1260" s="1">
        <f>'cutting original'!U1259</f>
        <v>19</v>
      </c>
      <c r="O1260" s="1">
        <f t="shared" si="168"/>
        <v>1</v>
      </c>
      <c r="P1260" s="2">
        <f t="shared" si="169"/>
        <v>0</v>
      </c>
      <c r="Q1260" s="1">
        <f>'cutting original'!V1259</f>
        <v>9.8000000000000004E-2</v>
      </c>
      <c r="S1260" s="1">
        <f>'cutting original'!AJ1259</f>
        <v>19</v>
      </c>
      <c r="T1260" s="1">
        <f>'cutting original'!AK1259</f>
        <v>19</v>
      </c>
      <c r="U1260" s="1">
        <f t="shared" si="170"/>
        <v>1</v>
      </c>
      <c r="V1260" s="2">
        <f t="shared" si="171"/>
        <v>0</v>
      </c>
      <c r="W1260" s="1">
        <f>'cutting original'!AL1259</f>
        <v>9.1999999999999998E-2</v>
      </c>
      <c r="Y1260" s="1">
        <f>'cutting original'!D1259</f>
        <v>19</v>
      </c>
      <c r="Z1260" s="1">
        <f>'cutting original'!E1259</f>
        <v>19</v>
      </c>
      <c r="AA1260" s="1">
        <f t="shared" si="172"/>
        <v>1</v>
      </c>
      <c r="AB1260" s="2">
        <f t="shared" si="173"/>
        <v>0</v>
      </c>
      <c r="AC1260" s="1">
        <f>'cutting original'!F1259</f>
        <v>8.8999999999999996E-2</v>
      </c>
      <c r="AD1260" s="1">
        <f>'cutting original'!P1259</f>
        <v>0</v>
      </c>
      <c r="AM1260" s="2"/>
      <c r="AO1260" s="1"/>
      <c r="AP1260" s="1"/>
      <c r="AQ1260" s="1"/>
    </row>
    <row r="1261" spans="1:43" x14ac:dyDescent="0.3">
      <c r="A1261" s="1">
        <v>0</v>
      </c>
      <c r="B1261" s="1" t="s">
        <v>6</v>
      </c>
      <c r="C1261" s="1">
        <v>0.6</v>
      </c>
      <c r="D1261" s="1">
        <v>3</v>
      </c>
      <c r="E1261" s="1">
        <v>420</v>
      </c>
      <c r="F1261" s="1">
        <f>'C_k = bar{C}_k'!F1260</f>
        <v>19</v>
      </c>
      <c r="G1261" s="1">
        <f>'C_k = bar{C}_k'!G1260</f>
        <v>19</v>
      </c>
      <c r="H1261" s="1">
        <f t="shared" si="166"/>
        <v>1</v>
      </c>
      <c r="I1261" s="2">
        <f t="shared" si="167"/>
        <v>0</v>
      </c>
      <c r="J1261" s="1">
        <f>'C_k = bar{C}_k'!J1260</f>
        <v>1.577</v>
      </c>
      <c r="K1261" s="1">
        <f>'C_k = bar{C}_k'!T1260</f>
        <v>0</v>
      </c>
      <c r="M1261" s="1">
        <f>'cutting original'!T1260</f>
        <v>19</v>
      </c>
      <c r="N1261" s="1">
        <f>'cutting original'!U1260</f>
        <v>19</v>
      </c>
      <c r="O1261" s="1">
        <f t="shared" si="168"/>
        <v>1</v>
      </c>
      <c r="P1261" s="2">
        <f t="shared" si="169"/>
        <v>0</v>
      </c>
      <c r="Q1261" s="1">
        <f>'cutting original'!V1260</f>
        <v>1.581</v>
      </c>
      <c r="S1261" s="1">
        <f>'cutting original'!AJ1260</f>
        <v>19</v>
      </c>
      <c r="T1261" s="1">
        <f>'cutting original'!AK1260</f>
        <v>19</v>
      </c>
      <c r="U1261" s="1">
        <f t="shared" si="170"/>
        <v>1</v>
      </c>
      <c r="V1261" s="2">
        <f t="shared" si="171"/>
        <v>0</v>
      </c>
      <c r="W1261" s="1">
        <f>'cutting original'!AL1260</f>
        <v>1.5489999999999999</v>
      </c>
      <c r="Y1261" s="1">
        <f>'cutting original'!D1260</f>
        <v>19</v>
      </c>
      <c r="Z1261" s="1">
        <f>'cutting original'!E1260</f>
        <v>19</v>
      </c>
      <c r="AA1261" s="1">
        <f t="shared" si="172"/>
        <v>1</v>
      </c>
      <c r="AB1261" s="2">
        <f t="shared" si="173"/>
        <v>0</v>
      </c>
      <c r="AC1261" s="1">
        <f>'cutting original'!F1260</f>
        <v>1.633</v>
      </c>
      <c r="AD1261" s="1">
        <f>'cutting original'!P1260</f>
        <v>0</v>
      </c>
      <c r="AM1261" s="2"/>
      <c r="AO1261" s="1"/>
      <c r="AP1261" s="1"/>
      <c r="AQ1261" s="1"/>
    </row>
    <row r="1262" spans="1:43" x14ac:dyDescent="0.3">
      <c r="A1262" s="1">
        <v>0</v>
      </c>
      <c r="B1262" s="1" t="s">
        <v>6</v>
      </c>
      <c r="C1262" s="1">
        <v>0.6</v>
      </c>
      <c r="D1262" s="1">
        <v>4</v>
      </c>
      <c r="E1262" s="1">
        <v>420</v>
      </c>
      <c r="F1262" s="1">
        <f>'C_k = bar{C}_k'!F1261</f>
        <v>20</v>
      </c>
      <c r="G1262" s="1">
        <f>'C_k = bar{C}_k'!G1261</f>
        <v>20</v>
      </c>
      <c r="H1262" s="1">
        <f t="shared" si="166"/>
        <v>1</v>
      </c>
      <c r="I1262" s="2">
        <f t="shared" si="167"/>
        <v>0</v>
      </c>
      <c r="J1262" s="1">
        <f>'C_k = bar{C}_k'!J1261</f>
        <v>1.7270000000000001</v>
      </c>
      <c r="K1262" s="1">
        <f>'C_k = bar{C}_k'!T1261</f>
        <v>0</v>
      </c>
      <c r="M1262" s="1">
        <f>'cutting original'!T1261</f>
        <v>20</v>
      </c>
      <c r="N1262" s="1">
        <f>'cutting original'!U1261</f>
        <v>20</v>
      </c>
      <c r="O1262" s="1">
        <f t="shared" si="168"/>
        <v>1</v>
      </c>
      <c r="P1262" s="2">
        <f t="shared" si="169"/>
        <v>0</v>
      </c>
      <c r="Q1262" s="1">
        <f>'cutting original'!V1261</f>
        <v>1.718</v>
      </c>
      <c r="S1262" s="1">
        <f>'cutting original'!AJ1261</f>
        <v>20</v>
      </c>
      <c r="T1262" s="1">
        <f>'cutting original'!AK1261</f>
        <v>20</v>
      </c>
      <c r="U1262" s="1">
        <f t="shared" si="170"/>
        <v>1</v>
      </c>
      <c r="V1262" s="2">
        <f t="shared" si="171"/>
        <v>0</v>
      </c>
      <c r="W1262" s="1">
        <f>'cutting original'!AL1261</f>
        <v>1.59</v>
      </c>
      <c r="Y1262" s="1">
        <f>'cutting original'!D1261</f>
        <v>20</v>
      </c>
      <c r="Z1262" s="1">
        <f>'cutting original'!E1261</f>
        <v>20</v>
      </c>
      <c r="AA1262" s="1">
        <f t="shared" si="172"/>
        <v>1</v>
      </c>
      <c r="AB1262" s="2">
        <f t="shared" si="173"/>
        <v>0</v>
      </c>
      <c r="AC1262" s="1">
        <f>'cutting original'!F1261</f>
        <v>1.6919999999999999</v>
      </c>
      <c r="AD1262" s="1">
        <f>'cutting original'!P1261</f>
        <v>0</v>
      </c>
      <c r="AM1262" s="2"/>
      <c r="AO1262" s="1"/>
      <c r="AP1262" s="1"/>
      <c r="AQ1262" s="1"/>
    </row>
    <row r="1263" spans="1:43" x14ac:dyDescent="0.3">
      <c r="A1263" s="1">
        <v>0</v>
      </c>
      <c r="B1263" s="1" t="s">
        <v>6</v>
      </c>
      <c r="C1263" s="1">
        <v>0.6</v>
      </c>
      <c r="D1263" s="1">
        <v>2</v>
      </c>
      <c r="E1263" s="1">
        <v>421</v>
      </c>
      <c r="F1263" s="1">
        <f>'C_k = bar{C}_k'!F1262</f>
        <v>18</v>
      </c>
      <c r="G1263" s="1">
        <f>'C_k = bar{C}_k'!G1262</f>
        <v>18</v>
      </c>
      <c r="H1263" s="1">
        <f t="shared" si="166"/>
        <v>1</v>
      </c>
      <c r="I1263" s="2">
        <f t="shared" si="167"/>
        <v>0</v>
      </c>
      <c r="J1263" s="1">
        <f>'C_k = bar{C}_k'!J1262</f>
        <v>1.647</v>
      </c>
      <c r="K1263" s="1">
        <f>'C_k = bar{C}_k'!T1262</f>
        <v>0</v>
      </c>
      <c r="M1263" s="1">
        <f>'cutting original'!T1262</f>
        <v>18</v>
      </c>
      <c r="N1263" s="1">
        <f>'cutting original'!U1262</f>
        <v>18</v>
      </c>
      <c r="O1263" s="1">
        <f t="shared" si="168"/>
        <v>1</v>
      </c>
      <c r="P1263" s="2">
        <f t="shared" si="169"/>
        <v>0</v>
      </c>
      <c r="Q1263" s="1">
        <f>'cutting original'!V1262</f>
        <v>1.629</v>
      </c>
      <c r="S1263" s="1">
        <f>'cutting original'!AJ1262</f>
        <v>18</v>
      </c>
      <c r="T1263" s="1">
        <f>'cutting original'!AK1262</f>
        <v>18</v>
      </c>
      <c r="U1263" s="1">
        <f t="shared" si="170"/>
        <v>1</v>
      </c>
      <c r="V1263" s="2">
        <f t="shared" si="171"/>
        <v>0</v>
      </c>
      <c r="W1263" s="1">
        <f>'cutting original'!AL1262</f>
        <v>1.607</v>
      </c>
      <c r="Y1263" s="1">
        <f>'cutting original'!D1262</f>
        <v>18</v>
      </c>
      <c r="Z1263" s="1">
        <f>'cutting original'!E1262</f>
        <v>18</v>
      </c>
      <c r="AA1263" s="1">
        <f t="shared" si="172"/>
        <v>1</v>
      </c>
      <c r="AB1263" s="2">
        <f t="shared" si="173"/>
        <v>0</v>
      </c>
      <c r="AC1263" s="1">
        <f>'cutting original'!F1262</f>
        <v>1.6739999999999999</v>
      </c>
      <c r="AD1263" s="1">
        <f>'cutting original'!P1262</f>
        <v>0</v>
      </c>
      <c r="AM1263" s="2"/>
      <c r="AO1263" s="1"/>
      <c r="AP1263" s="1"/>
      <c r="AQ1263" s="1"/>
    </row>
    <row r="1264" spans="1:43" x14ac:dyDescent="0.3">
      <c r="A1264" s="1">
        <v>0</v>
      </c>
      <c r="B1264" s="1" t="s">
        <v>6</v>
      </c>
      <c r="C1264" s="1">
        <v>0.6</v>
      </c>
      <c r="D1264" s="1">
        <v>3</v>
      </c>
      <c r="E1264" s="1">
        <v>421</v>
      </c>
      <c r="F1264" s="1">
        <f>'C_k = bar{C}_k'!F1263</f>
        <v>18</v>
      </c>
      <c r="G1264" s="1">
        <f>'C_k = bar{C}_k'!G1263</f>
        <v>18</v>
      </c>
      <c r="H1264" s="1">
        <f t="shared" si="166"/>
        <v>1</v>
      </c>
      <c r="I1264" s="2">
        <f t="shared" si="167"/>
        <v>0</v>
      </c>
      <c r="J1264" s="1">
        <f>'C_k = bar{C}_k'!J1263</f>
        <v>1.5580000000000001</v>
      </c>
      <c r="K1264" s="1">
        <f>'C_k = bar{C}_k'!T1263</f>
        <v>0</v>
      </c>
      <c r="M1264" s="1">
        <f>'cutting original'!T1263</f>
        <v>18</v>
      </c>
      <c r="N1264" s="1">
        <f>'cutting original'!U1263</f>
        <v>18</v>
      </c>
      <c r="O1264" s="1">
        <f t="shared" si="168"/>
        <v>1</v>
      </c>
      <c r="P1264" s="2">
        <f t="shared" si="169"/>
        <v>0</v>
      </c>
      <c r="Q1264" s="1">
        <f>'cutting original'!V1263</f>
        <v>1.635</v>
      </c>
      <c r="S1264" s="1">
        <f>'cutting original'!AJ1263</f>
        <v>18</v>
      </c>
      <c r="T1264" s="1">
        <f>'cutting original'!AK1263</f>
        <v>18</v>
      </c>
      <c r="U1264" s="1">
        <f t="shared" si="170"/>
        <v>1</v>
      </c>
      <c r="V1264" s="2">
        <f t="shared" si="171"/>
        <v>0</v>
      </c>
      <c r="W1264" s="1">
        <f>'cutting original'!AL1263</f>
        <v>0.99099999999999999</v>
      </c>
      <c r="Y1264" s="1">
        <f>'cutting original'!D1263</f>
        <v>18</v>
      </c>
      <c r="Z1264" s="1">
        <f>'cutting original'!E1263</f>
        <v>18</v>
      </c>
      <c r="AA1264" s="1">
        <f t="shared" si="172"/>
        <v>1</v>
      </c>
      <c r="AB1264" s="2">
        <f t="shared" si="173"/>
        <v>0</v>
      </c>
      <c r="AC1264" s="1">
        <f>'cutting original'!F1263</f>
        <v>1.607</v>
      </c>
      <c r="AD1264" s="1">
        <f>'cutting original'!P1263</f>
        <v>0</v>
      </c>
      <c r="AM1264" s="2"/>
      <c r="AO1264" s="1"/>
      <c r="AP1264" s="1"/>
      <c r="AQ1264" s="1"/>
    </row>
    <row r="1265" spans="1:43" x14ac:dyDescent="0.3">
      <c r="A1265" s="1">
        <v>0</v>
      </c>
      <c r="B1265" s="1" t="s">
        <v>6</v>
      </c>
      <c r="C1265" s="1">
        <v>0.6</v>
      </c>
      <c r="D1265" s="1">
        <v>4</v>
      </c>
      <c r="E1265" s="1">
        <v>421</v>
      </c>
      <c r="F1265" s="1">
        <f>'C_k = bar{C}_k'!F1264</f>
        <v>19</v>
      </c>
      <c r="G1265" s="1">
        <f>'C_k = bar{C}_k'!G1264</f>
        <v>19</v>
      </c>
      <c r="H1265" s="1">
        <f t="shared" si="166"/>
        <v>1</v>
      </c>
      <c r="I1265" s="2">
        <f t="shared" si="167"/>
        <v>0</v>
      </c>
      <c r="J1265" s="1">
        <f>'C_k = bar{C}_k'!J1264</f>
        <v>1.1060000000000001</v>
      </c>
      <c r="K1265" s="1">
        <f>'C_k = bar{C}_k'!T1264</f>
        <v>0</v>
      </c>
      <c r="M1265" s="1">
        <f>'cutting original'!T1264</f>
        <v>19</v>
      </c>
      <c r="N1265" s="1">
        <f>'cutting original'!U1264</f>
        <v>19</v>
      </c>
      <c r="O1265" s="1">
        <f t="shared" si="168"/>
        <v>1</v>
      </c>
      <c r="P1265" s="2">
        <f t="shared" si="169"/>
        <v>0</v>
      </c>
      <c r="Q1265" s="1">
        <f>'cutting original'!V1264</f>
        <v>1.109</v>
      </c>
      <c r="S1265" s="1">
        <f>'cutting original'!AJ1264</f>
        <v>19</v>
      </c>
      <c r="T1265" s="1">
        <f>'cutting original'!AK1264</f>
        <v>19</v>
      </c>
      <c r="U1265" s="1">
        <f t="shared" si="170"/>
        <v>1</v>
      </c>
      <c r="V1265" s="2">
        <f t="shared" si="171"/>
        <v>0</v>
      </c>
      <c r="W1265" s="1">
        <f>'cutting original'!AL1264</f>
        <v>1.0720000000000001</v>
      </c>
      <c r="Y1265" s="1">
        <f>'cutting original'!D1264</f>
        <v>19</v>
      </c>
      <c r="Z1265" s="1">
        <f>'cutting original'!E1264</f>
        <v>19</v>
      </c>
      <c r="AA1265" s="1">
        <f t="shared" si="172"/>
        <v>1</v>
      </c>
      <c r="AB1265" s="2">
        <f t="shared" si="173"/>
        <v>0</v>
      </c>
      <c r="AC1265" s="1">
        <f>'cutting original'!F1264</f>
        <v>1.0569999999999999</v>
      </c>
      <c r="AD1265" s="1">
        <f>'cutting original'!P1264</f>
        <v>0</v>
      </c>
      <c r="AM1265" s="2"/>
      <c r="AO1265" s="1"/>
      <c r="AP1265" s="1"/>
      <c r="AQ1265" s="1"/>
    </row>
    <row r="1266" spans="1:43" x14ac:dyDescent="0.3">
      <c r="A1266" s="1">
        <v>0</v>
      </c>
      <c r="B1266" s="1" t="s">
        <v>6</v>
      </c>
      <c r="C1266" s="1">
        <v>0.6</v>
      </c>
      <c r="D1266" s="1">
        <v>2</v>
      </c>
      <c r="E1266" s="1">
        <v>422</v>
      </c>
      <c r="F1266" s="1">
        <f>'C_k = bar{C}_k'!F1265</f>
        <v>19</v>
      </c>
      <c r="G1266" s="1">
        <f>'C_k = bar{C}_k'!G1265</f>
        <v>19</v>
      </c>
      <c r="H1266" s="1">
        <f t="shared" si="166"/>
        <v>1</v>
      </c>
      <c r="I1266" s="2">
        <f t="shared" si="167"/>
        <v>0</v>
      </c>
      <c r="J1266" s="1">
        <f>'C_k = bar{C}_k'!J1265</f>
        <v>0.193</v>
      </c>
      <c r="K1266" s="1">
        <f>'C_k = bar{C}_k'!T1265</f>
        <v>0</v>
      </c>
      <c r="M1266" s="1">
        <f>'cutting original'!T1265</f>
        <v>19</v>
      </c>
      <c r="N1266" s="1">
        <f>'cutting original'!U1265</f>
        <v>19</v>
      </c>
      <c r="O1266" s="1">
        <f t="shared" si="168"/>
        <v>1</v>
      </c>
      <c r="P1266" s="2">
        <f t="shared" si="169"/>
        <v>0</v>
      </c>
      <c r="Q1266" s="1">
        <f>'cutting original'!V1265</f>
        <v>0.21</v>
      </c>
      <c r="S1266" s="1">
        <f>'cutting original'!AJ1265</f>
        <v>19</v>
      </c>
      <c r="T1266" s="1">
        <f>'cutting original'!AK1265</f>
        <v>19</v>
      </c>
      <c r="U1266" s="1">
        <f t="shared" si="170"/>
        <v>1</v>
      </c>
      <c r="V1266" s="2">
        <f t="shared" si="171"/>
        <v>0</v>
      </c>
      <c r="W1266" s="1">
        <f>'cutting original'!AL1265</f>
        <v>0.20399999999999999</v>
      </c>
      <c r="Y1266" s="1">
        <f>'cutting original'!D1265</f>
        <v>19</v>
      </c>
      <c r="Z1266" s="1">
        <f>'cutting original'!E1265</f>
        <v>19</v>
      </c>
      <c r="AA1266" s="1">
        <f t="shared" si="172"/>
        <v>1</v>
      </c>
      <c r="AB1266" s="2">
        <f t="shared" si="173"/>
        <v>0</v>
      </c>
      <c r="AC1266" s="1">
        <f>'cutting original'!F1265</f>
        <v>0.19500000000000001</v>
      </c>
      <c r="AD1266" s="1">
        <f>'cutting original'!P1265</f>
        <v>0</v>
      </c>
      <c r="AM1266" s="2"/>
      <c r="AO1266" s="1"/>
      <c r="AP1266" s="1"/>
      <c r="AQ1266" s="1"/>
    </row>
    <row r="1267" spans="1:43" x14ac:dyDescent="0.3">
      <c r="A1267" s="1">
        <v>0</v>
      </c>
      <c r="B1267" s="1" t="s">
        <v>6</v>
      </c>
      <c r="C1267" s="1">
        <v>0.6</v>
      </c>
      <c r="D1267" s="1">
        <v>3</v>
      </c>
      <c r="E1267" s="1">
        <v>422</v>
      </c>
      <c r="F1267" s="1">
        <f>'C_k = bar{C}_k'!F1266</f>
        <v>18</v>
      </c>
      <c r="G1267" s="1">
        <f>'C_k = bar{C}_k'!G1266</f>
        <v>18</v>
      </c>
      <c r="H1267" s="1">
        <f t="shared" si="166"/>
        <v>1</v>
      </c>
      <c r="I1267" s="2">
        <f t="shared" si="167"/>
        <v>0</v>
      </c>
      <c r="J1267" s="1">
        <f>'C_k = bar{C}_k'!J1266</f>
        <v>0.158</v>
      </c>
      <c r="K1267" s="1">
        <f>'C_k = bar{C}_k'!T1266</f>
        <v>0</v>
      </c>
      <c r="M1267" s="1">
        <f>'cutting original'!T1266</f>
        <v>18</v>
      </c>
      <c r="N1267" s="1">
        <f>'cutting original'!U1266</f>
        <v>18</v>
      </c>
      <c r="O1267" s="1">
        <f t="shared" si="168"/>
        <v>1</v>
      </c>
      <c r="P1267" s="2">
        <f t="shared" si="169"/>
        <v>0</v>
      </c>
      <c r="Q1267" s="1">
        <f>'cutting original'!V1266</f>
        <v>0.19600000000000001</v>
      </c>
      <c r="S1267" s="1">
        <f>'cutting original'!AJ1266</f>
        <v>18</v>
      </c>
      <c r="T1267" s="1">
        <f>'cutting original'!AK1266</f>
        <v>18</v>
      </c>
      <c r="U1267" s="1">
        <f t="shared" si="170"/>
        <v>1</v>
      </c>
      <c r="V1267" s="2">
        <f t="shared" si="171"/>
        <v>0</v>
      </c>
      <c r="W1267" s="1">
        <f>'cutting original'!AL1266</f>
        <v>0.185</v>
      </c>
      <c r="Y1267" s="1">
        <f>'cutting original'!D1266</f>
        <v>18</v>
      </c>
      <c r="Z1267" s="1">
        <f>'cutting original'!E1266</f>
        <v>18</v>
      </c>
      <c r="AA1267" s="1">
        <f t="shared" si="172"/>
        <v>1</v>
      </c>
      <c r="AB1267" s="2">
        <f t="shared" si="173"/>
        <v>0</v>
      </c>
      <c r="AC1267" s="1">
        <f>'cutting original'!F1266</f>
        <v>0.184</v>
      </c>
      <c r="AD1267" s="1">
        <f>'cutting original'!P1266</f>
        <v>0</v>
      </c>
      <c r="AM1267" s="2"/>
      <c r="AO1267" s="1"/>
      <c r="AP1267" s="1"/>
      <c r="AQ1267" s="1"/>
    </row>
    <row r="1268" spans="1:43" x14ac:dyDescent="0.3">
      <c r="A1268" s="1">
        <v>0</v>
      </c>
      <c r="B1268" s="1" t="s">
        <v>6</v>
      </c>
      <c r="C1268" s="1">
        <v>0.6</v>
      </c>
      <c r="D1268" s="1">
        <v>4</v>
      </c>
      <c r="E1268" s="1">
        <v>422</v>
      </c>
      <c r="F1268" s="1">
        <f>'C_k = bar{C}_k'!F1267</f>
        <v>19</v>
      </c>
      <c r="G1268" s="1">
        <f>'C_k = bar{C}_k'!G1267</f>
        <v>19</v>
      </c>
      <c r="H1268" s="1">
        <f t="shared" si="166"/>
        <v>1</v>
      </c>
      <c r="I1268" s="2">
        <f t="shared" si="167"/>
        <v>0</v>
      </c>
      <c r="J1268" s="1">
        <f>'C_k = bar{C}_k'!J1267</f>
        <v>0.81499999999999995</v>
      </c>
      <c r="K1268" s="1">
        <f>'C_k = bar{C}_k'!T1267</f>
        <v>0</v>
      </c>
      <c r="M1268" s="1">
        <f>'cutting original'!T1267</f>
        <v>19</v>
      </c>
      <c r="N1268" s="1">
        <f>'cutting original'!U1267</f>
        <v>19</v>
      </c>
      <c r="O1268" s="1">
        <f t="shared" si="168"/>
        <v>1</v>
      </c>
      <c r="P1268" s="2">
        <f t="shared" si="169"/>
        <v>0</v>
      </c>
      <c r="Q1268" s="1">
        <f>'cutting original'!V1267</f>
        <v>1.105</v>
      </c>
      <c r="S1268" s="1">
        <f>'cutting original'!AJ1267</f>
        <v>19</v>
      </c>
      <c r="T1268" s="1">
        <f>'cutting original'!AK1267</f>
        <v>19</v>
      </c>
      <c r="U1268" s="1">
        <f t="shared" si="170"/>
        <v>1</v>
      </c>
      <c r="V1268" s="2">
        <f t="shared" si="171"/>
        <v>0</v>
      </c>
      <c r="W1268" s="1">
        <f>'cutting original'!AL1267</f>
        <v>1.0369999999999999</v>
      </c>
      <c r="Y1268" s="1">
        <f>'cutting original'!D1267</f>
        <v>19</v>
      </c>
      <c r="Z1268" s="1">
        <f>'cutting original'!E1267</f>
        <v>19</v>
      </c>
      <c r="AA1268" s="1">
        <f t="shared" si="172"/>
        <v>1</v>
      </c>
      <c r="AB1268" s="2">
        <f t="shared" si="173"/>
        <v>0</v>
      </c>
      <c r="AC1268" s="1">
        <f>'cutting original'!F1267</f>
        <v>1.073</v>
      </c>
      <c r="AD1268" s="1">
        <f>'cutting original'!P1267</f>
        <v>0</v>
      </c>
      <c r="AM1268" s="2"/>
      <c r="AO1268" s="1"/>
      <c r="AP1268" s="1"/>
      <c r="AQ1268" s="1"/>
    </row>
    <row r="1269" spans="1:43" x14ac:dyDescent="0.3">
      <c r="A1269" s="1">
        <v>0</v>
      </c>
      <c r="B1269" s="1" t="s">
        <v>6</v>
      </c>
      <c r="C1269" s="1">
        <v>0.6</v>
      </c>
      <c r="D1269" s="1">
        <v>2</v>
      </c>
      <c r="E1269" s="1">
        <v>423</v>
      </c>
      <c r="F1269" s="1">
        <f>'C_k = bar{C}_k'!F1268</f>
        <v>19</v>
      </c>
      <c r="G1269" s="1">
        <f>'C_k = bar{C}_k'!G1268</f>
        <v>19</v>
      </c>
      <c r="H1269" s="1">
        <f t="shared" si="166"/>
        <v>1</v>
      </c>
      <c r="I1269" s="2">
        <f t="shared" si="167"/>
        <v>0</v>
      </c>
      <c r="J1269" s="1">
        <f>'C_k = bar{C}_k'!J1268</f>
        <v>6.6000000000000003E-2</v>
      </c>
      <c r="K1269" s="1">
        <f>'C_k = bar{C}_k'!T1268</f>
        <v>0</v>
      </c>
      <c r="M1269" s="1">
        <f>'cutting original'!T1268</f>
        <v>19</v>
      </c>
      <c r="N1269" s="1">
        <f>'cutting original'!U1268</f>
        <v>19</v>
      </c>
      <c r="O1269" s="1">
        <f t="shared" si="168"/>
        <v>1</v>
      </c>
      <c r="P1269" s="2">
        <f t="shared" si="169"/>
        <v>0</v>
      </c>
      <c r="Q1269" s="1">
        <f>'cutting original'!V1268</f>
        <v>9.6000000000000002E-2</v>
      </c>
      <c r="S1269" s="1">
        <f>'cutting original'!AJ1268</f>
        <v>19</v>
      </c>
      <c r="T1269" s="1">
        <f>'cutting original'!AK1268</f>
        <v>19</v>
      </c>
      <c r="U1269" s="1">
        <f t="shared" si="170"/>
        <v>1</v>
      </c>
      <c r="V1269" s="2">
        <f t="shared" si="171"/>
        <v>0</v>
      </c>
      <c r="W1269" s="1">
        <f>'cutting original'!AL1268</f>
        <v>8.6999999999999994E-2</v>
      </c>
      <c r="Y1269" s="1">
        <f>'cutting original'!D1268</f>
        <v>19</v>
      </c>
      <c r="Z1269" s="1">
        <f>'cutting original'!E1268</f>
        <v>19</v>
      </c>
      <c r="AA1269" s="1">
        <f t="shared" si="172"/>
        <v>1</v>
      </c>
      <c r="AB1269" s="2">
        <f t="shared" si="173"/>
        <v>0</v>
      </c>
      <c r="AC1269" s="1">
        <f>'cutting original'!F1268</f>
        <v>9.4E-2</v>
      </c>
      <c r="AD1269" s="1">
        <f>'cutting original'!P1268</f>
        <v>0</v>
      </c>
      <c r="AM1269" s="2"/>
      <c r="AO1269" s="1"/>
      <c r="AP1269" s="1"/>
      <c r="AQ1269" s="1"/>
    </row>
    <row r="1270" spans="1:43" x14ac:dyDescent="0.3">
      <c r="A1270" s="1">
        <v>0</v>
      </c>
      <c r="B1270" s="1" t="s">
        <v>6</v>
      </c>
      <c r="C1270" s="1">
        <v>0.6</v>
      </c>
      <c r="D1270" s="1">
        <v>3</v>
      </c>
      <c r="E1270" s="1">
        <v>423</v>
      </c>
      <c r="F1270" s="1">
        <f>'C_k = bar{C}_k'!F1269</f>
        <v>19</v>
      </c>
      <c r="G1270" s="1">
        <f>'C_k = bar{C}_k'!G1269</f>
        <v>19</v>
      </c>
      <c r="H1270" s="1">
        <f t="shared" si="166"/>
        <v>1</v>
      </c>
      <c r="I1270" s="2">
        <f t="shared" si="167"/>
        <v>0</v>
      </c>
      <c r="J1270" s="1">
        <f>'C_k = bar{C}_k'!J1269</f>
        <v>0.10299999999999999</v>
      </c>
      <c r="K1270" s="1">
        <f>'C_k = bar{C}_k'!T1269</f>
        <v>0</v>
      </c>
      <c r="M1270" s="1">
        <f>'cutting original'!T1269</f>
        <v>19</v>
      </c>
      <c r="N1270" s="1">
        <f>'cutting original'!U1269</f>
        <v>19</v>
      </c>
      <c r="O1270" s="1">
        <f t="shared" si="168"/>
        <v>1</v>
      </c>
      <c r="P1270" s="2">
        <f t="shared" si="169"/>
        <v>0</v>
      </c>
      <c r="Q1270" s="1">
        <f>'cutting original'!V1269</f>
        <v>0.13100000000000001</v>
      </c>
      <c r="S1270" s="1">
        <f>'cutting original'!AJ1269</f>
        <v>19</v>
      </c>
      <c r="T1270" s="1">
        <f>'cutting original'!AK1269</f>
        <v>19</v>
      </c>
      <c r="U1270" s="1">
        <f t="shared" si="170"/>
        <v>1</v>
      </c>
      <c r="V1270" s="2">
        <f t="shared" si="171"/>
        <v>0</v>
      </c>
      <c r="W1270" s="1">
        <f>'cutting original'!AL1269</f>
        <v>0.126</v>
      </c>
      <c r="Y1270" s="1">
        <f>'cutting original'!D1269</f>
        <v>19</v>
      </c>
      <c r="Z1270" s="1">
        <f>'cutting original'!E1269</f>
        <v>19</v>
      </c>
      <c r="AA1270" s="1">
        <f t="shared" si="172"/>
        <v>1</v>
      </c>
      <c r="AB1270" s="2">
        <f t="shared" si="173"/>
        <v>0</v>
      </c>
      <c r="AC1270" s="1">
        <f>'cutting original'!F1269</f>
        <v>0.122</v>
      </c>
      <c r="AD1270" s="1">
        <f>'cutting original'!P1269</f>
        <v>0</v>
      </c>
      <c r="AM1270" s="2"/>
      <c r="AO1270" s="1"/>
      <c r="AP1270" s="1"/>
      <c r="AQ1270" s="1"/>
    </row>
    <row r="1271" spans="1:43" x14ac:dyDescent="0.3">
      <c r="A1271" s="1">
        <v>0</v>
      </c>
      <c r="B1271" s="1" t="s">
        <v>6</v>
      </c>
      <c r="C1271" s="1">
        <v>0.6</v>
      </c>
      <c r="D1271" s="1">
        <v>4</v>
      </c>
      <c r="E1271" s="1">
        <v>423</v>
      </c>
      <c r="F1271" s="1">
        <f>'C_k = bar{C}_k'!F1270</f>
        <v>19</v>
      </c>
      <c r="G1271" s="1">
        <f>'C_k = bar{C}_k'!G1270</f>
        <v>19</v>
      </c>
      <c r="H1271" s="1">
        <f t="shared" si="166"/>
        <v>1</v>
      </c>
      <c r="I1271" s="2">
        <f t="shared" si="167"/>
        <v>0</v>
      </c>
      <c r="J1271" s="1">
        <f>'C_k = bar{C}_k'!J1270</f>
        <v>9.1999999999999998E-2</v>
      </c>
      <c r="K1271" s="1">
        <f>'C_k = bar{C}_k'!T1270</f>
        <v>0</v>
      </c>
      <c r="M1271" s="1">
        <f>'cutting original'!T1270</f>
        <v>19</v>
      </c>
      <c r="N1271" s="1">
        <f>'cutting original'!U1270</f>
        <v>19</v>
      </c>
      <c r="O1271" s="1">
        <f t="shared" si="168"/>
        <v>1</v>
      </c>
      <c r="P1271" s="2">
        <f t="shared" si="169"/>
        <v>0</v>
      </c>
      <c r="Q1271" s="1">
        <f>'cutting original'!V1270</f>
        <v>0.17299999999999999</v>
      </c>
      <c r="S1271" s="1">
        <f>'cutting original'!AJ1270</f>
        <v>19</v>
      </c>
      <c r="T1271" s="1">
        <f>'cutting original'!AK1270</f>
        <v>19</v>
      </c>
      <c r="U1271" s="1">
        <f t="shared" si="170"/>
        <v>1</v>
      </c>
      <c r="V1271" s="2">
        <f t="shared" si="171"/>
        <v>0</v>
      </c>
      <c r="W1271" s="1">
        <f>'cutting original'!AL1270</f>
        <v>0.14199999999999999</v>
      </c>
      <c r="Y1271" s="1">
        <f>'cutting original'!D1270</f>
        <v>19</v>
      </c>
      <c r="Z1271" s="1">
        <f>'cutting original'!E1270</f>
        <v>19</v>
      </c>
      <c r="AA1271" s="1">
        <f t="shared" si="172"/>
        <v>1</v>
      </c>
      <c r="AB1271" s="2">
        <f t="shared" si="173"/>
        <v>0</v>
      </c>
      <c r="AC1271" s="1">
        <f>'cutting original'!F1270</f>
        <v>0.16200000000000001</v>
      </c>
      <c r="AD1271" s="1">
        <f>'cutting original'!P1270</f>
        <v>0</v>
      </c>
      <c r="AM1271" s="2"/>
      <c r="AO1271" s="1"/>
      <c r="AP1271" s="1"/>
      <c r="AQ1271" s="1"/>
    </row>
    <row r="1272" spans="1:43" x14ac:dyDescent="0.3">
      <c r="A1272" s="1">
        <v>0</v>
      </c>
      <c r="B1272" s="1" t="s">
        <v>6</v>
      </c>
      <c r="C1272" s="1">
        <v>0.6</v>
      </c>
      <c r="D1272" s="1">
        <v>2</v>
      </c>
      <c r="E1272" s="1">
        <v>424</v>
      </c>
      <c r="F1272" s="1">
        <f>'C_k = bar{C}_k'!F1271</f>
        <v>18</v>
      </c>
      <c r="G1272" s="1">
        <f>'C_k = bar{C}_k'!G1271</f>
        <v>18</v>
      </c>
      <c r="H1272" s="1">
        <f t="shared" si="166"/>
        <v>1</v>
      </c>
      <c r="I1272" s="2">
        <f t="shared" si="167"/>
        <v>0</v>
      </c>
      <c r="J1272" s="1">
        <f>'C_k = bar{C}_k'!J1271</f>
        <v>1.139</v>
      </c>
      <c r="K1272" s="1">
        <f>'C_k = bar{C}_k'!T1271</f>
        <v>0</v>
      </c>
      <c r="M1272" s="1">
        <f>'cutting original'!T1271</f>
        <v>18</v>
      </c>
      <c r="N1272" s="1">
        <f>'cutting original'!U1271</f>
        <v>18</v>
      </c>
      <c r="O1272" s="1">
        <f t="shared" si="168"/>
        <v>1</v>
      </c>
      <c r="P1272" s="2">
        <f t="shared" si="169"/>
        <v>0</v>
      </c>
      <c r="Q1272" s="1">
        <f>'cutting original'!V1271</f>
        <v>1.139</v>
      </c>
      <c r="S1272" s="1">
        <f>'cutting original'!AJ1271</f>
        <v>18</v>
      </c>
      <c r="T1272" s="1">
        <f>'cutting original'!AK1271</f>
        <v>18</v>
      </c>
      <c r="U1272" s="1">
        <f t="shared" si="170"/>
        <v>1</v>
      </c>
      <c r="V1272" s="2">
        <f t="shared" si="171"/>
        <v>0</v>
      </c>
      <c r="W1272" s="1">
        <f>'cutting original'!AL1271</f>
        <v>0.747</v>
      </c>
      <c r="Y1272" s="1">
        <f>'cutting original'!D1271</f>
        <v>18</v>
      </c>
      <c r="Z1272" s="1">
        <f>'cutting original'!E1271</f>
        <v>18</v>
      </c>
      <c r="AA1272" s="1">
        <f t="shared" si="172"/>
        <v>1</v>
      </c>
      <c r="AB1272" s="2">
        <f t="shared" si="173"/>
        <v>0</v>
      </c>
      <c r="AC1272" s="1">
        <f>'cutting original'!F1271</f>
        <v>1.139</v>
      </c>
      <c r="AD1272" s="1">
        <f>'cutting original'!P1271</f>
        <v>0</v>
      </c>
      <c r="AM1272" s="2"/>
      <c r="AO1272" s="1"/>
      <c r="AP1272" s="1"/>
      <c r="AQ1272" s="1"/>
    </row>
    <row r="1273" spans="1:43" x14ac:dyDescent="0.3">
      <c r="A1273" s="1">
        <v>0</v>
      </c>
      <c r="B1273" s="1" t="s">
        <v>6</v>
      </c>
      <c r="C1273" s="1">
        <v>0.6</v>
      </c>
      <c r="D1273" s="1">
        <v>3</v>
      </c>
      <c r="E1273" s="1">
        <v>424</v>
      </c>
      <c r="F1273" s="1">
        <f>'C_k = bar{C}_k'!F1272</f>
        <v>19</v>
      </c>
      <c r="G1273" s="1">
        <f>'C_k = bar{C}_k'!G1272</f>
        <v>19</v>
      </c>
      <c r="H1273" s="1">
        <f t="shared" si="166"/>
        <v>1</v>
      </c>
      <c r="I1273" s="2">
        <f t="shared" si="167"/>
        <v>0</v>
      </c>
      <c r="J1273" s="1">
        <f>'C_k = bar{C}_k'!J1272</f>
        <v>1.4159999999999999</v>
      </c>
      <c r="K1273" s="1">
        <f>'C_k = bar{C}_k'!T1272</f>
        <v>0</v>
      </c>
      <c r="M1273" s="1">
        <f>'cutting original'!T1272</f>
        <v>19</v>
      </c>
      <c r="N1273" s="1">
        <f>'cutting original'!U1272</f>
        <v>19</v>
      </c>
      <c r="O1273" s="1">
        <f t="shared" si="168"/>
        <v>1</v>
      </c>
      <c r="P1273" s="2">
        <f t="shared" si="169"/>
        <v>0</v>
      </c>
      <c r="Q1273" s="1">
        <f>'cutting original'!V1272</f>
        <v>1.395</v>
      </c>
      <c r="S1273" s="1">
        <f>'cutting original'!AJ1272</f>
        <v>19</v>
      </c>
      <c r="T1273" s="1">
        <f>'cutting original'!AK1272</f>
        <v>19</v>
      </c>
      <c r="U1273" s="1">
        <f t="shared" si="170"/>
        <v>1</v>
      </c>
      <c r="V1273" s="2">
        <f t="shared" si="171"/>
        <v>0</v>
      </c>
      <c r="W1273" s="1">
        <f>'cutting original'!AL1272</f>
        <v>1.409</v>
      </c>
      <c r="Y1273" s="1">
        <f>'cutting original'!D1272</f>
        <v>19</v>
      </c>
      <c r="Z1273" s="1">
        <f>'cutting original'!E1272</f>
        <v>19</v>
      </c>
      <c r="AA1273" s="1">
        <f t="shared" si="172"/>
        <v>1</v>
      </c>
      <c r="AB1273" s="2">
        <f t="shared" si="173"/>
        <v>0</v>
      </c>
      <c r="AC1273" s="1">
        <f>'cutting original'!F1272</f>
        <v>1.371</v>
      </c>
      <c r="AD1273" s="1">
        <f>'cutting original'!P1272</f>
        <v>0</v>
      </c>
      <c r="AM1273" s="2"/>
      <c r="AO1273" s="1"/>
      <c r="AP1273" s="1"/>
      <c r="AQ1273" s="1"/>
    </row>
    <row r="1274" spans="1:43" x14ac:dyDescent="0.3">
      <c r="A1274" s="1">
        <v>0</v>
      </c>
      <c r="B1274" s="1" t="s">
        <v>6</v>
      </c>
      <c r="C1274" s="1">
        <v>0.6</v>
      </c>
      <c r="D1274" s="1">
        <v>4</v>
      </c>
      <c r="E1274" s="1">
        <v>424</v>
      </c>
      <c r="F1274" s="1">
        <f>'C_k = bar{C}_k'!F1273</f>
        <v>20</v>
      </c>
      <c r="G1274" s="1">
        <f>'C_k = bar{C}_k'!G1273</f>
        <v>20</v>
      </c>
      <c r="H1274" s="1">
        <f t="shared" si="166"/>
        <v>1</v>
      </c>
      <c r="I1274" s="2">
        <f t="shared" si="167"/>
        <v>0</v>
      </c>
      <c r="J1274" s="1">
        <f>'C_k = bar{C}_k'!J1273</f>
        <v>1.716</v>
      </c>
      <c r="K1274" s="1">
        <f>'C_k = bar{C}_k'!T1273</f>
        <v>0</v>
      </c>
      <c r="M1274" s="1">
        <f>'cutting original'!T1273</f>
        <v>20</v>
      </c>
      <c r="N1274" s="1">
        <f>'cutting original'!U1273</f>
        <v>20</v>
      </c>
      <c r="O1274" s="1">
        <f t="shared" si="168"/>
        <v>1</v>
      </c>
      <c r="P1274" s="2">
        <f t="shared" si="169"/>
        <v>0</v>
      </c>
      <c r="Q1274" s="1">
        <f>'cutting original'!V1273</f>
        <v>1.655</v>
      </c>
      <c r="S1274" s="1">
        <f>'cutting original'!AJ1273</f>
        <v>20</v>
      </c>
      <c r="T1274" s="1">
        <f>'cutting original'!AK1273</f>
        <v>20</v>
      </c>
      <c r="U1274" s="1">
        <f t="shared" si="170"/>
        <v>1</v>
      </c>
      <c r="V1274" s="2">
        <f t="shared" si="171"/>
        <v>0</v>
      </c>
      <c r="W1274" s="1">
        <f>'cutting original'!AL1273</f>
        <v>1.403</v>
      </c>
      <c r="Y1274" s="1">
        <f>'cutting original'!D1273</f>
        <v>20</v>
      </c>
      <c r="Z1274" s="1">
        <f>'cutting original'!E1273</f>
        <v>20</v>
      </c>
      <c r="AA1274" s="1">
        <f t="shared" si="172"/>
        <v>1</v>
      </c>
      <c r="AB1274" s="2">
        <f t="shared" si="173"/>
        <v>0</v>
      </c>
      <c r="AC1274" s="1">
        <f>'cutting original'!F1273</f>
        <v>1.6990000000000001</v>
      </c>
      <c r="AD1274" s="1">
        <f>'cutting original'!P1273</f>
        <v>0</v>
      </c>
      <c r="AM1274" s="2"/>
      <c r="AO1274" s="1"/>
      <c r="AP1274" s="1"/>
      <c r="AQ1274" s="1"/>
    </row>
    <row r="1275" spans="1:43" x14ac:dyDescent="0.3">
      <c r="A1275" s="1">
        <v>1</v>
      </c>
      <c r="B1275" s="1" t="s">
        <v>6</v>
      </c>
      <c r="C1275" s="1">
        <v>0.6</v>
      </c>
      <c r="D1275" s="1">
        <v>2</v>
      </c>
      <c r="E1275" s="1">
        <v>425</v>
      </c>
      <c r="F1275" s="1">
        <f>'C_k = bar{C}_k'!F1274</f>
        <v>18</v>
      </c>
      <c r="G1275" s="1">
        <f>'C_k = bar{C}_k'!G1274</f>
        <v>18</v>
      </c>
      <c r="H1275" s="1">
        <f t="shared" si="166"/>
        <v>1</v>
      </c>
      <c r="I1275" s="2">
        <f t="shared" si="167"/>
        <v>0</v>
      </c>
      <c r="J1275" s="1">
        <f>'C_k = bar{C}_k'!J1274</f>
        <v>0.115</v>
      </c>
      <c r="K1275" s="1">
        <f>'C_k = bar{C}_k'!T1274</f>
        <v>0</v>
      </c>
      <c r="M1275" s="1">
        <f>'cutting original'!T1274</f>
        <v>18</v>
      </c>
      <c r="N1275" s="1">
        <f>'cutting original'!U1274</f>
        <v>18</v>
      </c>
      <c r="O1275" s="1">
        <f t="shared" si="168"/>
        <v>1</v>
      </c>
      <c r="P1275" s="2">
        <f t="shared" si="169"/>
        <v>0</v>
      </c>
      <c r="Q1275" s="1">
        <f>'cutting original'!V1274</f>
        <v>0.09</v>
      </c>
      <c r="S1275" s="1">
        <f>'cutting original'!AJ1274</f>
        <v>18</v>
      </c>
      <c r="T1275" s="1">
        <f>'cutting original'!AK1274</f>
        <v>18</v>
      </c>
      <c r="U1275" s="1">
        <f t="shared" si="170"/>
        <v>1</v>
      </c>
      <c r="V1275" s="2">
        <f t="shared" si="171"/>
        <v>0</v>
      </c>
      <c r="W1275" s="1">
        <f>'cutting original'!AL1274</f>
        <v>9.1999999999999998E-2</v>
      </c>
      <c r="Y1275" s="1">
        <f>'cutting original'!D1274</f>
        <v>18</v>
      </c>
      <c r="Z1275" s="1">
        <f>'cutting original'!E1274</f>
        <v>18</v>
      </c>
      <c r="AA1275" s="1">
        <f t="shared" si="172"/>
        <v>1</v>
      </c>
      <c r="AB1275" s="2">
        <f t="shared" si="173"/>
        <v>0</v>
      </c>
      <c r="AC1275" s="1">
        <f>'cutting original'!F1274</f>
        <v>0.123</v>
      </c>
      <c r="AD1275" s="1">
        <f>'cutting original'!P1274</f>
        <v>0</v>
      </c>
      <c r="AM1275" s="2"/>
    </row>
    <row r="1276" spans="1:43" x14ac:dyDescent="0.3">
      <c r="A1276" s="1">
        <v>1</v>
      </c>
      <c r="B1276" s="1" t="s">
        <v>6</v>
      </c>
      <c r="C1276" s="1">
        <v>0.6</v>
      </c>
      <c r="D1276" s="1">
        <v>3</v>
      </c>
      <c r="E1276" s="1">
        <v>425</v>
      </c>
      <c r="F1276" s="1">
        <f>'C_k = bar{C}_k'!F1275</f>
        <v>18</v>
      </c>
      <c r="G1276" s="1">
        <f>'C_k = bar{C}_k'!G1275</f>
        <v>18</v>
      </c>
      <c r="H1276" s="1">
        <f t="shared" si="166"/>
        <v>1</v>
      </c>
      <c r="I1276" s="2">
        <f t="shared" si="167"/>
        <v>0</v>
      </c>
      <c r="J1276" s="1">
        <f>'C_k = bar{C}_k'!J1275</f>
        <v>0.17899999999999999</v>
      </c>
      <c r="K1276" s="1">
        <f>'C_k = bar{C}_k'!T1275</f>
        <v>0</v>
      </c>
      <c r="M1276" s="1">
        <f>'cutting original'!T1275</f>
        <v>18</v>
      </c>
      <c r="N1276" s="1">
        <f>'cutting original'!U1275</f>
        <v>18</v>
      </c>
      <c r="O1276" s="1">
        <f t="shared" si="168"/>
        <v>1</v>
      </c>
      <c r="P1276" s="2">
        <f t="shared" si="169"/>
        <v>0</v>
      </c>
      <c r="Q1276" s="1">
        <f>'cutting original'!V1275</f>
        <v>0.159</v>
      </c>
      <c r="S1276" s="1">
        <f>'cutting original'!AJ1275</f>
        <v>18</v>
      </c>
      <c r="T1276" s="1">
        <f>'cutting original'!AK1275</f>
        <v>18</v>
      </c>
      <c r="U1276" s="1">
        <f t="shared" si="170"/>
        <v>1</v>
      </c>
      <c r="V1276" s="2">
        <f t="shared" si="171"/>
        <v>0</v>
      </c>
      <c r="W1276" s="1">
        <f>'cutting original'!AL1275</f>
        <v>0.17299999999999999</v>
      </c>
      <c r="Y1276" s="1">
        <f>'cutting original'!D1275</f>
        <v>18</v>
      </c>
      <c r="Z1276" s="1">
        <f>'cutting original'!E1275</f>
        <v>18</v>
      </c>
      <c r="AA1276" s="1">
        <f t="shared" si="172"/>
        <v>1</v>
      </c>
      <c r="AB1276" s="2">
        <f t="shared" si="173"/>
        <v>0</v>
      </c>
      <c r="AC1276" s="1">
        <f>'cutting original'!F1275</f>
        <v>0.186</v>
      </c>
      <c r="AD1276" s="1">
        <f>'cutting original'!P1275</f>
        <v>0</v>
      </c>
      <c r="AM1276" s="2"/>
    </row>
    <row r="1277" spans="1:43" x14ac:dyDescent="0.3">
      <c r="A1277" s="1">
        <v>1</v>
      </c>
      <c r="B1277" s="1" t="s">
        <v>6</v>
      </c>
      <c r="C1277" s="1">
        <v>0.6</v>
      </c>
      <c r="D1277" s="1">
        <v>4</v>
      </c>
      <c r="E1277" s="1">
        <v>425</v>
      </c>
      <c r="F1277" s="1">
        <f>'C_k = bar{C}_k'!F1276</f>
        <v>20</v>
      </c>
      <c r="G1277" s="1">
        <f>'C_k = bar{C}_k'!G1276</f>
        <v>20</v>
      </c>
      <c r="H1277" s="1">
        <f t="shared" si="166"/>
        <v>1</v>
      </c>
      <c r="I1277" s="2">
        <f t="shared" si="167"/>
        <v>0</v>
      </c>
      <c r="J1277" s="1">
        <f>'C_k = bar{C}_k'!J1276</f>
        <v>1.077</v>
      </c>
      <c r="K1277" s="1">
        <f>'C_k = bar{C}_k'!T1276</f>
        <v>0</v>
      </c>
      <c r="M1277" s="1">
        <f>'cutting original'!T1276</f>
        <v>20</v>
      </c>
      <c r="N1277" s="1">
        <f>'cutting original'!U1276</f>
        <v>20</v>
      </c>
      <c r="O1277" s="1">
        <f t="shared" si="168"/>
        <v>1</v>
      </c>
      <c r="P1277" s="2">
        <f t="shared" si="169"/>
        <v>0</v>
      </c>
      <c r="Q1277" s="1">
        <f>'cutting original'!V1276</f>
        <v>1.1859999999999999</v>
      </c>
      <c r="S1277" s="1">
        <f>'cutting original'!AJ1276</f>
        <v>20</v>
      </c>
      <c r="T1277" s="1">
        <f>'cutting original'!AK1276</f>
        <v>20</v>
      </c>
      <c r="U1277" s="1">
        <f t="shared" si="170"/>
        <v>1</v>
      </c>
      <c r="V1277" s="2">
        <f t="shared" si="171"/>
        <v>0</v>
      </c>
      <c r="W1277" s="1">
        <f>'cutting original'!AL1276</f>
        <v>1.1120000000000001</v>
      </c>
      <c r="Y1277" s="1">
        <f>'cutting original'!D1276</f>
        <v>20</v>
      </c>
      <c r="Z1277" s="1">
        <f>'cutting original'!E1276</f>
        <v>20</v>
      </c>
      <c r="AA1277" s="1">
        <f t="shared" si="172"/>
        <v>1</v>
      </c>
      <c r="AB1277" s="2">
        <f t="shared" si="173"/>
        <v>0</v>
      </c>
      <c r="AC1277" s="1">
        <f>'cutting original'!F1276</f>
        <v>1.238</v>
      </c>
      <c r="AD1277" s="1">
        <f>'cutting original'!P1276</f>
        <v>0</v>
      </c>
      <c r="AM1277" s="2"/>
    </row>
    <row r="1278" spans="1:43" x14ac:dyDescent="0.3">
      <c r="A1278" s="1">
        <v>0</v>
      </c>
      <c r="B1278" s="1" t="s">
        <v>7</v>
      </c>
      <c r="C1278" s="1">
        <v>0.6</v>
      </c>
      <c r="D1278" s="1">
        <v>2</v>
      </c>
      <c r="E1278" s="1">
        <v>426</v>
      </c>
      <c r="F1278" s="1">
        <f>'C_k = bar{C}_k'!F1277</f>
        <v>60</v>
      </c>
      <c r="G1278" s="1">
        <f>'C_k = bar{C}_k'!G1277</f>
        <v>59</v>
      </c>
      <c r="H1278" s="1">
        <f t="shared" si="166"/>
        <v>0</v>
      </c>
      <c r="I1278" s="2">
        <f t="shared" si="167"/>
        <v>1.6949152542372881</v>
      </c>
      <c r="J1278" s="1">
        <f>'C_k = bar{C}_k'!J1277</f>
        <v>3604.0590000000002</v>
      </c>
      <c r="K1278" s="1">
        <f>'C_k = bar{C}_k'!T1277</f>
        <v>219</v>
      </c>
      <c r="M1278" s="1">
        <f>'cutting original'!T1277</f>
        <v>60</v>
      </c>
      <c r="N1278" s="1">
        <f>'cutting original'!U1277</f>
        <v>59</v>
      </c>
      <c r="O1278" s="1">
        <f t="shared" si="168"/>
        <v>0</v>
      </c>
      <c r="P1278" s="2">
        <f t="shared" si="169"/>
        <v>1.6949152542372881</v>
      </c>
      <c r="Q1278" s="1">
        <f>'cutting original'!V1277</f>
        <v>3607.4650000000001</v>
      </c>
      <c r="S1278" s="1">
        <f>'cutting original'!AJ1277</f>
        <v>60</v>
      </c>
      <c r="T1278" s="1">
        <f>'cutting original'!AK1277</f>
        <v>59</v>
      </c>
      <c r="U1278" s="1">
        <f t="shared" si="170"/>
        <v>0</v>
      </c>
      <c r="V1278" s="2">
        <f t="shared" si="171"/>
        <v>1.6949152542372881</v>
      </c>
      <c r="W1278" s="1">
        <f>'cutting original'!AL1277</f>
        <v>3600.0569999999998</v>
      </c>
      <c r="Y1278" s="1">
        <f>'cutting original'!D1277</f>
        <v>60</v>
      </c>
      <c r="Z1278" s="1">
        <f>'cutting original'!E1277</f>
        <v>59</v>
      </c>
      <c r="AA1278" s="1">
        <f t="shared" si="172"/>
        <v>0</v>
      </c>
      <c r="AB1278" s="2">
        <f t="shared" si="173"/>
        <v>1.6949152542372881</v>
      </c>
      <c r="AC1278" s="1">
        <f>'cutting original'!F1277</f>
        <v>3602.7080000000001</v>
      </c>
      <c r="AD1278" s="1">
        <f>'cutting original'!P1277</f>
        <v>823</v>
      </c>
      <c r="AM1278" s="2"/>
      <c r="AO1278" s="1"/>
      <c r="AP1278" s="1"/>
      <c r="AQ1278" s="1"/>
    </row>
    <row r="1279" spans="1:43" x14ac:dyDescent="0.3">
      <c r="A1279" s="1">
        <v>0</v>
      </c>
      <c r="B1279" s="1" t="s">
        <v>7</v>
      </c>
      <c r="C1279" s="1">
        <v>0.6</v>
      </c>
      <c r="D1279" s="1">
        <v>3</v>
      </c>
      <c r="E1279" s="1">
        <v>426</v>
      </c>
      <c r="F1279" s="1">
        <f>'C_k = bar{C}_k'!F1278</f>
        <v>60</v>
      </c>
      <c r="G1279" s="1">
        <f>'C_k = bar{C}_k'!G1278</f>
        <v>59</v>
      </c>
      <c r="H1279" s="1">
        <f t="shared" si="166"/>
        <v>0</v>
      </c>
      <c r="I1279" s="2">
        <f t="shared" si="167"/>
        <v>1.6949152542372881</v>
      </c>
      <c r="J1279" s="1">
        <f>'C_k = bar{C}_k'!J1278</f>
        <v>3600.0509999999999</v>
      </c>
      <c r="K1279" s="1">
        <f>'C_k = bar{C}_k'!T1278</f>
        <v>741</v>
      </c>
      <c r="M1279" s="1">
        <f>'cutting original'!T1278</f>
        <v>60</v>
      </c>
      <c r="N1279" s="1">
        <f>'cutting original'!U1278</f>
        <v>59</v>
      </c>
      <c r="O1279" s="1">
        <f t="shared" si="168"/>
        <v>0</v>
      </c>
      <c r="P1279" s="2">
        <f t="shared" si="169"/>
        <v>1.6949152542372881</v>
      </c>
      <c r="Q1279" s="1">
        <f>'cutting original'!V1278</f>
        <v>3613.1489999999999</v>
      </c>
      <c r="S1279" s="1">
        <f>'cutting original'!AJ1278</f>
        <v>60</v>
      </c>
      <c r="T1279" s="1">
        <f>'cutting original'!AK1278</f>
        <v>59</v>
      </c>
      <c r="U1279" s="1">
        <f t="shared" si="170"/>
        <v>0</v>
      </c>
      <c r="V1279" s="2">
        <f t="shared" si="171"/>
        <v>1.6949152542372881</v>
      </c>
      <c r="W1279" s="1">
        <f>'cutting original'!AL1278</f>
        <v>3600.1149999999998</v>
      </c>
      <c r="Y1279" s="1">
        <f>'cutting original'!D1278</f>
        <v>60</v>
      </c>
      <c r="Z1279" s="1">
        <f>'cutting original'!E1278</f>
        <v>59</v>
      </c>
      <c r="AA1279" s="1">
        <f t="shared" si="172"/>
        <v>0</v>
      </c>
      <c r="AB1279" s="2">
        <f t="shared" si="173"/>
        <v>1.6949152542372881</v>
      </c>
      <c r="AC1279" s="1">
        <f>'cutting original'!F1278</f>
        <v>3603.7649999999999</v>
      </c>
      <c r="AD1279" s="1">
        <f>'cutting original'!P1278</f>
        <v>999</v>
      </c>
      <c r="AM1279" s="2"/>
      <c r="AO1279" s="1"/>
      <c r="AP1279" s="1"/>
      <c r="AQ1279" s="1"/>
    </row>
    <row r="1280" spans="1:43" x14ac:dyDescent="0.3">
      <c r="A1280" s="1">
        <v>0</v>
      </c>
      <c r="B1280" s="1" t="s">
        <v>7</v>
      </c>
      <c r="C1280" s="1">
        <v>0.6</v>
      </c>
      <c r="D1280" s="1">
        <v>4</v>
      </c>
      <c r="E1280" s="1">
        <v>426</v>
      </c>
      <c r="F1280" s="1">
        <f>'C_k = bar{C}_k'!F1279</f>
        <v>60</v>
      </c>
      <c r="G1280" s="1">
        <f>'C_k = bar{C}_k'!G1279</f>
        <v>60</v>
      </c>
      <c r="H1280" s="1">
        <f t="shared" si="166"/>
        <v>1</v>
      </c>
      <c r="I1280" s="2">
        <f t="shared" si="167"/>
        <v>0</v>
      </c>
      <c r="J1280" s="1">
        <f>'C_k = bar{C}_k'!J1279</f>
        <v>24.725999999999999</v>
      </c>
      <c r="K1280" s="1">
        <f>'C_k = bar{C}_k'!T1279</f>
        <v>1</v>
      </c>
      <c r="M1280" s="1">
        <f>'cutting original'!T1279</f>
        <v>60</v>
      </c>
      <c r="N1280" s="1">
        <f>'cutting original'!U1279</f>
        <v>60</v>
      </c>
      <c r="O1280" s="1">
        <f t="shared" si="168"/>
        <v>1</v>
      </c>
      <c r="P1280" s="2">
        <f t="shared" si="169"/>
        <v>0</v>
      </c>
      <c r="Q1280" s="1">
        <f>'cutting original'!V1279</f>
        <v>24.265999999999998</v>
      </c>
      <c r="S1280" s="1">
        <f>'cutting original'!AJ1279</f>
        <v>60</v>
      </c>
      <c r="T1280" s="1">
        <f>'cutting original'!AK1279</f>
        <v>60</v>
      </c>
      <c r="U1280" s="1">
        <f t="shared" si="170"/>
        <v>1</v>
      </c>
      <c r="V1280" s="2">
        <f t="shared" si="171"/>
        <v>0</v>
      </c>
      <c r="W1280" s="1">
        <f>'cutting original'!AL1279</f>
        <v>28.181999999999999</v>
      </c>
      <c r="Y1280" s="1">
        <f>'cutting original'!D1279</f>
        <v>60</v>
      </c>
      <c r="Z1280" s="1">
        <f>'cutting original'!E1279</f>
        <v>60</v>
      </c>
      <c r="AA1280" s="1">
        <f t="shared" si="172"/>
        <v>1</v>
      </c>
      <c r="AB1280" s="2">
        <f t="shared" si="173"/>
        <v>0</v>
      </c>
      <c r="AC1280" s="1">
        <f>'cutting original'!F1279</f>
        <v>29.227</v>
      </c>
      <c r="AD1280" s="1">
        <f>'cutting original'!P1279</f>
        <v>1</v>
      </c>
      <c r="AM1280" s="2"/>
      <c r="AO1280" s="1"/>
      <c r="AP1280" s="1"/>
      <c r="AQ1280" s="1"/>
    </row>
    <row r="1281" spans="1:43" x14ac:dyDescent="0.3">
      <c r="A1281" s="1">
        <v>0</v>
      </c>
      <c r="B1281" s="1" t="s">
        <v>7</v>
      </c>
      <c r="C1281" s="1">
        <v>0.6</v>
      </c>
      <c r="D1281" s="1">
        <v>2</v>
      </c>
      <c r="E1281" s="1">
        <v>427</v>
      </c>
      <c r="F1281" s="1">
        <f>'C_k = bar{C}_k'!F1280</f>
        <v>56</v>
      </c>
      <c r="G1281" s="1">
        <f>'C_k = bar{C}_k'!G1280</f>
        <v>56</v>
      </c>
      <c r="H1281" s="1">
        <f t="shared" si="166"/>
        <v>1</v>
      </c>
      <c r="I1281" s="2">
        <f t="shared" si="167"/>
        <v>0</v>
      </c>
      <c r="J1281" s="1">
        <f>'C_k = bar{C}_k'!J1280</f>
        <v>19.003</v>
      </c>
      <c r="K1281" s="1">
        <f>'C_k = bar{C}_k'!T1280</f>
        <v>1</v>
      </c>
      <c r="M1281" s="1">
        <f>'cutting original'!T1280</f>
        <v>56</v>
      </c>
      <c r="N1281" s="1">
        <f>'cutting original'!U1280</f>
        <v>56</v>
      </c>
      <c r="O1281" s="1">
        <f t="shared" si="168"/>
        <v>1</v>
      </c>
      <c r="P1281" s="2">
        <f t="shared" si="169"/>
        <v>0</v>
      </c>
      <c r="Q1281" s="1">
        <f>'cutting original'!V1280</f>
        <v>18.427</v>
      </c>
      <c r="S1281" s="1">
        <f>'cutting original'!AJ1280</f>
        <v>56</v>
      </c>
      <c r="T1281" s="1">
        <f>'cutting original'!AK1280</f>
        <v>56</v>
      </c>
      <c r="U1281" s="1">
        <f t="shared" si="170"/>
        <v>1</v>
      </c>
      <c r="V1281" s="2">
        <f t="shared" si="171"/>
        <v>0</v>
      </c>
      <c r="W1281" s="1">
        <f>'cutting original'!AL1280</f>
        <v>20.870999999999999</v>
      </c>
      <c r="Y1281" s="1">
        <f>'cutting original'!D1280</f>
        <v>56</v>
      </c>
      <c r="Z1281" s="1">
        <f>'cutting original'!E1280</f>
        <v>56</v>
      </c>
      <c r="AA1281" s="1">
        <f t="shared" si="172"/>
        <v>1</v>
      </c>
      <c r="AB1281" s="2">
        <f t="shared" si="173"/>
        <v>0</v>
      </c>
      <c r="AC1281" s="1">
        <f>'cutting original'!F1280</f>
        <v>21.991</v>
      </c>
      <c r="AD1281" s="1">
        <f>'cutting original'!P1280</f>
        <v>1</v>
      </c>
      <c r="AM1281" s="2"/>
      <c r="AO1281" s="1"/>
      <c r="AP1281" s="1"/>
      <c r="AQ1281" s="1"/>
    </row>
    <row r="1282" spans="1:43" x14ac:dyDescent="0.3">
      <c r="A1282" s="1">
        <v>0</v>
      </c>
      <c r="B1282" s="1" t="s">
        <v>7</v>
      </c>
      <c r="C1282" s="1">
        <v>0.6</v>
      </c>
      <c r="D1282" s="1">
        <v>3</v>
      </c>
      <c r="E1282" s="1">
        <v>427</v>
      </c>
      <c r="F1282" s="1">
        <f>'C_k = bar{C}_k'!F1281</f>
        <v>56</v>
      </c>
      <c r="G1282" s="1">
        <f>'C_k = bar{C}_k'!G1281</f>
        <v>56</v>
      </c>
      <c r="H1282" s="1">
        <f t="shared" si="166"/>
        <v>1</v>
      </c>
      <c r="I1282" s="2">
        <f t="shared" si="167"/>
        <v>0</v>
      </c>
      <c r="J1282" s="1">
        <f>'C_k = bar{C}_k'!J1281</f>
        <v>17.297000000000001</v>
      </c>
      <c r="K1282" s="1">
        <f>'C_k = bar{C}_k'!T1281</f>
        <v>1</v>
      </c>
      <c r="M1282" s="1">
        <f>'cutting original'!T1281</f>
        <v>56</v>
      </c>
      <c r="N1282" s="1">
        <f>'cutting original'!U1281</f>
        <v>56</v>
      </c>
      <c r="O1282" s="1">
        <f t="shared" si="168"/>
        <v>1</v>
      </c>
      <c r="P1282" s="2">
        <f t="shared" si="169"/>
        <v>0</v>
      </c>
      <c r="Q1282" s="1">
        <f>'cutting original'!V1281</f>
        <v>17.856999999999999</v>
      </c>
      <c r="S1282" s="1">
        <f>'cutting original'!AJ1281</f>
        <v>56</v>
      </c>
      <c r="T1282" s="1">
        <f>'cutting original'!AK1281</f>
        <v>56</v>
      </c>
      <c r="U1282" s="1">
        <f t="shared" si="170"/>
        <v>1</v>
      </c>
      <c r="V1282" s="2">
        <f t="shared" si="171"/>
        <v>0</v>
      </c>
      <c r="W1282" s="1">
        <f>'cutting original'!AL1281</f>
        <v>20.488</v>
      </c>
      <c r="Y1282" s="1">
        <f>'cutting original'!D1281</f>
        <v>56</v>
      </c>
      <c r="Z1282" s="1">
        <f>'cutting original'!E1281</f>
        <v>56</v>
      </c>
      <c r="AA1282" s="1">
        <f t="shared" si="172"/>
        <v>1</v>
      </c>
      <c r="AB1282" s="2">
        <f t="shared" si="173"/>
        <v>0</v>
      </c>
      <c r="AC1282" s="1">
        <f>'cutting original'!F1281</f>
        <v>21.155999999999999</v>
      </c>
      <c r="AD1282" s="1">
        <f>'cutting original'!P1281</f>
        <v>1</v>
      </c>
      <c r="AM1282" s="2"/>
      <c r="AO1282" s="1"/>
      <c r="AP1282" s="1"/>
      <c r="AQ1282" s="1"/>
    </row>
    <row r="1283" spans="1:43" x14ac:dyDescent="0.3">
      <c r="A1283" s="1">
        <v>0</v>
      </c>
      <c r="B1283" s="1" t="s">
        <v>7</v>
      </c>
      <c r="C1283" s="1">
        <v>0.6</v>
      </c>
      <c r="D1283" s="1">
        <v>4</v>
      </c>
      <c r="E1283" s="1">
        <v>427</v>
      </c>
      <c r="F1283" s="1">
        <f>'C_k = bar{C}_k'!F1282</f>
        <v>56</v>
      </c>
      <c r="G1283" s="1">
        <f>'C_k = bar{C}_k'!G1282</f>
        <v>56</v>
      </c>
      <c r="H1283" s="1">
        <f t="shared" si="166"/>
        <v>1</v>
      </c>
      <c r="I1283" s="2">
        <f t="shared" si="167"/>
        <v>0</v>
      </c>
      <c r="J1283" s="1">
        <f>'C_k = bar{C}_k'!J1282</f>
        <v>20.248000000000001</v>
      </c>
      <c r="K1283" s="1">
        <f>'C_k = bar{C}_k'!T1282</f>
        <v>1</v>
      </c>
      <c r="M1283" s="1">
        <f>'cutting original'!T1282</f>
        <v>56</v>
      </c>
      <c r="N1283" s="1">
        <f>'cutting original'!U1282</f>
        <v>56</v>
      </c>
      <c r="O1283" s="1">
        <f t="shared" si="168"/>
        <v>1</v>
      </c>
      <c r="P1283" s="2">
        <f t="shared" si="169"/>
        <v>0</v>
      </c>
      <c r="Q1283" s="1">
        <f>'cutting original'!V1282</f>
        <v>19.943000000000001</v>
      </c>
      <c r="S1283" s="1">
        <f>'cutting original'!AJ1282</f>
        <v>56</v>
      </c>
      <c r="T1283" s="1">
        <f>'cutting original'!AK1282</f>
        <v>56</v>
      </c>
      <c r="U1283" s="1">
        <f t="shared" si="170"/>
        <v>1</v>
      </c>
      <c r="V1283" s="2">
        <f t="shared" si="171"/>
        <v>0</v>
      </c>
      <c r="W1283" s="1">
        <f>'cutting original'!AL1282</f>
        <v>23.873999999999999</v>
      </c>
      <c r="Y1283" s="1">
        <f>'cutting original'!D1282</f>
        <v>56</v>
      </c>
      <c r="Z1283" s="1">
        <f>'cutting original'!E1282</f>
        <v>56</v>
      </c>
      <c r="AA1283" s="1">
        <f t="shared" si="172"/>
        <v>1</v>
      </c>
      <c r="AB1283" s="2">
        <f t="shared" si="173"/>
        <v>0</v>
      </c>
      <c r="AC1283" s="1">
        <f>'cutting original'!F1282</f>
        <v>25.536999999999999</v>
      </c>
      <c r="AD1283" s="1">
        <f>'cutting original'!P1282</f>
        <v>1</v>
      </c>
      <c r="AM1283" s="2"/>
      <c r="AO1283" s="1"/>
      <c r="AP1283" s="1"/>
      <c r="AQ1283" s="1"/>
    </row>
    <row r="1284" spans="1:43" x14ac:dyDescent="0.3">
      <c r="A1284" s="1">
        <v>0</v>
      </c>
      <c r="B1284" s="1" t="s">
        <v>7</v>
      </c>
      <c r="C1284" s="1">
        <v>0.6</v>
      </c>
      <c r="D1284" s="1">
        <v>2</v>
      </c>
      <c r="E1284" s="1">
        <v>428</v>
      </c>
      <c r="F1284" s="1">
        <f>'C_k = bar{C}_k'!F1283</f>
        <v>54</v>
      </c>
      <c r="G1284" s="1">
        <f>'C_k = bar{C}_k'!G1283</f>
        <v>54</v>
      </c>
      <c r="H1284" s="1">
        <f t="shared" ref="H1284:H1347" si="174">IF(F1284=G1284,1,0)</f>
        <v>1</v>
      </c>
      <c r="I1284" s="2">
        <f t="shared" ref="I1284:I1347" si="175">(F1284-G1284)/G1284*100</f>
        <v>0</v>
      </c>
      <c r="J1284" s="1">
        <f>'C_k = bar{C}_k'!J1283</f>
        <v>0.36699999999999999</v>
      </c>
      <c r="K1284" s="1">
        <f>'C_k = bar{C}_k'!T1283</f>
        <v>0</v>
      </c>
      <c r="M1284" s="1">
        <f>'cutting original'!T1283</f>
        <v>54</v>
      </c>
      <c r="N1284" s="1">
        <f>'cutting original'!U1283</f>
        <v>54</v>
      </c>
      <c r="O1284" s="1">
        <f t="shared" si="168"/>
        <v>1</v>
      </c>
      <c r="P1284" s="2">
        <f t="shared" si="169"/>
        <v>0</v>
      </c>
      <c r="Q1284" s="1">
        <f>'cutting original'!V1283</f>
        <v>0.308</v>
      </c>
      <c r="S1284" s="1">
        <f>'cutting original'!AJ1283</f>
        <v>54</v>
      </c>
      <c r="T1284" s="1">
        <f>'cutting original'!AK1283</f>
        <v>54</v>
      </c>
      <c r="U1284" s="1">
        <f t="shared" si="170"/>
        <v>1</v>
      </c>
      <c r="V1284" s="2">
        <f t="shared" si="171"/>
        <v>0</v>
      </c>
      <c r="W1284" s="1">
        <f>'cutting original'!AL1283</f>
        <v>0.28699999999999998</v>
      </c>
      <c r="Y1284" s="1">
        <f>'cutting original'!D1283</f>
        <v>54</v>
      </c>
      <c r="Z1284" s="1">
        <f>'cutting original'!E1283</f>
        <v>54</v>
      </c>
      <c r="AA1284" s="1">
        <f t="shared" si="172"/>
        <v>1</v>
      </c>
      <c r="AB1284" s="2">
        <f t="shared" si="173"/>
        <v>0</v>
      </c>
      <c r="AC1284" s="1">
        <f>'cutting original'!F1283</f>
        <v>0.34100000000000003</v>
      </c>
      <c r="AD1284" s="1">
        <f>'cutting original'!P1283</f>
        <v>0</v>
      </c>
      <c r="AM1284" s="2"/>
      <c r="AO1284" s="1"/>
      <c r="AP1284" s="1"/>
      <c r="AQ1284" s="1"/>
    </row>
    <row r="1285" spans="1:43" x14ac:dyDescent="0.3">
      <c r="A1285" s="1">
        <v>0</v>
      </c>
      <c r="B1285" s="1" t="s">
        <v>7</v>
      </c>
      <c r="C1285" s="1">
        <v>0.6</v>
      </c>
      <c r="D1285" s="1">
        <v>3</v>
      </c>
      <c r="E1285" s="1">
        <v>428</v>
      </c>
      <c r="F1285" s="1">
        <f>'C_k = bar{C}_k'!F1284</f>
        <v>54</v>
      </c>
      <c r="G1285" s="1">
        <f>'C_k = bar{C}_k'!G1284</f>
        <v>54</v>
      </c>
      <c r="H1285" s="1">
        <f t="shared" si="174"/>
        <v>1</v>
      </c>
      <c r="I1285" s="2">
        <f t="shared" si="175"/>
        <v>0</v>
      </c>
      <c r="J1285" s="1">
        <f>'C_k = bar{C}_k'!J1284</f>
        <v>0.36299999999999999</v>
      </c>
      <c r="K1285" s="1">
        <f>'C_k = bar{C}_k'!T1284</f>
        <v>0</v>
      </c>
      <c r="M1285" s="1">
        <f>'cutting original'!T1284</f>
        <v>54</v>
      </c>
      <c r="N1285" s="1">
        <f>'cutting original'!U1284</f>
        <v>54</v>
      </c>
      <c r="O1285" s="1">
        <f t="shared" si="168"/>
        <v>1</v>
      </c>
      <c r="P1285" s="2">
        <f t="shared" si="169"/>
        <v>0</v>
      </c>
      <c r="Q1285" s="1">
        <f>'cutting original'!V1284</f>
        <v>0.308</v>
      </c>
      <c r="S1285" s="1">
        <f>'cutting original'!AJ1284</f>
        <v>54</v>
      </c>
      <c r="T1285" s="1">
        <f>'cutting original'!AK1284</f>
        <v>54</v>
      </c>
      <c r="U1285" s="1">
        <f t="shared" si="170"/>
        <v>1</v>
      </c>
      <c r="V1285" s="2">
        <f t="shared" si="171"/>
        <v>0</v>
      </c>
      <c r="W1285" s="1">
        <f>'cutting original'!AL1284</f>
        <v>0.33500000000000002</v>
      </c>
      <c r="Y1285" s="1">
        <f>'cutting original'!D1284</f>
        <v>54</v>
      </c>
      <c r="Z1285" s="1">
        <f>'cutting original'!E1284</f>
        <v>54</v>
      </c>
      <c r="AA1285" s="1">
        <f t="shared" si="172"/>
        <v>1</v>
      </c>
      <c r="AB1285" s="2">
        <f t="shared" si="173"/>
        <v>0</v>
      </c>
      <c r="AC1285" s="1">
        <f>'cutting original'!F1284</f>
        <v>0.32</v>
      </c>
      <c r="AD1285" s="1">
        <f>'cutting original'!P1284</f>
        <v>0</v>
      </c>
      <c r="AM1285" s="2"/>
      <c r="AO1285" s="1"/>
      <c r="AP1285" s="1"/>
      <c r="AQ1285" s="1"/>
    </row>
    <row r="1286" spans="1:43" x14ac:dyDescent="0.3">
      <c r="A1286" s="1">
        <v>0</v>
      </c>
      <c r="B1286" s="1" t="s">
        <v>7</v>
      </c>
      <c r="C1286" s="1">
        <v>0.6</v>
      </c>
      <c r="D1286" s="1">
        <v>4</v>
      </c>
      <c r="E1286" s="1">
        <v>428</v>
      </c>
      <c r="F1286" s="1">
        <f>'C_k = bar{C}_k'!F1285</f>
        <v>54</v>
      </c>
      <c r="G1286" s="1">
        <f>'C_k = bar{C}_k'!G1285</f>
        <v>54</v>
      </c>
      <c r="H1286" s="1">
        <f t="shared" si="174"/>
        <v>1</v>
      </c>
      <c r="I1286" s="2">
        <f t="shared" si="175"/>
        <v>0</v>
      </c>
      <c r="J1286" s="1">
        <f>'C_k = bar{C}_k'!J1285</f>
        <v>0.36099999999999999</v>
      </c>
      <c r="K1286" s="1">
        <f>'C_k = bar{C}_k'!T1285</f>
        <v>0</v>
      </c>
      <c r="M1286" s="1">
        <f>'cutting original'!T1285</f>
        <v>54</v>
      </c>
      <c r="N1286" s="1">
        <f>'cutting original'!U1285</f>
        <v>54</v>
      </c>
      <c r="O1286" s="1">
        <f t="shared" si="168"/>
        <v>1</v>
      </c>
      <c r="P1286" s="2">
        <f t="shared" si="169"/>
        <v>0</v>
      </c>
      <c r="Q1286" s="1">
        <f>'cutting original'!V1285</f>
        <v>0.33</v>
      </c>
      <c r="S1286" s="1">
        <f>'cutting original'!AJ1285</f>
        <v>54</v>
      </c>
      <c r="T1286" s="1">
        <f>'cutting original'!AK1285</f>
        <v>54</v>
      </c>
      <c r="U1286" s="1">
        <f t="shared" si="170"/>
        <v>1</v>
      </c>
      <c r="V1286" s="2">
        <f t="shared" si="171"/>
        <v>0</v>
      </c>
      <c r="W1286" s="1">
        <f>'cutting original'!AL1285</f>
        <v>0.34499999999999997</v>
      </c>
      <c r="Y1286" s="1">
        <f>'cutting original'!D1285</f>
        <v>54</v>
      </c>
      <c r="Z1286" s="1">
        <f>'cutting original'!E1285</f>
        <v>54</v>
      </c>
      <c r="AA1286" s="1">
        <f t="shared" si="172"/>
        <v>1</v>
      </c>
      <c r="AB1286" s="2">
        <f t="shared" si="173"/>
        <v>0</v>
      </c>
      <c r="AC1286" s="1">
        <f>'cutting original'!F1285</f>
        <v>0.34899999999999998</v>
      </c>
      <c r="AD1286" s="1">
        <f>'cutting original'!P1285</f>
        <v>0</v>
      </c>
      <c r="AM1286" s="2"/>
      <c r="AO1286" s="1"/>
      <c r="AP1286" s="1"/>
      <c r="AQ1286" s="1"/>
    </row>
    <row r="1287" spans="1:43" x14ac:dyDescent="0.3">
      <c r="A1287" s="1">
        <v>0</v>
      </c>
      <c r="B1287" s="1" t="s">
        <v>7</v>
      </c>
      <c r="C1287" s="1">
        <v>0.6</v>
      </c>
      <c r="D1287" s="1">
        <v>2</v>
      </c>
      <c r="E1287" s="1">
        <v>429</v>
      </c>
      <c r="F1287" s="1">
        <f>'C_k = bar{C}_k'!F1286</f>
        <v>59</v>
      </c>
      <c r="G1287" s="1">
        <f>'C_k = bar{C}_k'!G1286</f>
        <v>59</v>
      </c>
      <c r="H1287" s="1">
        <f t="shared" si="174"/>
        <v>1</v>
      </c>
      <c r="I1287" s="2">
        <f t="shared" si="175"/>
        <v>0</v>
      </c>
      <c r="J1287" s="1">
        <f>'C_k = bar{C}_k'!J1286</f>
        <v>16.654</v>
      </c>
      <c r="K1287" s="1">
        <f>'C_k = bar{C}_k'!T1286</f>
        <v>1</v>
      </c>
      <c r="M1287" s="1">
        <f>'cutting original'!T1286</f>
        <v>59</v>
      </c>
      <c r="N1287" s="1">
        <f>'cutting original'!U1286</f>
        <v>59</v>
      </c>
      <c r="O1287" s="1">
        <f t="shared" si="168"/>
        <v>1</v>
      </c>
      <c r="P1287" s="2">
        <f t="shared" si="169"/>
        <v>0</v>
      </c>
      <c r="Q1287" s="1">
        <f>'cutting original'!V1286</f>
        <v>16.766999999999999</v>
      </c>
      <c r="S1287" s="1">
        <f>'cutting original'!AJ1286</f>
        <v>59</v>
      </c>
      <c r="T1287" s="1">
        <f>'cutting original'!AK1286</f>
        <v>59</v>
      </c>
      <c r="U1287" s="1">
        <f t="shared" si="170"/>
        <v>1</v>
      </c>
      <c r="V1287" s="2">
        <f t="shared" si="171"/>
        <v>0</v>
      </c>
      <c r="W1287" s="1">
        <f>'cutting original'!AL1286</f>
        <v>18.567</v>
      </c>
      <c r="Y1287" s="1">
        <f>'cutting original'!D1286</f>
        <v>59</v>
      </c>
      <c r="Z1287" s="1">
        <f>'cutting original'!E1286</f>
        <v>59</v>
      </c>
      <c r="AA1287" s="1">
        <f t="shared" si="172"/>
        <v>1</v>
      </c>
      <c r="AB1287" s="2">
        <f t="shared" si="173"/>
        <v>0</v>
      </c>
      <c r="AC1287" s="1">
        <f>'cutting original'!F1286</f>
        <v>18.709</v>
      </c>
      <c r="AD1287" s="1">
        <f>'cutting original'!P1286</f>
        <v>1</v>
      </c>
      <c r="AM1287" s="2"/>
      <c r="AO1287" s="1"/>
      <c r="AP1287" s="1"/>
      <c r="AQ1287" s="1"/>
    </row>
    <row r="1288" spans="1:43" x14ac:dyDescent="0.3">
      <c r="A1288" s="1">
        <v>0</v>
      </c>
      <c r="B1288" s="1" t="s">
        <v>7</v>
      </c>
      <c r="C1288" s="1">
        <v>0.6</v>
      </c>
      <c r="D1288" s="1">
        <v>3</v>
      </c>
      <c r="E1288" s="1">
        <v>429</v>
      </c>
      <c r="F1288" s="1">
        <f>'C_k = bar{C}_k'!F1287</f>
        <v>59</v>
      </c>
      <c r="G1288" s="1">
        <f>'C_k = bar{C}_k'!G1287</f>
        <v>59</v>
      </c>
      <c r="H1288" s="1">
        <f t="shared" si="174"/>
        <v>1</v>
      </c>
      <c r="I1288" s="2">
        <f t="shared" si="175"/>
        <v>0</v>
      </c>
      <c r="J1288" s="1">
        <f>'C_k = bar{C}_k'!J1287</f>
        <v>16.414000000000001</v>
      </c>
      <c r="K1288" s="1">
        <f>'C_k = bar{C}_k'!T1287</f>
        <v>1</v>
      </c>
      <c r="M1288" s="1">
        <f>'cutting original'!T1287</f>
        <v>59</v>
      </c>
      <c r="N1288" s="1">
        <f>'cutting original'!U1287</f>
        <v>59</v>
      </c>
      <c r="O1288" s="1">
        <f t="shared" si="168"/>
        <v>1</v>
      </c>
      <c r="P1288" s="2">
        <f t="shared" si="169"/>
        <v>0</v>
      </c>
      <c r="Q1288" s="1">
        <f>'cutting original'!V1287</f>
        <v>16.803999999999998</v>
      </c>
      <c r="S1288" s="1">
        <f>'cutting original'!AJ1287</f>
        <v>59</v>
      </c>
      <c r="T1288" s="1">
        <f>'cutting original'!AK1287</f>
        <v>59</v>
      </c>
      <c r="U1288" s="1">
        <f t="shared" si="170"/>
        <v>1</v>
      </c>
      <c r="V1288" s="2">
        <f t="shared" si="171"/>
        <v>0</v>
      </c>
      <c r="W1288" s="1">
        <f>'cutting original'!AL1287</f>
        <v>18.443999999999999</v>
      </c>
      <c r="Y1288" s="1">
        <f>'cutting original'!D1287</f>
        <v>59</v>
      </c>
      <c r="Z1288" s="1">
        <f>'cutting original'!E1287</f>
        <v>59</v>
      </c>
      <c r="AA1288" s="1">
        <f t="shared" si="172"/>
        <v>1</v>
      </c>
      <c r="AB1288" s="2">
        <f t="shared" si="173"/>
        <v>0</v>
      </c>
      <c r="AC1288" s="1">
        <f>'cutting original'!F1287</f>
        <v>19.433</v>
      </c>
      <c r="AD1288" s="1">
        <f>'cutting original'!P1287</f>
        <v>1</v>
      </c>
      <c r="AM1288" s="2"/>
      <c r="AO1288" s="1"/>
      <c r="AP1288" s="1"/>
      <c r="AQ1288" s="1"/>
    </row>
    <row r="1289" spans="1:43" x14ac:dyDescent="0.3">
      <c r="A1289" s="1">
        <v>0</v>
      </c>
      <c r="B1289" s="1" t="s">
        <v>7</v>
      </c>
      <c r="C1289" s="1">
        <v>0.6</v>
      </c>
      <c r="D1289" s="1">
        <v>4</v>
      </c>
      <c r="E1289" s="1">
        <v>429</v>
      </c>
      <c r="F1289" s="1">
        <f>'C_k = bar{C}_k'!F1288</f>
        <v>59</v>
      </c>
      <c r="G1289" s="1">
        <f>'C_k = bar{C}_k'!G1288</f>
        <v>59</v>
      </c>
      <c r="H1289" s="1">
        <f t="shared" si="174"/>
        <v>1</v>
      </c>
      <c r="I1289" s="2">
        <f t="shared" si="175"/>
        <v>0</v>
      </c>
      <c r="J1289" s="1">
        <f>'C_k = bar{C}_k'!J1288</f>
        <v>17.372</v>
      </c>
      <c r="K1289" s="1">
        <f>'C_k = bar{C}_k'!T1288</f>
        <v>1</v>
      </c>
      <c r="M1289" s="1">
        <f>'cutting original'!T1288</f>
        <v>59</v>
      </c>
      <c r="N1289" s="1">
        <f>'cutting original'!U1288</f>
        <v>59</v>
      </c>
      <c r="O1289" s="1">
        <f t="shared" si="168"/>
        <v>1</v>
      </c>
      <c r="P1289" s="2">
        <f t="shared" si="169"/>
        <v>0</v>
      </c>
      <c r="Q1289" s="1">
        <f>'cutting original'!V1288</f>
        <v>17.334</v>
      </c>
      <c r="S1289" s="1">
        <f>'cutting original'!AJ1288</f>
        <v>59</v>
      </c>
      <c r="T1289" s="1">
        <f>'cutting original'!AK1288</f>
        <v>59</v>
      </c>
      <c r="U1289" s="1">
        <f t="shared" si="170"/>
        <v>1</v>
      </c>
      <c r="V1289" s="2">
        <f t="shared" si="171"/>
        <v>0</v>
      </c>
      <c r="W1289" s="1">
        <f>'cutting original'!AL1288</f>
        <v>19.847000000000001</v>
      </c>
      <c r="Y1289" s="1">
        <f>'cutting original'!D1288</f>
        <v>59</v>
      </c>
      <c r="Z1289" s="1">
        <f>'cutting original'!E1288</f>
        <v>59</v>
      </c>
      <c r="AA1289" s="1">
        <f t="shared" si="172"/>
        <v>1</v>
      </c>
      <c r="AB1289" s="2">
        <f t="shared" si="173"/>
        <v>0</v>
      </c>
      <c r="AC1289" s="1">
        <f>'cutting original'!F1288</f>
        <v>21.242999999999999</v>
      </c>
      <c r="AD1289" s="1">
        <f>'cutting original'!P1288</f>
        <v>1</v>
      </c>
      <c r="AM1289" s="2"/>
      <c r="AO1289" s="1"/>
      <c r="AP1289" s="1"/>
      <c r="AQ1289" s="1"/>
    </row>
    <row r="1290" spans="1:43" x14ac:dyDescent="0.3">
      <c r="A1290" s="1">
        <v>0</v>
      </c>
      <c r="B1290" s="1" t="s">
        <v>7</v>
      </c>
      <c r="C1290" s="1">
        <v>0.6</v>
      </c>
      <c r="D1290" s="1">
        <v>2</v>
      </c>
      <c r="E1290" s="1">
        <v>430</v>
      </c>
      <c r="F1290" s="1">
        <f>'C_k = bar{C}_k'!F1289</f>
        <v>53</v>
      </c>
      <c r="G1290" s="1">
        <f>'C_k = bar{C}_k'!G1289</f>
        <v>53</v>
      </c>
      <c r="H1290" s="1">
        <f t="shared" si="174"/>
        <v>1</v>
      </c>
      <c r="I1290" s="2">
        <f t="shared" si="175"/>
        <v>0</v>
      </c>
      <c r="J1290" s="1">
        <f>'C_k = bar{C}_k'!J1289</f>
        <v>2.5470000000000002</v>
      </c>
      <c r="K1290" s="1">
        <f>'C_k = bar{C}_k'!T1289</f>
        <v>0</v>
      </c>
      <c r="M1290" s="1">
        <f>'cutting original'!T1289</f>
        <v>53</v>
      </c>
      <c r="N1290" s="1">
        <f>'cutting original'!U1289</f>
        <v>53</v>
      </c>
      <c r="O1290" s="1">
        <f t="shared" si="168"/>
        <v>1</v>
      </c>
      <c r="P1290" s="2">
        <f t="shared" si="169"/>
        <v>0</v>
      </c>
      <c r="Q1290" s="1">
        <f>'cutting original'!V1289</f>
        <v>2.718</v>
      </c>
      <c r="S1290" s="1">
        <f>'cutting original'!AJ1289</f>
        <v>53</v>
      </c>
      <c r="T1290" s="1">
        <f>'cutting original'!AK1289</f>
        <v>53</v>
      </c>
      <c r="U1290" s="1">
        <f t="shared" si="170"/>
        <v>1</v>
      </c>
      <c r="V1290" s="2">
        <f t="shared" si="171"/>
        <v>0</v>
      </c>
      <c r="W1290" s="1">
        <f>'cutting original'!AL1289</f>
        <v>2.258</v>
      </c>
      <c r="Y1290" s="1">
        <f>'cutting original'!D1289</f>
        <v>53</v>
      </c>
      <c r="Z1290" s="1">
        <f>'cutting original'!E1289</f>
        <v>53</v>
      </c>
      <c r="AA1290" s="1">
        <f t="shared" si="172"/>
        <v>1</v>
      </c>
      <c r="AB1290" s="2">
        <f t="shared" si="173"/>
        <v>0</v>
      </c>
      <c r="AC1290" s="1">
        <f>'cutting original'!F1289</f>
        <v>2.7440000000000002</v>
      </c>
      <c r="AD1290" s="1">
        <f>'cutting original'!P1289</f>
        <v>0</v>
      </c>
      <c r="AM1290" s="2"/>
      <c r="AO1290" s="1"/>
      <c r="AP1290" s="1"/>
      <c r="AQ1290" s="1"/>
    </row>
    <row r="1291" spans="1:43" x14ac:dyDescent="0.3">
      <c r="A1291" s="1">
        <v>0</v>
      </c>
      <c r="B1291" s="1" t="s">
        <v>7</v>
      </c>
      <c r="C1291" s="1">
        <v>0.6</v>
      </c>
      <c r="D1291" s="1">
        <v>3</v>
      </c>
      <c r="E1291" s="1">
        <v>430</v>
      </c>
      <c r="F1291" s="1">
        <f>'C_k = bar{C}_k'!F1290</f>
        <v>53</v>
      </c>
      <c r="G1291" s="1">
        <f>'C_k = bar{C}_k'!G1290</f>
        <v>53</v>
      </c>
      <c r="H1291" s="1">
        <f t="shared" si="174"/>
        <v>1</v>
      </c>
      <c r="I1291" s="2">
        <f t="shared" si="175"/>
        <v>0</v>
      </c>
      <c r="J1291" s="1">
        <f>'C_k = bar{C}_k'!J1290</f>
        <v>3.17</v>
      </c>
      <c r="K1291" s="1">
        <f>'C_k = bar{C}_k'!T1290</f>
        <v>0</v>
      </c>
      <c r="M1291" s="1">
        <f>'cutting original'!T1290</f>
        <v>53</v>
      </c>
      <c r="N1291" s="1">
        <f>'cutting original'!U1290</f>
        <v>53</v>
      </c>
      <c r="O1291" s="1">
        <f t="shared" si="168"/>
        <v>1</v>
      </c>
      <c r="P1291" s="2">
        <f t="shared" si="169"/>
        <v>0</v>
      </c>
      <c r="Q1291" s="1">
        <f>'cutting original'!V1290</f>
        <v>3.702</v>
      </c>
      <c r="S1291" s="1">
        <f>'cutting original'!AJ1290</f>
        <v>53</v>
      </c>
      <c r="T1291" s="1">
        <f>'cutting original'!AK1290</f>
        <v>53</v>
      </c>
      <c r="U1291" s="1">
        <f t="shared" si="170"/>
        <v>1</v>
      </c>
      <c r="V1291" s="2">
        <f t="shared" si="171"/>
        <v>0</v>
      </c>
      <c r="W1291" s="1">
        <f>'cutting original'!AL1290</f>
        <v>3.3690000000000002</v>
      </c>
      <c r="Y1291" s="1">
        <f>'cutting original'!D1290</f>
        <v>53</v>
      </c>
      <c r="Z1291" s="1">
        <f>'cutting original'!E1290</f>
        <v>53</v>
      </c>
      <c r="AA1291" s="1">
        <f t="shared" si="172"/>
        <v>1</v>
      </c>
      <c r="AB1291" s="2">
        <f t="shared" si="173"/>
        <v>0</v>
      </c>
      <c r="AC1291" s="1">
        <f>'cutting original'!F1290</f>
        <v>3.6869999999999998</v>
      </c>
      <c r="AD1291" s="1">
        <f>'cutting original'!P1290</f>
        <v>0</v>
      </c>
      <c r="AM1291" s="2"/>
      <c r="AO1291" s="1"/>
      <c r="AP1291" s="1"/>
      <c r="AQ1291" s="1"/>
    </row>
    <row r="1292" spans="1:43" x14ac:dyDescent="0.3">
      <c r="A1292" s="1">
        <v>0</v>
      </c>
      <c r="B1292" s="1" t="s">
        <v>7</v>
      </c>
      <c r="C1292" s="1">
        <v>0.6</v>
      </c>
      <c r="D1292" s="1">
        <v>4</v>
      </c>
      <c r="E1292" s="1">
        <v>430</v>
      </c>
      <c r="F1292" s="1">
        <f>'C_k = bar{C}_k'!F1291</f>
        <v>54</v>
      </c>
      <c r="G1292" s="1">
        <f>'C_k = bar{C}_k'!G1291</f>
        <v>54</v>
      </c>
      <c r="H1292" s="1">
        <f t="shared" si="174"/>
        <v>1</v>
      </c>
      <c r="I1292" s="2">
        <f t="shared" si="175"/>
        <v>0</v>
      </c>
      <c r="J1292" s="1">
        <f>'C_k = bar{C}_k'!J1291</f>
        <v>4.4189999999999996</v>
      </c>
      <c r="K1292" s="1">
        <f>'C_k = bar{C}_k'!T1291</f>
        <v>0</v>
      </c>
      <c r="M1292" s="1">
        <f>'cutting original'!T1291</f>
        <v>54</v>
      </c>
      <c r="N1292" s="1">
        <f>'cutting original'!U1291</f>
        <v>54</v>
      </c>
      <c r="O1292" s="1">
        <f t="shared" si="168"/>
        <v>1</v>
      </c>
      <c r="P1292" s="2">
        <f t="shared" si="169"/>
        <v>0</v>
      </c>
      <c r="Q1292" s="1">
        <f>'cutting original'!V1291</f>
        <v>4.5350000000000001</v>
      </c>
      <c r="S1292" s="1">
        <f>'cutting original'!AJ1291</f>
        <v>54</v>
      </c>
      <c r="T1292" s="1">
        <f>'cutting original'!AK1291</f>
        <v>54</v>
      </c>
      <c r="U1292" s="1">
        <f t="shared" si="170"/>
        <v>1</v>
      </c>
      <c r="V1292" s="2">
        <f t="shared" si="171"/>
        <v>0</v>
      </c>
      <c r="W1292" s="1">
        <f>'cutting original'!AL1291</f>
        <v>4.218</v>
      </c>
      <c r="Y1292" s="1">
        <f>'cutting original'!D1291</f>
        <v>54</v>
      </c>
      <c r="Z1292" s="1">
        <f>'cutting original'!E1291</f>
        <v>54</v>
      </c>
      <c r="AA1292" s="1">
        <f t="shared" si="172"/>
        <v>1</v>
      </c>
      <c r="AB1292" s="2">
        <f t="shared" si="173"/>
        <v>0</v>
      </c>
      <c r="AC1292" s="1">
        <f>'cutting original'!F1291</f>
        <v>4.5129999999999999</v>
      </c>
      <c r="AD1292" s="1">
        <f>'cutting original'!P1291</f>
        <v>0</v>
      </c>
      <c r="AM1292" s="2"/>
      <c r="AO1292" s="1"/>
      <c r="AP1292" s="1"/>
      <c r="AQ1292" s="1"/>
    </row>
    <row r="1293" spans="1:43" x14ac:dyDescent="0.3">
      <c r="A1293" s="1">
        <v>0</v>
      </c>
      <c r="B1293" s="1" t="s">
        <v>7</v>
      </c>
      <c r="C1293" s="1">
        <v>0.6</v>
      </c>
      <c r="D1293" s="1">
        <v>2</v>
      </c>
      <c r="E1293" s="1">
        <v>431</v>
      </c>
      <c r="F1293" s="1">
        <f>'C_k = bar{C}_k'!F1292</f>
        <v>55</v>
      </c>
      <c r="G1293" s="1">
        <f>'C_k = bar{C}_k'!G1292</f>
        <v>55</v>
      </c>
      <c r="H1293" s="1">
        <f t="shared" si="174"/>
        <v>1</v>
      </c>
      <c r="I1293" s="2">
        <f t="shared" si="175"/>
        <v>0</v>
      </c>
      <c r="J1293" s="1">
        <f>'C_k = bar{C}_k'!J1292</f>
        <v>0.27800000000000002</v>
      </c>
      <c r="K1293" s="1">
        <f>'C_k = bar{C}_k'!T1292</f>
        <v>0</v>
      </c>
      <c r="M1293" s="1">
        <f>'cutting original'!T1292</f>
        <v>55</v>
      </c>
      <c r="N1293" s="1">
        <f>'cutting original'!U1292</f>
        <v>55</v>
      </c>
      <c r="O1293" s="1">
        <f t="shared" si="168"/>
        <v>1</v>
      </c>
      <c r="P1293" s="2">
        <f t="shared" si="169"/>
        <v>0</v>
      </c>
      <c r="Q1293" s="1">
        <f>'cutting original'!V1292</f>
        <v>0.315</v>
      </c>
      <c r="S1293" s="1">
        <f>'cutting original'!AJ1292</f>
        <v>55</v>
      </c>
      <c r="T1293" s="1">
        <f>'cutting original'!AK1292</f>
        <v>55</v>
      </c>
      <c r="U1293" s="1">
        <f t="shared" si="170"/>
        <v>1</v>
      </c>
      <c r="V1293" s="2">
        <f t="shared" si="171"/>
        <v>0</v>
      </c>
      <c r="W1293" s="1">
        <f>'cutting original'!AL1292</f>
        <v>0.31900000000000001</v>
      </c>
      <c r="Y1293" s="1">
        <f>'cutting original'!D1292</f>
        <v>55</v>
      </c>
      <c r="Z1293" s="1">
        <f>'cutting original'!E1292</f>
        <v>55</v>
      </c>
      <c r="AA1293" s="1">
        <f t="shared" si="172"/>
        <v>1</v>
      </c>
      <c r="AB1293" s="2">
        <f t="shared" si="173"/>
        <v>0</v>
      </c>
      <c r="AC1293" s="1">
        <f>'cutting original'!F1292</f>
        <v>0.34399999999999997</v>
      </c>
      <c r="AD1293" s="1">
        <f>'cutting original'!P1292</f>
        <v>0</v>
      </c>
      <c r="AM1293" s="2"/>
      <c r="AO1293" s="1"/>
      <c r="AP1293" s="1"/>
      <c r="AQ1293" s="1"/>
    </row>
    <row r="1294" spans="1:43" x14ac:dyDescent="0.3">
      <c r="A1294" s="1">
        <v>0</v>
      </c>
      <c r="B1294" s="1" t="s">
        <v>7</v>
      </c>
      <c r="C1294" s="1">
        <v>0.6</v>
      </c>
      <c r="D1294" s="1">
        <v>3</v>
      </c>
      <c r="E1294" s="1">
        <v>431</v>
      </c>
      <c r="F1294" s="1">
        <f>'C_k = bar{C}_k'!F1293</f>
        <v>55</v>
      </c>
      <c r="G1294" s="1">
        <f>'C_k = bar{C}_k'!G1293</f>
        <v>55</v>
      </c>
      <c r="H1294" s="1">
        <f t="shared" si="174"/>
        <v>1</v>
      </c>
      <c r="I1294" s="2">
        <f t="shared" si="175"/>
        <v>0</v>
      </c>
      <c r="J1294" s="1">
        <f>'C_k = bar{C}_k'!J1293</f>
        <v>0.39</v>
      </c>
      <c r="K1294" s="1">
        <f>'C_k = bar{C}_k'!T1293</f>
        <v>0</v>
      </c>
      <c r="M1294" s="1">
        <f>'cutting original'!T1293</f>
        <v>55</v>
      </c>
      <c r="N1294" s="1">
        <f>'cutting original'!U1293</f>
        <v>55</v>
      </c>
      <c r="O1294" s="1">
        <f t="shared" si="168"/>
        <v>1</v>
      </c>
      <c r="P1294" s="2">
        <f t="shared" si="169"/>
        <v>0</v>
      </c>
      <c r="Q1294" s="1">
        <f>'cutting original'!V1293</f>
        <v>0.33200000000000002</v>
      </c>
      <c r="S1294" s="1">
        <f>'cutting original'!AJ1293</f>
        <v>55</v>
      </c>
      <c r="T1294" s="1">
        <f>'cutting original'!AK1293</f>
        <v>55</v>
      </c>
      <c r="U1294" s="1">
        <f t="shared" si="170"/>
        <v>1</v>
      </c>
      <c r="V1294" s="2">
        <f t="shared" si="171"/>
        <v>0</v>
      </c>
      <c r="W1294" s="1">
        <f>'cutting original'!AL1293</f>
        <v>0.33400000000000002</v>
      </c>
      <c r="Y1294" s="1">
        <f>'cutting original'!D1293</f>
        <v>55</v>
      </c>
      <c r="Z1294" s="1">
        <f>'cutting original'!E1293</f>
        <v>55</v>
      </c>
      <c r="AA1294" s="1">
        <f t="shared" si="172"/>
        <v>1</v>
      </c>
      <c r="AB1294" s="2">
        <f t="shared" si="173"/>
        <v>0</v>
      </c>
      <c r="AC1294" s="1">
        <f>'cutting original'!F1293</f>
        <v>0.36899999999999999</v>
      </c>
      <c r="AD1294" s="1">
        <f>'cutting original'!P1293</f>
        <v>0</v>
      </c>
      <c r="AM1294" s="2"/>
      <c r="AO1294" s="1"/>
      <c r="AP1294" s="1"/>
      <c r="AQ1294" s="1"/>
    </row>
    <row r="1295" spans="1:43" x14ac:dyDescent="0.3">
      <c r="A1295" s="1">
        <v>0</v>
      </c>
      <c r="B1295" s="1" t="s">
        <v>7</v>
      </c>
      <c r="C1295" s="1">
        <v>0.6</v>
      </c>
      <c r="D1295" s="1">
        <v>4</v>
      </c>
      <c r="E1295" s="1">
        <v>431</v>
      </c>
      <c r="F1295" s="1">
        <f>'C_k = bar{C}_k'!F1294</f>
        <v>55</v>
      </c>
      <c r="G1295" s="1">
        <f>'C_k = bar{C}_k'!G1294</f>
        <v>55</v>
      </c>
      <c r="H1295" s="1">
        <f t="shared" si="174"/>
        <v>1</v>
      </c>
      <c r="I1295" s="2">
        <f t="shared" si="175"/>
        <v>0</v>
      </c>
      <c r="J1295" s="1">
        <f>'C_k = bar{C}_k'!J1294</f>
        <v>0.374</v>
      </c>
      <c r="K1295" s="1">
        <f>'C_k = bar{C}_k'!T1294</f>
        <v>0</v>
      </c>
      <c r="M1295" s="1">
        <f>'cutting original'!T1294</f>
        <v>55</v>
      </c>
      <c r="N1295" s="1">
        <f>'cutting original'!U1294</f>
        <v>55</v>
      </c>
      <c r="O1295" s="1">
        <f t="shared" si="168"/>
        <v>1</v>
      </c>
      <c r="P1295" s="2">
        <f t="shared" si="169"/>
        <v>0</v>
      </c>
      <c r="Q1295" s="1">
        <f>'cutting original'!V1294</f>
        <v>0.33700000000000002</v>
      </c>
      <c r="S1295" s="1">
        <f>'cutting original'!AJ1294</f>
        <v>55</v>
      </c>
      <c r="T1295" s="1">
        <f>'cutting original'!AK1294</f>
        <v>55</v>
      </c>
      <c r="U1295" s="1">
        <f t="shared" si="170"/>
        <v>1</v>
      </c>
      <c r="V1295" s="2">
        <f t="shared" si="171"/>
        <v>0</v>
      </c>
      <c r="W1295" s="1">
        <f>'cutting original'!AL1294</f>
        <v>0.32400000000000001</v>
      </c>
      <c r="Y1295" s="1">
        <f>'cutting original'!D1294</f>
        <v>55</v>
      </c>
      <c r="Z1295" s="1">
        <f>'cutting original'!E1294</f>
        <v>55</v>
      </c>
      <c r="AA1295" s="1">
        <f t="shared" si="172"/>
        <v>1</v>
      </c>
      <c r="AB1295" s="2">
        <f t="shared" si="173"/>
        <v>0</v>
      </c>
      <c r="AC1295" s="1">
        <f>'cutting original'!F1294</f>
        <v>0.34</v>
      </c>
      <c r="AD1295" s="1">
        <f>'cutting original'!P1294</f>
        <v>0</v>
      </c>
      <c r="AM1295" s="2"/>
      <c r="AO1295" s="1"/>
      <c r="AP1295" s="1"/>
      <c r="AQ1295" s="1"/>
    </row>
    <row r="1296" spans="1:43" x14ac:dyDescent="0.3">
      <c r="A1296" s="1">
        <v>0</v>
      </c>
      <c r="B1296" s="1" t="s">
        <v>7</v>
      </c>
      <c r="C1296" s="1">
        <v>0.6</v>
      </c>
      <c r="D1296" s="1">
        <v>2</v>
      </c>
      <c r="E1296" s="1">
        <v>432</v>
      </c>
      <c r="F1296" s="1">
        <f>'C_k = bar{C}_k'!F1295</f>
        <v>56</v>
      </c>
      <c r="G1296" s="1">
        <f>'C_k = bar{C}_k'!G1295</f>
        <v>56</v>
      </c>
      <c r="H1296" s="1">
        <f t="shared" si="174"/>
        <v>1</v>
      </c>
      <c r="I1296" s="2">
        <f t="shared" si="175"/>
        <v>0</v>
      </c>
      <c r="J1296" s="1">
        <f>'C_k = bar{C}_k'!J1295</f>
        <v>15.896000000000001</v>
      </c>
      <c r="K1296" s="1">
        <f>'C_k = bar{C}_k'!T1295</f>
        <v>1</v>
      </c>
      <c r="M1296" s="1">
        <f>'cutting original'!T1295</f>
        <v>56</v>
      </c>
      <c r="N1296" s="1">
        <f>'cutting original'!U1295</f>
        <v>56</v>
      </c>
      <c r="O1296" s="1">
        <f t="shared" si="168"/>
        <v>1</v>
      </c>
      <c r="P1296" s="2">
        <f t="shared" si="169"/>
        <v>0</v>
      </c>
      <c r="Q1296" s="1">
        <f>'cutting original'!V1295</f>
        <v>15.699</v>
      </c>
      <c r="S1296" s="1">
        <f>'cutting original'!AJ1295</f>
        <v>56</v>
      </c>
      <c r="T1296" s="1">
        <f>'cutting original'!AK1295</f>
        <v>56</v>
      </c>
      <c r="U1296" s="1">
        <f t="shared" si="170"/>
        <v>1</v>
      </c>
      <c r="V1296" s="2">
        <f t="shared" si="171"/>
        <v>0</v>
      </c>
      <c r="W1296" s="1">
        <f>'cutting original'!AL1295</f>
        <v>15.589</v>
      </c>
      <c r="Y1296" s="1">
        <f>'cutting original'!D1295</f>
        <v>56</v>
      </c>
      <c r="Z1296" s="1">
        <f>'cutting original'!E1295</f>
        <v>56</v>
      </c>
      <c r="AA1296" s="1">
        <f t="shared" si="172"/>
        <v>1</v>
      </c>
      <c r="AB1296" s="2">
        <f t="shared" si="173"/>
        <v>0</v>
      </c>
      <c r="AC1296" s="1">
        <f>'cutting original'!F1295</f>
        <v>15.295999999999999</v>
      </c>
      <c r="AD1296" s="1">
        <f>'cutting original'!P1295</f>
        <v>1</v>
      </c>
      <c r="AM1296" s="2"/>
      <c r="AO1296" s="1"/>
      <c r="AP1296" s="1"/>
      <c r="AQ1296" s="1"/>
    </row>
    <row r="1297" spans="1:43" x14ac:dyDescent="0.3">
      <c r="A1297" s="1">
        <v>0</v>
      </c>
      <c r="B1297" s="1" t="s">
        <v>7</v>
      </c>
      <c r="C1297" s="1">
        <v>0.6</v>
      </c>
      <c r="D1297" s="1">
        <v>3</v>
      </c>
      <c r="E1297" s="1">
        <v>432</v>
      </c>
      <c r="F1297" s="1">
        <f>'C_k = bar{C}_k'!F1296</f>
        <v>56</v>
      </c>
      <c r="G1297" s="1">
        <f>'C_k = bar{C}_k'!G1296</f>
        <v>56</v>
      </c>
      <c r="H1297" s="1">
        <f t="shared" si="174"/>
        <v>1</v>
      </c>
      <c r="I1297" s="2">
        <f t="shared" si="175"/>
        <v>0</v>
      </c>
      <c r="J1297" s="1">
        <f>'C_k = bar{C}_k'!J1296</f>
        <v>14.798</v>
      </c>
      <c r="K1297" s="1">
        <f>'C_k = bar{C}_k'!T1296</f>
        <v>1</v>
      </c>
      <c r="M1297" s="1">
        <f>'cutting original'!T1296</f>
        <v>56</v>
      </c>
      <c r="N1297" s="1">
        <f>'cutting original'!U1296</f>
        <v>56</v>
      </c>
      <c r="O1297" s="1">
        <f t="shared" si="168"/>
        <v>1</v>
      </c>
      <c r="P1297" s="2">
        <f t="shared" si="169"/>
        <v>0</v>
      </c>
      <c r="Q1297" s="1">
        <f>'cutting original'!V1296</f>
        <v>14.739000000000001</v>
      </c>
      <c r="S1297" s="1">
        <f>'cutting original'!AJ1296</f>
        <v>56</v>
      </c>
      <c r="T1297" s="1">
        <f>'cutting original'!AK1296</f>
        <v>56</v>
      </c>
      <c r="U1297" s="1">
        <f t="shared" si="170"/>
        <v>1</v>
      </c>
      <c r="V1297" s="2">
        <f t="shared" si="171"/>
        <v>0</v>
      </c>
      <c r="W1297" s="1">
        <f>'cutting original'!AL1296</f>
        <v>15.237</v>
      </c>
      <c r="Y1297" s="1">
        <f>'cutting original'!D1296</f>
        <v>56</v>
      </c>
      <c r="Z1297" s="1">
        <f>'cutting original'!E1296</f>
        <v>56</v>
      </c>
      <c r="AA1297" s="1">
        <f t="shared" si="172"/>
        <v>1</v>
      </c>
      <c r="AB1297" s="2">
        <f t="shared" si="173"/>
        <v>0</v>
      </c>
      <c r="AC1297" s="1">
        <f>'cutting original'!F1296</f>
        <v>15.705</v>
      </c>
      <c r="AD1297" s="1">
        <f>'cutting original'!P1296</f>
        <v>1</v>
      </c>
      <c r="AM1297" s="2"/>
      <c r="AO1297" s="1"/>
      <c r="AP1297" s="1"/>
      <c r="AQ1297" s="1"/>
    </row>
    <row r="1298" spans="1:43" x14ac:dyDescent="0.3">
      <c r="A1298" s="1">
        <v>0</v>
      </c>
      <c r="B1298" s="1" t="s">
        <v>7</v>
      </c>
      <c r="C1298" s="1">
        <v>0.6</v>
      </c>
      <c r="D1298" s="1">
        <v>4</v>
      </c>
      <c r="E1298" s="1">
        <v>432</v>
      </c>
      <c r="F1298" s="1">
        <f>'C_k = bar{C}_k'!F1297</f>
        <v>56</v>
      </c>
      <c r="G1298" s="1">
        <f>'C_k = bar{C}_k'!G1297</f>
        <v>56</v>
      </c>
      <c r="H1298" s="1">
        <f t="shared" si="174"/>
        <v>1</v>
      </c>
      <c r="I1298" s="2">
        <f t="shared" si="175"/>
        <v>0</v>
      </c>
      <c r="J1298" s="1">
        <f>'C_k = bar{C}_k'!J1297</f>
        <v>14.673</v>
      </c>
      <c r="K1298" s="1">
        <f>'C_k = bar{C}_k'!T1297</f>
        <v>1</v>
      </c>
      <c r="M1298" s="1">
        <f>'cutting original'!T1297</f>
        <v>56</v>
      </c>
      <c r="N1298" s="1">
        <f>'cutting original'!U1297</f>
        <v>56</v>
      </c>
      <c r="O1298" s="1">
        <f t="shared" si="168"/>
        <v>1</v>
      </c>
      <c r="P1298" s="2">
        <f t="shared" si="169"/>
        <v>0</v>
      </c>
      <c r="Q1298" s="1">
        <f>'cutting original'!V1297</f>
        <v>14.920999999999999</v>
      </c>
      <c r="S1298" s="1">
        <f>'cutting original'!AJ1297</f>
        <v>56</v>
      </c>
      <c r="T1298" s="1">
        <f>'cutting original'!AK1297</f>
        <v>56</v>
      </c>
      <c r="U1298" s="1">
        <f t="shared" si="170"/>
        <v>1</v>
      </c>
      <c r="V1298" s="2">
        <f t="shared" si="171"/>
        <v>0</v>
      </c>
      <c r="W1298" s="1">
        <f>'cutting original'!AL1297</f>
        <v>17.439</v>
      </c>
      <c r="Y1298" s="1">
        <f>'cutting original'!D1297</f>
        <v>56</v>
      </c>
      <c r="Z1298" s="1">
        <f>'cutting original'!E1297</f>
        <v>56</v>
      </c>
      <c r="AA1298" s="1">
        <f t="shared" si="172"/>
        <v>1</v>
      </c>
      <c r="AB1298" s="2">
        <f t="shared" si="173"/>
        <v>0</v>
      </c>
      <c r="AC1298" s="1">
        <f>'cutting original'!F1297</f>
        <v>17.756</v>
      </c>
      <c r="AD1298" s="1">
        <f>'cutting original'!P1297</f>
        <v>1</v>
      </c>
      <c r="AM1298" s="2"/>
      <c r="AO1298" s="1"/>
      <c r="AP1298" s="1"/>
      <c r="AQ1298" s="1"/>
    </row>
    <row r="1299" spans="1:43" x14ac:dyDescent="0.3">
      <c r="A1299" s="1">
        <v>0</v>
      </c>
      <c r="B1299" s="1" t="s">
        <v>7</v>
      </c>
      <c r="C1299" s="1">
        <v>0.6</v>
      </c>
      <c r="D1299" s="1">
        <v>2</v>
      </c>
      <c r="E1299" s="1">
        <v>433</v>
      </c>
      <c r="F1299" s="1">
        <f>'C_k = bar{C}_k'!F1298</f>
        <v>52</v>
      </c>
      <c r="G1299" s="1">
        <f>'C_k = bar{C}_k'!G1298</f>
        <v>52</v>
      </c>
      <c r="H1299" s="1">
        <f t="shared" si="174"/>
        <v>1</v>
      </c>
      <c r="I1299" s="2">
        <f t="shared" si="175"/>
        <v>0</v>
      </c>
      <c r="J1299" s="1">
        <f>'C_k = bar{C}_k'!J1298</f>
        <v>0.36</v>
      </c>
      <c r="K1299" s="1">
        <f>'C_k = bar{C}_k'!T1298</f>
        <v>0</v>
      </c>
      <c r="M1299" s="1">
        <f>'cutting original'!T1298</f>
        <v>52</v>
      </c>
      <c r="N1299" s="1">
        <f>'cutting original'!U1298</f>
        <v>52</v>
      </c>
      <c r="O1299" s="1">
        <f t="shared" si="168"/>
        <v>1</v>
      </c>
      <c r="P1299" s="2">
        <f t="shared" si="169"/>
        <v>0</v>
      </c>
      <c r="Q1299" s="1">
        <f>'cutting original'!V1298</f>
        <v>0.35199999999999998</v>
      </c>
      <c r="S1299" s="1">
        <f>'cutting original'!AJ1298</f>
        <v>52</v>
      </c>
      <c r="T1299" s="1">
        <f>'cutting original'!AK1298</f>
        <v>52</v>
      </c>
      <c r="U1299" s="1">
        <f t="shared" si="170"/>
        <v>1</v>
      </c>
      <c r="V1299" s="2">
        <f t="shared" si="171"/>
        <v>0</v>
      </c>
      <c r="W1299" s="1">
        <f>'cutting original'!AL1298</f>
        <v>0.377</v>
      </c>
      <c r="Y1299" s="1">
        <f>'cutting original'!D1298</f>
        <v>52</v>
      </c>
      <c r="Z1299" s="1">
        <f>'cutting original'!E1298</f>
        <v>52</v>
      </c>
      <c r="AA1299" s="1">
        <f t="shared" si="172"/>
        <v>1</v>
      </c>
      <c r="AB1299" s="2">
        <f t="shared" si="173"/>
        <v>0</v>
      </c>
      <c r="AC1299" s="1">
        <f>'cutting original'!F1298</f>
        <v>0.371</v>
      </c>
      <c r="AD1299" s="1">
        <f>'cutting original'!P1298</f>
        <v>0</v>
      </c>
      <c r="AM1299" s="2"/>
      <c r="AO1299" s="1"/>
      <c r="AP1299" s="1"/>
      <c r="AQ1299" s="1"/>
    </row>
    <row r="1300" spans="1:43" x14ac:dyDescent="0.3">
      <c r="A1300" s="1">
        <v>0</v>
      </c>
      <c r="B1300" s="1" t="s">
        <v>7</v>
      </c>
      <c r="C1300" s="1">
        <v>0.6</v>
      </c>
      <c r="D1300" s="1">
        <v>3</v>
      </c>
      <c r="E1300" s="1">
        <v>433</v>
      </c>
      <c r="F1300" s="1">
        <f>'C_k = bar{C}_k'!F1299</f>
        <v>52</v>
      </c>
      <c r="G1300" s="1">
        <f>'C_k = bar{C}_k'!G1299</f>
        <v>52</v>
      </c>
      <c r="H1300" s="1">
        <f t="shared" si="174"/>
        <v>1</v>
      </c>
      <c r="I1300" s="2">
        <f t="shared" si="175"/>
        <v>0</v>
      </c>
      <c r="J1300" s="1">
        <f>'C_k = bar{C}_k'!J1299</f>
        <v>0.307</v>
      </c>
      <c r="K1300" s="1">
        <f>'C_k = bar{C}_k'!T1299</f>
        <v>0</v>
      </c>
      <c r="M1300" s="1">
        <f>'cutting original'!T1299</f>
        <v>52</v>
      </c>
      <c r="N1300" s="1">
        <f>'cutting original'!U1299</f>
        <v>52</v>
      </c>
      <c r="O1300" s="1">
        <f t="shared" si="168"/>
        <v>1</v>
      </c>
      <c r="P1300" s="2">
        <f t="shared" si="169"/>
        <v>0</v>
      </c>
      <c r="Q1300" s="1">
        <f>'cutting original'!V1299</f>
        <v>0.373</v>
      </c>
      <c r="S1300" s="1">
        <f>'cutting original'!AJ1299</f>
        <v>52</v>
      </c>
      <c r="T1300" s="1">
        <f>'cutting original'!AK1299</f>
        <v>52</v>
      </c>
      <c r="U1300" s="1">
        <f t="shared" si="170"/>
        <v>1</v>
      </c>
      <c r="V1300" s="2">
        <f t="shared" si="171"/>
        <v>0</v>
      </c>
      <c r="W1300" s="1">
        <f>'cutting original'!AL1299</f>
        <v>0.36599999999999999</v>
      </c>
      <c r="Y1300" s="1">
        <f>'cutting original'!D1299</f>
        <v>52</v>
      </c>
      <c r="Z1300" s="1">
        <f>'cutting original'!E1299</f>
        <v>52</v>
      </c>
      <c r="AA1300" s="1">
        <f t="shared" si="172"/>
        <v>1</v>
      </c>
      <c r="AB1300" s="2">
        <f t="shared" si="173"/>
        <v>0</v>
      </c>
      <c r="AC1300" s="1">
        <f>'cutting original'!F1299</f>
        <v>0.372</v>
      </c>
      <c r="AD1300" s="1">
        <f>'cutting original'!P1299</f>
        <v>0</v>
      </c>
      <c r="AM1300" s="2"/>
      <c r="AO1300" s="1"/>
      <c r="AP1300" s="1"/>
      <c r="AQ1300" s="1"/>
    </row>
    <row r="1301" spans="1:43" x14ac:dyDescent="0.3">
      <c r="A1301" s="1">
        <v>0</v>
      </c>
      <c r="B1301" s="1" t="s">
        <v>7</v>
      </c>
      <c r="C1301" s="1">
        <v>0.6</v>
      </c>
      <c r="D1301" s="1">
        <v>4</v>
      </c>
      <c r="E1301" s="1">
        <v>433</v>
      </c>
      <c r="F1301" s="1">
        <f>'C_k = bar{C}_k'!F1300</f>
        <v>52</v>
      </c>
      <c r="G1301" s="1">
        <f>'C_k = bar{C}_k'!G1300</f>
        <v>52</v>
      </c>
      <c r="H1301" s="1">
        <f t="shared" si="174"/>
        <v>1</v>
      </c>
      <c r="I1301" s="2">
        <f t="shared" si="175"/>
        <v>0</v>
      </c>
      <c r="J1301" s="1">
        <f>'C_k = bar{C}_k'!J1300</f>
        <v>2.226</v>
      </c>
      <c r="K1301" s="1">
        <f>'C_k = bar{C}_k'!T1300</f>
        <v>0</v>
      </c>
      <c r="M1301" s="1">
        <f>'cutting original'!T1300</f>
        <v>52</v>
      </c>
      <c r="N1301" s="1">
        <f>'cutting original'!U1300</f>
        <v>52</v>
      </c>
      <c r="O1301" s="1">
        <f t="shared" si="168"/>
        <v>1</v>
      </c>
      <c r="P1301" s="2">
        <f t="shared" si="169"/>
        <v>0</v>
      </c>
      <c r="Q1301" s="1">
        <f>'cutting original'!V1300</f>
        <v>2.6509999999999998</v>
      </c>
      <c r="S1301" s="1">
        <f>'cutting original'!AJ1300</f>
        <v>52</v>
      </c>
      <c r="T1301" s="1">
        <f>'cutting original'!AK1300</f>
        <v>52</v>
      </c>
      <c r="U1301" s="1">
        <f t="shared" si="170"/>
        <v>1</v>
      </c>
      <c r="V1301" s="2">
        <f t="shared" si="171"/>
        <v>0</v>
      </c>
      <c r="W1301" s="1">
        <f>'cutting original'!AL1300</f>
        <v>2.1709999999999998</v>
      </c>
      <c r="Y1301" s="1">
        <f>'cutting original'!D1300</f>
        <v>52</v>
      </c>
      <c r="Z1301" s="1">
        <f>'cutting original'!E1300</f>
        <v>52</v>
      </c>
      <c r="AA1301" s="1">
        <f t="shared" si="172"/>
        <v>1</v>
      </c>
      <c r="AB1301" s="2">
        <f t="shared" si="173"/>
        <v>0</v>
      </c>
      <c r="AC1301" s="1">
        <f>'cutting original'!F1300</f>
        <v>2.6970000000000001</v>
      </c>
      <c r="AD1301" s="1">
        <f>'cutting original'!P1300</f>
        <v>0</v>
      </c>
      <c r="AM1301" s="2"/>
      <c r="AO1301" s="1"/>
      <c r="AP1301" s="1"/>
      <c r="AQ1301" s="1"/>
    </row>
    <row r="1302" spans="1:43" x14ac:dyDescent="0.3">
      <c r="A1302" s="1">
        <v>0</v>
      </c>
      <c r="B1302" s="1" t="s">
        <v>7</v>
      </c>
      <c r="C1302" s="1">
        <v>0.6</v>
      </c>
      <c r="D1302" s="1">
        <v>2</v>
      </c>
      <c r="E1302" s="1">
        <v>434</v>
      </c>
      <c r="F1302" s="1">
        <f>'C_k = bar{C}_k'!F1301</f>
        <v>57</v>
      </c>
      <c r="G1302" s="1">
        <f>'C_k = bar{C}_k'!G1301</f>
        <v>57</v>
      </c>
      <c r="H1302" s="1">
        <f t="shared" si="174"/>
        <v>1</v>
      </c>
      <c r="I1302" s="2">
        <f t="shared" si="175"/>
        <v>0</v>
      </c>
      <c r="J1302" s="1">
        <f>'C_k = bar{C}_k'!J1301</f>
        <v>15.012</v>
      </c>
      <c r="K1302" s="1">
        <f>'C_k = bar{C}_k'!T1301</f>
        <v>1</v>
      </c>
      <c r="M1302" s="1">
        <f>'cutting original'!T1301</f>
        <v>57</v>
      </c>
      <c r="N1302" s="1">
        <f>'cutting original'!U1301</f>
        <v>57</v>
      </c>
      <c r="O1302" s="1">
        <f t="shared" si="168"/>
        <v>1</v>
      </c>
      <c r="P1302" s="2">
        <f t="shared" si="169"/>
        <v>0</v>
      </c>
      <c r="Q1302" s="1">
        <f>'cutting original'!V1301</f>
        <v>15.016999999999999</v>
      </c>
      <c r="S1302" s="1">
        <f>'cutting original'!AJ1301</f>
        <v>57</v>
      </c>
      <c r="T1302" s="1">
        <f>'cutting original'!AK1301</f>
        <v>57</v>
      </c>
      <c r="U1302" s="1">
        <f t="shared" si="170"/>
        <v>1</v>
      </c>
      <c r="V1302" s="2">
        <f t="shared" si="171"/>
        <v>0</v>
      </c>
      <c r="W1302" s="1">
        <f>'cutting original'!AL1301</f>
        <v>16.158999999999999</v>
      </c>
      <c r="Y1302" s="1">
        <f>'cutting original'!D1301</f>
        <v>57</v>
      </c>
      <c r="Z1302" s="1">
        <f>'cutting original'!E1301</f>
        <v>57</v>
      </c>
      <c r="AA1302" s="1">
        <f t="shared" si="172"/>
        <v>1</v>
      </c>
      <c r="AB1302" s="2">
        <f t="shared" si="173"/>
        <v>0</v>
      </c>
      <c r="AC1302" s="1">
        <f>'cutting original'!F1301</f>
        <v>16.946999999999999</v>
      </c>
      <c r="AD1302" s="1">
        <f>'cutting original'!P1301</f>
        <v>1</v>
      </c>
      <c r="AM1302" s="2"/>
      <c r="AO1302" s="1"/>
      <c r="AP1302" s="1"/>
      <c r="AQ1302" s="1"/>
    </row>
    <row r="1303" spans="1:43" x14ac:dyDescent="0.3">
      <c r="A1303" s="1">
        <v>0</v>
      </c>
      <c r="B1303" s="1" t="s">
        <v>7</v>
      </c>
      <c r="C1303" s="1">
        <v>0.6</v>
      </c>
      <c r="D1303" s="1">
        <v>3</v>
      </c>
      <c r="E1303" s="1">
        <v>434</v>
      </c>
      <c r="F1303" s="1">
        <f>'C_k = bar{C}_k'!F1302</f>
        <v>57</v>
      </c>
      <c r="G1303" s="1">
        <f>'C_k = bar{C}_k'!G1302</f>
        <v>57</v>
      </c>
      <c r="H1303" s="1">
        <f t="shared" si="174"/>
        <v>1</v>
      </c>
      <c r="I1303" s="2">
        <f t="shared" si="175"/>
        <v>0</v>
      </c>
      <c r="J1303" s="1">
        <f>'C_k = bar{C}_k'!J1302</f>
        <v>15.372999999999999</v>
      </c>
      <c r="K1303" s="1">
        <f>'C_k = bar{C}_k'!T1302</f>
        <v>1</v>
      </c>
      <c r="M1303" s="1">
        <f>'cutting original'!T1302</f>
        <v>57</v>
      </c>
      <c r="N1303" s="1">
        <f>'cutting original'!U1302</f>
        <v>57</v>
      </c>
      <c r="O1303" s="1">
        <f t="shared" si="168"/>
        <v>1</v>
      </c>
      <c r="P1303" s="2">
        <f t="shared" si="169"/>
        <v>0</v>
      </c>
      <c r="Q1303" s="1">
        <f>'cutting original'!V1302</f>
        <v>15.521000000000001</v>
      </c>
      <c r="S1303" s="1">
        <f>'cutting original'!AJ1302</f>
        <v>57</v>
      </c>
      <c r="T1303" s="1">
        <f>'cutting original'!AK1302</f>
        <v>57</v>
      </c>
      <c r="U1303" s="1">
        <f t="shared" si="170"/>
        <v>1</v>
      </c>
      <c r="V1303" s="2">
        <f t="shared" si="171"/>
        <v>0</v>
      </c>
      <c r="W1303" s="1">
        <f>'cutting original'!AL1302</f>
        <v>14.67</v>
      </c>
      <c r="Y1303" s="1">
        <f>'cutting original'!D1302</f>
        <v>57</v>
      </c>
      <c r="Z1303" s="1">
        <f>'cutting original'!E1302</f>
        <v>57</v>
      </c>
      <c r="AA1303" s="1">
        <f t="shared" si="172"/>
        <v>1</v>
      </c>
      <c r="AB1303" s="2">
        <f t="shared" si="173"/>
        <v>0</v>
      </c>
      <c r="AC1303" s="1">
        <f>'cutting original'!F1302</f>
        <v>16.847000000000001</v>
      </c>
      <c r="AD1303" s="1">
        <f>'cutting original'!P1302</f>
        <v>1</v>
      </c>
      <c r="AM1303" s="2"/>
      <c r="AO1303" s="1"/>
      <c r="AP1303" s="1"/>
      <c r="AQ1303" s="1"/>
    </row>
    <row r="1304" spans="1:43" x14ac:dyDescent="0.3">
      <c r="A1304" s="1">
        <v>0</v>
      </c>
      <c r="B1304" s="1" t="s">
        <v>7</v>
      </c>
      <c r="C1304" s="1">
        <v>0.6</v>
      </c>
      <c r="D1304" s="1">
        <v>4</v>
      </c>
      <c r="E1304" s="1">
        <v>434</v>
      </c>
      <c r="F1304" s="1">
        <f>'C_k = bar{C}_k'!F1303</f>
        <v>57</v>
      </c>
      <c r="G1304" s="1">
        <f>'C_k = bar{C}_k'!G1303</f>
        <v>57</v>
      </c>
      <c r="H1304" s="1">
        <f t="shared" si="174"/>
        <v>1</v>
      </c>
      <c r="I1304" s="2">
        <f t="shared" si="175"/>
        <v>0</v>
      </c>
      <c r="J1304" s="1">
        <f>'C_k = bar{C}_k'!J1303</f>
        <v>2.8959999999999999</v>
      </c>
      <c r="K1304" s="1">
        <f>'C_k = bar{C}_k'!T1303</f>
        <v>0</v>
      </c>
      <c r="M1304" s="1">
        <f>'cutting original'!T1303</f>
        <v>57</v>
      </c>
      <c r="N1304" s="1">
        <f>'cutting original'!U1303</f>
        <v>57</v>
      </c>
      <c r="O1304" s="1">
        <f t="shared" si="168"/>
        <v>1</v>
      </c>
      <c r="P1304" s="2">
        <f t="shared" si="169"/>
        <v>0</v>
      </c>
      <c r="Q1304" s="1">
        <f>'cutting original'!V1303</f>
        <v>3.105</v>
      </c>
      <c r="S1304" s="1">
        <f>'cutting original'!AJ1303</f>
        <v>57</v>
      </c>
      <c r="T1304" s="1">
        <f>'cutting original'!AK1303</f>
        <v>57</v>
      </c>
      <c r="U1304" s="1">
        <f t="shared" si="170"/>
        <v>1</v>
      </c>
      <c r="V1304" s="2">
        <f t="shared" si="171"/>
        <v>0</v>
      </c>
      <c r="W1304" s="1">
        <f>'cutting original'!AL1303</f>
        <v>2.6070000000000002</v>
      </c>
      <c r="Y1304" s="1">
        <f>'cutting original'!D1303</f>
        <v>57</v>
      </c>
      <c r="Z1304" s="1">
        <f>'cutting original'!E1303</f>
        <v>57</v>
      </c>
      <c r="AA1304" s="1">
        <f t="shared" si="172"/>
        <v>1</v>
      </c>
      <c r="AB1304" s="2">
        <f t="shared" si="173"/>
        <v>0</v>
      </c>
      <c r="AC1304" s="1">
        <f>'cutting original'!F1303</f>
        <v>3.133</v>
      </c>
      <c r="AD1304" s="1">
        <f>'cutting original'!P1303</f>
        <v>0</v>
      </c>
      <c r="AM1304" s="2"/>
      <c r="AO1304" s="1"/>
      <c r="AP1304" s="1"/>
      <c r="AQ1304" s="1"/>
    </row>
    <row r="1305" spans="1:43" x14ac:dyDescent="0.3">
      <c r="A1305" s="1">
        <v>0</v>
      </c>
      <c r="B1305" s="1" t="s">
        <v>7</v>
      </c>
      <c r="C1305" s="1">
        <v>0.6</v>
      </c>
      <c r="D1305" s="1">
        <v>2</v>
      </c>
      <c r="E1305" s="1">
        <v>435</v>
      </c>
      <c r="F1305" s="1">
        <f>'C_k = bar{C}_k'!F1304</f>
        <v>57</v>
      </c>
      <c r="G1305" s="1">
        <f>'C_k = bar{C}_k'!G1304</f>
        <v>57</v>
      </c>
      <c r="H1305" s="1">
        <f t="shared" si="174"/>
        <v>1</v>
      </c>
      <c r="I1305" s="2">
        <f t="shared" si="175"/>
        <v>0</v>
      </c>
      <c r="J1305" s="1">
        <f>'C_k = bar{C}_k'!J1304</f>
        <v>5.1529999999999996</v>
      </c>
      <c r="K1305" s="1">
        <f>'C_k = bar{C}_k'!T1304</f>
        <v>0</v>
      </c>
      <c r="M1305" s="1">
        <f>'cutting original'!T1304</f>
        <v>57</v>
      </c>
      <c r="N1305" s="1">
        <f>'cutting original'!U1304</f>
        <v>57</v>
      </c>
      <c r="O1305" s="1">
        <f t="shared" si="168"/>
        <v>1</v>
      </c>
      <c r="P1305" s="2">
        <f t="shared" si="169"/>
        <v>0</v>
      </c>
      <c r="Q1305" s="1">
        <f>'cutting original'!V1304</f>
        <v>5.4779999999999998</v>
      </c>
      <c r="S1305" s="1">
        <f>'cutting original'!AJ1304</f>
        <v>57</v>
      </c>
      <c r="T1305" s="1">
        <f>'cutting original'!AK1304</f>
        <v>57</v>
      </c>
      <c r="U1305" s="1">
        <f t="shared" si="170"/>
        <v>1</v>
      </c>
      <c r="V1305" s="2">
        <f t="shared" si="171"/>
        <v>0</v>
      </c>
      <c r="W1305" s="1">
        <f>'cutting original'!AL1304</f>
        <v>4.8600000000000003</v>
      </c>
      <c r="Y1305" s="1">
        <f>'cutting original'!D1304</f>
        <v>57</v>
      </c>
      <c r="Z1305" s="1">
        <f>'cutting original'!E1304</f>
        <v>57</v>
      </c>
      <c r="AA1305" s="1">
        <f t="shared" si="172"/>
        <v>1</v>
      </c>
      <c r="AB1305" s="2">
        <f t="shared" si="173"/>
        <v>0</v>
      </c>
      <c r="AC1305" s="1">
        <f>'cutting original'!F1304</f>
        <v>5.37</v>
      </c>
      <c r="AD1305" s="1">
        <f>'cutting original'!P1304</f>
        <v>0</v>
      </c>
      <c r="AM1305" s="2"/>
      <c r="AO1305" s="1"/>
      <c r="AP1305" s="1"/>
      <c r="AQ1305" s="1"/>
    </row>
    <row r="1306" spans="1:43" x14ac:dyDescent="0.3">
      <c r="A1306" s="1">
        <v>0</v>
      </c>
      <c r="B1306" s="1" t="s">
        <v>7</v>
      </c>
      <c r="C1306" s="1">
        <v>0.6</v>
      </c>
      <c r="D1306" s="1">
        <v>3</v>
      </c>
      <c r="E1306" s="1">
        <v>435</v>
      </c>
      <c r="F1306" s="1">
        <f>'C_k = bar{C}_k'!F1305</f>
        <v>57</v>
      </c>
      <c r="G1306" s="1">
        <f>'C_k = bar{C}_k'!G1305</f>
        <v>57</v>
      </c>
      <c r="H1306" s="1">
        <f t="shared" si="174"/>
        <v>1</v>
      </c>
      <c r="I1306" s="2">
        <f t="shared" si="175"/>
        <v>0</v>
      </c>
      <c r="J1306" s="1">
        <f>'C_k = bar{C}_k'!J1305</f>
        <v>6.4729999999999999</v>
      </c>
      <c r="K1306" s="1">
        <f>'C_k = bar{C}_k'!T1305</f>
        <v>0</v>
      </c>
      <c r="M1306" s="1">
        <f>'cutting original'!T1305</f>
        <v>57</v>
      </c>
      <c r="N1306" s="1">
        <f>'cutting original'!U1305</f>
        <v>57</v>
      </c>
      <c r="O1306" s="1">
        <f t="shared" si="168"/>
        <v>1</v>
      </c>
      <c r="P1306" s="2">
        <f t="shared" si="169"/>
        <v>0</v>
      </c>
      <c r="Q1306" s="1">
        <f>'cutting original'!V1305</f>
        <v>6.4889999999999999</v>
      </c>
      <c r="S1306" s="1">
        <f>'cutting original'!AJ1305</f>
        <v>57</v>
      </c>
      <c r="T1306" s="1">
        <f>'cutting original'!AK1305</f>
        <v>57</v>
      </c>
      <c r="U1306" s="1">
        <f t="shared" si="170"/>
        <v>1</v>
      </c>
      <c r="V1306" s="2">
        <f t="shared" si="171"/>
        <v>0</v>
      </c>
      <c r="W1306" s="1">
        <f>'cutting original'!AL1305</f>
        <v>5.1959999999999997</v>
      </c>
      <c r="Y1306" s="1">
        <f>'cutting original'!D1305</f>
        <v>57</v>
      </c>
      <c r="Z1306" s="1">
        <f>'cutting original'!E1305</f>
        <v>57</v>
      </c>
      <c r="AA1306" s="1">
        <f t="shared" si="172"/>
        <v>1</v>
      </c>
      <c r="AB1306" s="2">
        <f t="shared" si="173"/>
        <v>0</v>
      </c>
      <c r="AC1306" s="1">
        <f>'cutting original'!F1305</f>
        <v>6.4669999999999996</v>
      </c>
      <c r="AD1306" s="1">
        <f>'cutting original'!P1305</f>
        <v>0</v>
      </c>
      <c r="AM1306" s="2"/>
      <c r="AO1306" s="1"/>
      <c r="AP1306" s="1"/>
      <c r="AQ1306" s="1"/>
    </row>
    <row r="1307" spans="1:43" x14ac:dyDescent="0.3">
      <c r="A1307" s="1">
        <v>0</v>
      </c>
      <c r="B1307" s="1" t="s">
        <v>7</v>
      </c>
      <c r="C1307" s="1">
        <v>0.6</v>
      </c>
      <c r="D1307" s="1">
        <v>4</v>
      </c>
      <c r="E1307" s="1">
        <v>435</v>
      </c>
      <c r="F1307" s="1">
        <f>'C_k = bar{C}_k'!F1306</f>
        <v>57</v>
      </c>
      <c r="G1307" s="1">
        <f>'C_k = bar{C}_k'!G1306</f>
        <v>57</v>
      </c>
      <c r="H1307" s="1">
        <f t="shared" si="174"/>
        <v>1</v>
      </c>
      <c r="I1307" s="2">
        <f t="shared" si="175"/>
        <v>0</v>
      </c>
      <c r="J1307" s="1">
        <f>'C_k = bar{C}_k'!J1306</f>
        <v>8.2690000000000001</v>
      </c>
      <c r="K1307" s="1">
        <f>'C_k = bar{C}_k'!T1306</f>
        <v>0</v>
      </c>
      <c r="M1307" s="1">
        <f>'cutting original'!T1306</f>
        <v>57</v>
      </c>
      <c r="N1307" s="1">
        <f>'cutting original'!U1306</f>
        <v>57</v>
      </c>
      <c r="O1307" s="1">
        <f t="shared" si="168"/>
        <v>1</v>
      </c>
      <c r="P1307" s="2">
        <f t="shared" si="169"/>
        <v>0</v>
      </c>
      <c r="Q1307" s="1">
        <f>'cutting original'!V1306</f>
        <v>8.6</v>
      </c>
      <c r="S1307" s="1">
        <f>'cutting original'!AJ1306</f>
        <v>57</v>
      </c>
      <c r="T1307" s="1">
        <f>'cutting original'!AK1306</f>
        <v>57</v>
      </c>
      <c r="U1307" s="1">
        <f t="shared" si="170"/>
        <v>1</v>
      </c>
      <c r="V1307" s="2">
        <f t="shared" si="171"/>
        <v>0</v>
      </c>
      <c r="W1307" s="1">
        <f>'cutting original'!AL1306</f>
        <v>7.7629999999999999</v>
      </c>
      <c r="Y1307" s="1">
        <f>'cutting original'!D1306</f>
        <v>57</v>
      </c>
      <c r="Z1307" s="1">
        <f>'cutting original'!E1306</f>
        <v>57</v>
      </c>
      <c r="AA1307" s="1">
        <f t="shared" si="172"/>
        <v>1</v>
      </c>
      <c r="AB1307" s="2">
        <f t="shared" si="173"/>
        <v>0</v>
      </c>
      <c r="AC1307" s="1">
        <f>'cutting original'!F1306</f>
        <v>8.5060000000000002</v>
      </c>
      <c r="AD1307" s="1">
        <f>'cutting original'!P1306</f>
        <v>0</v>
      </c>
      <c r="AM1307" s="2"/>
      <c r="AO1307" s="1"/>
      <c r="AP1307" s="1"/>
      <c r="AQ1307" s="1"/>
    </row>
    <row r="1308" spans="1:43" x14ac:dyDescent="0.3">
      <c r="A1308" s="1">
        <v>0</v>
      </c>
      <c r="B1308" s="1" t="s">
        <v>7</v>
      </c>
      <c r="C1308" s="1">
        <v>0.6</v>
      </c>
      <c r="D1308" s="1">
        <v>2</v>
      </c>
      <c r="E1308" s="1">
        <v>436</v>
      </c>
      <c r="F1308" s="1">
        <f>'C_k = bar{C}_k'!F1307</f>
        <v>52</v>
      </c>
      <c r="G1308" s="1">
        <f>'C_k = bar{C}_k'!G1307</f>
        <v>51</v>
      </c>
      <c r="H1308" s="1">
        <f t="shared" si="174"/>
        <v>0</v>
      </c>
      <c r="I1308" s="2">
        <f t="shared" si="175"/>
        <v>1.9607843137254901</v>
      </c>
      <c r="J1308" s="1">
        <f>'C_k = bar{C}_k'!J1307</f>
        <v>3602.4250000000002</v>
      </c>
      <c r="K1308" s="1">
        <f>'C_k = bar{C}_k'!T1307</f>
        <v>1057</v>
      </c>
      <c r="M1308" s="1">
        <f>'cutting original'!T1307</f>
        <v>52</v>
      </c>
      <c r="N1308" s="1">
        <f>'cutting original'!U1307</f>
        <v>51</v>
      </c>
      <c r="O1308" s="1">
        <f t="shared" si="168"/>
        <v>0</v>
      </c>
      <c r="P1308" s="2">
        <f t="shared" si="169"/>
        <v>1.9607843137254901</v>
      </c>
      <c r="Q1308" s="1">
        <f>'cutting original'!V1307</f>
        <v>3603.3649999999998</v>
      </c>
      <c r="S1308" s="1">
        <f>'cutting original'!AJ1307</f>
        <v>52</v>
      </c>
      <c r="T1308" s="1">
        <f>'cutting original'!AK1307</f>
        <v>51</v>
      </c>
      <c r="U1308" s="1">
        <f t="shared" si="170"/>
        <v>0</v>
      </c>
      <c r="V1308" s="2">
        <f t="shared" si="171"/>
        <v>1.9607843137254901</v>
      </c>
      <c r="W1308" s="1">
        <f>'cutting original'!AL1307</f>
        <v>3600.0349999999999</v>
      </c>
      <c r="Y1308" s="1">
        <f>'cutting original'!D1307</f>
        <v>52</v>
      </c>
      <c r="Z1308" s="1">
        <f>'cutting original'!E1307</f>
        <v>51</v>
      </c>
      <c r="AA1308" s="1">
        <f t="shared" si="172"/>
        <v>0</v>
      </c>
      <c r="AB1308" s="2">
        <f t="shared" si="173"/>
        <v>1.9607843137254901</v>
      </c>
      <c r="AC1308" s="1">
        <f>'cutting original'!F1307</f>
        <v>3600.0250000000001</v>
      </c>
      <c r="AD1308" s="1">
        <f>'cutting original'!P1307</f>
        <v>2041</v>
      </c>
      <c r="AM1308" s="2"/>
      <c r="AO1308" s="1"/>
      <c r="AP1308" s="1"/>
      <c r="AQ1308" s="1"/>
    </row>
    <row r="1309" spans="1:43" x14ac:dyDescent="0.3">
      <c r="A1309" s="1">
        <v>0</v>
      </c>
      <c r="B1309" s="1" t="s">
        <v>7</v>
      </c>
      <c r="C1309" s="1">
        <v>0.6</v>
      </c>
      <c r="D1309" s="1">
        <v>3</v>
      </c>
      <c r="E1309" s="1">
        <v>436</v>
      </c>
      <c r="F1309" s="1">
        <f>'C_k = bar{C}_k'!F1308</f>
        <v>51</v>
      </c>
      <c r="G1309" s="1">
        <f>'C_k = bar{C}_k'!G1308</f>
        <v>51</v>
      </c>
      <c r="H1309" s="1">
        <f t="shared" si="174"/>
        <v>1</v>
      </c>
      <c r="I1309" s="2">
        <f t="shared" si="175"/>
        <v>0</v>
      </c>
      <c r="J1309" s="1">
        <f>'C_k = bar{C}_k'!J1308</f>
        <v>0.45400000000000001</v>
      </c>
      <c r="K1309" s="1">
        <f>'C_k = bar{C}_k'!T1308</f>
        <v>0</v>
      </c>
      <c r="M1309" s="1">
        <f>'cutting original'!T1308</f>
        <v>51</v>
      </c>
      <c r="N1309" s="1">
        <f>'cutting original'!U1308</f>
        <v>51</v>
      </c>
      <c r="O1309" s="1">
        <f t="shared" si="168"/>
        <v>1</v>
      </c>
      <c r="P1309" s="2">
        <f t="shared" si="169"/>
        <v>0</v>
      </c>
      <c r="Q1309" s="1">
        <f>'cutting original'!V1308</f>
        <v>0.42799999999999999</v>
      </c>
      <c r="S1309" s="1">
        <f>'cutting original'!AJ1308</f>
        <v>51</v>
      </c>
      <c r="T1309" s="1">
        <f>'cutting original'!AK1308</f>
        <v>51</v>
      </c>
      <c r="U1309" s="1">
        <f t="shared" si="170"/>
        <v>1</v>
      </c>
      <c r="V1309" s="2">
        <f t="shared" si="171"/>
        <v>0</v>
      </c>
      <c r="W1309" s="1">
        <f>'cutting original'!AL1308</f>
        <v>0.42899999999999999</v>
      </c>
      <c r="Y1309" s="1">
        <f>'cutting original'!D1308</f>
        <v>51</v>
      </c>
      <c r="Z1309" s="1">
        <f>'cutting original'!E1308</f>
        <v>51</v>
      </c>
      <c r="AA1309" s="1">
        <f t="shared" si="172"/>
        <v>1</v>
      </c>
      <c r="AB1309" s="2">
        <f t="shared" si="173"/>
        <v>0</v>
      </c>
      <c r="AC1309" s="1">
        <f>'cutting original'!F1308</f>
        <v>0.435</v>
      </c>
      <c r="AD1309" s="1">
        <f>'cutting original'!P1308</f>
        <v>0</v>
      </c>
      <c r="AM1309" s="2"/>
      <c r="AO1309" s="1"/>
      <c r="AP1309" s="1"/>
      <c r="AQ1309" s="1"/>
    </row>
    <row r="1310" spans="1:43" x14ac:dyDescent="0.3">
      <c r="A1310" s="1">
        <v>0</v>
      </c>
      <c r="B1310" s="1" t="s">
        <v>7</v>
      </c>
      <c r="C1310" s="1">
        <v>0.6</v>
      </c>
      <c r="D1310" s="1">
        <v>4</v>
      </c>
      <c r="E1310" s="1">
        <v>436</v>
      </c>
      <c r="F1310" s="1">
        <f>'C_k = bar{C}_k'!F1309</f>
        <v>51</v>
      </c>
      <c r="G1310" s="1">
        <f>'C_k = bar{C}_k'!G1309</f>
        <v>51</v>
      </c>
      <c r="H1310" s="1">
        <f t="shared" si="174"/>
        <v>1</v>
      </c>
      <c r="I1310" s="2">
        <f t="shared" si="175"/>
        <v>0</v>
      </c>
      <c r="J1310" s="1">
        <f>'C_k = bar{C}_k'!J1309</f>
        <v>2.3210000000000002</v>
      </c>
      <c r="K1310" s="1">
        <f>'C_k = bar{C}_k'!T1309</f>
        <v>0</v>
      </c>
      <c r="M1310" s="1">
        <f>'cutting original'!T1309</f>
        <v>51</v>
      </c>
      <c r="N1310" s="1">
        <f>'cutting original'!U1309</f>
        <v>51</v>
      </c>
      <c r="O1310" s="1">
        <f t="shared" si="168"/>
        <v>1</v>
      </c>
      <c r="P1310" s="2">
        <f t="shared" si="169"/>
        <v>0</v>
      </c>
      <c r="Q1310" s="1">
        <f>'cutting original'!V1309</f>
        <v>2.7149999999999999</v>
      </c>
      <c r="S1310" s="1">
        <f>'cutting original'!AJ1309</f>
        <v>51</v>
      </c>
      <c r="T1310" s="1">
        <f>'cutting original'!AK1309</f>
        <v>51</v>
      </c>
      <c r="U1310" s="1">
        <f t="shared" si="170"/>
        <v>1</v>
      </c>
      <c r="V1310" s="2">
        <f t="shared" si="171"/>
        <v>0</v>
      </c>
      <c r="W1310" s="1">
        <f>'cutting original'!AL1309</f>
        <v>2.3340000000000001</v>
      </c>
      <c r="Y1310" s="1">
        <f>'cutting original'!D1309</f>
        <v>51</v>
      </c>
      <c r="Z1310" s="1">
        <f>'cutting original'!E1309</f>
        <v>51</v>
      </c>
      <c r="AA1310" s="1">
        <f t="shared" si="172"/>
        <v>1</v>
      </c>
      <c r="AB1310" s="2">
        <f t="shared" si="173"/>
        <v>0</v>
      </c>
      <c r="AC1310" s="1">
        <f>'cutting original'!F1309</f>
        <v>2.7360000000000002</v>
      </c>
      <c r="AD1310" s="1">
        <f>'cutting original'!P1309</f>
        <v>0</v>
      </c>
      <c r="AM1310" s="2"/>
      <c r="AO1310" s="1"/>
      <c r="AP1310" s="1"/>
      <c r="AQ1310" s="1"/>
    </row>
    <row r="1311" spans="1:43" x14ac:dyDescent="0.3">
      <c r="A1311" s="1">
        <v>0</v>
      </c>
      <c r="B1311" s="1" t="s">
        <v>7</v>
      </c>
      <c r="C1311" s="1">
        <v>0.6</v>
      </c>
      <c r="D1311" s="1">
        <v>2</v>
      </c>
      <c r="E1311" s="1">
        <v>437</v>
      </c>
      <c r="F1311" s="1">
        <f>'C_k = bar{C}_k'!F1310</f>
        <v>53</v>
      </c>
      <c r="G1311" s="1">
        <f>'C_k = bar{C}_k'!G1310</f>
        <v>53</v>
      </c>
      <c r="H1311" s="1">
        <f t="shared" si="174"/>
        <v>1</v>
      </c>
      <c r="I1311" s="2">
        <f t="shared" si="175"/>
        <v>0</v>
      </c>
      <c r="J1311" s="1">
        <f>'C_k = bar{C}_k'!J1310</f>
        <v>0.314</v>
      </c>
      <c r="K1311" s="1">
        <f>'C_k = bar{C}_k'!T1310</f>
        <v>0</v>
      </c>
      <c r="M1311" s="1">
        <f>'cutting original'!T1310</f>
        <v>53</v>
      </c>
      <c r="N1311" s="1">
        <f>'cutting original'!U1310</f>
        <v>53</v>
      </c>
      <c r="O1311" s="1">
        <f t="shared" si="168"/>
        <v>1</v>
      </c>
      <c r="P1311" s="2">
        <f t="shared" si="169"/>
        <v>0</v>
      </c>
      <c r="Q1311" s="1">
        <f>'cutting original'!V1310</f>
        <v>0.36099999999999999</v>
      </c>
      <c r="S1311" s="1">
        <f>'cutting original'!AJ1310</f>
        <v>53</v>
      </c>
      <c r="T1311" s="1">
        <f>'cutting original'!AK1310</f>
        <v>53</v>
      </c>
      <c r="U1311" s="1">
        <f t="shared" si="170"/>
        <v>1</v>
      </c>
      <c r="V1311" s="2">
        <f t="shared" si="171"/>
        <v>0</v>
      </c>
      <c r="W1311" s="1">
        <f>'cutting original'!AL1310</f>
        <v>0.35499999999999998</v>
      </c>
      <c r="Y1311" s="1">
        <f>'cutting original'!D1310</f>
        <v>53</v>
      </c>
      <c r="Z1311" s="1">
        <f>'cutting original'!E1310</f>
        <v>53</v>
      </c>
      <c r="AA1311" s="1">
        <f t="shared" si="172"/>
        <v>1</v>
      </c>
      <c r="AB1311" s="2">
        <f t="shared" si="173"/>
        <v>0</v>
      </c>
      <c r="AC1311" s="1">
        <f>'cutting original'!F1310</f>
        <v>0.36799999999999999</v>
      </c>
      <c r="AD1311" s="1">
        <f>'cutting original'!P1310</f>
        <v>0</v>
      </c>
      <c r="AM1311" s="2"/>
      <c r="AO1311" s="1"/>
      <c r="AP1311" s="1"/>
      <c r="AQ1311" s="1"/>
    </row>
    <row r="1312" spans="1:43" x14ac:dyDescent="0.3">
      <c r="A1312" s="1">
        <v>0</v>
      </c>
      <c r="B1312" s="1" t="s">
        <v>7</v>
      </c>
      <c r="C1312" s="1">
        <v>0.6</v>
      </c>
      <c r="D1312" s="1">
        <v>3</v>
      </c>
      <c r="E1312" s="1">
        <v>437</v>
      </c>
      <c r="F1312" s="1">
        <f>'C_k = bar{C}_k'!F1311</f>
        <v>53</v>
      </c>
      <c r="G1312" s="1">
        <f>'C_k = bar{C}_k'!G1311</f>
        <v>53</v>
      </c>
      <c r="H1312" s="1">
        <f t="shared" si="174"/>
        <v>1</v>
      </c>
      <c r="I1312" s="2">
        <f t="shared" si="175"/>
        <v>0</v>
      </c>
      <c r="J1312" s="1">
        <f>'C_k = bar{C}_k'!J1311</f>
        <v>0.36</v>
      </c>
      <c r="K1312" s="1">
        <f>'C_k = bar{C}_k'!T1311</f>
        <v>0</v>
      </c>
      <c r="M1312" s="1">
        <f>'cutting original'!T1311</f>
        <v>53</v>
      </c>
      <c r="N1312" s="1">
        <f>'cutting original'!U1311</f>
        <v>53</v>
      </c>
      <c r="O1312" s="1">
        <f t="shared" si="168"/>
        <v>1</v>
      </c>
      <c r="P1312" s="2">
        <f t="shared" si="169"/>
        <v>0</v>
      </c>
      <c r="Q1312" s="1">
        <f>'cutting original'!V1311</f>
        <v>0.35</v>
      </c>
      <c r="S1312" s="1">
        <f>'cutting original'!AJ1311</f>
        <v>53</v>
      </c>
      <c r="T1312" s="1">
        <f>'cutting original'!AK1311</f>
        <v>53</v>
      </c>
      <c r="U1312" s="1">
        <f t="shared" si="170"/>
        <v>1</v>
      </c>
      <c r="V1312" s="2">
        <f t="shared" si="171"/>
        <v>0</v>
      </c>
      <c r="W1312" s="1">
        <f>'cutting original'!AL1311</f>
        <v>0.35499999999999998</v>
      </c>
      <c r="Y1312" s="1">
        <f>'cutting original'!D1311</f>
        <v>53</v>
      </c>
      <c r="Z1312" s="1">
        <f>'cutting original'!E1311</f>
        <v>53</v>
      </c>
      <c r="AA1312" s="1">
        <f t="shared" si="172"/>
        <v>1</v>
      </c>
      <c r="AB1312" s="2">
        <f t="shared" si="173"/>
        <v>0</v>
      </c>
      <c r="AC1312" s="1">
        <f>'cutting original'!F1311</f>
        <v>0.34100000000000003</v>
      </c>
      <c r="AD1312" s="1">
        <f>'cutting original'!P1311</f>
        <v>0</v>
      </c>
      <c r="AM1312" s="2"/>
      <c r="AO1312" s="1"/>
      <c r="AP1312" s="1"/>
      <c r="AQ1312" s="1"/>
    </row>
    <row r="1313" spans="1:43" x14ac:dyDescent="0.3">
      <c r="A1313" s="1">
        <v>0</v>
      </c>
      <c r="B1313" s="1" t="s">
        <v>7</v>
      </c>
      <c r="C1313" s="1">
        <v>0.6</v>
      </c>
      <c r="D1313" s="1">
        <v>4</v>
      </c>
      <c r="E1313" s="1">
        <v>437</v>
      </c>
      <c r="F1313" s="1">
        <f>'C_k = bar{C}_k'!F1312</f>
        <v>53</v>
      </c>
      <c r="G1313" s="1">
        <f>'C_k = bar{C}_k'!G1312</f>
        <v>53</v>
      </c>
      <c r="H1313" s="1">
        <f t="shared" si="174"/>
        <v>1</v>
      </c>
      <c r="I1313" s="2">
        <f t="shared" si="175"/>
        <v>0</v>
      </c>
      <c r="J1313" s="1">
        <f>'C_k = bar{C}_k'!J1312</f>
        <v>0.376</v>
      </c>
      <c r="K1313" s="1">
        <f>'C_k = bar{C}_k'!T1312</f>
        <v>0</v>
      </c>
      <c r="M1313" s="1">
        <f>'cutting original'!T1312</f>
        <v>53</v>
      </c>
      <c r="N1313" s="1">
        <f>'cutting original'!U1312</f>
        <v>53</v>
      </c>
      <c r="O1313" s="1">
        <f t="shared" si="168"/>
        <v>1</v>
      </c>
      <c r="P1313" s="2">
        <f t="shared" si="169"/>
        <v>0</v>
      </c>
      <c r="Q1313" s="1">
        <f>'cutting original'!V1312</f>
        <v>0.36199999999999999</v>
      </c>
      <c r="S1313" s="1">
        <f>'cutting original'!AJ1312</f>
        <v>53</v>
      </c>
      <c r="T1313" s="1">
        <f>'cutting original'!AK1312</f>
        <v>53</v>
      </c>
      <c r="U1313" s="1">
        <f t="shared" si="170"/>
        <v>1</v>
      </c>
      <c r="V1313" s="2">
        <f t="shared" si="171"/>
        <v>0</v>
      </c>
      <c r="W1313" s="1">
        <f>'cutting original'!AL1312</f>
        <v>0.36699999999999999</v>
      </c>
      <c r="Y1313" s="1">
        <f>'cutting original'!D1312</f>
        <v>53</v>
      </c>
      <c r="Z1313" s="1">
        <f>'cutting original'!E1312</f>
        <v>53</v>
      </c>
      <c r="AA1313" s="1">
        <f t="shared" si="172"/>
        <v>1</v>
      </c>
      <c r="AB1313" s="2">
        <f t="shared" si="173"/>
        <v>0</v>
      </c>
      <c r="AC1313" s="1">
        <f>'cutting original'!F1312</f>
        <v>0.33900000000000002</v>
      </c>
      <c r="AD1313" s="1">
        <f>'cutting original'!P1312</f>
        <v>0</v>
      </c>
      <c r="AM1313" s="2"/>
      <c r="AO1313" s="1"/>
      <c r="AP1313" s="1"/>
      <c r="AQ1313" s="1"/>
    </row>
    <row r="1314" spans="1:43" x14ac:dyDescent="0.3">
      <c r="A1314" s="1">
        <v>0</v>
      </c>
      <c r="B1314" s="1" t="s">
        <v>7</v>
      </c>
      <c r="C1314" s="1">
        <v>0.6</v>
      </c>
      <c r="D1314" s="1">
        <v>2</v>
      </c>
      <c r="E1314" s="1">
        <v>438</v>
      </c>
      <c r="F1314" s="1">
        <f>'C_k = bar{C}_k'!F1313</f>
        <v>55</v>
      </c>
      <c r="G1314" s="1">
        <f>'C_k = bar{C}_k'!G1313</f>
        <v>55</v>
      </c>
      <c r="H1314" s="1">
        <f t="shared" si="174"/>
        <v>1</v>
      </c>
      <c r="I1314" s="2">
        <f t="shared" si="175"/>
        <v>0</v>
      </c>
      <c r="J1314" s="1">
        <f>'C_k = bar{C}_k'!J1313</f>
        <v>0.35699999999999998</v>
      </c>
      <c r="K1314" s="1">
        <f>'C_k = bar{C}_k'!T1313</f>
        <v>0</v>
      </c>
      <c r="M1314" s="1">
        <f>'cutting original'!T1313</f>
        <v>55</v>
      </c>
      <c r="N1314" s="1">
        <f>'cutting original'!U1313</f>
        <v>55</v>
      </c>
      <c r="O1314" s="1">
        <f t="shared" si="168"/>
        <v>1</v>
      </c>
      <c r="P1314" s="2">
        <f t="shared" si="169"/>
        <v>0</v>
      </c>
      <c r="Q1314" s="1">
        <f>'cutting original'!V1313</f>
        <v>0.317</v>
      </c>
      <c r="S1314" s="1">
        <f>'cutting original'!AJ1313</f>
        <v>55</v>
      </c>
      <c r="T1314" s="1">
        <f>'cutting original'!AK1313</f>
        <v>55</v>
      </c>
      <c r="U1314" s="1">
        <f t="shared" si="170"/>
        <v>1</v>
      </c>
      <c r="V1314" s="2">
        <f t="shared" si="171"/>
        <v>0</v>
      </c>
      <c r="W1314" s="1">
        <f>'cutting original'!AL1313</f>
        <v>0.36099999999999999</v>
      </c>
      <c r="Y1314" s="1">
        <f>'cutting original'!D1313</f>
        <v>55</v>
      </c>
      <c r="Z1314" s="1">
        <f>'cutting original'!E1313</f>
        <v>55</v>
      </c>
      <c r="AA1314" s="1">
        <f t="shared" si="172"/>
        <v>1</v>
      </c>
      <c r="AB1314" s="2">
        <f t="shared" si="173"/>
        <v>0</v>
      </c>
      <c r="AC1314" s="1">
        <f>'cutting original'!F1313</f>
        <v>0.34599999999999997</v>
      </c>
      <c r="AD1314" s="1">
        <f>'cutting original'!P1313</f>
        <v>0</v>
      </c>
      <c r="AM1314" s="2"/>
      <c r="AO1314" s="1"/>
      <c r="AP1314" s="1"/>
      <c r="AQ1314" s="1"/>
    </row>
    <row r="1315" spans="1:43" x14ac:dyDescent="0.3">
      <c r="A1315" s="1">
        <v>0</v>
      </c>
      <c r="B1315" s="1" t="s">
        <v>7</v>
      </c>
      <c r="C1315" s="1">
        <v>0.6</v>
      </c>
      <c r="D1315" s="1">
        <v>3</v>
      </c>
      <c r="E1315" s="1">
        <v>438</v>
      </c>
      <c r="F1315" s="1">
        <f>'C_k = bar{C}_k'!F1314</f>
        <v>55</v>
      </c>
      <c r="G1315" s="1">
        <f>'C_k = bar{C}_k'!G1314</f>
        <v>55</v>
      </c>
      <c r="H1315" s="1">
        <f t="shared" si="174"/>
        <v>1</v>
      </c>
      <c r="I1315" s="2">
        <f t="shared" si="175"/>
        <v>0</v>
      </c>
      <c r="J1315" s="1">
        <f>'C_k = bar{C}_k'!J1314</f>
        <v>0.33</v>
      </c>
      <c r="K1315" s="1">
        <f>'C_k = bar{C}_k'!T1314</f>
        <v>0</v>
      </c>
      <c r="M1315" s="1">
        <f>'cutting original'!T1314</f>
        <v>55</v>
      </c>
      <c r="N1315" s="1">
        <f>'cutting original'!U1314</f>
        <v>55</v>
      </c>
      <c r="O1315" s="1">
        <f t="shared" si="168"/>
        <v>1</v>
      </c>
      <c r="P1315" s="2">
        <f t="shared" si="169"/>
        <v>0</v>
      </c>
      <c r="Q1315" s="1">
        <f>'cutting original'!V1314</f>
        <v>0.35899999999999999</v>
      </c>
      <c r="S1315" s="1">
        <f>'cutting original'!AJ1314</f>
        <v>55</v>
      </c>
      <c r="T1315" s="1">
        <f>'cutting original'!AK1314</f>
        <v>55</v>
      </c>
      <c r="U1315" s="1">
        <f t="shared" si="170"/>
        <v>1</v>
      </c>
      <c r="V1315" s="2">
        <f t="shared" si="171"/>
        <v>0</v>
      </c>
      <c r="W1315" s="1">
        <f>'cutting original'!AL1314</f>
        <v>0.36399999999999999</v>
      </c>
      <c r="Y1315" s="1">
        <f>'cutting original'!D1314</f>
        <v>55</v>
      </c>
      <c r="Z1315" s="1">
        <f>'cutting original'!E1314</f>
        <v>55</v>
      </c>
      <c r="AA1315" s="1">
        <f t="shared" si="172"/>
        <v>1</v>
      </c>
      <c r="AB1315" s="2">
        <f t="shared" si="173"/>
        <v>0</v>
      </c>
      <c r="AC1315" s="1">
        <f>'cutting original'!F1314</f>
        <v>0.33800000000000002</v>
      </c>
      <c r="AD1315" s="1">
        <f>'cutting original'!P1314</f>
        <v>0</v>
      </c>
      <c r="AM1315" s="2"/>
      <c r="AO1315" s="1"/>
      <c r="AP1315" s="1"/>
      <c r="AQ1315" s="1"/>
    </row>
    <row r="1316" spans="1:43" x14ac:dyDescent="0.3">
      <c r="A1316" s="1">
        <v>0</v>
      </c>
      <c r="B1316" s="1" t="s">
        <v>7</v>
      </c>
      <c r="C1316" s="1">
        <v>0.6</v>
      </c>
      <c r="D1316" s="1">
        <v>4</v>
      </c>
      <c r="E1316" s="1">
        <v>438</v>
      </c>
      <c r="F1316" s="1">
        <f>'C_k = bar{C}_k'!F1315</f>
        <v>55</v>
      </c>
      <c r="G1316" s="1">
        <f>'C_k = bar{C}_k'!G1315</f>
        <v>55</v>
      </c>
      <c r="H1316" s="1">
        <f t="shared" si="174"/>
        <v>1</v>
      </c>
      <c r="I1316" s="2">
        <f t="shared" si="175"/>
        <v>0</v>
      </c>
      <c r="J1316" s="1">
        <f>'C_k = bar{C}_k'!J1315</f>
        <v>0.35599999999999998</v>
      </c>
      <c r="K1316" s="1">
        <f>'C_k = bar{C}_k'!T1315</f>
        <v>0</v>
      </c>
      <c r="M1316" s="1">
        <f>'cutting original'!T1315</f>
        <v>55</v>
      </c>
      <c r="N1316" s="1">
        <f>'cutting original'!U1315</f>
        <v>55</v>
      </c>
      <c r="O1316" s="1">
        <f t="shared" si="168"/>
        <v>1</v>
      </c>
      <c r="P1316" s="2">
        <f t="shared" si="169"/>
        <v>0</v>
      </c>
      <c r="Q1316" s="1">
        <f>'cutting original'!V1315</f>
        <v>0.316</v>
      </c>
      <c r="S1316" s="1">
        <f>'cutting original'!AJ1315</f>
        <v>55</v>
      </c>
      <c r="T1316" s="1">
        <f>'cutting original'!AK1315</f>
        <v>55</v>
      </c>
      <c r="U1316" s="1">
        <f t="shared" si="170"/>
        <v>1</v>
      </c>
      <c r="V1316" s="2">
        <f t="shared" si="171"/>
        <v>0</v>
      </c>
      <c r="W1316" s="1">
        <f>'cutting original'!AL1315</f>
        <v>0.33400000000000002</v>
      </c>
      <c r="Y1316" s="1">
        <f>'cutting original'!D1315</f>
        <v>55</v>
      </c>
      <c r="Z1316" s="1">
        <f>'cutting original'!E1315</f>
        <v>55</v>
      </c>
      <c r="AA1316" s="1">
        <f t="shared" si="172"/>
        <v>1</v>
      </c>
      <c r="AB1316" s="2">
        <f t="shared" si="173"/>
        <v>0</v>
      </c>
      <c r="AC1316" s="1">
        <f>'cutting original'!F1315</f>
        <v>0.34599999999999997</v>
      </c>
      <c r="AD1316" s="1">
        <f>'cutting original'!P1315</f>
        <v>0</v>
      </c>
      <c r="AM1316" s="2"/>
      <c r="AO1316" s="1"/>
      <c r="AP1316" s="1"/>
      <c r="AQ1316" s="1"/>
    </row>
    <row r="1317" spans="1:43" x14ac:dyDescent="0.3">
      <c r="A1317" s="1">
        <v>0</v>
      </c>
      <c r="B1317" s="1" t="s">
        <v>7</v>
      </c>
      <c r="C1317" s="1">
        <v>0.6</v>
      </c>
      <c r="D1317" s="1">
        <v>2</v>
      </c>
      <c r="E1317" s="1">
        <v>439</v>
      </c>
      <c r="F1317" s="1">
        <f>'C_k = bar{C}_k'!F1316</f>
        <v>55</v>
      </c>
      <c r="G1317" s="1">
        <f>'C_k = bar{C}_k'!G1316</f>
        <v>55</v>
      </c>
      <c r="H1317" s="1">
        <f t="shared" si="174"/>
        <v>1</v>
      </c>
      <c r="I1317" s="2">
        <f t="shared" si="175"/>
        <v>0</v>
      </c>
      <c r="J1317" s="1">
        <f>'C_k = bar{C}_k'!J1316</f>
        <v>0.36799999999999999</v>
      </c>
      <c r="K1317" s="1">
        <f>'C_k = bar{C}_k'!T1316</f>
        <v>0</v>
      </c>
      <c r="M1317" s="1">
        <f>'cutting original'!T1316</f>
        <v>55</v>
      </c>
      <c r="N1317" s="1">
        <f>'cutting original'!U1316</f>
        <v>55</v>
      </c>
      <c r="O1317" s="1">
        <f t="shared" si="168"/>
        <v>1</v>
      </c>
      <c r="P1317" s="2">
        <f t="shared" si="169"/>
        <v>0</v>
      </c>
      <c r="Q1317" s="1">
        <f>'cutting original'!V1316</f>
        <v>0.34599999999999997</v>
      </c>
      <c r="S1317" s="1">
        <f>'cutting original'!AJ1316</f>
        <v>55</v>
      </c>
      <c r="T1317" s="1">
        <f>'cutting original'!AK1316</f>
        <v>55</v>
      </c>
      <c r="U1317" s="1">
        <f t="shared" si="170"/>
        <v>1</v>
      </c>
      <c r="V1317" s="2">
        <f t="shared" si="171"/>
        <v>0</v>
      </c>
      <c r="W1317" s="1">
        <f>'cutting original'!AL1316</f>
        <v>0.35299999999999998</v>
      </c>
      <c r="Y1317" s="1">
        <f>'cutting original'!D1316</f>
        <v>55</v>
      </c>
      <c r="Z1317" s="1">
        <f>'cutting original'!E1316</f>
        <v>55</v>
      </c>
      <c r="AA1317" s="1">
        <f t="shared" si="172"/>
        <v>1</v>
      </c>
      <c r="AB1317" s="2">
        <f t="shared" si="173"/>
        <v>0</v>
      </c>
      <c r="AC1317" s="1">
        <f>'cutting original'!F1316</f>
        <v>0.32900000000000001</v>
      </c>
      <c r="AD1317" s="1">
        <f>'cutting original'!P1316</f>
        <v>0</v>
      </c>
      <c r="AM1317" s="2"/>
      <c r="AO1317" s="1"/>
      <c r="AP1317" s="1"/>
      <c r="AQ1317" s="1"/>
    </row>
    <row r="1318" spans="1:43" x14ac:dyDescent="0.3">
      <c r="A1318" s="1">
        <v>0</v>
      </c>
      <c r="B1318" s="1" t="s">
        <v>7</v>
      </c>
      <c r="C1318" s="1">
        <v>0.6</v>
      </c>
      <c r="D1318" s="1">
        <v>3</v>
      </c>
      <c r="E1318" s="1">
        <v>439</v>
      </c>
      <c r="F1318" s="1">
        <f>'C_k = bar{C}_k'!F1317</f>
        <v>55</v>
      </c>
      <c r="G1318" s="1">
        <f>'C_k = bar{C}_k'!G1317</f>
        <v>55</v>
      </c>
      <c r="H1318" s="1">
        <f t="shared" si="174"/>
        <v>1</v>
      </c>
      <c r="I1318" s="2">
        <f t="shared" si="175"/>
        <v>0</v>
      </c>
      <c r="J1318" s="1">
        <f>'C_k = bar{C}_k'!J1317</f>
        <v>0.371</v>
      </c>
      <c r="K1318" s="1">
        <f>'C_k = bar{C}_k'!T1317</f>
        <v>0</v>
      </c>
      <c r="M1318" s="1">
        <f>'cutting original'!T1317</f>
        <v>55</v>
      </c>
      <c r="N1318" s="1">
        <f>'cutting original'!U1317</f>
        <v>55</v>
      </c>
      <c r="O1318" s="1">
        <f t="shared" ref="O1318:O1352" si="176">IF(M1318=N1318,1,0)</f>
        <v>1</v>
      </c>
      <c r="P1318" s="2">
        <f t="shared" ref="P1318:P1352" si="177">(M1318-N1318)/N1318*100</f>
        <v>0</v>
      </c>
      <c r="Q1318" s="1">
        <f>'cutting original'!V1317</f>
        <v>0.36399999999999999</v>
      </c>
      <c r="S1318" s="1">
        <f>'cutting original'!AJ1317</f>
        <v>55</v>
      </c>
      <c r="T1318" s="1">
        <f>'cutting original'!AK1317</f>
        <v>55</v>
      </c>
      <c r="U1318" s="1">
        <f t="shared" ref="U1318:U1352" si="178">IF(S1318=T1318,1,0)</f>
        <v>1</v>
      </c>
      <c r="V1318" s="2">
        <f t="shared" ref="V1318:V1352" si="179">(S1318-T1318)/T1318*100</f>
        <v>0</v>
      </c>
      <c r="W1318" s="1">
        <f>'cutting original'!AL1317</f>
        <v>0.35099999999999998</v>
      </c>
      <c r="Y1318" s="1">
        <f>'cutting original'!D1317</f>
        <v>55</v>
      </c>
      <c r="Z1318" s="1">
        <f>'cutting original'!E1317</f>
        <v>55</v>
      </c>
      <c r="AA1318" s="1">
        <f t="shared" ref="AA1318:AA1352" si="180">IF(Y1318=Z1318,1,0)</f>
        <v>1</v>
      </c>
      <c r="AB1318" s="2">
        <f t="shared" ref="AB1318:AB1352" si="181">(Y1318-Z1318)/Z1318*100</f>
        <v>0</v>
      </c>
      <c r="AC1318" s="1">
        <f>'cutting original'!F1317</f>
        <v>0.36099999999999999</v>
      </c>
      <c r="AD1318" s="1">
        <f>'cutting original'!P1317</f>
        <v>0</v>
      </c>
      <c r="AM1318" s="2"/>
      <c r="AO1318" s="1"/>
      <c r="AP1318" s="1"/>
      <c r="AQ1318" s="1"/>
    </row>
    <row r="1319" spans="1:43" x14ac:dyDescent="0.3">
      <c r="A1319" s="1">
        <v>0</v>
      </c>
      <c r="B1319" s="1" t="s">
        <v>7</v>
      </c>
      <c r="C1319" s="1">
        <v>0.6</v>
      </c>
      <c r="D1319" s="1">
        <v>4</v>
      </c>
      <c r="E1319" s="1">
        <v>439</v>
      </c>
      <c r="F1319" s="1">
        <f>'C_k = bar{C}_k'!F1318</f>
        <v>55</v>
      </c>
      <c r="G1319" s="1">
        <f>'C_k = bar{C}_k'!G1318</f>
        <v>55</v>
      </c>
      <c r="H1319" s="1">
        <f t="shared" si="174"/>
        <v>1</v>
      </c>
      <c r="I1319" s="2">
        <f t="shared" si="175"/>
        <v>0</v>
      </c>
      <c r="J1319" s="1">
        <f>'C_k = bar{C}_k'!J1318</f>
        <v>0.35199999999999998</v>
      </c>
      <c r="K1319" s="1">
        <f>'C_k = bar{C}_k'!T1318</f>
        <v>0</v>
      </c>
      <c r="M1319" s="1">
        <f>'cutting original'!T1318</f>
        <v>55</v>
      </c>
      <c r="N1319" s="1">
        <f>'cutting original'!U1318</f>
        <v>55</v>
      </c>
      <c r="O1319" s="1">
        <f t="shared" si="176"/>
        <v>1</v>
      </c>
      <c r="P1319" s="2">
        <f t="shared" si="177"/>
        <v>0</v>
      </c>
      <c r="Q1319" s="1">
        <f>'cutting original'!V1318</f>
        <v>0.34100000000000003</v>
      </c>
      <c r="S1319" s="1">
        <f>'cutting original'!AJ1318</f>
        <v>55</v>
      </c>
      <c r="T1319" s="1">
        <f>'cutting original'!AK1318</f>
        <v>55</v>
      </c>
      <c r="U1319" s="1">
        <f t="shared" si="178"/>
        <v>1</v>
      </c>
      <c r="V1319" s="2">
        <f t="shared" si="179"/>
        <v>0</v>
      </c>
      <c r="W1319" s="1">
        <f>'cutting original'!AL1318</f>
        <v>0.34799999999999998</v>
      </c>
      <c r="Y1319" s="1">
        <f>'cutting original'!D1318</f>
        <v>55</v>
      </c>
      <c r="Z1319" s="1">
        <f>'cutting original'!E1318</f>
        <v>55</v>
      </c>
      <c r="AA1319" s="1">
        <f t="shared" si="180"/>
        <v>1</v>
      </c>
      <c r="AB1319" s="2">
        <f t="shared" si="181"/>
        <v>0</v>
      </c>
      <c r="AC1319" s="1">
        <f>'cutting original'!F1318</f>
        <v>0.315</v>
      </c>
      <c r="AD1319" s="1">
        <f>'cutting original'!P1318</f>
        <v>0</v>
      </c>
      <c r="AM1319" s="2"/>
      <c r="AO1319" s="1"/>
      <c r="AP1319" s="1"/>
      <c r="AQ1319" s="1"/>
    </row>
    <row r="1320" spans="1:43" x14ac:dyDescent="0.3">
      <c r="A1320" s="1">
        <v>0</v>
      </c>
      <c r="B1320" s="1" t="s">
        <v>7</v>
      </c>
      <c r="C1320" s="1">
        <v>0.6</v>
      </c>
      <c r="D1320" s="1">
        <v>2</v>
      </c>
      <c r="E1320" s="1">
        <v>440</v>
      </c>
      <c r="F1320" s="1">
        <f>'C_k = bar{C}_k'!F1319</f>
        <v>53</v>
      </c>
      <c r="G1320" s="1">
        <f>'C_k = bar{C}_k'!G1319</f>
        <v>53</v>
      </c>
      <c r="H1320" s="1">
        <f t="shared" si="174"/>
        <v>1</v>
      </c>
      <c r="I1320" s="2">
        <f t="shared" si="175"/>
        <v>0</v>
      </c>
      <c r="J1320" s="1">
        <f>'C_k = bar{C}_k'!J1319</f>
        <v>4.9480000000000004</v>
      </c>
      <c r="K1320" s="1">
        <f>'C_k = bar{C}_k'!T1319</f>
        <v>0</v>
      </c>
      <c r="M1320" s="1">
        <f>'cutting original'!T1319</f>
        <v>53</v>
      </c>
      <c r="N1320" s="1">
        <f>'cutting original'!U1319</f>
        <v>53</v>
      </c>
      <c r="O1320" s="1">
        <f t="shared" si="176"/>
        <v>1</v>
      </c>
      <c r="P1320" s="2">
        <f t="shared" si="177"/>
        <v>0</v>
      </c>
      <c r="Q1320" s="1">
        <f>'cutting original'!V1319</f>
        <v>5.0460000000000003</v>
      </c>
      <c r="S1320" s="1">
        <f>'cutting original'!AJ1319</f>
        <v>53</v>
      </c>
      <c r="T1320" s="1">
        <f>'cutting original'!AK1319</f>
        <v>53</v>
      </c>
      <c r="U1320" s="1">
        <f t="shared" si="178"/>
        <v>1</v>
      </c>
      <c r="V1320" s="2">
        <f t="shared" si="179"/>
        <v>0</v>
      </c>
      <c r="W1320" s="1">
        <f>'cutting original'!AL1319</f>
        <v>4.8769999999999998</v>
      </c>
      <c r="Y1320" s="1">
        <f>'cutting original'!D1319</f>
        <v>53</v>
      </c>
      <c r="Z1320" s="1">
        <f>'cutting original'!E1319</f>
        <v>53</v>
      </c>
      <c r="AA1320" s="1">
        <f t="shared" si="180"/>
        <v>1</v>
      </c>
      <c r="AB1320" s="2">
        <f t="shared" si="181"/>
        <v>0</v>
      </c>
      <c r="AC1320" s="1">
        <f>'cutting original'!F1319</f>
        <v>4.9770000000000003</v>
      </c>
      <c r="AD1320" s="1">
        <f>'cutting original'!P1319</f>
        <v>0</v>
      </c>
      <c r="AM1320" s="2"/>
      <c r="AO1320" s="1"/>
      <c r="AP1320" s="1"/>
      <c r="AQ1320" s="1"/>
    </row>
    <row r="1321" spans="1:43" x14ac:dyDescent="0.3">
      <c r="A1321" s="1">
        <v>0</v>
      </c>
      <c r="B1321" s="1" t="s">
        <v>7</v>
      </c>
      <c r="C1321" s="1">
        <v>0.6</v>
      </c>
      <c r="D1321" s="1">
        <v>3</v>
      </c>
      <c r="E1321" s="1">
        <v>440</v>
      </c>
      <c r="F1321" s="1">
        <f>'C_k = bar{C}_k'!F1320</f>
        <v>53</v>
      </c>
      <c r="G1321" s="1">
        <f>'C_k = bar{C}_k'!G1320</f>
        <v>53</v>
      </c>
      <c r="H1321" s="1">
        <f t="shared" si="174"/>
        <v>1</v>
      </c>
      <c r="I1321" s="2">
        <f t="shared" si="175"/>
        <v>0</v>
      </c>
      <c r="J1321" s="1">
        <f>'C_k = bar{C}_k'!J1320</f>
        <v>4.9400000000000004</v>
      </c>
      <c r="K1321" s="1">
        <f>'C_k = bar{C}_k'!T1320</f>
        <v>0</v>
      </c>
      <c r="M1321" s="1">
        <f>'cutting original'!T1320</f>
        <v>53</v>
      </c>
      <c r="N1321" s="1">
        <f>'cutting original'!U1320</f>
        <v>53</v>
      </c>
      <c r="O1321" s="1">
        <f t="shared" si="176"/>
        <v>1</v>
      </c>
      <c r="P1321" s="2">
        <f t="shared" si="177"/>
        <v>0</v>
      </c>
      <c r="Q1321" s="1">
        <f>'cutting original'!V1320</f>
        <v>5.1050000000000004</v>
      </c>
      <c r="S1321" s="1">
        <f>'cutting original'!AJ1320</f>
        <v>53</v>
      </c>
      <c r="T1321" s="1">
        <f>'cutting original'!AK1320</f>
        <v>53</v>
      </c>
      <c r="U1321" s="1">
        <f t="shared" si="178"/>
        <v>1</v>
      </c>
      <c r="V1321" s="2">
        <f t="shared" si="179"/>
        <v>0</v>
      </c>
      <c r="W1321" s="1">
        <f>'cutting original'!AL1320</f>
        <v>4.508</v>
      </c>
      <c r="Y1321" s="1">
        <f>'cutting original'!D1320</f>
        <v>53</v>
      </c>
      <c r="Z1321" s="1">
        <f>'cutting original'!E1320</f>
        <v>53</v>
      </c>
      <c r="AA1321" s="1">
        <f t="shared" si="180"/>
        <v>1</v>
      </c>
      <c r="AB1321" s="2">
        <f t="shared" si="181"/>
        <v>0</v>
      </c>
      <c r="AC1321" s="1">
        <f>'cutting original'!F1320</f>
        <v>5.1310000000000002</v>
      </c>
      <c r="AD1321" s="1">
        <f>'cutting original'!P1320</f>
        <v>0</v>
      </c>
      <c r="AM1321" s="2"/>
      <c r="AO1321" s="1"/>
      <c r="AP1321" s="1"/>
      <c r="AQ1321" s="1"/>
    </row>
    <row r="1322" spans="1:43" x14ac:dyDescent="0.3">
      <c r="A1322" s="1">
        <v>0</v>
      </c>
      <c r="B1322" s="1" t="s">
        <v>7</v>
      </c>
      <c r="C1322" s="1">
        <v>0.6</v>
      </c>
      <c r="D1322" s="1">
        <v>4</v>
      </c>
      <c r="E1322" s="1">
        <v>440</v>
      </c>
      <c r="F1322" s="1">
        <f>'C_k = bar{C}_k'!F1321</f>
        <v>54</v>
      </c>
      <c r="G1322" s="1">
        <f>'C_k = bar{C}_k'!G1321</f>
        <v>53</v>
      </c>
      <c r="H1322" s="1">
        <f t="shared" si="174"/>
        <v>0</v>
      </c>
      <c r="I1322" s="2">
        <f t="shared" si="175"/>
        <v>1.8867924528301887</v>
      </c>
      <c r="J1322" s="1">
        <f>'C_k = bar{C}_k'!J1321</f>
        <v>3601.192</v>
      </c>
      <c r="K1322" s="1">
        <f>'C_k = bar{C}_k'!T1321</f>
        <v>655</v>
      </c>
      <c r="M1322" s="1">
        <f>'cutting original'!T1321</f>
        <v>54</v>
      </c>
      <c r="N1322" s="1">
        <f>'cutting original'!U1321</f>
        <v>53</v>
      </c>
      <c r="O1322" s="1">
        <f t="shared" si="176"/>
        <v>0</v>
      </c>
      <c r="P1322" s="2">
        <f t="shared" si="177"/>
        <v>1.8867924528301887</v>
      </c>
      <c r="Q1322" s="1">
        <f>'cutting original'!V1321</f>
        <v>3601.82</v>
      </c>
      <c r="S1322" s="1">
        <f>'cutting original'!AJ1321</f>
        <v>54</v>
      </c>
      <c r="T1322" s="1">
        <f>'cutting original'!AK1321</f>
        <v>53</v>
      </c>
      <c r="U1322" s="1">
        <f t="shared" si="178"/>
        <v>0</v>
      </c>
      <c r="V1322" s="2">
        <f t="shared" si="179"/>
        <v>1.8867924528301887</v>
      </c>
      <c r="W1322" s="1">
        <f>'cutting original'!AL1321</f>
        <v>3600.085</v>
      </c>
      <c r="Y1322" s="1">
        <f>'cutting original'!D1321</f>
        <v>54</v>
      </c>
      <c r="Z1322" s="1">
        <f>'cutting original'!E1321</f>
        <v>53</v>
      </c>
      <c r="AA1322" s="1">
        <f t="shared" si="180"/>
        <v>0</v>
      </c>
      <c r="AB1322" s="2">
        <f t="shared" si="181"/>
        <v>1.8867924528301887</v>
      </c>
      <c r="AC1322" s="1">
        <f>'cutting original'!F1321</f>
        <v>3601.1689999999999</v>
      </c>
      <c r="AD1322" s="1">
        <f>'cutting original'!P1321</f>
        <v>3127</v>
      </c>
      <c r="AM1322" s="2"/>
      <c r="AO1322" s="1"/>
      <c r="AP1322" s="1"/>
      <c r="AQ1322" s="1"/>
    </row>
    <row r="1323" spans="1:43" x14ac:dyDescent="0.3">
      <c r="A1323" s="1">
        <v>0</v>
      </c>
      <c r="B1323" s="1" t="s">
        <v>7</v>
      </c>
      <c r="C1323" s="1">
        <v>0.6</v>
      </c>
      <c r="D1323" s="1">
        <v>2</v>
      </c>
      <c r="E1323" s="1">
        <v>441</v>
      </c>
      <c r="F1323" s="1">
        <f>'C_k = bar{C}_k'!F1322</f>
        <v>52</v>
      </c>
      <c r="G1323" s="1">
        <f>'C_k = bar{C}_k'!G1322</f>
        <v>52</v>
      </c>
      <c r="H1323" s="1">
        <f t="shared" si="174"/>
        <v>1</v>
      </c>
      <c r="I1323" s="2">
        <f t="shared" si="175"/>
        <v>0</v>
      </c>
      <c r="J1323" s="1">
        <f>'C_k = bar{C}_k'!J1322</f>
        <v>2.8580000000000001</v>
      </c>
      <c r="K1323" s="1">
        <f>'C_k = bar{C}_k'!T1322</f>
        <v>0</v>
      </c>
      <c r="M1323" s="1">
        <f>'cutting original'!T1322</f>
        <v>52</v>
      </c>
      <c r="N1323" s="1">
        <f>'cutting original'!U1322</f>
        <v>52</v>
      </c>
      <c r="O1323" s="1">
        <f t="shared" si="176"/>
        <v>1</v>
      </c>
      <c r="P1323" s="2">
        <f t="shared" si="177"/>
        <v>0</v>
      </c>
      <c r="Q1323" s="1">
        <f>'cutting original'!V1322</f>
        <v>2.899</v>
      </c>
      <c r="S1323" s="1">
        <f>'cutting original'!AJ1322</f>
        <v>52</v>
      </c>
      <c r="T1323" s="1">
        <f>'cutting original'!AK1322</f>
        <v>52</v>
      </c>
      <c r="U1323" s="1">
        <f t="shared" si="178"/>
        <v>1</v>
      </c>
      <c r="V1323" s="2">
        <f t="shared" si="179"/>
        <v>0</v>
      </c>
      <c r="W1323" s="1">
        <f>'cutting original'!AL1322</f>
        <v>2.7669999999999999</v>
      </c>
      <c r="Y1323" s="1">
        <f>'cutting original'!D1322</f>
        <v>52</v>
      </c>
      <c r="Z1323" s="1">
        <f>'cutting original'!E1322</f>
        <v>52</v>
      </c>
      <c r="AA1323" s="1">
        <f t="shared" si="180"/>
        <v>1</v>
      </c>
      <c r="AB1323" s="2">
        <f t="shared" si="181"/>
        <v>0</v>
      </c>
      <c r="AC1323" s="1">
        <f>'cutting original'!F1322</f>
        <v>2.9180000000000001</v>
      </c>
      <c r="AD1323" s="1">
        <f>'cutting original'!P1322</f>
        <v>0</v>
      </c>
      <c r="AM1323" s="2"/>
      <c r="AO1323" s="1"/>
      <c r="AP1323" s="1"/>
      <c r="AQ1323" s="1"/>
    </row>
    <row r="1324" spans="1:43" x14ac:dyDescent="0.3">
      <c r="A1324" s="1">
        <v>0</v>
      </c>
      <c r="B1324" s="1" t="s">
        <v>7</v>
      </c>
      <c r="C1324" s="1">
        <v>0.6</v>
      </c>
      <c r="D1324" s="1">
        <v>3</v>
      </c>
      <c r="E1324" s="1">
        <v>441</v>
      </c>
      <c r="F1324" s="1">
        <f>'C_k = bar{C}_k'!F1323</f>
        <v>52</v>
      </c>
      <c r="G1324" s="1">
        <f>'C_k = bar{C}_k'!G1323</f>
        <v>52</v>
      </c>
      <c r="H1324" s="1">
        <f t="shared" si="174"/>
        <v>1</v>
      </c>
      <c r="I1324" s="2">
        <f t="shared" si="175"/>
        <v>0</v>
      </c>
      <c r="J1324" s="1">
        <f>'C_k = bar{C}_k'!J1323</f>
        <v>2.2109999999999999</v>
      </c>
      <c r="K1324" s="1">
        <f>'C_k = bar{C}_k'!T1323</f>
        <v>0</v>
      </c>
      <c r="M1324" s="1">
        <f>'cutting original'!T1323</f>
        <v>52</v>
      </c>
      <c r="N1324" s="1">
        <f>'cutting original'!U1323</f>
        <v>52</v>
      </c>
      <c r="O1324" s="1">
        <f t="shared" si="176"/>
        <v>1</v>
      </c>
      <c r="P1324" s="2">
        <f t="shared" si="177"/>
        <v>0</v>
      </c>
      <c r="Q1324" s="1">
        <f>'cutting original'!V1323</f>
        <v>2.5249999999999999</v>
      </c>
      <c r="S1324" s="1">
        <f>'cutting original'!AJ1323</f>
        <v>52</v>
      </c>
      <c r="T1324" s="1">
        <f>'cutting original'!AK1323</f>
        <v>52</v>
      </c>
      <c r="U1324" s="1">
        <f t="shared" si="178"/>
        <v>1</v>
      </c>
      <c r="V1324" s="2">
        <f t="shared" si="179"/>
        <v>0</v>
      </c>
      <c r="W1324" s="1">
        <f>'cutting original'!AL1323</f>
        <v>2.2360000000000002</v>
      </c>
      <c r="Y1324" s="1">
        <f>'cutting original'!D1323</f>
        <v>52</v>
      </c>
      <c r="Z1324" s="1">
        <f>'cutting original'!E1323</f>
        <v>52</v>
      </c>
      <c r="AA1324" s="1">
        <f t="shared" si="180"/>
        <v>1</v>
      </c>
      <c r="AB1324" s="2">
        <f t="shared" si="181"/>
        <v>0</v>
      </c>
      <c r="AC1324" s="1">
        <f>'cutting original'!F1323</f>
        <v>2.5179999999999998</v>
      </c>
      <c r="AD1324" s="1">
        <f>'cutting original'!P1323</f>
        <v>0</v>
      </c>
      <c r="AM1324" s="2"/>
      <c r="AO1324" s="1"/>
      <c r="AP1324" s="1"/>
      <c r="AQ1324" s="1"/>
    </row>
    <row r="1325" spans="1:43" x14ac:dyDescent="0.3">
      <c r="A1325" s="1">
        <v>0</v>
      </c>
      <c r="B1325" s="1" t="s">
        <v>7</v>
      </c>
      <c r="C1325" s="1">
        <v>0.6</v>
      </c>
      <c r="D1325" s="1">
        <v>4</v>
      </c>
      <c r="E1325" s="1">
        <v>441</v>
      </c>
      <c r="F1325" s="1">
        <f>'C_k = bar{C}_k'!F1324</f>
        <v>52</v>
      </c>
      <c r="G1325" s="1">
        <f>'C_k = bar{C}_k'!G1324</f>
        <v>52</v>
      </c>
      <c r="H1325" s="1">
        <f t="shared" si="174"/>
        <v>1</v>
      </c>
      <c r="I1325" s="2">
        <f t="shared" si="175"/>
        <v>0</v>
      </c>
      <c r="J1325" s="1">
        <f>'C_k = bar{C}_k'!J1324</f>
        <v>3.2919999999999998</v>
      </c>
      <c r="K1325" s="1">
        <f>'C_k = bar{C}_k'!T1324</f>
        <v>0</v>
      </c>
      <c r="M1325" s="1">
        <f>'cutting original'!T1324</f>
        <v>52</v>
      </c>
      <c r="N1325" s="1">
        <f>'cutting original'!U1324</f>
        <v>52</v>
      </c>
      <c r="O1325" s="1">
        <f t="shared" si="176"/>
        <v>1</v>
      </c>
      <c r="P1325" s="2">
        <f t="shared" si="177"/>
        <v>0</v>
      </c>
      <c r="Q1325" s="1">
        <f>'cutting original'!V1324</f>
        <v>3.43</v>
      </c>
      <c r="S1325" s="1">
        <f>'cutting original'!AJ1324</f>
        <v>52</v>
      </c>
      <c r="T1325" s="1">
        <f>'cutting original'!AK1324</f>
        <v>52</v>
      </c>
      <c r="U1325" s="1">
        <f t="shared" si="178"/>
        <v>1</v>
      </c>
      <c r="V1325" s="2">
        <f t="shared" si="179"/>
        <v>0</v>
      </c>
      <c r="W1325" s="1">
        <f>'cutting original'!AL1324</f>
        <v>3.206</v>
      </c>
      <c r="Y1325" s="1">
        <f>'cutting original'!D1324</f>
        <v>52</v>
      </c>
      <c r="Z1325" s="1">
        <f>'cutting original'!E1324</f>
        <v>52</v>
      </c>
      <c r="AA1325" s="1">
        <f t="shared" si="180"/>
        <v>1</v>
      </c>
      <c r="AB1325" s="2">
        <f t="shared" si="181"/>
        <v>0</v>
      </c>
      <c r="AC1325" s="1">
        <f>'cutting original'!F1324</f>
        <v>3.419</v>
      </c>
      <c r="AD1325" s="1">
        <f>'cutting original'!P1324</f>
        <v>0</v>
      </c>
      <c r="AM1325" s="2"/>
      <c r="AO1325" s="1"/>
      <c r="AP1325" s="1"/>
      <c r="AQ1325" s="1"/>
    </row>
    <row r="1326" spans="1:43" x14ac:dyDescent="0.3">
      <c r="A1326" s="1">
        <v>0</v>
      </c>
      <c r="B1326" s="1" t="s">
        <v>7</v>
      </c>
      <c r="C1326" s="1">
        <v>0.6</v>
      </c>
      <c r="D1326" s="1">
        <v>2</v>
      </c>
      <c r="E1326" s="1">
        <v>442</v>
      </c>
      <c r="F1326" s="1">
        <f>'C_k = bar{C}_k'!F1325</f>
        <v>52</v>
      </c>
      <c r="G1326" s="1">
        <f>'C_k = bar{C}_k'!G1325</f>
        <v>52</v>
      </c>
      <c r="H1326" s="1">
        <f t="shared" si="174"/>
        <v>1</v>
      </c>
      <c r="I1326" s="2">
        <f t="shared" si="175"/>
        <v>0</v>
      </c>
      <c r="J1326" s="1">
        <f>'C_k = bar{C}_k'!J1325</f>
        <v>8.1669999999999998</v>
      </c>
      <c r="K1326" s="1">
        <f>'C_k = bar{C}_k'!T1325</f>
        <v>0</v>
      </c>
      <c r="M1326" s="1">
        <f>'cutting original'!T1325</f>
        <v>52</v>
      </c>
      <c r="N1326" s="1">
        <f>'cutting original'!U1325</f>
        <v>52</v>
      </c>
      <c r="O1326" s="1">
        <f t="shared" si="176"/>
        <v>1</v>
      </c>
      <c r="P1326" s="2">
        <f t="shared" si="177"/>
        <v>0</v>
      </c>
      <c r="Q1326" s="1">
        <f>'cutting original'!V1325</f>
        <v>8.08</v>
      </c>
      <c r="S1326" s="1">
        <f>'cutting original'!AJ1325</f>
        <v>52</v>
      </c>
      <c r="T1326" s="1">
        <f>'cutting original'!AK1325</f>
        <v>52</v>
      </c>
      <c r="U1326" s="1">
        <f t="shared" si="178"/>
        <v>1</v>
      </c>
      <c r="V1326" s="2">
        <f t="shared" si="179"/>
        <v>0</v>
      </c>
      <c r="W1326" s="1">
        <f>'cutting original'!AL1325</f>
        <v>7.85</v>
      </c>
      <c r="Y1326" s="1">
        <f>'cutting original'!D1325</f>
        <v>52</v>
      </c>
      <c r="Z1326" s="1">
        <f>'cutting original'!E1325</f>
        <v>52</v>
      </c>
      <c r="AA1326" s="1">
        <f t="shared" si="180"/>
        <v>1</v>
      </c>
      <c r="AB1326" s="2">
        <f t="shared" si="181"/>
        <v>0</v>
      </c>
      <c r="AC1326" s="1">
        <f>'cutting original'!F1325</f>
        <v>7.9539999999999997</v>
      </c>
      <c r="AD1326" s="1">
        <f>'cutting original'!P1325</f>
        <v>0</v>
      </c>
      <c r="AM1326" s="2"/>
      <c r="AO1326" s="1"/>
      <c r="AP1326" s="1"/>
      <c r="AQ1326" s="1"/>
    </row>
    <row r="1327" spans="1:43" x14ac:dyDescent="0.3">
      <c r="A1327" s="1">
        <v>0</v>
      </c>
      <c r="B1327" s="1" t="s">
        <v>7</v>
      </c>
      <c r="C1327" s="1">
        <v>0.6</v>
      </c>
      <c r="D1327" s="1">
        <v>3</v>
      </c>
      <c r="E1327" s="1">
        <v>442</v>
      </c>
      <c r="F1327" s="1">
        <f>'C_k = bar{C}_k'!F1326</f>
        <v>52</v>
      </c>
      <c r="G1327" s="1">
        <f>'C_k = bar{C}_k'!G1326</f>
        <v>52</v>
      </c>
      <c r="H1327" s="1">
        <f t="shared" si="174"/>
        <v>1</v>
      </c>
      <c r="I1327" s="2">
        <f t="shared" si="175"/>
        <v>0</v>
      </c>
      <c r="J1327" s="1">
        <f>'C_k = bar{C}_k'!J1326</f>
        <v>8.5690000000000008</v>
      </c>
      <c r="K1327" s="1">
        <f>'C_k = bar{C}_k'!T1326</f>
        <v>0</v>
      </c>
      <c r="M1327" s="1">
        <f>'cutting original'!T1326</f>
        <v>52</v>
      </c>
      <c r="N1327" s="1">
        <f>'cutting original'!U1326</f>
        <v>52</v>
      </c>
      <c r="O1327" s="1">
        <f t="shared" si="176"/>
        <v>1</v>
      </c>
      <c r="P1327" s="2">
        <f t="shared" si="177"/>
        <v>0</v>
      </c>
      <c r="Q1327" s="1">
        <f>'cutting original'!V1326</f>
        <v>8.8919999999999995</v>
      </c>
      <c r="S1327" s="1">
        <f>'cutting original'!AJ1326</f>
        <v>52</v>
      </c>
      <c r="T1327" s="1">
        <f>'cutting original'!AK1326</f>
        <v>52</v>
      </c>
      <c r="U1327" s="1">
        <f t="shared" si="178"/>
        <v>1</v>
      </c>
      <c r="V1327" s="2">
        <f t="shared" si="179"/>
        <v>0</v>
      </c>
      <c r="W1327" s="1">
        <f>'cutting original'!AL1326</f>
        <v>7.641</v>
      </c>
      <c r="Y1327" s="1">
        <f>'cutting original'!D1326</f>
        <v>52</v>
      </c>
      <c r="Z1327" s="1">
        <f>'cutting original'!E1326</f>
        <v>52</v>
      </c>
      <c r="AA1327" s="1">
        <f t="shared" si="180"/>
        <v>1</v>
      </c>
      <c r="AB1327" s="2">
        <f t="shared" si="181"/>
        <v>0</v>
      </c>
      <c r="AC1327" s="1">
        <f>'cutting original'!F1326</f>
        <v>8.8979999999999997</v>
      </c>
      <c r="AD1327" s="1">
        <f>'cutting original'!P1326</f>
        <v>0</v>
      </c>
      <c r="AM1327" s="2"/>
      <c r="AO1327" s="1"/>
      <c r="AP1327" s="1"/>
      <c r="AQ1327" s="1"/>
    </row>
    <row r="1328" spans="1:43" x14ac:dyDescent="0.3">
      <c r="A1328" s="1">
        <v>0</v>
      </c>
      <c r="B1328" s="1" t="s">
        <v>7</v>
      </c>
      <c r="C1328" s="1">
        <v>0.6</v>
      </c>
      <c r="D1328" s="1">
        <v>4</v>
      </c>
      <c r="E1328" s="1">
        <v>442</v>
      </c>
      <c r="F1328" s="1">
        <f>'C_k = bar{C}_k'!F1327</f>
        <v>52</v>
      </c>
      <c r="G1328" s="1">
        <f>'C_k = bar{C}_k'!G1327</f>
        <v>51</v>
      </c>
      <c r="H1328" s="1">
        <f t="shared" si="174"/>
        <v>0</v>
      </c>
      <c r="I1328" s="2">
        <f t="shared" si="175"/>
        <v>1.9607843137254901</v>
      </c>
      <c r="J1328" s="1">
        <f>'C_k = bar{C}_k'!J1327</f>
        <v>3603.6790000000001</v>
      </c>
      <c r="K1328" s="1">
        <f>'C_k = bar{C}_k'!T1327</f>
        <v>549</v>
      </c>
      <c r="M1328" s="1">
        <f>'cutting original'!T1327</f>
        <v>52</v>
      </c>
      <c r="N1328" s="1">
        <f>'cutting original'!U1327</f>
        <v>51</v>
      </c>
      <c r="O1328" s="1">
        <f t="shared" si="176"/>
        <v>0</v>
      </c>
      <c r="P1328" s="2">
        <f t="shared" si="177"/>
        <v>1.9607843137254901</v>
      </c>
      <c r="Q1328" s="1">
        <f>'cutting original'!V1327</f>
        <v>3607.1289999999999</v>
      </c>
      <c r="S1328" s="1">
        <f>'cutting original'!AJ1327</f>
        <v>52</v>
      </c>
      <c r="T1328" s="1">
        <f>'cutting original'!AK1327</f>
        <v>51</v>
      </c>
      <c r="U1328" s="1">
        <f t="shared" si="178"/>
        <v>0</v>
      </c>
      <c r="V1328" s="2">
        <f t="shared" si="179"/>
        <v>1.9607843137254901</v>
      </c>
      <c r="W1328" s="1">
        <f>'cutting original'!AL1327</f>
        <v>3600.1019999999999</v>
      </c>
      <c r="Y1328" s="1">
        <f>'cutting original'!D1327</f>
        <v>52</v>
      </c>
      <c r="Z1328" s="1">
        <f>'cutting original'!E1327</f>
        <v>51</v>
      </c>
      <c r="AA1328" s="1">
        <f t="shared" si="180"/>
        <v>0</v>
      </c>
      <c r="AB1328" s="2">
        <f t="shared" si="181"/>
        <v>1.9607843137254901</v>
      </c>
      <c r="AC1328" s="1">
        <f>'cutting original'!F1327</f>
        <v>3602.3879999999999</v>
      </c>
      <c r="AD1328" s="1">
        <f>'cutting original'!P1327</f>
        <v>1775</v>
      </c>
      <c r="AM1328" s="2"/>
      <c r="AO1328" s="1"/>
      <c r="AP1328" s="1"/>
      <c r="AQ1328" s="1"/>
    </row>
    <row r="1329" spans="1:43" x14ac:dyDescent="0.3">
      <c r="A1329" s="1">
        <v>0</v>
      </c>
      <c r="B1329" s="1" t="s">
        <v>7</v>
      </c>
      <c r="C1329" s="1">
        <v>0.6</v>
      </c>
      <c r="D1329" s="1">
        <v>2</v>
      </c>
      <c r="E1329" s="1">
        <v>443</v>
      </c>
      <c r="F1329" s="1">
        <f>'C_k = bar{C}_k'!F1328</f>
        <v>56</v>
      </c>
      <c r="G1329" s="1">
        <f>'C_k = bar{C}_k'!G1328</f>
        <v>56</v>
      </c>
      <c r="H1329" s="1">
        <f t="shared" si="174"/>
        <v>1</v>
      </c>
      <c r="I1329" s="2">
        <f t="shared" si="175"/>
        <v>0</v>
      </c>
      <c r="J1329" s="1">
        <f>'C_k = bar{C}_k'!J1328</f>
        <v>0.35699999999999998</v>
      </c>
      <c r="K1329" s="1">
        <f>'C_k = bar{C}_k'!T1328</f>
        <v>0</v>
      </c>
      <c r="M1329" s="1">
        <f>'cutting original'!T1328</f>
        <v>56</v>
      </c>
      <c r="N1329" s="1">
        <f>'cutting original'!U1328</f>
        <v>56</v>
      </c>
      <c r="O1329" s="1">
        <f t="shared" si="176"/>
        <v>1</v>
      </c>
      <c r="P1329" s="2">
        <f t="shared" si="177"/>
        <v>0</v>
      </c>
      <c r="Q1329" s="1">
        <f>'cutting original'!V1328</f>
        <v>0.34399999999999997</v>
      </c>
      <c r="S1329" s="1">
        <f>'cutting original'!AJ1328</f>
        <v>56</v>
      </c>
      <c r="T1329" s="1">
        <f>'cutting original'!AK1328</f>
        <v>56</v>
      </c>
      <c r="U1329" s="1">
        <f t="shared" si="178"/>
        <v>1</v>
      </c>
      <c r="V1329" s="2">
        <f t="shared" si="179"/>
        <v>0</v>
      </c>
      <c r="W1329" s="1">
        <f>'cutting original'!AL1328</f>
        <v>0.29699999999999999</v>
      </c>
      <c r="Y1329" s="1">
        <f>'cutting original'!D1328</f>
        <v>56</v>
      </c>
      <c r="Z1329" s="1">
        <f>'cutting original'!E1328</f>
        <v>56</v>
      </c>
      <c r="AA1329" s="1">
        <f t="shared" si="180"/>
        <v>1</v>
      </c>
      <c r="AB1329" s="2">
        <f t="shared" si="181"/>
        <v>0</v>
      </c>
      <c r="AC1329" s="1">
        <f>'cutting original'!F1328</f>
        <v>0.317</v>
      </c>
      <c r="AD1329" s="1">
        <f>'cutting original'!P1328</f>
        <v>0</v>
      </c>
      <c r="AM1329" s="2"/>
      <c r="AO1329" s="1"/>
      <c r="AP1329" s="1"/>
      <c r="AQ1329" s="1"/>
    </row>
    <row r="1330" spans="1:43" x14ac:dyDescent="0.3">
      <c r="A1330" s="1">
        <v>0</v>
      </c>
      <c r="B1330" s="1" t="s">
        <v>7</v>
      </c>
      <c r="C1330" s="1">
        <v>0.6</v>
      </c>
      <c r="D1330" s="1">
        <v>3</v>
      </c>
      <c r="E1330" s="1">
        <v>443</v>
      </c>
      <c r="F1330" s="1">
        <f>'C_k = bar{C}_k'!F1329</f>
        <v>56</v>
      </c>
      <c r="G1330" s="1">
        <f>'C_k = bar{C}_k'!G1329</f>
        <v>56</v>
      </c>
      <c r="H1330" s="1">
        <f t="shared" si="174"/>
        <v>1</v>
      </c>
      <c r="I1330" s="2">
        <f t="shared" si="175"/>
        <v>0</v>
      </c>
      <c r="J1330" s="1">
        <f>'C_k = bar{C}_k'!J1329</f>
        <v>0.33</v>
      </c>
      <c r="K1330" s="1">
        <f>'C_k = bar{C}_k'!T1329</f>
        <v>0</v>
      </c>
      <c r="M1330" s="1">
        <f>'cutting original'!T1329</f>
        <v>56</v>
      </c>
      <c r="N1330" s="1">
        <f>'cutting original'!U1329</f>
        <v>56</v>
      </c>
      <c r="O1330" s="1">
        <f t="shared" si="176"/>
        <v>1</v>
      </c>
      <c r="P1330" s="2">
        <f t="shared" si="177"/>
        <v>0</v>
      </c>
      <c r="Q1330" s="1">
        <f>'cutting original'!V1329</f>
        <v>0.3</v>
      </c>
      <c r="S1330" s="1">
        <f>'cutting original'!AJ1329</f>
        <v>56</v>
      </c>
      <c r="T1330" s="1">
        <f>'cutting original'!AK1329</f>
        <v>56</v>
      </c>
      <c r="U1330" s="1">
        <f t="shared" si="178"/>
        <v>1</v>
      </c>
      <c r="V1330" s="2">
        <f t="shared" si="179"/>
        <v>0</v>
      </c>
      <c r="W1330" s="1">
        <f>'cutting original'!AL1329</f>
        <v>0.30199999999999999</v>
      </c>
      <c r="Y1330" s="1">
        <f>'cutting original'!D1329</f>
        <v>56</v>
      </c>
      <c r="Z1330" s="1">
        <f>'cutting original'!E1329</f>
        <v>56</v>
      </c>
      <c r="AA1330" s="1">
        <f t="shared" si="180"/>
        <v>1</v>
      </c>
      <c r="AB1330" s="2">
        <f t="shared" si="181"/>
        <v>0</v>
      </c>
      <c r="AC1330" s="1">
        <f>'cutting original'!F1329</f>
        <v>0.31900000000000001</v>
      </c>
      <c r="AD1330" s="1">
        <f>'cutting original'!P1329</f>
        <v>0</v>
      </c>
      <c r="AM1330" s="2"/>
      <c r="AO1330" s="1"/>
      <c r="AP1330" s="1"/>
      <c r="AQ1330" s="1"/>
    </row>
    <row r="1331" spans="1:43" x14ac:dyDescent="0.3">
      <c r="A1331" s="1">
        <v>0</v>
      </c>
      <c r="B1331" s="1" t="s">
        <v>7</v>
      </c>
      <c r="C1331" s="1">
        <v>0.6</v>
      </c>
      <c r="D1331" s="1">
        <v>4</v>
      </c>
      <c r="E1331" s="1">
        <v>443</v>
      </c>
      <c r="F1331" s="1">
        <f>'C_k = bar{C}_k'!F1330</f>
        <v>56</v>
      </c>
      <c r="G1331" s="1">
        <f>'C_k = bar{C}_k'!G1330</f>
        <v>56</v>
      </c>
      <c r="H1331" s="1">
        <f t="shared" si="174"/>
        <v>1</v>
      </c>
      <c r="I1331" s="2">
        <f t="shared" si="175"/>
        <v>0</v>
      </c>
      <c r="J1331" s="1">
        <f>'C_k = bar{C}_k'!J1330</f>
        <v>0.34599999999999997</v>
      </c>
      <c r="K1331" s="1">
        <f>'C_k = bar{C}_k'!T1330</f>
        <v>0</v>
      </c>
      <c r="M1331" s="1">
        <f>'cutting original'!T1330</f>
        <v>56</v>
      </c>
      <c r="N1331" s="1">
        <f>'cutting original'!U1330</f>
        <v>56</v>
      </c>
      <c r="O1331" s="1">
        <f t="shared" si="176"/>
        <v>1</v>
      </c>
      <c r="P1331" s="2">
        <f t="shared" si="177"/>
        <v>0</v>
      </c>
      <c r="Q1331" s="1">
        <f>'cutting original'!V1330</f>
        <v>0.32300000000000001</v>
      </c>
      <c r="S1331" s="1">
        <f>'cutting original'!AJ1330</f>
        <v>56</v>
      </c>
      <c r="T1331" s="1">
        <f>'cutting original'!AK1330</f>
        <v>56</v>
      </c>
      <c r="U1331" s="1">
        <f t="shared" si="178"/>
        <v>1</v>
      </c>
      <c r="V1331" s="2">
        <f t="shared" si="179"/>
        <v>0</v>
      </c>
      <c r="W1331" s="1">
        <f>'cutting original'!AL1330</f>
        <v>0.316</v>
      </c>
      <c r="Y1331" s="1">
        <f>'cutting original'!D1330</f>
        <v>56</v>
      </c>
      <c r="Z1331" s="1">
        <f>'cutting original'!E1330</f>
        <v>56</v>
      </c>
      <c r="AA1331" s="1">
        <f t="shared" si="180"/>
        <v>1</v>
      </c>
      <c r="AB1331" s="2">
        <f t="shared" si="181"/>
        <v>0</v>
      </c>
      <c r="AC1331" s="1">
        <f>'cutting original'!F1330</f>
        <v>0.33700000000000002</v>
      </c>
      <c r="AD1331" s="1">
        <f>'cutting original'!P1330</f>
        <v>0</v>
      </c>
      <c r="AM1331" s="2"/>
      <c r="AO1331" s="1"/>
      <c r="AP1331" s="1"/>
      <c r="AQ1331" s="1"/>
    </row>
    <row r="1332" spans="1:43" x14ac:dyDescent="0.3">
      <c r="A1332" s="1">
        <v>0</v>
      </c>
      <c r="B1332" s="1" t="s">
        <v>7</v>
      </c>
      <c r="C1332" s="1">
        <v>0.6</v>
      </c>
      <c r="D1332" s="1">
        <v>2</v>
      </c>
      <c r="E1332" s="1">
        <v>444</v>
      </c>
      <c r="F1332" s="1">
        <f>'C_k = bar{C}_k'!F1331</f>
        <v>53</v>
      </c>
      <c r="G1332" s="1">
        <f>'C_k = bar{C}_k'!G1331</f>
        <v>53</v>
      </c>
      <c r="H1332" s="1">
        <f t="shared" si="174"/>
        <v>1</v>
      </c>
      <c r="I1332" s="2">
        <f t="shared" si="175"/>
        <v>0</v>
      </c>
      <c r="J1332" s="1">
        <f>'C_k = bar{C}_k'!J1331</f>
        <v>0.33300000000000002</v>
      </c>
      <c r="K1332" s="1">
        <f>'C_k = bar{C}_k'!T1331</f>
        <v>0</v>
      </c>
      <c r="M1332" s="1">
        <f>'cutting original'!T1331</f>
        <v>53</v>
      </c>
      <c r="N1332" s="1">
        <f>'cutting original'!U1331</f>
        <v>53</v>
      </c>
      <c r="O1332" s="1">
        <f t="shared" si="176"/>
        <v>1</v>
      </c>
      <c r="P1332" s="2">
        <f t="shared" si="177"/>
        <v>0</v>
      </c>
      <c r="Q1332" s="1">
        <f>'cutting original'!V1331</f>
        <v>0.30299999999999999</v>
      </c>
      <c r="S1332" s="1">
        <f>'cutting original'!AJ1331</f>
        <v>53</v>
      </c>
      <c r="T1332" s="1">
        <f>'cutting original'!AK1331</f>
        <v>53</v>
      </c>
      <c r="U1332" s="1">
        <f t="shared" si="178"/>
        <v>1</v>
      </c>
      <c r="V1332" s="2">
        <f t="shared" si="179"/>
        <v>0</v>
      </c>
      <c r="W1332" s="1">
        <f>'cutting original'!AL1331</f>
        <v>0.28999999999999998</v>
      </c>
      <c r="Y1332" s="1">
        <f>'cutting original'!D1331</f>
        <v>53</v>
      </c>
      <c r="Z1332" s="1">
        <f>'cutting original'!E1331</f>
        <v>53</v>
      </c>
      <c r="AA1332" s="1">
        <f t="shared" si="180"/>
        <v>1</v>
      </c>
      <c r="AB1332" s="2">
        <f t="shared" si="181"/>
        <v>0</v>
      </c>
      <c r="AC1332" s="1">
        <f>'cutting original'!F1331</f>
        <v>0.30099999999999999</v>
      </c>
      <c r="AD1332" s="1">
        <f>'cutting original'!P1331</f>
        <v>0</v>
      </c>
      <c r="AM1332" s="2"/>
      <c r="AO1332" s="1"/>
      <c r="AP1332" s="1"/>
      <c r="AQ1332" s="1"/>
    </row>
    <row r="1333" spans="1:43" x14ac:dyDescent="0.3">
      <c r="A1333" s="1">
        <v>0</v>
      </c>
      <c r="B1333" s="1" t="s">
        <v>7</v>
      </c>
      <c r="C1333" s="1">
        <v>0.6</v>
      </c>
      <c r="D1333" s="1">
        <v>3</v>
      </c>
      <c r="E1333" s="1">
        <v>444</v>
      </c>
      <c r="F1333" s="1">
        <f>'C_k = bar{C}_k'!F1332</f>
        <v>53</v>
      </c>
      <c r="G1333" s="1">
        <f>'C_k = bar{C}_k'!G1332</f>
        <v>53</v>
      </c>
      <c r="H1333" s="1">
        <f t="shared" si="174"/>
        <v>1</v>
      </c>
      <c r="I1333" s="2">
        <f t="shared" si="175"/>
        <v>0</v>
      </c>
      <c r="J1333" s="1">
        <f>'C_k = bar{C}_k'!J1332</f>
        <v>0.33600000000000002</v>
      </c>
      <c r="K1333" s="1">
        <f>'C_k = bar{C}_k'!T1332</f>
        <v>0</v>
      </c>
      <c r="M1333" s="1">
        <f>'cutting original'!T1332</f>
        <v>53</v>
      </c>
      <c r="N1333" s="1">
        <f>'cutting original'!U1332</f>
        <v>53</v>
      </c>
      <c r="O1333" s="1">
        <f t="shared" si="176"/>
        <v>1</v>
      </c>
      <c r="P1333" s="2">
        <f t="shared" si="177"/>
        <v>0</v>
      </c>
      <c r="Q1333" s="1">
        <f>'cutting original'!V1332</f>
        <v>0.314</v>
      </c>
      <c r="S1333" s="1">
        <f>'cutting original'!AJ1332</f>
        <v>53</v>
      </c>
      <c r="T1333" s="1">
        <f>'cutting original'!AK1332</f>
        <v>53</v>
      </c>
      <c r="U1333" s="1">
        <f t="shared" si="178"/>
        <v>1</v>
      </c>
      <c r="V1333" s="2">
        <f t="shared" si="179"/>
        <v>0</v>
      </c>
      <c r="W1333" s="1">
        <f>'cutting original'!AL1332</f>
        <v>0.29199999999999998</v>
      </c>
      <c r="Y1333" s="1">
        <f>'cutting original'!D1332</f>
        <v>53</v>
      </c>
      <c r="Z1333" s="1">
        <f>'cutting original'!E1332</f>
        <v>53</v>
      </c>
      <c r="AA1333" s="1">
        <f t="shared" si="180"/>
        <v>1</v>
      </c>
      <c r="AB1333" s="2">
        <f t="shared" si="181"/>
        <v>0</v>
      </c>
      <c r="AC1333" s="1">
        <f>'cutting original'!F1332</f>
        <v>0.28199999999999997</v>
      </c>
      <c r="AD1333" s="1">
        <f>'cutting original'!P1332</f>
        <v>0</v>
      </c>
      <c r="AM1333" s="2"/>
      <c r="AO1333" s="1"/>
      <c r="AP1333" s="1"/>
      <c r="AQ1333" s="1"/>
    </row>
    <row r="1334" spans="1:43" x14ac:dyDescent="0.3">
      <c r="A1334" s="1">
        <v>0</v>
      </c>
      <c r="B1334" s="1" t="s">
        <v>7</v>
      </c>
      <c r="C1334" s="1">
        <v>0.6</v>
      </c>
      <c r="D1334" s="1">
        <v>4</v>
      </c>
      <c r="E1334" s="1">
        <v>444</v>
      </c>
      <c r="F1334" s="1">
        <f>'C_k = bar{C}_k'!F1333</f>
        <v>53</v>
      </c>
      <c r="G1334" s="1">
        <f>'C_k = bar{C}_k'!G1333</f>
        <v>53</v>
      </c>
      <c r="H1334" s="1">
        <f t="shared" si="174"/>
        <v>1</v>
      </c>
      <c r="I1334" s="2">
        <f t="shared" si="175"/>
        <v>0</v>
      </c>
      <c r="J1334" s="1">
        <f>'C_k = bar{C}_k'!J1333</f>
        <v>0.34</v>
      </c>
      <c r="K1334" s="1">
        <f>'C_k = bar{C}_k'!T1333</f>
        <v>0</v>
      </c>
      <c r="M1334" s="1">
        <f>'cutting original'!T1333</f>
        <v>53</v>
      </c>
      <c r="N1334" s="1">
        <f>'cutting original'!U1333</f>
        <v>53</v>
      </c>
      <c r="O1334" s="1">
        <f t="shared" si="176"/>
        <v>1</v>
      </c>
      <c r="P1334" s="2">
        <f t="shared" si="177"/>
        <v>0</v>
      </c>
      <c r="Q1334" s="1">
        <f>'cutting original'!V1333</f>
        <v>0.27400000000000002</v>
      </c>
      <c r="S1334" s="1">
        <f>'cutting original'!AJ1333</f>
        <v>53</v>
      </c>
      <c r="T1334" s="1">
        <f>'cutting original'!AK1333</f>
        <v>53</v>
      </c>
      <c r="U1334" s="1">
        <f t="shared" si="178"/>
        <v>1</v>
      </c>
      <c r="V1334" s="2">
        <f t="shared" si="179"/>
        <v>0</v>
      </c>
      <c r="W1334" s="1">
        <f>'cutting original'!AL1333</f>
        <v>0.30599999999999999</v>
      </c>
      <c r="Y1334" s="1">
        <f>'cutting original'!D1333</f>
        <v>53</v>
      </c>
      <c r="Z1334" s="1">
        <f>'cutting original'!E1333</f>
        <v>53</v>
      </c>
      <c r="AA1334" s="1">
        <f t="shared" si="180"/>
        <v>1</v>
      </c>
      <c r="AB1334" s="2">
        <f t="shared" si="181"/>
        <v>0</v>
      </c>
      <c r="AC1334" s="1">
        <f>'cutting original'!F1333</f>
        <v>0.314</v>
      </c>
      <c r="AD1334" s="1">
        <f>'cutting original'!P1333</f>
        <v>0</v>
      </c>
      <c r="AM1334" s="2"/>
      <c r="AO1334" s="1"/>
      <c r="AP1334" s="1"/>
      <c r="AQ1334" s="1"/>
    </row>
    <row r="1335" spans="1:43" x14ac:dyDescent="0.3">
      <c r="A1335" s="1">
        <v>0</v>
      </c>
      <c r="B1335" s="1" t="s">
        <v>7</v>
      </c>
      <c r="C1335" s="1">
        <v>0.6</v>
      </c>
      <c r="D1335" s="1">
        <v>2</v>
      </c>
      <c r="E1335" s="1">
        <v>445</v>
      </c>
      <c r="F1335" s="1">
        <f>'C_k = bar{C}_k'!F1334</f>
        <v>55</v>
      </c>
      <c r="G1335" s="1">
        <f>'C_k = bar{C}_k'!G1334</f>
        <v>55</v>
      </c>
      <c r="H1335" s="1">
        <f t="shared" si="174"/>
        <v>1</v>
      </c>
      <c r="I1335" s="2">
        <f t="shared" si="175"/>
        <v>0</v>
      </c>
      <c r="J1335" s="1">
        <f>'C_k = bar{C}_k'!J1334</f>
        <v>0.36</v>
      </c>
      <c r="K1335" s="1">
        <f>'C_k = bar{C}_k'!T1334</f>
        <v>0</v>
      </c>
      <c r="M1335" s="1">
        <f>'cutting original'!T1334</f>
        <v>55</v>
      </c>
      <c r="N1335" s="1">
        <f>'cutting original'!U1334</f>
        <v>55</v>
      </c>
      <c r="O1335" s="1">
        <f t="shared" si="176"/>
        <v>1</v>
      </c>
      <c r="P1335" s="2">
        <f t="shared" si="177"/>
        <v>0</v>
      </c>
      <c r="Q1335" s="1">
        <f>'cutting original'!V1334</f>
        <v>0.36</v>
      </c>
      <c r="S1335" s="1">
        <f>'cutting original'!AJ1334</f>
        <v>55</v>
      </c>
      <c r="T1335" s="1">
        <f>'cutting original'!AK1334</f>
        <v>55</v>
      </c>
      <c r="U1335" s="1">
        <f t="shared" si="178"/>
        <v>1</v>
      </c>
      <c r="V1335" s="2">
        <f t="shared" si="179"/>
        <v>0</v>
      </c>
      <c r="W1335" s="1">
        <f>'cutting original'!AL1334</f>
        <v>0.32</v>
      </c>
      <c r="Y1335" s="1">
        <f>'cutting original'!D1334</f>
        <v>55</v>
      </c>
      <c r="Z1335" s="1">
        <f>'cutting original'!E1334</f>
        <v>55</v>
      </c>
      <c r="AA1335" s="1">
        <f t="shared" si="180"/>
        <v>1</v>
      </c>
      <c r="AB1335" s="2">
        <f t="shared" si="181"/>
        <v>0</v>
      </c>
      <c r="AC1335" s="1">
        <f>'cutting original'!F1334</f>
        <v>0.34200000000000003</v>
      </c>
      <c r="AD1335" s="1">
        <f>'cutting original'!P1334</f>
        <v>0</v>
      </c>
      <c r="AM1335" s="2"/>
      <c r="AO1335" s="1"/>
      <c r="AP1335" s="1"/>
      <c r="AQ1335" s="1"/>
    </row>
    <row r="1336" spans="1:43" x14ac:dyDescent="0.3">
      <c r="A1336" s="1">
        <v>0</v>
      </c>
      <c r="B1336" s="1" t="s">
        <v>7</v>
      </c>
      <c r="C1336" s="1">
        <v>0.6</v>
      </c>
      <c r="D1336" s="1">
        <v>3</v>
      </c>
      <c r="E1336" s="1">
        <v>445</v>
      </c>
      <c r="F1336" s="1">
        <f>'C_k = bar{C}_k'!F1335</f>
        <v>55</v>
      </c>
      <c r="G1336" s="1">
        <f>'C_k = bar{C}_k'!G1335</f>
        <v>55</v>
      </c>
      <c r="H1336" s="1">
        <f t="shared" si="174"/>
        <v>1</v>
      </c>
      <c r="I1336" s="2">
        <f t="shared" si="175"/>
        <v>0</v>
      </c>
      <c r="J1336" s="1">
        <f>'C_k = bar{C}_k'!J1335</f>
        <v>0.32400000000000001</v>
      </c>
      <c r="K1336" s="1">
        <f>'C_k = bar{C}_k'!T1335</f>
        <v>0</v>
      </c>
      <c r="M1336" s="1">
        <f>'cutting original'!T1335</f>
        <v>55</v>
      </c>
      <c r="N1336" s="1">
        <f>'cutting original'!U1335</f>
        <v>55</v>
      </c>
      <c r="O1336" s="1">
        <f t="shared" si="176"/>
        <v>1</v>
      </c>
      <c r="P1336" s="2">
        <f t="shared" si="177"/>
        <v>0</v>
      </c>
      <c r="Q1336" s="1">
        <f>'cutting original'!V1335</f>
        <v>0.33500000000000002</v>
      </c>
      <c r="S1336" s="1">
        <f>'cutting original'!AJ1335</f>
        <v>55</v>
      </c>
      <c r="T1336" s="1">
        <f>'cutting original'!AK1335</f>
        <v>55</v>
      </c>
      <c r="U1336" s="1">
        <f t="shared" si="178"/>
        <v>1</v>
      </c>
      <c r="V1336" s="2">
        <f t="shared" si="179"/>
        <v>0</v>
      </c>
      <c r="W1336" s="1">
        <f>'cutting original'!AL1335</f>
        <v>0.309</v>
      </c>
      <c r="Y1336" s="1">
        <f>'cutting original'!D1335</f>
        <v>55</v>
      </c>
      <c r="Z1336" s="1">
        <f>'cutting original'!E1335</f>
        <v>55</v>
      </c>
      <c r="AA1336" s="1">
        <f t="shared" si="180"/>
        <v>1</v>
      </c>
      <c r="AB1336" s="2">
        <f t="shared" si="181"/>
        <v>0</v>
      </c>
      <c r="AC1336" s="1">
        <f>'cutting original'!F1335</f>
        <v>0.30099999999999999</v>
      </c>
      <c r="AD1336" s="1">
        <f>'cutting original'!P1335</f>
        <v>0</v>
      </c>
      <c r="AM1336" s="2"/>
      <c r="AO1336" s="1"/>
      <c r="AP1336" s="1"/>
      <c r="AQ1336" s="1"/>
    </row>
    <row r="1337" spans="1:43" x14ac:dyDescent="0.3">
      <c r="A1337" s="1">
        <v>0</v>
      </c>
      <c r="B1337" s="1" t="s">
        <v>7</v>
      </c>
      <c r="C1337" s="1">
        <v>0.6</v>
      </c>
      <c r="D1337" s="1">
        <v>4</v>
      </c>
      <c r="E1337" s="1">
        <v>445</v>
      </c>
      <c r="F1337" s="1">
        <f>'C_k = bar{C}_k'!F1336</f>
        <v>55</v>
      </c>
      <c r="G1337" s="1">
        <f>'C_k = bar{C}_k'!G1336</f>
        <v>55</v>
      </c>
      <c r="H1337" s="1">
        <f t="shared" si="174"/>
        <v>1</v>
      </c>
      <c r="I1337" s="2">
        <f t="shared" si="175"/>
        <v>0</v>
      </c>
      <c r="J1337" s="1">
        <f>'C_k = bar{C}_k'!J1336</f>
        <v>0.36399999999999999</v>
      </c>
      <c r="K1337" s="1">
        <f>'C_k = bar{C}_k'!T1336</f>
        <v>0</v>
      </c>
      <c r="M1337" s="1">
        <f>'cutting original'!T1336</f>
        <v>55</v>
      </c>
      <c r="N1337" s="1">
        <f>'cutting original'!U1336</f>
        <v>55</v>
      </c>
      <c r="O1337" s="1">
        <f t="shared" si="176"/>
        <v>1</v>
      </c>
      <c r="P1337" s="2">
        <f t="shared" si="177"/>
        <v>0</v>
      </c>
      <c r="Q1337" s="1">
        <f>'cutting original'!V1336</f>
        <v>0.308</v>
      </c>
      <c r="S1337" s="1">
        <f>'cutting original'!AJ1336</f>
        <v>55</v>
      </c>
      <c r="T1337" s="1">
        <f>'cutting original'!AK1336</f>
        <v>55</v>
      </c>
      <c r="U1337" s="1">
        <f t="shared" si="178"/>
        <v>1</v>
      </c>
      <c r="V1337" s="2">
        <f t="shared" si="179"/>
        <v>0</v>
      </c>
      <c r="W1337" s="1">
        <f>'cutting original'!AL1336</f>
        <v>0.32500000000000001</v>
      </c>
      <c r="Y1337" s="1">
        <f>'cutting original'!D1336</f>
        <v>55</v>
      </c>
      <c r="Z1337" s="1">
        <f>'cutting original'!E1336</f>
        <v>55</v>
      </c>
      <c r="AA1337" s="1">
        <f t="shared" si="180"/>
        <v>1</v>
      </c>
      <c r="AB1337" s="2">
        <f t="shared" si="181"/>
        <v>0</v>
      </c>
      <c r="AC1337" s="1">
        <f>'cutting original'!F1336</f>
        <v>0.312</v>
      </c>
      <c r="AD1337" s="1">
        <f>'cutting original'!P1336</f>
        <v>0</v>
      </c>
      <c r="AM1337" s="2"/>
      <c r="AO1337" s="1"/>
      <c r="AP1337" s="1"/>
      <c r="AQ1337" s="1"/>
    </row>
    <row r="1338" spans="1:43" x14ac:dyDescent="0.3">
      <c r="A1338" s="1">
        <v>0</v>
      </c>
      <c r="B1338" s="1" t="s">
        <v>7</v>
      </c>
      <c r="C1338" s="1">
        <v>0.6</v>
      </c>
      <c r="D1338" s="1">
        <v>2</v>
      </c>
      <c r="E1338" s="1">
        <v>446</v>
      </c>
      <c r="F1338" s="1">
        <f>'C_k = bar{C}_k'!F1337</f>
        <v>56</v>
      </c>
      <c r="G1338" s="1">
        <f>'C_k = bar{C}_k'!G1337</f>
        <v>56</v>
      </c>
      <c r="H1338" s="1">
        <f t="shared" si="174"/>
        <v>1</v>
      </c>
      <c r="I1338" s="2">
        <f t="shared" si="175"/>
        <v>0</v>
      </c>
      <c r="J1338" s="1">
        <f>'C_k = bar{C}_k'!J1337</f>
        <v>6.3860000000000001</v>
      </c>
      <c r="K1338" s="1">
        <f>'C_k = bar{C}_k'!T1337</f>
        <v>0</v>
      </c>
      <c r="M1338" s="1">
        <f>'cutting original'!T1337</f>
        <v>56</v>
      </c>
      <c r="N1338" s="1">
        <f>'cutting original'!U1337</f>
        <v>56</v>
      </c>
      <c r="O1338" s="1">
        <f t="shared" si="176"/>
        <v>1</v>
      </c>
      <c r="P1338" s="2">
        <f t="shared" si="177"/>
        <v>0</v>
      </c>
      <c r="Q1338" s="1">
        <f>'cutting original'!V1337</f>
        <v>6.6360000000000001</v>
      </c>
      <c r="S1338" s="1">
        <f>'cutting original'!AJ1337</f>
        <v>56</v>
      </c>
      <c r="T1338" s="1">
        <f>'cutting original'!AK1337</f>
        <v>56</v>
      </c>
      <c r="U1338" s="1">
        <f t="shared" si="178"/>
        <v>1</v>
      </c>
      <c r="V1338" s="2">
        <f t="shared" si="179"/>
        <v>0</v>
      </c>
      <c r="W1338" s="1">
        <f>'cutting original'!AL1337</f>
        <v>6.04</v>
      </c>
      <c r="Y1338" s="1">
        <f>'cutting original'!D1337</f>
        <v>56</v>
      </c>
      <c r="Z1338" s="1">
        <f>'cutting original'!E1337</f>
        <v>56</v>
      </c>
      <c r="AA1338" s="1">
        <f t="shared" si="180"/>
        <v>1</v>
      </c>
      <c r="AB1338" s="2">
        <f t="shared" si="181"/>
        <v>0</v>
      </c>
      <c r="AC1338" s="1">
        <f>'cutting original'!F1337</f>
        <v>6.3170000000000002</v>
      </c>
      <c r="AD1338" s="1">
        <f>'cutting original'!P1337</f>
        <v>0</v>
      </c>
      <c r="AM1338" s="2"/>
      <c r="AO1338" s="1"/>
      <c r="AP1338" s="1"/>
      <c r="AQ1338" s="1"/>
    </row>
    <row r="1339" spans="1:43" x14ac:dyDescent="0.3">
      <c r="A1339" s="1">
        <v>0</v>
      </c>
      <c r="B1339" s="1" t="s">
        <v>7</v>
      </c>
      <c r="C1339" s="1">
        <v>0.6</v>
      </c>
      <c r="D1339" s="1">
        <v>3</v>
      </c>
      <c r="E1339" s="1">
        <v>446</v>
      </c>
      <c r="F1339" s="1">
        <f>'C_k = bar{C}_k'!F1338</f>
        <v>56</v>
      </c>
      <c r="G1339" s="1">
        <f>'C_k = bar{C}_k'!G1338</f>
        <v>56</v>
      </c>
      <c r="H1339" s="1">
        <f t="shared" si="174"/>
        <v>1</v>
      </c>
      <c r="I1339" s="2">
        <f t="shared" si="175"/>
        <v>0</v>
      </c>
      <c r="J1339" s="1">
        <f>'C_k = bar{C}_k'!J1338</f>
        <v>5.5529999999999999</v>
      </c>
      <c r="K1339" s="1">
        <f>'C_k = bar{C}_k'!T1338</f>
        <v>0</v>
      </c>
      <c r="M1339" s="1">
        <f>'cutting original'!T1338</f>
        <v>56</v>
      </c>
      <c r="N1339" s="1">
        <f>'cutting original'!U1338</f>
        <v>56</v>
      </c>
      <c r="O1339" s="1">
        <f t="shared" si="176"/>
        <v>1</v>
      </c>
      <c r="P1339" s="2">
        <f t="shared" si="177"/>
        <v>0</v>
      </c>
      <c r="Q1339" s="1">
        <f>'cutting original'!V1338</f>
        <v>7.0469999999999997</v>
      </c>
      <c r="S1339" s="1">
        <f>'cutting original'!AJ1338</f>
        <v>56</v>
      </c>
      <c r="T1339" s="1">
        <f>'cutting original'!AK1338</f>
        <v>56</v>
      </c>
      <c r="U1339" s="1">
        <f t="shared" si="178"/>
        <v>1</v>
      </c>
      <c r="V1339" s="2">
        <f t="shared" si="179"/>
        <v>0</v>
      </c>
      <c r="W1339" s="1">
        <f>'cutting original'!AL1338</f>
        <v>6.4450000000000003</v>
      </c>
      <c r="Y1339" s="1">
        <f>'cutting original'!D1338</f>
        <v>56</v>
      </c>
      <c r="Z1339" s="1">
        <f>'cutting original'!E1338</f>
        <v>56</v>
      </c>
      <c r="AA1339" s="1">
        <f t="shared" si="180"/>
        <v>1</v>
      </c>
      <c r="AB1339" s="2">
        <f t="shared" si="181"/>
        <v>0</v>
      </c>
      <c r="AC1339" s="1">
        <f>'cutting original'!F1338</f>
        <v>6.7590000000000003</v>
      </c>
      <c r="AD1339" s="1">
        <f>'cutting original'!P1338</f>
        <v>0</v>
      </c>
      <c r="AM1339" s="2"/>
      <c r="AO1339" s="1"/>
      <c r="AP1339" s="1"/>
      <c r="AQ1339" s="1"/>
    </row>
    <row r="1340" spans="1:43" x14ac:dyDescent="0.3">
      <c r="A1340" s="1">
        <v>0</v>
      </c>
      <c r="B1340" s="1" t="s">
        <v>7</v>
      </c>
      <c r="C1340" s="1">
        <v>0.6</v>
      </c>
      <c r="D1340" s="1">
        <v>4</v>
      </c>
      <c r="E1340" s="1">
        <v>446</v>
      </c>
      <c r="F1340" s="1">
        <f>'C_k = bar{C}_k'!F1339</f>
        <v>56</v>
      </c>
      <c r="G1340" s="1">
        <f>'C_k = bar{C}_k'!G1339</f>
        <v>56</v>
      </c>
      <c r="H1340" s="1">
        <f t="shared" si="174"/>
        <v>1</v>
      </c>
      <c r="I1340" s="2">
        <f t="shared" si="175"/>
        <v>0</v>
      </c>
      <c r="J1340" s="1">
        <f>'C_k = bar{C}_k'!J1339</f>
        <v>0.40600000000000003</v>
      </c>
      <c r="K1340" s="1">
        <f>'C_k = bar{C}_k'!T1339</f>
        <v>0</v>
      </c>
      <c r="M1340" s="1">
        <f>'cutting original'!T1339</f>
        <v>56</v>
      </c>
      <c r="N1340" s="1">
        <f>'cutting original'!U1339</f>
        <v>56</v>
      </c>
      <c r="O1340" s="1">
        <f t="shared" si="176"/>
        <v>1</v>
      </c>
      <c r="P1340" s="2">
        <f t="shared" si="177"/>
        <v>0</v>
      </c>
      <c r="Q1340" s="1">
        <f>'cutting original'!V1339</f>
        <v>0.37</v>
      </c>
      <c r="S1340" s="1">
        <f>'cutting original'!AJ1339</f>
        <v>56</v>
      </c>
      <c r="T1340" s="1">
        <f>'cutting original'!AK1339</f>
        <v>56</v>
      </c>
      <c r="U1340" s="1">
        <f t="shared" si="178"/>
        <v>1</v>
      </c>
      <c r="V1340" s="2">
        <f t="shared" si="179"/>
        <v>0</v>
      </c>
      <c r="W1340" s="1">
        <f>'cutting original'!AL1339</f>
        <v>0.36799999999999999</v>
      </c>
      <c r="Y1340" s="1">
        <f>'cutting original'!D1339</f>
        <v>56</v>
      </c>
      <c r="Z1340" s="1">
        <f>'cutting original'!E1339</f>
        <v>56</v>
      </c>
      <c r="AA1340" s="1">
        <f t="shared" si="180"/>
        <v>1</v>
      </c>
      <c r="AB1340" s="2">
        <f t="shared" si="181"/>
        <v>0</v>
      </c>
      <c r="AC1340" s="1">
        <f>'cutting original'!F1339</f>
        <v>0.36199999999999999</v>
      </c>
      <c r="AD1340" s="1">
        <f>'cutting original'!P1339</f>
        <v>0</v>
      </c>
      <c r="AM1340" s="2"/>
      <c r="AO1340" s="1"/>
      <c r="AP1340" s="1"/>
      <c r="AQ1340" s="1"/>
    </row>
    <row r="1341" spans="1:43" x14ac:dyDescent="0.3">
      <c r="A1341" s="1">
        <v>0</v>
      </c>
      <c r="B1341" s="1" t="s">
        <v>7</v>
      </c>
      <c r="C1341" s="1">
        <v>0.6</v>
      </c>
      <c r="D1341" s="1">
        <v>2</v>
      </c>
      <c r="E1341" s="1">
        <v>447</v>
      </c>
      <c r="F1341" s="1">
        <f>'C_k = bar{C}_k'!F1340</f>
        <v>53</v>
      </c>
      <c r="G1341" s="1">
        <f>'C_k = bar{C}_k'!G1340</f>
        <v>53</v>
      </c>
      <c r="H1341" s="1">
        <f t="shared" si="174"/>
        <v>1</v>
      </c>
      <c r="I1341" s="2">
        <f t="shared" si="175"/>
        <v>0</v>
      </c>
      <c r="J1341" s="1">
        <f>'C_k = bar{C}_k'!J1340</f>
        <v>2.1579999999999999</v>
      </c>
      <c r="K1341" s="1">
        <f>'C_k = bar{C}_k'!T1340</f>
        <v>0</v>
      </c>
      <c r="M1341" s="1">
        <f>'cutting original'!T1340</f>
        <v>53</v>
      </c>
      <c r="N1341" s="1">
        <f>'cutting original'!U1340</f>
        <v>53</v>
      </c>
      <c r="O1341" s="1">
        <f t="shared" si="176"/>
        <v>1</v>
      </c>
      <c r="P1341" s="2">
        <f t="shared" si="177"/>
        <v>0</v>
      </c>
      <c r="Q1341" s="1">
        <f>'cutting original'!V1340</f>
        <v>2.4460000000000002</v>
      </c>
      <c r="S1341" s="1">
        <f>'cutting original'!AJ1340</f>
        <v>53</v>
      </c>
      <c r="T1341" s="1">
        <f>'cutting original'!AK1340</f>
        <v>53</v>
      </c>
      <c r="U1341" s="1">
        <f t="shared" si="178"/>
        <v>1</v>
      </c>
      <c r="V1341" s="2">
        <f t="shared" si="179"/>
        <v>0</v>
      </c>
      <c r="W1341" s="1">
        <f>'cutting original'!AL1340</f>
        <v>1.9530000000000001</v>
      </c>
      <c r="Y1341" s="1">
        <f>'cutting original'!D1340</f>
        <v>53</v>
      </c>
      <c r="Z1341" s="1">
        <f>'cutting original'!E1340</f>
        <v>53</v>
      </c>
      <c r="AA1341" s="1">
        <f t="shared" si="180"/>
        <v>1</v>
      </c>
      <c r="AB1341" s="2">
        <f t="shared" si="181"/>
        <v>0</v>
      </c>
      <c r="AC1341" s="1">
        <f>'cutting original'!F1340</f>
        <v>2.355</v>
      </c>
      <c r="AD1341" s="1">
        <f>'cutting original'!P1340</f>
        <v>0</v>
      </c>
      <c r="AM1341" s="2"/>
      <c r="AO1341" s="1"/>
      <c r="AP1341" s="1"/>
      <c r="AQ1341" s="1"/>
    </row>
    <row r="1342" spans="1:43" x14ac:dyDescent="0.3">
      <c r="A1342" s="1">
        <v>0</v>
      </c>
      <c r="B1342" s="1" t="s">
        <v>7</v>
      </c>
      <c r="C1342" s="1">
        <v>0.6</v>
      </c>
      <c r="D1342" s="1">
        <v>3</v>
      </c>
      <c r="E1342" s="1">
        <v>447</v>
      </c>
      <c r="F1342" s="1">
        <f>'C_k = bar{C}_k'!F1341</f>
        <v>53</v>
      </c>
      <c r="G1342" s="1">
        <f>'C_k = bar{C}_k'!G1341</f>
        <v>53</v>
      </c>
      <c r="H1342" s="1">
        <f t="shared" si="174"/>
        <v>1</v>
      </c>
      <c r="I1342" s="2">
        <f t="shared" si="175"/>
        <v>0</v>
      </c>
      <c r="J1342" s="1">
        <f>'C_k = bar{C}_k'!J1341</f>
        <v>2.4990000000000001</v>
      </c>
      <c r="K1342" s="1">
        <f>'C_k = bar{C}_k'!T1341</f>
        <v>0</v>
      </c>
      <c r="M1342" s="1">
        <f>'cutting original'!T1341</f>
        <v>53</v>
      </c>
      <c r="N1342" s="1">
        <f>'cutting original'!U1341</f>
        <v>53</v>
      </c>
      <c r="O1342" s="1">
        <f t="shared" si="176"/>
        <v>1</v>
      </c>
      <c r="P1342" s="2">
        <f t="shared" si="177"/>
        <v>0</v>
      </c>
      <c r="Q1342" s="1">
        <f>'cutting original'!V1341</f>
        <v>2.698</v>
      </c>
      <c r="S1342" s="1">
        <f>'cutting original'!AJ1341</f>
        <v>53</v>
      </c>
      <c r="T1342" s="1">
        <f>'cutting original'!AK1341</f>
        <v>53</v>
      </c>
      <c r="U1342" s="1">
        <f t="shared" si="178"/>
        <v>1</v>
      </c>
      <c r="V1342" s="2">
        <f t="shared" si="179"/>
        <v>0</v>
      </c>
      <c r="W1342" s="1">
        <f>'cutting original'!AL1341</f>
        <v>2.3730000000000002</v>
      </c>
      <c r="Y1342" s="1">
        <f>'cutting original'!D1341</f>
        <v>53</v>
      </c>
      <c r="Z1342" s="1">
        <f>'cutting original'!E1341</f>
        <v>53</v>
      </c>
      <c r="AA1342" s="1">
        <f t="shared" si="180"/>
        <v>1</v>
      </c>
      <c r="AB1342" s="2">
        <f t="shared" si="181"/>
        <v>0</v>
      </c>
      <c r="AC1342" s="1">
        <f>'cutting original'!F1341</f>
        <v>2.64</v>
      </c>
      <c r="AD1342" s="1">
        <f>'cutting original'!P1341</f>
        <v>0</v>
      </c>
      <c r="AM1342" s="2"/>
      <c r="AO1342" s="1"/>
      <c r="AP1342" s="1"/>
      <c r="AQ1342" s="1"/>
    </row>
    <row r="1343" spans="1:43" x14ac:dyDescent="0.3">
      <c r="A1343" s="1">
        <v>0</v>
      </c>
      <c r="B1343" s="1" t="s">
        <v>7</v>
      </c>
      <c r="C1343" s="1">
        <v>0.6</v>
      </c>
      <c r="D1343" s="1">
        <v>4</v>
      </c>
      <c r="E1343" s="1">
        <v>447</v>
      </c>
      <c r="F1343" s="1">
        <f>'C_k = bar{C}_k'!F1342</f>
        <v>53</v>
      </c>
      <c r="G1343" s="1">
        <f>'C_k = bar{C}_k'!G1342</f>
        <v>53</v>
      </c>
      <c r="H1343" s="1">
        <f t="shared" si="174"/>
        <v>1</v>
      </c>
      <c r="I1343" s="2">
        <f t="shared" si="175"/>
        <v>0</v>
      </c>
      <c r="J1343" s="1">
        <f>'C_k = bar{C}_k'!J1342</f>
        <v>3.5990000000000002</v>
      </c>
      <c r="K1343" s="1">
        <f>'C_k = bar{C}_k'!T1342</f>
        <v>0</v>
      </c>
      <c r="M1343" s="1">
        <f>'cutting original'!T1342</f>
        <v>53</v>
      </c>
      <c r="N1343" s="1">
        <f>'cutting original'!U1342</f>
        <v>53</v>
      </c>
      <c r="O1343" s="1">
        <f t="shared" si="176"/>
        <v>1</v>
      </c>
      <c r="P1343" s="2">
        <f t="shared" si="177"/>
        <v>0</v>
      </c>
      <c r="Q1343" s="1">
        <f>'cutting original'!V1342</f>
        <v>4.5490000000000004</v>
      </c>
      <c r="S1343" s="1">
        <f>'cutting original'!AJ1342</f>
        <v>53</v>
      </c>
      <c r="T1343" s="1">
        <f>'cutting original'!AK1342</f>
        <v>53</v>
      </c>
      <c r="U1343" s="1">
        <f t="shared" si="178"/>
        <v>1</v>
      </c>
      <c r="V1343" s="2">
        <f t="shared" si="179"/>
        <v>0</v>
      </c>
      <c r="W1343" s="1">
        <f>'cutting original'!AL1342</f>
        <v>4.2</v>
      </c>
      <c r="Y1343" s="1">
        <f>'cutting original'!D1342</f>
        <v>53</v>
      </c>
      <c r="Z1343" s="1">
        <f>'cutting original'!E1342</f>
        <v>53</v>
      </c>
      <c r="AA1343" s="1">
        <f t="shared" si="180"/>
        <v>1</v>
      </c>
      <c r="AB1343" s="2">
        <f t="shared" si="181"/>
        <v>0</v>
      </c>
      <c r="AC1343" s="1">
        <f>'cutting original'!F1342</f>
        <v>4.4109999999999996</v>
      </c>
      <c r="AD1343" s="1">
        <f>'cutting original'!P1342</f>
        <v>0</v>
      </c>
      <c r="AM1343" s="2"/>
      <c r="AO1343" s="1"/>
      <c r="AP1343" s="1"/>
      <c r="AQ1343" s="1"/>
    </row>
    <row r="1344" spans="1:43" x14ac:dyDescent="0.3">
      <c r="A1344" s="1">
        <v>0</v>
      </c>
      <c r="B1344" s="1" t="s">
        <v>7</v>
      </c>
      <c r="C1344" s="1">
        <v>0.6</v>
      </c>
      <c r="D1344" s="1">
        <v>2</v>
      </c>
      <c r="E1344" s="1">
        <v>448</v>
      </c>
      <c r="F1344" s="1">
        <f>'C_k = bar{C}_k'!F1343</f>
        <v>55</v>
      </c>
      <c r="G1344" s="1">
        <f>'C_k = bar{C}_k'!G1343</f>
        <v>55</v>
      </c>
      <c r="H1344" s="1">
        <f t="shared" si="174"/>
        <v>1</v>
      </c>
      <c r="I1344" s="2">
        <f t="shared" si="175"/>
        <v>0</v>
      </c>
      <c r="J1344" s="1">
        <f>'C_k = bar{C}_k'!J1343</f>
        <v>3.2029999999999998</v>
      </c>
      <c r="K1344" s="1">
        <f>'C_k = bar{C}_k'!T1343</f>
        <v>0</v>
      </c>
      <c r="M1344" s="1">
        <f>'cutting original'!T1343</f>
        <v>55</v>
      </c>
      <c r="N1344" s="1">
        <f>'cutting original'!U1343</f>
        <v>55</v>
      </c>
      <c r="O1344" s="1">
        <f t="shared" si="176"/>
        <v>1</v>
      </c>
      <c r="P1344" s="2">
        <f t="shared" si="177"/>
        <v>0</v>
      </c>
      <c r="Q1344" s="1">
        <f>'cutting original'!V1343</f>
        <v>4.101</v>
      </c>
      <c r="S1344" s="1">
        <f>'cutting original'!AJ1343</f>
        <v>55</v>
      </c>
      <c r="T1344" s="1">
        <f>'cutting original'!AK1343</f>
        <v>55</v>
      </c>
      <c r="U1344" s="1">
        <f t="shared" si="178"/>
        <v>1</v>
      </c>
      <c r="V1344" s="2">
        <f t="shared" si="179"/>
        <v>0</v>
      </c>
      <c r="W1344" s="1">
        <f>'cutting original'!AL1343</f>
        <v>3.7349999999999999</v>
      </c>
      <c r="Y1344" s="1">
        <f>'cutting original'!D1343</f>
        <v>55</v>
      </c>
      <c r="Z1344" s="1">
        <f>'cutting original'!E1343</f>
        <v>55</v>
      </c>
      <c r="AA1344" s="1">
        <f t="shared" si="180"/>
        <v>1</v>
      </c>
      <c r="AB1344" s="2">
        <f t="shared" si="181"/>
        <v>0</v>
      </c>
      <c r="AC1344" s="1">
        <f>'cutting original'!F1343</f>
        <v>4.0069999999999997</v>
      </c>
      <c r="AD1344" s="1">
        <f>'cutting original'!P1343</f>
        <v>0</v>
      </c>
      <c r="AM1344" s="2"/>
      <c r="AO1344" s="1"/>
      <c r="AP1344" s="1"/>
      <c r="AQ1344" s="1"/>
    </row>
    <row r="1345" spans="1:43" x14ac:dyDescent="0.3">
      <c r="A1345" s="1">
        <v>0</v>
      </c>
      <c r="B1345" s="1" t="s">
        <v>7</v>
      </c>
      <c r="C1345" s="1">
        <v>0.6</v>
      </c>
      <c r="D1345" s="1">
        <v>3</v>
      </c>
      <c r="E1345" s="1">
        <v>448</v>
      </c>
      <c r="F1345" s="1">
        <f>'C_k = bar{C}_k'!F1344</f>
        <v>55</v>
      </c>
      <c r="G1345" s="1">
        <f>'C_k = bar{C}_k'!G1344</f>
        <v>55</v>
      </c>
      <c r="H1345" s="1">
        <f t="shared" si="174"/>
        <v>1</v>
      </c>
      <c r="I1345" s="2">
        <f t="shared" si="175"/>
        <v>0</v>
      </c>
      <c r="J1345" s="1">
        <f>'C_k = bar{C}_k'!J1344</f>
        <v>4.7050000000000001</v>
      </c>
      <c r="K1345" s="1">
        <f>'C_k = bar{C}_k'!T1344</f>
        <v>0</v>
      </c>
      <c r="M1345" s="1">
        <f>'cutting original'!T1344</f>
        <v>55</v>
      </c>
      <c r="N1345" s="1">
        <f>'cutting original'!U1344</f>
        <v>55</v>
      </c>
      <c r="O1345" s="1">
        <f t="shared" si="176"/>
        <v>1</v>
      </c>
      <c r="P1345" s="2">
        <f t="shared" si="177"/>
        <v>0</v>
      </c>
      <c r="Q1345" s="1">
        <f>'cutting original'!V1344</f>
        <v>5.0730000000000004</v>
      </c>
      <c r="S1345" s="1">
        <f>'cutting original'!AJ1344</f>
        <v>55</v>
      </c>
      <c r="T1345" s="1">
        <f>'cutting original'!AK1344</f>
        <v>55</v>
      </c>
      <c r="U1345" s="1">
        <f t="shared" si="178"/>
        <v>1</v>
      </c>
      <c r="V1345" s="2">
        <f t="shared" si="179"/>
        <v>0</v>
      </c>
      <c r="W1345" s="1">
        <f>'cutting original'!AL1344</f>
        <v>4.6260000000000003</v>
      </c>
      <c r="Y1345" s="1">
        <f>'cutting original'!D1344</f>
        <v>55</v>
      </c>
      <c r="Z1345" s="1">
        <f>'cutting original'!E1344</f>
        <v>55</v>
      </c>
      <c r="AA1345" s="1">
        <f t="shared" si="180"/>
        <v>1</v>
      </c>
      <c r="AB1345" s="2">
        <f t="shared" si="181"/>
        <v>0</v>
      </c>
      <c r="AC1345" s="1">
        <f>'cutting original'!F1344</f>
        <v>4.9649999999999999</v>
      </c>
      <c r="AD1345" s="1">
        <f>'cutting original'!P1344</f>
        <v>0</v>
      </c>
      <c r="AM1345" s="2"/>
      <c r="AO1345" s="1"/>
      <c r="AP1345" s="1"/>
      <c r="AQ1345" s="1"/>
    </row>
    <row r="1346" spans="1:43" x14ac:dyDescent="0.3">
      <c r="A1346" s="1">
        <v>0</v>
      </c>
      <c r="B1346" s="1" t="s">
        <v>7</v>
      </c>
      <c r="C1346" s="1">
        <v>0.6</v>
      </c>
      <c r="D1346" s="1">
        <v>4</v>
      </c>
      <c r="E1346" s="1">
        <v>448</v>
      </c>
      <c r="F1346" s="1">
        <f>'C_k = bar{C}_k'!F1345</f>
        <v>56</v>
      </c>
      <c r="G1346" s="1">
        <f>'C_k = bar{C}_k'!G1345</f>
        <v>56</v>
      </c>
      <c r="H1346" s="1">
        <f t="shared" si="174"/>
        <v>1</v>
      </c>
      <c r="I1346" s="2">
        <f t="shared" si="175"/>
        <v>0</v>
      </c>
      <c r="J1346" s="1">
        <f>'C_k = bar{C}_k'!J1345</f>
        <v>0.33100000000000002</v>
      </c>
      <c r="K1346" s="1">
        <f>'C_k = bar{C}_k'!T1345</f>
        <v>0</v>
      </c>
      <c r="M1346" s="1">
        <f>'cutting original'!T1345</f>
        <v>56</v>
      </c>
      <c r="N1346" s="1">
        <f>'cutting original'!U1345</f>
        <v>56</v>
      </c>
      <c r="O1346" s="1">
        <f t="shared" si="176"/>
        <v>1</v>
      </c>
      <c r="P1346" s="2">
        <f t="shared" si="177"/>
        <v>0</v>
      </c>
      <c r="Q1346" s="1">
        <f>'cutting original'!V1345</f>
        <v>0.308</v>
      </c>
      <c r="S1346" s="1">
        <f>'cutting original'!AJ1345</f>
        <v>56</v>
      </c>
      <c r="T1346" s="1">
        <f>'cutting original'!AK1345</f>
        <v>56</v>
      </c>
      <c r="U1346" s="1">
        <f t="shared" si="178"/>
        <v>1</v>
      </c>
      <c r="V1346" s="2">
        <f t="shared" si="179"/>
        <v>0</v>
      </c>
      <c r="W1346" s="1">
        <f>'cutting original'!AL1345</f>
        <v>0.308</v>
      </c>
      <c r="Y1346" s="1">
        <f>'cutting original'!D1345</f>
        <v>56</v>
      </c>
      <c r="Z1346" s="1">
        <f>'cutting original'!E1345</f>
        <v>56</v>
      </c>
      <c r="AA1346" s="1">
        <f t="shared" si="180"/>
        <v>1</v>
      </c>
      <c r="AB1346" s="2">
        <f t="shared" si="181"/>
        <v>0</v>
      </c>
      <c r="AC1346" s="1">
        <f>'cutting original'!F1345</f>
        <v>0.32500000000000001</v>
      </c>
      <c r="AD1346" s="1">
        <f>'cutting original'!P1345</f>
        <v>0</v>
      </c>
      <c r="AM1346" s="2"/>
      <c r="AO1346" s="1"/>
      <c r="AP1346" s="1"/>
      <c r="AQ1346" s="1"/>
    </row>
    <row r="1347" spans="1:43" x14ac:dyDescent="0.3">
      <c r="A1347" s="1">
        <v>0</v>
      </c>
      <c r="B1347" s="1" t="s">
        <v>7</v>
      </c>
      <c r="C1347" s="1">
        <v>0.6</v>
      </c>
      <c r="D1347" s="1">
        <v>2</v>
      </c>
      <c r="E1347" s="1">
        <v>449</v>
      </c>
      <c r="F1347" s="1">
        <f>'C_k = bar{C}_k'!F1346</f>
        <v>54</v>
      </c>
      <c r="G1347" s="1">
        <f>'C_k = bar{C}_k'!G1346</f>
        <v>54</v>
      </c>
      <c r="H1347" s="1">
        <f t="shared" si="174"/>
        <v>1</v>
      </c>
      <c r="I1347" s="2">
        <f t="shared" si="175"/>
        <v>0</v>
      </c>
      <c r="J1347" s="1">
        <f>'C_k = bar{C}_k'!J1346</f>
        <v>16.882999999999999</v>
      </c>
      <c r="K1347" s="1">
        <f>'C_k = bar{C}_k'!T1346</f>
        <v>1</v>
      </c>
      <c r="M1347" s="1">
        <f>'cutting original'!T1346</f>
        <v>54</v>
      </c>
      <c r="N1347" s="1">
        <f>'cutting original'!U1346</f>
        <v>54</v>
      </c>
      <c r="O1347" s="1">
        <f t="shared" si="176"/>
        <v>1</v>
      </c>
      <c r="P1347" s="2">
        <f t="shared" si="177"/>
        <v>0</v>
      </c>
      <c r="Q1347" s="1">
        <f>'cutting original'!V1346</f>
        <v>16.896999999999998</v>
      </c>
      <c r="S1347" s="1">
        <f>'cutting original'!AJ1346</f>
        <v>54</v>
      </c>
      <c r="T1347" s="1">
        <f>'cutting original'!AK1346</f>
        <v>54</v>
      </c>
      <c r="U1347" s="1">
        <f t="shared" si="178"/>
        <v>1</v>
      </c>
      <c r="V1347" s="2">
        <f t="shared" si="179"/>
        <v>0</v>
      </c>
      <c r="W1347" s="1">
        <f>'cutting original'!AL1346</f>
        <v>16.869</v>
      </c>
      <c r="Y1347" s="1">
        <f>'cutting original'!D1346</f>
        <v>54</v>
      </c>
      <c r="Z1347" s="1">
        <f>'cutting original'!E1346</f>
        <v>54</v>
      </c>
      <c r="AA1347" s="1">
        <f t="shared" si="180"/>
        <v>1</v>
      </c>
      <c r="AB1347" s="2">
        <f t="shared" si="181"/>
        <v>0</v>
      </c>
      <c r="AC1347" s="1">
        <f>'cutting original'!F1346</f>
        <v>19.440999999999999</v>
      </c>
      <c r="AD1347" s="1">
        <f>'cutting original'!P1346</f>
        <v>1</v>
      </c>
      <c r="AM1347" s="2"/>
      <c r="AO1347" s="1"/>
      <c r="AP1347" s="1"/>
      <c r="AQ1347" s="1"/>
    </row>
    <row r="1348" spans="1:43" x14ac:dyDescent="0.3">
      <c r="A1348" s="1">
        <v>0</v>
      </c>
      <c r="B1348" s="1" t="s">
        <v>7</v>
      </c>
      <c r="C1348" s="1">
        <v>0.6</v>
      </c>
      <c r="D1348" s="1">
        <v>3</v>
      </c>
      <c r="E1348" s="1">
        <v>449</v>
      </c>
      <c r="F1348" s="1">
        <f>'C_k = bar{C}_k'!F1347</f>
        <v>54</v>
      </c>
      <c r="G1348" s="1">
        <f>'C_k = bar{C}_k'!G1347</f>
        <v>54</v>
      </c>
      <c r="H1348" s="1">
        <f t="shared" ref="H1348:H1352" si="182">IF(F1348=G1348,1,0)</f>
        <v>1</v>
      </c>
      <c r="I1348" s="2">
        <f t="shared" ref="I1348:I1352" si="183">(F1348-G1348)/G1348*100</f>
        <v>0</v>
      </c>
      <c r="J1348" s="1">
        <f>'C_k = bar{C}_k'!J1347</f>
        <v>17.021000000000001</v>
      </c>
      <c r="K1348" s="1">
        <f>'C_k = bar{C}_k'!T1347</f>
        <v>1</v>
      </c>
      <c r="M1348" s="1">
        <f>'cutting original'!T1347</f>
        <v>54</v>
      </c>
      <c r="N1348" s="1">
        <f>'cutting original'!U1347</f>
        <v>54</v>
      </c>
      <c r="O1348" s="1">
        <f t="shared" si="176"/>
        <v>1</v>
      </c>
      <c r="P1348" s="2">
        <f t="shared" si="177"/>
        <v>0</v>
      </c>
      <c r="Q1348" s="1">
        <f>'cutting original'!V1347</f>
        <v>17.222999999999999</v>
      </c>
      <c r="S1348" s="1">
        <f>'cutting original'!AJ1347</f>
        <v>54</v>
      </c>
      <c r="T1348" s="1">
        <f>'cutting original'!AK1347</f>
        <v>54</v>
      </c>
      <c r="U1348" s="1">
        <f t="shared" si="178"/>
        <v>1</v>
      </c>
      <c r="V1348" s="2">
        <f t="shared" si="179"/>
        <v>0</v>
      </c>
      <c r="W1348" s="1">
        <f>'cutting original'!AL1347</f>
        <v>17.004000000000001</v>
      </c>
      <c r="Y1348" s="1">
        <f>'cutting original'!D1347</f>
        <v>54</v>
      </c>
      <c r="Z1348" s="1">
        <f>'cutting original'!E1347</f>
        <v>54</v>
      </c>
      <c r="AA1348" s="1">
        <f t="shared" si="180"/>
        <v>1</v>
      </c>
      <c r="AB1348" s="2">
        <f t="shared" si="181"/>
        <v>0</v>
      </c>
      <c r="AC1348" s="1">
        <f>'cutting original'!F1347</f>
        <v>17.931999999999999</v>
      </c>
      <c r="AD1348" s="1">
        <f>'cutting original'!P1347</f>
        <v>1</v>
      </c>
      <c r="AM1348" s="2"/>
      <c r="AO1348" s="1"/>
      <c r="AP1348" s="1"/>
      <c r="AQ1348" s="1"/>
    </row>
    <row r="1349" spans="1:43" x14ac:dyDescent="0.3">
      <c r="A1349" s="1">
        <v>0</v>
      </c>
      <c r="B1349" s="1" t="s">
        <v>7</v>
      </c>
      <c r="C1349" s="1">
        <v>0.6</v>
      </c>
      <c r="D1349" s="1">
        <v>4</v>
      </c>
      <c r="E1349" s="1">
        <v>449</v>
      </c>
      <c r="F1349" s="1">
        <f>'C_k = bar{C}_k'!F1348</f>
        <v>54</v>
      </c>
      <c r="G1349" s="1">
        <f>'C_k = bar{C}_k'!G1348</f>
        <v>54</v>
      </c>
      <c r="H1349" s="1">
        <f t="shared" si="182"/>
        <v>1</v>
      </c>
      <c r="I1349" s="2">
        <f t="shared" si="183"/>
        <v>0</v>
      </c>
      <c r="J1349" s="1">
        <f>'C_k = bar{C}_k'!J1348</f>
        <v>8.2720000000000002</v>
      </c>
      <c r="K1349" s="1">
        <f>'C_k = bar{C}_k'!T1348</f>
        <v>0</v>
      </c>
      <c r="M1349" s="1">
        <f>'cutting original'!T1348</f>
        <v>54</v>
      </c>
      <c r="N1349" s="1">
        <f>'cutting original'!U1348</f>
        <v>54</v>
      </c>
      <c r="O1349" s="1">
        <f t="shared" si="176"/>
        <v>1</v>
      </c>
      <c r="P1349" s="2">
        <f t="shared" si="177"/>
        <v>0</v>
      </c>
      <c r="Q1349" s="1">
        <f>'cutting original'!V1348</f>
        <v>8.9350000000000005</v>
      </c>
      <c r="S1349" s="1">
        <f>'cutting original'!AJ1348</f>
        <v>54</v>
      </c>
      <c r="T1349" s="1">
        <f>'cutting original'!AK1348</f>
        <v>54</v>
      </c>
      <c r="U1349" s="1">
        <f t="shared" si="178"/>
        <v>1</v>
      </c>
      <c r="V1349" s="2">
        <f t="shared" si="179"/>
        <v>0</v>
      </c>
      <c r="W1349" s="1">
        <f>'cutting original'!AL1348</f>
        <v>7.9459999999999997</v>
      </c>
      <c r="Y1349" s="1">
        <f>'cutting original'!D1348</f>
        <v>54</v>
      </c>
      <c r="Z1349" s="1">
        <f>'cutting original'!E1348</f>
        <v>54</v>
      </c>
      <c r="AA1349" s="1">
        <f t="shared" si="180"/>
        <v>1</v>
      </c>
      <c r="AB1349" s="2">
        <f t="shared" si="181"/>
        <v>0</v>
      </c>
      <c r="AC1349" s="1">
        <f>'cutting original'!F1348</f>
        <v>8.7059999999999995</v>
      </c>
      <c r="AD1349" s="1">
        <f>'cutting original'!P1348</f>
        <v>0</v>
      </c>
      <c r="AM1349" s="2"/>
      <c r="AO1349" s="1"/>
      <c r="AP1349" s="1"/>
      <c r="AQ1349" s="1"/>
    </row>
    <row r="1350" spans="1:43" x14ac:dyDescent="0.3">
      <c r="A1350" s="1">
        <v>1</v>
      </c>
      <c r="B1350" s="1" t="s">
        <v>7</v>
      </c>
      <c r="C1350" s="1">
        <v>0.6</v>
      </c>
      <c r="D1350" s="1">
        <v>2</v>
      </c>
      <c r="E1350" s="1">
        <v>450</v>
      </c>
      <c r="F1350" s="1">
        <f>'C_k = bar{C}_k'!F1349</f>
        <v>53</v>
      </c>
      <c r="G1350" s="1">
        <f>'C_k = bar{C}_k'!G1349</f>
        <v>53</v>
      </c>
      <c r="H1350" s="1">
        <f t="shared" si="182"/>
        <v>1</v>
      </c>
      <c r="I1350" s="2">
        <f t="shared" si="183"/>
        <v>0</v>
      </c>
      <c r="J1350" s="1">
        <f>'C_k = bar{C}_k'!J1349</f>
        <v>0.33300000000000002</v>
      </c>
      <c r="K1350" s="1">
        <f>'C_k = bar{C}_k'!T1349</f>
        <v>0</v>
      </c>
      <c r="M1350" s="1">
        <f>'cutting original'!T1349</f>
        <v>53</v>
      </c>
      <c r="N1350" s="1">
        <f>'cutting original'!U1349</f>
        <v>53</v>
      </c>
      <c r="O1350" s="1">
        <f t="shared" si="176"/>
        <v>1</v>
      </c>
      <c r="P1350" s="2">
        <f t="shared" si="177"/>
        <v>0</v>
      </c>
      <c r="Q1350" s="1">
        <f>'cutting original'!V1349</f>
        <v>0.32400000000000001</v>
      </c>
      <c r="S1350" s="1">
        <f>'cutting original'!AJ1349</f>
        <v>53</v>
      </c>
      <c r="T1350" s="1">
        <f>'cutting original'!AK1349</f>
        <v>53</v>
      </c>
      <c r="U1350" s="1">
        <f t="shared" si="178"/>
        <v>1</v>
      </c>
      <c r="V1350" s="2">
        <f t="shared" si="179"/>
        <v>0</v>
      </c>
      <c r="W1350" s="1">
        <f>'cutting original'!AL1349</f>
        <v>0.24299999999999999</v>
      </c>
      <c r="Y1350" s="1">
        <f>'cutting original'!D1349</f>
        <v>53</v>
      </c>
      <c r="Z1350" s="1">
        <f>'cutting original'!E1349</f>
        <v>53</v>
      </c>
      <c r="AA1350" s="1">
        <f t="shared" si="180"/>
        <v>1</v>
      </c>
      <c r="AB1350" s="2">
        <f t="shared" si="181"/>
        <v>0</v>
      </c>
      <c r="AC1350" s="1">
        <f>'cutting original'!F1349</f>
        <v>0.34599999999999997</v>
      </c>
      <c r="AD1350" s="1">
        <f>'cutting original'!P1349</f>
        <v>0</v>
      </c>
      <c r="AM1350" s="2"/>
    </row>
    <row r="1351" spans="1:43" x14ac:dyDescent="0.3">
      <c r="A1351" s="1">
        <v>1</v>
      </c>
      <c r="B1351" s="1" t="s">
        <v>7</v>
      </c>
      <c r="C1351" s="1">
        <v>0.6</v>
      </c>
      <c r="D1351" s="1">
        <v>3</v>
      </c>
      <c r="E1351" s="1">
        <v>450</v>
      </c>
      <c r="F1351" s="1">
        <f>'C_k = bar{C}_k'!F1350</f>
        <v>53</v>
      </c>
      <c r="G1351" s="1">
        <f>'C_k = bar{C}_k'!G1350</f>
        <v>53</v>
      </c>
      <c r="H1351" s="1">
        <f t="shared" si="182"/>
        <v>1</v>
      </c>
      <c r="I1351" s="2">
        <f t="shared" si="183"/>
        <v>0</v>
      </c>
      <c r="J1351" s="1">
        <f>'C_k = bar{C}_k'!J1350</f>
        <v>0.312</v>
      </c>
      <c r="K1351" s="1">
        <f>'C_k = bar{C}_k'!T1350</f>
        <v>0</v>
      </c>
      <c r="M1351" s="1">
        <f>'cutting original'!T1350</f>
        <v>53</v>
      </c>
      <c r="N1351" s="1">
        <f>'cutting original'!U1350</f>
        <v>53</v>
      </c>
      <c r="O1351" s="1">
        <f t="shared" si="176"/>
        <v>1</v>
      </c>
      <c r="P1351" s="2">
        <f t="shared" si="177"/>
        <v>0</v>
      </c>
      <c r="Q1351" s="1">
        <f>'cutting original'!V1350</f>
        <v>0.29799999999999999</v>
      </c>
      <c r="S1351" s="1">
        <f>'cutting original'!AJ1350</f>
        <v>53</v>
      </c>
      <c r="T1351" s="1">
        <f>'cutting original'!AK1350</f>
        <v>53</v>
      </c>
      <c r="U1351" s="1">
        <f t="shared" si="178"/>
        <v>1</v>
      </c>
      <c r="V1351" s="2">
        <f t="shared" si="179"/>
        <v>0</v>
      </c>
      <c r="W1351" s="1">
        <f>'cutting original'!AL1350</f>
        <v>0.23200000000000001</v>
      </c>
      <c r="Y1351" s="1">
        <f>'cutting original'!D1350</f>
        <v>53</v>
      </c>
      <c r="Z1351" s="1">
        <f>'cutting original'!E1350</f>
        <v>53</v>
      </c>
      <c r="AA1351" s="1">
        <f t="shared" si="180"/>
        <v>1</v>
      </c>
      <c r="AB1351" s="2">
        <f t="shared" si="181"/>
        <v>0</v>
      </c>
      <c r="AC1351" s="1">
        <f>'cutting original'!F1350</f>
        <v>0.28999999999999998</v>
      </c>
      <c r="AD1351" s="1">
        <f>'cutting original'!P1350</f>
        <v>0</v>
      </c>
      <c r="AM1351" s="2"/>
    </row>
    <row r="1352" spans="1:43" x14ac:dyDescent="0.3">
      <c r="A1352" s="1">
        <v>1</v>
      </c>
      <c r="B1352" s="1" t="s">
        <v>7</v>
      </c>
      <c r="C1352" s="1">
        <v>0.6</v>
      </c>
      <c r="D1352" s="1">
        <v>4</v>
      </c>
      <c r="E1352" s="1">
        <v>450</v>
      </c>
      <c r="F1352" s="1">
        <f>'C_k = bar{C}_k'!F1351</f>
        <v>53</v>
      </c>
      <c r="G1352" s="1">
        <f>'C_k = bar{C}_k'!G1351</f>
        <v>53</v>
      </c>
      <c r="H1352" s="1">
        <f t="shared" si="182"/>
        <v>1</v>
      </c>
      <c r="I1352" s="2">
        <f t="shared" si="183"/>
        <v>0</v>
      </c>
      <c r="J1352" s="1">
        <f>'C_k = bar{C}_k'!J1351</f>
        <v>0.33300000000000002</v>
      </c>
      <c r="K1352" s="1">
        <f>'C_k = bar{C}_k'!T1351</f>
        <v>0</v>
      </c>
      <c r="M1352" s="1">
        <f>'cutting original'!T1351</f>
        <v>53</v>
      </c>
      <c r="N1352" s="1">
        <f>'cutting original'!U1351</f>
        <v>53</v>
      </c>
      <c r="O1352" s="1">
        <f t="shared" si="176"/>
        <v>1</v>
      </c>
      <c r="P1352" s="2">
        <f t="shared" si="177"/>
        <v>0</v>
      </c>
      <c r="Q1352" s="1">
        <f>'cutting original'!V1351</f>
        <v>0.33400000000000002</v>
      </c>
      <c r="S1352" s="1">
        <f>'cutting original'!AJ1351</f>
        <v>53</v>
      </c>
      <c r="T1352" s="1">
        <f>'cutting original'!AK1351</f>
        <v>53</v>
      </c>
      <c r="U1352" s="1">
        <f t="shared" si="178"/>
        <v>1</v>
      </c>
      <c r="V1352" s="2">
        <f t="shared" si="179"/>
        <v>0</v>
      </c>
      <c r="W1352" s="1">
        <f>'cutting original'!AL1351</f>
        <v>0.313</v>
      </c>
      <c r="Y1352" s="1">
        <f>'cutting original'!D1351</f>
        <v>53</v>
      </c>
      <c r="Z1352" s="1">
        <f>'cutting original'!E1351</f>
        <v>53</v>
      </c>
      <c r="AA1352" s="1">
        <f t="shared" si="180"/>
        <v>1</v>
      </c>
      <c r="AB1352" s="2">
        <f t="shared" si="181"/>
        <v>0</v>
      </c>
      <c r="AC1352" s="1">
        <f>'cutting original'!F1351</f>
        <v>0.314</v>
      </c>
      <c r="AD1352" s="1">
        <f>'cutting original'!P1351</f>
        <v>0</v>
      </c>
      <c r="AM1352" s="2"/>
    </row>
    <row r="1353" spans="1:43" x14ac:dyDescent="0.3">
      <c r="I1353" s="2"/>
      <c r="P1353" s="2"/>
      <c r="AM1353" s="2"/>
      <c r="AO1353" s="1"/>
      <c r="AP1353" s="1"/>
      <c r="AQ1353" s="1"/>
    </row>
    <row r="1354" spans="1:43" x14ac:dyDescent="0.3">
      <c r="I1354" s="2"/>
      <c r="P1354" s="2"/>
      <c r="AM1354" s="2"/>
      <c r="AO1354" s="1"/>
      <c r="AP1354" s="1"/>
      <c r="AQ1354" s="1"/>
    </row>
    <row r="1355" spans="1:43" x14ac:dyDescent="0.3">
      <c r="I1355" s="2"/>
      <c r="P1355" s="2"/>
      <c r="AM1355" s="2"/>
      <c r="AO1355" s="1"/>
      <c r="AP1355" s="1"/>
      <c r="AQ1355" s="1"/>
    </row>
    <row r="1356" spans="1:43" x14ac:dyDescent="0.3">
      <c r="I1356" s="2"/>
      <c r="P1356" s="2"/>
      <c r="AM1356" s="2"/>
      <c r="AO1356" s="1"/>
      <c r="AP1356" s="1"/>
      <c r="AQ1356" s="1"/>
    </row>
    <row r="1357" spans="1:43" x14ac:dyDescent="0.3">
      <c r="I1357" s="2"/>
      <c r="P1357" s="2"/>
      <c r="AM1357" s="2"/>
      <c r="AO1357" s="1"/>
      <c r="AP1357" s="1"/>
      <c r="AQ1357" s="1"/>
    </row>
    <row r="1358" spans="1:43" x14ac:dyDescent="0.3">
      <c r="I1358" s="2"/>
      <c r="P1358" s="2"/>
      <c r="AM1358" s="2"/>
      <c r="AO1358" s="1"/>
      <c r="AP1358" s="1"/>
      <c r="AQ1358" s="1"/>
    </row>
    <row r="1359" spans="1:43" x14ac:dyDescent="0.3">
      <c r="I1359" s="2"/>
      <c r="P1359" s="2"/>
      <c r="AM1359" s="2"/>
      <c r="AO1359" s="1"/>
      <c r="AP1359" s="1"/>
      <c r="AQ1359" s="1"/>
    </row>
    <row r="1360" spans="1:43" x14ac:dyDescent="0.3">
      <c r="I1360" s="2"/>
      <c r="P1360" s="2"/>
      <c r="AM1360" s="2"/>
      <c r="AO1360" s="1"/>
      <c r="AP1360" s="1"/>
      <c r="AQ1360" s="1"/>
    </row>
    <row r="1361" spans="9:43" x14ac:dyDescent="0.3">
      <c r="I1361" s="2"/>
      <c r="P1361" s="2"/>
      <c r="AM1361" s="2"/>
      <c r="AO1361" s="1"/>
      <c r="AP1361" s="1"/>
      <c r="AQ1361" s="1"/>
    </row>
    <row r="1362" spans="9:43" x14ac:dyDescent="0.3">
      <c r="I1362" s="2"/>
      <c r="P1362" s="2"/>
      <c r="AM1362" s="2"/>
      <c r="AO1362" s="1"/>
      <c r="AP1362" s="1"/>
      <c r="AQ1362" s="1"/>
    </row>
    <row r="1363" spans="9:43" x14ac:dyDescent="0.3">
      <c r="I1363" s="2"/>
      <c r="P1363" s="2"/>
      <c r="AM1363" s="2"/>
      <c r="AO1363" s="1"/>
      <c r="AP1363" s="1"/>
      <c r="AQ1363" s="1"/>
    </row>
    <row r="1364" spans="9:43" x14ac:dyDescent="0.3">
      <c r="I1364" s="2"/>
      <c r="P1364" s="2"/>
      <c r="AM1364" s="2"/>
      <c r="AO1364" s="1"/>
      <c r="AP1364" s="1"/>
      <c r="AQ1364" s="1"/>
    </row>
    <row r="1365" spans="9:43" x14ac:dyDescent="0.3">
      <c r="I1365" s="2"/>
      <c r="P1365" s="2"/>
      <c r="AM1365" s="2"/>
      <c r="AO1365" s="1"/>
      <c r="AP1365" s="1"/>
      <c r="AQ1365" s="1"/>
    </row>
    <row r="1366" spans="9:43" x14ac:dyDescent="0.3">
      <c r="I1366" s="2"/>
      <c r="P1366" s="2"/>
      <c r="AM1366" s="2"/>
      <c r="AO1366" s="1"/>
      <c r="AP1366" s="1"/>
      <c r="AQ1366" s="1"/>
    </row>
    <row r="1367" spans="9:43" x14ac:dyDescent="0.3">
      <c r="I1367" s="2"/>
      <c r="P1367" s="2"/>
      <c r="AM1367" s="2"/>
      <c r="AO1367" s="1"/>
      <c r="AP1367" s="1"/>
      <c r="AQ1367" s="1"/>
    </row>
    <row r="1368" spans="9:43" x14ac:dyDescent="0.3">
      <c r="I1368" s="2"/>
      <c r="P1368" s="2"/>
      <c r="AM1368" s="2"/>
      <c r="AO1368" s="1"/>
      <c r="AP1368" s="1"/>
      <c r="AQ1368" s="1"/>
    </row>
    <row r="1369" spans="9:43" x14ac:dyDescent="0.3">
      <c r="I1369" s="2"/>
      <c r="P1369" s="2"/>
      <c r="AM1369" s="2"/>
      <c r="AO1369" s="1"/>
      <c r="AP1369" s="1"/>
      <c r="AQ1369" s="1"/>
    </row>
    <row r="1370" spans="9:43" x14ac:dyDescent="0.3">
      <c r="I1370" s="2"/>
      <c r="P1370" s="2"/>
      <c r="AM1370" s="2"/>
      <c r="AO1370" s="1"/>
      <c r="AP1370" s="1"/>
      <c r="AQ1370" s="1"/>
    </row>
    <row r="1371" spans="9:43" x14ac:dyDescent="0.3">
      <c r="I1371" s="2"/>
      <c r="P1371" s="2"/>
      <c r="AM1371" s="2"/>
      <c r="AO1371" s="1"/>
      <c r="AP1371" s="1"/>
      <c r="AQ1371" s="1"/>
    </row>
    <row r="1372" spans="9:43" x14ac:dyDescent="0.3">
      <c r="I1372" s="2"/>
      <c r="P1372" s="2"/>
      <c r="AM1372" s="2"/>
      <c r="AO1372" s="1"/>
      <c r="AP1372" s="1"/>
      <c r="AQ1372" s="1"/>
    </row>
    <row r="1373" spans="9:43" x14ac:dyDescent="0.3">
      <c r="I1373" s="2"/>
      <c r="P1373" s="2"/>
      <c r="AM1373" s="2"/>
      <c r="AO1373" s="1"/>
      <c r="AP1373" s="1"/>
      <c r="AQ1373" s="1"/>
    </row>
    <row r="1374" spans="9:43" x14ac:dyDescent="0.3">
      <c r="I1374" s="2"/>
      <c r="P1374" s="2"/>
      <c r="AM1374" s="2"/>
      <c r="AO1374" s="1"/>
      <c r="AP1374" s="1"/>
      <c r="AQ1374" s="1"/>
    </row>
    <row r="1375" spans="9:43" x14ac:dyDescent="0.3">
      <c r="I1375" s="2"/>
      <c r="P1375" s="2"/>
      <c r="AM1375" s="2"/>
      <c r="AO1375" s="1"/>
      <c r="AP1375" s="1"/>
      <c r="AQ1375" s="1"/>
    </row>
    <row r="1376" spans="9:43" x14ac:dyDescent="0.3">
      <c r="I1376" s="2"/>
      <c r="P1376" s="2"/>
      <c r="AM1376" s="2"/>
      <c r="AO1376" s="1"/>
      <c r="AP1376" s="1"/>
      <c r="AQ1376" s="1"/>
    </row>
    <row r="1377" spans="9:43" x14ac:dyDescent="0.3">
      <c r="I1377" s="2"/>
      <c r="P1377" s="2"/>
      <c r="AM1377" s="2"/>
      <c r="AO1377" s="1"/>
      <c r="AP1377" s="1"/>
      <c r="AQ1377" s="1"/>
    </row>
    <row r="1378" spans="9:43" x14ac:dyDescent="0.3">
      <c r="I1378" s="2"/>
      <c r="P1378" s="2"/>
      <c r="AM1378" s="2"/>
      <c r="AO1378" s="1"/>
      <c r="AP1378" s="1"/>
      <c r="AQ1378" s="1"/>
    </row>
    <row r="1379" spans="9:43" x14ac:dyDescent="0.3">
      <c r="I1379" s="2"/>
      <c r="P1379" s="2"/>
      <c r="AM1379" s="2"/>
      <c r="AO1379" s="1"/>
      <c r="AP1379" s="1"/>
      <c r="AQ1379" s="1"/>
    </row>
    <row r="1380" spans="9:43" x14ac:dyDescent="0.3">
      <c r="I1380" s="2"/>
      <c r="P1380" s="2"/>
      <c r="AM1380" s="2"/>
      <c r="AO1380" s="1"/>
      <c r="AP1380" s="1"/>
      <c r="AQ1380" s="1"/>
    </row>
    <row r="1381" spans="9:43" x14ac:dyDescent="0.3">
      <c r="I1381" s="2"/>
      <c r="P1381" s="2"/>
      <c r="AM1381" s="2"/>
      <c r="AO1381" s="1"/>
      <c r="AP1381" s="1"/>
      <c r="AQ1381" s="1"/>
    </row>
    <row r="1382" spans="9:43" x14ac:dyDescent="0.3">
      <c r="I1382" s="2"/>
      <c r="P1382" s="2"/>
      <c r="AM1382" s="2"/>
      <c r="AO1382" s="1"/>
      <c r="AP1382" s="1"/>
      <c r="AQ1382" s="1"/>
    </row>
    <row r="1383" spans="9:43" x14ac:dyDescent="0.3">
      <c r="I1383" s="2"/>
      <c r="P1383" s="2"/>
      <c r="AM1383" s="2"/>
      <c r="AO1383" s="1"/>
      <c r="AP1383" s="1"/>
      <c r="AQ1383" s="1"/>
    </row>
    <row r="1384" spans="9:43" x14ac:dyDescent="0.3">
      <c r="I1384" s="2"/>
      <c r="P1384" s="2"/>
      <c r="AM1384" s="2"/>
      <c r="AO1384" s="1"/>
      <c r="AP1384" s="1"/>
      <c r="AQ1384" s="1"/>
    </row>
    <row r="1385" spans="9:43" x14ac:dyDescent="0.3">
      <c r="I1385" s="2"/>
      <c r="P1385" s="2"/>
      <c r="AM1385" s="2"/>
      <c r="AO1385" s="1"/>
      <c r="AP1385" s="1"/>
      <c r="AQ1385" s="1"/>
    </row>
    <row r="1386" spans="9:43" x14ac:dyDescent="0.3">
      <c r="I1386" s="2"/>
      <c r="P1386" s="2"/>
      <c r="AM1386" s="2"/>
      <c r="AO1386" s="1"/>
      <c r="AP1386" s="1"/>
      <c r="AQ1386" s="1"/>
    </row>
    <row r="1387" spans="9:43" x14ac:dyDescent="0.3">
      <c r="I1387" s="2"/>
      <c r="P1387" s="2"/>
      <c r="AM1387" s="2"/>
      <c r="AO1387" s="1"/>
      <c r="AP1387" s="1"/>
      <c r="AQ1387" s="1"/>
    </row>
    <row r="1388" spans="9:43" x14ac:dyDescent="0.3">
      <c r="I1388" s="2"/>
      <c r="P1388" s="2"/>
      <c r="AM1388" s="2"/>
      <c r="AO1388" s="1"/>
      <c r="AP1388" s="1"/>
      <c r="AQ1388" s="1"/>
    </row>
    <row r="1389" spans="9:43" x14ac:dyDescent="0.3">
      <c r="I1389" s="2"/>
      <c r="P1389" s="2"/>
      <c r="AM1389" s="2"/>
      <c r="AO1389" s="1"/>
      <c r="AP1389" s="1"/>
      <c r="AQ1389" s="1"/>
    </row>
    <row r="1390" spans="9:43" x14ac:dyDescent="0.3">
      <c r="I1390" s="2"/>
      <c r="P1390" s="2"/>
      <c r="AM1390" s="2"/>
      <c r="AO1390" s="1"/>
      <c r="AP1390" s="1"/>
      <c r="AQ1390" s="1"/>
    </row>
    <row r="1391" spans="9:43" x14ac:dyDescent="0.3">
      <c r="I1391" s="2"/>
      <c r="P1391" s="2"/>
      <c r="AM1391" s="2"/>
      <c r="AO1391" s="1"/>
      <c r="AP1391" s="1"/>
      <c r="AQ1391" s="1"/>
    </row>
    <row r="1392" spans="9:43" x14ac:dyDescent="0.3">
      <c r="I1392" s="2"/>
      <c r="P1392" s="2"/>
      <c r="AM1392" s="2"/>
      <c r="AO1392" s="1"/>
      <c r="AP1392" s="1"/>
      <c r="AQ1392" s="1"/>
    </row>
    <row r="1393" spans="9:43" x14ac:dyDescent="0.3">
      <c r="I1393" s="2"/>
      <c r="P1393" s="2"/>
      <c r="AM1393" s="2"/>
      <c r="AO1393" s="1"/>
      <c r="AP1393" s="1"/>
      <c r="AQ1393" s="1"/>
    </row>
    <row r="1394" spans="9:43" x14ac:dyDescent="0.3">
      <c r="I1394" s="2"/>
      <c r="P1394" s="2"/>
      <c r="AM1394" s="2"/>
      <c r="AO1394" s="1"/>
      <c r="AP1394" s="1"/>
      <c r="AQ1394" s="1"/>
    </row>
    <row r="1395" spans="9:43" x14ac:dyDescent="0.3">
      <c r="I1395" s="2"/>
      <c r="P1395" s="2"/>
      <c r="AM1395" s="2"/>
      <c r="AO1395" s="1"/>
      <c r="AP1395" s="1"/>
      <c r="AQ1395" s="1"/>
    </row>
    <row r="1396" spans="9:43" x14ac:dyDescent="0.3">
      <c r="I1396" s="2"/>
      <c r="P1396" s="2"/>
      <c r="AM1396" s="2"/>
      <c r="AO1396" s="1"/>
      <c r="AP1396" s="1"/>
      <c r="AQ1396" s="1"/>
    </row>
    <row r="1397" spans="9:43" x14ac:dyDescent="0.3">
      <c r="I1397" s="2"/>
      <c r="P1397" s="2"/>
      <c r="AM1397" s="2"/>
      <c r="AO1397" s="1"/>
      <c r="AP1397" s="1"/>
      <c r="AQ1397" s="1"/>
    </row>
    <row r="1398" spans="9:43" x14ac:dyDescent="0.3">
      <c r="I1398" s="2"/>
      <c r="P1398" s="2"/>
      <c r="AM1398" s="2"/>
      <c r="AO1398" s="1"/>
      <c r="AP1398" s="1"/>
      <c r="AQ1398" s="1"/>
    </row>
    <row r="1399" spans="9:43" x14ac:dyDescent="0.3">
      <c r="I1399" s="2"/>
      <c r="P1399" s="2"/>
      <c r="AM1399" s="2"/>
      <c r="AO1399" s="1"/>
      <c r="AP1399" s="1"/>
      <c r="AQ1399" s="1"/>
    </row>
    <row r="1400" spans="9:43" x14ac:dyDescent="0.3">
      <c r="I1400" s="2"/>
      <c r="P1400" s="2"/>
      <c r="AM1400" s="2"/>
      <c r="AO1400" s="1"/>
      <c r="AP1400" s="1"/>
      <c r="AQ1400" s="1"/>
    </row>
    <row r="1401" spans="9:43" x14ac:dyDescent="0.3">
      <c r="I1401" s="2"/>
      <c r="P1401" s="2"/>
      <c r="AM1401" s="2"/>
      <c r="AO1401" s="1"/>
      <c r="AP1401" s="1"/>
      <c r="AQ1401" s="1"/>
    </row>
    <row r="1402" spans="9:43" x14ac:dyDescent="0.3">
      <c r="I1402" s="2"/>
      <c r="P1402" s="2"/>
      <c r="AM1402" s="2"/>
      <c r="AO1402" s="1"/>
      <c r="AP1402" s="1"/>
      <c r="AQ1402" s="1"/>
    </row>
    <row r="1403" spans="9:43" x14ac:dyDescent="0.3">
      <c r="I1403" s="2"/>
      <c r="P1403" s="2"/>
      <c r="AM1403" s="2"/>
      <c r="AO1403" s="1"/>
      <c r="AP1403" s="1"/>
      <c r="AQ1403" s="1"/>
    </row>
    <row r="1404" spans="9:43" x14ac:dyDescent="0.3">
      <c r="I1404" s="2"/>
      <c r="P1404" s="2"/>
      <c r="AM1404" s="2"/>
      <c r="AO1404" s="1"/>
      <c r="AP1404" s="1"/>
      <c r="AQ1404" s="1"/>
    </row>
    <row r="1405" spans="9:43" x14ac:dyDescent="0.3">
      <c r="I1405" s="2"/>
      <c r="P1405" s="2"/>
      <c r="AM1405" s="2"/>
      <c r="AO1405" s="1"/>
      <c r="AP1405" s="1"/>
      <c r="AQ1405" s="1"/>
    </row>
    <row r="1406" spans="9:43" x14ac:dyDescent="0.3">
      <c r="I1406" s="2"/>
      <c r="P1406" s="2"/>
      <c r="AM1406" s="2"/>
      <c r="AO1406" s="1"/>
      <c r="AP1406" s="1"/>
      <c r="AQ1406" s="1"/>
    </row>
    <row r="1407" spans="9:43" x14ac:dyDescent="0.3">
      <c r="I1407" s="2"/>
      <c r="P1407" s="2"/>
      <c r="AM1407" s="2"/>
      <c r="AO1407" s="1"/>
      <c r="AP1407" s="1"/>
      <c r="AQ1407" s="1"/>
    </row>
    <row r="1408" spans="9:43" x14ac:dyDescent="0.3">
      <c r="I1408" s="2"/>
      <c r="P1408" s="2"/>
      <c r="AM1408" s="2"/>
      <c r="AO1408" s="1"/>
      <c r="AP1408" s="1"/>
      <c r="AQ1408" s="1"/>
    </row>
    <row r="1409" spans="9:43" x14ac:dyDescent="0.3">
      <c r="I1409" s="2"/>
      <c r="P1409" s="2"/>
      <c r="AM1409" s="2"/>
      <c r="AO1409" s="1"/>
      <c r="AP1409" s="1"/>
      <c r="AQ1409" s="1"/>
    </row>
    <row r="1410" spans="9:43" x14ac:dyDescent="0.3">
      <c r="I1410" s="2"/>
      <c r="P1410" s="2"/>
      <c r="AM1410" s="2"/>
      <c r="AO1410" s="1"/>
      <c r="AP1410" s="1"/>
      <c r="AQ1410" s="1"/>
    </row>
    <row r="1411" spans="9:43" x14ac:dyDescent="0.3">
      <c r="I1411" s="2"/>
      <c r="P1411" s="2"/>
      <c r="AM1411" s="2"/>
      <c r="AO1411" s="1"/>
      <c r="AP1411" s="1"/>
      <c r="AQ1411" s="1"/>
    </row>
    <row r="1412" spans="9:43" x14ac:dyDescent="0.3">
      <c r="I1412" s="2"/>
      <c r="P1412" s="2"/>
      <c r="AM1412" s="2"/>
      <c r="AO1412" s="1"/>
      <c r="AP1412" s="1"/>
      <c r="AQ1412" s="1"/>
    </row>
    <row r="1413" spans="9:43" x14ac:dyDescent="0.3">
      <c r="I1413" s="2"/>
      <c r="P1413" s="2"/>
      <c r="AM1413" s="2"/>
      <c r="AO1413" s="1"/>
      <c r="AP1413" s="1"/>
      <c r="AQ1413" s="1"/>
    </row>
    <row r="1414" spans="9:43" x14ac:dyDescent="0.3">
      <c r="I1414" s="2"/>
      <c r="P1414" s="2"/>
      <c r="AM1414" s="2"/>
      <c r="AO1414" s="1"/>
      <c r="AP1414" s="1"/>
      <c r="AQ1414" s="1"/>
    </row>
    <row r="1415" spans="9:43" x14ac:dyDescent="0.3">
      <c r="I1415" s="2"/>
      <c r="P1415" s="2"/>
      <c r="AM1415" s="2"/>
      <c r="AO1415" s="1"/>
      <c r="AP1415" s="1"/>
      <c r="AQ1415" s="1"/>
    </row>
    <row r="1416" spans="9:43" x14ac:dyDescent="0.3">
      <c r="I1416" s="2"/>
      <c r="P1416" s="2"/>
      <c r="AM1416" s="2"/>
      <c r="AO1416" s="1"/>
      <c r="AP1416" s="1"/>
      <c r="AQ1416" s="1"/>
    </row>
    <row r="1417" spans="9:43" x14ac:dyDescent="0.3">
      <c r="I1417" s="2"/>
      <c r="P1417" s="2"/>
      <c r="AM1417" s="2"/>
      <c r="AO1417" s="1"/>
      <c r="AP1417" s="1"/>
      <c r="AQ1417" s="1"/>
    </row>
    <row r="1418" spans="9:43" x14ac:dyDescent="0.3">
      <c r="I1418" s="2"/>
      <c r="P1418" s="2"/>
      <c r="AM1418" s="2"/>
      <c r="AO1418" s="1"/>
      <c r="AP1418" s="1"/>
      <c r="AQ1418" s="1"/>
    </row>
    <row r="1419" spans="9:43" x14ac:dyDescent="0.3">
      <c r="I1419" s="2"/>
      <c r="P1419" s="2"/>
      <c r="AM1419" s="2"/>
      <c r="AO1419" s="1"/>
      <c r="AP1419" s="1"/>
      <c r="AQ1419" s="1"/>
    </row>
    <row r="1420" spans="9:43" x14ac:dyDescent="0.3">
      <c r="I1420" s="2"/>
      <c r="P1420" s="2"/>
      <c r="AM1420" s="2"/>
      <c r="AO1420" s="1"/>
      <c r="AP1420" s="1"/>
      <c r="AQ1420" s="1"/>
    </row>
    <row r="1421" spans="9:43" x14ac:dyDescent="0.3">
      <c r="I1421" s="2"/>
      <c r="P1421" s="2"/>
      <c r="AM1421" s="2"/>
      <c r="AO1421" s="1"/>
      <c r="AP1421" s="1"/>
      <c r="AQ1421" s="1"/>
    </row>
    <row r="1422" spans="9:43" x14ac:dyDescent="0.3">
      <c r="I1422" s="2"/>
      <c r="P1422" s="2"/>
      <c r="AM1422" s="2"/>
      <c r="AO1422" s="1"/>
      <c r="AP1422" s="1"/>
      <c r="AQ1422" s="1"/>
    </row>
    <row r="1423" spans="9:43" x14ac:dyDescent="0.3">
      <c r="I1423" s="2"/>
      <c r="P1423" s="2"/>
      <c r="AM1423" s="2"/>
      <c r="AO1423" s="1"/>
      <c r="AP1423" s="1"/>
      <c r="AQ1423" s="1"/>
    </row>
    <row r="1424" spans="9:43" x14ac:dyDescent="0.3">
      <c r="I1424" s="2"/>
      <c r="P1424" s="2"/>
      <c r="AM1424" s="2"/>
      <c r="AO1424" s="1"/>
      <c r="AP1424" s="1"/>
      <c r="AQ1424" s="1"/>
    </row>
    <row r="1425" spans="9:43" x14ac:dyDescent="0.3">
      <c r="I1425" s="2"/>
      <c r="P1425" s="2"/>
      <c r="AM1425" s="2"/>
    </row>
    <row r="1426" spans="9:43" x14ac:dyDescent="0.3">
      <c r="I1426" s="2"/>
      <c r="P1426" s="2"/>
      <c r="AM1426" s="2"/>
    </row>
    <row r="1427" spans="9:43" x14ac:dyDescent="0.3">
      <c r="I1427" s="2"/>
      <c r="P1427" s="2"/>
      <c r="AM1427" s="2"/>
    </row>
    <row r="1428" spans="9:43" x14ac:dyDescent="0.3">
      <c r="I1428" s="2"/>
      <c r="P1428" s="2"/>
      <c r="AM1428" s="2"/>
      <c r="AO1428" s="1"/>
      <c r="AP1428" s="1"/>
      <c r="AQ1428" s="1"/>
    </row>
    <row r="1429" spans="9:43" x14ac:dyDescent="0.3">
      <c r="I1429" s="2"/>
      <c r="P1429" s="2"/>
      <c r="AM1429" s="2"/>
      <c r="AO1429" s="1"/>
      <c r="AP1429" s="1"/>
      <c r="AQ1429" s="1"/>
    </row>
    <row r="1430" spans="9:43" x14ac:dyDescent="0.3">
      <c r="I1430" s="2"/>
      <c r="P1430" s="2"/>
      <c r="AM1430" s="2"/>
      <c r="AO1430" s="1"/>
      <c r="AP1430" s="1"/>
      <c r="AQ1430" s="1"/>
    </row>
    <row r="1431" spans="9:43" x14ac:dyDescent="0.3">
      <c r="I1431" s="2"/>
      <c r="P1431" s="2"/>
      <c r="AM1431" s="2"/>
      <c r="AO1431" s="1"/>
      <c r="AP1431" s="1"/>
      <c r="AQ1431" s="1"/>
    </row>
    <row r="1432" spans="9:43" x14ac:dyDescent="0.3">
      <c r="I1432" s="2"/>
      <c r="P1432" s="2"/>
      <c r="AM1432" s="2"/>
      <c r="AO1432" s="1"/>
      <c r="AP1432" s="1"/>
      <c r="AQ1432" s="1"/>
    </row>
    <row r="1433" spans="9:43" x14ac:dyDescent="0.3">
      <c r="I1433" s="2"/>
      <c r="P1433" s="2"/>
      <c r="AM1433" s="2"/>
      <c r="AO1433" s="1"/>
      <c r="AP1433" s="1"/>
      <c r="AQ1433" s="1"/>
    </row>
    <row r="1434" spans="9:43" x14ac:dyDescent="0.3">
      <c r="I1434" s="2"/>
      <c r="P1434" s="2"/>
      <c r="AM1434" s="2"/>
      <c r="AO1434" s="1"/>
      <c r="AP1434" s="1"/>
      <c r="AQ1434" s="1"/>
    </row>
    <row r="1435" spans="9:43" x14ac:dyDescent="0.3">
      <c r="I1435" s="2"/>
      <c r="P1435" s="2"/>
      <c r="AM1435" s="2"/>
      <c r="AO1435" s="1"/>
      <c r="AP1435" s="1"/>
      <c r="AQ1435" s="1"/>
    </row>
    <row r="1436" spans="9:43" x14ac:dyDescent="0.3">
      <c r="I1436" s="2"/>
      <c r="P1436" s="2"/>
      <c r="AM1436" s="2"/>
      <c r="AO1436" s="1"/>
      <c r="AP1436" s="1"/>
      <c r="AQ1436" s="1"/>
    </row>
    <row r="1437" spans="9:43" x14ac:dyDescent="0.3">
      <c r="I1437" s="2"/>
      <c r="P1437" s="2"/>
      <c r="AM1437" s="2"/>
      <c r="AO1437" s="1"/>
      <c r="AP1437" s="1"/>
      <c r="AQ1437" s="1"/>
    </row>
    <row r="1438" spans="9:43" x14ac:dyDescent="0.3">
      <c r="I1438" s="2"/>
      <c r="P1438" s="2"/>
      <c r="AM1438" s="2"/>
      <c r="AO1438" s="1"/>
      <c r="AP1438" s="1"/>
      <c r="AQ1438" s="1"/>
    </row>
    <row r="1439" spans="9:43" x14ac:dyDescent="0.3">
      <c r="I1439" s="2"/>
      <c r="P1439" s="2"/>
      <c r="AM1439" s="2"/>
      <c r="AO1439" s="1"/>
      <c r="AP1439" s="1"/>
      <c r="AQ1439" s="1"/>
    </row>
    <row r="1440" spans="9:43" x14ac:dyDescent="0.3">
      <c r="I1440" s="2"/>
      <c r="P1440" s="2"/>
      <c r="AM1440" s="2"/>
      <c r="AO1440" s="1"/>
      <c r="AP1440" s="1"/>
      <c r="AQ1440" s="1"/>
    </row>
    <row r="1441" spans="9:43" x14ac:dyDescent="0.3">
      <c r="I1441" s="2"/>
      <c r="P1441" s="2"/>
      <c r="AM1441" s="2"/>
      <c r="AO1441" s="1"/>
      <c r="AP1441" s="1"/>
      <c r="AQ1441" s="1"/>
    </row>
    <row r="1442" spans="9:43" x14ac:dyDescent="0.3">
      <c r="I1442" s="2"/>
      <c r="P1442" s="2"/>
      <c r="AM1442" s="2"/>
      <c r="AO1442" s="1"/>
      <c r="AP1442" s="1"/>
      <c r="AQ1442" s="1"/>
    </row>
    <row r="1443" spans="9:43" x14ac:dyDescent="0.3">
      <c r="I1443" s="2"/>
      <c r="P1443" s="2"/>
      <c r="AM1443" s="2"/>
      <c r="AO1443" s="1"/>
      <c r="AP1443" s="1"/>
      <c r="AQ1443" s="1"/>
    </row>
    <row r="1444" spans="9:43" x14ac:dyDescent="0.3">
      <c r="I1444" s="2"/>
      <c r="P1444" s="2"/>
      <c r="AM1444" s="2"/>
      <c r="AO1444" s="1"/>
      <c r="AP1444" s="1"/>
      <c r="AQ1444" s="1"/>
    </row>
    <row r="1445" spans="9:43" x14ac:dyDescent="0.3">
      <c r="I1445" s="2"/>
      <c r="P1445" s="2"/>
      <c r="AM1445" s="2"/>
      <c r="AO1445" s="1"/>
      <c r="AP1445" s="1"/>
      <c r="AQ1445" s="1"/>
    </row>
    <row r="1446" spans="9:43" x14ac:dyDescent="0.3">
      <c r="I1446" s="2"/>
      <c r="P1446" s="2"/>
      <c r="AM1446" s="2"/>
      <c r="AO1446" s="1"/>
      <c r="AP1446" s="1"/>
      <c r="AQ1446" s="1"/>
    </row>
    <row r="1447" spans="9:43" x14ac:dyDescent="0.3">
      <c r="I1447" s="2"/>
      <c r="P1447" s="2"/>
      <c r="AM1447" s="2"/>
      <c r="AO1447" s="1"/>
      <c r="AP1447" s="1"/>
      <c r="AQ1447" s="1"/>
    </row>
    <row r="1448" spans="9:43" x14ac:dyDescent="0.3">
      <c r="I1448" s="2"/>
      <c r="P1448" s="2"/>
      <c r="AM1448" s="2"/>
      <c r="AO1448" s="1"/>
      <c r="AP1448" s="1"/>
      <c r="AQ1448" s="1"/>
    </row>
    <row r="1449" spans="9:43" x14ac:dyDescent="0.3">
      <c r="I1449" s="2"/>
      <c r="P1449" s="2"/>
      <c r="AM1449" s="2"/>
      <c r="AO1449" s="1"/>
      <c r="AP1449" s="1"/>
      <c r="AQ1449" s="1"/>
    </row>
    <row r="1450" spans="9:43" x14ac:dyDescent="0.3">
      <c r="I1450" s="2"/>
      <c r="P1450" s="2"/>
      <c r="AM1450" s="2"/>
      <c r="AO1450" s="1"/>
      <c r="AP1450" s="1"/>
      <c r="AQ1450" s="1"/>
    </row>
    <row r="1451" spans="9:43" x14ac:dyDescent="0.3">
      <c r="I1451" s="2"/>
      <c r="P1451" s="2"/>
      <c r="AM1451" s="2"/>
      <c r="AO1451" s="1"/>
      <c r="AP1451" s="1"/>
      <c r="AQ1451" s="1"/>
    </row>
    <row r="1452" spans="9:43" x14ac:dyDescent="0.3">
      <c r="I1452" s="2"/>
      <c r="P1452" s="2"/>
      <c r="AM1452" s="2"/>
      <c r="AO1452" s="1"/>
      <c r="AP1452" s="1"/>
      <c r="AQ1452" s="1"/>
    </row>
    <row r="1453" spans="9:43" x14ac:dyDescent="0.3">
      <c r="I1453" s="2"/>
      <c r="P1453" s="2"/>
      <c r="AM1453" s="2"/>
      <c r="AO1453" s="1"/>
      <c r="AP1453" s="1"/>
      <c r="AQ1453" s="1"/>
    </row>
    <row r="1454" spans="9:43" x14ac:dyDescent="0.3">
      <c r="I1454" s="2"/>
      <c r="P1454" s="2"/>
      <c r="AM1454" s="2"/>
      <c r="AO1454" s="1"/>
      <c r="AP1454" s="1"/>
      <c r="AQ1454" s="1"/>
    </row>
    <row r="1455" spans="9:43" x14ac:dyDescent="0.3">
      <c r="I1455" s="2"/>
      <c r="P1455" s="2"/>
      <c r="AM1455" s="2"/>
      <c r="AO1455" s="1"/>
      <c r="AP1455" s="1"/>
      <c r="AQ1455" s="1"/>
    </row>
    <row r="1456" spans="9:43" x14ac:dyDescent="0.3">
      <c r="I1456" s="2"/>
      <c r="P1456" s="2"/>
      <c r="AM1456" s="2"/>
      <c r="AO1456" s="1"/>
      <c r="AP1456" s="1"/>
      <c r="AQ1456" s="1"/>
    </row>
    <row r="1457" spans="9:43" x14ac:dyDescent="0.3">
      <c r="I1457" s="2"/>
      <c r="P1457" s="2"/>
      <c r="AM1457" s="2"/>
      <c r="AO1457" s="1"/>
      <c r="AP1457" s="1"/>
      <c r="AQ1457" s="1"/>
    </row>
    <row r="1458" spans="9:43" x14ac:dyDescent="0.3">
      <c r="I1458" s="2"/>
      <c r="P1458" s="2"/>
      <c r="AM1458" s="2"/>
      <c r="AO1458" s="1"/>
      <c r="AP1458" s="1"/>
      <c r="AQ1458" s="1"/>
    </row>
    <row r="1459" spans="9:43" x14ac:dyDescent="0.3">
      <c r="I1459" s="2"/>
      <c r="P1459" s="2"/>
      <c r="AM1459" s="2"/>
      <c r="AO1459" s="1"/>
      <c r="AP1459" s="1"/>
      <c r="AQ1459" s="1"/>
    </row>
    <row r="1460" spans="9:43" x14ac:dyDescent="0.3">
      <c r="I1460" s="2"/>
      <c r="P1460" s="2"/>
      <c r="AM1460" s="2"/>
      <c r="AO1460" s="1"/>
      <c r="AP1460" s="1"/>
      <c r="AQ1460" s="1"/>
    </row>
    <row r="1461" spans="9:43" x14ac:dyDescent="0.3">
      <c r="I1461" s="2"/>
      <c r="P1461" s="2"/>
      <c r="AM1461" s="2"/>
      <c r="AO1461" s="1"/>
      <c r="AP1461" s="1"/>
      <c r="AQ1461" s="1"/>
    </row>
    <row r="1462" spans="9:43" x14ac:dyDescent="0.3">
      <c r="I1462" s="2"/>
      <c r="P1462" s="2"/>
      <c r="AM1462" s="2"/>
      <c r="AO1462" s="1"/>
      <c r="AP1462" s="1"/>
      <c r="AQ1462" s="1"/>
    </row>
    <row r="1463" spans="9:43" x14ac:dyDescent="0.3">
      <c r="I1463" s="2"/>
      <c r="P1463" s="2"/>
      <c r="AM1463" s="2"/>
      <c r="AO1463" s="1"/>
      <c r="AP1463" s="1"/>
      <c r="AQ1463" s="1"/>
    </row>
    <row r="1464" spans="9:43" x14ac:dyDescent="0.3">
      <c r="I1464" s="2"/>
      <c r="P1464" s="2"/>
      <c r="AM1464" s="2"/>
      <c r="AO1464" s="1"/>
      <c r="AP1464" s="1"/>
      <c r="AQ1464" s="1"/>
    </row>
    <row r="1465" spans="9:43" x14ac:dyDescent="0.3">
      <c r="I1465" s="2"/>
      <c r="P1465" s="2"/>
      <c r="AM1465" s="2"/>
      <c r="AO1465" s="1"/>
      <c r="AP1465" s="1"/>
      <c r="AQ1465" s="1"/>
    </row>
    <row r="1466" spans="9:43" x14ac:dyDescent="0.3">
      <c r="I1466" s="2"/>
      <c r="P1466" s="2"/>
      <c r="AM1466" s="2"/>
      <c r="AO1466" s="1"/>
      <c r="AP1466" s="1"/>
      <c r="AQ1466" s="1"/>
    </row>
    <row r="1467" spans="9:43" x14ac:dyDescent="0.3">
      <c r="I1467" s="2"/>
      <c r="P1467" s="2"/>
      <c r="AM1467" s="2"/>
      <c r="AO1467" s="1"/>
      <c r="AP1467" s="1"/>
      <c r="AQ1467" s="1"/>
    </row>
    <row r="1468" spans="9:43" x14ac:dyDescent="0.3">
      <c r="I1468" s="2"/>
      <c r="P1468" s="2"/>
      <c r="AM1468" s="2"/>
      <c r="AO1468" s="1"/>
      <c r="AP1468" s="1"/>
      <c r="AQ1468" s="1"/>
    </row>
    <row r="1469" spans="9:43" x14ac:dyDescent="0.3">
      <c r="I1469" s="2"/>
      <c r="P1469" s="2"/>
      <c r="AM1469" s="2"/>
      <c r="AO1469" s="1"/>
      <c r="AP1469" s="1"/>
      <c r="AQ1469" s="1"/>
    </row>
    <row r="1470" spans="9:43" x14ac:dyDescent="0.3">
      <c r="I1470" s="2"/>
      <c r="P1470" s="2"/>
      <c r="AM1470" s="2"/>
      <c r="AO1470" s="1"/>
      <c r="AP1470" s="1"/>
      <c r="AQ1470" s="1"/>
    </row>
    <row r="1471" spans="9:43" x14ac:dyDescent="0.3">
      <c r="I1471" s="2"/>
      <c r="P1471" s="2"/>
      <c r="AM1471" s="2"/>
      <c r="AO1471" s="1"/>
      <c r="AP1471" s="1"/>
      <c r="AQ1471" s="1"/>
    </row>
    <row r="1472" spans="9:43" x14ac:dyDescent="0.3">
      <c r="I1472" s="2"/>
      <c r="P1472" s="2"/>
      <c r="AM1472" s="2"/>
      <c r="AO1472" s="1"/>
      <c r="AP1472" s="1"/>
      <c r="AQ1472" s="1"/>
    </row>
    <row r="1473" spans="9:43" x14ac:dyDescent="0.3">
      <c r="I1473" s="2"/>
      <c r="P1473" s="2"/>
      <c r="AM1473" s="2"/>
      <c r="AO1473" s="1"/>
      <c r="AP1473" s="1"/>
      <c r="AQ1473" s="1"/>
    </row>
    <row r="1474" spans="9:43" x14ac:dyDescent="0.3">
      <c r="I1474" s="2"/>
      <c r="P1474" s="2"/>
      <c r="AM1474" s="2"/>
      <c r="AO1474" s="1"/>
      <c r="AP1474" s="1"/>
      <c r="AQ1474" s="1"/>
    </row>
    <row r="1475" spans="9:43" x14ac:dyDescent="0.3">
      <c r="I1475" s="2"/>
      <c r="P1475" s="2"/>
      <c r="AM1475" s="2"/>
      <c r="AO1475" s="1"/>
      <c r="AP1475" s="1"/>
      <c r="AQ1475" s="1"/>
    </row>
    <row r="1476" spans="9:43" x14ac:dyDescent="0.3">
      <c r="I1476" s="2"/>
      <c r="P1476" s="2"/>
      <c r="AM1476" s="2"/>
      <c r="AO1476" s="1"/>
      <c r="AP1476" s="1"/>
      <c r="AQ1476" s="1"/>
    </row>
    <row r="1477" spans="9:43" x14ac:dyDescent="0.3">
      <c r="I1477" s="2"/>
      <c r="P1477" s="2"/>
      <c r="AM1477" s="2"/>
      <c r="AO1477" s="1"/>
      <c r="AP1477" s="1"/>
      <c r="AQ1477" s="1"/>
    </row>
    <row r="1478" spans="9:43" x14ac:dyDescent="0.3">
      <c r="I1478" s="2"/>
      <c r="P1478" s="2"/>
      <c r="AM1478" s="2"/>
      <c r="AO1478" s="1"/>
      <c r="AP1478" s="1"/>
      <c r="AQ1478" s="1"/>
    </row>
    <row r="1479" spans="9:43" x14ac:dyDescent="0.3">
      <c r="I1479" s="2"/>
      <c r="P1479" s="2"/>
      <c r="AM1479" s="2"/>
      <c r="AO1479" s="1"/>
      <c r="AP1479" s="1"/>
      <c r="AQ1479" s="1"/>
    </row>
    <row r="1480" spans="9:43" x14ac:dyDescent="0.3">
      <c r="I1480" s="2"/>
      <c r="P1480" s="2"/>
      <c r="AM1480" s="2"/>
      <c r="AO1480" s="1"/>
      <c r="AP1480" s="1"/>
      <c r="AQ1480" s="1"/>
    </row>
    <row r="1481" spans="9:43" x14ac:dyDescent="0.3">
      <c r="I1481" s="2"/>
      <c r="P1481" s="2"/>
      <c r="AM1481" s="2"/>
      <c r="AO1481" s="1"/>
      <c r="AP1481" s="1"/>
      <c r="AQ1481" s="1"/>
    </row>
    <row r="1482" spans="9:43" x14ac:dyDescent="0.3">
      <c r="I1482" s="2"/>
      <c r="P1482" s="2"/>
      <c r="AM1482" s="2"/>
      <c r="AO1482" s="1"/>
      <c r="AP1482" s="1"/>
      <c r="AQ1482" s="1"/>
    </row>
    <row r="1483" spans="9:43" x14ac:dyDescent="0.3">
      <c r="I1483" s="2"/>
      <c r="P1483" s="2"/>
      <c r="AM1483" s="2"/>
      <c r="AO1483" s="1"/>
      <c r="AP1483" s="1"/>
      <c r="AQ1483" s="1"/>
    </row>
    <row r="1484" spans="9:43" x14ac:dyDescent="0.3">
      <c r="I1484" s="2"/>
      <c r="P1484" s="2"/>
      <c r="AM1484" s="2"/>
      <c r="AO1484" s="1"/>
      <c r="AP1484" s="1"/>
      <c r="AQ1484" s="1"/>
    </row>
    <row r="1485" spans="9:43" x14ac:dyDescent="0.3">
      <c r="I1485" s="2"/>
      <c r="P1485" s="2"/>
      <c r="AM1485" s="2"/>
      <c r="AO1485" s="1"/>
      <c r="AP1485" s="1"/>
      <c r="AQ1485" s="1"/>
    </row>
    <row r="1486" spans="9:43" x14ac:dyDescent="0.3">
      <c r="I1486" s="2"/>
      <c r="P1486" s="2"/>
      <c r="AM1486" s="2"/>
      <c r="AO1486" s="1"/>
      <c r="AP1486" s="1"/>
      <c r="AQ1486" s="1"/>
    </row>
    <row r="1487" spans="9:43" x14ac:dyDescent="0.3">
      <c r="I1487" s="2"/>
      <c r="P1487" s="2"/>
      <c r="AM1487" s="2"/>
      <c r="AO1487" s="1"/>
      <c r="AP1487" s="1"/>
      <c r="AQ1487" s="1"/>
    </row>
    <row r="1488" spans="9:43" x14ac:dyDescent="0.3">
      <c r="I1488" s="2"/>
      <c r="P1488" s="2"/>
      <c r="AM1488" s="2"/>
      <c r="AO1488" s="1"/>
      <c r="AP1488" s="1"/>
      <c r="AQ1488" s="1"/>
    </row>
    <row r="1489" spans="9:43" x14ac:dyDescent="0.3">
      <c r="I1489" s="2"/>
      <c r="P1489" s="2"/>
      <c r="AM1489" s="2"/>
      <c r="AO1489" s="1"/>
      <c r="AP1489" s="1"/>
      <c r="AQ1489" s="1"/>
    </row>
    <row r="1490" spans="9:43" x14ac:dyDescent="0.3">
      <c r="I1490" s="2"/>
      <c r="P1490" s="2"/>
      <c r="AM1490" s="2"/>
      <c r="AO1490" s="1"/>
      <c r="AP1490" s="1"/>
      <c r="AQ1490" s="1"/>
    </row>
    <row r="1491" spans="9:43" x14ac:dyDescent="0.3">
      <c r="I1491" s="2"/>
      <c r="P1491" s="2"/>
      <c r="AM1491" s="2"/>
      <c r="AO1491" s="1"/>
      <c r="AP1491" s="1"/>
      <c r="AQ1491" s="1"/>
    </row>
    <row r="1492" spans="9:43" x14ac:dyDescent="0.3">
      <c r="I1492" s="2"/>
      <c r="P1492" s="2"/>
      <c r="AM1492" s="2"/>
      <c r="AO1492" s="1"/>
      <c r="AP1492" s="1"/>
      <c r="AQ1492" s="1"/>
    </row>
    <row r="1493" spans="9:43" x14ac:dyDescent="0.3">
      <c r="I1493" s="2"/>
      <c r="P1493" s="2"/>
      <c r="AM1493" s="2"/>
      <c r="AO1493" s="1"/>
      <c r="AP1493" s="1"/>
      <c r="AQ1493" s="1"/>
    </row>
    <row r="1494" spans="9:43" x14ac:dyDescent="0.3">
      <c r="I1494" s="2"/>
      <c r="P1494" s="2"/>
      <c r="AM1494" s="2"/>
      <c r="AO1494" s="1"/>
      <c r="AP1494" s="1"/>
      <c r="AQ1494" s="1"/>
    </row>
    <row r="1495" spans="9:43" x14ac:dyDescent="0.3">
      <c r="I1495" s="2"/>
      <c r="P1495" s="2"/>
      <c r="AM1495" s="2"/>
      <c r="AO1495" s="1"/>
      <c r="AP1495" s="1"/>
      <c r="AQ1495" s="1"/>
    </row>
    <row r="1496" spans="9:43" x14ac:dyDescent="0.3">
      <c r="I1496" s="2"/>
      <c r="P1496" s="2"/>
      <c r="AM1496" s="2"/>
      <c r="AO1496" s="1"/>
      <c r="AP1496" s="1"/>
      <c r="AQ1496" s="1"/>
    </row>
    <row r="1497" spans="9:43" x14ac:dyDescent="0.3">
      <c r="I1497" s="2"/>
      <c r="P1497" s="2"/>
      <c r="AM1497" s="2"/>
      <c r="AO1497" s="1"/>
      <c r="AP1497" s="1"/>
      <c r="AQ1497" s="1"/>
    </row>
    <row r="1498" spans="9:43" x14ac:dyDescent="0.3">
      <c r="I1498" s="2"/>
      <c r="P1498" s="2"/>
      <c r="AM1498" s="2"/>
      <c r="AO1498" s="1"/>
      <c r="AP1498" s="1"/>
      <c r="AQ1498" s="1"/>
    </row>
    <row r="1499" spans="9:43" x14ac:dyDescent="0.3">
      <c r="I1499" s="2"/>
      <c r="P1499" s="2"/>
      <c r="AM1499" s="2"/>
      <c r="AO1499" s="1"/>
      <c r="AP1499" s="1"/>
      <c r="AQ1499" s="1"/>
    </row>
    <row r="1500" spans="9:43" x14ac:dyDescent="0.3">
      <c r="I1500" s="2"/>
      <c r="P1500" s="2"/>
      <c r="AM1500" s="2"/>
    </row>
    <row r="1501" spans="9:43" x14ac:dyDescent="0.3">
      <c r="I1501" s="2"/>
      <c r="P1501" s="2"/>
      <c r="AM1501" s="2"/>
    </row>
    <row r="1502" spans="9:43" x14ac:dyDescent="0.3">
      <c r="I1502" s="2"/>
      <c r="P1502" s="2"/>
      <c r="AM1502" s="2"/>
    </row>
    <row r="1503" spans="9:43" x14ac:dyDescent="0.3">
      <c r="I1503" s="2"/>
      <c r="P1503" s="2"/>
      <c r="AM1503" s="2"/>
      <c r="AO1503" s="1"/>
      <c r="AP1503" s="1"/>
      <c r="AQ1503" s="1"/>
    </row>
    <row r="1504" spans="9:43" x14ac:dyDescent="0.3">
      <c r="I1504" s="2"/>
      <c r="P1504" s="2"/>
      <c r="AM1504" s="2"/>
      <c r="AO1504" s="1"/>
      <c r="AP1504" s="1"/>
      <c r="AQ1504" s="1"/>
    </row>
    <row r="1505" spans="9:43" x14ac:dyDescent="0.3">
      <c r="I1505" s="2"/>
      <c r="P1505" s="2"/>
      <c r="AM1505" s="2"/>
      <c r="AO1505" s="1"/>
      <c r="AP1505" s="1"/>
      <c r="AQ1505" s="1"/>
    </row>
    <row r="1506" spans="9:43" x14ac:dyDescent="0.3">
      <c r="I1506" s="2"/>
      <c r="P1506" s="2"/>
      <c r="AM1506" s="2"/>
      <c r="AO1506" s="1"/>
      <c r="AP1506" s="1"/>
      <c r="AQ1506" s="1"/>
    </row>
    <row r="1507" spans="9:43" x14ac:dyDescent="0.3">
      <c r="I1507" s="2"/>
      <c r="P1507" s="2"/>
      <c r="AM1507" s="2"/>
      <c r="AO1507" s="1"/>
      <c r="AP1507" s="1"/>
      <c r="AQ1507" s="1"/>
    </row>
    <row r="1508" spans="9:43" x14ac:dyDescent="0.3">
      <c r="I1508" s="2"/>
      <c r="P1508" s="2"/>
      <c r="AM1508" s="2"/>
      <c r="AO1508" s="1"/>
      <c r="AP1508" s="1"/>
      <c r="AQ1508" s="1"/>
    </row>
    <row r="1509" spans="9:43" x14ac:dyDescent="0.3">
      <c r="I1509" s="2"/>
      <c r="P1509" s="2"/>
      <c r="AM1509" s="2"/>
      <c r="AO1509" s="1"/>
      <c r="AP1509" s="1"/>
      <c r="AQ1509" s="1"/>
    </row>
    <row r="1510" spans="9:43" x14ac:dyDescent="0.3">
      <c r="I1510" s="2"/>
      <c r="P1510" s="2"/>
      <c r="AM1510" s="2"/>
      <c r="AO1510" s="1"/>
      <c r="AP1510" s="1"/>
      <c r="AQ1510" s="1"/>
    </row>
    <row r="1511" spans="9:43" x14ac:dyDescent="0.3">
      <c r="I1511" s="2"/>
      <c r="P1511" s="2"/>
      <c r="AM1511" s="2"/>
      <c r="AO1511" s="1"/>
      <c r="AP1511" s="1"/>
      <c r="AQ1511" s="1"/>
    </row>
    <row r="1512" spans="9:43" x14ac:dyDescent="0.3">
      <c r="I1512" s="2"/>
      <c r="P1512" s="2"/>
      <c r="AM1512" s="2"/>
      <c r="AO1512" s="1"/>
      <c r="AP1512" s="1"/>
      <c r="AQ1512" s="1"/>
    </row>
    <row r="1513" spans="9:43" x14ac:dyDescent="0.3">
      <c r="I1513" s="2"/>
      <c r="P1513" s="2"/>
      <c r="AM1513" s="2"/>
      <c r="AO1513" s="1"/>
      <c r="AP1513" s="1"/>
      <c r="AQ1513" s="1"/>
    </row>
    <row r="1514" spans="9:43" x14ac:dyDescent="0.3">
      <c r="I1514" s="2"/>
      <c r="P1514" s="2"/>
      <c r="AM1514" s="2"/>
      <c r="AO1514" s="1"/>
      <c r="AP1514" s="1"/>
      <c r="AQ1514" s="1"/>
    </row>
    <row r="1515" spans="9:43" x14ac:dyDescent="0.3">
      <c r="I1515" s="2"/>
      <c r="P1515" s="2"/>
      <c r="AM1515" s="2"/>
      <c r="AO1515" s="1"/>
      <c r="AP1515" s="1"/>
      <c r="AQ1515" s="1"/>
    </row>
    <row r="1516" spans="9:43" x14ac:dyDescent="0.3">
      <c r="I1516" s="2"/>
      <c r="P1516" s="2"/>
      <c r="AM1516" s="2"/>
      <c r="AO1516" s="1"/>
      <c r="AP1516" s="1"/>
      <c r="AQ1516" s="1"/>
    </row>
    <row r="1517" spans="9:43" x14ac:dyDescent="0.3">
      <c r="I1517" s="2"/>
      <c r="P1517" s="2"/>
      <c r="AM1517" s="2"/>
      <c r="AO1517" s="1"/>
      <c r="AP1517" s="1"/>
      <c r="AQ1517" s="1"/>
    </row>
    <row r="1518" spans="9:43" x14ac:dyDescent="0.3">
      <c r="I1518" s="2"/>
      <c r="P1518" s="2"/>
      <c r="AM1518" s="2"/>
      <c r="AO1518" s="1"/>
      <c r="AP1518" s="1"/>
      <c r="AQ1518" s="1"/>
    </row>
    <row r="1519" spans="9:43" x14ac:dyDescent="0.3">
      <c r="I1519" s="2"/>
      <c r="P1519" s="2"/>
      <c r="AM1519" s="2"/>
      <c r="AO1519" s="1"/>
      <c r="AP1519" s="1"/>
      <c r="AQ1519" s="1"/>
    </row>
    <row r="1520" spans="9:43" x14ac:dyDescent="0.3">
      <c r="I1520" s="2"/>
      <c r="P1520" s="2"/>
      <c r="AM1520" s="2"/>
      <c r="AO1520" s="1"/>
      <c r="AP1520" s="1"/>
      <c r="AQ1520" s="1"/>
    </row>
    <row r="1521" spans="9:43" x14ac:dyDescent="0.3">
      <c r="I1521" s="2"/>
      <c r="P1521" s="2"/>
      <c r="AM1521" s="2"/>
      <c r="AO1521" s="1"/>
      <c r="AP1521" s="1"/>
      <c r="AQ1521" s="1"/>
    </row>
    <row r="1522" spans="9:43" x14ac:dyDescent="0.3">
      <c r="I1522" s="2"/>
      <c r="P1522" s="2"/>
      <c r="AM1522" s="2"/>
      <c r="AO1522" s="1"/>
      <c r="AP1522" s="1"/>
      <c r="AQ1522" s="1"/>
    </row>
    <row r="1523" spans="9:43" x14ac:dyDescent="0.3">
      <c r="I1523" s="2"/>
      <c r="P1523" s="2"/>
      <c r="AM1523" s="2"/>
      <c r="AO1523" s="1"/>
      <c r="AP1523" s="1"/>
      <c r="AQ1523" s="1"/>
    </row>
    <row r="1524" spans="9:43" x14ac:dyDescent="0.3">
      <c r="I1524" s="2"/>
      <c r="P1524" s="2"/>
      <c r="AM1524" s="2"/>
      <c r="AO1524" s="1"/>
      <c r="AP1524" s="1"/>
      <c r="AQ1524" s="1"/>
    </row>
    <row r="1525" spans="9:43" x14ac:dyDescent="0.3">
      <c r="I1525" s="2"/>
      <c r="P1525" s="2"/>
      <c r="AM1525" s="2"/>
      <c r="AO1525" s="1"/>
      <c r="AP1525" s="1"/>
      <c r="AQ1525" s="1"/>
    </row>
    <row r="1526" spans="9:43" x14ac:dyDescent="0.3">
      <c r="I1526" s="2"/>
      <c r="P1526" s="2"/>
      <c r="AM1526" s="2"/>
      <c r="AO1526" s="1"/>
      <c r="AP1526" s="1"/>
      <c r="AQ1526" s="1"/>
    </row>
    <row r="1527" spans="9:43" x14ac:dyDescent="0.3">
      <c r="I1527" s="2"/>
      <c r="P1527" s="2"/>
      <c r="AM1527" s="2"/>
      <c r="AO1527" s="1"/>
      <c r="AP1527" s="1"/>
      <c r="AQ1527" s="1"/>
    </row>
    <row r="1528" spans="9:43" x14ac:dyDescent="0.3">
      <c r="I1528" s="2"/>
      <c r="P1528" s="2"/>
      <c r="AM1528" s="2"/>
      <c r="AO1528" s="1"/>
      <c r="AP1528" s="1"/>
      <c r="AQ1528" s="1"/>
    </row>
    <row r="1529" spans="9:43" x14ac:dyDescent="0.3">
      <c r="I1529" s="2"/>
      <c r="P1529" s="2"/>
      <c r="AM1529" s="2"/>
      <c r="AO1529" s="1"/>
      <c r="AP1529" s="1"/>
      <c r="AQ1529" s="1"/>
    </row>
    <row r="1530" spans="9:43" x14ac:dyDescent="0.3">
      <c r="I1530" s="2"/>
      <c r="P1530" s="2"/>
      <c r="AM1530" s="2"/>
      <c r="AO1530" s="1"/>
      <c r="AP1530" s="1"/>
      <c r="AQ1530" s="1"/>
    </row>
    <row r="1531" spans="9:43" x14ac:dyDescent="0.3">
      <c r="I1531" s="2"/>
      <c r="P1531" s="2"/>
      <c r="AM1531" s="2"/>
      <c r="AO1531" s="1"/>
      <c r="AP1531" s="1"/>
      <c r="AQ1531" s="1"/>
    </row>
    <row r="1532" spans="9:43" x14ac:dyDescent="0.3">
      <c r="I1532" s="2"/>
      <c r="P1532" s="2"/>
      <c r="AM1532" s="2"/>
      <c r="AO1532" s="1"/>
      <c r="AP1532" s="1"/>
      <c r="AQ1532" s="1"/>
    </row>
    <row r="1533" spans="9:43" x14ac:dyDescent="0.3">
      <c r="I1533" s="2"/>
      <c r="P1533" s="2"/>
      <c r="AM1533" s="2"/>
      <c r="AO1533" s="1"/>
      <c r="AP1533" s="1"/>
      <c r="AQ1533" s="1"/>
    </row>
    <row r="1534" spans="9:43" x14ac:dyDescent="0.3">
      <c r="I1534" s="2"/>
      <c r="P1534" s="2"/>
      <c r="AM1534" s="2"/>
      <c r="AO1534" s="1"/>
      <c r="AP1534" s="1"/>
      <c r="AQ1534" s="1"/>
    </row>
    <row r="1535" spans="9:43" x14ac:dyDescent="0.3">
      <c r="I1535" s="2"/>
      <c r="P1535" s="2"/>
      <c r="AM1535" s="2"/>
      <c r="AO1535" s="1"/>
      <c r="AP1535" s="1"/>
      <c r="AQ1535" s="1"/>
    </row>
    <row r="1536" spans="9:43" x14ac:dyDescent="0.3">
      <c r="I1536" s="2"/>
      <c r="P1536" s="2"/>
      <c r="AM1536" s="2"/>
      <c r="AO1536" s="1"/>
      <c r="AP1536" s="1"/>
      <c r="AQ1536" s="1"/>
    </row>
    <row r="1537" spans="9:43" x14ac:dyDescent="0.3">
      <c r="I1537" s="2"/>
      <c r="P1537" s="2"/>
      <c r="AM1537" s="2"/>
      <c r="AO1537" s="1"/>
      <c r="AP1537" s="1"/>
      <c r="AQ1537" s="1"/>
    </row>
    <row r="1538" spans="9:43" x14ac:dyDescent="0.3">
      <c r="I1538" s="2"/>
      <c r="P1538" s="2"/>
      <c r="AM1538" s="2"/>
      <c r="AO1538" s="1"/>
      <c r="AP1538" s="1"/>
      <c r="AQ1538" s="1"/>
    </row>
    <row r="1539" spans="9:43" x14ac:dyDescent="0.3">
      <c r="I1539" s="2"/>
      <c r="P1539" s="2"/>
      <c r="AM1539" s="2"/>
      <c r="AO1539" s="1"/>
      <c r="AP1539" s="1"/>
      <c r="AQ1539" s="1"/>
    </row>
    <row r="1540" spans="9:43" x14ac:dyDescent="0.3">
      <c r="I1540" s="2"/>
      <c r="P1540" s="2"/>
      <c r="AM1540" s="2"/>
      <c r="AO1540" s="1"/>
      <c r="AP1540" s="1"/>
      <c r="AQ1540" s="1"/>
    </row>
    <row r="1541" spans="9:43" x14ac:dyDescent="0.3">
      <c r="I1541" s="2"/>
      <c r="P1541" s="2"/>
      <c r="AM1541" s="2"/>
      <c r="AO1541" s="1"/>
      <c r="AP1541" s="1"/>
      <c r="AQ1541" s="1"/>
    </row>
    <row r="1542" spans="9:43" x14ac:dyDescent="0.3">
      <c r="I1542" s="2"/>
      <c r="P1542" s="2"/>
      <c r="AM1542" s="2"/>
      <c r="AO1542" s="1"/>
      <c r="AP1542" s="1"/>
      <c r="AQ1542" s="1"/>
    </row>
    <row r="1543" spans="9:43" x14ac:dyDescent="0.3">
      <c r="I1543" s="2"/>
      <c r="P1543" s="2"/>
      <c r="AM1543" s="2"/>
      <c r="AO1543" s="1"/>
      <c r="AP1543" s="1"/>
      <c r="AQ1543" s="1"/>
    </row>
    <row r="1544" spans="9:43" x14ac:dyDescent="0.3">
      <c r="I1544" s="2"/>
      <c r="P1544" s="2"/>
      <c r="AM1544" s="2"/>
      <c r="AO1544" s="1"/>
      <c r="AP1544" s="1"/>
      <c r="AQ1544" s="1"/>
    </row>
    <row r="1545" spans="9:43" x14ac:dyDescent="0.3">
      <c r="I1545" s="2"/>
      <c r="P1545" s="2"/>
      <c r="AM1545" s="2"/>
      <c r="AO1545" s="1"/>
      <c r="AP1545" s="1"/>
      <c r="AQ1545" s="1"/>
    </row>
    <row r="1546" spans="9:43" x14ac:dyDescent="0.3">
      <c r="I1546" s="2"/>
      <c r="P1546" s="2"/>
      <c r="AM1546" s="2"/>
      <c r="AO1546" s="1"/>
      <c r="AP1546" s="1"/>
      <c r="AQ1546" s="1"/>
    </row>
    <row r="1547" spans="9:43" x14ac:dyDescent="0.3">
      <c r="I1547" s="2"/>
      <c r="P1547" s="2"/>
      <c r="AM1547" s="2"/>
      <c r="AO1547" s="1"/>
      <c r="AP1547" s="1"/>
      <c r="AQ1547" s="1"/>
    </row>
    <row r="1548" spans="9:43" x14ac:dyDescent="0.3">
      <c r="I1548" s="2"/>
      <c r="P1548" s="2"/>
      <c r="AM1548" s="2"/>
      <c r="AO1548" s="1"/>
      <c r="AP1548" s="1"/>
      <c r="AQ1548" s="1"/>
    </row>
    <row r="1549" spans="9:43" x14ac:dyDescent="0.3">
      <c r="I1549" s="2"/>
      <c r="P1549" s="2"/>
      <c r="AM1549" s="2"/>
      <c r="AO1549" s="1"/>
      <c r="AP1549" s="1"/>
      <c r="AQ1549" s="1"/>
    </row>
    <row r="1550" spans="9:43" x14ac:dyDescent="0.3">
      <c r="I1550" s="2"/>
      <c r="P1550" s="2"/>
      <c r="AM1550" s="2"/>
      <c r="AO1550" s="1"/>
      <c r="AP1550" s="1"/>
      <c r="AQ1550" s="1"/>
    </row>
    <row r="1551" spans="9:43" x14ac:dyDescent="0.3">
      <c r="I1551" s="2"/>
      <c r="P1551" s="2"/>
      <c r="AM1551" s="2"/>
      <c r="AO1551" s="1"/>
      <c r="AP1551" s="1"/>
      <c r="AQ1551" s="1"/>
    </row>
    <row r="1552" spans="9:43" x14ac:dyDescent="0.3">
      <c r="I1552" s="2"/>
      <c r="P1552" s="2"/>
      <c r="AM1552" s="2"/>
      <c r="AO1552" s="1"/>
      <c r="AP1552" s="1"/>
      <c r="AQ1552" s="1"/>
    </row>
    <row r="1553" spans="9:43" x14ac:dyDescent="0.3">
      <c r="I1553" s="2"/>
      <c r="P1553" s="2"/>
      <c r="AM1553" s="2"/>
      <c r="AO1553" s="1"/>
      <c r="AP1553" s="1"/>
      <c r="AQ1553" s="1"/>
    </row>
    <row r="1554" spans="9:43" x14ac:dyDescent="0.3">
      <c r="I1554" s="2"/>
      <c r="P1554" s="2"/>
      <c r="AM1554" s="2"/>
      <c r="AO1554" s="1"/>
      <c r="AP1554" s="1"/>
      <c r="AQ1554" s="1"/>
    </row>
    <row r="1555" spans="9:43" x14ac:dyDescent="0.3">
      <c r="I1555" s="2"/>
      <c r="P1555" s="2"/>
      <c r="AM1555" s="2"/>
      <c r="AO1555" s="1"/>
      <c r="AP1555" s="1"/>
      <c r="AQ1555" s="1"/>
    </row>
    <row r="1556" spans="9:43" x14ac:dyDescent="0.3">
      <c r="I1556" s="2"/>
      <c r="P1556" s="2"/>
      <c r="AM1556" s="2"/>
      <c r="AO1556" s="1"/>
      <c r="AP1556" s="1"/>
      <c r="AQ1556" s="1"/>
    </row>
    <row r="1557" spans="9:43" x14ac:dyDescent="0.3">
      <c r="I1557" s="2"/>
      <c r="P1557" s="2"/>
      <c r="AM1557" s="2"/>
      <c r="AO1557" s="1"/>
      <c r="AP1557" s="1"/>
      <c r="AQ1557" s="1"/>
    </row>
    <row r="1558" spans="9:43" x14ac:dyDescent="0.3">
      <c r="I1558" s="2"/>
      <c r="P1558" s="2"/>
      <c r="AM1558" s="2"/>
      <c r="AO1558" s="1"/>
      <c r="AP1558" s="1"/>
      <c r="AQ1558" s="1"/>
    </row>
    <row r="1559" spans="9:43" x14ac:dyDescent="0.3">
      <c r="I1559" s="2"/>
      <c r="P1559" s="2"/>
      <c r="AM1559" s="2"/>
      <c r="AO1559" s="1"/>
      <c r="AP1559" s="1"/>
      <c r="AQ1559" s="1"/>
    </row>
    <row r="1560" spans="9:43" x14ac:dyDescent="0.3">
      <c r="I1560" s="2"/>
      <c r="P1560" s="2"/>
      <c r="AM1560" s="2"/>
      <c r="AO1560" s="1"/>
      <c r="AP1560" s="1"/>
      <c r="AQ1560" s="1"/>
    </row>
    <row r="1561" spans="9:43" x14ac:dyDescent="0.3">
      <c r="I1561" s="2"/>
      <c r="P1561" s="2"/>
      <c r="AM1561" s="2"/>
      <c r="AO1561" s="1"/>
      <c r="AP1561" s="1"/>
      <c r="AQ1561" s="1"/>
    </row>
    <row r="1562" spans="9:43" x14ac:dyDescent="0.3">
      <c r="I1562" s="2"/>
      <c r="P1562" s="2"/>
      <c r="AM1562" s="2"/>
      <c r="AO1562" s="1"/>
      <c r="AP1562" s="1"/>
      <c r="AQ1562" s="1"/>
    </row>
    <row r="1563" spans="9:43" x14ac:dyDescent="0.3">
      <c r="I1563" s="2"/>
      <c r="P1563" s="2"/>
      <c r="AM1563" s="2"/>
      <c r="AO1563" s="1"/>
      <c r="AP1563" s="1"/>
      <c r="AQ1563" s="1"/>
    </row>
    <row r="1564" spans="9:43" x14ac:dyDescent="0.3">
      <c r="I1564" s="2"/>
      <c r="P1564" s="2"/>
      <c r="AM1564" s="2"/>
      <c r="AO1564" s="1"/>
      <c r="AP1564" s="1"/>
      <c r="AQ1564" s="1"/>
    </row>
    <row r="1565" spans="9:43" x14ac:dyDescent="0.3">
      <c r="I1565" s="2"/>
      <c r="P1565" s="2"/>
      <c r="AM1565" s="2"/>
      <c r="AO1565" s="1"/>
      <c r="AP1565" s="1"/>
      <c r="AQ1565" s="1"/>
    </row>
    <row r="1566" spans="9:43" x14ac:dyDescent="0.3">
      <c r="I1566" s="2"/>
      <c r="P1566" s="2"/>
      <c r="AM1566" s="2"/>
      <c r="AO1566" s="1"/>
      <c r="AP1566" s="1"/>
      <c r="AQ1566" s="1"/>
    </row>
    <row r="1567" spans="9:43" x14ac:dyDescent="0.3">
      <c r="I1567" s="2"/>
      <c r="P1567" s="2"/>
      <c r="AM1567" s="2"/>
      <c r="AO1567" s="1"/>
      <c r="AP1567" s="1"/>
      <c r="AQ1567" s="1"/>
    </row>
    <row r="1568" spans="9:43" x14ac:dyDescent="0.3">
      <c r="I1568" s="2"/>
      <c r="P1568" s="2"/>
      <c r="AM1568" s="2"/>
      <c r="AO1568" s="1"/>
      <c r="AP1568" s="1"/>
      <c r="AQ1568" s="1"/>
    </row>
    <row r="1569" spans="9:43" x14ac:dyDescent="0.3">
      <c r="I1569" s="2"/>
      <c r="P1569" s="2"/>
      <c r="AM1569" s="2"/>
      <c r="AO1569" s="1"/>
      <c r="AP1569" s="1"/>
      <c r="AQ1569" s="1"/>
    </row>
    <row r="1570" spans="9:43" x14ac:dyDescent="0.3">
      <c r="I1570" s="2"/>
      <c r="P1570" s="2"/>
      <c r="AM1570" s="2"/>
      <c r="AO1570" s="1"/>
      <c r="AP1570" s="1"/>
      <c r="AQ1570" s="1"/>
    </row>
    <row r="1571" spans="9:43" x14ac:dyDescent="0.3">
      <c r="I1571" s="2"/>
      <c r="P1571" s="2"/>
      <c r="AM1571" s="2"/>
      <c r="AO1571" s="1"/>
      <c r="AP1571" s="1"/>
      <c r="AQ1571" s="1"/>
    </row>
    <row r="1572" spans="9:43" x14ac:dyDescent="0.3">
      <c r="I1572" s="2"/>
      <c r="P1572" s="2"/>
      <c r="AM1572" s="2"/>
      <c r="AO1572" s="1"/>
      <c r="AP1572" s="1"/>
      <c r="AQ1572" s="1"/>
    </row>
    <row r="1573" spans="9:43" x14ac:dyDescent="0.3">
      <c r="I1573" s="2"/>
      <c r="P1573" s="2"/>
      <c r="AM1573" s="2"/>
      <c r="AO1573" s="1"/>
      <c r="AP1573" s="1"/>
      <c r="AQ1573" s="1"/>
    </row>
    <row r="1574" spans="9:43" x14ac:dyDescent="0.3">
      <c r="I1574" s="2"/>
      <c r="P1574" s="2"/>
      <c r="AM1574" s="2"/>
      <c r="AO1574" s="1"/>
      <c r="AP1574" s="1"/>
      <c r="AQ1574" s="1"/>
    </row>
    <row r="1575" spans="9:43" x14ac:dyDescent="0.3">
      <c r="I1575" s="2"/>
      <c r="P1575" s="2"/>
      <c r="AM1575" s="2"/>
    </row>
    <row r="1576" spans="9:43" x14ac:dyDescent="0.3">
      <c r="I1576" s="2"/>
      <c r="P1576" s="2"/>
      <c r="AM1576" s="2"/>
    </row>
    <row r="1577" spans="9:43" x14ac:dyDescent="0.3">
      <c r="I1577" s="2"/>
      <c r="P1577" s="2"/>
      <c r="AM1577" s="2"/>
    </row>
  </sheetData>
  <autoFilter ref="A2:AX1577" xr:uid="{AF0BC9D6-E57A-45B2-81F0-064610175DEC}"/>
  <mergeCells count="4">
    <mergeCell ref="M1:Q1"/>
    <mergeCell ref="F1:J1"/>
    <mergeCell ref="S1:W1"/>
    <mergeCell ref="Y1:A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5AE8-77DD-4347-B8D6-28B58EC9A014}">
  <dimension ref="A1:AW1351"/>
  <sheetViews>
    <sheetView zoomScaleNormal="100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AK10" sqref="AK10"/>
    </sheetView>
  </sheetViews>
  <sheetFormatPr defaultRowHeight="14" x14ac:dyDescent="0.3"/>
  <cols>
    <col min="1" max="1" width="11.83203125" style="1" bestFit="1" customWidth="1"/>
    <col min="2" max="2" width="8.4140625" style="1" bestFit="1" customWidth="1"/>
    <col min="3" max="3" width="3.4140625" style="1" bestFit="1" customWidth="1"/>
    <col min="4" max="4" width="3.58203125" style="1" bestFit="1" customWidth="1"/>
    <col min="5" max="5" width="6.75" style="1" customWidth="1"/>
    <col min="6" max="6" width="9.1640625" style="1" bestFit="1" customWidth="1"/>
    <col min="7" max="7" width="6.9140625" style="1" bestFit="1" customWidth="1"/>
    <col min="8" max="8" width="7.5" style="1" bestFit="1" customWidth="1"/>
    <col min="9" max="9" width="10.5" style="1" bestFit="1" customWidth="1"/>
    <col min="10" max="10" width="14.1640625" style="1" bestFit="1" customWidth="1"/>
    <col min="11" max="11" width="14.08203125" style="1" bestFit="1" customWidth="1"/>
    <col min="12" max="12" width="11.4140625" style="1" bestFit="1" customWidth="1"/>
    <col min="13" max="13" width="9.75" style="1" bestFit="1" customWidth="1"/>
    <col min="14" max="14" width="9.58203125" style="1" bestFit="1" customWidth="1"/>
    <col min="15" max="15" width="15.08203125" style="1" bestFit="1" customWidth="1"/>
    <col min="16" max="16" width="16.58203125" style="1" bestFit="1" customWidth="1"/>
    <col min="17" max="17" width="15.75" style="1" bestFit="1" customWidth="1"/>
    <col min="18" max="18" width="8.6640625" style="1"/>
    <col min="19" max="19" width="5.5" style="1" bestFit="1" customWidth="1"/>
    <col min="20" max="20" width="3.58203125" style="1" bestFit="1" customWidth="1"/>
    <col min="21" max="21" width="3.1640625" style="1" bestFit="1" customWidth="1"/>
    <col min="22" max="22" width="9.1640625" style="1" bestFit="1" customWidth="1"/>
    <col min="23" max="23" width="6.9140625" style="1" bestFit="1" customWidth="1"/>
    <col min="24" max="24" width="7.5" style="1" bestFit="1" customWidth="1"/>
    <col min="25" max="25" width="10.5" style="1" bestFit="1" customWidth="1"/>
    <col min="26" max="26" width="14.1640625" style="1" bestFit="1" customWidth="1"/>
    <col min="27" max="27" width="14.08203125" style="1" bestFit="1" customWidth="1"/>
    <col min="28" max="28" width="11.4140625" style="1" bestFit="1" customWidth="1"/>
    <col min="29" max="29" width="9.75" style="1" bestFit="1" customWidth="1"/>
    <col min="30" max="30" width="9.58203125" style="1" bestFit="1" customWidth="1"/>
    <col min="31" max="31" width="15.08203125" style="1" bestFit="1" customWidth="1"/>
    <col min="32" max="32" width="16.58203125" style="1" bestFit="1" customWidth="1"/>
    <col min="33" max="33" width="15.75" style="1" bestFit="1" customWidth="1"/>
    <col min="34" max="34" width="8.6640625" style="1"/>
    <col min="35" max="35" width="8.6640625" style="1" bestFit="1" customWidth="1"/>
    <col min="36" max="36" width="3.58203125" style="1" bestFit="1" customWidth="1"/>
    <col min="37" max="37" width="3.1640625" style="1" bestFit="1" customWidth="1"/>
    <col min="38" max="38" width="9.1640625" style="1" bestFit="1" customWidth="1"/>
    <col min="39" max="39" width="6.9140625" style="1" bestFit="1" customWidth="1"/>
    <col min="40" max="40" width="7.5" style="1" bestFit="1" customWidth="1"/>
    <col min="41" max="41" width="10.5" style="1" bestFit="1" customWidth="1"/>
    <col min="42" max="42" width="14.1640625" style="1" bestFit="1" customWidth="1"/>
    <col min="43" max="43" width="14.08203125" style="1" bestFit="1" customWidth="1"/>
    <col min="44" max="44" width="11.4140625" style="1" bestFit="1" customWidth="1"/>
    <col min="45" max="45" width="9.75" style="1" bestFit="1" customWidth="1"/>
    <col min="46" max="46" width="9.58203125" style="1" bestFit="1" customWidth="1"/>
    <col min="47" max="47" width="15.08203125" style="1" bestFit="1" customWidth="1"/>
    <col min="48" max="48" width="16.58203125" style="1" bestFit="1" customWidth="1"/>
    <col min="49" max="49" width="15.75" style="1" bestFit="1" customWidth="1"/>
    <col min="50" max="16384" width="8.6640625" style="1"/>
  </cols>
  <sheetData>
    <row r="1" spans="1:49" x14ac:dyDescent="0.3">
      <c r="A1" s="1" t="s">
        <v>21</v>
      </c>
      <c r="B1" s="1" t="s">
        <v>4</v>
      </c>
      <c r="C1" s="49" t="s">
        <v>116</v>
      </c>
      <c r="D1" s="1" t="s">
        <v>0</v>
      </c>
      <c r="E1" s="1" t="s">
        <v>1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91</v>
      </c>
      <c r="S1" s="49" t="s">
        <v>117</v>
      </c>
      <c r="T1" s="1" t="s">
        <v>0</v>
      </c>
      <c r="U1" s="1" t="s">
        <v>1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91</v>
      </c>
      <c r="AI1" s="49" t="s">
        <v>136</v>
      </c>
      <c r="AJ1" s="1" t="s">
        <v>0</v>
      </c>
      <c r="AK1" s="1" t="s">
        <v>1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91</v>
      </c>
    </row>
    <row r="2" spans="1:49" x14ac:dyDescent="0.3">
      <c r="A2" s="1">
        <v>2</v>
      </c>
      <c r="B2" s="1">
        <v>1</v>
      </c>
      <c r="D2" s="1">
        <v>23</v>
      </c>
      <c r="E2" s="1">
        <v>23</v>
      </c>
      <c r="F2" s="1">
        <v>0.65100000000000002</v>
      </c>
      <c r="G2" s="1">
        <v>2.5999999999999999E-2</v>
      </c>
      <c r="H2" s="1">
        <v>0.625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T2" s="1">
        <v>23</v>
      </c>
      <c r="U2" s="1">
        <v>23</v>
      </c>
      <c r="V2" s="1">
        <v>0.64200000000000002</v>
      </c>
      <c r="W2" s="1">
        <v>2.9000000000000001E-2</v>
      </c>
      <c r="X2" s="1">
        <v>0.61299999999999999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1</v>
      </c>
      <c r="AJ2" s="1">
        <v>23</v>
      </c>
      <c r="AK2" s="1">
        <v>23</v>
      </c>
      <c r="AL2" s="1">
        <v>0.56000000000000005</v>
      </c>
      <c r="AM2" s="1">
        <v>2.5000000000000001E-2</v>
      </c>
      <c r="AN2" s="1">
        <v>0.53500000000000003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1</v>
      </c>
    </row>
    <row r="3" spans="1:49" x14ac:dyDescent="0.3">
      <c r="A3" s="1">
        <v>3</v>
      </c>
      <c r="B3" s="1">
        <v>1</v>
      </c>
      <c r="D3" s="1">
        <v>23</v>
      </c>
      <c r="E3" s="1">
        <v>23</v>
      </c>
      <c r="F3" s="1">
        <v>0.63</v>
      </c>
      <c r="G3" s="1">
        <v>1.6E-2</v>
      </c>
      <c r="H3" s="1">
        <v>0.61399999999999999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T3" s="1">
        <v>23</v>
      </c>
      <c r="U3" s="1">
        <v>23</v>
      </c>
      <c r="V3" s="1">
        <v>0.61499999999999999</v>
      </c>
      <c r="W3" s="1">
        <v>0.02</v>
      </c>
      <c r="X3" s="1">
        <v>0.59499999999999997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J3" s="1">
        <v>23</v>
      </c>
      <c r="AK3" s="1">
        <v>23</v>
      </c>
      <c r="AL3" s="1">
        <v>0.58199999999999996</v>
      </c>
      <c r="AM3" s="1">
        <v>1.4999999999999999E-2</v>
      </c>
      <c r="AN3" s="1">
        <v>0.56699999999999995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</row>
    <row r="4" spans="1:49" x14ac:dyDescent="0.3">
      <c r="A4" s="1">
        <v>4</v>
      </c>
      <c r="B4" s="1">
        <v>1</v>
      </c>
      <c r="D4" s="1">
        <v>23</v>
      </c>
      <c r="E4" s="1">
        <v>23</v>
      </c>
      <c r="F4" s="1">
        <v>0.56100000000000005</v>
      </c>
      <c r="G4" s="1">
        <v>2.1999999999999999E-2</v>
      </c>
      <c r="H4" s="1">
        <v>0.53900000000000003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T4" s="1">
        <v>23</v>
      </c>
      <c r="U4" s="1">
        <v>23</v>
      </c>
      <c r="V4" s="1">
        <v>0.55300000000000005</v>
      </c>
      <c r="W4" s="1">
        <v>1.6E-2</v>
      </c>
      <c r="X4" s="1">
        <v>0.53700000000000003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J4" s="1">
        <v>23</v>
      </c>
      <c r="AK4" s="1">
        <v>23</v>
      </c>
      <c r="AL4" s="1">
        <v>0.54800000000000004</v>
      </c>
      <c r="AM4" s="1">
        <v>1.7000000000000001E-2</v>
      </c>
      <c r="AN4" s="1">
        <v>0.53100000000000003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</row>
    <row r="5" spans="1:49" x14ac:dyDescent="0.3">
      <c r="A5" s="1">
        <v>2</v>
      </c>
      <c r="B5" s="1">
        <v>2</v>
      </c>
      <c r="D5" s="1">
        <v>21</v>
      </c>
      <c r="E5" s="1">
        <v>21</v>
      </c>
      <c r="F5" s="1">
        <v>0.66</v>
      </c>
      <c r="G5" s="1">
        <v>2.1999999999999999E-2</v>
      </c>
      <c r="H5" s="1">
        <v>0.63800000000000001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T5" s="1">
        <v>21</v>
      </c>
      <c r="U5" s="1">
        <v>21</v>
      </c>
      <c r="V5" s="1">
        <v>0.66800000000000004</v>
      </c>
      <c r="W5" s="1">
        <v>1.9E-2</v>
      </c>
      <c r="X5" s="1">
        <v>0.64900000000000002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J5" s="1">
        <v>21</v>
      </c>
      <c r="AK5" s="1">
        <v>21</v>
      </c>
      <c r="AL5" s="1">
        <v>0.61</v>
      </c>
      <c r="AM5" s="1">
        <v>1.6E-2</v>
      </c>
      <c r="AN5" s="1">
        <v>0.59399999999999997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</v>
      </c>
    </row>
    <row r="6" spans="1:49" x14ac:dyDescent="0.3">
      <c r="A6" s="1">
        <v>3</v>
      </c>
      <c r="B6" s="1">
        <v>2</v>
      </c>
      <c r="D6" s="1">
        <v>21</v>
      </c>
      <c r="E6" s="1">
        <v>21</v>
      </c>
      <c r="F6" s="1">
        <v>0.66800000000000004</v>
      </c>
      <c r="G6" s="1">
        <v>2.1999999999999999E-2</v>
      </c>
      <c r="H6" s="1">
        <v>0.64600000000000002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T6" s="1">
        <v>21</v>
      </c>
      <c r="U6" s="1">
        <v>21</v>
      </c>
      <c r="V6" s="1">
        <v>0.65300000000000002</v>
      </c>
      <c r="W6" s="1">
        <v>2.3E-2</v>
      </c>
      <c r="X6" s="1">
        <v>0.63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</v>
      </c>
      <c r="AJ6" s="1">
        <v>21</v>
      </c>
      <c r="AK6" s="1">
        <v>21</v>
      </c>
      <c r="AL6" s="1">
        <v>0.58299999999999996</v>
      </c>
      <c r="AM6" s="1">
        <v>1.6E-2</v>
      </c>
      <c r="AN6" s="1">
        <v>0.56699999999999995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1</v>
      </c>
    </row>
    <row r="7" spans="1:49" x14ac:dyDescent="0.3">
      <c r="A7" s="1">
        <v>4</v>
      </c>
      <c r="B7" s="1">
        <v>2</v>
      </c>
      <c r="D7" s="1">
        <v>21</v>
      </c>
      <c r="E7" s="1">
        <v>21</v>
      </c>
      <c r="F7" s="1">
        <v>0.61899999999999999</v>
      </c>
      <c r="G7" s="1">
        <v>2.1999999999999999E-2</v>
      </c>
      <c r="H7" s="1">
        <v>0.59699999999999998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T7" s="1">
        <v>21</v>
      </c>
      <c r="U7" s="1">
        <v>21</v>
      </c>
      <c r="V7" s="1">
        <v>0.59299999999999997</v>
      </c>
      <c r="W7" s="1">
        <v>2.1999999999999999E-2</v>
      </c>
      <c r="X7" s="1">
        <v>0.57099999999999995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J7" s="1">
        <v>21</v>
      </c>
      <c r="AK7" s="1">
        <v>21</v>
      </c>
      <c r="AL7" s="1">
        <v>0.63</v>
      </c>
      <c r="AM7" s="1">
        <v>2.3E-2</v>
      </c>
      <c r="AN7" s="1">
        <v>0.60699999999999998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</row>
    <row r="8" spans="1:49" x14ac:dyDescent="0.3">
      <c r="A8" s="1">
        <v>2</v>
      </c>
      <c r="B8" s="1">
        <v>3</v>
      </c>
      <c r="D8" s="1">
        <v>20</v>
      </c>
      <c r="E8" s="1">
        <v>20</v>
      </c>
      <c r="F8" s="1">
        <v>0.54</v>
      </c>
      <c r="G8" s="1">
        <v>2.3E-2</v>
      </c>
      <c r="H8" s="1">
        <v>0.51700000000000002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T8" s="1">
        <v>20</v>
      </c>
      <c r="U8" s="1">
        <v>20</v>
      </c>
      <c r="V8" s="1">
        <v>0.50700000000000001</v>
      </c>
      <c r="W8" s="1">
        <v>2.4E-2</v>
      </c>
      <c r="X8" s="1">
        <v>0.48299999999999998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J8" s="1">
        <v>20</v>
      </c>
      <c r="AK8" s="1">
        <v>20</v>
      </c>
      <c r="AL8" s="1">
        <v>0.56200000000000006</v>
      </c>
      <c r="AM8" s="1">
        <v>2.5999999999999999E-2</v>
      </c>
      <c r="AN8" s="1">
        <v>0.53600000000000003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</v>
      </c>
    </row>
    <row r="9" spans="1:49" x14ac:dyDescent="0.3">
      <c r="A9" s="1">
        <v>3</v>
      </c>
      <c r="B9" s="1">
        <v>3</v>
      </c>
      <c r="D9" s="1">
        <v>20</v>
      </c>
      <c r="E9" s="1">
        <v>20</v>
      </c>
      <c r="F9" s="1">
        <v>0.48899999999999999</v>
      </c>
      <c r="G9" s="1">
        <v>1.7000000000000001E-2</v>
      </c>
      <c r="H9" s="1">
        <v>0.47199999999999998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T9" s="1">
        <v>20</v>
      </c>
      <c r="U9" s="1">
        <v>20</v>
      </c>
      <c r="V9" s="1">
        <v>0.51400000000000001</v>
      </c>
      <c r="W9" s="1">
        <v>2.4E-2</v>
      </c>
      <c r="X9" s="1">
        <v>0.49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  <c r="AJ9" s="1">
        <v>20</v>
      </c>
      <c r="AK9" s="1">
        <v>20</v>
      </c>
      <c r="AL9" s="1">
        <v>0.54100000000000004</v>
      </c>
      <c r="AM9" s="1">
        <v>2.5999999999999999E-2</v>
      </c>
      <c r="AN9" s="1">
        <v>0.51500000000000001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</v>
      </c>
    </row>
    <row r="10" spans="1:49" x14ac:dyDescent="0.3">
      <c r="A10" s="1">
        <v>4</v>
      </c>
      <c r="B10" s="1">
        <v>3</v>
      </c>
      <c r="D10" s="1">
        <v>20</v>
      </c>
      <c r="E10" s="1">
        <v>20</v>
      </c>
      <c r="F10" s="1">
        <v>0.59199999999999997</v>
      </c>
      <c r="G10" s="1">
        <v>2.4E-2</v>
      </c>
      <c r="H10" s="1">
        <v>0.56799999999999995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T10" s="1">
        <v>20</v>
      </c>
      <c r="U10" s="1">
        <v>20</v>
      </c>
      <c r="V10" s="1">
        <v>0.59299999999999997</v>
      </c>
      <c r="W10" s="1">
        <v>2.4E-2</v>
      </c>
      <c r="X10" s="1">
        <v>0.56899999999999995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J10" s="1">
        <v>20</v>
      </c>
      <c r="AK10" s="1">
        <v>20</v>
      </c>
      <c r="AL10" s="1">
        <v>0.629</v>
      </c>
      <c r="AM10" s="1">
        <v>2.5000000000000001E-2</v>
      </c>
      <c r="AN10" s="1">
        <v>0.60399999999999998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</row>
    <row r="11" spans="1:49" x14ac:dyDescent="0.3">
      <c r="A11" s="1">
        <v>2</v>
      </c>
      <c r="B11" s="1">
        <v>4</v>
      </c>
      <c r="D11" s="1">
        <v>24</v>
      </c>
      <c r="E11" s="1">
        <v>24</v>
      </c>
      <c r="F11" s="1">
        <v>0.64500000000000002</v>
      </c>
      <c r="G11" s="1">
        <v>1.9E-2</v>
      </c>
      <c r="H11" s="1">
        <v>0.626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T11" s="1">
        <v>24</v>
      </c>
      <c r="U11" s="1">
        <v>24</v>
      </c>
      <c r="V11" s="1">
        <v>0.65100000000000002</v>
      </c>
      <c r="W11" s="1">
        <v>2.5000000000000001E-2</v>
      </c>
      <c r="X11" s="1">
        <v>0.626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</v>
      </c>
      <c r="AJ11" s="1">
        <v>24</v>
      </c>
      <c r="AK11" s="1">
        <v>24</v>
      </c>
      <c r="AL11" s="1">
        <v>0.65400000000000003</v>
      </c>
      <c r="AM11" s="1">
        <v>2.5000000000000001E-2</v>
      </c>
      <c r="AN11" s="1">
        <v>0.629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1</v>
      </c>
    </row>
    <row r="12" spans="1:49" x14ac:dyDescent="0.3">
      <c r="A12" s="1">
        <v>3</v>
      </c>
      <c r="B12" s="1">
        <v>4</v>
      </c>
      <c r="D12" s="1">
        <v>24</v>
      </c>
      <c r="E12" s="1">
        <v>24</v>
      </c>
      <c r="F12" s="1">
        <v>0.67800000000000005</v>
      </c>
      <c r="G12" s="1">
        <v>2.5999999999999999E-2</v>
      </c>
      <c r="H12" s="1">
        <v>0.65200000000000002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T12" s="1">
        <v>24</v>
      </c>
      <c r="U12" s="1">
        <v>24</v>
      </c>
      <c r="V12" s="1">
        <v>0.67400000000000004</v>
      </c>
      <c r="W12" s="1">
        <v>2.4E-2</v>
      </c>
      <c r="X12" s="1">
        <v>0.65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J12" s="1">
        <v>24</v>
      </c>
      <c r="AK12" s="1">
        <v>24</v>
      </c>
      <c r="AL12" s="1">
        <v>0.68500000000000005</v>
      </c>
      <c r="AM12" s="1">
        <v>2.7E-2</v>
      </c>
      <c r="AN12" s="1">
        <v>0.65800000000000003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</row>
    <row r="13" spans="1:49" x14ac:dyDescent="0.3">
      <c r="A13" s="1">
        <v>4</v>
      </c>
      <c r="B13" s="1">
        <v>4</v>
      </c>
      <c r="D13" s="1">
        <v>24</v>
      </c>
      <c r="E13" s="1">
        <v>24</v>
      </c>
      <c r="F13" s="1">
        <v>0.67700000000000005</v>
      </c>
      <c r="G13" s="1">
        <v>2.5000000000000001E-2</v>
      </c>
      <c r="H13" s="1">
        <v>0.65200000000000002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T13" s="1">
        <v>24</v>
      </c>
      <c r="U13" s="1">
        <v>24</v>
      </c>
      <c r="V13" s="1">
        <v>0.67100000000000004</v>
      </c>
      <c r="W13" s="1">
        <v>1.9E-2</v>
      </c>
      <c r="X13" s="1">
        <v>0.65200000000000002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1</v>
      </c>
      <c r="AJ13" s="1">
        <v>24</v>
      </c>
      <c r="AK13" s="1">
        <v>24</v>
      </c>
      <c r="AL13" s="1">
        <v>0.67</v>
      </c>
      <c r="AM13" s="1">
        <v>2.8000000000000001E-2</v>
      </c>
      <c r="AN13" s="1">
        <v>0.64200000000000002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</row>
    <row r="14" spans="1:49" x14ac:dyDescent="0.3">
      <c r="A14" s="1">
        <v>2</v>
      </c>
      <c r="B14" s="1">
        <v>5</v>
      </c>
      <c r="D14" s="1">
        <v>22</v>
      </c>
      <c r="E14" s="1">
        <v>22</v>
      </c>
      <c r="F14" s="1">
        <v>0.57399999999999995</v>
      </c>
      <c r="G14" s="1">
        <v>0.02</v>
      </c>
      <c r="H14" s="1">
        <v>0.55400000000000005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T14" s="1">
        <v>22</v>
      </c>
      <c r="U14" s="1">
        <v>22</v>
      </c>
      <c r="V14" s="1">
        <v>0.57099999999999995</v>
      </c>
      <c r="W14" s="1">
        <v>1.9E-2</v>
      </c>
      <c r="X14" s="1">
        <v>0.55200000000000005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</v>
      </c>
      <c r="AJ14" s="1">
        <v>22</v>
      </c>
      <c r="AK14" s="1">
        <v>22</v>
      </c>
      <c r="AL14" s="1">
        <v>0.60199999999999998</v>
      </c>
      <c r="AM14" s="1">
        <v>2.4E-2</v>
      </c>
      <c r="AN14" s="1">
        <v>0.57799999999999996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</row>
    <row r="15" spans="1:49" x14ac:dyDescent="0.3">
      <c r="A15" s="1">
        <v>3</v>
      </c>
      <c r="B15" s="1">
        <v>5</v>
      </c>
      <c r="D15" s="1">
        <v>22</v>
      </c>
      <c r="E15" s="1">
        <v>22</v>
      </c>
      <c r="F15" s="1">
        <v>0.58899999999999997</v>
      </c>
      <c r="G15" s="1">
        <v>1.7999999999999999E-2</v>
      </c>
      <c r="H15" s="1">
        <v>0.57099999999999995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T15" s="1">
        <v>22</v>
      </c>
      <c r="U15" s="1">
        <v>22</v>
      </c>
      <c r="V15" s="1">
        <v>0.59399999999999997</v>
      </c>
      <c r="W15" s="1">
        <v>2.5000000000000001E-2</v>
      </c>
      <c r="X15" s="1">
        <v>0.56899999999999995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  <c r="AJ15" s="1">
        <v>22</v>
      </c>
      <c r="AK15" s="1">
        <v>22</v>
      </c>
      <c r="AL15" s="1">
        <v>0.621</v>
      </c>
      <c r="AM15" s="1">
        <v>0.02</v>
      </c>
      <c r="AN15" s="1">
        <v>0.60099999999999998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</row>
    <row r="16" spans="1:49" x14ac:dyDescent="0.3">
      <c r="A16" s="1">
        <v>4</v>
      </c>
      <c r="B16" s="1">
        <v>5</v>
      </c>
      <c r="D16" s="1">
        <v>23</v>
      </c>
      <c r="E16" s="1">
        <v>23</v>
      </c>
      <c r="F16" s="1">
        <v>1.851</v>
      </c>
      <c r="G16" s="1">
        <v>0.02</v>
      </c>
      <c r="H16" s="1">
        <v>1.831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T16" s="1">
        <v>23</v>
      </c>
      <c r="U16" s="1">
        <v>23</v>
      </c>
      <c r="V16" s="1">
        <v>1.661</v>
      </c>
      <c r="W16" s="1">
        <v>2.5999999999999999E-2</v>
      </c>
      <c r="X16" s="1">
        <v>1.635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</v>
      </c>
      <c r="AJ16" s="1">
        <v>23</v>
      </c>
      <c r="AK16" s="1">
        <v>23</v>
      </c>
      <c r="AL16" s="1">
        <v>1.571</v>
      </c>
      <c r="AM16" s="1">
        <v>2.4E-2</v>
      </c>
      <c r="AN16" s="1">
        <v>1.5469999999999999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</v>
      </c>
    </row>
    <row r="17" spans="1:49" x14ac:dyDescent="0.3">
      <c r="A17" s="1">
        <v>2</v>
      </c>
      <c r="B17" s="1">
        <v>6</v>
      </c>
      <c r="D17" s="1">
        <v>22</v>
      </c>
      <c r="E17" s="1">
        <v>22</v>
      </c>
      <c r="F17" s="1">
        <v>0.73599999999999999</v>
      </c>
      <c r="G17" s="1">
        <v>2.4E-2</v>
      </c>
      <c r="H17" s="1">
        <v>0.71199999999999997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T17" s="1">
        <v>22</v>
      </c>
      <c r="U17" s="1">
        <v>22</v>
      </c>
      <c r="V17" s="1">
        <v>0.66300000000000003</v>
      </c>
      <c r="W17" s="1">
        <v>2.4E-2</v>
      </c>
      <c r="X17" s="1">
        <v>0.63900000000000001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J17" s="1">
        <v>22</v>
      </c>
      <c r="AK17" s="1">
        <v>22</v>
      </c>
      <c r="AL17" s="1">
        <v>0.73199999999999998</v>
      </c>
      <c r="AM17" s="1">
        <v>1.7000000000000001E-2</v>
      </c>
      <c r="AN17" s="1">
        <v>0.71499999999999997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</row>
    <row r="18" spans="1:49" x14ac:dyDescent="0.3">
      <c r="A18" s="1">
        <v>3</v>
      </c>
      <c r="B18" s="1">
        <v>6</v>
      </c>
      <c r="D18" s="1">
        <v>22</v>
      </c>
      <c r="E18" s="1">
        <v>22</v>
      </c>
      <c r="F18" s="1">
        <v>0.77500000000000002</v>
      </c>
      <c r="G18" s="1">
        <v>2.4E-2</v>
      </c>
      <c r="H18" s="1">
        <v>0.751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T18" s="1">
        <v>22</v>
      </c>
      <c r="U18" s="1">
        <v>22</v>
      </c>
      <c r="V18" s="1">
        <v>0.751</v>
      </c>
      <c r="W18" s="1">
        <v>1.9E-2</v>
      </c>
      <c r="X18" s="1">
        <v>0.73199999999999998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1</v>
      </c>
      <c r="AJ18" s="1">
        <v>22</v>
      </c>
      <c r="AK18" s="1">
        <v>22</v>
      </c>
      <c r="AL18" s="1">
        <v>0.77400000000000002</v>
      </c>
      <c r="AM18" s="1">
        <v>2.3E-2</v>
      </c>
      <c r="AN18" s="1">
        <v>0.751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</row>
    <row r="19" spans="1:49" x14ac:dyDescent="0.3">
      <c r="A19" s="1">
        <v>4</v>
      </c>
      <c r="B19" s="1">
        <v>6</v>
      </c>
      <c r="D19" s="1">
        <v>22</v>
      </c>
      <c r="E19" s="1">
        <v>22</v>
      </c>
      <c r="F19" s="1">
        <v>0.75600000000000001</v>
      </c>
      <c r="G19" s="1">
        <v>2.1999999999999999E-2</v>
      </c>
      <c r="H19" s="1">
        <v>0.73399999999999999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T19" s="1">
        <v>22</v>
      </c>
      <c r="U19" s="1">
        <v>22</v>
      </c>
      <c r="V19" s="1">
        <v>0.72099999999999997</v>
      </c>
      <c r="W19" s="1">
        <v>2.4E-2</v>
      </c>
      <c r="X19" s="1">
        <v>0.69699999999999995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J19" s="1">
        <v>22</v>
      </c>
      <c r="AK19" s="1">
        <v>22</v>
      </c>
      <c r="AL19" s="1">
        <v>0.75800000000000001</v>
      </c>
      <c r="AM19" s="1">
        <v>2.4E-2</v>
      </c>
      <c r="AN19" s="1">
        <v>0.73399999999999999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</row>
    <row r="20" spans="1:49" x14ac:dyDescent="0.3">
      <c r="A20" s="1">
        <v>2</v>
      </c>
      <c r="B20" s="1">
        <v>7</v>
      </c>
      <c r="D20" s="1">
        <v>26</v>
      </c>
      <c r="E20" s="1">
        <v>26</v>
      </c>
      <c r="F20" s="1">
        <v>0.58499999999999996</v>
      </c>
      <c r="G20" s="1">
        <v>2.5000000000000001E-2</v>
      </c>
      <c r="H20" s="1">
        <v>0.56000000000000005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T20" s="1">
        <v>26</v>
      </c>
      <c r="U20" s="1">
        <v>26</v>
      </c>
      <c r="V20" s="1">
        <v>0.58599999999999997</v>
      </c>
      <c r="W20" s="1">
        <v>2.4E-2</v>
      </c>
      <c r="X20" s="1">
        <v>0.56200000000000006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J20" s="1">
        <v>26</v>
      </c>
      <c r="AK20" s="1">
        <v>26</v>
      </c>
      <c r="AL20" s="1">
        <v>0.623</v>
      </c>
      <c r="AM20" s="1">
        <v>2.5999999999999999E-2</v>
      </c>
      <c r="AN20" s="1">
        <v>0.59699999999999998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1</v>
      </c>
    </row>
    <row r="21" spans="1:49" x14ac:dyDescent="0.3">
      <c r="A21" s="1">
        <v>3</v>
      </c>
      <c r="B21" s="1">
        <v>7</v>
      </c>
      <c r="D21" s="1">
        <v>26</v>
      </c>
      <c r="E21" s="1">
        <v>26</v>
      </c>
      <c r="F21" s="1">
        <v>0.59299999999999997</v>
      </c>
      <c r="G21" s="1">
        <v>2.1000000000000001E-2</v>
      </c>
      <c r="H21" s="1">
        <v>0.57199999999999995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T21" s="1">
        <v>26</v>
      </c>
      <c r="U21" s="1">
        <v>26</v>
      </c>
      <c r="V21" s="1">
        <v>0.60099999999999998</v>
      </c>
      <c r="W21" s="1">
        <v>1.7000000000000001E-2</v>
      </c>
      <c r="X21" s="1">
        <v>0.58399999999999996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J21" s="1">
        <v>26</v>
      </c>
      <c r="AK21" s="1">
        <v>26</v>
      </c>
      <c r="AL21" s="1">
        <v>0.58899999999999997</v>
      </c>
      <c r="AM21" s="1">
        <v>2.4E-2</v>
      </c>
      <c r="AN21" s="1">
        <v>0.56499999999999995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</row>
    <row r="22" spans="1:49" x14ac:dyDescent="0.3">
      <c r="A22" s="1">
        <v>4</v>
      </c>
      <c r="B22" s="1">
        <v>7</v>
      </c>
      <c r="D22" s="1">
        <v>26</v>
      </c>
      <c r="E22" s="1">
        <v>26</v>
      </c>
      <c r="F22" s="1">
        <v>0.65700000000000003</v>
      </c>
      <c r="G22" s="1">
        <v>1.7999999999999999E-2</v>
      </c>
      <c r="H22" s="1">
        <v>0.63900000000000001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T22" s="1">
        <v>26</v>
      </c>
      <c r="U22" s="1">
        <v>26</v>
      </c>
      <c r="V22" s="1">
        <v>0.61499999999999999</v>
      </c>
      <c r="W22" s="1">
        <v>2.5999999999999999E-2</v>
      </c>
      <c r="X22" s="1">
        <v>0.58899999999999997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J22" s="1">
        <v>26</v>
      </c>
      <c r="AK22" s="1">
        <v>26</v>
      </c>
      <c r="AL22" s="1">
        <v>0.64800000000000002</v>
      </c>
      <c r="AM22" s="1">
        <v>2.5000000000000001E-2</v>
      </c>
      <c r="AN22" s="1">
        <v>0.623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1</v>
      </c>
    </row>
    <row r="23" spans="1:49" x14ac:dyDescent="0.3">
      <c r="A23" s="1">
        <v>2</v>
      </c>
      <c r="B23" s="1">
        <v>8</v>
      </c>
      <c r="D23" s="1">
        <v>24</v>
      </c>
      <c r="E23" s="1">
        <v>24</v>
      </c>
      <c r="F23" s="1">
        <v>0.61899999999999999</v>
      </c>
      <c r="G23" s="1">
        <v>2.5999999999999999E-2</v>
      </c>
      <c r="H23" s="1">
        <v>0.59299999999999997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T23" s="1">
        <v>24</v>
      </c>
      <c r="U23" s="1">
        <v>24</v>
      </c>
      <c r="V23" s="1">
        <v>0.621</v>
      </c>
      <c r="W23" s="1">
        <v>2.1999999999999999E-2</v>
      </c>
      <c r="X23" s="1">
        <v>0.59899999999999998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</v>
      </c>
      <c r="AJ23" s="1">
        <v>24</v>
      </c>
      <c r="AK23" s="1">
        <v>24</v>
      </c>
      <c r="AL23" s="1">
        <v>0.63500000000000001</v>
      </c>
      <c r="AM23" s="1">
        <v>2.5999999999999999E-2</v>
      </c>
      <c r="AN23" s="1">
        <v>0.60899999999999999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</row>
    <row r="24" spans="1:49" x14ac:dyDescent="0.3">
      <c r="A24" s="1">
        <v>3</v>
      </c>
      <c r="B24" s="1">
        <v>8</v>
      </c>
      <c r="D24" s="1">
        <v>24</v>
      </c>
      <c r="E24" s="1">
        <v>24</v>
      </c>
      <c r="F24" s="1">
        <v>0.60799999999999998</v>
      </c>
      <c r="G24" s="1">
        <v>2.9000000000000001E-2</v>
      </c>
      <c r="H24" s="1">
        <v>0.57899999999999996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T24" s="1">
        <v>24</v>
      </c>
      <c r="U24" s="1">
        <v>24</v>
      </c>
      <c r="V24" s="1">
        <v>0.61599999999999999</v>
      </c>
      <c r="W24" s="1">
        <v>2.4E-2</v>
      </c>
      <c r="X24" s="1">
        <v>0.59199999999999997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</v>
      </c>
      <c r="AJ24" s="1">
        <v>24</v>
      </c>
      <c r="AK24" s="1">
        <v>24</v>
      </c>
      <c r="AL24" s="1">
        <v>0.628</v>
      </c>
      <c r="AM24" s="1">
        <v>2.5000000000000001E-2</v>
      </c>
      <c r="AN24" s="1">
        <v>0.60299999999999998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1</v>
      </c>
    </row>
    <row r="25" spans="1:49" x14ac:dyDescent="0.3">
      <c r="A25" s="1">
        <v>4</v>
      </c>
      <c r="B25" s="1">
        <v>8</v>
      </c>
      <c r="D25" s="1">
        <v>24</v>
      </c>
      <c r="E25" s="1">
        <v>24</v>
      </c>
      <c r="F25" s="1">
        <v>0.56999999999999995</v>
      </c>
      <c r="G25" s="1">
        <v>1.9E-2</v>
      </c>
      <c r="H25" s="1">
        <v>0.55100000000000005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T25" s="1">
        <v>24</v>
      </c>
      <c r="U25" s="1">
        <v>24</v>
      </c>
      <c r="V25" s="1">
        <v>0.61599999999999999</v>
      </c>
      <c r="W25" s="1">
        <v>2.4E-2</v>
      </c>
      <c r="X25" s="1">
        <v>0.59199999999999997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J25" s="1">
        <v>24</v>
      </c>
      <c r="AK25" s="1">
        <v>24</v>
      </c>
      <c r="AL25" s="1">
        <v>0.627</v>
      </c>
      <c r="AM25" s="1">
        <v>0.03</v>
      </c>
      <c r="AN25" s="1">
        <v>0.59699999999999998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</v>
      </c>
    </row>
    <row r="26" spans="1:49" x14ac:dyDescent="0.3">
      <c r="A26" s="1">
        <v>2</v>
      </c>
      <c r="B26" s="1">
        <v>9</v>
      </c>
      <c r="D26" s="1">
        <v>23</v>
      </c>
      <c r="E26" s="1">
        <v>23</v>
      </c>
      <c r="F26" s="1">
        <v>0.627</v>
      </c>
      <c r="G26" s="1">
        <v>1.7999999999999999E-2</v>
      </c>
      <c r="H26" s="1">
        <v>0.60899999999999999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</v>
      </c>
      <c r="T26" s="1">
        <v>23</v>
      </c>
      <c r="U26" s="1">
        <v>23</v>
      </c>
      <c r="V26" s="1">
        <v>0.63100000000000001</v>
      </c>
      <c r="W26" s="1">
        <v>2.9000000000000001E-2</v>
      </c>
      <c r="X26" s="1">
        <v>0.60199999999999998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1</v>
      </c>
      <c r="AJ26" s="1">
        <v>23</v>
      </c>
      <c r="AK26" s="1">
        <v>23</v>
      </c>
      <c r="AL26" s="1">
        <v>0.63700000000000001</v>
      </c>
      <c r="AM26" s="1">
        <v>2.4E-2</v>
      </c>
      <c r="AN26" s="1">
        <v>0.61299999999999999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</row>
    <row r="27" spans="1:49" x14ac:dyDescent="0.3">
      <c r="A27" s="1">
        <v>3</v>
      </c>
      <c r="B27" s="1">
        <v>9</v>
      </c>
      <c r="D27" s="1">
        <v>23</v>
      </c>
      <c r="E27" s="1">
        <v>23</v>
      </c>
      <c r="F27" s="1">
        <v>0.66100000000000003</v>
      </c>
      <c r="G27" s="1">
        <v>2.7E-2</v>
      </c>
      <c r="H27" s="1">
        <v>0.63400000000000001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T27" s="1">
        <v>23</v>
      </c>
      <c r="U27" s="1">
        <v>23</v>
      </c>
      <c r="V27" s="1">
        <v>0.61</v>
      </c>
      <c r="W27" s="1">
        <v>2.5999999999999999E-2</v>
      </c>
      <c r="X27" s="1">
        <v>0.58399999999999996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J27" s="1">
        <v>23</v>
      </c>
      <c r="AK27" s="1">
        <v>23</v>
      </c>
      <c r="AL27" s="1">
        <v>0.68200000000000005</v>
      </c>
      <c r="AM27" s="1">
        <v>2.9000000000000001E-2</v>
      </c>
      <c r="AN27" s="1">
        <v>0.65300000000000002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</row>
    <row r="28" spans="1:49" x14ac:dyDescent="0.3">
      <c r="A28" s="1">
        <v>4</v>
      </c>
      <c r="B28" s="1">
        <v>9</v>
      </c>
      <c r="D28" s="1">
        <v>23</v>
      </c>
      <c r="E28" s="1">
        <v>23</v>
      </c>
      <c r="F28" s="1">
        <v>0.621</v>
      </c>
      <c r="G28" s="1">
        <v>0.02</v>
      </c>
      <c r="H28" s="1">
        <v>0.60099999999999998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T28" s="1">
        <v>23</v>
      </c>
      <c r="U28" s="1">
        <v>23</v>
      </c>
      <c r="V28" s="1">
        <v>0.56799999999999995</v>
      </c>
      <c r="W28" s="1">
        <v>1.9E-2</v>
      </c>
      <c r="X28" s="1">
        <v>0.54900000000000004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  <c r="AJ28" s="1">
        <v>23</v>
      </c>
      <c r="AK28" s="1">
        <v>23</v>
      </c>
      <c r="AL28" s="1">
        <v>0.64900000000000002</v>
      </c>
      <c r="AM28" s="1">
        <v>0.03</v>
      </c>
      <c r="AN28" s="1">
        <v>0.61899999999999999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</v>
      </c>
    </row>
    <row r="29" spans="1:49" x14ac:dyDescent="0.3">
      <c r="A29" s="1">
        <v>2</v>
      </c>
      <c r="B29" s="1">
        <v>10</v>
      </c>
      <c r="D29" s="1">
        <v>22</v>
      </c>
      <c r="E29" s="1">
        <v>22</v>
      </c>
      <c r="F29" s="1">
        <v>0.51700000000000002</v>
      </c>
      <c r="G29" s="1">
        <v>2.4E-2</v>
      </c>
      <c r="H29" s="1">
        <v>0.49299999999999999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T29" s="1">
        <v>22</v>
      </c>
      <c r="U29" s="1">
        <v>22</v>
      </c>
      <c r="V29" s="1">
        <v>0.53600000000000003</v>
      </c>
      <c r="W29" s="1">
        <v>2.5000000000000001E-2</v>
      </c>
      <c r="X29" s="1">
        <v>0.51100000000000001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J29" s="1">
        <v>22</v>
      </c>
      <c r="AK29" s="1">
        <v>22</v>
      </c>
      <c r="AL29" s="1">
        <v>0.56499999999999995</v>
      </c>
      <c r="AM29" s="1">
        <v>2.7E-2</v>
      </c>
      <c r="AN29" s="1">
        <v>0.53800000000000003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</v>
      </c>
    </row>
    <row r="30" spans="1:49" x14ac:dyDescent="0.3">
      <c r="A30" s="1">
        <v>3</v>
      </c>
      <c r="B30" s="1">
        <v>10</v>
      </c>
      <c r="D30" s="1">
        <v>22</v>
      </c>
      <c r="E30" s="1">
        <v>22</v>
      </c>
      <c r="F30" s="1">
        <v>0.53400000000000003</v>
      </c>
      <c r="G30" s="1">
        <v>1.9E-2</v>
      </c>
      <c r="H30" s="1">
        <v>0.51500000000000001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T30" s="1">
        <v>22</v>
      </c>
      <c r="U30" s="1">
        <v>22</v>
      </c>
      <c r="V30" s="1">
        <v>0.54100000000000004</v>
      </c>
      <c r="W30" s="1">
        <v>2.4E-2</v>
      </c>
      <c r="X30" s="1">
        <v>0.51700000000000002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J30" s="1">
        <v>22</v>
      </c>
      <c r="AK30" s="1">
        <v>22</v>
      </c>
      <c r="AL30" s="1">
        <v>0.59599999999999997</v>
      </c>
      <c r="AM30" s="1">
        <v>2.9000000000000001E-2</v>
      </c>
      <c r="AN30" s="1">
        <v>0.56699999999999995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1</v>
      </c>
    </row>
    <row r="31" spans="1:49" x14ac:dyDescent="0.3">
      <c r="A31" s="1">
        <v>4</v>
      </c>
      <c r="B31" s="1">
        <v>10</v>
      </c>
      <c r="D31" s="1">
        <v>22</v>
      </c>
      <c r="E31" s="1">
        <v>22</v>
      </c>
      <c r="F31" s="1">
        <v>0.58799999999999997</v>
      </c>
      <c r="G31" s="1">
        <v>2.1000000000000001E-2</v>
      </c>
      <c r="H31" s="1">
        <v>0.56699999999999995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</v>
      </c>
      <c r="T31" s="1">
        <v>22</v>
      </c>
      <c r="U31" s="1">
        <v>22</v>
      </c>
      <c r="V31" s="1">
        <v>0.54900000000000004</v>
      </c>
      <c r="W31" s="1">
        <v>2.3E-2</v>
      </c>
      <c r="X31" s="1">
        <v>0.52600000000000002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J31" s="1">
        <v>22</v>
      </c>
      <c r="AK31" s="1">
        <v>22</v>
      </c>
      <c r="AL31" s="1">
        <v>0.61099999999999999</v>
      </c>
      <c r="AM31" s="1">
        <v>2.9000000000000001E-2</v>
      </c>
      <c r="AN31" s="1">
        <v>0.58199999999999996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1</v>
      </c>
    </row>
    <row r="32" spans="1:49" x14ac:dyDescent="0.3">
      <c r="A32" s="1">
        <v>2</v>
      </c>
      <c r="B32" s="1">
        <v>11</v>
      </c>
      <c r="D32" s="1">
        <v>24</v>
      </c>
      <c r="E32" s="1">
        <v>24</v>
      </c>
      <c r="F32" s="1">
        <v>0.72699999999999998</v>
      </c>
      <c r="G32" s="1">
        <v>0.03</v>
      </c>
      <c r="H32" s="1">
        <v>0.69699999999999995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T32" s="1">
        <v>24</v>
      </c>
      <c r="U32" s="1">
        <v>24</v>
      </c>
      <c r="V32" s="1">
        <v>0.73499999999999999</v>
      </c>
      <c r="W32" s="1">
        <v>2.1000000000000001E-2</v>
      </c>
      <c r="X32" s="1">
        <v>0.71399999999999997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J32" s="1">
        <v>24</v>
      </c>
      <c r="AK32" s="1">
        <v>24</v>
      </c>
      <c r="AL32" s="1">
        <v>0.80200000000000005</v>
      </c>
      <c r="AM32" s="1">
        <v>2.8000000000000001E-2</v>
      </c>
      <c r="AN32" s="1">
        <v>0.77400000000000002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1</v>
      </c>
    </row>
    <row r="33" spans="1:49" x14ac:dyDescent="0.3">
      <c r="A33" s="1">
        <v>3</v>
      </c>
      <c r="B33" s="1">
        <v>11</v>
      </c>
      <c r="D33" s="1">
        <v>24</v>
      </c>
      <c r="E33" s="1">
        <v>24</v>
      </c>
      <c r="F33" s="1">
        <v>0.81299999999999994</v>
      </c>
      <c r="G33" s="1">
        <v>1.7999999999999999E-2</v>
      </c>
      <c r="H33" s="1">
        <v>0.79500000000000004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T33" s="1">
        <v>24</v>
      </c>
      <c r="U33" s="1">
        <v>24</v>
      </c>
      <c r="V33" s="1">
        <v>0.77800000000000002</v>
      </c>
      <c r="W33" s="1">
        <v>1.7999999999999999E-2</v>
      </c>
      <c r="X33" s="1">
        <v>0.76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J33" s="1">
        <v>24</v>
      </c>
      <c r="AK33" s="1">
        <v>24</v>
      </c>
      <c r="AL33" s="1">
        <v>0.83299999999999996</v>
      </c>
      <c r="AM33" s="1">
        <v>2.9000000000000001E-2</v>
      </c>
      <c r="AN33" s="1">
        <v>0.80400000000000005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</v>
      </c>
    </row>
    <row r="34" spans="1:49" x14ac:dyDescent="0.3">
      <c r="A34" s="1">
        <v>4</v>
      </c>
      <c r="B34" s="1">
        <v>11</v>
      </c>
      <c r="D34" s="1">
        <v>24</v>
      </c>
      <c r="E34" s="1">
        <v>24</v>
      </c>
      <c r="F34" s="1">
        <v>0.82899999999999996</v>
      </c>
      <c r="G34" s="1">
        <v>2.3E-2</v>
      </c>
      <c r="H34" s="1">
        <v>0.80600000000000005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T34" s="1">
        <v>24</v>
      </c>
      <c r="U34" s="1">
        <v>24</v>
      </c>
      <c r="V34" s="1">
        <v>0.80900000000000005</v>
      </c>
      <c r="W34" s="1">
        <v>2.3E-2</v>
      </c>
      <c r="X34" s="1">
        <v>0.78600000000000003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J34" s="1">
        <v>24</v>
      </c>
      <c r="AK34" s="1">
        <v>24</v>
      </c>
      <c r="AL34" s="1">
        <v>0.86</v>
      </c>
      <c r="AM34" s="1">
        <v>2.8000000000000001E-2</v>
      </c>
      <c r="AN34" s="1">
        <v>0.83199999999999996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</v>
      </c>
    </row>
    <row r="35" spans="1:49" x14ac:dyDescent="0.3">
      <c r="A35" s="1">
        <v>2</v>
      </c>
      <c r="B35" s="1">
        <v>12</v>
      </c>
      <c r="D35" s="1">
        <v>25</v>
      </c>
      <c r="E35" s="1">
        <v>25</v>
      </c>
      <c r="F35" s="1">
        <v>0.71799999999999997</v>
      </c>
      <c r="G35" s="1">
        <v>2.4E-2</v>
      </c>
      <c r="H35" s="1">
        <v>0.69399999999999995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T35" s="1">
        <v>25</v>
      </c>
      <c r="U35" s="1">
        <v>25</v>
      </c>
      <c r="V35" s="1">
        <v>0.66</v>
      </c>
      <c r="W35" s="1">
        <v>2.7E-2</v>
      </c>
      <c r="X35" s="1">
        <v>0.63300000000000001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J35" s="1">
        <v>25</v>
      </c>
      <c r="AK35" s="1">
        <v>25</v>
      </c>
      <c r="AL35" s="1">
        <v>0.72899999999999998</v>
      </c>
      <c r="AM35" s="1">
        <v>2.8000000000000001E-2</v>
      </c>
      <c r="AN35" s="1">
        <v>0.70099999999999996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</v>
      </c>
    </row>
    <row r="36" spans="1:49" x14ac:dyDescent="0.3">
      <c r="A36" s="1">
        <v>3</v>
      </c>
      <c r="B36" s="1">
        <v>12</v>
      </c>
      <c r="D36" s="1">
        <v>25</v>
      </c>
      <c r="E36" s="1">
        <v>25</v>
      </c>
      <c r="F36" s="1">
        <v>0.70799999999999996</v>
      </c>
      <c r="G36" s="1">
        <v>2.5999999999999999E-2</v>
      </c>
      <c r="H36" s="1">
        <v>0.68200000000000005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T36" s="1">
        <v>25</v>
      </c>
      <c r="U36" s="1">
        <v>25</v>
      </c>
      <c r="V36" s="1">
        <v>0.74399999999999999</v>
      </c>
      <c r="W36" s="1">
        <v>1.9E-2</v>
      </c>
      <c r="X36" s="1">
        <v>0.72499999999999998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J36" s="1">
        <v>25</v>
      </c>
      <c r="AK36" s="1">
        <v>25</v>
      </c>
      <c r="AL36" s="1">
        <v>0.72299999999999998</v>
      </c>
      <c r="AM36" s="1">
        <v>1.7999999999999999E-2</v>
      </c>
      <c r="AN36" s="1">
        <v>0.70499999999999996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</v>
      </c>
    </row>
    <row r="37" spans="1:49" x14ac:dyDescent="0.3">
      <c r="A37" s="1">
        <v>4</v>
      </c>
      <c r="B37" s="1">
        <v>12</v>
      </c>
      <c r="D37" s="1">
        <v>25</v>
      </c>
      <c r="E37" s="1">
        <v>25</v>
      </c>
      <c r="F37" s="1">
        <v>0.68799999999999994</v>
      </c>
      <c r="G37" s="1">
        <v>1.9E-2</v>
      </c>
      <c r="H37" s="1">
        <v>0.66900000000000004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T37" s="1">
        <v>25</v>
      </c>
      <c r="U37" s="1">
        <v>25</v>
      </c>
      <c r="V37" s="1">
        <v>0.65300000000000002</v>
      </c>
      <c r="W37" s="1">
        <v>2.3E-2</v>
      </c>
      <c r="X37" s="1">
        <v>0.63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J37" s="1">
        <v>25</v>
      </c>
      <c r="AK37" s="1">
        <v>25</v>
      </c>
      <c r="AL37" s="1">
        <v>0.69499999999999995</v>
      </c>
      <c r="AM37" s="1">
        <v>0.03</v>
      </c>
      <c r="AN37" s="1">
        <v>0.66500000000000004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1</v>
      </c>
    </row>
    <row r="38" spans="1:49" x14ac:dyDescent="0.3">
      <c r="A38" s="1">
        <v>2</v>
      </c>
      <c r="B38" s="1">
        <v>13</v>
      </c>
      <c r="D38" s="1">
        <v>24</v>
      </c>
      <c r="E38" s="1">
        <v>24</v>
      </c>
      <c r="F38" s="1">
        <v>0.65900000000000003</v>
      </c>
      <c r="G38" s="1">
        <v>2.5000000000000001E-2</v>
      </c>
      <c r="H38" s="1">
        <v>0.63400000000000001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T38" s="1">
        <v>24</v>
      </c>
      <c r="U38" s="1">
        <v>24</v>
      </c>
      <c r="V38" s="1">
        <v>0.66200000000000003</v>
      </c>
      <c r="W38" s="1">
        <v>2.3E-2</v>
      </c>
      <c r="X38" s="1">
        <v>0.63900000000000001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J38" s="1">
        <v>24</v>
      </c>
      <c r="AK38" s="1">
        <v>24</v>
      </c>
      <c r="AL38" s="1">
        <v>0.72499999999999998</v>
      </c>
      <c r="AM38" s="1">
        <v>3.1E-2</v>
      </c>
      <c r="AN38" s="1">
        <v>0.69399999999999995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</row>
    <row r="39" spans="1:49" x14ac:dyDescent="0.3">
      <c r="A39" s="1">
        <v>3</v>
      </c>
      <c r="B39" s="1">
        <v>13</v>
      </c>
      <c r="D39" s="1">
        <v>24</v>
      </c>
      <c r="E39" s="1">
        <v>24</v>
      </c>
      <c r="F39" s="1">
        <v>0.63400000000000001</v>
      </c>
      <c r="G39" s="1">
        <v>2.1000000000000001E-2</v>
      </c>
      <c r="H39" s="1">
        <v>0.61299999999999999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T39" s="1">
        <v>24</v>
      </c>
      <c r="U39" s="1">
        <v>24</v>
      </c>
      <c r="V39" s="1">
        <v>0.71699999999999997</v>
      </c>
      <c r="W39" s="1">
        <v>2.5000000000000001E-2</v>
      </c>
      <c r="X39" s="1">
        <v>0.69199999999999995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J39" s="1">
        <v>24</v>
      </c>
      <c r="AK39" s="1">
        <v>24</v>
      </c>
      <c r="AL39" s="1">
        <v>0.74</v>
      </c>
      <c r="AM39" s="1">
        <v>0.03</v>
      </c>
      <c r="AN39" s="1">
        <v>0.71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1</v>
      </c>
    </row>
    <row r="40" spans="1:49" x14ac:dyDescent="0.3">
      <c r="A40" s="1">
        <v>4</v>
      </c>
      <c r="B40" s="1">
        <v>13</v>
      </c>
      <c r="D40" s="1">
        <v>24</v>
      </c>
      <c r="E40" s="1">
        <v>24</v>
      </c>
      <c r="F40" s="1">
        <v>0.66200000000000003</v>
      </c>
      <c r="G40" s="1">
        <v>2.4E-2</v>
      </c>
      <c r="H40" s="1">
        <v>0.63800000000000001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T40" s="1">
        <v>24</v>
      </c>
      <c r="U40" s="1">
        <v>24</v>
      </c>
      <c r="V40" s="1">
        <v>0.64300000000000002</v>
      </c>
      <c r="W40" s="1">
        <v>2.3E-2</v>
      </c>
      <c r="X40" s="1">
        <v>0.62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J40" s="1">
        <v>24</v>
      </c>
      <c r="AK40" s="1">
        <v>24</v>
      </c>
      <c r="AL40" s="1">
        <v>0.71799999999999997</v>
      </c>
      <c r="AM40" s="1">
        <v>3.2000000000000001E-2</v>
      </c>
      <c r="AN40" s="1">
        <v>0.68600000000000005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</row>
    <row r="41" spans="1:49" x14ac:dyDescent="0.3">
      <c r="A41" s="1">
        <v>2</v>
      </c>
      <c r="B41" s="1">
        <v>14</v>
      </c>
      <c r="D41" s="1">
        <v>21</v>
      </c>
      <c r="E41" s="1">
        <v>21</v>
      </c>
      <c r="F41" s="1">
        <v>0.57899999999999996</v>
      </c>
      <c r="G41" s="1">
        <v>0.02</v>
      </c>
      <c r="H41" s="1">
        <v>0.55900000000000005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T41" s="1">
        <v>21</v>
      </c>
      <c r="U41" s="1">
        <v>21</v>
      </c>
      <c r="V41" s="1">
        <v>0.59599999999999997</v>
      </c>
      <c r="W41" s="1">
        <v>2.5999999999999999E-2</v>
      </c>
      <c r="X41" s="1">
        <v>0.56999999999999995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J41" s="1">
        <v>21</v>
      </c>
      <c r="AK41" s="1">
        <v>21</v>
      </c>
      <c r="AL41" s="1">
        <v>0.61599999999999999</v>
      </c>
      <c r="AM41" s="1">
        <v>2.9000000000000001E-2</v>
      </c>
      <c r="AN41" s="1">
        <v>0.58699999999999997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</row>
    <row r="42" spans="1:49" x14ac:dyDescent="0.3">
      <c r="A42" s="1">
        <v>3</v>
      </c>
      <c r="B42" s="1">
        <v>14</v>
      </c>
      <c r="D42" s="1">
        <v>21</v>
      </c>
      <c r="E42" s="1">
        <v>21</v>
      </c>
      <c r="F42" s="1">
        <v>0.55700000000000005</v>
      </c>
      <c r="G42" s="1">
        <v>2.4E-2</v>
      </c>
      <c r="H42" s="1">
        <v>0.53300000000000003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T42" s="1">
        <v>21</v>
      </c>
      <c r="U42" s="1">
        <v>21</v>
      </c>
      <c r="V42" s="1">
        <v>0.60399999999999998</v>
      </c>
      <c r="W42" s="1">
        <v>2.4E-2</v>
      </c>
      <c r="X42" s="1">
        <v>0.57999999999999996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J42" s="1">
        <v>21</v>
      </c>
      <c r="AK42" s="1">
        <v>21</v>
      </c>
      <c r="AL42" s="1">
        <v>0.59599999999999997</v>
      </c>
      <c r="AM42" s="1">
        <v>1.6E-2</v>
      </c>
      <c r="AN42" s="1">
        <v>0.57999999999999996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1</v>
      </c>
    </row>
    <row r="43" spans="1:49" x14ac:dyDescent="0.3">
      <c r="A43" s="1">
        <v>4</v>
      </c>
      <c r="B43" s="1">
        <v>14</v>
      </c>
      <c r="D43" s="1">
        <v>21</v>
      </c>
      <c r="E43" s="1">
        <v>21</v>
      </c>
      <c r="F43" s="1">
        <v>0.48099999999999998</v>
      </c>
      <c r="G43" s="1">
        <v>2.1000000000000001E-2</v>
      </c>
      <c r="H43" s="1">
        <v>0.46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T43" s="1">
        <v>21</v>
      </c>
      <c r="U43" s="1">
        <v>21</v>
      </c>
      <c r="V43" s="1">
        <v>0.49099999999999999</v>
      </c>
      <c r="W43" s="1">
        <v>2.3E-2</v>
      </c>
      <c r="X43" s="1">
        <v>0.46800000000000003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J43" s="1">
        <v>21</v>
      </c>
      <c r="AK43" s="1">
        <v>21</v>
      </c>
      <c r="AL43" s="1">
        <v>0.58199999999999996</v>
      </c>
      <c r="AM43" s="1">
        <v>2.9000000000000001E-2</v>
      </c>
      <c r="AN43" s="1">
        <v>0.55300000000000005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</v>
      </c>
    </row>
    <row r="44" spans="1:49" x14ac:dyDescent="0.3">
      <c r="A44" s="1">
        <v>2</v>
      </c>
      <c r="B44" s="1">
        <v>15</v>
      </c>
      <c r="D44" s="1">
        <v>24</v>
      </c>
      <c r="E44" s="1">
        <v>24</v>
      </c>
      <c r="F44" s="1">
        <v>0.63800000000000001</v>
      </c>
      <c r="G44" s="1">
        <v>2.7E-2</v>
      </c>
      <c r="H44" s="1">
        <v>0.61099999999999999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T44" s="1">
        <v>24</v>
      </c>
      <c r="U44" s="1">
        <v>24</v>
      </c>
      <c r="V44" s="1">
        <v>0.58699999999999997</v>
      </c>
      <c r="W44" s="1">
        <v>2.4E-2</v>
      </c>
      <c r="X44" s="1">
        <v>0.56299999999999994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J44" s="1">
        <v>24</v>
      </c>
      <c r="AK44" s="1">
        <v>24</v>
      </c>
      <c r="AL44" s="1">
        <v>0.67700000000000005</v>
      </c>
      <c r="AM44" s="1">
        <v>3.2000000000000001E-2</v>
      </c>
      <c r="AN44" s="1">
        <v>0.64500000000000002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1</v>
      </c>
    </row>
    <row r="45" spans="1:49" x14ac:dyDescent="0.3">
      <c r="A45" s="1">
        <v>3</v>
      </c>
      <c r="B45" s="1">
        <v>15</v>
      </c>
      <c r="D45" s="1">
        <v>24</v>
      </c>
      <c r="E45" s="1">
        <v>24</v>
      </c>
      <c r="F45" s="1">
        <v>0.68400000000000005</v>
      </c>
      <c r="G45" s="1">
        <v>2.4E-2</v>
      </c>
      <c r="H45" s="1">
        <v>0.66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T45" s="1">
        <v>24</v>
      </c>
      <c r="U45" s="1">
        <v>24</v>
      </c>
      <c r="V45" s="1">
        <v>0.64</v>
      </c>
      <c r="W45" s="1">
        <v>2.9000000000000001E-2</v>
      </c>
      <c r="X45" s="1">
        <v>0.61099999999999999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J45" s="1">
        <v>24</v>
      </c>
      <c r="AK45" s="1">
        <v>24</v>
      </c>
      <c r="AL45" s="1">
        <v>0.72899999999999998</v>
      </c>
      <c r="AM45" s="1">
        <v>3.2000000000000001E-2</v>
      </c>
      <c r="AN45" s="1">
        <v>0.69699999999999995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</v>
      </c>
    </row>
    <row r="46" spans="1:49" x14ac:dyDescent="0.3">
      <c r="A46" s="1">
        <v>4</v>
      </c>
      <c r="B46" s="1">
        <v>15</v>
      </c>
      <c r="D46" s="1">
        <v>24</v>
      </c>
      <c r="E46" s="1">
        <v>24</v>
      </c>
      <c r="F46" s="1">
        <v>0.74299999999999999</v>
      </c>
      <c r="G46" s="1">
        <v>2.5000000000000001E-2</v>
      </c>
      <c r="H46" s="1">
        <v>0.71799999999999997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T46" s="1">
        <v>24</v>
      </c>
      <c r="U46" s="1">
        <v>24</v>
      </c>
      <c r="V46" s="1">
        <v>0.66900000000000004</v>
      </c>
      <c r="W46" s="1">
        <v>0.02</v>
      </c>
      <c r="X46" s="1">
        <v>0.64900000000000002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J46" s="1">
        <v>24</v>
      </c>
      <c r="AK46" s="1">
        <v>24</v>
      </c>
      <c r="AL46" s="1">
        <v>0.77800000000000002</v>
      </c>
      <c r="AM46" s="1">
        <v>0.04</v>
      </c>
      <c r="AN46" s="1">
        <v>0.73799999999999999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</row>
    <row r="47" spans="1:49" x14ac:dyDescent="0.3">
      <c r="A47" s="1">
        <v>2</v>
      </c>
      <c r="B47" s="1">
        <v>16</v>
      </c>
      <c r="D47" s="1">
        <v>23</v>
      </c>
      <c r="E47" s="1">
        <v>23</v>
      </c>
      <c r="F47" s="1">
        <v>0.69</v>
      </c>
      <c r="G47" s="1">
        <v>0.03</v>
      </c>
      <c r="H47" s="1">
        <v>0.66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T47" s="1">
        <v>23</v>
      </c>
      <c r="U47" s="1">
        <v>23</v>
      </c>
      <c r="V47" s="1">
        <v>0.67500000000000004</v>
      </c>
      <c r="W47" s="1">
        <v>0.03</v>
      </c>
      <c r="X47" s="1">
        <v>0.64500000000000002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J47" s="1">
        <v>23</v>
      </c>
      <c r="AK47" s="1">
        <v>23</v>
      </c>
      <c r="AL47" s="1">
        <v>0.72</v>
      </c>
      <c r="AM47" s="1">
        <v>4.1000000000000002E-2</v>
      </c>
      <c r="AN47" s="1">
        <v>0.67900000000000005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</v>
      </c>
    </row>
    <row r="48" spans="1:49" x14ac:dyDescent="0.3">
      <c r="A48" s="1">
        <v>3</v>
      </c>
      <c r="B48" s="1">
        <v>16</v>
      </c>
      <c r="D48" s="1">
        <v>23</v>
      </c>
      <c r="E48" s="1">
        <v>23</v>
      </c>
      <c r="F48" s="1">
        <v>0.69299999999999995</v>
      </c>
      <c r="G48" s="1">
        <v>3.1E-2</v>
      </c>
      <c r="H48" s="1">
        <v>0.66200000000000003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T48" s="1">
        <v>23</v>
      </c>
      <c r="U48" s="1">
        <v>23</v>
      </c>
      <c r="V48" s="1">
        <v>0.63200000000000001</v>
      </c>
      <c r="W48" s="1">
        <v>2.5999999999999999E-2</v>
      </c>
      <c r="X48" s="1">
        <v>0.60599999999999998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J48" s="1">
        <v>23</v>
      </c>
      <c r="AK48" s="1">
        <v>23</v>
      </c>
      <c r="AL48" s="1">
        <v>0.71199999999999997</v>
      </c>
      <c r="AM48" s="1">
        <v>3.5999999999999997E-2</v>
      </c>
      <c r="AN48" s="1">
        <v>0.67600000000000005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</row>
    <row r="49" spans="1:49" x14ac:dyDescent="0.3">
      <c r="A49" s="1">
        <v>4</v>
      </c>
      <c r="B49" s="1">
        <v>16</v>
      </c>
      <c r="D49" s="1">
        <v>23</v>
      </c>
      <c r="E49" s="1">
        <v>23</v>
      </c>
      <c r="F49" s="1">
        <v>0.69099999999999995</v>
      </c>
      <c r="G49" s="1">
        <v>2.5999999999999999E-2</v>
      </c>
      <c r="H49" s="1">
        <v>0.66500000000000004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T49" s="1">
        <v>23</v>
      </c>
      <c r="U49" s="1">
        <v>23</v>
      </c>
      <c r="V49" s="1">
        <v>0.71</v>
      </c>
      <c r="W49" s="1">
        <v>3.3000000000000002E-2</v>
      </c>
      <c r="X49" s="1">
        <v>0.67700000000000005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  <c r="AJ49" s="1">
        <v>23</v>
      </c>
      <c r="AK49" s="1">
        <v>23</v>
      </c>
      <c r="AL49" s="1">
        <v>0.73099999999999998</v>
      </c>
      <c r="AM49" s="1">
        <v>3.1E-2</v>
      </c>
      <c r="AN49" s="1">
        <v>0.7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</row>
    <row r="50" spans="1:49" x14ac:dyDescent="0.3">
      <c r="A50" s="1">
        <v>2</v>
      </c>
      <c r="B50" s="1">
        <v>17</v>
      </c>
      <c r="D50" s="1">
        <v>21</v>
      </c>
      <c r="E50" s="1">
        <v>21</v>
      </c>
      <c r="F50" s="1">
        <v>0.70699999999999996</v>
      </c>
      <c r="G50" s="1">
        <v>2.5000000000000001E-2</v>
      </c>
      <c r="H50" s="1">
        <v>0.68200000000000005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T50" s="1">
        <v>21</v>
      </c>
      <c r="U50" s="1">
        <v>21</v>
      </c>
      <c r="V50" s="1">
        <v>0.69199999999999995</v>
      </c>
      <c r="W50" s="1">
        <v>0.02</v>
      </c>
      <c r="X50" s="1">
        <v>0.67200000000000004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J50" s="1">
        <v>21</v>
      </c>
      <c r="AK50" s="1">
        <v>21</v>
      </c>
      <c r="AL50" s="1">
        <v>0.73899999999999999</v>
      </c>
      <c r="AM50" s="1">
        <v>3.1E-2</v>
      </c>
      <c r="AN50" s="1">
        <v>0.70799999999999996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</row>
    <row r="51" spans="1:49" x14ac:dyDescent="0.3">
      <c r="A51" s="1">
        <v>3</v>
      </c>
      <c r="B51" s="1">
        <v>17</v>
      </c>
      <c r="D51" s="1">
        <v>21</v>
      </c>
      <c r="E51" s="1">
        <v>21</v>
      </c>
      <c r="F51" s="1">
        <v>0.64400000000000002</v>
      </c>
      <c r="G51" s="1">
        <v>2.5000000000000001E-2</v>
      </c>
      <c r="H51" s="1">
        <v>0.61899999999999999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T51" s="1">
        <v>21</v>
      </c>
      <c r="U51" s="1">
        <v>21</v>
      </c>
      <c r="V51" s="1">
        <v>0.626</v>
      </c>
      <c r="W51" s="1">
        <v>1.7000000000000001E-2</v>
      </c>
      <c r="X51" s="1">
        <v>0.60899999999999999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  <c r="AJ51" s="1">
        <v>21</v>
      </c>
      <c r="AK51" s="1">
        <v>21</v>
      </c>
      <c r="AL51" s="1">
        <v>0.69099999999999995</v>
      </c>
      <c r="AM51" s="1">
        <v>3.1E-2</v>
      </c>
      <c r="AN51" s="1">
        <v>0.66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</row>
    <row r="52" spans="1:49" x14ac:dyDescent="0.3">
      <c r="A52" s="1">
        <v>4</v>
      </c>
      <c r="B52" s="1">
        <v>17</v>
      </c>
      <c r="D52" s="1">
        <v>21</v>
      </c>
      <c r="E52" s="1">
        <v>21</v>
      </c>
      <c r="F52" s="1">
        <v>0.68899999999999995</v>
      </c>
      <c r="G52" s="1">
        <v>2.3E-2</v>
      </c>
      <c r="H52" s="1">
        <v>0.66600000000000004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T52" s="1">
        <v>21</v>
      </c>
      <c r="U52" s="1">
        <v>21</v>
      </c>
      <c r="V52" s="1">
        <v>0.67500000000000004</v>
      </c>
      <c r="W52" s="1">
        <v>1.7000000000000001E-2</v>
      </c>
      <c r="X52" s="1">
        <v>0.65800000000000003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J52" s="1">
        <v>21</v>
      </c>
      <c r="AK52" s="1">
        <v>21</v>
      </c>
      <c r="AL52" s="1">
        <v>0.72299999999999998</v>
      </c>
      <c r="AM52" s="1">
        <v>0.03</v>
      </c>
      <c r="AN52" s="1">
        <v>0.69299999999999995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</row>
    <row r="53" spans="1:49" x14ac:dyDescent="0.3">
      <c r="A53" s="1">
        <v>2</v>
      </c>
      <c r="B53" s="1">
        <v>18</v>
      </c>
      <c r="D53" s="1">
        <v>20</v>
      </c>
      <c r="E53" s="1">
        <v>20</v>
      </c>
      <c r="F53" s="1">
        <v>0.65500000000000003</v>
      </c>
      <c r="G53" s="1">
        <v>2.4E-2</v>
      </c>
      <c r="H53" s="1">
        <v>0.63100000000000001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T53" s="1">
        <v>20</v>
      </c>
      <c r="U53" s="1">
        <v>20</v>
      </c>
      <c r="V53" s="1">
        <v>0.63200000000000001</v>
      </c>
      <c r="W53" s="1">
        <v>2.1999999999999999E-2</v>
      </c>
      <c r="X53" s="1">
        <v>0.61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  <c r="AJ53" s="1">
        <v>20</v>
      </c>
      <c r="AK53" s="1">
        <v>20</v>
      </c>
      <c r="AL53" s="1">
        <v>0.69399999999999995</v>
      </c>
      <c r="AM53" s="1">
        <v>2.9000000000000001E-2</v>
      </c>
      <c r="AN53" s="1">
        <v>0.66500000000000004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</row>
    <row r="54" spans="1:49" x14ac:dyDescent="0.3">
      <c r="A54" s="1">
        <v>3</v>
      </c>
      <c r="B54" s="1">
        <v>18</v>
      </c>
      <c r="D54" s="1">
        <v>20</v>
      </c>
      <c r="E54" s="1">
        <v>20</v>
      </c>
      <c r="F54" s="1">
        <v>0.59899999999999998</v>
      </c>
      <c r="G54" s="1">
        <v>1.9E-2</v>
      </c>
      <c r="H54" s="1">
        <v>0.57999999999999996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T54" s="1">
        <v>20</v>
      </c>
      <c r="U54" s="1">
        <v>20</v>
      </c>
      <c r="V54" s="1">
        <v>0.61599999999999999</v>
      </c>
      <c r="W54" s="1">
        <v>1.9E-2</v>
      </c>
      <c r="X54" s="1">
        <v>0.59699999999999998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  <c r="AJ54" s="1">
        <v>20</v>
      </c>
      <c r="AK54" s="1">
        <v>20</v>
      </c>
      <c r="AL54" s="1">
        <v>0.66500000000000004</v>
      </c>
      <c r="AM54" s="1">
        <v>2.4E-2</v>
      </c>
      <c r="AN54" s="1">
        <v>0.64100000000000001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</v>
      </c>
    </row>
    <row r="55" spans="1:49" x14ac:dyDescent="0.3">
      <c r="A55" s="1">
        <v>4</v>
      </c>
      <c r="B55" s="1">
        <v>18</v>
      </c>
      <c r="D55" s="1">
        <v>20</v>
      </c>
      <c r="E55" s="1">
        <v>20</v>
      </c>
      <c r="F55" s="1">
        <v>0.63700000000000001</v>
      </c>
      <c r="G55" s="1">
        <v>2.5000000000000001E-2</v>
      </c>
      <c r="H55" s="1">
        <v>0.61199999999999999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T55" s="1">
        <v>20</v>
      </c>
      <c r="U55" s="1">
        <v>20</v>
      </c>
      <c r="V55" s="1">
        <v>0.63900000000000001</v>
      </c>
      <c r="W55" s="1">
        <v>2.1999999999999999E-2</v>
      </c>
      <c r="X55" s="1">
        <v>0.61699999999999999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J55" s="1">
        <v>20</v>
      </c>
      <c r="AK55" s="1">
        <v>20</v>
      </c>
      <c r="AL55" s="1">
        <v>0.65400000000000003</v>
      </c>
      <c r="AM55" s="1">
        <v>0.02</v>
      </c>
      <c r="AN55" s="1">
        <v>0.63400000000000001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</v>
      </c>
    </row>
    <row r="56" spans="1:49" x14ac:dyDescent="0.3">
      <c r="A56" s="1">
        <v>2</v>
      </c>
      <c r="B56" s="1">
        <v>19</v>
      </c>
      <c r="D56" s="1">
        <v>23</v>
      </c>
      <c r="E56" s="1">
        <v>23</v>
      </c>
      <c r="F56" s="1">
        <v>0.71399999999999997</v>
      </c>
      <c r="G56" s="1">
        <v>2.1999999999999999E-2</v>
      </c>
      <c r="H56" s="1">
        <v>0.69199999999999995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T56" s="1">
        <v>23</v>
      </c>
      <c r="U56" s="1">
        <v>23</v>
      </c>
      <c r="V56" s="1">
        <v>0.70399999999999996</v>
      </c>
      <c r="W56" s="1">
        <v>2.8000000000000001E-2</v>
      </c>
      <c r="X56" s="1">
        <v>0.67600000000000005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  <c r="AJ56" s="1">
        <v>23</v>
      </c>
      <c r="AK56" s="1">
        <v>23</v>
      </c>
      <c r="AL56" s="1">
        <v>0.748</v>
      </c>
      <c r="AM56" s="1">
        <v>0.03</v>
      </c>
      <c r="AN56" s="1">
        <v>0.71799999999999997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</row>
    <row r="57" spans="1:49" x14ac:dyDescent="0.3">
      <c r="A57" s="1">
        <v>3</v>
      </c>
      <c r="B57" s="1">
        <v>19</v>
      </c>
      <c r="D57" s="1">
        <v>23</v>
      </c>
      <c r="E57" s="1">
        <v>23</v>
      </c>
      <c r="F57" s="1">
        <v>0.69099999999999995</v>
      </c>
      <c r="G57" s="1">
        <v>2.5000000000000001E-2</v>
      </c>
      <c r="H57" s="1">
        <v>0.66600000000000004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T57" s="1">
        <v>23</v>
      </c>
      <c r="U57" s="1">
        <v>23</v>
      </c>
      <c r="V57" s="1">
        <v>0.68899999999999995</v>
      </c>
      <c r="W57" s="1">
        <v>2.1000000000000001E-2</v>
      </c>
      <c r="X57" s="1">
        <v>0.66800000000000004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J57" s="1">
        <v>23</v>
      </c>
      <c r="AK57" s="1">
        <v>23</v>
      </c>
      <c r="AL57" s="1">
        <v>0.72899999999999998</v>
      </c>
      <c r="AM57" s="1">
        <v>3.5000000000000003E-2</v>
      </c>
      <c r="AN57" s="1">
        <v>0.69399999999999995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</v>
      </c>
    </row>
    <row r="58" spans="1:49" x14ac:dyDescent="0.3">
      <c r="A58" s="1">
        <v>4</v>
      </c>
      <c r="B58" s="1">
        <v>19</v>
      </c>
      <c r="D58" s="1">
        <v>23</v>
      </c>
      <c r="E58" s="1">
        <v>23</v>
      </c>
      <c r="F58" s="1">
        <v>0.63</v>
      </c>
      <c r="G58" s="1">
        <v>2.5999999999999999E-2</v>
      </c>
      <c r="H58" s="1">
        <v>0.60399999999999998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T58" s="1">
        <v>23</v>
      </c>
      <c r="U58" s="1">
        <v>23</v>
      </c>
      <c r="V58" s="1">
        <v>0.62</v>
      </c>
      <c r="W58" s="1">
        <v>2.5999999999999999E-2</v>
      </c>
      <c r="X58" s="1">
        <v>0.59399999999999997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  <c r="AJ58" s="1">
        <v>23</v>
      </c>
      <c r="AK58" s="1">
        <v>23</v>
      </c>
      <c r="AL58" s="1">
        <v>0.65</v>
      </c>
      <c r="AM58" s="1">
        <v>2.8000000000000001E-2</v>
      </c>
      <c r="AN58" s="1">
        <v>0.622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</row>
    <row r="59" spans="1:49" x14ac:dyDescent="0.3">
      <c r="A59" s="1">
        <v>2</v>
      </c>
      <c r="B59" s="1">
        <v>20</v>
      </c>
      <c r="D59" s="1">
        <v>21</v>
      </c>
      <c r="E59" s="1">
        <v>21</v>
      </c>
      <c r="F59" s="1">
        <v>0.55600000000000005</v>
      </c>
      <c r="G59" s="1">
        <v>2.4E-2</v>
      </c>
      <c r="H59" s="1">
        <v>0.53200000000000003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T59" s="1">
        <v>21</v>
      </c>
      <c r="U59" s="1">
        <v>21</v>
      </c>
      <c r="V59" s="1">
        <v>0.54100000000000004</v>
      </c>
      <c r="W59" s="1">
        <v>1.7000000000000001E-2</v>
      </c>
      <c r="X59" s="1">
        <v>0.52400000000000002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</v>
      </c>
      <c r="AJ59" s="1">
        <v>21</v>
      </c>
      <c r="AK59" s="1">
        <v>21</v>
      </c>
      <c r="AL59" s="1">
        <v>0.56299999999999994</v>
      </c>
      <c r="AM59" s="1">
        <v>2.8000000000000001E-2</v>
      </c>
      <c r="AN59" s="1">
        <v>0.53500000000000003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</row>
    <row r="60" spans="1:49" x14ac:dyDescent="0.3">
      <c r="A60" s="1">
        <v>3</v>
      </c>
      <c r="B60" s="1">
        <v>20</v>
      </c>
      <c r="D60" s="1">
        <v>21</v>
      </c>
      <c r="E60" s="1">
        <v>21</v>
      </c>
      <c r="F60" s="1">
        <v>0.55600000000000005</v>
      </c>
      <c r="G60" s="1">
        <v>1.9E-2</v>
      </c>
      <c r="H60" s="1">
        <v>0.53700000000000003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T60" s="1">
        <v>21</v>
      </c>
      <c r="U60" s="1">
        <v>21</v>
      </c>
      <c r="V60" s="1">
        <v>0.57299999999999995</v>
      </c>
      <c r="W60" s="1">
        <v>2.8000000000000001E-2</v>
      </c>
      <c r="X60" s="1">
        <v>0.54500000000000004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  <c r="AJ60" s="1">
        <v>21</v>
      </c>
      <c r="AK60" s="1">
        <v>21</v>
      </c>
      <c r="AL60" s="1">
        <v>0.61499999999999999</v>
      </c>
      <c r="AM60" s="1">
        <v>3.1E-2</v>
      </c>
      <c r="AN60" s="1">
        <v>0.58399999999999996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</row>
    <row r="61" spans="1:49" x14ac:dyDescent="0.3">
      <c r="A61" s="1">
        <v>4</v>
      </c>
      <c r="B61" s="1">
        <v>20</v>
      </c>
      <c r="D61" s="1">
        <v>21</v>
      </c>
      <c r="E61" s="1">
        <v>21</v>
      </c>
      <c r="F61" s="1">
        <v>0.55100000000000005</v>
      </c>
      <c r="G61" s="1">
        <v>2.7E-2</v>
      </c>
      <c r="H61" s="1">
        <v>0.52400000000000002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T61" s="1">
        <v>21</v>
      </c>
      <c r="U61" s="1">
        <v>21</v>
      </c>
      <c r="V61" s="1">
        <v>0.54</v>
      </c>
      <c r="W61" s="1">
        <v>2.4E-2</v>
      </c>
      <c r="X61" s="1">
        <v>0.51600000000000001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  <c r="AJ61" s="1">
        <v>21</v>
      </c>
      <c r="AK61" s="1">
        <v>21</v>
      </c>
      <c r="AL61" s="1">
        <v>0.51600000000000001</v>
      </c>
      <c r="AM61" s="1">
        <v>2.9000000000000001E-2</v>
      </c>
      <c r="AN61" s="1">
        <v>0.48699999999999999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1</v>
      </c>
    </row>
    <row r="62" spans="1:49" x14ac:dyDescent="0.3">
      <c r="A62" s="1">
        <v>2</v>
      </c>
      <c r="B62" s="1">
        <v>21</v>
      </c>
      <c r="D62" s="1">
        <v>21</v>
      </c>
      <c r="E62" s="1">
        <v>21</v>
      </c>
      <c r="F62" s="1">
        <v>0.76600000000000001</v>
      </c>
      <c r="G62" s="1">
        <v>2.5999999999999999E-2</v>
      </c>
      <c r="H62" s="1">
        <v>0.74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T62" s="1">
        <v>21</v>
      </c>
      <c r="U62" s="1">
        <v>21</v>
      </c>
      <c r="V62" s="1">
        <v>0.78400000000000003</v>
      </c>
      <c r="W62" s="1">
        <v>2.4E-2</v>
      </c>
      <c r="X62" s="1">
        <v>0.76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J62" s="1">
        <v>21</v>
      </c>
      <c r="AK62" s="1">
        <v>21</v>
      </c>
      <c r="AL62" s="1">
        <v>0.77100000000000002</v>
      </c>
      <c r="AM62" s="1">
        <v>1.9E-2</v>
      </c>
      <c r="AN62" s="1">
        <v>0.752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1</v>
      </c>
    </row>
    <row r="63" spans="1:49" x14ac:dyDescent="0.3">
      <c r="A63" s="1">
        <v>3</v>
      </c>
      <c r="B63" s="1">
        <v>21</v>
      </c>
      <c r="D63" s="1">
        <v>21</v>
      </c>
      <c r="E63" s="1">
        <v>21</v>
      </c>
      <c r="F63" s="1">
        <v>0.81699999999999995</v>
      </c>
      <c r="G63" s="1">
        <v>2.9000000000000001E-2</v>
      </c>
      <c r="H63" s="1">
        <v>0.78800000000000003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T63" s="1">
        <v>21</v>
      </c>
      <c r="U63" s="1">
        <v>21</v>
      </c>
      <c r="V63" s="1">
        <v>0.80700000000000005</v>
      </c>
      <c r="W63" s="1">
        <v>0.02</v>
      </c>
      <c r="X63" s="1">
        <v>0.78700000000000003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</v>
      </c>
      <c r="AJ63" s="1">
        <v>21</v>
      </c>
      <c r="AK63" s="1">
        <v>21</v>
      </c>
      <c r="AL63" s="1">
        <v>0.82699999999999996</v>
      </c>
      <c r="AM63" s="1">
        <v>3.4000000000000002E-2</v>
      </c>
      <c r="AN63" s="1">
        <v>0.79300000000000004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1</v>
      </c>
    </row>
    <row r="64" spans="1:49" x14ac:dyDescent="0.3">
      <c r="A64" s="1">
        <v>4</v>
      </c>
      <c r="B64" s="1">
        <v>21</v>
      </c>
      <c r="D64" s="1">
        <v>21</v>
      </c>
      <c r="E64" s="1">
        <v>21</v>
      </c>
      <c r="F64" s="1">
        <v>0.77200000000000002</v>
      </c>
      <c r="G64" s="1">
        <v>2.4E-2</v>
      </c>
      <c r="H64" s="1">
        <v>0.748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T64" s="1">
        <v>21</v>
      </c>
      <c r="U64" s="1">
        <v>21</v>
      </c>
      <c r="V64" s="1">
        <v>0.77400000000000002</v>
      </c>
      <c r="W64" s="1">
        <v>2.8000000000000001E-2</v>
      </c>
      <c r="X64" s="1">
        <v>0.746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J64" s="1">
        <v>21</v>
      </c>
      <c r="AK64" s="1">
        <v>21</v>
      </c>
      <c r="AL64" s="1">
        <v>0.79800000000000004</v>
      </c>
      <c r="AM64" s="1">
        <v>3.5999999999999997E-2</v>
      </c>
      <c r="AN64" s="1">
        <v>0.76200000000000001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</row>
    <row r="65" spans="1:49" x14ac:dyDescent="0.3">
      <c r="A65" s="1">
        <v>2</v>
      </c>
      <c r="B65" s="1">
        <v>22</v>
      </c>
      <c r="D65" s="1">
        <v>24</v>
      </c>
      <c r="E65" s="1">
        <v>24</v>
      </c>
      <c r="F65" s="1">
        <v>0.71399999999999997</v>
      </c>
      <c r="G65" s="1">
        <v>2.7E-2</v>
      </c>
      <c r="H65" s="1">
        <v>0.68700000000000006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T65" s="1">
        <v>24</v>
      </c>
      <c r="U65" s="1">
        <v>24</v>
      </c>
      <c r="V65" s="1">
        <v>0.71</v>
      </c>
      <c r="W65" s="1">
        <v>0.02</v>
      </c>
      <c r="X65" s="1">
        <v>0.69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</v>
      </c>
      <c r="AJ65" s="1">
        <v>24</v>
      </c>
      <c r="AK65" s="1">
        <v>24</v>
      </c>
      <c r="AL65" s="1">
        <v>0.74099999999999999</v>
      </c>
      <c r="AM65" s="1">
        <v>3.1E-2</v>
      </c>
      <c r="AN65" s="1">
        <v>0.71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</v>
      </c>
    </row>
    <row r="66" spans="1:49" x14ac:dyDescent="0.3">
      <c r="A66" s="1">
        <v>3</v>
      </c>
      <c r="B66" s="1">
        <v>22</v>
      </c>
      <c r="D66" s="1">
        <v>24</v>
      </c>
      <c r="E66" s="1">
        <v>24</v>
      </c>
      <c r="F66" s="1">
        <v>0.71099999999999997</v>
      </c>
      <c r="G66" s="1">
        <v>2.1000000000000001E-2</v>
      </c>
      <c r="H66" s="1">
        <v>0.69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T66" s="1">
        <v>24</v>
      </c>
      <c r="U66" s="1">
        <v>24</v>
      </c>
      <c r="V66" s="1">
        <v>0.69799999999999995</v>
      </c>
      <c r="W66" s="1">
        <v>0.02</v>
      </c>
      <c r="X66" s="1">
        <v>0.67800000000000005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J66" s="1">
        <v>24</v>
      </c>
      <c r="AK66" s="1">
        <v>24</v>
      </c>
      <c r="AL66" s="1">
        <v>0.74</v>
      </c>
      <c r="AM66" s="1">
        <v>0.03</v>
      </c>
      <c r="AN66" s="1">
        <v>0.71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</row>
    <row r="67" spans="1:49" x14ac:dyDescent="0.3">
      <c r="A67" s="1">
        <v>4</v>
      </c>
      <c r="B67" s="1">
        <v>22</v>
      </c>
      <c r="D67" s="1">
        <v>24</v>
      </c>
      <c r="E67" s="1">
        <v>24</v>
      </c>
      <c r="F67" s="1">
        <v>0.73</v>
      </c>
      <c r="G67" s="1">
        <v>2.5999999999999999E-2</v>
      </c>
      <c r="H67" s="1">
        <v>0.70399999999999996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T67" s="1">
        <v>24</v>
      </c>
      <c r="U67" s="1">
        <v>24</v>
      </c>
      <c r="V67" s="1">
        <v>0.70699999999999996</v>
      </c>
      <c r="W67" s="1">
        <v>0.02</v>
      </c>
      <c r="X67" s="1">
        <v>0.68700000000000006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J67" s="1">
        <v>24</v>
      </c>
      <c r="AK67" s="1">
        <v>24</v>
      </c>
      <c r="AL67" s="1">
        <v>0.76200000000000001</v>
      </c>
      <c r="AM67" s="1">
        <v>2.9000000000000001E-2</v>
      </c>
      <c r="AN67" s="1">
        <v>0.73299999999999998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</row>
    <row r="68" spans="1:49" x14ac:dyDescent="0.3">
      <c r="A68" s="1">
        <v>2</v>
      </c>
      <c r="B68" s="1">
        <v>23</v>
      </c>
      <c r="D68" s="1">
        <v>24</v>
      </c>
      <c r="E68" s="1">
        <v>24</v>
      </c>
      <c r="F68" s="1">
        <v>0.63400000000000001</v>
      </c>
      <c r="G68" s="1">
        <v>2.5000000000000001E-2</v>
      </c>
      <c r="H68" s="1">
        <v>0.60899999999999999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T68" s="1">
        <v>24</v>
      </c>
      <c r="U68" s="1">
        <v>24</v>
      </c>
      <c r="V68" s="1">
        <v>0.63100000000000001</v>
      </c>
      <c r="W68" s="1">
        <v>2.5999999999999999E-2</v>
      </c>
      <c r="X68" s="1">
        <v>0.60499999999999998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J68" s="1">
        <v>24</v>
      </c>
      <c r="AK68" s="1">
        <v>24</v>
      </c>
      <c r="AL68" s="1">
        <v>0.67</v>
      </c>
      <c r="AM68" s="1">
        <v>3.5000000000000003E-2</v>
      </c>
      <c r="AN68" s="1">
        <v>0.63500000000000001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</row>
    <row r="69" spans="1:49" x14ac:dyDescent="0.3">
      <c r="A69" s="1">
        <v>3</v>
      </c>
      <c r="B69" s="1">
        <v>23</v>
      </c>
      <c r="D69" s="1">
        <v>24</v>
      </c>
      <c r="E69" s="1">
        <v>24</v>
      </c>
      <c r="F69" s="1">
        <v>0.64200000000000002</v>
      </c>
      <c r="G69" s="1">
        <v>0.02</v>
      </c>
      <c r="H69" s="1">
        <v>0.622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T69" s="1">
        <v>24</v>
      </c>
      <c r="U69" s="1">
        <v>24</v>
      </c>
      <c r="V69" s="1">
        <v>0.65900000000000003</v>
      </c>
      <c r="W69" s="1">
        <v>2.5999999999999999E-2</v>
      </c>
      <c r="X69" s="1">
        <v>0.63300000000000001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</v>
      </c>
      <c r="AJ69" s="1">
        <v>24</v>
      </c>
      <c r="AK69" s="1">
        <v>24</v>
      </c>
      <c r="AL69" s="1">
        <v>0.68400000000000005</v>
      </c>
      <c r="AM69" s="1">
        <v>3.5000000000000003E-2</v>
      </c>
      <c r="AN69" s="1">
        <v>0.64900000000000002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</row>
    <row r="70" spans="1:49" x14ac:dyDescent="0.3">
      <c r="A70" s="1">
        <v>4</v>
      </c>
      <c r="B70" s="1">
        <v>23</v>
      </c>
      <c r="D70" s="1">
        <v>24</v>
      </c>
      <c r="E70" s="1">
        <v>24</v>
      </c>
      <c r="F70" s="1">
        <v>0.65700000000000003</v>
      </c>
      <c r="G70" s="1">
        <v>0.03</v>
      </c>
      <c r="H70" s="1">
        <v>0.627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T70" s="1">
        <v>24</v>
      </c>
      <c r="U70" s="1">
        <v>24</v>
      </c>
      <c r="V70" s="1">
        <v>0.64500000000000002</v>
      </c>
      <c r="W70" s="1">
        <v>1.7999999999999999E-2</v>
      </c>
      <c r="X70" s="1">
        <v>0.627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J70" s="1">
        <v>24</v>
      </c>
      <c r="AK70" s="1">
        <v>24</v>
      </c>
      <c r="AL70" s="1">
        <v>0.68200000000000005</v>
      </c>
      <c r="AM70" s="1">
        <v>2.3E-2</v>
      </c>
      <c r="AN70" s="1">
        <v>0.65900000000000003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</row>
    <row r="71" spans="1:49" x14ac:dyDescent="0.3">
      <c r="A71" s="1">
        <v>2</v>
      </c>
      <c r="B71" s="1">
        <v>24</v>
      </c>
      <c r="D71" s="1">
        <v>24</v>
      </c>
      <c r="E71" s="1">
        <v>24</v>
      </c>
      <c r="F71" s="1">
        <v>0.75</v>
      </c>
      <c r="G71" s="1">
        <v>2.9000000000000001E-2</v>
      </c>
      <c r="H71" s="1">
        <v>0.72099999999999997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T71" s="1">
        <v>24</v>
      </c>
      <c r="U71" s="1">
        <v>24</v>
      </c>
      <c r="V71" s="1">
        <v>0.753</v>
      </c>
      <c r="W71" s="1">
        <v>2.4E-2</v>
      </c>
      <c r="X71" s="1">
        <v>0.72899999999999998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  <c r="AJ71" s="1">
        <v>24</v>
      </c>
      <c r="AK71" s="1">
        <v>24</v>
      </c>
      <c r="AL71" s="1">
        <v>0.79500000000000004</v>
      </c>
      <c r="AM71" s="1">
        <v>3.5999999999999997E-2</v>
      </c>
      <c r="AN71" s="1">
        <v>0.75900000000000001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</row>
    <row r="72" spans="1:49" x14ac:dyDescent="0.3">
      <c r="A72" s="1">
        <v>3</v>
      </c>
      <c r="B72" s="1">
        <v>24</v>
      </c>
      <c r="D72" s="1">
        <v>24</v>
      </c>
      <c r="E72" s="1">
        <v>24</v>
      </c>
      <c r="F72" s="1">
        <v>0.748</v>
      </c>
      <c r="G72" s="1">
        <v>0.03</v>
      </c>
      <c r="H72" s="1">
        <v>0.71799999999999997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T72" s="1">
        <v>24</v>
      </c>
      <c r="U72" s="1">
        <v>24</v>
      </c>
      <c r="V72" s="1">
        <v>0.73699999999999999</v>
      </c>
      <c r="W72" s="1">
        <v>2.5999999999999999E-2</v>
      </c>
      <c r="X72" s="1">
        <v>0.71099999999999997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  <c r="AJ72" s="1">
        <v>24</v>
      </c>
      <c r="AK72" s="1">
        <v>24</v>
      </c>
      <c r="AL72" s="1">
        <v>0.76500000000000001</v>
      </c>
      <c r="AM72" s="1">
        <v>3.7999999999999999E-2</v>
      </c>
      <c r="AN72" s="1">
        <v>0.72699999999999998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1</v>
      </c>
    </row>
    <row r="73" spans="1:49" x14ac:dyDescent="0.3">
      <c r="A73" s="1">
        <v>4</v>
      </c>
      <c r="B73" s="1">
        <v>24</v>
      </c>
      <c r="D73" s="1">
        <v>24</v>
      </c>
      <c r="E73" s="1">
        <v>24</v>
      </c>
      <c r="F73" s="1">
        <v>0.73799999999999999</v>
      </c>
      <c r="G73" s="1">
        <v>2.9000000000000001E-2</v>
      </c>
      <c r="H73" s="1">
        <v>0.70899999999999996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T73" s="1">
        <v>24</v>
      </c>
      <c r="U73" s="1">
        <v>24</v>
      </c>
      <c r="V73" s="1">
        <v>0.72899999999999998</v>
      </c>
      <c r="W73" s="1">
        <v>2.4E-2</v>
      </c>
      <c r="X73" s="1">
        <v>0.70499999999999996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  <c r="AJ73" s="1">
        <v>24</v>
      </c>
      <c r="AK73" s="1">
        <v>24</v>
      </c>
      <c r="AL73" s="1">
        <v>0.78800000000000003</v>
      </c>
      <c r="AM73" s="1">
        <v>4.2999999999999997E-2</v>
      </c>
      <c r="AN73" s="1">
        <v>0.745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1</v>
      </c>
    </row>
    <row r="74" spans="1:49" x14ac:dyDescent="0.3">
      <c r="A74" s="1">
        <v>2</v>
      </c>
      <c r="B74" s="1">
        <v>25</v>
      </c>
      <c r="D74" s="1">
        <v>22</v>
      </c>
      <c r="E74" s="1">
        <v>22</v>
      </c>
      <c r="F74" s="1">
        <v>0.69</v>
      </c>
      <c r="G74" s="1">
        <v>2.5000000000000001E-2</v>
      </c>
      <c r="H74" s="1">
        <v>0.66500000000000004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T74" s="1">
        <v>22</v>
      </c>
      <c r="U74" s="1">
        <v>22</v>
      </c>
      <c r="V74" s="1">
        <v>0.69099999999999995</v>
      </c>
      <c r="W74" s="1">
        <v>2.7E-2</v>
      </c>
      <c r="X74" s="1">
        <v>0.66400000000000003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  <c r="AJ74" s="1">
        <v>22</v>
      </c>
      <c r="AK74" s="1">
        <v>22</v>
      </c>
      <c r="AL74" s="1">
        <v>0.73099999999999998</v>
      </c>
      <c r="AM74" s="1">
        <v>3.2000000000000001E-2</v>
      </c>
      <c r="AN74" s="1">
        <v>0.69899999999999995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</v>
      </c>
    </row>
    <row r="75" spans="1:49" x14ac:dyDescent="0.3">
      <c r="A75" s="1">
        <v>3</v>
      </c>
      <c r="B75" s="1">
        <v>25</v>
      </c>
      <c r="D75" s="1">
        <v>22</v>
      </c>
      <c r="E75" s="1">
        <v>22</v>
      </c>
      <c r="F75" s="1">
        <v>0.76600000000000001</v>
      </c>
      <c r="G75" s="1">
        <v>2.8000000000000001E-2</v>
      </c>
      <c r="H75" s="1">
        <v>0.73799999999999999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T75" s="1">
        <v>22</v>
      </c>
      <c r="U75" s="1">
        <v>22</v>
      </c>
      <c r="V75" s="1">
        <v>0.753</v>
      </c>
      <c r="W75" s="1">
        <v>2.5000000000000001E-2</v>
      </c>
      <c r="X75" s="1">
        <v>0.72799999999999998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J75" s="1">
        <v>22</v>
      </c>
      <c r="AK75" s="1">
        <v>22</v>
      </c>
      <c r="AL75" s="1">
        <v>0.79400000000000004</v>
      </c>
      <c r="AM75" s="1">
        <v>3.3000000000000002E-2</v>
      </c>
      <c r="AN75" s="1">
        <v>0.76100000000000001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</row>
    <row r="76" spans="1:49" x14ac:dyDescent="0.3">
      <c r="A76" s="1">
        <v>4</v>
      </c>
      <c r="B76" s="1">
        <v>25</v>
      </c>
      <c r="D76" s="1">
        <v>22</v>
      </c>
      <c r="E76" s="1">
        <v>22</v>
      </c>
      <c r="F76" s="1">
        <v>0.65100000000000002</v>
      </c>
      <c r="G76" s="1">
        <v>2.3E-2</v>
      </c>
      <c r="H76" s="1">
        <v>0.628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T76" s="1">
        <v>22</v>
      </c>
      <c r="U76" s="1">
        <v>22</v>
      </c>
      <c r="V76" s="1">
        <v>0.65200000000000002</v>
      </c>
      <c r="W76" s="1">
        <v>2.4E-2</v>
      </c>
      <c r="X76" s="1">
        <v>0.628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J76" s="1">
        <v>22</v>
      </c>
      <c r="AK76" s="1">
        <v>22</v>
      </c>
      <c r="AL76" s="1">
        <v>0.67900000000000005</v>
      </c>
      <c r="AM76" s="1">
        <v>2.8000000000000001E-2</v>
      </c>
      <c r="AN76" s="1">
        <v>0.65100000000000002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</v>
      </c>
    </row>
    <row r="77" spans="1:49" x14ac:dyDescent="0.3">
      <c r="A77" s="1">
        <v>2</v>
      </c>
      <c r="B77" s="1">
        <v>26</v>
      </c>
      <c r="D77" s="1">
        <v>14</v>
      </c>
      <c r="E77" s="1">
        <v>14</v>
      </c>
      <c r="F77" s="1">
        <v>0.47799999999999998</v>
      </c>
      <c r="G77" s="1">
        <v>2.1999999999999999E-2</v>
      </c>
      <c r="H77" s="1">
        <v>0.45600000000000002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</v>
      </c>
      <c r="T77" s="1">
        <v>14</v>
      </c>
      <c r="U77" s="1">
        <v>14</v>
      </c>
      <c r="V77" s="1">
        <v>0.47899999999999998</v>
      </c>
      <c r="W77" s="1">
        <v>2.4E-2</v>
      </c>
      <c r="X77" s="1">
        <v>0.45500000000000002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1</v>
      </c>
      <c r="AJ77" s="1">
        <v>14</v>
      </c>
      <c r="AK77" s="1">
        <v>14</v>
      </c>
      <c r="AL77" s="1">
        <v>0.501</v>
      </c>
      <c r="AM77" s="1">
        <v>2.9000000000000001E-2</v>
      </c>
      <c r="AN77" s="1">
        <v>0.47199999999999998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</row>
    <row r="78" spans="1:49" x14ac:dyDescent="0.3">
      <c r="A78" s="1">
        <v>3</v>
      </c>
      <c r="B78" s="1">
        <v>26</v>
      </c>
      <c r="D78" s="1">
        <v>14</v>
      </c>
      <c r="E78" s="1">
        <v>14</v>
      </c>
      <c r="F78" s="1">
        <v>0.46100000000000002</v>
      </c>
      <c r="G78" s="1">
        <v>1.7999999999999999E-2</v>
      </c>
      <c r="H78" s="1">
        <v>0.443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T78" s="1">
        <v>14</v>
      </c>
      <c r="U78" s="1">
        <v>14</v>
      </c>
      <c r="V78" s="1">
        <v>0.47899999999999998</v>
      </c>
      <c r="W78" s="1">
        <v>2.3E-2</v>
      </c>
      <c r="X78" s="1">
        <v>0.45600000000000002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  <c r="AJ78" s="1">
        <v>14</v>
      </c>
      <c r="AK78" s="1">
        <v>14</v>
      </c>
      <c r="AL78" s="1">
        <v>0.51300000000000001</v>
      </c>
      <c r="AM78" s="1">
        <v>2.9000000000000001E-2</v>
      </c>
      <c r="AN78" s="1">
        <v>0.48399999999999999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</v>
      </c>
    </row>
    <row r="79" spans="1:49" x14ac:dyDescent="0.3">
      <c r="A79" s="1">
        <v>4</v>
      </c>
      <c r="B79" s="1">
        <v>26</v>
      </c>
      <c r="D79" s="1">
        <v>14</v>
      </c>
      <c r="E79" s="1">
        <v>14</v>
      </c>
      <c r="F79" s="1">
        <v>8.5879999999999992</v>
      </c>
      <c r="G79" s="1">
        <v>2.1000000000000001E-2</v>
      </c>
      <c r="H79" s="1">
        <v>8.5670000000000002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T79" s="1">
        <v>14</v>
      </c>
      <c r="U79" s="1">
        <v>14</v>
      </c>
      <c r="V79" s="1">
        <v>8.6430000000000007</v>
      </c>
      <c r="W79" s="1">
        <v>2.1000000000000001E-2</v>
      </c>
      <c r="X79" s="1">
        <v>8.6219999999999999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J79" s="1">
        <v>14</v>
      </c>
      <c r="AK79" s="1">
        <v>14</v>
      </c>
      <c r="AL79" s="1">
        <v>8.577</v>
      </c>
      <c r="AM79" s="1">
        <v>3.1E-2</v>
      </c>
      <c r="AN79" s="1">
        <v>8.5459999999999994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1</v>
      </c>
    </row>
    <row r="80" spans="1:49" x14ac:dyDescent="0.3">
      <c r="A80" s="1">
        <v>2</v>
      </c>
      <c r="B80" s="1">
        <v>27</v>
      </c>
      <c r="D80" s="1">
        <v>14</v>
      </c>
      <c r="E80" s="1">
        <v>14</v>
      </c>
      <c r="F80" s="1">
        <v>0.316</v>
      </c>
      <c r="G80" s="1">
        <v>2.3E-2</v>
      </c>
      <c r="H80" s="1">
        <v>0.29299999999999998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T80" s="1">
        <v>14</v>
      </c>
      <c r="U80" s="1">
        <v>14</v>
      </c>
      <c r="V80" s="1">
        <v>0.32200000000000001</v>
      </c>
      <c r="W80" s="1">
        <v>0.02</v>
      </c>
      <c r="X80" s="1">
        <v>0.30199999999999999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J80" s="1">
        <v>14</v>
      </c>
      <c r="AK80" s="1">
        <v>14</v>
      </c>
      <c r="AL80" s="1">
        <v>0.34599999999999997</v>
      </c>
      <c r="AM80" s="1">
        <v>2.8000000000000001E-2</v>
      </c>
      <c r="AN80" s="1">
        <v>0.318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</row>
    <row r="81" spans="1:49" x14ac:dyDescent="0.3">
      <c r="A81" s="1">
        <v>3</v>
      </c>
      <c r="B81" s="1">
        <v>27</v>
      </c>
      <c r="D81" s="1">
        <v>14</v>
      </c>
      <c r="E81" s="1">
        <v>14</v>
      </c>
      <c r="F81" s="1">
        <v>0.34799999999999998</v>
      </c>
      <c r="G81" s="1">
        <v>1.7999999999999999E-2</v>
      </c>
      <c r="H81" s="1">
        <v>0.33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</v>
      </c>
      <c r="T81" s="1">
        <v>14</v>
      </c>
      <c r="U81" s="1">
        <v>14</v>
      </c>
      <c r="V81" s="1">
        <v>0.35</v>
      </c>
      <c r="W81" s="1">
        <v>2.1000000000000001E-2</v>
      </c>
      <c r="X81" s="1">
        <v>0.32900000000000001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1</v>
      </c>
      <c r="AJ81" s="1">
        <v>14</v>
      </c>
      <c r="AK81" s="1">
        <v>14</v>
      </c>
      <c r="AL81" s="1">
        <v>0.308</v>
      </c>
      <c r="AM81" s="1">
        <v>2.5999999999999999E-2</v>
      </c>
      <c r="AN81" s="1">
        <v>0.28199999999999997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1</v>
      </c>
    </row>
    <row r="82" spans="1:49" x14ac:dyDescent="0.3">
      <c r="A82" s="1">
        <v>4</v>
      </c>
      <c r="B82" s="1">
        <v>27</v>
      </c>
      <c r="D82" s="1">
        <v>15</v>
      </c>
      <c r="E82" s="1">
        <v>14</v>
      </c>
      <c r="F82" s="1">
        <v>3600.3670000000002</v>
      </c>
      <c r="G82" s="1">
        <v>2.3E-2</v>
      </c>
      <c r="H82" s="1">
        <v>9.9939999999999998</v>
      </c>
      <c r="I82" s="1">
        <v>85.66</v>
      </c>
      <c r="J82" s="1">
        <v>0</v>
      </c>
      <c r="K82" s="1">
        <v>0</v>
      </c>
      <c r="L82" s="1">
        <v>147388</v>
      </c>
      <c r="M82" s="1">
        <v>0</v>
      </c>
      <c r="N82" s="1">
        <v>0</v>
      </c>
      <c r="O82" s="1">
        <v>74</v>
      </c>
      <c r="P82" s="1">
        <v>2751</v>
      </c>
      <c r="Q82" s="1">
        <v>1</v>
      </c>
      <c r="T82" s="1">
        <v>14</v>
      </c>
      <c r="U82" s="1">
        <v>14</v>
      </c>
      <c r="V82" s="1">
        <v>560.61300000000006</v>
      </c>
      <c r="W82" s="1">
        <v>2.3E-2</v>
      </c>
      <c r="X82" s="1">
        <v>9.9920000000000009</v>
      </c>
      <c r="Y82" s="1">
        <v>26.422999999999998</v>
      </c>
      <c r="Z82" s="1">
        <v>0</v>
      </c>
      <c r="AA82" s="1">
        <v>0</v>
      </c>
      <c r="AB82" s="1">
        <v>26344</v>
      </c>
      <c r="AC82" s="1">
        <v>0</v>
      </c>
      <c r="AD82" s="1">
        <v>0</v>
      </c>
      <c r="AE82" s="1">
        <v>50</v>
      </c>
      <c r="AF82" s="1">
        <v>99</v>
      </c>
      <c r="AG82" s="1">
        <v>1</v>
      </c>
      <c r="AJ82" s="1">
        <v>14</v>
      </c>
      <c r="AK82" s="1">
        <v>14</v>
      </c>
      <c r="AL82" s="1">
        <v>189.25800000000001</v>
      </c>
      <c r="AM82" s="1">
        <v>2.5000000000000001E-2</v>
      </c>
      <c r="AN82" s="1">
        <v>9.9939999999999998</v>
      </c>
      <c r="AO82" s="1">
        <v>31.747</v>
      </c>
      <c r="AP82" s="1">
        <v>0.152</v>
      </c>
      <c r="AQ82" s="1">
        <v>0</v>
      </c>
      <c r="AR82" s="1">
        <v>18844</v>
      </c>
      <c r="AS82" s="1">
        <v>30</v>
      </c>
      <c r="AT82" s="1">
        <v>0</v>
      </c>
      <c r="AU82" s="1">
        <v>39</v>
      </c>
      <c r="AV82" s="1">
        <v>77</v>
      </c>
      <c r="AW82" s="1">
        <v>1</v>
      </c>
    </row>
    <row r="83" spans="1:49" x14ac:dyDescent="0.3">
      <c r="A83" s="1">
        <v>2</v>
      </c>
      <c r="B83" s="1">
        <v>28</v>
      </c>
      <c r="D83" s="1">
        <v>15</v>
      </c>
      <c r="E83" s="1">
        <v>15</v>
      </c>
      <c r="F83" s="1">
        <v>0.441</v>
      </c>
      <c r="G83" s="1">
        <v>0.03</v>
      </c>
      <c r="H83" s="1">
        <v>0.41099999999999998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T83" s="1">
        <v>15</v>
      </c>
      <c r="U83" s="1">
        <v>15</v>
      </c>
      <c r="V83" s="1">
        <v>0.41399999999999998</v>
      </c>
      <c r="W83" s="1">
        <v>2.1000000000000001E-2</v>
      </c>
      <c r="X83" s="1">
        <v>0.39300000000000002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1</v>
      </c>
      <c r="AJ83" s="1">
        <v>15</v>
      </c>
      <c r="AK83" s="1">
        <v>15</v>
      </c>
      <c r="AL83" s="1">
        <v>0.434</v>
      </c>
      <c r="AM83" s="1">
        <v>2.7E-2</v>
      </c>
      <c r="AN83" s="1">
        <v>0.40699999999999997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</v>
      </c>
    </row>
    <row r="84" spans="1:49" x14ac:dyDescent="0.3">
      <c r="A84" s="1">
        <v>3</v>
      </c>
      <c r="B84" s="1">
        <v>28</v>
      </c>
      <c r="D84" s="1">
        <v>15</v>
      </c>
      <c r="E84" s="1">
        <v>15</v>
      </c>
      <c r="F84" s="1">
        <v>0.45900000000000002</v>
      </c>
      <c r="G84" s="1">
        <v>2.1000000000000001E-2</v>
      </c>
      <c r="H84" s="1">
        <v>0.438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T84" s="1">
        <v>15</v>
      </c>
      <c r="U84" s="1">
        <v>15</v>
      </c>
      <c r="V84" s="1">
        <v>0.46200000000000002</v>
      </c>
      <c r="W84" s="1">
        <v>2.5999999999999999E-2</v>
      </c>
      <c r="X84" s="1">
        <v>0.436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  <c r="AJ84" s="1">
        <v>15</v>
      </c>
      <c r="AK84" s="1">
        <v>15</v>
      </c>
      <c r="AL84" s="1">
        <v>0.46</v>
      </c>
      <c r="AM84" s="1">
        <v>1.7999999999999999E-2</v>
      </c>
      <c r="AN84" s="1">
        <v>0.442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</v>
      </c>
    </row>
    <row r="85" spans="1:49" x14ac:dyDescent="0.3">
      <c r="A85" s="1">
        <v>4</v>
      </c>
      <c r="B85" s="1">
        <v>28</v>
      </c>
      <c r="D85" s="1">
        <v>15</v>
      </c>
      <c r="E85" s="1">
        <v>15</v>
      </c>
      <c r="F85" s="1">
        <v>0.36899999999999999</v>
      </c>
      <c r="G85" s="1">
        <v>2.1999999999999999E-2</v>
      </c>
      <c r="H85" s="1">
        <v>0.34699999999999998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T85" s="1">
        <v>15</v>
      </c>
      <c r="U85" s="1">
        <v>15</v>
      </c>
      <c r="V85" s="1">
        <v>0.38900000000000001</v>
      </c>
      <c r="W85" s="1">
        <v>2.5999999999999999E-2</v>
      </c>
      <c r="X85" s="1">
        <v>0.36299999999999999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J85" s="1">
        <v>15</v>
      </c>
      <c r="AK85" s="1">
        <v>15</v>
      </c>
      <c r="AL85" s="1">
        <v>0.39300000000000002</v>
      </c>
      <c r="AM85" s="1">
        <v>2.5999999999999999E-2</v>
      </c>
      <c r="AN85" s="1">
        <v>0.36699999999999999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</v>
      </c>
    </row>
    <row r="86" spans="1:49" x14ac:dyDescent="0.3">
      <c r="A86" s="1">
        <v>2</v>
      </c>
      <c r="B86" s="1">
        <v>29</v>
      </c>
      <c r="D86" s="1">
        <v>14</v>
      </c>
      <c r="E86" s="1">
        <v>14</v>
      </c>
      <c r="F86" s="1">
        <v>0.56200000000000006</v>
      </c>
      <c r="G86" s="1">
        <v>2.7E-2</v>
      </c>
      <c r="H86" s="1">
        <v>0.53500000000000003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1</v>
      </c>
      <c r="T86" s="1">
        <v>14</v>
      </c>
      <c r="U86" s="1">
        <v>14</v>
      </c>
      <c r="V86" s="1">
        <v>0.55600000000000005</v>
      </c>
      <c r="W86" s="1">
        <v>2.1000000000000001E-2</v>
      </c>
      <c r="X86" s="1">
        <v>0.53500000000000003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  <c r="AJ86" s="1">
        <v>14</v>
      </c>
      <c r="AK86" s="1">
        <v>14</v>
      </c>
      <c r="AL86" s="1">
        <v>0.57199999999999995</v>
      </c>
      <c r="AM86" s="1">
        <v>2.4E-2</v>
      </c>
      <c r="AN86" s="1">
        <v>0.54800000000000004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</row>
    <row r="87" spans="1:49" x14ac:dyDescent="0.3">
      <c r="A87" s="1">
        <v>3</v>
      </c>
      <c r="B87" s="1">
        <v>29</v>
      </c>
      <c r="D87" s="1">
        <v>14</v>
      </c>
      <c r="E87" s="1">
        <v>14</v>
      </c>
      <c r="F87" s="1">
        <v>0.62</v>
      </c>
      <c r="G87" s="1">
        <v>2.7E-2</v>
      </c>
      <c r="H87" s="1">
        <v>0.59299999999999997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T87" s="1">
        <v>14</v>
      </c>
      <c r="U87" s="1">
        <v>14</v>
      </c>
      <c r="V87" s="1">
        <v>0.58899999999999997</v>
      </c>
      <c r="W87" s="1">
        <v>2.4E-2</v>
      </c>
      <c r="X87" s="1">
        <v>0.56499999999999995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</v>
      </c>
      <c r="AJ87" s="1">
        <v>14</v>
      </c>
      <c r="AK87" s="1">
        <v>14</v>
      </c>
      <c r="AL87" s="1">
        <v>0.58299999999999996</v>
      </c>
      <c r="AM87" s="1">
        <v>1.6E-2</v>
      </c>
      <c r="AN87" s="1">
        <v>0.56699999999999995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</row>
    <row r="88" spans="1:49" x14ac:dyDescent="0.3">
      <c r="A88" s="1">
        <v>4</v>
      </c>
      <c r="B88" s="1">
        <v>29</v>
      </c>
      <c r="D88" s="1">
        <v>15</v>
      </c>
      <c r="E88" s="1">
        <v>15</v>
      </c>
      <c r="F88" s="1">
        <v>1.5860000000000001</v>
      </c>
      <c r="G88" s="1">
        <v>0.02</v>
      </c>
      <c r="H88" s="1">
        <v>1.5660000000000001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T88" s="1">
        <v>15</v>
      </c>
      <c r="U88" s="1">
        <v>15</v>
      </c>
      <c r="V88" s="1">
        <v>1.5609999999999999</v>
      </c>
      <c r="W88" s="1">
        <v>2.3E-2</v>
      </c>
      <c r="X88" s="1">
        <v>1.538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  <c r="AJ88" s="1">
        <v>15</v>
      </c>
      <c r="AK88" s="1">
        <v>15</v>
      </c>
      <c r="AL88" s="1">
        <v>1.486</v>
      </c>
      <c r="AM88" s="1">
        <v>2.5999999999999999E-2</v>
      </c>
      <c r="AN88" s="1">
        <v>1.46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1</v>
      </c>
    </row>
    <row r="89" spans="1:49" x14ac:dyDescent="0.3">
      <c r="A89" s="1">
        <v>2</v>
      </c>
      <c r="B89" s="1">
        <v>30</v>
      </c>
      <c r="D89" s="1">
        <v>15</v>
      </c>
      <c r="E89" s="1">
        <v>15</v>
      </c>
      <c r="F89" s="1">
        <v>0.40500000000000003</v>
      </c>
      <c r="G89" s="1">
        <v>2.1999999999999999E-2</v>
      </c>
      <c r="H89" s="1">
        <v>0.38300000000000001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T89" s="1">
        <v>15</v>
      </c>
      <c r="U89" s="1">
        <v>15</v>
      </c>
      <c r="V89" s="1">
        <v>0.41599999999999998</v>
      </c>
      <c r="W89" s="1">
        <v>2.5000000000000001E-2</v>
      </c>
      <c r="X89" s="1">
        <v>0.39100000000000001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  <c r="AJ89" s="1">
        <v>15</v>
      </c>
      <c r="AK89" s="1">
        <v>15</v>
      </c>
      <c r="AL89" s="1">
        <v>0.43099999999999999</v>
      </c>
      <c r="AM89" s="1">
        <v>2.5999999999999999E-2</v>
      </c>
      <c r="AN89" s="1">
        <v>0.40500000000000003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</row>
    <row r="90" spans="1:49" x14ac:dyDescent="0.3">
      <c r="A90" s="1">
        <v>3</v>
      </c>
      <c r="B90" s="1">
        <v>30</v>
      </c>
      <c r="D90" s="1">
        <v>15</v>
      </c>
      <c r="E90" s="1">
        <v>15</v>
      </c>
      <c r="F90" s="1">
        <v>0.36699999999999999</v>
      </c>
      <c r="G90" s="1">
        <v>2.1999999999999999E-2</v>
      </c>
      <c r="H90" s="1">
        <v>0.34499999999999997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T90" s="1">
        <v>15</v>
      </c>
      <c r="U90" s="1">
        <v>15</v>
      </c>
      <c r="V90" s="1">
        <v>0.47499999999999998</v>
      </c>
      <c r="W90" s="1">
        <v>2.8000000000000001E-2</v>
      </c>
      <c r="X90" s="1">
        <v>0.44700000000000001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J90" s="1">
        <v>15</v>
      </c>
      <c r="AK90" s="1">
        <v>15</v>
      </c>
      <c r="AL90" s="1">
        <v>0.45200000000000001</v>
      </c>
      <c r="AM90" s="1">
        <v>2.5000000000000001E-2</v>
      </c>
      <c r="AN90" s="1">
        <v>0.42699999999999999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</row>
    <row r="91" spans="1:49" x14ac:dyDescent="0.3">
      <c r="A91" s="1">
        <v>4</v>
      </c>
      <c r="B91" s="1">
        <v>30</v>
      </c>
      <c r="D91" s="1">
        <v>15</v>
      </c>
      <c r="E91" s="1">
        <v>15</v>
      </c>
      <c r="F91" s="1">
        <v>0.35899999999999999</v>
      </c>
      <c r="G91" s="1">
        <v>1.6E-2</v>
      </c>
      <c r="H91" s="1">
        <v>0.34300000000000003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T91" s="1">
        <v>15</v>
      </c>
      <c r="U91" s="1">
        <v>15</v>
      </c>
      <c r="V91" s="1">
        <v>0.38200000000000001</v>
      </c>
      <c r="W91" s="1">
        <v>2.4E-2</v>
      </c>
      <c r="X91" s="1">
        <v>0.35799999999999998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</v>
      </c>
      <c r="AJ91" s="1">
        <v>15</v>
      </c>
      <c r="AK91" s="1">
        <v>15</v>
      </c>
      <c r="AL91" s="1">
        <v>0.40899999999999997</v>
      </c>
      <c r="AM91" s="1">
        <v>2.9000000000000001E-2</v>
      </c>
      <c r="AN91" s="1">
        <v>0.38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</row>
    <row r="92" spans="1:49" x14ac:dyDescent="0.3">
      <c r="A92" s="1">
        <v>2</v>
      </c>
      <c r="B92" s="1">
        <v>31</v>
      </c>
      <c r="D92" s="1">
        <v>14</v>
      </c>
      <c r="E92" s="1">
        <v>14</v>
      </c>
      <c r="F92" s="1">
        <v>0.374</v>
      </c>
      <c r="G92" s="1">
        <v>2.3E-2</v>
      </c>
      <c r="H92" s="1">
        <v>0.35099999999999998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T92" s="1">
        <v>14</v>
      </c>
      <c r="U92" s="1">
        <v>14</v>
      </c>
      <c r="V92" s="1">
        <v>0.371</v>
      </c>
      <c r="W92" s="1">
        <v>2.8000000000000001E-2</v>
      </c>
      <c r="X92" s="1">
        <v>0.34300000000000003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  <c r="AJ92" s="1">
        <v>14</v>
      </c>
      <c r="AK92" s="1">
        <v>14</v>
      </c>
      <c r="AL92" s="1">
        <v>0.39200000000000002</v>
      </c>
      <c r="AM92" s="1">
        <v>3.2000000000000001E-2</v>
      </c>
      <c r="AN92" s="1">
        <v>0.36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</v>
      </c>
    </row>
    <row r="93" spans="1:49" x14ac:dyDescent="0.3">
      <c r="A93" s="1">
        <v>3</v>
      </c>
      <c r="B93" s="1">
        <v>31</v>
      </c>
      <c r="D93" s="1">
        <v>15</v>
      </c>
      <c r="E93" s="1">
        <v>15</v>
      </c>
      <c r="F93" s="1">
        <v>1.643</v>
      </c>
      <c r="G93" s="1">
        <v>2.7E-2</v>
      </c>
      <c r="H93" s="1">
        <v>1.6160000000000001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</v>
      </c>
      <c r="T93" s="1">
        <v>15</v>
      </c>
      <c r="U93" s="1">
        <v>15</v>
      </c>
      <c r="V93" s="1">
        <v>1.6040000000000001</v>
      </c>
      <c r="W93" s="1">
        <v>2.8000000000000001E-2</v>
      </c>
      <c r="X93" s="1">
        <v>1.5760000000000001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J93" s="1">
        <v>15</v>
      </c>
      <c r="AK93" s="1">
        <v>15</v>
      </c>
      <c r="AL93" s="1">
        <v>1.367</v>
      </c>
      <c r="AM93" s="1">
        <v>2.9000000000000001E-2</v>
      </c>
      <c r="AN93" s="1">
        <v>1.3380000000000001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1</v>
      </c>
    </row>
    <row r="94" spans="1:49" x14ac:dyDescent="0.3">
      <c r="A94" s="1">
        <v>4</v>
      </c>
      <c r="B94" s="1">
        <v>31</v>
      </c>
      <c r="D94" s="1">
        <v>15</v>
      </c>
      <c r="E94" s="1">
        <v>15</v>
      </c>
      <c r="F94" s="1">
        <v>1.556</v>
      </c>
      <c r="G94" s="1">
        <v>2.1000000000000001E-2</v>
      </c>
      <c r="H94" s="1">
        <v>1.5349999999999999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1</v>
      </c>
      <c r="T94" s="1">
        <v>15</v>
      </c>
      <c r="U94" s="1">
        <v>15</v>
      </c>
      <c r="V94" s="1">
        <v>1.5760000000000001</v>
      </c>
      <c r="W94" s="1">
        <v>2.7E-2</v>
      </c>
      <c r="X94" s="1">
        <v>1.5489999999999999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  <c r="AJ94" s="1">
        <v>15</v>
      </c>
      <c r="AK94" s="1">
        <v>15</v>
      </c>
      <c r="AL94" s="1">
        <v>1.306</v>
      </c>
      <c r="AM94" s="1">
        <v>2.5000000000000001E-2</v>
      </c>
      <c r="AN94" s="1">
        <v>1.2809999999999999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1</v>
      </c>
    </row>
    <row r="95" spans="1:49" x14ac:dyDescent="0.3">
      <c r="A95" s="1">
        <v>2</v>
      </c>
      <c r="B95" s="1">
        <v>32</v>
      </c>
      <c r="D95" s="1">
        <v>15</v>
      </c>
      <c r="E95" s="1">
        <v>15</v>
      </c>
      <c r="F95" s="1">
        <v>1.6359999999999999</v>
      </c>
      <c r="G95" s="1">
        <v>2.1000000000000001E-2</v>
      </c>
      <c r="H95" s="1">
        <v>1.615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T95" s="1">
        <v>15</v>
      </c>
      <c r="U95" s="1">
        <v>15</v>
      </c>
      <c r="V95" s="1">
        <v>1.613</v>
      </c>
      <c r="W95" s="1">
        <v>2.8000000000000001E-2</v>
      </c>
      <c r="X95" s="1">
        <v>1.585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J95" s="1">
        <v>15</v>
      </c>
      <c r="AK95" s="1">
        <v>15</v>
      </c>
      <c r="AL95" s="1">
        <v>1.3540000000000001</v>
      </c>
      <c r="AM95" s="1">
        <v>2.9000000000000001E-2</v>
      </c>
      <c r="AN95" s="1">
        <v>1.325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1</v>
      </c>
    </row>
    <row r="96" spans="1:49" x14ac:dyDescent="0.3">
      <c r="A96" s="1">
        <v>3</v>
      </c>
      <c r="B96" s="1">
        <v>32</v>
      </c>
      <c r="D96" s="1">
        <v>14</v>
      </c>
      <c r="E96" s="1">
        <v>14</v>
      </c>
      <c r="F96" s="1">
        <v>0.44800000000000001</v>
      </c>
      <c r="G96" s="1">
        <v>2.8000000000000001E-2</v>
      </c>
      <c r="H96" s="1">
        <v>0.42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T96" s="1">
        <v>14</v>
      </c>
      <c r="U96" s="1">
        <v>14</v>
      </c>
      <c r="V96" s="1">
        <v>0.443</v>
      </c>
      <c r="W96" s="1">
        <v>2.5999999999999999E-2</v>
      </c>
      <c r="X96" s="1">
        <v>0.41699999999999998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J96" s="1">
        <v>14</v>
      </c>
      <c r="AK96" s="1">
        <v>14</v>
      </c>
      <c r="AL96" s="1">
        <v>0.45400000000000001</v>
      </c>
      <c r="AM96" s="1">
        <v>2.7E-2</v>
      </c>
      <c r="AN96" s="1">
        <v>0.42699999999999999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1</v>
      </c>
    </row>
    <row r="97" spans="1:49" x14ac:dyDescent="0.3">
      <c r="A97" s="1">
        <v>4</v>
      </c>
      <c r="B97" s="1">
        <v>32</v>
      </c>
      <c r="D97" s="1">
        <v>15</v>
      </c>
      <c r="E97" s="1">
        <v>15</v>
      </c>
      <c r="F97" s="1">
        <v>1.621</v>
      </c>
      <c r="G97" s="1">
        <v>2.1000000000000001E-2</v>
      </c>
      <c r="H97" s="1">
        <v>1.6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T97" s="1">
        <v>15</v>
      </c>
      <c r="U97" s="1">
        <v>15</v>
      </c>
      <c r="V97" s="1">
        <v>1.587</v>
      </c>
      <c r="W97" s="1">
        <v>2.4E-2</v>
      </c>
      <c r="X97" s="1">
        <v>1.5629999999999999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</v>
      </c>
      <c r="AJ97" s="1">
        <v>15</v>
      </c>
      <c r="AK97" s="1">
        <v>15</v>
      </c>
      <c r="AL97" s="1">
        <v>1.514</v>
      </c>
      <c r="AM97" s="1">
        <v>2.5999999999999999E-2</v>
      </c>
      <c r="AN97" s="1">
        <v>1.488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</v>
      </c>
    </row>
    <row r="98" spans="1:49" x14ac:dyDescent="0.3">
      <c r="A98" s="1">
        <v>2</v>
      </c>
      <c r="B98" s="1">
        <v>33</v>
      </c>
      <c r="D98" s="1">
        <v>15</v>
      </c>
      <c r="E98" s="1">
        <v>15</v>
      </c>
      <c r="F98" s="1">
        <v>0.38900000000000001</v>
      </c>
      <c r="G98" s="1">
        <v>0.02</v>
      </c>
      <c r="H98" s="1">
        <v>0.36899999999999999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T98" s="1">
        <v>15</v>
      </c>
      <c r="U98" s="1">
        <v>15</v>
      </c>
      <c r="V98" s="1">
        <v>0.378</v>
      </c>
      <c r="W98" s="1">
        <v>2.1000000000000001E-2</v>
      </c>
      <c r="X98" s="1">
        <v>0.35699999999999998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  <c r="AJ98" s="1">
        <v>15</v>
      </c>
      <c r="AK98" s="1">
        <v>15</v>
      </c>
      <c r="AL98" s="1">
        <v>0.39400000000000002</v>
      </c>
      <c r="AM98" s="1">
        <v>2.5999999999999999E-2</v>
      </c>
      <c r="AN98" s="1">
        <v>0.36799999999999999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</v>
      </c>
    </row>
    <row r="99" spans="1:49" x14ac:dyDescent="0.3">
      <c r="A99" s="1">
        <v>3</v>
      </c>
      <c r="B99" s="1">
        <v>33</v>
      </c>
      <c r="D99" s="1">
        <v>15</v>
      </c>
      <c r="E99" s="1">
        <v>15</v>
      </c>
      <c r="F99" s="1">
        <v>0.47499999999999998</v>
      </c>
      <c r="G99" s="1">
        <v>0.02</v>
      </c>
      <c r="H99" s="1">
        <v>0.45500000000000002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T99" s="1">
        <v>15</v>
      </c>
      <c r="U99" s="1">
        <v>15</v>
      </c>
      <c r="V99" s="1">
        <v>0.46300000000000002</v>
      </c>
      <c r="W99" s="1">
        <v>1.6E-2</v>
      </c>
      <c r="X99" s="1">
        <v>0.44700000000000001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  <c r="AJ99" s="1">
        <v>15</v>
      </c>
      <c r="AK99" s="1">
        <v>15</v>
      </c>
      <c r="AL99" s="1">
        <v>0.47699999999999998</v>
      </c>
      <c r="AM99" s="1">
        <v>2.3E-2</v>
      </c>
      <c r="AN99" s="1">
        <v>0.45400000000000001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1</v>
      </c>
    </row>
    <row r="100" spans="1:49" x14ac:dyDescent="0.3">
      <c r="A100" s="1">
        <v>4</v>
      </c>
      <c r="B100" s="1">
        <v>33</v>
      </c>
      <c r="D100" s="1">
        <v>15</v>
      </c>
      <c r="E100" s="1">
        <v>15</v>
      </c>
      <c r="F100" s="1">
        <v>0.39500000000000002</v>
      </c>
      <c r="G100" s="1">
        <v>1.6E-2</v>
      </c>
      <c r="H100" s="1">
        <v>0.379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T100" s="1">
        <v>15</v>
      </c>
      <c r="U100" s="1">
        <v>15</v>
      </c>
      <c r="V100" s="1">
        <v>0.39100000000000001</v>
      </c>
      <c r="W100" s="1">
        <v>1.7000000000000001E-2</v>
      </c>
      <c r="X100" s="1">
        <v>0.374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</v>
      </c>
      <c r="AJ100" s="1">
        <v>15</v>
      </c>
      <c r="AK100" s="1">
        <v>15</v>
      </c>
      <c r="AL100" s="1">
        <v>0.40300000000000002</v>
      </c>
      <c r="AM100" s="1">
        <v>2.4E-2</v>
      </c>
      <c r="AN100" s="1">
        <v>0.379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</row>
    <row r="101" spans="1:49" x14ac:dyDescent="0.3">
      <c r="A101" s="1">
        <v>2</v>
      </c>
      <c r="B101" s="1">
        <v>34</v>
      </c>
      <c r="D101" s="1">
        <v>15</v>
      </c>
      <c r="E101" s="1">
        <v>15</v>
      </c>
      <c r="F101" s="1">
        <v>0.438</v>
      </c>
      <c r="G101" s="1">
        <v>2.1999999999999999E-2</v>
      </c>
      <c r="H101" s="1">
        <v>0.41599999999999998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T101" s="1">
        <v>15</v>
      </c>
      <c r="U101" s="1">
        <v>15</v>
      </c>
      <c r="V101" s="1">
        <v>0.44800000000000001</v>
      </c>
      <c r="W101" s="1">
        <v>2.3E-2</v>
      </c>
      <c r="X101" s="1">
        <v>0.42499999999999999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1</v>
      </c>
      <c r="AJ101" s="1">
        <v>15</v>
      </c>
      <c r="AK101" s="1">
        <v>15</v>
      </c>
      <c r="AL101" s="1">
        <v>0.46899999999999997</v>
      </c>
      <c r="AM101" s="1">
        <v>2.5000000000000001E-2</v>
      </c>
      <c r="AN101" s="1">
        <v>0.44400000000000001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</v>
      </c>
    </row>
    <row r="102" spans="1:49" x14ac:dyDescent="0.3">
      <c r="A102" s="1">
        <v>3</v>
      </c>
      <c r="B102" s="1">
        <v>34</v>
      </c>
      <c r="D102" s="1">
        <v>15</v>
      </c>
      <c r="E102" s="1">
        <v>15</v>
      </c>
      <c r="F102" s="1">
        <v>0.32</v>
      </c>
      <c r="G102" s="1">
        <v>2.1000000000000001E-2</v>
      </c>
      <c r="H102" s="1">
        <v>0.29899999999999999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</v>
      </c>
      <c r="T102" s="1">
        <v>15</v>
      </c>
      <c r="U102" s="1">
        <v>15</v>
      </c>
      <c r="V102" s="1">
        <v>0.38700000000000001</v>
      </c>
      <c r="W102" s="1">
        <v>2.3E-2</v>
      </c>
      <c r="X102" s="1">
        <v>0.36399999999999999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  <c r="AJ102" s="1">
        <v>15</v>
      </c>
      <c r="AK102" s="1">
        <v>15</v>
      </c>
      <c r="AL102" s="1">
        <v>0.40300000000000002</v>
      </c>
      <c r="AM102" s="1">
        <v>2.5999999999999999E-2</v>
      </c>
      <c r="AN102" s="1">
        <v>0.377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</v>
      </c>
    </row>
    <row r="103" spans="1:49" x14ac:dyDescent="0.3">
      <c r="A103" s="1">
        <v>4</v>
      </c>
      <c r="B103" s="1">
        <v>34</v>
      </c>
      <c r="D103" s="1">
        <v>15</v>
      </c>
      <c r="E103" s="1">
        <v>15</v>
      </c>
      <c r="F103" s="1">
        <v>0.35899999999999999</v>
      </c>
      <c r="G103" s="1">
        <v>2.7E-2</v>
      </c>
      <c r="H103" s="1">
        <v>0.33200000000000002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1</v>
      </c>
      <c r="T103" s="1">
        <v>15</v>
      </c>
      <c r="U103" s="1">
        <v>15</v>
      </c>
      <c r="V103" s="1">
        <v>0.35399999999999998</v>
      </c>
      <c r="W103" s="1">
        <v>2.3E-2</v>
      </c>
      <c r="X103" s="1">
        <v>0.33100000000000002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J103" s="1">
        <v>15</v>
      </c>
      <c r="AK103" s="1">
        <v>15</v>
      </c>
      <c r="AL103" s="1">
        <v>0.371</v>
      </c>
      <c r="AM103" s="1">
        <v>2.4E-2</v>
      </c>
      <c r="AN103" s="1">
        <v>0.34699999999999998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1</v>
      </c>
    </row>
    <row r="104" spans="1:49" x14ac:dyDescent="0.3">
      <c r="A104" s="1">
        <v>2</v>
      </c>
      <c r="B104" s="1">
        <v>35</v>
      </c>
      <c r="D104" s="1">
        <v>16</v>
      </c>
      <c r="E104" s="1">
        <v>16</v>
      </c>
      <c r="F104" s="1">
        <v>0.46100000000000002</v>
      </c>
      <c r="G104" s="1">
        <v>2.3E-2</v>
      </c>
      <c r="H104" s="1">
        <v>0.438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T104" s="1">
        <v>16</v>
      </c>
      <c r="U104" s="1">
        <v>16</v>
      </c>
      <c r="V104" s="1">
        <v>0.44800000000000001</v>
      </c>
      <c r="W104" s="1">
        <v>1.9E-2</v>
      </c>
      <c r="X104" s="1">
        <v>0.42899999999999999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  <c r="AJ104" s="1">
        <v>16</v>
      </c>
      <c r="AK104" s="1">
        <v>16</v>
      </c>
      <c r="AL104" s="1">
        <v>0.47499999999999998</v>
      </c>
      <c r="AM104" s="1">
        <v>2.5999999999999999E-2</v>
      </c>
      <c r="AN104" s="1">
        <v>0.44900000000000001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</v>
      </c>
    </row>
    <row r="105" spans="1:49" x14ac:dyDescent="0.3">
      <c r="A105" s="1">
        <v>3</v>
      </c>
      <c r="B105" s="1">
        <v>35</v>
      </c>
      <c r="D105" s="1">
        <v>16</v>
      </c>
      <c r="E105" s="1">
        <v>16</v>
      </c>
      <c r="F105" s="1">
        <v>0.47699999999999998</v>
      </c>
      <c r="G105" s="1">
        <v>2.8000000000000001E-2</v>
      </c>
      <c r="H105" s="1">
        <v>0.44900000000000001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</v>
      </c>
      <c r="T105" s="1">
        <v>16</v>
      </c>
      <c r="U105" s="1">
        <v>16</v>
      </c>
      <c r="V105" s="1">
        <v>0.45900000000000002</v>
      </c>
      <c r="W105" s="1">
        <v>0.02</v>
      </c>
      <c r="X105" s="1">
        <v>0.439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</v>
      </c>
      <c r="AJ105" s="1">
        <v>16</v>
      </c>
      <c r="AK105" s="1">
        <v>16</v>
      </c>
      <c r="AL105" s="1">
        <v>0.47199999999999998</v>
      </c>
      <c r="AM105" s="1">
        <v>2.5999999999999999E-2</v>
      </c>
      <c r="AN105" s="1">
        <v>0.44600000000000001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</row>
    <row r="106" spans="1:49" x14ac:dyDescent="0.3">
      <c r="A106" s="1">
        <v>4</v>
      </c>
      <c r="B106" s="1">
        <v>35</v>
      </c>
      <c r="D106" s="1">
        <v>16</v>
      </c>
      <c r="E106" s="1">
        <v>16</v>
      </c>
      <c r="F106" s="1">
        <v>0.47499999999999998</v>
      </c>
      <c r="G106" s="1">
        <v>2.9000000000000001E-2</v>
      </c>
      <c r="H106" s="1">
        <v>0.44600000000000001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1</v>
      </c>
      <c r="T106" s="1">
        <v>16</v>
      </c>
      <c r="U106" s="1">
        <v>16</v>
      </c>
      <c r="V106" s="1">
        <v>0.505</v>
      </c>
      <c r="W106" s="1">
        <v>2.1000000000000001E-2</v>
      </c>
      <c r="X106" s="1">
        <v>0.48399999999999999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1</v>
      </c>
      <c r="AJ106" s="1">
        <v>16</v>
      </c>
      <c r="AK106" s="1">
        <v>16</v>
      </c>
      <c r="AL106" s="1">
        <v>0.50700000000000001</v>
      </c>
      <c r="AM106" s="1">
        <v>2.7E-2</v>
      </c>
      <c r="AN106" s="1">
        <v>0.48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1</v>
      </c>
    </row>
    <row r="107" spans="1:49" x14ac:dyDescent="0.3">
      <c r="A107" s="1">
        <v>2</v>
      </c>
      <c r="B107" s="1">
        <v>36</v>
      </c>
      <c r="D107" s="1">
        <v>15</v>
      </c>
      <c r="E107" s="1">
        <v>15</v>
      </c>
      <c r="F107" s="1">
        <v>0.439</v>
      </c>
      <c r="G107" s="1">
        <v>2.1000000000000001E-2</v>
      </c>
      <c r="H107" s="1">
        <v>0.41799999999999998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T107" s="1">
        <v>15</v>
      </c>
      <c r="U107" s="1">
        <v>15</v>
      </c>
      <c r="V107" s="1">
        <v>0.439</v>
      </c>
      <c r="W107" s="1">
        <v>2.5999999999999999E-2</v>
      </c>
      <c r="X107" s="1">
        <v>0.41299999999999998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1</v>
      </c>
      <c r="AJ107" s="1">
        <v>15</v>
      </c>
      <c r="AK107" s="1">
        <v>15</v>
      </c>
      <c r="AL107" s="1">
        <v>0.45100000000000001</v>
      </c>
      <c r="AM107" s="1">
        <v>2.7E-2</v>
      </c>
      <c r="AN107" s="1">
        <v>0.42399999999999999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</row>
    <row r="108" spans="1:49" x14ac:dyDescent="0.3">
      <c r="A108" s="1">
        <v>3</v>
      </c>
      <c r="B108" s="1">
        <v>36</v>
      </c>
      <c r="D108" s="1">
        <v>15</v>
      </c>
      <c r="E108" s="1">
        <v>15</v>
      </c>
      <c r="F108" s="1">
        <v>0.45300000000000001</v>
      </c>
      <c r="G108" s="1">
        <v>2.1999999999999999E-2</v>
      </c>
      <c r="H108" s="1">
        <v>0.43099999999999999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T108" s="1">
        <v>15</v>
      </c>
      <c r="U108" s="1">
        <v>15</v>
      </c>
      <c r="V108" s="1">
        <v>0.442</v>
      </c>
      <c r="W108" s="1">
        <v>2.5999999999999999E-2</v>
      </c>
      <c r="X108" s="1">
        <v>0.41599999999999998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J108" s="1">
        <v>15</v>
      </c>
      <c r="AK108" s="1">
        <v>15</v>
      </c>
      <c r="AL108" s="1">
        <v>0.45700000000000002</v>
      </c>
      <c r="AM108" s="1">
        <v>2.8000000000000001E-2</v>
      </c>
      <c r="AN108" s="1">
        <v>0.42899999999999999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</v>
      </c>
    </row>
    <row r="109" spans="1:49" x14ac:dyDescent="0.3">
      <c r="A109" s="1">
        <v>4</v>
      </c>
      <c r="B109" s="1">
        <v>36</v>
      </c>
      <c r="D109" s="1">
        <v>15</v>
      </c>
      <c r="E109" s="1">
        <v>15</v>
      </c>
      <c r="F109" s="1">
        <v>0.439</v>
      </c>
      <c r="G109" s="1">
        <v>2.3E-2</v>
      </c>
      <c r="H109" s="1">
        <v>0.41599999999999998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T109" s="1">
        <v>15</v>
      </c>
      <c r="U109" s="1">
        <v>15</v>
      </c>
      <c r="V109" s="1">
        <v>0.42299999999999999</v>
      </c>
      <c r="W109" s="1">
        <v>2.4E-2</v>
      </c>
      <c r="X109" s="1">
        <v>0.39900000000000002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  <c r="AJ109" s="1">
        <v>15</v>
      </c>
      <c r="AK109" s="1">
        <v>15</v>
      </c>
      <c r="AL109" s="1">
        <v>0.42799999999999999</v>
      </c>
      <c r="AM109" s="1">
        <v>2.5999999999999999E-2</v>
      </c>
      <c r="AN109" s="1">
        <v>0.40200000000000002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1</v>
      </c>
    </row>
    <row r="110" spans="1:49" x14ac:dyDescent="0.3">
      <c r="A110" s="1">
        <v>2</v>
      </c>
      <c r="B110" s="1">
        <v>37</v>
      </c>
      <c r="D110" s="1">
        <v>14</v>
      </c>
      <c r="E110" s="1">
        <v>14</v>
      </c>
      <c r="F110" s="1">
        <v>0.28000000000000003</v>
      </c>
      <c r="G110" s="1">
        <v>1.9E-2</v>
      </c>
      <c r="H110" s="1">
        <v>0.26100000000000001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</v>
      </c>
      <c r="T110" s="1">
        <v>14</v>
      </c>
      <c r="U110" s="1">
        <v>14</v>
      </c>
      <c r="V110" s="1">
        <v>0.28699999999999998</v>
      </c>
      <c r="W110" s="1">
        <v>2.4E-2</v>
      </c>
      <c r="X110" s="1">
        <v>0.26300000000000001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  <c r="AJ110" s="1">
        <v>14</v>
      </c>
      <c r="AK110" s="1">
        <v>14</v>
      </c>
      <c r="AL110" s="1">
        <v>0.30299999999999999</v>
      </c>
      <c r="AM110" s="1">
        <v>2.8000000000000001E-2</v>
      </c>
      <c r="AN110" s="1">
        <v>0.27500000000000002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1</v>
      </c>
    </row>
    <row r="111" spans="1:49" x14ac:dyDescent="0.3">
      <c r="A111" s="1">
        <v>3</v>
      </c>
      <c r="B111" s="1">
        <v>37</v>
      </c>
      <c r="D111" s="1">
        <v>14</v>
      </c>
      <c r="E111" s="1">
        <v>14</v>
      </c>
      <c r="F111" s="1">
        <v>0.29199999999999998</v>
      </c>
      <c r="G111" s="1">
        <v>2.1999999999999999E-2</v>
      </c>
      <c r="H111" s="1">
        <v>0.27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</v>
      </c>
      <c r="T111" s="1">
        <v>14</v>
      </c>
      <c r="U111" s="1">
        <v>14</v>
      </c>
      <c r="V111" s="1">
        <v>0.3</v>
      </c>
      <c r="W111" s="1">
        <v>2.5999999999999999E-2</v>
      </c>
      <c r="X111" s="1">
        <v>0.27400000000000002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</v>
      </c>
      <c r="AJ111" s="1">
        <v>14</v>
      </c>
      <c r="AK111" s="1">
        <v>14</v>
      </c>
      <c r="AL111" s="1">
        <v>0.311</v>
      </c>
      <c r="AM111" s="1">
        <v>0.03</v>
      </c>
      <c r="AN111" s="1">
        <v>0.28100000000000003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1</v>
      </c>
    </row>
    <row r="112" spans="1:49" x14ac:dyDescent="0.3">
      <c r="A112" s="1">
        <v>4</v>
      </c>
      <c r="B112" s="1">
        <v>37</v>
      </c>
      <c r="D112" s="1">
        <v>15</v>
      </c>
      <c r="E112" s="1">
        <v>15</v>
      </c>
      <c r="F112" s="1">
        <v>1.4339999999999999</v>
      </c>
      <c r="G112" s="1">
        <v>2.1999999999999999E-2</v>
      </c>
      <c r="H112" s="1">
        <v>1.4119999999999999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</v>
      </c>
      <c r="T112" s="1">
        <v>15</v>
      </c>
      <c r="U112" s="1">
        <v>15</v>
      </c>
      <c r="V112" s="1">
        <v>1.383</v>
      </c>
      <c r="W112" s="1">
        <v>2.1000000000000001E-2</v>
      </c>
      <c r="X112" s="1">
        <v>1.3620000000000001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  <c r="AJ112" s="1">
        <v>15</v>
      </c>
      <c r="AK112" s="1">
        <v>15</v>
      </c>
      <c r="AL112" s="1">
        <v>1.331</v>
      </c>
      <c r="AM112" s="1">
        <v>2.8000000000000001E-2</v>
      </c>
      <c r="AN112" s="1">
        <v>1.3029999999999999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1</v>
      </c>
    </row>
    <row r="113" spans="1:49" x14ac:dyDescent="0.3">
      <c r="A113" s="1">
        <v>2</v>
      </c>
      <c r="B113" s="1">
        <v>38</v>
      </c>
      <c r="D113" s="1">
        <v>14</v>
      </c>
      <c r="E113" s="1">
        <v>14</v>
      </c>
      <c r="F113" s="1">
        <v>0.28499999999999998</v>
      </c>
      <c r="G113" s="1">
        <v>1.4E-2</v>
      </c>
      <c r="H113" s="1">
        <v>0.27100000000000002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1</v>
      </c>
      <c r="T113" s="1">
        <v>14</v>
      </c>
      <c r="U113" s="1">
        <v>14</v>
      </c>
      <c r="V113" s="1">
        <v>0.38</v>
      </c>
      <c r="W113" s="1">
        <v>0.02</v>
      </c>
      <c r="X113" s="1">
        <v>0.36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J113" s="1">
        <v>14</v>
      </c>
      <c r="AK113" s="1">
        <v>14</v>
      </c>
      <c r="AL113" s="1">
        <v>0.40899999999999997</v>
      </c>
      <c r="AM113" s="1">
        <v>2.5999999999999999E-2</v>
      </c>
      <c r="AN113" s="1">
        <v>0.38300000000000001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</v>
      </c>
    </row>
    <row r="114" spans="1:49" x14ac:dyDescent="0.3">
      <c r="A114" s="1">
        <v>3</v>
      </c>
      <c r="B114" s="1">
        <v>38</v>
      </c>
      <c r="D114" s="1">
        <v>14</v>
      </c>
      <c r="E114" s="1">
        <v>14</v>
      </c>
      <c r="F114" s="1">
        <v>0.41099999999999998</v>
      </c>
      <c r="G114" s="1">
        <v>1.4E-2</v>
      </c>
      <c r="H114" s="1">
        <v>0.39700000000000002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</v>
      </c>
      <c r="T114" s="1">
        <v>14</v>
      </c>
      <c r="U114" s="1">
        <v>14</v>
      </c>
      <c r="V114" s="1">
        <v>0.44500000000000001</v>
      </c>
      <c r="W114" s="1">
        <v>2.1999999999999999E-2</v>
      </c>
      <c r="X114" s="1">
        <v>0.42299999999999999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  <c r="AJ114" s="1">
        <v>14</v>
      </c>
      <c r="AK114" s="1">
        <v>14</v>
      </c>
      <c r="AL114" s="1">
        <v>0.46600000000000003</v>
      </c>
      <c r="AM114" s="1">
        <v>2.4E-2</v>
      </c>
      <c r="AN114" s="1">
        <v>0.442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1</v>
      </c>
    </row>
    <row r="115" spans="1:49" x14ac:dyDescent="0.3">
      <c r="A115" s="1">
        <v>4</v>
      </c>
      <c r="B115" s="1">
        <v>38</v>
      </c>
      <c r="D115" s="1">
        <v>14</v>
      </c>
      <c r="E115" s="1">
        <v>14</v>
      </c>
      <c r="F115" s="1">
        <v>0.38800000000000001</v>
      </c>
      <c r="G115" s="1">
        <v>2.4E-2</v>
      </c>
      <c r="H115" s="1">
        <v>0.36399999999999999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T115" s="1">
        <v>14</v>
      </c>
      <c r="U115" s="1">
        <v>14</v>
      </c>
      <c r="V115" s="1">
        <v>0.378</v>
      </c>
      <c r="W115" s="1">
        <v>1.2999999999999999E-2</v>
      </c>
      <c r="X115" s="1">
        <v>0.36499999999999999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1</v>
      </c>
      <c r="AJ115" s="1">
        <v>14</v>
      </c>
      <c r="AK115" s="1">
        <v>14</v>
      </c>
      <c r="AL115" s="1">
        <v>0.39700000000000002</v>
      </c>
      <c r="AM115" s="1">
        <v>2.5999999999999999E-2</v>
      </c>
      <c r="AN115" s="1">
        <v>0.371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1</v>
      </c>
    </row>
    <row r="116" spans="1:49" x14ac:dyDescent="0.3">
      <c r="A116" s="1">
        <v>2</v>
      </c>
      <c r="B116" s="1">
        <v>39</v>
      </c>
      <c r="D116" s="1">
        <v>14</v>
      </c>
      <c r="E116" s="1">
        <v>14</v>
      </c>
      <c r="F116" s="1">
        <v>0.443</v>
      </c>
      <c r="G116" s="1">
        <v>2.3E-2</v>
      </c>
      <c r="H116" s="1">
        <v>0.42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T116" s="1">
        <v>14</v>
      </c>
      <c r="U116" s="1">
        <v>14</v>
      </c>
      <c r="V116" s="1">
        <v>0.44400000000000001</v>
      </c>
      <c r="W116" s="1">
        <v>2.5000000000000001E-2</v>
      </c>
      <c r="X116" s="1">
        <v>0.41899999999999998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1</v>
      </c>
      <c r="AJ116" s="1">
        <v>14</v>
      </c>
      <c r="AK116" s="1">
        <v>14</v>
      </c>
      <c r="AL116" s="1">
        <v>0.45400000000000001</v>
      </c>
      <c r="AM116" s="1">
        <v>2.5000000000000001E-2</v>
      </c>
      <c r="AN116" s="1">
        <v>0.42899999999999999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</row>
    <row r="117" spans="1:49" x14ac:dyDescent="0.3">
      <c r="A117" s="1">
        <v>3</v>
      </c>
      <c r="B117" s="1">
        <v>39</v>
      </c>
      <c r="D117" s="1">
        <v>14</v>
      </c>
      <c r="E117" s="1">
        <v>14</v>
      </c>
      <c r="F117" s="1">
        <v>0.439</v>
      </c>
      <c r="G117" s="1">
        <v>2.1999999999999999E-2</v>
      </c>
      <c r="H117" s="1">
        <v>0.41699999999999998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T117" s="1">
        <v>14</v>
      </c>
      <c r="U117" s="1">
        <v>14</v>
      </c>
      <c r="V117" s="1">
        <v>0.45</v>
      </c>
      <c r="W117" s="1">
        <v>2.5000000000000001E-2</v>
      </c>
      <c r="X117" s="1">
        <v>0.42499999999999999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</v>
      </c>
      <c r="AJ117" s="1">
        <v>14</v>
      </c>
      <c r="AK117" s="1">
        <v>14</v>
      </c>
      <c r="AL117" s="1">
        <v>0.46600000000000003</v>
      </c>
      <c r="AM117" s="1">
        <v>0.03</v>
      </c>
      <c r="AN117" s="1">
        <v>0.436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</v>
      </c>
    </row>
    <row r="118" spans="1:49" x14ac:dyDescent="0.3">
      <c r="A118" s="1">
        <v>4</v>
      </c>
      <c r="B118" s="1">
        <v>39</v>
      </c>
      <c r="D118" s="1">
        <v>15</v>
      </c>
      <c r="E118" s="1">
        <v>14</v>
      </c>
      <c r="F118" s="1">
        <v>3600.6579999999999</v>
      </c>
      <c r="G118" s="1">
        <v>2.1000000000000001E-2</v>
      </c>
      <c r="H118" s="1">
        <v>10.004</v>
      </c>
      <c r="I118" s="1">
        <v>335.87900000000002</v>
      </c>
      <c r="J118" s="1">
        <v>0</v>
      </c>
      <c r="K118" s="1">
        <v>0</v>
      </c>
      <c r="L118" s="1">
        <v>125612</v>
      </c>
      <c r="M118" s="1">
        <v>0</v>
      </c>
      <c r="N118" s="1">
        <v>0</v>
      </c>
      <c r="O118" s="1">
        <v>73</v>
      </c>
      <c r="P118" s="1">
        <v>4509</v>
      </c>
      <c r="Q118" s="1">
        <v>1</v>
      </c>
      <c r="T118" s="1">
        <v>15</v>
      </c>
      <c r="U118" s="1">
        <v>14</v>
      </c>
      <c r="V118" s="1">
        <v>3609.6660000000002</v>
      </c>
      <c r="W118" s="1">
        <v>2.4E-2</v>
      </c>
      <c r="X118" s="1">
        <v>9.9960000000000004</v>
      </c>
      <c r="Y118" s="1">
        <v>298.03500000000003</v>
      </c>
      <c r="Z118" s="1">
        <v>0</v>
      </c>
      <c r="AA118" s="1">
        <v>0</v>
      </c>
      <c r="AB118" s="1">
        <v>147697</v>
      </c>
      <c r="AC118" s="1">
        <v>0</v>
      </c>
      <c r="AD118" s="1">
        <v>0</v>
      </c>
      <c r="AE118" s="1">
        <v>57</v>
      </c>
      <c r="AF118" s="1">
        <v>1871</v>
      </c>
      <c r="AG118" s="1">
        <v>1</v>
      </c>
      <c r="AJ118" s="1">
        <v>14</v>
      </c>
      <c r="AK118" s="1">
        <v>14</v>
      </c>
      <c r="AL118" s="1">
        <v>387.64699999999999</v>
      </c>
      <c r="AM118" s="1">
        <v>2.5000000000000001E-2</v>
      </c>
      <c r="AN118" s="1">
        <v>9.9960000000000004</v>
      </c>
      <c r="AO118" s="1">
        <v>9.1010000000000009</v>
      </c>
      <c r="AP118" s="1">
        <v>0.11799999999999999</v>
      </c>
      <c r="AQ118" s="1">
        <v>0</v>
      </c>
      <c r="AR118" s="1">
        <v>19537</v>
      </c>
      <c r="AS118" s="1">
        <v>900</v>
      </c>
      <c r="AT118" s="1">
        <v>0</v>
      </c>
      <c r="AU118" s="1">
        <v>54</v>
      </c>
      <c r="AV118" s="1">
        <v>115</v>
      </c>
      <c r="AW118" s="1">
        <v>1</v>
      </c>
    </row>
    <row r="119" spans="1:49" x14ac:dyDescent="0.3">
      <c r="A119" s="1">
        <v>2</v>
      </c>
      <c r="B119" s="1">
        <v>40</v>
      </c>
      <c r="D119" s="1">
        <v>14</v>
      </c>
      <c r="E119" s="1">
        <v>14</v>
      </c>
      <c r="F119" s="1">
        <v>0.34200000000000003</v>
      </c>
      <c r="G119" s="1">
        <v>2.3E-2</v>
      </c>
      <c r="H119" s="1">
        <v>0.31900000000000001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</v>
      </c>
      <c r="T119" s="1">
        <v>14</v>
      </c>
      <c r="U119" s="1">
        <v>14</v>
      </c>
      <c r="V119" s="1">
        <v>0.34200000000000003</v>
      </c>
      <c r="W119" s="1">
        <v>2.5999999999999999E-2</v>
      </c>
      <c r="X119" s="1">
        <v>0.316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  <c r="AJ119" s="1">
        <v>14</v>
      </c>
      <c r="AK119" s="1">
        <v>14</v>
      </c>
      <c r="AL119" s="1">
        <v>0.35899999999999999</v>
      </c>
      <c r="AM119" s="1">
        <v>2.9000000000000001E-2</v>
      </c>
      <c r="AN119" s="1">
        <v>0.33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</row>
    <row r="120" spans="1:49" x14ac:dyDescent="0.3">
      <c r="A120" s="1">
        <v>3</v>
      </c>
      <c r="B120" s="1">
        <v>40</v>
      </c>
      <c r="D120" s="1">
        <v>14</v>
      </c>
      <c r="E120" s="1">
        <v>14</v>
      </c>
      <c r="F120" s="1">
        <v>0.36299999999999999</v>
      </c>
      <c r="G120" s="1">
        <v>2.3E-2</v>
      </c>
      <c r="H120" s="1">
        <v>0.34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</v>
      </c>
      <c r="T120" s="1">
        <v>14</v>
      </c>
      <c r="U120" s="1">
        <v>14</v>
      </c>
      <c r="V120" s="1">
        <v>0.34799999999999998</v>
      </c>
      <c r="W120" s="1">
        <v>2.1000000000000001E-2</v>
      </c>
      <c r="X120" s="1">
        <v>0.32700000000000001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</v>
      </c>
      <c r="AJ120" s="1">
        <v>14</v>
      </c>
      <c r="AK120" s="1">
        <v>14</v>
      </c>
      <c r="AL120" s="1">
        <v>0.377</v>
      </c>
      <c r="AM120" s="1">
        <v>2.5999999999999999E-2</v>
      </c>
      <c r="AN120" s="1">
        <v>0.35099999999999998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</row>
    <row r="121" spans="1:49" x14ac:dyDescent="0.3">
      <c r="A121" s="1">
        <v>4</v>
      </c>
      <c r="B121" s="1">
        <v>40</v>
      </c>
      <c r="D121" s="1">
        <v>15</v>
      </c>
      <c r="E121" s="1">
        <v>15</v>
      </c>
      <c r="F121" s="1">
        <v>1.881</v>
      </c>
      <c r="G121" s="1">
        <v>2.1000000000000001E-2</v>
      </c>
      <c r="H121" s="1">
        <v>1.86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T121" s="1">
        <v>15</v>
      </c>
      <c r="U121" s="1">
        <v>15</v>
      </c>
      <c r="V121" s="1">
        <v>1.86</v>
      </c>
      <c r="W121" s="1">
        <v>1.6E-2</v>
      </c>
      <c r="X121" s="1">
        <v>1.8440000000000001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J121" s="1">
        <v>15</v>
      </c>
      <c r="AK121" s="1">
        <v>15</v>
      </c>
      <c r="AL121" s="1">
        <v>1.7050000000000001</v>
      </c>
      <c r="AM121" s="1">
        <v>2.5000000000000001E-2</v>
      </c>
      <c r="AN121" s="1">
        <v>1.68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1</v>
      </c>
    </row>
    <row r="122" spans="1:49" x14ac:dyDescent="0.3">
      <c r="A122" s="1">
        <v>2</v>
      </c>
      <c r="B122" s="1">
        <v>41</v>
      </c>
      <c r="D122" s="1">
        <v>13</v>
      </c>
      <c r="E122" s="1">
        <v>13</v>
      </c>
      <c r="F122" s="1">
        <v>0.39800000000000002</v>
      </c>
      <c r="G122" s="1">
        <v>2.1000000000000001E-2</v>
      </c>
      <c r="H122" s="1">
        <v>0.377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T122" s="1">
        <v>13</v>
      </c>
      <c r="U122" s="1">
        <v>13</v>
      </c>
      <c r="V122" s="1">
        <v>0.50700000000000001</v>
      </c>
      <c r="W122" s="1">
        <v>2.1000000000000001E-2</v>
      </c>
      <c r="X122" s="1">
        <v>0.48599999999999999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1</v>
      </c>
      <c r="AJ122" s="1">
        <v>13</v>
      </c>
      <c r="AK122" s="1">
        <v>13</v>
      </c>
      <c r="AL122" s="1">
        <v>0.51800000000000002</v>
      </c>
      <c r="AM122" s="1">
        <v>2.8000000000000001E-2</v>
      </c>
      <c r="AN122" s="1">
        <v>0.49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1</v>
      </c>
    </row>
    <row r="123" spans="1:49" x14ac:dyDescent="0.3">
      <c r="A123" s="1">
        <v>3</v>
      </c>
      <c r="B123" s="1">
        <v>41</v>
      </c>
      <c r="D123" s="1">
        <v>13</v>
      </c>
      <c r="E123" s="1">
        <v>13</v>
      </c>
      <c r="F123" s="1">
        <v>0.56100000000000005</v>
      </c>
      <c r="G123" s="1">
        <v>3.2000000000000001E-2</v>
      </c>
      <c r="H123" s="1">
        <v>0.52900000000000003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1</v>
      </c>
      <c r="T123" s="1">
        <v>13</v>
      </c>
      <c r="U123" s="1">
        <v>13</v>
      </c>
      <c r="V123" s="1">
        <v>0.51800000000000002</v>
      </c>
      <c r="W123" s="1">
        <v>0.02</v>
      </c>
      <c r="X123" s="1">
        <v>0.498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J123" s="1">
        <v>13</v>
      </c>
      <c r="AK123" s="1">
        <v>13</v>
      </c>
      <c r="AL123" s="1">
        <v>0.54600000000000004</v>
      </c>
      <c r="AM123" s="1">
        <v>2.5999999999999999E-2</v>
      </c>
      <c r="AN123" s="1">
        <v>0.52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</row>
    <row r="124" spans="1:49" x14ac:dyDescent="0.3">
      <c r="A124" s="1">
        <v>4</v>
      </c>
      <c r="B124" s="1">
        <v>41</v>
      </c>
      <c r="D124" s="1">
        <v>14</v>
      </c>
      <c r="E124" s="1">
        <v>14</v>
      </c>
      <c r="F124" s="1">
        <v>1.6679999999999999</v>
      </c>
      <c r="G124" s="1">
        <v>3.2000000000000001E-2</v>
      </c>
      <c r="H124" s="1">
        <v>1.6359999999999999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1</v>
      </c>
      <c r="T124" s="1">
        <v>14</v>
      </c>
      <c r="U124" s="1">
        <v>14</v>
      </c>
      <c r="V124" s="1">
        <v>1.6160000000000001</v>
      </c>
      <c r="W124" s="1">
        <v>0.02</v>
      </c>
      <c r="X124" s="1">
        <v>1.5960000000000001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  <c r="AJ124" s="1">
        <v>14</v>
      </c>
      <c r="AK124" s="1">
        <v>14</v>
      </c>
      <c r="AL124" s="1">
        <v>1.5660000000000001</v>
      </c>
      <c r="AM124" s="1">
        <v>2.7E-2</v>
      </c>
      <c r="AN124" s="1">
        <v>1.5389999999999999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1</v>
      </c>
    </row>
    <row r="125" spans="1:49" x14ac:dyDescent="0.3">
      <c r="A125" s="1">
        <v>2</v>
      </c>
      <c r="B125" s="1">
        <v>42</v>
      </c>
      <c r="D125" s="1">
        <v>14</v>
      </c>
      <c r="E125" s="1">
        <v>14</v>
      </c>
      <c r="F125" s="1">
        <v>0.54700000000000004</v>
      </c>
      <c r="G125" s="1">
        <v>2.8000000000000001E-2</v>
      </c>
      <c r="H125" s="1">
        <v>0.51900000000000002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1</v>
      </c>
      <c r="T125" s="1">
        <v>14</v>
      </c>
      <c r="U125" s="1">
        <v>14</v>
      </c>
      <c r="V125" s="1">
        <v>0.51900000000000002</v>
      </c>
      <c r="W125" s="1">
        <v>2.1000000000000001E-2</v>
      </c>
      <c r="X125" s="1">
        <v>0.498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J125" s="1">
        <v>14</v>
      </c>
      <c r="AK125" s="1">
        <v>14</v>
      </c>
      <c r="AL125" s="1">
        <v>0.54700000000000004</v>
      </c>
      <c r="AM125" s="1">
        <v>2.8000000000000001E-2</v>
      </c>
      <c r="AN125" s="1">
        <v>0.51900000000000002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1</v>
      </c>
    </row>
    <row r="126" spans="1:49" x14ac:dyDescent="0.3">
      <c r="A126" s="1">
        <v>3</v>
      </c>
      <c r="B126" s="1">
        <v>42</v>
      </c>
      <c r="D126" s="1">
        <v>14</v>
      </c>
      <c r="E126" s="1">
        <v>14</v>
      </c>
      <c r="F126" s="1">
        <v>0.49</v>
      </c>
      <c r="G126" s="1">
        <v>2.1000000000000001E-2</v>
      </c>
      <c r="H126" s="1">
        <v>0.46899999999999997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T126" s="1">
        <v>14</v>
      </c>
      <c r="U126" s="1">
        <v>14</v>
      </c>
      <c r="V126" s="1">
        <v>0.46600000000000003</v>
      </c>
      <c r="W126" s="1">
        <v>2.1000000000000001E-2</v>
      </c>
      <c r="X126" s="1">
        <v>0.44500000000000001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1</v>
      </c>
      <c r="AJ126" s="1">
        <v>14</v>
      </c>
      <c r="AK126" s="1">
        <v>14</v>
      </c>
      <c r="AL126" s="1">
        <v>0.49399999999999999</v>
      </c>
      <c r="AM126" s="1">
        <v>2.8000000000000001E-2</v>
      </c>
      <c r="AN126" s="1">
        <v>0.46600000000000003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</v>
      </c>
    </row>
    <row r="127" spans="1:49" x14ac:dyDescent="0.3">
      <c r="A127" s="1">
        <v>4</v>
      </c>
      <c r="B127" s="1">
        <v>42</v>
      </c>
      <c r="D127" s="1">
        <v>14</v>
      </c>
      <c r="E127" s="1">
        <v>14</v>
      </c>
      <c r="F127" s="1">
        <v>0.47199999999999998</v>
      </c>
      <c r="G127" s="1">
        <v>0.02</v>
      </c>
      <c r="H127" s="1">
        <v>0.45200000000000001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</v>
      </c>
      <c r="T127" s="1">
        <v>14</v>
      </c>
      <c r="U127" s="1">
        <v>14</v>
      </c>
      <c r="V127" s="1">
        <v>0.46</v>
      </c>
      <c r="W127" s="1">
        <v>2.1000000000000001E-2</v>
      </c>
      <c r="X127" s="1">
        <v>0.439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1</v>
      </c>
      <c r="AJ127" s="1">
        <v>14</v>
      </c>
      <c r="AK127" s="1">
        <v>14</v>
      </c>
      <c r="AL127" s="1">
        <v>0.47099999999999997</v>
      </c>
      <c r="AM127" s="1">
        <v>2.7E-2</v>
      </c>
      <c r="AN127" s="1">
        <v>0.44400000000000001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1</v>
      </c>
    </row>
    <row r="128" spans="1:49" x14ac:dyDescent="0.3">
      <c r="A128" s="1">
        <v>2</v>
      </c>
      <c r="B128" s="1">
        <v>43</v>
      </c>
      <c r="D128" s="1">
        <v>15</v>
      </c>
      <c r="E128" s="1">
        <v>15</v>
      </c>
      <c r="F128" s="1">
        <v>1.4890000000000001</v>
      </c>
      <c r="G128" s="1">
        <v>2.1999999999999999E-2</v>
      </c>
      <c r="H128" s="1">
        <v>1.4670000000000001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1</v>
      </c>
      <c r="T128" s="1">
        <v>15</v>
      </c>
      <c r="U128" s="1">
        <v>15</v>
      </c>
      <c r="V128" s="1">
        <v>1.304</v>
      </c>
      <c r="W128" s="1">
        <v>2.1999999999999999E-2</v>
      </c>
      <c r="X128" s="1">
        <v>1.282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</v>
      </c>
      <c r="AJ128" s="1">
        <v>15</v>
      </c>
      <c r="AK128" s="1">
        <v>15</v>
      </c>
      <c r="AL128" s="1">
        <v>1.3029999999999999</v>
      </c>
      <c r="AM128" s="1">
        <v>0.03</v>
      </c>
      <c r="AN128" s="1">
        <v>1.2729999999999999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1</v>
      </c>
    </row>
    <row r="129" spans="1:49" x14ac:dyDescent="0.3">
      <c r="A129" s="1">
        <v>3</v>
      </c>
      <c r="B129" s="1">
        <v>43</v>
      </c>
      <c r="D129" s="1">
        <v>15</v>
      </c>
      <c r="E129" s="1">
        <v>15</v>
      </c>
      <c r="F129" s="1">
        <v>1.597</v>
      </c>
      <c r="G129" s="1">
        <v>2.4E-2</v>
      </c>
      <c r="H129" s="1">
        <v>1.573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T129" s="1">
        <v>15</v>
      </c>
      <c r="U129" s="1">
        <v>15</v>
      </c>
      <c r="V129" s="1">
        <v>1.08</v>
      </c>
      <c r="W129" s="1">
        <v>2.8000000000000001E-2</v>
      </c>
      <c r="X129" s="1">
        <v>1.052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J129" s="1">
        <v>15</v>
      </c>
      <c r="AK129" s="1">
        <v>15</v>
      </c>
      <c r="AL129" s="1">
        <v>1.381</v>
      </c>
      <c r="AM129" s="1">
        <v>2.8000000000000001E-2</v>
      </c>
      <c r="AN129" s="1">
        <v>1.353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</v>
      </c>
    </row>
    <row r="130" spans="1:49" x14ac:dyDescent="0.3">
      <c r="A130" s="1">
        <v>4</v>
      </c>
      <c r="B130" s="1">
        <v>43</v>
      </c>
      <c r="D130" s="1">
        <v>16</v>
      </c>
      <c r="E130" s="1">
        <v>16</v>
      </c>
      <c r="F130" s="1">
        <v>1.637</v>
      </c>
      <c r="G130" s="1">
        <v>2.4E-2</v>
      </c>
      <c r="H130" s="1">
        <v>1.613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T130" s="1">
        <v>16</v>
      </c>
      <c r="U130" s="1">
        <v>16</v>
      </c>
      <c r="V130" s="1">
        <v>1.66</v>
      </c>
      <c r="W130" s="1">
        <v>2.1999999999999999E-2</v>
      </c>
      <c r="X130" s="1">
        <v>1.6379999999999999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1</v>
      </c>
      <c r="AJ130" s="1">
        <v>16</v>
      </c>
      <c r="AK130" s="1">
        <v>16</v>
      </c>
      <c r="AL130" s="1">
        <v>1.4179999999999999</v>
      </c>
      <c r="AM130" s="1">
        <v>2.9000000000000001E-2</v>
      </c>
      <c r="AN130" s="1">
        <v>1.389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</row>
    <row r="131" spans="1:49" x14ac:dyDescent="0.3">
      <c r="A131" s="1">
        <v>2</v>
      </c>
      <c r="B131" s="1">
        <v>44</v>
      </c>
      <c r="D131" s="1">
        <v>14</v>
      </c>
      <c r="E131" s="1">
        <v>14</v>
      </c>
      <c r="F131" s="1">
        <v>0.437</v>
      </c>
      <c r="G131" s="1">
        <v>2.3E-2</v>
      </c>
      <c r="H131" s="1">
        <v>0.41399999999999998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</v>
      </c>
      <c r="T131" s="1">
        <v>14</v>
      </c>
      <c r="U131" s="1">
        <v>14</v>
      </c>
      <c r="V131" s="1">
        <v>0.442</v>
      </c>
      <c r="W131" s="1">
        <v>2.3E-2</v>
      </c>
      <c r="X131" s="1">
        <v>0.41899999999999998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J131" s="1">
        <v>14</v>
      </c>
      <c r="AK131" s="1">
        <v>14</v>
      </c>
      <c r="AL131" s="1">
        <v>0.43099999999999999</v>
      </c>
      <c r="AM131" s="1">
        <v>3.1E-2</v>
      </c>
      <c r="AN131" s="1">
        <v>0.4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</v>
      </c>
    </row>
    <row r="132" spans="1:49" x14ac:dyDescent="0.3">
      <c r="A132" s="1">
        <v>3</v>
      </c>
      <c r="B132" s="1">
        <v>44</v>
      </c>
      <c r="D132" s="1">
        <v>15</v>
      </c>
      <c r="E132" s="1">
        <v>15</v>
      </c>
      <c r="F132" s="1">
        <v>1.659</v>
      </c>
      <c r="G132" s="1">
        <v>2.4E-2</v>
      </c>
      <c r="H132" s="1">
        <v>1.635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T132" s="1">
        <v>15</v>
      </c>
      <c r="U132" s="1">
        <v>15</v>
      </c>
      <c r="V132" s="1">
        <v>1.6439999999999999</v>
      </c>
      <c r="W132" s="1">
        <v>2.1999999999999999E-2</v>
      </c>
      <c r="X132" s="1">
        <v>1.6220000000000001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J132" s="1">
        <v>15</v>
      </c>
      <c r="AK132" s="1">
        <v>15</v>
      </c>
      <c r="AL132" s="1">
        <v>1.5669999999999999</v>
      </c>
      <c r="AM132" s="1">
        <v>3.2000000000000001E-2</v>
      </c>
      <c r="AN132" s="1">
        <v>1.5349999999999999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</v>
      </c>
    </row>
    <row r="133" spans="1:49" x14ac:dyDescent="0.3">
      <c r="A133" s="1">
        <v>4</v>
      </c>
      <c r="B133" s="1">
        <v>44</v>
      </c>
      <c r="D133" s="1">
        <v>15</v>
      </c>
      <c r="E133" s="1">
        <v>15</v>
      </c>
      <c r="F133" s="1">
        <v>1.661</v>
      </c>
      <c r="G133" s="1">
        <v>2.3E-2</v>
      </c>
      <c r="H133" s="1">
        <v>1.6379999999999999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T133" s="1">
        <v>15</v>
      </c>
      <c r="U133" s="1">
        <v>15</v>
      </c>
      <c r="V133" s="1">
        <v>1.585</v>
      </c>
      <c r="W133" s="1">
        <v>2.1000000000000001E-2</v>
      </c>
      <c r="X133" s="1">
        <v>1.5640000000000001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1</v>
      </c>
      <c r="AJ133" s="1">
        <v>15</v>
      </c>
      <c r="AK133" s="1">
        <v>15</v>
      </c>
      <c r="AL133" s="1">
        <v>1.4470000000000001</v>
      </c>
      <c r="AM133" s="1">
        <v>0.02</v>
      </c>
      <c r="AN133" s="1">
        <v>1.427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1</v>
      </c>
    </row>
    <row r="134" spans="1:49" x14ac:dyDescent="0.3">
      <c r="A134" s="1">
        <v>2</v>
      </c>
      <c r="B134" s="1">
        <v>45</v>
      </c>
      <c r="D134" s="1">
        <v>14</v>
      </c>
      <c r="E134" s="1">
        <v>14</v>
      </c>
      <c r="F134" s="1">
        <v>0.47399999999999998</v>
      </c>
      <c r="G134" s="1">
        <v>2.1999999999999999E-2</v>
      </c>
      <c r="H134" s="1">
        <v>0.45200000000000001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1</v>
      </c>
      <c r="T134" s="1">
        <v>14</v>
      </c>
      <c r="U134" s="1">
        <v>14</v>
      </c>
      <c r="V134" s="1">
        <v>0.49</v>
      </c>
      <c r="W134" s="1">
        <v>2.3E-2</v>
      </c>
      <c r="X134" s="1">
        <v>0.46700000000000003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  <c r="AJ134" s="1">
        <v>14</v>
      </c>
      <c r="AK134" s="1">
        <v>14</v>
      </c>
      <c r="AL134" s="1">
        <v>0.502</v>
      </c>
      <c r="AM134" s="1">
        <v>2.9000000000000001E-2</v>
      </c>
      <c r="AN134" s="1">
        <v>0.47299999999999998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1</v>
      </c>
    </row>
    <row r="135" spans="1:49" x14ac:dyDescent="0.3">
      <c r="A135" s="1">
        <v>3</v>
      </c>
      <c r="B135" s="1">
        <v>45</v>
      </c>
      <c r="D135" s="1">
        <v>14</v>
      </c>
      <c r="E135" s="1">
        <v>14</v>
      </c>
      <c r="F135" s="1">
        <v>0.81899999999999995</v>
      </c>
      <c r="G135" s="1">
        <v>2.1000000000000001E-2</v>
      </c>
      <c r="H135" s="1">
        <v>0.79800000000000004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T135" s="1">
        <v>14</v>
      </c>
      <c r="U135" s="1">
        <v>14</v>
      </c>
      <c r="V135" s="1">
        <v>0.82799999999999996</v>
      </c>
      <c r="W135" s="1">
        <v>2.5999999999999999E-2</v>
      </c>
      <c r="X135" s="1">
        <v>0.80200000000000005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1</v>
      </c>
      <c r="AJ135" s="1">
        <v>14</v>
      </c>
      <c r="AK135" s="1">
        <v>14</v>
      </c>
      <c r="AL135" s="1">
        <v>0.79600000000000004</v>
      </c>
      <c r="AM135" s="1">
        <v>2.8000000000000001E-2</v>
      </c>
      <c r="AN135" s="1">
        <v>0.76800000000000002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</row>
    <row r="136" spans="1:49" x14ac:dyDescent="0.3">
      <c r="A136" s="1">
        <v>4</v>
      </c>
      <c r="B136" s="1">
        <v>45</v>
      </c>
      <c r="D136" s="1">
        <v>14</v>
      </c>
      <c r="E136" s="1">
        <v>14</v>
      </c>
      <c r="F136" s="1">
        <v>257.24799999999999</v>
      </c>
      <c r="G136" s="1">
        <v>3.3000000000000002E-2</v>
      </c>
      <c r="H136" s="1">
        <v>10.156000000000001</v>
      </c>
      <c r="I136" s="1">
        <v>30.248999999999999</v>
      </c>
      <c r="J136" s="1">
        <v>0</v>
      </c>
      <c r="K136" s="1">
        <v>0</v>
      </c>
      <c r="L136" s="1">
        <v>22956</v>
      </c>
      <c r="M136" s="1">
        <v>0</v>
      </c>
      <c r="N136" s="1">
        <v>0</v>
      </c>
      <c r="O136" s="1">
        <v>60</v>
      </c>
      <c r="P136" s="1">
        <v>119</v>
      </c>
      <c r="Q136" s="1">
        <v>1</v>
      </c>
      <c r="T136" s="1">
        <v>14</v>
      </c>
      <c r="U136" s="1">
        <v>14</v>
      </c>
      <c r="V136" s="1">
        <v>388.76799999999997</v>
      </c>
      <c r="W136" s="1">
        <v>2.1000000000000001E-2</v>
      </c>
      <c r="X136" s="1">
        <v>9.98</v>
      </c>
      <c r="Y136" s="1">
        <v>55.365000000000002</v>
      </c>
      <c r="Z136" s="1">
        <v>0</v>
      </c>
      <c r="AA136" s="1">
        <v>0</v>
      </c>
      <c r="AB136" s="1">
        <v>20706</v>
      </c>
      <c r="AC136" s="1">
        <v>0</v>
      </c>
      <c r="AD136" s="1">
        <v>0</v>
      </c>
      <c r="AE136" s="1">
        <v>54</v>
      </c>
      <c r="AF136" s="1">
        <v>107</v>
      </c>
      <c r="AG136" s="1">
        <v>1</v>
      </c>
      <c r="AJ136" s="1">
        <v>15</v>
      </c>
      <c r="AK136" s="1">
        <v>14</v>
      </c>
      <c r="AL136" s="1">
        <v>3600.0329999999999</v>
      </c>
      <c r="AM136" s="1">
        <v>2.4E-2</v>
      </c>
      <c r="AN136" s="1">
        <v>9.9789999999999992</v>
      </c>
      <c r="AO136" s="1">
        <v>190.14400000000001</v>
      </c>
      <c r="AP136" s="1">
        <v>1.9870000000000001</v>
      </c>
      <c r="AQ136" s="1">
        <v>0</v>
      </c>
      <c r="AR136" s="1">
        <v>123897</v>
      </c>
      <c r="AS136" s="1">
        <v>4087</v>
      </c>
      <c r="AT136" s="1">
        <v>0</v>
      </c>
      <c r="AU136" s="1">
        <v>93</v>
      </c>
      <c r="AV136" s="1">
        <v>3193</v>
      </c>
      <c r="AW136" s="1">
        <v>1</v>
      </c>
    </row>
    <row r="137" spans="1:49" x14ac:dyDescent="0.3">
      <c r="A137" s="1">
        <v>2</v>
      </c>
      <c r="B137" s="1">
        <v>46</v>
      </c>
      <c r="D137" s="1">
        <v>15</v>
      </c>
      <c r="E137" s="1">
        <v>15</v>
      </c>
      <c r="F137" s="1">
        <v>1.77</v>
      </c>
      <c r="G137" s="1">
        <v>2.5000000000000001E-2</v>
      </c>
      <c r="H137" s="1">
        <v>1.7450000000000001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T137" s="1">
        <v>15</v>
      </c>
      <c r="U137" s="1">
        <v>15</v>
      </c>
      <c r="V137" s="1">
        <v>1.728</v>
      </c>
      <c r="W137" s="1">
        <v>2.1999999999999999E-2</v>
      </c>
      <c r="X137" s="1">
        <v>1.706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1</v>
      </c>
      <c r="AJ137" s="1">
        <v>15</v>
      </c>
      <c r="AK137" s="1">
        <v>15</v>
      </c>
      <c r="AL137" s="1">
        <v>1.6240000000000001</v>
      </c>
      <c r="AM137" s="1">
        <v>1.7999999999999999E-2</v>
      </c>
      <c r="AN137" s="1">
        <v>1.6060000000000001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</row>
    <row r="138" spans="1:49" x14ac:dyDescent="0.3">
      <c r="A138" s="1">
        <v>3</v>
      </c>
      <c r="B138" s="1">
        <v>46</v>
      </c>
      <c r="D138" s="1">
        <v>15</v>
      </c>
      <c r="E138" s="1">
        <v>15</v>
      </c>
      <c r="F138" s="1">
        <v>1.139</v>
      </c>
      <c r="G138" s="1">
        <v>2.3E-2</v>
      </c>
      <c r="H138" s="1">
        <v>1.1160000000000001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T138" s="1">
        <v>15</v>
      </c>
      <c r="U138" s="1">
        <v>15</v>
      </c>
      <c r="V138" s="1">
        <v>1.5820000000000001</v>
      </c>
      <c r="W138" s="1">
        <v>2.3E-2</v>
      </c>
      <c r="X138" s="1">
        <v>1.5589999999999999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1</v>
      </c>
      <c r="AJ138" s="1">
        <v>15</v>
      </c>
      <c r="AK138" s="1">
        <v>15</v>
      </c>
      <c r="AL138" s="1">
        <v>1.52</v>
      </c>
      <c r="AM138" s="1">
        <v>2.9000000000000001E-2</v>
      </c>
      <c r="AN138" s="1">
        <v>1.4910000000000001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</row>
    <row r="139" spans="1:49" x14ac:dyDescent="0.3">
      <c r="A139" s="1">
        <v>4</v>
      </c>
      <c r="B139" s="1">
        <v>46</v>
      </c>
      <c r="D139" s="1">
        <v>15</v>
      </c>
      <c r="E139" s="1">
        <v>15</v>
      </c>
      <c r="F139" s="1">
        <v>1.5469999999999999</v>
      </c>
      <c r="G139" s="1">
        <v>2.9000000000000001E-2</v>
      </c>
      <c r="H139" s="1">
        <v>1.518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</v>
      </c>
      <c r="T139" s="1">
        <v>15</v>
      </c>
      <c r="U139" s="1">
        <v>15</v>
      </c>
      <c r="V139" s="1">
        <v>1.573</v>
      </c>
      <c r="W139" s="1">
        <v>2.1999999999999999E-2</v>
      </c>
      <c r="X139" s="1">
        <v>1.5509999999999999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J139" s="1">
        <v>15</v>
      </c>
      <c r="AK139" s="1">
        <v>15</v>
      </c>
      <c r="AL139" s="1">
        <v>1.4850000000000001</v>
      </c>
      <c r="AM139" s="1">
        <v>3.1E-2</v>
      </c>
      <c r="AN139" s="1">
        <v>1.454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1</v>
      </c>
    </row>
    <row r="140" spans="1:49" x14ac:dyDescent="0.3">
      <c r="A140" s="1">
        <v>2</v>
      </c>
      <c r="B140" s="1">
        <v>47</v>
      </c>
      <c r="D140" s="1">
        <v>15</v>
      </c>
      <c r="E140" s="1">
        <v>15</v>
      </c>
      <c r="F140" s="1">
        <v>1.669</v>
      </c>
      <c r="G140" s="1">
        <v>2.3E-2</v>
      </c>
      <c r="H140" s="1">
        <v>1.6459999999999999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T140" s="1">
        <v>15</v>
      </c>
      <c r="U140" s="1">
        <v>15</v>
      </c>
      <c r="V140" s="1">
        <v>1.583</v>
      </c>
      <c r="W140" s="1">
        <v>2.3E-2</v>
      </c>
      <c r="X140" s="1">
        <v>1.56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J140" s="1">
        <v>15</v>
      </c>
      <c r="AK140" s="1">
        <v>15</v>
      </c>
      <c r="AL140" s="1">
        <v>1.55</v>
      </c>
      <c r="AM140" s="1">
        <v>2.9000000000000001E-2</v>
      </c>
      <c r="AN140" s="1">
        <v>1.5209999999999999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1</v>
      </c>
    </row>
    <row r="141" spans="1:49" x14ac:dyDescent="0.3">
      <c r="A141" s="1">
        <v>3</v>
      </c>
      <c r="B141" s="1">
        <v>47</v>
      </c>
      <c r="D141" s="1">
        <v>15</v>
      </c>
      <c r="E141" s="1">
        <v>15</v>
      </c>
      <c r="F141" s="1">
        <v>1.64</v>
      </c>
      <c r="G141" s="1">
        <v>2.3E-2</v>
      </c>
      <c r="H141" s="1">
        <v>1.617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T141" s="1">
        <v>15</v>
      </c>
      <c r="U141" s="1">
        <v>15</v>
      </c>
      <c r="V141" s="1">
        <v>1.6240000000000001</v>
      </c>
      <c r="W141" s="1">
        <v>2.1999999999999999E-2</v>
      </c>
      <c r="X141" s="1">
        <v>1.6020000000000001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J141" s="1">
        <v>15</v>
      </c>
      <c r="AK141" s="1">
        <v>15</v>
      </c>
      <c r="AL141" s="1">
        <v>1.548</v>
      </c>
      <c r="AM141" s="1">
        <v>2.7E-2</v>
      </c>
      <c r="AN141" s="1">
        <v>1.5209999999999999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1</v>
      </c>
    </row>
    <row r="142" spans="1:49" x14ac:dyDescent="0.3">
      <c r="A142" s="1">
        <v>4</v>
      </c>
      <c r="B142" s="1">
        <v>47</v>
      </c>
      <c r="D142" s="1">
        <v>15</v>
      </c>
      <c r="E142" s="1">
        <v>15</v>
      </c>
      <c r="F142" s="1">
        <v>6.0860000000000003</v>
      </c>
      <c r="G142" s="1">
        <v>2.1999999999999999E-2</v>
      </c>
      <c r="H142" s="1">
        <v>6.0640000000000001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T142" s="1">
        <v>15</v>
      </c>
      <c r="U142" s="1">
        <v>15</v>
      </c>
      <c r="V142" s="1">
        <v>6.069</v>
      </c>
      <c r="W142" s="1">
        <v>2.4E-2</v>
      </c>
      <c r="X142" s="1">
        <v>6.0449999999999999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J142" s="1">
        <v>15</v>
      </c>
      <c r="AK142" s="1">
        <v>15</v>
      </c>
      <c r="AL142" s="1">
        <v>5.8789999999999996</v>
      </c>
      <c r="AM142" s="1">
        <v>2.8000000000000001E-2</v>
      </c>
      <c r="AN142" s="1">
        <v>5.851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1</v>
      </c>
    </row>
    <row r="143" spans="1:49" x14ac:dyDescent="0.3">
      <c r="A143" s="1">
        <v>2</v>
      </c>
      <c r="B143" s="1">
        <v>48</v>
      </c>
      <c r="D143" s="1">
        <v>15</v>
      </c>
      <c r="E143" s="1">
        <v>15</v>
      </c>
      <c r="F143" s="1">
        <v>0.54300000000000004</v>
      </c>
      <c r="G143" s="1">
        <v>2.1000000000000001E-2</v>
      </c>
      <c r="H143" s="1">
        <v>0.52200000000000002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T143" s="1">
        <v>15</v>
      </c>
      <c r="U143" s="1">
        <v>15</v>
      </c>
      <c r="V143" s="1">
        <v>0.54100000000000004</v>
      </c>
      <c r="W143" s="1">
        <v>2.1999999999999999E-2</v>
      </c>
      <c r="X143" s="1">
        <v>0.51900000000000002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1</v>
      </c>
      <c r="AJ143" s="1">
        <v>15</v>
      </c>
      <c r="AK143" s="1">
        <v>15</v>
      </c>
      <c r="AL143" s="1">
        <v>0.55000000000000004</v>
      </c>
      <c r="AM143" s="1">
        <v>1.9E-2</v>
      </c>
      <c r="AN143" s="1">
        <v>0.53100000000000003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</row>
    <row r="144" spans="1:49" x14ac:dyDescent="0.3">
      <c r="A144" s="1">
        <v>3</v>
      </c>
      <c r="B144" s="1">
        <v>48</v>
      </c>
      <c r="D144" s="1">
        <v>15</v>
      </c>
      <c r="E144" s="1">
        <v>15</v>
      </c>
      <c r="F144" s="1">
        <v>0.501</v>
      </c>
      <c r="G144" s="1">
        <v>2.1999999999999999E-2</v>
      </c>
      <c r="H144" s="1">
        <v>0.47899999999999998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T144" s="1">
        <v>15</v>
      </c>
      <c r="U144" s="1">
        <v>15</v>
      </c>
      <c r="V144" s="1">
        <v>0.51400000000000001</v>
      </c>
      <c r="W144" s="1">
        <v>2.1999999999999999E-2</v>
      </c>
      <c r="X144" s="1">
        <v>0.49199999999999999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1</v>
      </c>
      <c r="AJ144" s="1">
        <v>15</v>
      </c>
      <c r="AK144" s="1">
        <v>15</v>
      </c>
      <c r="AL144" s="1">
        <v>0.53400000000000003</v>
      </c>
      <c r="AM144" s="1">
        <v>0.03</v>
      </c>
      <c r="AN144" s="1">
        <v>0.504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</row>
    <row r="145" spans="1:49" x14ac:dyDescent="0.3">
      <c r="A145" s="1">
        <v>4</v>
      </c>
      <c r="B145" s="1">
        <v>48</v>
      </c>
      <c r="D145" s="1">
        <v>15</v>
      </c>
      <c r="E145" s="1">
        <v>15</v>
      </c>
      <c r="F145" s="1">
        <v>0.71199999999999997</v>
      </c>
      <c r="G145" s="1">
        <v>2.1999999999999999E-2</v>
      </c>
      <c r="H145" s="1">
        <v>0.69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T145" s="1">
        <v>15</v>
      </c>
      <c r="U145" s="1">
        <v>15</v>
      </c>
      <c r="V145" s="1">
        <v>0.71699999999999997</v>
      </c>
      <c r="W145" s="1">
        <v>2.1999999999999999E-2</v>
      </c>
      <c r="X145" s="1">
        <v>0.69499999999999995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J145" s="1">
        <v>15</v>
      </c>
      <c r="AK145" s="1">
        <v>15</v>
      </c>
      <c r="AL145" s="1">
        <v>0.70799999999999996</v>
      </c>
      <c r="AM145" s="1">
        <v>2.5999999999999999E-2</v>
      </c>
      <c r="AN145" s="1">
        <v>0.68200000000000005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1</v>
      </c>
    </row>
    <row r="146" spans="1:49" x14ac:dyDescent="0.3">
      <c r="A146" s="1">
        <v>2</v>
      </c>
      <c r="B146" s="1">
        <v>49</v>
      </c>
      <c r="D146" s="1">
        <v>14</v>
      </c>
      <c r="E146" s="1">
        <v>14</v>
      </c>
      <c r="F146" s="1">
        <v>0.47899999999999998</v>
      </c>
      <c r="G146" s="1">
        <v>2.9000000000000001E-2</v>
      </c>
      <c r="H146" s="1">
        <v>0.45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T146" s="1">
        <v>14</v>
      </c>
      <c r="U146" s="1">
        <v>14</v>
      </c>
      <c r="V146" s="1">
        <v>0.48299999999999998</v>
      </c>
      <c r="W146" s="1">
        <v>0.03</v>
      </c>
      <c r="X146" s="1">
        <v>0.45300000000000001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1</v>
      </c>
      <c r="AJ146" s="1">
        <v>14</v>
      </c>
      <c r="AK146" s="1">
        <v>14</v>
      </c>
      <c r="AL146" s="1">
        <v>0.48299999999999998</v>
      </c>
      <c r="AM146" s="1">
        <v>2.8000000000000001E-2</v>
      </c>
      <c r="AN146" s="1">
        <v>0.45500000000000002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</row>
    <row r="147" spans="1:49" x14ac:dyDescent="0.3">
      <c r="A147" s="1">
        <v>3</v>
      </c>
      <c r="B147" s="1">
        <v>49</v>
      </c>
      <c r="D147" s="1">
        <v>14</v>
      </c>
      <c r="E147" s="1">
        <v>14</v>
      </c>
      <c r="F147" s="1">
        <v>0.41299999999999998</v>
      </c>
      <c r="G147" s="1">
        <v>2.1999999999999999E-2</v>
      </c>
      <c r="H147" s="1">
        <v>0.39100000000000001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T147" s="1">
        <v>14</v>
      </c>
      <c r="U147" s="1">
        <v>14</v>
      </c>
      <c r="V147" s="1">
        <v>0.48499999999999999</v>
      </c>
      <c r="W147" s="1">
        <v>2.1999999999999999E-2</v>
      </c>
      <c r="X147" s="1">
        <v>0.46300000000000002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1</v>
      </c>
      <c r="AJ147" s="1">
        <v>14</v>
      </c>
      <c r="AK147" s="1">
        <v>14</v>
      </c>
      <c r="AL147" s="1">
        <v>0.48699999999999999</v>
      </c>
      <c r="AM147" s="1">
        <v>2.7E-2</v>
      </c>
      <c r="AN147" s="1">
        <v>0.46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1</v>
      </c>
    </row>
    <row r="148" spans="1:49" x14ac:dyDescent="0.3">
      <c r="A148" s="1">
        <v>4</v>
      </c>
      <c r="B148" s="1">
        <v>49</v>
      </c>
      <c r="D148" s="1">
        <v>14</v>
      </c>
      <c r="E148" s="1">
        <v>14</v>
      </c>
      <c r="F148" s="1">
        <v>0.49199999999999999</v>
      </c>
      <c r="G148" s="1">
        <v>2.8000000000000001E-2</v>
      </c>
      <c r="H148" s="1">
        <v>0.46400000000000002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</v>
      </c>
      <c r="T148" s="1">
        <v>14</v>
      </c>
      <c r="U148" s="1">
        <v>14</v>
      </c>
      <c r="V148" s="1">
        <v>0.48499999999999999</v>
      </c>
      <c r="W148" s="1">
        <v>2.3E-2</v>
      </c>
      <c r="X148" s="1">
        <v>0.46200000000000002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1</v>
      </c>
      <c r="AJ148" s="1">
        <v>14</v>
      </c>
      <c r="AK148" s="1">
        <v>14</v>
      </c>
      <c r="AL148" s="1">
        <v>0.49</v>
      </c>
      <c r="AM148" s="1">
        <v>2.8000000000000001E-2</v>
      </c>
      <c r="AN148" s="1">
        <v>0.46200000000000002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1</v>
      </c>
    </row>
    <row r="149" spans="1:49" x14ac:dyDescent="0.3">
      <c r="A149" s="1">
        <v>2</v>
      </c>
      <c r="B149" s="1">
        <v>50</v>
      </c>
      <c r="D149" s="1">
        <v>14</v>
      </c>
      <c r="E149" s="1">
        <v>14</v>
      </c>
      <c r="F149" s="1">
        <v>0.432</v>
      </c>
      <c r="G149" s="1">
        <v>2.4E-2</v>
      </c>
      <c r="H149" s="1">
        <v>0.40799999999999997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T149" s="1">
        <v>14</v>
      </c>
      <c r="U149" s="1">
        <v>14</v>
      </c>
      <c r="V149" s="1">
        <v>0.36099999999999999</v>
      </c>
      <c r="W149" s="1">
        <v>3.2000000000000001E-2</v>
      </c>
      <c r="X149" s="1">
        <v>0.32900000000000001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  <c r="AJ149" s="1">
        <v>14</v>
      </c>
      <c r="AK149" s="1">
        <v>14</v>
      </c>
      <c r="AL149" s="1">
        <v>0.46800000000000003</v>
      </c>
      <c r="AM149" s="1">
        <v>3.3000000000000002E-2</v>
      </c>
      <c r="AN149" s="1">
        <v>0.435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</row>
    <row r="150" spans="1:49" x14ac:dyDescent="0.3">
      <c r="A150" s="1">
        <v>3</v>
      </c>
      <c r="B150" s="1">
        <v>50</v>
      </c>
      <c r="D150" s="1">
        <v>14</v>
      </c>
      <c r="E150" s="1">
        <v>14</v>
      </c>
      <c r="F150" s="1">
        <v>0.437</v>
      </c>
      <c r="G150" s="1">
        <v>2.5000000000000001E-2</v>
      </c>
      <c r="H150" s="1">
        <v>0.41199999999999998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T150" s="1">
        <v>14</v>
      </c>
      <c r="U150" s="1">
        <v>14</v>
      </c>
      <c r="V150" s="1">
        <v>0.47299999999999998</v>
      </c>
      <c r="W150" s="1">
        <v>3.3000000000000002E-2</v>
      </c>
      <c r="X150" s="1">
        <v>0.44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</v>
      </c>
      <c r="AJ150" s="1">
        <v>14</v>
      </c>
      <c r="AK150" s="1">
        <v>14</v>
      </c>
      <c r="AL150" s="1">
        <v>0.46400000000000002</v>
      </c>
      <c r="AM150" s="1">
        <v>0.03</v>
      </c>
      <c r="AN150" s="1">
        <v>0.434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</v>
      </c>
    </row>
    <row r="151" spans="1:49" x14ac:dyDescent="0.3">
      <c r="A151" s="1">
        <v>4</v>
      </c>
      <c r="B151" s="1">
        <v>50</v>
      </c>
      <c r="D151" s="1">
        <v>14</v>
      </c>
      <c r="E151" s="1">
        <v>14</v>
      </c>
      <c r="F151" s="1">
        <v>3.7749999999999999</v>
      </c>
      <c r="G151" s="1">
        <v>2.8000000000000001E-2</v>
      </c>
      <c r="H151" s="1">
        <v>3.7469999999999999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T151" s="1">
        <v>14</v>
      </c>
      <c r="U151" s="1">
        <v>14</v>
      </c>
      <c r="V151" s="1">
        <v>3.9039999999999999</v>
      </c>
      <c r="W151" s="1">
        <v>2.4E-2</v>
      </c>
      <c r="X151" s="1">
        <v>3.88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J151" s="1">
        <v>14</v>
      </c>
      <c r="AK151" s="1">
        <v>14</v>
      </c>
      <c r="AL151" s="1">
        <v>3.8330000000000002</v>
      </c>
      <c r="AM151" s="1">
        <v>3.2000000000000001E-2</v>
      </c>
      <c r="AN151" s="1">
        <v>3.8010000000000002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1</v>
      </c>
    </row>
    <row r="152" spans="1:49" x14ac:dyDescent="0.3">
      <c r="A152" s="1">
        <v>2</v>
      </c>
      <c r="B152" s="1">
        <v>51</v>
      </c>
      <c r="D152" s="1">
        <v>49</v>
      </c>
      <c r="E152" s="1">
        <v>49</v>
      </c>
      <c r="F152" s="1">
        <v>0.76600000000000001</v>
      </c>
      <c r="G152" s="1">
        <v>3.7999999999999999E-2</v>
      </c>
      <c r="H152" s="1">
        <v>0.72799999999999998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</v>
      </c>
      <c r="T152" s="1">
        <v>49</v>
      </c>
      <c r="U152" s="1">
        <v>49</v>
      </c>
      <c r="V152" s="1">
        <v>0.745</v>
      </c>
      <c r="W152" s="1">
        <v>2.4E-2</v>
      </c>
      <c r="X152" s="1">
        <v>0.72099999999999997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1</v>
      </c>
      <c r="AJ152" s="1">
        <v>49</v>
      </c>
      <c r="AK152" s="1">
        <v>49</v>
      </c>
      <c r="AL152" s="1">
        <v>0.76500000000000001</v>
      </c>
      <c r="AM152" s="1">
        <v>3.6999999999999998E-2</v>
      </c>
      <c r="AN152" s="1">
        <v>0.72799999999999998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1</v>
      </c>
    </row>
    <row r="153" spans="1:49" x14ac:dyDescent="0.3">
      <c r="A153" s="1">
        <v>3</v>
      </c>
      <c r="B153" s="1">
        <v>51</v>
      </c>
      <c r="D153" s="1">
        <v>49</v>
      </c>
      <c r="E153" s="1">
        <v>49</v>
      </c>
      <c r="F153" s="1">
        <v>0.74</v>
      </c>
      <c r="G153" s="1">
        <v>1.7000000000000001E-2</v>
      </c>
      <c r="H153" s="1">
        <v>0.72299999999999998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T153" s="1">
        <v>49</v>
      </c>
      <c r="U153" s="1">
        <v>49</v>
      </c>
      <c r="V153" s="1">
        <v>0.754</v>
      </c>
      <c r="W153" s="1">
        <v>2.4E-2</v>
      </c>
      <c r="X153" s="1">
        <v>0.73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J153" s="1">
        <v>49</v>
      </c>
      <c r="AK153" s="1">
        <v>49</v>
      </c>
      <c r="AL153" s="1">
        <v>0.76700000000000002</v>
      </c>
      <c r="AM153" s="1">
        <v>2.5000000000000001E-2</v>
      </c>
      <c r="AN153" s="1">
        <v>0.74199999999999999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1</v>
      </c>
    </row>
    <row r="154" spans="1:49" x14ac:dyDescent="0.3">
      <c r="A154" s="1">
        <v>4</v>
      </c>
      <c r="B154" s="1">
        <v>51</v>
      </c>
      <c r="D154" s="1">
        <v>49</v>
      </c>
      <c r="E154" s="1">
        <v>49</v>
      </c>
      <c r="F154" s="1">
        <v>0.76600000000000001</v>
      </c>
      <c r="G154" s="1">
        <v>2.5000000000000001E-2</v>
      </c>
      <c r="H154" s="1">
        <v>0.74099999999999999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</v>
      </c>
      <c r="T154" s="1">
        <v>49</v>
      </c>
      <c r="U154" s="1">
        <v>49</v>
      </c>
      <c r="V154" s="1">
        <v>0.75700000000000001</v>
      </c>
      <c r="W154" s="1">
        <v>2.3E-2</v>
      </c>
      <c r="X154" s="1">
        <v>0.73399999999999999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J154" s="1">
        <v>49</v>
      </c>
      <c r="AK154" s="1">
        <v>49</v>
      </c>
      <c r="AL154" s="1">
        <v>0.75800000000000001</v>
      </c>
      <c r="AM154" s="1">
        <v>3.2000000000000001E-2</v>
      </c>
      <c r="AN154" s="1">
        <v>0.72599999999999998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1</v>
      </c>
    </row>
    <row r="155" spans="1:49" x14ac:dyDescent="0.3">
      <c r="A155" s="1">
        <v>2</v>
      </c>
      <c r="B155" s="1">
        <v>52</v>
      </c>
      <c r="D155" s="1">
        <v>52</v>
      </c>
      <c r="E155" s="1">
        <v>52</v>
      </c>
      <c r="F155" s="1">
        <v>1.081</v>
      </c>
      <c r="G155" s="1">
        <v>3.9E-2</v>
      </c>
      <c r="H155" s="1">
        <v>1.042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T155" s="1">
        <v>52</v>
      </c>
      <c r="U155" s="1">
        <v>52</v>
      </c>
      <c r="V155" s="1">
        <v>1.0249999999999999</v>
      </c>
      <c r="W155" s="1">
        <v>2.3E-2</v>
      </c>
      <c r="X155" s="1">
        <v>1.002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1</v>
      </c>
      <c r="AJ155" s="1">
        <v>52</v>
      </c>
      <c r="AK155" s="1">
        <v>52</v>
      </c>
      <c r="AL155" s="1">
        <v>0.98699999999999999</v>
      </c>
      <c r="AM155" s="1">
        <v>2.8000000000000001E-2</v>
      </c>
      <c r="AN155" s="1">
        <v>0.95899999999999996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</row>
    <row r="156" spans="1:49" x14ac:dyDescent="0.3">
      <c r="A156" s="1">
        <v>3</v>
      </c>
      <c r="B156" s="1">
        <v>52</v>
      </c>
      <c r="D156" s="1">
        <v>52</v>
      </c>
      <c r="E156" s="1">
        <v>52</v>
      </c>
      <c r="F156" s="1">
        <v>0.94199999999999995</v>
      </c>
      <c r="G156" s="1">
        <v>2.3E-2</v>
      </c>
      <c r="H156" s="1">
        <v>0.91900000000000004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T156" s="1">
        <v>52</v>
      </c>
      <c r="U156" s="1">
        <v>52</v>
      </c>
      <c r="V156" s="1">
        <v>0.94899999999999995</v>
      </c>
      <c r="W156" s="1">
        <v>3.2000000000000001E-2</v>
      </c>
      <c r="X156" s="1">
        <v>0.91700000000000004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1</v>
      </c>
      <c r="AJ156" s="1">
        <v>52</v>
      </c>
      <c r="AK156" s="1">
        <v>52</v>
      </c>
      <c r="AL156" s="1">
        <v>0.91100000000000003</v>
      </c>
      <c r="AM156" s="1">
        <v>2.7E-2</v>
      </c>
      <c r="AN156" s="1">
        <v>0.88400000000000001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1</v>
      </c>
    </row>
    <row r="157" spans="1:49" x14ac:dyDescent="0.3">
      <c r="A157" s="1">
        <v>4</v>
      </c>
      <c r="B157" s="1">
        <v>52</v>
      </c>
      <c r="D157" s="1">
        <v>52</v>
      </c>
      <c r="E157" s="1">
        <v>52</v>
      </c>
      <c r="F157" s="1">
        <v>2.4809999999999999</v>
      </c>
      <c r="G157" s="1">
        <v>2.4E-2</v>
      </c>
      <c r="H157" s="1">
        <v>2.4569999999999999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1</v>
      </c>
      <c r="T157" s="1">
        <v>52</v>
      </c>
      <c r="U157" s="1">
        <v>52</v>
      </c>
      <c r="V157" s="1">
        <v>2.472</v>
      </c>
      <c r="W157" s="1">
        <v>2.4E-2</v>
      </c>
      <c r="X157" s="1">
        <v>2.448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J157" s="1">
        <v>52</v>
      </c>
      <c r="AK157" s="1">
        <v>52</v>
      </c>
      <c r="AL157" s="1">
        <v>2.2589999999999999</v>
      </c>
      <c r="AM157" s="1">
        <v>2.9000000000000001E-2</v>
      </c>
      <c r="AN157" s="1">
        <v>2.23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</v>
      </c>
    </row>
    <row r="158" spans="1:49" x14ac:dyDescent="0.3">
      <c r="A158" s="1">
        <v>2</v>
      </c>
      <c r="B158" s="1">
        <v>53</v>
      </c>
      <c r="D158" s="1">
        <v>52</v>
      </c>
      <c r="E158" s="1">
        <v>52</v>
      </c>
      <c r="F158" s="1">
        <v>0.91600000000000004</v>
      </c>
      <c r="G158" s="1">
        <v>2.3E-2</v>
      </c>
      <c r="H158" s="1">
        <v>0.89300000000000002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T158" s="1">
        <v>52</v>
      </c>
      <c r="U158" s="1">
        <v>52</v>
      </c>
      <c r="V158" s="1">
        <v>0.94799999999999995</v>
      </c>
      <c r="W158" s="1">
        <v>3.5000000000000003E-2</v>
      </c>
      <c r="X158" s="1">
        <v>0.91300000000000003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J158" s="1">
        <v>52</v>
      </c>
      <c r="AK158" s="1">
        <v>52</v>
      </c>
      <c r="AL158" s="1">
        <v>0.94199999999999995</v>
      </c>
      <c r="AM158" s="1">
        <v>0.03</v>
      </c>
      <c r="AN158" s="1">
        <v>0.91200000000000003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1</v>
      </c>
    </row>
    <row r="159" spans="1:49" x14ac:dyDescent="0.3">
      <c r="A159" s="1">
        <v>3</v>
      </c>
      <c r="B159" s="1">
        <v>53</v>
      </c>
      <c r="D159" s="1">
        <v>52</v>
      </c>
      <c r="E159" s="1">
        <v>52</v>
      </c>
      <c r="F159" s="1">
        <v>0.89</v>
      </c>
      <c r="G159" s="1">
        <v>2.3E-2</v>
      </c>
      <c r="H159" s="1">
        <v>0.86699999999999999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1</v>
      </c>
      <c r="T159" s="1">
        <v>52</v>
      </c>
      <c r="U159" s="1">
        <v>52</v>
      </c>
      <c r="V159" s="1">
        <v>0.87</v>
      </c>
      <c r="W159" s="1">
        <v>2.1999999999999999E-2</v>
      </c>
      <c r="X159" s="1">
        <v>0.84799999999999998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J159" s="1">
        <v>52</v>
      </c>
      <c r="AK159" s="1">
        <v>52</v>
      </c>
      <c r="AL159" s="1">
        <v>0.85099999999999998</v>
      </c>
      <c r="AM159" s="1">
        <v>3.1E-2</v>
      </c>
      <c r="AN159" s="1">
        <v>0.82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1</v>
      </c>
    </row>
    <row r="160" spans="1:49" x14ac:dyDescent="0.3">
      <c r="A160" s="1">
        <v>4</v>
      </c>
      <c r="B160" s="1">
        <v>53</v>
      </c>
      <c r="D160" s="1">
        <v>52</v>
      </c>
      <c r="E160" s="1">
        <v>52</v>
      </c>
      <c r="F160" s="1">
        <v>0.84599999999999997</v>
      </c>
      <c r="G160" s="1">
        <v>2.1999999999999999E-2</v>
      </c>
      <c r="H160" s="1">
        <v>0.82399999999999995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T160" s="1">
        <v>52</v>
      </c>
      <c r="U160" s="1">
        <v>52</v>
      </c>
      <c r="V160" s="1">
        <v>0.83399999999999996</v>
      </c>
      <c r="W160" s="1">
        <v>2.3E-2</v>
      </c>
      <c r="X160" s="1">
        <v>0.81100000000000005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1</v>
      </c>
      <c r="AJ160" s="1">
        <v>52</v>
      </c>
      <c r="AK160" s="1">
        <v>52</v>
      </c>
      <c r="AL160" s="1">
        <v>0.85799999999999998</v>
      </c>
      <c r="AM160" s="1">
        <v>0.03</v>
      </c>
      <c r="AN160" s="1">
        <v>0.82799999999999996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</row>
    <row r="161" spans="1:49" x14ac:dyDescent="0.3">
      <c r="A161" s="1">
        <v>2</v>
      </c>
      <c r="B161" s="1">
        <v>54</v>
      </c>
      <c r="D161" s="1">
        <v>51</v>
      </c>
      <c r="E161" s="1">
        <v>51</v>
      </c>
      <c r="F161" s="1">
        <v>0.92100000000000004</v>
      </c>
      <c r="G161" s="1">
        <v>2.1999999999999999E-2</v>
      </c>
      <c r="H161" s="1">
        <v>0.89900000000000002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  <c r="T161" s="1">
        <v>51</v>
      </c>
      <c r="U161" s="1">
        <v>51</v>
      </c>
      <c r="V161" s="1">
        <v>0.874</v>
      </c>
      <c r="W161" s="1">
        <v>0.02</v>
      </c>
      <c r="X161" s="1">
        <v>0.85399999999999998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1</v>
      </c>
      <c r="AJ161" s="1">
        <v>51</v>
      </c>
      <c r="AK161" s="1">
        <v>51</v>
      </c>
      <c r="AL161" s="1">
        <v>0.88</v>
      </c>
      <c r="AM161" s="1">
        <v>2.5000000000000001E-2</v>
      </c>
      <c r="AN161" s="1">
        <v>0.85499999999999998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</row>
    <row r="162" spans="1:49" x14ac:dyDescent="0.3">
      <c r="A162" s="1">
        <v>3</v>
      </c>
      <c r="B162" s="1">
        <v>54</v>
      </c>
      <c r="D162" s="1">
        <v>51</v>
      </c>
      <c r="E162" s="1">
        <v>51</v>
      </c>
      <c r="F162" s="1">
        <v>0.84699999999999998</v>
      </c>
      <c r="G162" s="1">
        <v>2.7E-2</v>
      </c>
      <c r="H162" s="1">
        <v>0.82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1</v>
      </c>
      <c r="T162" s="1">
        <v>51</v>
      </c>
      <c r="U162" s="1">
        <v>51</v>
      </c>
      <c r="V162" s="1">
        <v>0.86199999999999999</v>
      </c>
      <c r="W162" s="1">
        <v>2.9000000000000001E-2</v>
      </c>
      <c r="X162" s="1">
        <v>0.83299999999999996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1</v>
      </c>
      <c r="AJ162" s="1">
        <v>51</v>
      </c>
      <c r="AK162" s="1">
        <v>51</v>
      </c>
      <c r="AL162" s="1">
        <v>0.85399999999999998</v>
      </c>
      <c r="AM162" s="1">
        <v>2.7E-2</v>
      </c>
      <c r="AN162" s="1">
        <v>0.82699999999999996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1</v>
      </c>
    </row>
    <row r="163" spans="1:49" x14ac:dyDescent="0.3">
      <c r="A163" s="1">
        <v>4</v>
      </c>
      <c r="B163" s="1">
        <v>54</v>
      </c>
      <c r="D163" s="1">
        <v>51</v>
      </c>
      <c r="E163" s="1">
        <v>51</v>
      </c>
      <c r="F163" s="1">
        <v>0.90600000000000003</v>
      </c>
      <c r="G163" s="1">
        <v>2.1999999999999999E-2</v>
      </c>
      <c r="H163" s="1">
        <v>0.88400000000000001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T163" s="1">
        <v>51</v>
      </c>
      <c r="U163" s="1">
        <v>51</v>
      </c>
      <c r="V163" s="1">
        <v>0.90800000000000003</v>
      </c>
      <c r="W163" s="1">
        <v>2.8000000000000001E-2</v>
      </c>
      <c r="X163" s="1">
        <v>0.88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1</v>
      </c>
      <c r="AJ163" s="1">
        <v>51</v>
      </c>
      <c r="AK163" s="1">
        <v>51</v>
      </c>
      <c r="AL163" s="1">
        <v>0.90900000000000003</v>
      </c>
      <c r="AM163" s="1">
        <v>3.1E-2</v>
      </c>
      <c r="AN163" s="1">
        <v>0.878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</row>
    <row r="164" spans="1:49" x14ac:dyDescent="0.3">
      <c r="A164" s="1">
        <v>2</v>
      </c>
      <c r="B164" s="1">
        <v>55</v>
      </c>
      <c r="D164" s="1">
        <v>52</v>
      </c>
      <c r="E164" s="1">
        <v>52</v>
      </c>
      <c r="F164" s="1">
        <v>0.80300000000000005</v>
      </c>
      <c r="G164" s="1">
        <v>2.3E-2</v>
      </c>
      <c r="H164" s="1">
        <v>0.78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</v>
      </c>
      <c r="T164" s="1">
        <v>52</v>
      </c>
      <c r="U164" s="1">
        <v>52</v>
      </c>
      <c r="V164" s="1">
        <v>0.80200000000000005</v>
      </c>
      <c r="W164" s="1">
        <v>2.1000000000000001E-2</v>
      </c>
      <c r="X164" s="1">
        <v>0.78100000000000003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1</v>
      </c>
      <c r="AJ164" s="1">
        <v>52</v>
      </c>
      <c r="AK164" s="1">
        <v>52</v>
      </c>
      <c r="AL164" s="1">
        <v>0.79900000000000004</v>
      </c>
      <c r="AM164" s="1">
        <v>0.03</v>
      </c>
      <c r="AN164" s="1">
        <v>0.76900000000000002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1</v>
      </c>
    </row>
    <row r="165" spans="1:49" x14ac:dyDescent="0.3">
      <c r="A165" s="1">
        <v>3</v>
      </c>
      <c r="B165" s="1">
        <v>55</v>
      </c>
      <c r="D165" s="1">
        <v>52</v>
      </c>
      <c r="E165" s="1">
        <v>52</v>
      </c>
      <c r="F165" s="1">
        <v>0.80300000000000005</v>
      </c>
      <c r="G165" s="1">
        <v>2.4E-2</v>
      </c>
      <c r="H165" s="1">
        <v>0.77900000000000003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T165" s="1">
        <v>52</v>
      </c>
      <c r="U165" s="1">
        <v>52</v>
      </c>
      <c r="V165" s="1">
        <v>0.79900000000000004</v>
      </c>
      <c r="W165" s="1">
        <v>2.1000000000000001E-2</v>
      </c>
      <c r="X165" s="1">
        <v>0.77800000000000002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1</v>
      </c>
      <c r="AJ165" s="1">
        <v>52</v>
      </c>
      <c r="AK165" s="1">
        <v>52</v>
      </c>
      <c r="AL165" s="1">
        <v>0.78300000000000003</v>
      </c>
      <c r="AM165" s="1">
        <v>2.7E-2</v>
      </c>
      <c r="AN165" s="1">
        <v>0.75600000000000001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</row>
    <row r="166" spans="1:49" x14ac:dyDescent="0.3">
      <c r="A166" s="1">
        <v>4</v>
      </c>
      <c r="B166" s="1">
        <v>55</v>
      </c>
      <c r="D166" s="1">
        <v>52</v>
      </c>
      <c r="E166" s="1">
        <v>52</v>
      </c>
      <c r="F166" s="1">
        <v>0.876</v>
      </c>
      <c r="G166" s="1">
        <v>2.1999999999999999E-2</v>
      </c>
      <c r="H166" s="1">
        <v>0.85399999999999998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</v>
      </c>
      <c r="T166" s="1">
        <v>52</v>
      </c>
      <c r="U166" s="1">
        <v>52</v>
      </c>
      <c r="V166" s="1">
        <v>0.83699999999999997</v>
      </c>
      <c r="W166" s="1">
        <v>2.1000000000000001E-2</v>
      </c>
      <c r="X166" s="1">
        <v>0.81599999999999995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1</v>
      </c>
      <c r="AJ166" s="1">
        <v>52</v>
      </c>
      <c r="AK166" s="1">
        <v>52</v>
      </c>
      <c r="AL166" s="1">
        <v>0.86199999999999999</v>
      </c>
      <c r="AM166" s="1">
        <v>2.7E-2</v>
      </c>
      <c r="AN166" s="1">
        <v>0.83499999999999996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1</v>
      </c>
    </row>
    <row r="167" spans="1:49" x14ac:dyDescent="0.3">
      <c r="A167" s="1">
        <v>2</v>
      </c>
      <c r="B167" s="1">
        <v>56</v>
      </c>
      <c r="D167" s="1">
        <v>52</v>
      </c>
      <c r="E167" s="1">
        <v>51</v>
      </c>
      <c r="F167" s="1">
        <v>3601.692</v>
      </c>
      <c r="G167" s="1">
        <v>2.4E-2</v>
      </c>
      <c r="H167" s="1">
        <v>10</v>
      </c>
      <c r="I167" s="1">
        <v>5.1219999999999999</v>
      </c>
      <c r="J167" s="1">
        <v>0</v>
      </c>
      <c r="K167" s="1">
        <v>0</v>
      </c>
      <c r="L167" s="1">
        <v>13425</v>
      </c>
      <c r="M167" s="1">
        <v>0</v>
      </c>
      <c r="N167" s="1">
        <v>0</v>
      </c>
      <c r="O167" s="1">
        <v>89</v>
      </c>
      <c r="P167" s="1">
        <v>1399</v>
      </c>
      <c r="Q167" s="1">
        <v>1</v>
      </c>
      <c r="T167" s="1">
        <v>52</v>
      </c>
      <c r="U167" s="1">
        <v>51</v>
      </c>
      <c r="V167" s="1">
        <v>3601.7979999999998</v>
      </c>
      <c r="W167" s="1">
        <v>1.6E-2</v>
      </c>
      <c r="X167" s="1">
        <v>10.004</v>
      </c>
      <c r="Y167" s="1">
        <v>6.4349999999999996</v>
      </c>
      <c r="Z167" s="1">
        <v>0</v>
      </c>
      <c r="AA167" s="1">
        <v>0</v>
      </c>
      <c r="AB167" s="1">
        <v>13755</v>
      </c>
      <c r="AC167" s="1">
        <v>0</v>
      </c>
      <c r="AD167" s="1">
        <v>0</v>
      </c>
      <c r="AE167" s="1">
        <v>78</v>
      </c>
      <c r="AF167" s="1">
        <v>1199</v>
      </c>
      <c r="AG167" s="1">
        <v>1</v>
      </c>
      <c r="AJ167" s="1">
        <v>52</v>
      </c>
      <c r="AK167" s="1">
        <v>51</v>
      </c>
      <c r="AL167" s="1">
        <v>3600.1350000000002</v>
      </c>
      <c r="AM167" s="1">
        <v>0.03</v>
      </c>
      <c r="AN167" s="1">
        <v>9.9920000000000009</v>
      </c>
      <c r="AO167" s="1">
        <v>6.7270000000000003</v>
      </c>
      <c r="AP167" s="1">
        <v>3.931</v>
      </c>
      <c r="AQ167" s="1">
        <v>0</v>
      </c>
      <c r="AR167" s="1">
        <v>16445</v>
      </c>
      <c r="AS167" s="1">
        <v>1443</v>
      </c>
      <c r="AT167" s="1">
        <v>0</v>
      </c>
      <c r="AU167" s="1">
        <v>80</v>
      </c>
      <c r="AV167" s="1">
        <v>1239</v>
      </c>
      <c r="AW167" s="1">
        <v>1</v>
      </c>
    </row>
    <row r="168" spans="1:49" x14ac:dyDescent="0.3">
      <c r="A168" s="1">
        <v>3</v>
      </c>
      <c r="B168" s="1">
        <v>56</v>
      </c>
      <c r="D168" s="1">
        <v>52</v>
      </c>
      <c r="E168" s="1">
        <v>51</v>
      </c>
      <c r="F168" s="1">
        <v>3604.9670000000001</v>
      </c>
      <c r="G168" s="1">
        <v>2.5999999999999999E-2</v>
      </c>
      <c r="H168" s="1">
        <v>10.002000000000001</v>
      </c>
      <c r="I168" s="1">
        <v>5.66</v>
      </c>
      <c r="J168" s="1">
        <v>0</v>
      </c>
      <c r="K168" s="1">
        <v>0</v>
      </c>
      <c r="L168" s="1">
        <v>15038</v>
      </c>
      <c r="M168" s="1">
        <v>0</v>
      </c>
      <c r="N168" s="1">
        <v>0</v>
      </c>
      <c r="O168" s="1">
        <v>47</v>
      </c>
      <c r="P168" s="1">
        <v>733</v>
      </c>
      <c r="Q168" s="1">
        <v>1</v>
      </c>
      <c r="T168" s="1">
        <v>52</v>
      </c>
      <c r="U168" s="1">
        <v>51</v>
      </c>
      <c r="V168" s="1">
        <v>3600.93</v>
      </c>
      <c r="W168" s="1">
        <v>2.5999999999999999E-2</v>
      </c>
      <c r="X168" s="1">
        <v>10.005000000000001</v>
      </c>
      <c r="Y168" s="1">
        <v>7.133</v>
      </c>
      <c r="Z168" s="1">
        <v>0</v>
      </c>
      <c r="AA168" s="1">
        <v>0</v>
      </c>
      <c r="AB168" s="1">
        <v>14931</v>
      </c>
      <c r="AC168" s="1">
        <v>0</v>
      </c>
      <c r="AD168" s="1">
        <v>0</v>
      </c>
      <c r="AE168" s="1">
        <v>87</v>
      </c>
      <c r="AF168" s="1">
        <v>2329</v>
      </c>
      <c r="AG168" s="1">
        <v>1</v>
      </c>
      <c r="AJ168" s="1">
        <v>52</v>
      </c>
      <c r="AK168" s="1">
        <v>51</v>
      </c>
      <c r="AL168" s="1">
        <v>3600.165</v>
      </c>
      <c r="AM168" s="1">
        <v>2.9000000000000001E-2</v>
      </c>
      <c r="AN168" s="1">
        <v>9.9979999999999993</v>
      </c>
      <c r="AO168" s="1">
        <v>7.8579999999999997</v>
      </c>
      <c r="AP168" s="1">
        <v>2.7080000000000002</v>
      </c>
      <c r="AQ168" s="1">
        <v>0</v>
      </c>
      <c r="AR168" s="1">
        <v>14021</v>
      </c>
      <c r="AS168" s="1">
        <v>1897</v>
      </c>
      <c r="AT168" s="1">
        <v>0</v>
      </c>
      <c r="AU168" s="1">
        <v>52</v>
      </c>
      <c r="AV168" s="1">
        <v>771</v>
      </c>
      <c r="AW168" s="1">
        <v>1</v>
      </c>
    </row>
    <row r="169" spans="1:49" x14ac:dyDescent="0.3">
      <c r="A169" s="1">
        <v>4</v>
      </c>
      <c r="B169" s="1">
        <v>56</v>
      </c>
      <c r="D169" s="1">
        <v>52</v>
      </c>
      <c r="E169" s="1">
        <v>51</v>
      </c>
      <c r="F169" s="1">
        <v>3605.7930000000001</v>
      </c>
      <c r="G169" s="1">
        <v>2.7E-2</v>
      </c>
      <c r="H169" s="1">
        <v>10.009</v>
      </c>
      <c r="I169" s="1">
        <v>5.3330000000000002</v>
      </c>
      <c r="J169" s="1">
        <v>0</v>
      </c>
      <c r="K169" s="1">
        <v>0</v>
      </c>
      <c r="L169" s="1">
        <v>14020</v>
      </c>
      <c r="M169" s="1">
        <v>0</v>
      </c>
      <c r="N169" s="1">
        <v>0</v>
      </c>
      <c r="O169" s="1">
        <v>62</v>
      </c>
      <c r="P169" s="1">
        <v>601</v>
      </c>
      <c r="Q169" s="1">
        <v>1</v>
      </c>
      <c r="T169" s="1">
        <v>52</v>
      </c>
      <c r="U169" s="1">
        <v>51</v>
      </c>
      <c r="V169" s="1">
        <v>3601.3530000000001</v>
      </c>
      <c r="W169" s="1">
        <v>2.5999999999999999E-2</v>
      </c>
      <c r="X169" s="1">
        <v>10.009</v>
      </c>
      <c r="Y169" s="1">
        <v>9.66</v>
      </c>
      <c r="Z169" s="1">
        <v>0</v>
      </c>
      <c r="AA169" s="1">
        <v>0</v>
      </c>
      <c r="AB169" s="1">
        <v>14707</v>
      </c>
      <c r="AC169" s="1">
        <v>0</v>
      </c>
      <c r="AD169" s="1">
        <v>0</v>
      </c>
      <c r="AE169" s="1">
        <v>58</v>
      </c>
      <c r="AF169" s="1">
        <v>1023</v>
      </c>
      <c r="AG169" s="1">
        <v>1</v>
      </c>
      <c r="AJ169" s="1">
        <v>52</v>
      </c>
      <c r="AK169" s="1">
        <v>51</v>
      </c>
      <c r="AL169" s="1">
        <v>3600.0590000000002</v>
      </c>
      <c r="AM169" s="1">
        <v>0.03</v>
      </c>
      <c r="AN169" s="1">
        <v>10.006</v>
      </c>
      <c r="AO169" s="1">
        <v>6.6660000000000004</v>
      </c>
      <c r="AP169" s="1">
        <v>3.4569999999999999</v>
      </c>
      <c r="AQ169" s="1">
        <v>0</v>
      </c>
      <c r="AR169" s="1">
        <v>13658</v>
      </c>
      <c r="AS169" s="1">
        <v>3442</v>
      </c>
      <c r="AT169" s="1">
        <v>0</v>
      </c>
      <c r="AU169" s="1">
        <v>81</v>
      </c>
      <c r="AV169" s="1">
        <v>1199</v>
      </c>
      <c r="AW169" s="1">
        <v>1</v>
      </c>
    </row>
    <row r="170" spans="1:49" x14ac:dyDescent="0.3">
      <c r="A170" s="1">
        <v>2</v>
      </c>
      <c r="B170" s="1">
        <v>57</v>
      </c>
      <c r="D170" s="1">
        <v>53</v>
      </c>
      <c r="E170" s="1">
        <v>53</v>
      </c>
      <c r="F170" s="1">
        <v>0.65100000000000002</v>
      </c>
      <c r="G170" s="1">
        <v>3.3000000000000002E-2</v>
      </c>
      <c r="H170" s="1">
        <v>0.61799999999999999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</v>
      </c>
      <c r="T170" s="1">
        <v>53</v>
      </c>
      <c r="U170" s="1">
        <v>53</v>
      </c>
      <c r="V170" s="1">
        <v>0.64800000000000002</v>
      </c>
      <c r="W170" s="1">
        <v>3.1E-2</v>
      </c>
      <c r="X170" s="1">
        <v>0.61699999999999999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J170" s="1">
        <v>53</v>
      </c>
      <c r="AK170" s="1">
        <v>53</v>
      </c>
      <c r="AL170" s="1">
        <v>0.65400000000000003</v>
      </c>
      <c r="AM170" s="1">
        <v>3.3000000000000002E-2</v>
      </c>
      <c r="AN170" s="1">
        <v>0.621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1</v>
      </c>
    </row>
    <row r="171" spans="1:49" x14ac:dyDescent="0.3">
      <c r="A171" s="1">
        <v>3</v>
      </c>
      <c r="B171" s="1">
        <v>57</v>
      </c>
      <c r="D171" s="1">
        <v>53</v>
      </c>
      <c r="E171" s="1">
        <v>53</v>
      </c>
      <c r="F171" s="1">
        <v>0.80300000000000005</v>
      </c>
      <c r="G171" s="1">
        <v>2.7E-2</v>
      </c>
      <c r="H171" s="1">
        <v>0.77600000000000002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</v>
      </c>
      <c r="T171" s="1">
        <v>53</v>
      </c>
      <c r="U171" s="1">
        <v>53</v>
      </c>
      <c r="V171" s="1">
        <v>0.82399999999999995</v>
      </c>
      <c r="W171" s="1">
        <v>3.4000000000000002E-2</v>
      </c>
      <c r="X171" s="1">
        <v>0.79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J171" s="1">
        <v>53</v>
      </c>
      <c r="AK171" s="1">
        <v>53</v>
      </c>
      <c r="AL171" s="1">
        <v>0.81799999999999995</v>
      </c>
      <c r="AM171" s="1">
        <v>3.6999999999999998E-2</v>
      </c>
      <c r="AN171" s="1">
        <v>0.78100000000000003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1</v>
      </c>
    </row>
    <row r="172" spans="1:49" x14ac:dyDescent="0.3">
      <c r="A172" s="1">
        <v>4</v>
      </c>
      <c r="B172" s="1">
        <v>57</v>
      </c>
      <c r="D172" s="1">
        <v>53</v>
      </c>
      <c r="E172" s="1">
        <v>53</v>
      </c>
      <c r="F172" s="1">
        <v>451.87799999999999</v>
      </c>
      <c r="G172" s="1">
        <v>4.7E-2</v>
      </c>
      <c r="H172" s="1">
        <v>10.007</v>
      </c>
      <c r="I172" s="1">
        <v>0.34200000000000003</v>
      </c>
      <c r="J172" s="1">
        <v>0</v>
      </c>
      <c r="K172" s="1">
        <v>0</v>
      </c>
      <c r="L172" s="1">
        <v>7895</v>
      </c>
      <c r="M172" s="1">
        <v>0</v>
      </c>
      <c r="N172" s="1">
        <v>0</v>
      </c>
      <c r="O172" s="1">
        <v>60</v>
      </c>
      <c r="P172" s="1">
        <v>119</v>
      </c>
      <c r="Q172" s="1">
        <v>1</v>
      </c>
      <c r="T172" s="1">
        <v>53</v>
      </c>
      <c r="U172" s="1">
        <v>53</v>
      </c>
      <c r="V172" s="1">
        <v>214.489</v>
      </c>
      <c r="W172" s="1">
        <v>2.3E-2</v>
      </c>
      <c r="X172" s="1">
        <v>10.022</v>
      </c>
      <c r="Y172" s="1">
        <v>0.32500000000000001</v>
      </c>
      <c r="Z172" s="1">
        <v>0</v>
      </c>
      <c r="AA172" s="1">
        <v>0</v>
      </c>
      <c r="AB172" s="1">
        <v>7364</v>
      </c>
      <c r="AC172" s="1">
        <v>0</v>
      </c>
      <c r="AD172" s="1">
        <v>0</v>
      </c>
      <c r="AE172" s="1">
        <v>45</v>
      </c>
      <c r="AF172" s="1">
        <v>89</v>
      </c>
      <c r="AG172" s="1">
        <v>1</v>
      </c>
      <c r="AJ172" s="1">
        <v>54</v>
      </c>
      <c r="AK172" s="1">
        <v>53</v>
      </c>
      <c r="AL172" s="1">
        <v>3600.152</v>
      </c>
      <c r="AM172" s="1">
        <v>2.1000000000000001E-2</v>
      </c>
      <c r="AN172" s="1">
        <v>10.016</v>
      </c>
      <c r="AO172" s="1">
        <v>2.891</v>
      </c>
      <c r="AP172" s="1">
        <v>0.46700000000000003</v>
      </c>
      <c r="AQ172" s="1">
        <v>0</v>
      </c>
      <c r="AR172" s="1">
        <v>11949</v>
      </c>
      <c r="AS172" s="1">
        <v>732</v>
      </c>
      <c r="AT172" s="1">
        <v>0</v>
      </c>
      <c r="AU172" s="1">
        <v>99</v>
      </c>
      <c r="AV172" s="1">
        <v>3027</v>
      </c>
      <c r="AW172" s="1">
        <v>1</v>
      </c>
    </row>
    <row r="173" spans="1:49" x14ac:dyDescent="0.3">
      <c r="A173" s="1">
        <v>2</v>
      </c>
      <c r="B173" s="1">
        <v>58</v>
      </c>
      <c r="D173" s="1">
        <v>57</v>
      </c>
      <c r="E173" s="1">
        <v>57</v>
      </c>
      <c r="F173" s="1">
        <v>0.74099999999999999</v>
      </c>
      <c r="G173" s="1">
        <v>3.1E-2</v>
      </c>
      <c r="H173" s="1">
        <v>0.71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1</v>
      </c>
      <c r="T173" s="1">
        <v>57</v>
      </c>
      <c r="U173" s="1">
        <v>57</v>
      </c>
      <c r="V173" s="1">
        <v>0.748</v>
      </c>
      <c r="W173" s="1">
        <v>3.4000000000000002E-2</v>
      </c>
      <c r="X173" s="1">
        <v>0.71399999999999997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J173" s="1">
        <v>57</v>
      </c>
      <c r="AK173" s="1">
        <v>57</v>
      </c>
      <c r="AL173" s="1">
        <v>0.73399999999999999</v>
      </c>
      <c r="AM173" s="1">
        <v>0.03</v>
      </c>
      <c r="AN173" s="1">
        <v>0.70399999999999996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1</v>
      </c>
    </row>
    <row r="174" spans="1:49" x14ac:dyDescent="0.3">
      <c r="A174" s="1">
        <v>3</v>
      </c>
      <c r="B174" s="1">
        <v>58</v>
      </c>
      <c r="D174" s="1">
        <v>57</v>
      </c>
      <c r="E174" s="1">
        <v>57</v>
      </c>
      <c r="F174" s="1">
        <v>0.63900000000000001</v>
      </c>
      <c r="G174" s="1">
        <v>1.9E-2</v>
      </c>
      <c r="H174" s="1">
        <v>0.62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1</v>
      </c>
      <c r="T174" s="1">
        <v>57</v>
      </c>
      <c r="U174" s="1">
        <v>57</v>
      </c>
      <c r="V174" s="1">
        <v>0.65100000000000002</v>
      </c>
      <c r="W174" s="1">
        <v>3.1E-2</v>
      </c>
      <c r="X174" s="1">
        <v>0.62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  <c r="AJ174" s="1">
        <v>57</v>
      </c>
      <c r="AK174" s="1">
        <v>57</v>
      </c>
      <c r="AL174" s="1">
        <v>0.64900000000000002</v>
      </c>
      <c r="AM174" s="1">
        <v>3.2000000000000001E-2</v>
      </c>
      <c r="AN174" s="1">
        <v>0.61699999999999999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</row>
    <row r="175" spans="1:49" x14ac:dyDescent="0.3">
      <c r="A175" s="1">
        <v>4</v>
      </c>
      <c r="B175" s="1">
        <v>58</v>
      </c>
      <c r="D175" s="1">
        <v>57</v>
      </c>
      <c r="E175" s="1">
        <v>57</v>
      </c>
      <c r="F175" s="1">
        <v>0.65900000000000003</v>
      </c>
      <c r="G175" s="1">
        <v>0.03</v>
      </c>
      <c r="H175" s="1">
        <v>0.629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1</v>
      </c>
      <c r="T175" s="1">
        <v>57</v>
      </c>
      <c r="U175" s="1">
        <v>57</v>
      </c>
      <c r="V175" s="1">
        <v>0.64600000000000002</v>
      </c>
      <c r="W175" s="1">
        <v>3.4000000000000002E-2</v>
      </c>
      <c r="X175" s="1">
        <v>0.61199999999999999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J175" s="1">
        <v>57</v>
      </c>
      <c r="AK175" s="1">
        <v>57</v>
      </c>
      <c r="AL175" s="1">
        <v>0.64</v>
      </c>
      <c r="AM175" s="1">
        <v>0.03</v>
      </c>
      <c r="AN175" s="1">
        <v>0.61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1</v>
      </c>
    </row>
    <row r="176" spans="1:49" x14ac:dyDescent="0.3">
      <c r="A176" s="1">
        <v>2</v>
      </c>
      <c r="B176" s="1">
        <v>59</v>
      </c>
      <c r="D176" s="1">
        <v>57</v>
      </c>
      <c r="E176" s="1">
        <v>57</v>
      </c>
      <c r="F176" s="1">
        <v>1</v>
      </c>
      <c r="G176" s="1">
        <v>3.3000000000000002E-2</v>
      </c>
      <c r="H176" s="1">
        <v>0.96699999999999997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T176" s="1">
        <v>57</v>
      </c>
      <c r="U176" s="1">
        <v>57</v>
      </c>
      <c r="V176" s="1">
        <v>0.97099999999999997</v>
      </c>
      <c r="W176" s="1">
        <v>2.4E-2</v>
      </c>
      <c r="X176" s="1">
        <v>0.94699999999999995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J176" s="1">
        <v>57</v>
      </c>
      <c r="AK176" s="1">
        <v>57</v>
      </c>
      <c r="AL176" s="1">
        <v>0.99</v>
      </c>
      <c r="AM176" s="1">
        <v>3.1E-2</v>
      </c>
      <c r="AN176" s="1">
        <v>0.95899999999999996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1</v>
      </c>
    </row>
    <row r="177" spans="1:49" x14ac:dyDescent="0.3">
      <c r="A177" s="1">
        <v>3</v>
      </c>
      <c r="B177" s="1">
        <v>59</v>
      </c>
      <c r="D177" s="1">
        <v>57</v>
      </c>
      <c r="E177" s="1">
        <v>57</v>
      </c>
      <c r="F177" s="1">
        <v>0.91700000000000004</v>
      </c>
      <c r="G177" s="1">
        <v>2.5000000000000001E-2</v>
      </c>
      <c r="H177" s="1">
        <v>0.89200000000000002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1</v>
      </c>
      <c r="T177" s="1">
        <v>57</v>
      </c>
      <c r="U177" s="1">
        <v>57</v>
      </c>
      <c r="V177" s="1">
        <v>0.91100000000000003</v>
      </c>
      <c r="W177" s="1">
        <v>3.4000000000000002E-2</v>
      </c>
      <c r="X177" s="1">
        <v>0.877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1</v>
      </c>
      <c r="AJ177" s="1">
        <v>57</v>
      </c>
      <c r="AK177" s="1">
        <v>57</v>
      </c>
      <c r="AL177" s="1">
        <v>0.9</v>
      </c>
      <c r="AM177" s="1">
        <v>3.2000000000000001E-2</v>
      </c>
      <c r="AN177" s="1">
        <v>0.86799999999999999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1</v>
      </c>
    </row>
    <row r="178" spans="1:49" x14ac:dyDescent="0.3">
      <c r="A178" s="1">
        <v>4</v>
      </c>
      <c r="B178" s="1">
        <v>59</v>
      </c>
      <c r="D178" s="1">
        <v>57</v>
      </c>
      <c r="E178" s="1">
        <v>57</v>
      </c>
      <c r="F178" s="1">
        <v>0.91400000000000003</v>
      </c>
      <c r="G178" s="1">
        <v>2.4E-2</v>
      </c>
      <c r="H178" s="1">
        <v>0.89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1</v>
      </c>
      <c r="T178" s="1">
        <v>57</v>
      </c>
      <c r="U178" s="1">
        <v>57</v>
      </c>
      <c r="V178" s="1">
        <v>0.91500000000000004</v>
      </c>
      <c r="W178" s="1">
        <v>3.2000000000000001E-2</v>
      </c>
      <c r="X178" s="1">
        <v>0.88300000000000001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</v>
      </c>
      <c r="AJ178" s="1">
        <v>57</v>
      </c>
      <c r="AK178" s="1">
        <v>57</v>
      </c>
      <c r="AL178" s="1">
        <v>0.89</v>
      </c>
      <c r="AM178" s="1">
        <v>0.03</v>
      </c>
      <c r="AN178" s="1">
        <v>0.86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1</v>
      </c>
    </row>
    <row r="179" spans="1:49" x14ac:dyDescent="0.3">
      <c r="A179" s="1">
        <v>2</v>
      </c>
      <c r="B179" s="1">
        <v>60</v>
      </c>
      <c r="D179" s="1">
        <v>53</v>
      </c>
      <c r="E179" s="1">
        <v>53</v>
      </c>
      <c r="F179" s="1">
        <v>0.60099999999999998</v>
      </c>
      <c r="G179" s="1">
        <v>2.9000000000000001E-2</v>
      </c>
      <c r="H179" s="1">
        <v>0.57199999999999995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T179" s="1">
        <v>53</v>
      </c>
      <c r="U179" s="1">
        <v>53</v>
      </c>
      <c r="V179" s="1">
        <v>0.58399999999999996</v>
      </c>
      <c r="W179" s="1">
        <v>2.5999999999999999E-2</v>
      </c>
      <c r="X179" s="1">
        <v>0.55800000000000005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1</v>
      </c>
      <c r="AJ179" s="1">
        <v>53</v>
      </c>
      <c r="AK179" s="1">
        <v>53</v>
      </c>
      <c r="AL179" s="1">
        <v>0.59899999999999998</v>
      </c>
      <c r="AM179" s="1">
        <v>2.9000000000000001E-2</v>
      </c>
      <c r="AN179" s="1">
        <v>0.56999999999999995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1</v>
      </c>
    </row>
    <row r="180" spans="1:49" x14ac:dyDescent="0.3">
      <c r="A180" s="1">
        <v>3</v>
      </c>
      <c r="B180" s="1">
        <v>60</v>
      </c>
      <c r="D180" s="1">
        <v>53</v>
      </c>
      <c r="E180" s="1">
        <v>53</v>
      </c>
      <c r="F180" s="1">
        <v>0.61499999999999999</v>
      </c>
      <c r="G180" s="1">
        <v>0.03</v>
      </c>
      <c r="H180" s="1">
        <v>0.58499999999999996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1</v>
      </c>
      <c r="T180" s="1">
        <v>53</v>
      </c>
      <c r="U180" s="1">
        <v>53</v>
      </c>
      <c r="V180" s="1">
        <v>0.625</v>
      </c>
      <c r="W180" s="1">
        <v>4.1000000000000002E-2</v>
      </c>
      <c r="X180" s="1">
        <v>0.58399999999999996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1</v>
      </c>
      <c r="AJ180" s="1">
        <v>53</v>
      </c>
      <c r="AK180" s="1">
        <v>53</v>
      </c>
      <c r="AL180" s="1">
        <v>0.60899999999999999</v>
      </c>
      <c r="AM180" s="1">
        <v>0.03</v>
      </c>
      <c r="AN180" s="1">
        <v>0.57899999999999996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</row>
    <row r="181" spans="1:49" x14ac:dyDescent="0.3">
      <c r="A181" s="1">
        <v>4</v>
      </c>
      <c r="B181" s="1">
        <v>60</v>
      </c>
      <c r="D181" s="1">
        <v>53</v>
      </c>
      <c r="E181" s="1">
        <v>53</v>
      </c>
      <c r="F181" s="1">
        <v>0.61899999999999999</v>
      </c>
      <c r="G181" s="1">
        <v>3.3000000000000002E-2</v>
      </c>
      <c r="H181" s="1">
        <v>0.58599999999999997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T181" s="1">
        <v>53</v>
      </c>
      <c r="U181" s="1">
        <v>53</v>
      </c>
      <c r="V181" s="1">
        <v>0.59199999999999997</v>
      </c>
      <c r="W181" s="1">
        <v>2.5999999999999999E-2</v>
      </c>
      <c r="X181" s="1">
        <v>0.56599999999999995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1</v>
      </c>
      <c r="AJ181" s="1">
        <v>53</v>
      </c>
      <c r="AK181" s="1">
        <v>53</v>
      </c>
      <c r="AL181" s="1">
        <v>0.61199999999999999</v>
      </c>
      <c r="AM181" s="1">
        <v>2.9000000000000001E-2</v>
      </c>
      <c r="AN181" s="1">
        <v>0.58299999999999996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1</v>
      </c>
    </row>
    <row r="182" spans="1:49" x14ac:dyDescent="0.3">
      <c r="A182" s="1">
        <v>2</v>
      </c>
      <c r="B182" s="1">
        <v>61</v>
      </c>
      <c r="D182" s="1">
        <v>54</v>
      </c>
      <c r="E182" s="1">
        <v>54</v>
      </c>
      <c r="F182" s="1">
        <v>1.0269999999999999</v>
      </c>
      <c r="G182" s="1">
        <v>3.2000000000000001E-2</v>
      </c>
      <c r="H182" s="1">
        <v>0.995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T182" s="1">
        <v>54</v>
      </c>
      <c r="U182" s="1">
        <v>54</v>
      </c>
      <c r="V182" s="1">
        <v>1.014</v>
      </c>
      <c r="W182" s="1">
        <v>3.2000000000000001E-2</v>
      </c>
      <c r="X182" s="1">
        <v>0.98199999999999998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1</v>
      </c>
      <c r="AJ182" s="1">
        <v>54</v>
      </c>
      <c r="AK182" s="1">
        <v>54</v>
      </c>
      <c r="AL182" s="1">
        <v>1.0189999999999999</v>
      </c>
      <c r="AM182" s="1">
        <v>0.03</v>
      </c>
      <c r="AN182" s="1">
        <v>0.98899999999999999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</row>
    <row r="183" spans="1:49" x14ac:dyDescent="0.3">
      <c r="A183" s="1">
        <v>3</v>
      </c>
      <c r="B183" s="1">
        <v>61</v>
      </c>
      <c r="D183" s="1">
        <v>54</v>
      </c>
      <c r="E183" s="1">
        <v>54</v>
      </c>
      <c r="F183" s="1">
        <v>1.337</v>
      </c>
      <c r="G183" s="1">
        <v>3.2000000000000001E-2</v>
      </c>
      <c r="H183" s="1">
        <v>1.3049999999999999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T183" s="1">
        <v>54</v>
      </c>
      <c r="U183" s="1">
        <v>54</v>
      </c>
      <c r="V183" s="1">
        <v>1.343</v>
      </c>
      <c r="W183" s="1">
        <v>3.2000000000000001E-2</v>
      </c>
      <c r="X183" s="1">
        <v>1.3109999999999999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J183" s="1">
        <v>54</v>
      </c>
      <c r="AK183" s="1">
        <v>54</v>
      </c>
      <c r="AL183" s="1">
        <v>1.2789999999999999</v>
      </c>
      <c r="AM183" s="1">
        <v>2.5999999999999999E-2</v>
      </c>
      <c r="AN183" s="1">
        <v>1.2529999999999999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</v>
      </c>
    </row>
    <row r="184" spans="1:49" x14ac:dyDescent="0.3">
      <c r="A184" s="1">
        <v>4</v>
      </c>
      <c r="B184" s="1">
        <v>61</v>
      </c>
      <c r="D184" s="1">
        <v>55</v>
      </c>
      <c r="E184" s="1">
        <v>54</v>
      </c>
      <c r="F184" s="1">
        <v>3601.424</v>
      </c>
      <c r="G184" s="1">
        <v>0.03</v>
      </c>
      <c r="H184" s="1">
        <v>10.007999999999999</v>
      </c>
      <c r="I184" s="1">
        <v>1.6950000000000001</v>
      </c>
      <c r="J184" s="1">
        <v>0</v>
      </c>
      <c r="K184" s="1">
        <v>0</v>
      </c>
      <c r="L184" s="1">
        <v>13098</v>
      </c>
      <c r="M184" s="1">
        <v>0</v>
      </c>
      <c r="N184" s="1">
        <v>0</v>
      </c>
      <c r="O184" s="1">
        <v>69</v>
      </c>
      <c r="P184" s="1">
        <v>655</v>
      </c>
      <c r="Q184" s="1">
        <v>1</v>
      </c>
      <c r="T184" s="1">
        <v>55</v>
      </c>
      <c r="U184" s="1">
        <v>54</v>
      </c>
      <c r="V184" s="1">
        <v>3601.7240000000002</v>
      </c>
      <c r="W184" s="1">
        <v>2.5000000000000001E-2</v>
      </c>
      <c r="X184" s="1">
        <v>10.006</v>
      </c>
      <c r="Y184" s="1">
        <v>5.0359999999999996</v>
      </c>
      <c r="Z184" s="1">
        <v>0</v>
      </c>
      <c r="AA184" s="1">
        <v>0</v>
      </c>
      <c r="AB184" s="1">
        <v>14396</v>
      </c>
      <c r="AC184" s="1">
        <v>0</v>
      </c>
      <c r="AD184" s="1">
        <v>0</v>
      </c>
      <c r="AE184" s="1">
        <v>85</v>
      </c>
      <c r="AF184" s="1">
        <v>2649</v>
      </c>
      <c r="AG184" s="1">
        <v>1</v>
      </c>
      <c r="AJ184" s="1">
        <v>54</v>
      </c>
      <c r="AK184" s="1">
        <v>54</v>
      </c>
      <c r="AL184" s="1">
        <v>639.35</v>
      </c>
      <c r="AM184" s="1">
        <v>2.8000000000000001E-2</v>
      </c>
      <c r="AN184" s="1">
        <v>10.010999999999999</v>
      </c>
      <c r="AO184" s="1">
        <v>0.316</v>
      </c>
      <c r="AP184" s="1">
        <v>1.542</v>
      </c>
      <c r="AQ184" s="1">
        <v>0</v>
      </c>
      <c r="AR184" s="1">
        <v>9000</v>
      </c>
      <c r="AS184" s="1">
        <v>996</v>
      </c>
      <c r="AT184" s="1">
        <v>0</v>
      </c>
      <c r="AU184" s="1">
        <v>77</v>
      </c>
      <c r="AV184" s="1">
        <v>153</v>
      </c>
      <c r="AW184" s="1">
        <v>1</v>
      </c>
    </row>
    <row r="185" spans="1:49" x14ac:dyDescent="0.3">
      <c r="A185" s="1">
        <v>2</v>
      </c>
      <c r="B185" s="1">
        <v>62</v>
      </c>
      <c r="D185" s="1">
        <v>51</v>
      </c>
      <c r="E185" s="1">
        <v>51</v>
      </c>
      <c r="F185" s="1">
        <v>0.82599999999999996</v>
      </c>
      <c r="G185" s="1">
        <v>1.7000000000000001E-2</v>
      </c>
      <c r="H185" s="1">
        <v>0.80900000000000005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T185" s="1">
        <v>51</v>
      </c>
      <c r="U185" s="1">
        <v>51</v>
      </c>
      <c r="V185" s="1">
        <v>0.88900000000000001</v>
      </c>
      <c r="W185" s="1">
        <v>3.9E-2</v>
      </c>
      <c r="X185" s="1">
        <v>0.85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J185" s="1">
        <v>51</v>
      </c>
      <c r="AK185" s="1">
        <v>51</v>
      </c>
      <c r="AL185" s="1">
        <v>0.874</v>
      </c>
      <c r="AM185" s="1">
        <v>3.5000000000000003E-2</v>
      </c>
      <c r="AN185" s="1">
        <v>0.83899999999999997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</row>
    <row r="186" spans="1:49" x14ac:dyDescent="0.3">
      <c r="A186" s="1">
        <v>3</v>
      </c>
      <c r="B186" s="1">
        <v>62</v>
      </c>
      <c r="D186" s="1">
        <v>51</v>
      </c>
      <c r="E186" s="1">
        <v>51</v>
      </c>
      <c r="F186" s="1">
        <v>0.84799999999999998</v>
      </c>
      <c r="G186" s="1">
        <v>1.9E-2</v>
      </c>
      <c r="H186" s="1">
        <v>0.82899999999999996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T186" s="1">
        <v>51</v>
      </c>
      <c r="U186" s="1">
        <v>51</v>
      </c>
      <c r="V186" s="1">
        <v>0.90100000000000002</v>
      </c>
      <c r="W186" s="1">
        <v>3.5999999999999997E-2</v>
      </c>
      <c r="X186" s="1">
        <v>0.86499999999999999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1</v>
      </c>
      <c r="AJ186" s="1">
        <v>51</v>
      </c>
      <c r="AK186" s="1">
        <v>51</v>
      </c>
      <c r="AL186" s="1">
        <v>0.871</v>
      </c>
      <c r="AM186" s="1">
        <v>3.3000000000000002E-2</v>
      </c>
      <c r="AN186" s="1">
        <v>0.83799999999999997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</row>
    <row r="187" spans="1:49" x14ac:dyDescent="0.3">
      <c r="A187" s="1">
        <v>4</v>
      </c>
      <c r="B187" s="1">
        <v>62</v>
      </c>
      <c r="D187" s="1">
        <v>51</v>
      </c>
      <c r="E187" s="1">
        <v>51</v>
      </c>
      <c r="F187" s="1">
        <v>0.85499999999999998</v>
      </c>
      <c r="G187" s="1">
        <v>2.8000000000000001E-2</v>
      </c>
      <c r="H187" s="1">
        <v>0.82699999999999996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T187" s="1">
        <v>51</v>
      </c>
      <c r="U187" s="1">
        <v>51</v>
      </c>
      <c r="V187" s="1">
        <v>0.89300000000000002</v>
      </c>
      <c r="W187" s="1">
        <v>4.1000000000000002E-2</v>
      </c>
      <c r="X187" s="1">
        <v>0.85199999999999998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1</v>
      </c>
      <c r="AJ187" s="1">
        <v>51</v>
      </c>
      <c r="AK187" s="1">
        <v>51</v>
      </c>
      <c r="AL187" s="1">
        <v>0.85399999999999998</v>
      </c>
      <c r="AM187" s="1">
        <v>3.3000000000000002E-2</v>
      </c>
      <c r="AN187" s="1">
        <v>0.82099999999999995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1</v>
      </c>
    </row>
    <row r="188" spans="1:49" x14ac:dyDescent="0.3">
      <c r="A188" s="1">
        <v>2</v>
      </c>
      <c r="B188" s="1">
        <v>63</v>
      </c>
      <c r="D188" s="1">
        <v>61</v>
      </c>
      <c r="E188" s="1">
        <v>61</v>
      </c>
      <c r="F188" s="1">
        <v>0.75</v>
      </c>
      <c r="G188" s="1">
        <v>3.3000000000000002E-2</v>
      </c>
      <c r="H188" s="1">
        <v>0.71699999999999997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T188" s="1">
        <v>61</v>
      </c>
      <c r="U188" s="1">
        <v>61</v>
      </c>
      <c r="V188" s="1">
        <v>0.75800000000000001</v>
      </c>
      <c r="W188" s="1">
        <v>2.5000000000000001E-2</v>
      </c>
      <c r="X188" s="1">
        <v>0.73299999999999998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1</v>
      </c>
      <c r="AJ188" s="1">
        <v>61</v>
      </c>
      <c r="AK188" s="1">
        <v>61</v>
      </c>
      <c r="AL188" s="1">
        <v>0.76200000000000001</v>
      </c>
      <c r="AM188" s="1">
        <v>0.03</v>
      </c>
      <c r="AN188" s="1">
        <v>0.73199999999999998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1</v>
      </c>
    </row>
    <row r="189" spans="1:49" x14ac:dyDescent="0.3">
      <c r="A189" s="1">
        <v>3</v>
      </c>
      <c r="B189" s="1">
        <v>63</v>
      </c>
      <c r="D189" s="1">
        <v>61</v>
      </c>
      <c r="E189" s="1">
        <v>61</v>
      </c>
      <c r="F189" s="1">
        <v>0.755</v>
      </c>
      <c r="G189" s="1">
        <v>1.6E-2</v>
      </c>
      <c r="H189" s="1">
        <v>0.73899999999999999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T189" s="1">
        <v>61</v>
      </c>
      <c r="U189" s="1">
        <v>61</v>
      </c>
      <c r="V189" s="1">
        <v>0.81499999999999995</v>
      </c>
      <c r="W189" s="1">
        <v>3.6999999999999998E-2</v>
      </c>
      <c r="X189" s="1">
        <v>0.77800000000000002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J189" s="1">
        <v>61</v>
      </c>
      <c r="AK189" s="1">
        <v>61</v>
      </c>
      <c r="AL189" s="1">
        <v>0.78900000000000003</v>
      </c>
      <c r="AM189" s="1">
        <v>3.5999999999999997E-2</v>
      </c>
      <c r="AN189" s="1">
        <v>0.753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1</v>
      </c>
    </row>
    <row r="190" spans="1:49" x14ac:dyDescent="0.3">
      <c r="A190" s="1">
        <v>4</v>
      </c>
      <c r="B190" s="1">
        <v>63</v>
      </c>
      <c r="D190" s="1">
        <v>61</v>
      </c>
      <c r="E190" s="1">
        <v>61</v>
      </c>
      <c r="F190" s="1">
        <v>0.65400000000000003</v>
      </c>
      <c r="G190" s="1">
        <v>3.5000000000000003E-2</v>
      </c>
      <c r="H190" s="1">
        <v>0.61899999999999999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1</v>
      </c>
      <c r="T190" s="1">
        <v>61</v>
      </c>
      <c r="U190" s="1">
        <v>61</v>
      </c>
      <c r="V190" s="1">
        <v>0.69099999999999995</v>
      </c>
      <c r="W190" s="1">
        <v>3.7999999999999999E-2</v>
      </c>
      <c r="X190" s="1">
        <v>0.65300000000000002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1</v>
      </c>
      <c r="AJ190" s="1">
        <v>61</v>
      </c>
      <c r="AK190" s="1">
        <v>61</v>
      </c>
      <c r="AL190" s="1">
        <v>0.65700000000000003</v>
      </c>
      <c r="AM190" s="1">
        <v>3.2000000000000001E-2</v>
      </c>
      <c r="AN190" s="1">
        <v>0.625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</row>
    <row r="191" spans="1:49" x14ac:dyDescent="0.3">
      <c r="A191" s="1">
        <v>2</v>
      </c>
      <c r="B191" s="1">
        <v>64</v>
      </c>
      <c r="D191" s="1">
        <v>56</v>
      </c>
      <c r="E191" s="1">
        <v>56</v>
      </c>
      <c r="F191" s="1">
        <v>0.63200000000000001</v>
      </c>
      <c r="G191" s="1">
        <v>2.4E-2</v>
      </c>
      <c r="H191" s="1">
        <v>0.60799999999999998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1</v>
      </c>
      <c r="T191" s="1">
        <v>56</v>
      </c>
      <c r="U191" s="1">
        <v>56</v>
      </c>
      <c r="V191" s="1">
        <v>0.66700000000000004</v>
      </c>
      <c r="W191" s="1">
        <v>2.7E-2</v>
      </c>
      <c r="X191" s="1">
        <v>0.64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1</v>
      </c>
      <c r="AJ191" s="1">
        <v>56</v>
      </c>
      <c r="AK191" s="1">
        <v>56</v>
      </c>
      <c r="AL191" s="1">
        <v>0.65300000000000002</v>
      </c>
      <c r="AM191" s="1">
        <v>2.8000000000000001E-2</v>
      </c>
      <c r="AN191" s="1">
        <v>0.625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</v>
      </c>
    </row>
    <row r="192" spans="1:49" x14ac:dyDescent="0.3">
      <c r="A192" s="1">
        <v>3</v>
      </c>
      <c r="B192" s="1">
        <v>64</v>
      </c>
      <c r="D192" s="1">
        <v>56</v>
      </c>
      <c r="E192" s="1">
        <v>56</v>
      </c>
      <c r="F192" s="1">
        <v>0.60899999999999999</v>
      </c>
      <c r="G192" s="1">
        <v>1.9E-2</v>
      </c>
      <c r="H192" s="1">
        <v>0.59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</v>
      </c>
      <c r="T192" s="1">
        <v>56</v>
      </c>
      <c r="U192" s="1">
        <v>56</v>
      </c>
      <c r="V192" s="1">
        <v>0.65500000000000003</v>
      </c>
      <c r="W192" s="1">
        <v>2.5000000000000001E-2</v>
      </c>
      <c r="X192" s="1">
        <v>0.63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1</v>
      </c>
      <c r="AJ192" s="1">
        <v>56</v>
      </c>
      <c r="AK192" s="1">
        <v>56</v>
      </c>
      <c r="AL192" s="1">
        <v>0.627</v>
      </c>
      <c r="AM192" s="1">
        <v>1.9E-2</v>
      </c>
      <c r="AN192" s="1">
        <v>0.60799999999999998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1</v>
      </c>
    </row>
    <row r="193" spans="1:49" x14ac:dyDescent="0.3">
      <c r="A193" s="1">
        <v>4</v>
      </c>
      <c r="B193" s="1">
        <v>64</v>
      </c>
      <c r="D193" s="1">
        <v>56</v>
      </c>
      <c r="E193" s="1">
        <v>56</v>
      </c>
      <c r="F193" s="1">
        <v>0.59499999999999997</v>
      </c>
      <c r="G193" s="1">
        <v>3.5999999999999997E-2</v>
      </c>
      <c r="H193" s="1">
        <v>0.55900000000000005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</v>
      </c>
      <c r="T193" s="1">
        <v>56</v>
      </c>
      <c r="U193" s="1">
        <v>56</v>
      </c>
      <c r="V193" s="1">
        <v>0.60899999999999999</v>
      </c>
      <c r="W193" s="1">
        <v>3.3000000000000002E-2</v>
      </c>
      <c r="X193" s="1">
        <v>0.57599999999999996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1</v>
      </c>
      <c r="AJ193" s="1">
        <v>56</v>
      </c>
      <c r="AK193" s="1">
        <v>56</v>
      </c>
      <c r="AL193" s="1">
        <v>0.59899999999999998</v>
      </c>
      <c r="AM193" s="1">
        <v>0.03</v>
      </c>
      <c r="AN193" s="1">
        <v>0.56899999999999995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</row>
    <row r="194" spans="1:49" x14ac:dyDescent="0.3">
      <c r="A194" s="1">
        <v>2</v>
      </c>
      <c r="B194" s="1">
        <v>65</v>
      </c>
      <c r="D194" s="1">
        <v>61</v>
      </c>
      <c r="E194" s="1">
        <v>61</v>
      </c>
      <c r="F194" s="1">
        <v>0.55500000000000005</v>
      </c>
      <c r="G194" s="1">
        <v>2.3E-2</v>
      </c>
      <c r="H194" s="1">
        <v>0.53200000000000003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  <c r="T194" s="1">
        <v>61</v>
      </c>
      <c r="U194" s="1">
        <v>61</v>
      </c>
      <c r="V194" s="1">
        <v>0.59799999999999998</v>
      </c>
      <c r="W194" s="1">
        <v>3.1E-2</v>
      </c>
      <c r="X194" s="1">
        <v>0.56699999999999995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1</v>
      </c>
      <c r="AJ194" s="1">
        <v>61</v>
      </c>
      <c r="AK194" s="1">
        <v>61</v>
      </c>
      <c r="AL194" s="1">
        <v>0.57599999999999996</v>
      </c>
      <c r="AM194" s="1">
        <v>2.9000000000000001E-2</v>
      </c>
      <c r="AN194" s="1">
        <v>0.54700000000000004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</v>
      </c>
    </row>
    <row r="195" spans="1:49" x14ac:dyDescent="0.3">
      <c r="A195" s="1">
        <v>3</v>
      </c>
      <c r="B195" s="1">
        <v>65</v>
      </c>
      <c r="D195" s="1">
        <v>61</v>
      </c>
      <c r="E195" s="1">
        <v>61</v>
      </c>
      <c r="F195" s="1">
        <v>0.56399999999999995</v>
      </c>
      <c r="G195" s="1">
        <v>1.7000000000000001E-2</v>
      </c>
      <c r="H195" s="1">
        <v>0.54700000000000004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1</v>
      </c>
      <c r="T195" s="1">
        <v>61</v>
      </c>
      <c r="U195" s="1">
        <v>61</v>
      </c>
      <c r="V195" s="1">
        <v>0.6</v>
      </c>
      <c r="W195" s="1">
        <v>3.5000000000000003E-2</v>
      </c>
      <c r="X195" s="1">
        <v>0.56499999999999995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1</v>
      </c>
      <c r="AJ195" s="1">
        <v>61</v>
      </c>
      <c r="AK195" s="1">
        <v>61</v>
      </c>
      <c r="AL195" s="1">
        <v>0.59499999999999997</v>
      </c>
      <c r="AM195" s="1">
        <v>3.4000000000000002E-2</v>
      </c>
      <c r="AN195" s="1">
        <v>0.56100000000000005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1</v>
      </c>
    </row>
    <row r="196" spans="1:49" x14ac:dyDescent="0.3">
      <c r="A196" s="1">
        <v>4</v>
      </c>
      <c r="B196" s="1">
        <v>65</v>
      </c>
      <c r="D196" s="1">
        <v>61</v>
      </c>
      <c r="E196" s="1">
        <v>61</v>
      </c>
      <c r="F196" s="1">
        <v>0.55600000000000005</v>
      </c>
      <c r="G196" s="1">
        <v>0.03</v>
      </c>
      <c r="H196" s="1">
        <v>0.52600000000000002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T196" s="1">
        <v>61</v>
      </c>
      <c r="U196" s="1">
        <v>61</v>
      </c>
      <c r="V196" s="1">
        <v>0.57599999999999996</v>
      </c>
      <c r="W196" s="1">
        <v>3.4000000000000002E-2</v>
      </c>
      <c r="X196" s="1">
        <v>0.54200000000000004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J196" s="1">
        <v>61</v>
      </c>
      <c r="AK196" s="1">
        <v>61</v>
      </c>
      <c r="AL196" s="1">
        <v>0.58399999999999996</v>
      </c>
      <c r="AM196" s="1">
        <v>3.3000000000000002E-2</v>
      </c>
      <c r="AN196" s="1">
        <v>0.55100000000000005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1</v>
      </c>
    </row>
    <row r="197" spans="1:49" x14ac:dyDescent="0.3">
      <c r="A197" s="1">
        <v>2</v>
      </c>
      <c r="B197" s="1">
        <v>66</v>
      </c>
      <c r="D197" s="1">
        <v>51</v>
      </c>
      <c r="E197" s="1">
        <v>51</v>
      </c>
      <c r="F197" s="1">
        <v>0.73699999999999999</v>
      </c>
      <c r="G197" s="1">
        <v>2.1999999999999999E-2</v>
      </c>
      <c r="H197" s="1">
        <v>0.71499999999999997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1</v>
      </c>
      <c r="T197" s="1">
        <v>51</v>
      </c>
      <c r="U197" s="1">
        <v>51</v>
      </c>
      <c r="V197" s="1">
        <v>0.77300000000000002</v>
      </c>
      <c r="W197" s="1">
        <v>3.2000000000000001E-2</v>
      </c>
      <c r="X197" s="1">
        <v>0.74099999999999999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1</v>
      </c>
      <c r="AJ197" s="1">
        <v>51</v>
      </c>
      <c r="AK197" s="1">
        <v>51</v>
      </c>
      <c r="AL197" s="1">
        <v>0.76400000000000001</v>
      </c>
      <c r="AM197" s="1">
        <v>2.5999999999999999E-2</v>
      </c>
      <c r="AN197" s="1">
        <v>0.73799999999999999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1</v>
      </c>
    </row>
    <row r="198" spans="1:49" x14ac:dyDescent="0.3">
      <c r="A198" s="1">
        <v>3</v>
      </c>
      <c r="B198" s="1">
        <v>66</v>
      </c>
      <c r="D198" s="1">
        <v>51</v>
      </c>
      <c r="E198" s="1">
        <v>51</v>
      </c>
      <c r="F198" s="1">
        <v>0.78600000000000003</v>
      </c>
      <c r="G198" s="1">
        <v>2.9000000000000001E-2</v>
      </c>
      <c r="H198" s="1">
        <v>0.75700000000000001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T198" s="1">
        <v>51</v>
      </c>
      <c r="U198" s="1">
        <v>51</v>
      </c>
      <c r="V198" s="1">
        <v>0.82099999999999995</v>
      </c>
      <c r="W198" s="1">
        <v>3.2000000000000001E-2</v>
      </c>
      <c r="X198" s="1">
        <v>0.78900000000000003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1</v>
      </c>
      <c r="AJ198" s="1">
        <v>51</v>
      </c>
      <c r="AK198" s="1">
        <v>51</v>
      </c>
      <c r="AL198" s="1">
        <v>0.78500000000000003</v>
      </c>
      <c r="AM198" s="1">
        <v>3.1E-2</v>
      </c>
      <c r="AN198" s="1">
        <v>0.754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1</v>
      </c>
    </row>
    <row r="199" spans="1:49" x14ac:dyDescent="0.3">
      <c r="A199" s="1">
        <v>4</v>
      </c>
      <c r="B199" s="1">
        <v>66</v>
      </c>
      <c r="D199" s="1">
        <v>51</v>
      </c>
      <c r="E199" s="1">
        <v>51</v>
      </c>
      <c r="F199" s="1">
        <v>0.76400000000000001</v>
      </c>
      <c r="G199" s="1">
        <v>2.4E-2</v>
      </c>
      <c r="H199" s="1">
        <v>0.74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</v>
      </c>
      <c r="T199" s="1">
        <v>51</v>
      </c>
      <c r="U199" s="1">
        <v>51</v>
      </c>
      <c r="V199" s="1">
        <v>0.82099999999999995</v>
      </c>
      <c r="W199" s="1">
        <v>4.2999999999999997E-2</v>
      </c>
      <c r="X199" s="1">
        <v>0.77800000000000002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1</v>
      </c>
      <c r="AJ199" s="1">
        <v>51</v>
      </c>
      <c r="AK199" s="1">
        <v>51</v>
      </c>
      <c r="AL199" s="1">
        <v>0.77400000000000002</v>
      </c>
      <c r="AM199" s="1">
        <v>2.5000000000000001E-2</v>
      </c>
      <c r="AN199" s="1">
        <v>0.749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1</v>
      </c>
    </row>
    <row r="200" spans="1:49" x14ac:dyDescent="0.3">
      <c r="A200" s="1">
        <v>2</v>
      </c>
      <c r="B200" s="1">
        <v>67</v>
      </c>
      <c r="D200" s="1">
        <v>54</v>
      </c>
      <c r="E200" s="1">
        <v>54</v>
      </c>
      <c r="F200" s="1">
        <v>1.0629999999999999</v>
      </c>
      <c r="G200" s="1">
        <v>3.5000000000000003E-2</v>
      </c>
      <c r="H200" s="1">
        <v>1.028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</v>
      </c>
      <c r="T200" s="1">
        <v>54</v>
      </c>
      <c r="U200" s="1">
        <v>54</v>
      </c>
      <c r="V200" s="1">
        <v>1.085</v>
      </c>
      <c r="W200" s="1">
        <v>3.2000000000000001E-2</v>
      </c>
      <c r="X200" s="1">
        <v>1.0529999999999999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1</v>
      </c>
      <c r="AJ200" s="1">
        <v>54</v>
      </c>
      <c r="AK200" s="1">
        <v>54</v>
      </c>
      <c r="AL200" s="1">
        <v>1.0369999999999999</v>
      </c>
      <c r="AM200" s="1">
        <v>0.03</v>
      </c>
      <c r="AN200" s="1">
        <v>1.0069999999999999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</v>
      </c>
    </row>
    <row r="201" spans="1:49" x14ac:dyDescent="0.3">
      <c r="A201" s="1">
        <v>3</v>
      </c>
      <c r="B201" s="1">
        <v>67</v>
      </c>
      <c r="D201" s="1">
        <v>54</v>
      </c>
      <c r="E201" s="1">
        <v>54</v>
      </c>
      <c r="F201" s="1">
        <v>0.79700000000000004</v>
      </c>
      <c r="G201" s="1">
        <v>2.7E-2</v>
      </c>
      <c r="H201" s="1">
        <v>0.77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T201" s="1">
        <v>54</v>
      </c>
      <c r="U201" s="1">
        <v>54</v>
      </c>
      <c r="V201" s="1">
        <v>0.83599999999999997</v>
      </c>
      <c r="W201" s="1">
        <v>3.2000000000000001E-2</v>
      </c>
      <c r="X201" s="1">
        <v>0.80400000000000005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1</v>
      </c>
      <c r="AJ201" s="1">
        <v>54</v>
      </c>
      <c r="AK201" s="1">
        <v>54</v>
      </c>
      <c r="AL201" s="1">
        <v>0.81599999999999995</v>
      </c>
      <c r="AM201" s="1">
        <v>2.9000000000000001E-2</v>
      </c>
      <c r="AN201" s="1">
        <v>0.78700000000000003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1</v>
      </c>
    </row>
    <row r="202" spans="1:49" x14ac:dyDescent="0.3">
      <c r="A202" s="1">
        <v>4</v>
      </c>
      <c r="B202" s="1">
        <v>67</v>
      </c>
      <c r="D202" s="1">
        <v>54</v>
      </c>
      <c r="E202" s="1">
        <v>54</v>
      </c>
      <c r="F202" s="1">
        <v>0.752</v>
      </c>
      <c r="G202" s="1">
        <v>2.5999999999999999E-2</v>
      </c>
      <c r="H202" s="1">
        <v>0.72599999999999998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</v>
      </c>
      <c r="T202" s="1">
        <v>54</v>
      </c>
      <c r="U202" s="1">
        <v>54</v>
      </c>
      <c r="V202" s="1">
        <v>0.77400000000000002</v>
      </c>
      <c r="W202" s="1">
        <v>2.5999999999999999E-2</v>
      </c>
      <c r="X202" s="1">
        <v>0.748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1</v>
      </c>
      <c r="AJ202" s="1">
        <v>54</v>
      </c>
      <c r="AK202" s="1">
        <v>54</v>
      </c>
      <c r="AL202" s="1">
        <v>0.70099999999999996</v>
      </c>
      <c r="AM202" s="1">
        <v>2.8000000000000001E-2</v>
      </c>
      <c r="AN202" s="1">
        <v>0.67300000000000004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1</v>
      </c>
    </row>
    <row r="203" spans="1:49" x14ac:dyDescent="0.3">
      <c r="A203" s="1">
        <v>2</v>
      </c>
      <c r="B203" s="1">
        <v>68</v>
      </c>
      <c r="D203" s="1">
        <v>57</v>
      </c>
      <c r="E203" s="1">
        <v>57</v>
      </c>
      <c r="F203" s="1">
        <v>0.91700000000000004</v>
      </c>
      <c r="G203" s="1">
        <v>2.9000000000000001E-2</v>
      </c>
      <c r="H203" s="1">
        <v>0.88800000000000001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1</v>
      </c>
      <c r="T203" s="1">
        <v>57</v>
      </c>
      <c r="U203" s="1">
        <v>57</v>
      </c>
      <c r="V203" s="1">
        <v>0.94099999999999995</v>
      </c>
      <c r="W203" s="1">
        <v>0.04</v>
      </c>
      <c r="X203" s="1">
        <v>0.90100000000000002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J203" s="1">
        <v>57</v>
      </c>
      <c r="AK203" s="1">
        <v>57</v>
      </c>
      <c r="AL203" s="1">
        <v>0.92400000000000004</v>
      </c>
      <c r="AM203" s="1">
        <v>3.2000000000000001E-2</v>
      </c>
      <c r="AN203" s="1">
        <v>0.89200000000000002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1</v>
      </c>
    </row>
    <row r="204" spans="1:49" x14ac:dyDescent="0.3">
      <c r="A204" s="1">
        <v>3</v>
      </c>
      <c r="B204" s="1">
        <v>68</v>
      </c>
      <c r="D204" s="1">
        <v>57</v>
      </c>
      <c r="E204" s="1">
        <v>57</v>
      </c>
      <c r="F204" s="1">
        <v>0.73</v>
      </c>
      <c r="G204" s="1">
        <v>3.4000000000000002E-2</v>
      </c>
      <c r="H204" s="1">
        <v>0.69599999999999995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</v>
      </c>
      <c r="T204" s="1">
        <v>57</v>
      </c>
      <c r="U204" s="1">
        <v>57</v>
      </c>
      <c r="V204" s="1">
        <v>0.73199999999999998</v>
      </c>
      <c r="W204" s="1">
        <v>2.7E-2</v>
      </c>
      <c r="X204" s="1">
        <v>0.70499999999999996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1</v>
      </c>
      <c r="AJ204" s="1">
        <v>57</v>
      </c>
      <c r="AK204" s="1">
        <v>57</v>
      </c>
      <c r="AL204" s="1">
        <v>0.626</v>
      </c>
      <c r="AM204" s="1">
        <v>2.9000000000000001E-2</v>
      </c>
      <c r="AN204" s="1">
        <v>0.59699999999999998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1</v>
      </c>
    </row>
    <row r="205" spans="1:49" x14ac:dyDescent="0.3">
      <c r="A205" s="1">
        <v>4</v>
      </c>
      <c r="B205" s="1">
        <v>68</v>
      </c>
      <c r="D205" s="1">
        <v>57</v>
      </c>
      <c r="E205" s="1">
        <v>57</v>
      </c>
      <c r="F205" s="1">
        <v>0.84399999999999997</v>
      </c>
      <c r="G205" s="1">
        <v>3.1E-2</v>
      </c>
      <c r="H205" s="1">
        <v>0.81299999999999994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T205" s="1">
        <v>57</v>
      </c>
      <c r="U205" s="1">
        <v>57</v>
      </c>
      <c r="V205" s="1">
        <v>0.872</v>
      </c>
      <c r="W205" s="1">
        <v>2.4E-2</v>
      </c>
      <c r="X205" s="1">
        <v>0.84799999999999998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1</v>
      </c>
      <c r="AJ205" s="1">
        <v>57</v>
      </c>
      <c r="AK205" s="1">
        <v>57</v>
      </c>
      <c r="AL205" s="1">
        <v>0.85899999999999999</v>
      </c>
      <c r="AM205" s="1">
        <v>3.4000000000000002E-2</v>
      </c>
      <c r="AN205" s="1">
        <v>0.82499999999999996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1</v>
      </c>
    </row>
    <row r="206" spans="1:49" x14ac:dyDescent="0.3">
      <c r="A206" s="1">
        <v>2</v>
      </c>
      <c r="B206" s="1">
        <v>69</v>
      </c>
      <c r="D206" s="1">
        <v>53</v>
      </c>
      <c r="E206" s="1">
        <v>53</v>
      </c>
      <c r="F206" s="1">
        <v>0.84599999999999997</v>
      </c>
      <c r="G206" s="1">
        <v>2.9000000000000001E-2</v>
      </c>
      <c r="H206" s="1">
        <v>0.81699999999999995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1</v>
      </c>
      <c r="T206" s="1">
        <v>53</v>
      </c>
      <c r="U206" s="1">
        <v>53</v>
      </c>
      <c r="V206" s="1">
        <v>0.88100000000000001</v>
      </c>
      <c r="W206" s="1">
        <v>3.1E-2</v>
      </c>
      <c r="X206" s="1">
        <v>0.85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</v>
      </c>
      <c r="AJ206" s="1">
        <v>53</v>
      </c>
      <c r="AK206" s="1">
        <v>53</v>
      </c>
      <c r="AL206" s="1">
        <v>0.85299999999999998</v>
      </c>
      <c r="AM206" s="1">
        <v>2.7E-2</v>
      </c>
      <c r="AN206" s="1">
        <v>0.82599999999999996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1</v>
      </c>
    </row>
    <row r="207" spans="1:49" x14ac:dyDescent="0.3">
      <c r="A207" s="1">
        <v>3</v>
      </c>
      <c r="B207" s="1">
        <v>69</v>
      </c>
      <c r="D207" s="1">
        <v>53</v>
      </c>
      <c r="E207" s="1">
        <v>53</v>
      </c>
      <c r="F207" s="1">
        <v>0.89200000000000002</v>
      </c>
      <c r="G207" s="1">
        <v>2.5000000000000001E-2</v>
      </c>
      <c r="H207" s="1">
        <v>0.86699999999999999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T207" s="1">
        <v>53</v>
      </c>
      <c r="U207" s="1">
        <v>53</v>
      </c>
      <c r="V207" s="1">
        <v>0.93600000000000005</v>
      </c>
      <c r="W207" s="1">
        <v>0.03</v>
      </c>
      <c r="X207" s="1">
        <v>0.90600000000000003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J207" s="1">
        <v>53</v>
      </c>
      <c r="AK207" s="1">
        <v>53</v>
      </c>
      <c r="AL207" s="1">
        <v>0.91700000000000004</v>
      </c>
      <c r="AM207" s="1">
        <v>2.5999999999999999E-2</v>
      </c>
      <c r="AN207" s="1">
        <v>0.89100000000000001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1</v>
      </c>
    </row>
    <row r="208" spans="1:49" x14ac:dyDescent="0.3">
      <c r="A208" s="1">
        <v>4</v>
      </c>
      <c r="B208" s="1">
        <v>69</v>
      </c>
      <c r="D208" s="1">
        <v>53</v>
      </c>
      <c r="E208" s="1">
        <v>53</v>
      </c>
      <c r="F208" s="1">
        <v>1.097</v>
      </c>
      <c r="G208" s="1">
        <v>2.3E-2</v>
      </c>
      <c r="H208" s="1">
        <v>1.0740000000000001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</v>
      </c>
      <c r="T208" s="1">
        <v>53</v>
      </c>
      <c r="U208" s="1">
        <v>53</v>
      </c>
      <c r="V208" s="1">
        <v>1.1379999999999999</v>
      </c>
      <c r="W208" s="1">
        <v>3.1E-2</v>
      </c>
      <c r="X208" s="1">
        <v>1.107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1</v>
      </c>
      <c r="AJ208" s="1">
        <v>53</v>
      </c>
      <c r="AK208" s="1">
        <v>53</v>
      </c>
      <c r="AL208" s="1">
        <v>1.06</v>
      </c>
      <c r="AM208" s="1">
        <v>2.5000000000000001E-2</v>
      </c>
      <c r="AN208" s="1">
        <v>1.0349999999999999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1</v>
      </c>
    </row>
    <row r="209" spans="1:49" x14ac:dyDescent="0.3">
      <c r="A209" s="1">
        <v>2</v>
      </c>
      <c r="B209" s="1">
        <v>70</v>
      </c>
      <c r="D209" s="1">
        <v>52</v>
      </c>
      <c r="E209" s="1">
        <v>51</v>
      </c>
      <c r="F209" s="1">
        <v>3602.9459999999999</v>
      </c>
      <c r="G209" s="1">
        <v>1.7999999999999999E-2</v>
      </c>
      <c r="H209" s="1">
        <v>10.013999999999999</v>
      </c>
      <c r="I209" s="1">
        <v>3.3540000000000001</v>
      </c>
      <c r="J209" s="1">
        <v>0</v>
      </c>
      <c r="K209" s="1">
        <v>0</v>
      </c>
      <c r="L209" s="1">
        <v>13265</v>
      </c>
      <c r="M209" s="1">
        <v>0</v>
      </c>
      <c r="N209" s="1">
        <v>0</v>
      </c>
      <c r="O209" s="1">
        <v>41</v>
      </c>
      <c r="P209" s="1">
        <v>499</v>
      </c>
      <c r="Q209" s="1">
        <v>1</v>
      </c>
      <c r="T209" s="1">
        <v>52</v>
      </c>
      <c r="U209" s="1">
        <v>51</v>
      </c>
      <c r="V209" s="1">
        <v>3602.808</v>
      </c>
      <c r="W209" s="1">
        <v>1.7000000000000001E-2</v>
      </c>
      <c r="X209" s="1">
        <v>10.015000000000001</v>
      </c>
      <c r="Y209" s="1">
        <v>5.77</v>
      </c>
      <c r="Z209" s="1">
        <v>0</v>
      </c>
      <c r="AA209" s="1">
        <v>0</v>
      </c>
      <c r="AB209" s="1">
        <v>14886</v>
      </c>
      <c r="AC209" s="1">
        <v>0</v>
      </c>
      <c r="AD209" s="1">
        <v>0</v>
      </c>
      <c r="AE209" s="1">
        <v>42</v>
      </c>
      <c r="AF209" s="1">
        <v>897</v>
      </c>
      <c r="AG209" s="1">
        <v>1</v>
      </c>
      <c r="AJ209" s="1">
        <v>52</v>
      </c>
      <c r="AK209" s="1">
        <v>51</v>
      </c>
      <c r="AL209" s="1">
        <v>3600.0549999999998</v>
      </c>
      <c r="AM209" s="1">
        <v>2.5999999999999999E-2</v>
      </c>
      <c r="AN209" s="1">
        <v>10.006</v>
      </c>
      <c r="AO209" s="1">
        <v>3.8839999999999999</v>
      </c>
      <c r="AP209" s="1">
        <v>1.1579999999999999</v>
      </c>
      <c r="AQ209" s="1">
        <v>0</v>
      </c>
      <c r="AR209" s="1">
        <v>14225</v>
      </c>
      <c r="AS209" s="1">
        <v>590</v>
      </c>
      <c r="AT209" s="1">
        <v>0</v>
      </c>
      <c r="AU209" s="1">
        <v>38</v>
      </c>
      <c r="AV209" s="1">
        <v>365</v>
      </c>
      <c r="AW209" s="1">
        <v>1</v>
      </c>
    </row>
    <row r="210" spans="1:49" x14ac:dyDescent="0.3">
      <c r="A210" s="1">
        <v>3</v>
      </c>
      <c r="B210" s="1">
        <v>70</v>
      </c>
      <c r="D210" s="1">
        <v>53</v>
      </c>
      <c r="E210" s="1">
        <v>51</v>
      </c>
      <c r="F210" s="1">
        <v>3600.5340000000001</v>
      </c>
      <c r="G210" s="1">
        <v>2.4E-2</v>
      </c>
      <c r="H210" s="1">
        <v>10.01</v>
      </c>
      <c r="I210" s="1">
        <v>1.909</v>
      </c>
      <c r="J210" s="1">
        <v>0</v>
      </c>
      <c r="K210" s="1">
        <v>0</v>
      </c>
      <c r="L210" s="1">
        <v>13842</v>
      </c>
      <c r="M210" s="1">
        <v>0</v>
      </c>
      <c r="N210" s="1">
        <v>0</v>
      </c>
      <c r="O210" s="1">
        <v>86</v>
      </c>
      <c r="P210" s="1">
        <v>501</v>
      </c>
      <c r="Q210" s="1">
        <v>1</v>
      </c>
      <c r="T210" s="1">
        <v>52</v>
      </c>
      <c r="U210" s="1">
        <v>52</v>
      </c>
      <c r="V210" s="1">
        <v>549.56700000000001</v>
      </c>
      <c r="W210" s="1">
        <v>0.03</v>
      </c>
      <c r="X210" s="1">
        <v>10.006</v>
      </c>
      <c r="Y210" s="1">
        <v>1.0569999999999999</v>
      </c>
      <c r="Z210" s="1">
        <v>0</v>
      </c>
      <c r="AA210" s="1">
        <v>0</v>
      </c>
      <c r="AB210" s="1">
        <v>10200</v>
      </c>
      <c r="AC210" s="1">
        <v>0</v>
      </c>
      <c r="AD210" s="1">
        <v>0</v>
      </c>
      <c r="AE210" s="1">
        <v>79</v>
      </c>
      <c r="AF210" s="1">
        <v>157</v>
      </c>
      <c r="AG210" s="1">
        <v>1</v>
      </c>
      <c r="AJ210" s="1">
        <v>53</v>
      </c>
      <c r="AK210" s="1">
        <v>51</v>
      </c>
      <c r="AL210" s="1">
        <v>3600.0549999999998</v>
      </c>
      <c r="AM210" s="1">
        <v>0.03</v>
      </c>
      <c r="AN210" s="1">
        <v>10.005000000000001</v>
      </c>
      <c r="AO210" s="1">
        <v>3.9049999999999998</v>
      </c>
      <c r="AP210" s="1">
        <v>3.19</v>
      </c>
      <c r="AQ210" s="1">
        <v>0</v>
      </c>
      <c r="AR210" s="1">
        <v>13813</v>
      </c>
      <c r="AS210" s="1">
        <v>1199</v>
      </c>
      <c r="AT210" s="1">
        <v>0</v>
      </c>
      <c r="AU210" s="1">
        <v>96</v>
      </c>
      <c r="AV210" s="1">
        <v>1577</v>
      </c>
      <c r="AW210" s="1">
        <v>1</v>
      </c>
    </row>
    <row r="211" spans="1:49" x14ac:dyDescent="0.3">
      <c r="A211" s="1">
        <v>4</v>
      </c>
      <c r="B211" s="1">
        <v>70</v>
      </c>
      <c r="D211" s="1">
        <v>53</v>
      </c>
      <c r="E211" s="1">
        <v>51</v>
      </c>
      <c r="F211" s="1">
        <v>3600.6689999999999</v>
      </c>
      <c r="G211" s="1">
        <v>2.8000000000000001E-2</v>
      </c>
      <c r="H211" s="1">
        <v>10.013999999999999</v>
      </c>
      <c r="I211" s="1">
        <v>3.1419999999999999</v>
      </c>
      <c r="J211" s="1">
        <v>0</v>
      </c>
      <c r="K211" s="1">
        <v>0</v>
      </c>
      <c r="L211" s="1">
        <v>11699</v>
      </c>
      <c r="M211" s="1">
        <v>0</v>
      </c>
      <c r="N211" s="1">
        <v>0</v>
      </c>
      <c r="O211" s="1">
        <v>98</v>
      </c>
      <c r="P211" s="1">
        <v>2141</v>
      </c>
      <c r="Q211" s="1">
        <v>1</v>
      </c>
      <c r="T211" s="1">
        <v>52</v>
      </c>
      <c r="U211" s="1">
        <v>52</v>
      </c>
      <c r="V211" s="1">
        <v>414.55500000000001</v>
      </c>
      <c r="W211" s="1">
        <v>3.3000000000000002E-2</v>
      </c>
      <c r="X211" s="1">
        <v>10.006</v>
      </c>
      <c r="Y211" s="1">
        <v>1.3120000000000001</v>
      </c>
      <c r="Z211" s="1">
        <v>0</v>
      </c>
      <c r="AA211" s="1">
        <v>0</v>
      </c>
      <c r="AB211" s="1">
        <v>9409</v>
      </c>
      <c r="AC211" s="1">
        <v>0</v>
      </c>
      <c r="AD211" s="1">
        <v>0</v>
      </c>
      <c r="AE211" s="1">
        <v>68</v>
      </c>
      <c r="AF211" s="1">
        <v>163</v>
      </c>
      <c r="AG211" s="1">
        <v>1</v>
      </c>
      <c r="AJ211" s="1">
        <v>52</v>
      </c>
      <c r="AK211" s="1">
        <v>51</v>
      </c>
      <c r="AL211" s="1">
        <v>3600.0549999999998</v>
      </c>
      <c r="AM211" s="1">
        <v>2.5999999999999999E-2</v>
      </c>
      <c r="AN211" s="1">
        <v>10.006</v>
      </c>
      <c r="AO211" s="1">
        <v>4.71</v>
      </c>
      <c r="AP211" s="1">
        <v>1.5329999999999999</v>
      </c>
      <c r="AQ211" s="1">
        <v>0</v>
      </c>
      <c r="AR211" s="1">
        <v>11880</v>
      </c>
      <c r="AS211" s="1">
        <v>1424</v>
      </c>
      <c r="AT211" s="1">
        <v>0</v>
      </c>
      <c r="AU211" s="1">
        <v>40</v>
      </c>
      <c r="AV211" s="1">
        <v>515</v>
      </c>
      <c r="AW211" s="1">
        <v>1</v>
      </c>
    </row>
    <row r="212" spans="1:49" x14ac:dyDescent="0.3">
      <c r="A212" s="1">
        <v>2</v>
      </c>
      <c r="B212" s="1">
        <v>71</v>
      </c>
      <c r="D212" s="1">
        <v>52</v>
      </c>
      <c r="E212" s="1">
        <v>52</v>
      </c>
      <c r="F212" s="1">
        <v>0.875</v>
      </c>
      <c r="G212" s="1">
        <v>2.1999999999999999E-2</v>
      </c>
      <c r="H212" s="1">
        <v>0.85299999999999998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</v>
      </c>
      <c r="T212" s="1">
        <v>52</v>
      </c>
      <c r="U212" s="1">
        <v>52</v>
      </c>
      <c r="V212" s="1">
        <v>0.90700000000000003</v>
      </c>
      <c r="W212" s="1">
        <v>2.5999999999999999E-2</v>
      </c>
      <c r="X212" s="1">
        <v>0.88100000000000001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J212" s="1">
        <v>52</v>
      </c>
      <c r="AK212" s="1">
        <v>52</v>
      </c>
      <c r="AL212" s="1">
        <v>0.85899999999999999</v>
      </c>
      <c r="AM212" s="1">
        <v>2.5999999999999999E-2</v>
      </c>
      <c r="AN212" s="1">
        <v>0.83299999999999996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1</v>
      </c>
    </row>
    <row r="213" spans="1:49" x14ac:dyDescent="0.3">
      <c r="A213" s="1">
        <v>3</v>
      </c>
      <c r="B213" s="1">
        <v>71</v>
      </c>
      <c r="D213" s="1">
        <v>52</v>
      </c>
      <c r="E213" s="1">
        <v>52</v>
      </c>
      <c r="F213" s="1">
        <v>0.876</v>
      </c>
      <c r="G213" s="1">
        <v>2.9000000000000001E-2</v>
      </c>
      <c r="H213" s="1">
        <v>0.84699999999999998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</v>
      </c>
      <c r="T213" s="1">
        <v>52</v>
      </c>
      <c r="U213" s="1">
        <v>52</v>
      </c>
      <c r="V213" s="1">
        <v>0.90700000000000003</v>
      </c>
      <c r="W213" s="1">
        <v>2.7E-2</v>
      </c>
      <c r="X213" s="1">
        <v>0.88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1</v>
      </c>
      <c r="AJ213" s="1">
        <v>52</v>
      </c>
      <c r="AK213" s="1">
        <v>52</v>
      </c>
      <c r="AL213" s="1">
        <v>0.87</v>
      </c>
      <c r="AM213" s="1">
        <v>2.5999999999999999E-2</v>
      </c>
      <c r="AN213" s="1">
        <v>0.84399999999999997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1</v>
      </c>
    </row>
    <row r="214" spans="1:49" x14ac:dyDescent="0.3">
      <c r="A214" s="1">
        <v>4</v>
      </c>
      <c r="B214" s="1">
        <v>71</v>
      </c>
      <c r="D214" s="1">
        <v>52</v>
      </c>
      <c r="E214" s="1">
        <v>52</v>
      </c>
      <c r="F214" s="1">
        <v>0.91300000000000003</v>
      </c>
      <c r="G214" s="1">
        <v>1.7000000000000001E-2</v>
      </c>
      <c r="H214" s="1">
        <v>0.89600000000000002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</v>
      </c>
      <c r="T214" s="1">
        <v>52</v>
      </c>
      <c r="U214" s="1">
        <v>52</v>
      </c>
      <c r="V214" s="1">
        <v>0.92900000000000005</v>
      </c>
      <c r="W214" s="1">
        <v>2.5999999999999999E-2</v>
      </c>
      <c r="X214" s="1">
        <v>0.90300000000000002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J214" s="1">
        <v>52</v>
      </c>
      <c r="AK214" s="1">
        <v>52</v>
      </c>
      <c r="AL214" s="1">
        <v>0.89700000000000002</v>
      </c>
      <c r="AM214" s="1">
        <v>2.5999999999999999E-2</v>
      </c>
      <c r="AN214" s="1">
        <v>0.871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1</v>
      </c>
    </row>
    <row r="215" spans="1:49" x14ac:dyDescent="0.3">
      <c r="A215" s="1">
        <v>2</v>
      </c>
      <c r="B215" s="1">
        <v>72</v>
      </c>
      <c r="D215" s="1">
        <v>53</v>
      </c>
      <c r="E215" s="1">
        <v>52</v>
      </c>
      <c r="F215" s="1">
        <v>3600.4169999999999</v>
      </c>
      <c r="G215" s="1">
        <v>2.5999999999999999E-2</v>
      </c>
      <c r="H215" s="1">
        <v>9.9949999999999992</v>
      </c>
      <c r="I215" s="1">
        <v>2.379</v>
      </c>
      <c r="J215" s="1">
        <v>0</v>
      </c>
      <c r="K215" s="1">
        <v>0</v>
      </c>
      <c r="L215" s="1">
        <v>12913</v>
      </c>
      <c r="M215" s="1">
        <v>0</v>
      </c>
      <c r="N215" s="1">
        <v>0</v>
      </c>
      <c r="O215" s="1">
        <v>80</v>
      </c>
      <c r="P215" s="1">
        <v>1807</v>
      </c>
      <c r="Q215" s="1">
        <v>1</v>
      </c>
      <c r="T215" s="1">
        <v>53</v>
      </c>
      <c r="U215" s="1">
        <v>52</v>
      </c>
      <c r="V215" s="1">
        <v>3602.3890000000001</v>
      </c>
      <c r="W215" s="1">
        <v>4.1000000000000002E-2</v>
      </c>
      <c r="X215" s="1">
        <v>9.9849999999999994</v>
      </c>
      <c r="Y215" s="1">
        <v>1.9910000000000001</v>
      </c>
      <c r="Z215" s="1">
        <v>0</v>
      </c>
      <c r="AA215" s="1">
        <v>0</v>
      </c>
      <c r="AB215" s="1">
        <v>14599</v>
      </c>
      <c r="AC215" s="1">
        <v>0</v>
      </c>
      <c r="AD215" s="1">
        <v>0</v>
      </c>
      <c r="AE215" s="1">
        <v>65</v>
      </c>
      <c r="AF215" s="1">
        <v>1257</v>
      </c>
      <c r="AG215" s="1">
        <v>1</v>
      </c>
      <c r="AJ215" s="1">
        <v>53</v>
      </c>
      <c r="AK215" s="1">
        <v>52</v>
      </c>
      <c r="AL215" s="1">
        <v>3600.116</v>
      </c>
      <c r="AM215" s="1">
        <v>2.9000000000000001E-2</v>
      </c>
      <c r="AN215" s="1">
        <v>9.9920000000000009</v>
      </c>
      <c r="AO215" s="1">
        <v>1.355</v>
      </c>
      <c r="AP215" s="1">
        <v>1.087</v>
      </c>
      <c r="AQ215" s="1">
        <v>0</v>
      </c>
      <c r="AR215" s="1">
        <v>13720</v>
      </c>
      <c r="AS215" s="1">
        <v>518</v>
      </c>
      <c r="AT215" s="1">
        <v>0</v>
      </c>
      <c r="AU215" s="1">
        <v>94</v>
      </c>
      <c r="AV215" s="1">
        <v>1223</v>
      </c>
      <c r="AW215" s="1">
        <v>1</v>
      </c>
    </row>
    <row r="216" spans="1:49" x14ac:dyDescent="0.3">
      <c r="A216" s="1">
        <v>3</v>
      </c>
      <c r="B216" s="1">
        <v>72</v>
      </c>
      <c r="D216" s="1">
        <v>53</v>
      </c>
      <c r="E216" s="1">
        <v>52</v>
      </c>
      <c r="F216" s="1">
        <v>3600.9009999999998</v>
      </c>
      <c r="G216" s="1">
        <v>2.1999999999999999E-2</v>
      </c>
      <c r="H216" s="1">
        <v>10</v>
      </c>
      <c r="I216" s="1">
        <v>2.0779999999999998</v>
      </c>
      <c r="J216" s="1">
        <v>0</v>
      </c>
      <c r="K216" s="1">
        <v>0</v>
      </c>
      <c r="L216" s="1">
        <v>13381</v>
      </c>
      <c r="M216" s="1">
        <v>0</v>
      </c>
      <c r="N216" s="1">
        <v>0</v>
      </c>
      <c r="O216" s="1">
        <v>95</v>
      </c>
      <c r="P216" s="1">
        <v>1843</v>
      </c>
      <c r="Q216" s="1">
        <v>1</v>
      </c>
      <c r="T216" s="1">
        <v>53</v>
      </c>
      <c r="U216" s="1">
        <v>52</v>
      </c>
      <c r="V216" s="1">
        <v>3601.085</v>
      </c>
      <c r="W216" s="1">
        <v>2.5000000000000001E-2</v>
      </c>
      <c r="X216" s="1">
        <v>9.9990000000000006</v>
      </c>
      <c r="Y216" s="1">
        <v>2.8759999999999999</v>
      </c>
      <c r="Z216" s="1">
        <v>0</v>
      </c>
      <c r="AA216" s="1">
        <v>0</v>
      </c>
      <c r="AB216" s="1">
        <v>16155</v>
      </c>
      <c r="AC216" s="1">
        <v>0</v>
      </c>
      <c r="AD216" s="1">
        <v>0</v>
      </c>
      <c r="AE216" s="1">
        <v>54</v>
      </c>
      <c r="AF216" s="1">
        <v>1045</v>
      </c>
      <c r="AG216" s="1">
        <v>1</v>
      </c>
      <c r="AJ216" s="1">
        <v>53</v>
      </c>
      <c r="AK216" s="1">
        <v>52</v>
      </c>
      <c r="AL216" s="1">
        <v>3600.0590000000002</v>
      </c>
      <c r="AM216" s="1">
        <v>2.8000000000000001E-2</v>
      </c>
      <c r="AN216" s="1">
        <v>9.9979999999999993</v>
      </c>
      <c r="AO216" s="1">
        <v>2.4780000000000002</v>
      </c>
      <c r="AP216" s="1">
        <v>1.034</v>
      </c>
      <c r="AQ216" s="1">
        <v>0</v>
      </c>
      <c r="AR216" s="1">
        <v>14554</v>
      </c>
      <c r="AS216" s="1">
        <v>917</v>
      </c>
      <c r="AT216" s="1">
        <v>0</v>
      </c>
      <c r="AU216" s="1">
        <v>67</v>
      </c>
      <c r="AV216" s="1">
        <v>1149</v>
      </c>
      <c r="AW216" s="1">
        <v>1</v>
      </c>
    </row>
    <row r="217" spans="1:49" x14ac:dyDescent="0.3">
      <c r="A217" s="1">
        <v>4</v>
      </c>
      <c r="B217" s="1">
        <v>72</v>
      </c>
      <c r="D217" s="1">
        <v>52</v>
      </c>
      <c r="E217" s="1">
        <v>52</v>
      </c>
      <c r="F217" s="1">
        <v>0.77400000000000002</v>
      </c>
      <c r="G217" s="1">
        <v>0.03</v>
      </c>
      <c r="H217" s="1">
        <v>0.74399999999999999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T217" s="1">
        <v>52</v>
      </c>
      <c r="U217" s="1">
        <v>52</v>
      </c>
      <c r="V217" s="1">
        <v>0.79900000000000004</v>
      </c>
      <c r="W217" s="1">
        <v>2.9000000000000001E-2</v>
      </c>
      <c r="X217" s="1">
        <v>0.77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1</v>
      </c>
      <c r="AJ217" s="1">
        <v>52</v>
      </c>
      <c r="AK217" s="1">
        <v>52</v>
      </c>
      <c r="AL217" s="1">
        <v>0.77300000000000002</v>
      </c>
      <c r="AM217" s="1">
        <v>2.7E-2</v>
      </c>
      <c r="AN217" s="1">
        <v>0.746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1</v>
      </c>
    </row>
    <row r="218" spans="1:49" x14ac:dyDescent="0.3">
      <c r="A218" s="1">
        <v>2</v>
      </c>
      <c r="B218" s="1">
        <v>73</v>
      </c>
      <c r="D218" s="1">
        <v>55</v>
      </c>
      <c r="E218" s="1">
        <v>55</v>
      </c>
      <c r="F218" s="1">
        <v>303.298</v>
      </c>
      <c r="G218" s="1">
        <v>2.5000000000000001E-2</v>
      </c>
      <c r="H218" s="1">
        <v>10.005000000000001</v>
      </c>
      <c r="I218" s="1">
        <v>0.499</v>
      </c>
      <c r="J218" s="1">
        <v>0</v>
      </c>
      <c r="K218" s="1">
        <v>0</v>
      </c>
      <c r="L218" s="1">
        <v>7674</v>
      </c>
      <c r="M218" s="1">
        <v>0</v>
      </c>
      <c r="N218" s="1">
        <v>0</v>
      </c>
      <c r="O218" s="1">
        <v>69</v>
      </c>
      <c r="P218" s="1">
        <v>137</v>
      </c>
      <c r="Q218" s="1">
        <v>1</v>
      </c>
      <c r="T218" s="1">
        <v>55</v>
      </c>
      <c r="U218" s="1">
        <v>55</v>
      </c>
      <c r="V218" s="1">
        <v>265.67</v>
      </c>
      <c r="W218" s="1">
        <v>2.5999999999999999E-2</v>
      </c>
      <c r="X218" s="1">
        <v>10.000999999999999</v>
      </c>
      <c r="Y218" s="1">
        <v>0.46400000000000002</v>
      </c>
      <c r="Z218" s="1">
        <v>0</v>
      </c>
      <c r="AA218" s="1">
        <v>0</v>
      </c>
      <c r="AB218" s="1">
        <v>8222</v>
      </c>
      <c r="AC218" s="1">
        <v>0</v>
      </c>
      <c r="AD218" s="1">
        <v>0</v>
      </c>
      <c r="AE218" s="1">
        <v>75</v>
      </c>
      <c r="AF218" s="1">
        <v>149</v>
      </c>
      <c r="AG218" s="1">
        <v>1</v>
      </c>
      <c r="AJ218" s="1">
        <v>55</v>
      </c>
      <c r="AK218" s="1">
        <v>55</v>
      </c>
      <c r="AL218" s="1">
        <v>280.19</v>
      </c>
      <c r="AM218" s="1">
        <v>0.03</v>
      </c>
      <c r="AN218" s="1">
        <v>10.000999999999999</v>
      </c>
      <c r="AO218" s="1">
        <v>0.73399999999999999</v>
      </c>
      <c r="AP218" s="1">
        <v>0.32800000000000001</v>
      </c>
      <c r="AQ218" s="1">
        <v>0</v>
      </c>
      <c r="AR218" s="1">
        <v>8049</v>
      </c>
      <c r="AS218" s="1">
        <v>159</v>
      </c>
      <c r="AT218" s="1">
        <v>0</v>
      </c>
      <c r="AU218" s="1">
        <v>61</v>
      </c>
      <c r="AV218" s="1">
        <v>121</v>
      </c>
      <c r="AW218" s="1">
        <v>1</v>
      </c>
    </row>
    <row r="219" spans="1:49" x14ac:dyDescent="0.3">
      <c r="A219" s="1">
        <v>3</v>
      </c>
      <c r="B219" s="1">
        <v>73</v>
      </c>
      <c r="D219" s="1">
        <v>55</v>
      </c>
      <c r="E219" s="1">
        <v>55</v>
      </c>
      <c r="F219" s="1">
        <v>0.92400000000000004</v>
      </c>
      <c r="G219" s="1">
        <v>2.5000000000000001E-2</v>
      </c>
      <c r="H219" s="1">
        <v>0.89900000000000002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T219" s="1">
        <v>55</v>
      </c>
      <c r="U219" s="1">
        <v>55</v>
      </c>
      <c r="V219" s="1">
        <v>0.90600000000000003</v>
      </c>
      <c r="W219" s="1">
        <v>2.4E-2</v>
      </c>
      <c r="X219" s="1">
        <v>0.88200000000000001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1</v>
      </c>
      <c r="AJ219" s="1">
        <v>55</v>
      </c>
      <c r="AK219" s="1">
        <v>55</v>
      </c>
      <c r="AL219" s="1">
        <v>0.85699999999999998</v>
      </c>
      <c r="AM219" s="1">
        <v>2.5000000000000001E-2</v>
      </c>
      <c r="AN219" s="1">
        <v>0.83199999999999996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1</v>
      </c>
    </row>
    <row r="220" spans="1:49" x14ac:dyDescent="0.3">
      <c r="A220" s="1">
        <v>4</v>
      </c>
      <c r="B220" s="1">
        <v>73</v>
      </c>
      <c r="D220" s="1">
        <v>56</v>
      </c>
      <c r="E220" s="1">
        <v>55</v>
      </c>
      <c r="F220" s="1">
        <v>3601.5949999999998</v>
      </c>
      <c r="G220" s="1">
        <v>2.4E-2</v>
      </c>
      <c r="H220" s="1">
        <v>10.010999999999999</v>
      </c>
      <c r="I220" s="1">
        <v>4.45</v>
      </c>
      <c r="J220" s="1">
        <v>0</v>
      </c>
      <c r="K220" s="1">
        <v>0</v>
      </c>
      <c r="L220" s="1">
        <v>11914</v>
      </c>
      <c r="M220" s="1">
        <v>0</v>
      </c>
      <c r="N220" s="1">
        <v>0</v>
      </c>
      <c r="O220" s="1">
        <v>127</v>
      </c>
      <c r="P220" s="1">
        <v>2911</v>
      </c>
      <c r="Q220" s="1">
        <v>1</v>
      </c>
      <c r="T220" s="1">
        <v>55</v>
      </c>
      <c r="U220" s="1">
        <v>55</v>
      </c>
      <c r="V220" s="1">
        <v>351.65499999999997</v>
      </c>
      <c r="W220" s="1">
        <v>2.3E-2</v>
      </c>
      <c r="X220" s="1">
        <v>10.013</v>
      </c>
      <c r="Y220" s="1">
        <v>1.466</v>
      </c>
      <c r="Z220" s="1">
        <v>0</v>
      </c>
      <c r="AA220" s="1">
        <v>0</v>
      </c>
      <c r="AB220" s="1">
        <v>9892</v>
      </c>
      <c r="AC220" s="1">
        <v>0</v>
      </c>
      <c r="AD220" s="1">
        <v>0</v>
      </c>
      <c r="AE220" s="1">
        <v>77</v>
      </c>
      <c r="AF220" s="1">
        <v>153</v>
      </c>
      <c r="AG220" s="1">
        <v>1</v>
      </c>
      <c r="AJ220" s="1">
        <v>55</v>
      </c>
      <c r="AK220" s="1">
        <v>55</v>
      </c>
      <c r="AL220" s="1">
        <v>328.97</v>
      </c>
      <c r="AM220" s="1">
        <v>2.5000000000000001E-2</v>
      </c>
      <c r="AN220" s="1">
        <v>10.010999999999999</v>
      </c>
      <c r="AO220" s="1">
        <v>1.111</v>
      </c>
      <c r="AP220" s="1">
        <v>0.38</v>
      </c>
      <c r="AQ220" s="1">
        <v>0</v>
      </c>
      <c r="AR220" s="1">
        <v>7937</v>
      </c>
      <c r="AS220" s="1">
        <v>253</v>
      </c>
      <c r="AT220" s="1">
        <v>0</v>
      </c>
      <c r="AU220" s="1">
        <v>52</v>
      </c>
      <c r="AV220" s="1">
        <v>103</v>
      </c>
      <c r="AW220" s="1">
        <v>1</v>
      </c>
    </row>
    <row r="221" spans="1:49" x14ac:dyDescent="0.3">
      <c r="A221" s="1">
        <v>2</v>
      </c>
      <c r="B221" s="1">
        <v>74</v>
      </c>
      <c r="D221" s="1">
        <v>51</v>
      </c>
      <c r="E221" s="1">
        <v>51</v>
      </c>
      <c r="F221" s="1">
        <v>0.84599999999999997</v>
      </c>
      <c r="G221" s="1">
        <v>3.1E-2</v>
      </c>
      <c r="H221" s="1">
        <v>0.81499999999999995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1</v>
      </c>
      <c r="T221" s="1">
        <v>51</v>
      </c>
      <c r="U221" s="1">
        <v>51</v>
      </c>
      <c r="V221" s="1">
        <v>0.85299999999999998</v>
      </c>
      <c r="W221" s="1">
        <v>2.4E-2</v>
      </c>
      <c r="X221" s="1">
        <v>0.82899999999999996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1</v>
      </c>
      <c r="AJ221" s="1">
        <v>51</v>
      </c>
      <c r="AK221" s="1">
        <v>51</v>
      </c>
      <c r="AL221" s="1">
        <v>0.872</v>
      </c>
      <c r="AM221" s="1">
        <v>3.1E-2</v>
      </c>
      <c r="AN221" s="1">
        <v>0.84099999999999997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</row>
    <row r="222" spans="1:49" x14ac:dyDescent="0.3">
      <c r="A222" s="1">
        <v>3</v>
      </c>
      <c r="B222" s="1">
        <v>74</v>
      </c>
      <c r="D222" s="1">
        <v>51</v>
      </c>
      <c r="E222" s="1">
        <v>51</v>
      </c>
      <c r="F222" s="1">
        <v>1.226</v>
      </c>
      <c r="G222" s="1">
        <v>2.9000000000000001E-2</v>
      </c>
      <c r="H222" s="1">
        <v>1.1970000000000001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T222" s="1">
        <v>51</v>
      </c>
      <c r="U222" s="1">
        <v>51</v>
      </c>
      <c r="V222" s="1">
        <v>1.228</v>
      </c>
      <c r="W222" s="1">
        <v>3.1E-2</v>
      </c>
      <c r="X222" s="1">
        <v>1.1970000000000001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1</v>
      </c>
      <c r="AJ222" s="1">
        <v>51</v>
      </c>
      <c r="AK222" s="1">
        <v>51</v>
      </c>
      <c r="AL222" s="1">
        <v>1.218</v>
      </c>
      <c r="AM222" s="1">
        <v>2.8000000000000001E-2</v>
      </c>
      <c r="AN222" s="1">
        <v>1.19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1</v>
      </c>
    </row>
    <row r="223" spans="1:49" x14ac:dyDescent="0.3">
      <c r="A223" s="1">
        <v>4</v>
      </c>
      <c r="B223" s="1">
        <v>74</v>
      </c>
      <c r="D223" s="1">
        <v>51</v>
      </c>
      <c r="E223" s="1">
        <v>51</v>
      </c>
      <c r="F223" s="1">
        <v>0.98099999999999998</v>
      </c>
      <c r="G223" s="1">
        <v>2.3E-2</v>
      </c>
      <c r="H223" s="1">
        <v>0.95799999999999996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</v>
      </c>
      <c r="T223" s="1">
        <v>51</v>
      </c>
      <c r="U223" s="1">
        <v>51</v>
      </c>
      <c r="V223" s="1">
        <v>0.99299999999999999</v>
      </c>
      <c r="W223" s="1">
        <v>2.3E-2</v>
      </c>
      <c r="X223" s="1">
        <v>0.97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1</v>
      </c>
      <c r="AJ223" s="1">
        <v>51</v>
      </c>
      <c r="AK223" s="1">
        <v>51</v>
      </c>
      <c r="AL223" s="1">
        <v>1.008</v>
      </c>
      <c r="AM223" s="1">
        <v>2.8000000000000001E-2</v>
      </c>
      <c r="AN223" s="1">
        <v>0.98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1</v>
      </c>
    </row>
    <row r="224" spans="1:49" x14ac:dyDescent="0.3">
      <c r="A224" s="1">
        <v>2</v>
      </c>
      <c r="B224" s="1">
        <v>75</v>
      </c>
      <c r="D224" s="1">
        <v>54</v>
      </c>
      <c r="E224" s="1">
        <v>54</v>
      </c>
      <c r="F224" s="1">
        <v>315.27300000000002</v>
      </c>
      <c r="G224" s="1">
        <v>0.02</v>
      </c>
      <c r="H224" s="1">
        <v>10.002000000000001</v>
      </c>
      <c r="I224" s="1">
        <v>0.14799999999999999</v>
      </c>
      <c r="J224" s="1">
        <v>0</v>
      </c>
      <c r="K224" s="1">
        <v>0</v>
      </c>
      <c r="L224" s="1">
        <v>8667</v>
      </c>
      <c r="M224" s="1">
        <v>0</v>
      </c>
      <c r="N224" s="1">
        <v>0</v>
      </c>
      <c r="O224" s="1">
        <v>95</v>
      </c>
      <c r="P224" s="1">
        <v>189</v>
      </c>
      <c r="Q224" s="1">
        <v>1</v>
      </c>
      <c r="T224" s="1">
        <v>55</v>
      </c>
      <c r="U224" s="1">
        <v>54</v>
      </c>
      <c r="V224" s="1">
        <v>3600.4679999999998</v>
      </c>
      <c r="W224" s="1">
        <v>3.1E-2</v>
      </c>
      <c r="X224" s="1">
        <v>9.9849999999999994</v>
      </c>
      <c r="Y224" s="1">
        <v>2.7770000000000001</v>
      </c>
      <c r="Z224" s="1">
        <v>0</v>
      </c>
      <c r="AA224" s="1">
        <v>0</v>
      </c>
      <c r="AB224" s="1">
        <v>11373</v>
      </c>
      <c r="AC224" s="1">
        <v>0</v>
      </c>
      <c r="AD224" s="1">
        <v>0</v>
      </c>
      <c r="AE224" s="1">
        <v>135</v>
      </c>
      <c r="AF224" s="1">
        <v>4749</v>
      </c>
      <c r="AG224" s="1">
        <v>1</v>
      </c>
      <c r="AJ224" s="1">
        <v>54</v>
      </c>
      <c r="AK224" s="1">
        <v>54</v>
      </c>
      <c r="AL224" s="1">
        <v>251.982</v>
      </c>
      <c r="AM224" s="1">
        <v>2.5999999999999999E-2</v>
      </c>
      <c r="AN224" s="1">
        <v>9.9979999999999993</v>
      </c>
      <c r="AO224" s="1">
        <v>0.105</v>
      </c>
      <c r="AP224" s="1">
        <v>0.23699999999999999</v>
      </c>
      <c r="AQ224" s="1">
        <v>0</v>
      </c>
      <c r="AR224" s="1">
        <v>8215</v>
      </c>
      <c r="AS224" s="1">
        <v>192</v>
      </c>
      <c r="AT224" s="1">
        <v>0</v>
      </c>
      <c r="AU224" s="1">
        <v>83</v>
      </c>
      <c r="AV224" s="1">
        <v>165</v>
      </c>
      <c r="AW224" s="1">
        <v>1</v>
      </c>
    </row>
    <row r="225" spans="1:49" x14ac:dyDescent="0.3">
      <c r="A225" s="1">
        <v>3</v>
      </c>
      <c r="B225" s="1">
        <v>75</v>
      </c>
      <c r="D225" s="1">
        <v>54</v>
      </c>
      <c r="E225" s="1">
        <v>54</v>
      </c>
      <c r="F225" s="1">
        <v>355.38600000000002</v>
      </c>
      <c r="G225" s="1">
        <v>2.1999999999999999E-2</v>
      </c>
      <c r="H225" s="1">
        <v>10.006</v>
      </c>
      <c r="I225" s="1">
        <v>0.66100000000000003</v>
      </c>
      <c r="J225" s="1">
        <v>0</v>
      </c>
      <c r="K225" s="1">
        <v>0</v>
      </c>
      <c r="L225" s="1">
        <v>8747</v>
      </c>
      <c r="M225" s="1">
        <v>0</v>
      </c>
      <c r="N225" s="1">
        <v>0</v>
      </c>
      <c r="O225" s="1">
        <v>72</v>
      </c>
      <c r="P225" s="1">
        <v>143</v>
      </c>
      <c r="Q225" s="1">
        <v>1</v>
      </c>
      <c r="T225" s="1">
        <v>54</v>
      </c>
      <c r="U225" s="1">
        <v>54</v>
      </c>
      <c r="V225" s="1">
        <v>217.80699999999999</v>
      </c>
      <c r="W225" s="1">
        <v>2.1999999999999999E-2</v>
      </c>
      <c r="X225" s="1">
        <v>9.9960000000000004</v>
      </c>
      <c r="Y225" s="1">
        <v>0.128</v>
      </c>
      <c r="Z225" s="1">
        <v>0</v>
      </c>
      <c r="AA225" s="1">
        <v>0</v>
      </c>
      <c r="AB225" s="1">
        <v>8019</v>
      </c>
      <c r="AC225" s="1">
        <v>0</v>
      </c>
      <c r="AD225" s="1">
        <v>0</v>
      </c>
      <c r="AE225" s="1">
        <v>104</v>
      </c>
      <c r="AF225" s="1">
        <v>207</v>
      </c>
      <c r="AG225" s="1">
        <v>1</v>
      </c>
      <c r="AJ225" s="1">
        <v>54</v>
      </c>
      <c r="AK225" s="1">
        <v>54</v>
      </c>
      <c r="AL225" s="1">
        <v>283.49799999999999</v>
      </c>
      <c r="AM225" s="1">
        <v>2.8000000000000001E-2</v>
      </c>
      <c r="AN225" s="1">
        <v>10.002000000000001</v>
      </c>
      <c r="AO225" s="1">
        <v>0.108</v>
      </c>
      <c r="AP225" s="1">
        <v>0.21</v>
      </c>
      <c r="AQ225" s="1">
        <v>0</v>
      </c>
      <c r="AR225" s="1">
        <v>7952</v>
      </c>
      <c r="AS225" s="1">
        <v>228</v>
      </c>
      <c r="AT225" s="1">
        <v>0</v>
      </c>
      <c r="AU225" s="1">
        <v>84</v>
      </c>
      <c r="AV225" s="1">
        <v>167</v>
      </c>
      <c r="AW225" s="1">
        <v>1</v>
      </c>
    </row>
    <row r="226" spans="1:49" x14ac:dyDescent="0.3">
      <c r="A226" s="1">
        <v>4</v>
      </c>
      <c r="B226" s="1">
        <v>75</v>
      </c>
      <c r="D226" s="1">
        <v>55</v>
      </c>
      <c r="E226" s="1">
        <v>55</v>
      </c>
      <c r="F226" s="1">
        <v>298.99799999999999</v>
      </c>
      <c r="G226" s="1">
        <v>2.8000000000000001E-2</v>
      </c>
      <c r="H226" s="1">
        <v>9.9939999999999998</v>
      </c>
      <c r="I226" s="1">
        <v>0.15</v>
      </c>
      <c r="J226" s="1">
        <v>0</v>
      </c>
      <c r="K226" s="1">
        <v>0</v>
      </c>
      <c r="L226" s="1">
        <v>8042</v>
      </c>
      <c r="M226" s="1">
        <v>0</v>
      </c>
      <c r="N226" s="1">
        <v>0</v>
      </c>
      <c r="O226" s="1">
        <v>57</v>
      </c>
      <c r="P226" s="1">
        <v>113</v>
      </c>
      <c r="Q226" s="1">
        <v>1</v>
      </c>
      <c r="T226" s="1">
        <v>55</v>
      </c>
      <c r="U226" s="1">
        <v>55</v>
      </c>
      <c r="V226" s="1">
        <v>229.976</v>
      </c>
      <c r="W226" s="1">
        <v>2.7E-2</v>
      </c>
      <c r="X226" s="1">
        <v>9.9939999999999998</v>
      </c>
      <c r="Y226" s="1">
        <v>0.183</v>
      </c>
      <c r="Z226" s="1">
        <v>0</v>
      </c>
      <c r="AA226" s="1">
        <v>0</v>
      </c>
      <c r="AB226" s="1">
        <v>9251</v>
      </c>
      <c r="AC226" s="1">
        <v>0</v>
      </c>
      <c r="AD226" s="1">
        <v>0</v>
      </c>
      <c r="AE226" s="1">
        <v>123</v>
      </c>
      <c r="AF226" s="1">
        <v>245</v>
      </c>
      <c r="AG226" s="1">
        <v>1</v>
      </c>
      <c r="AJ226" s="1">
        <v>55</v>
      </c>
      <c r="AK226" s="1">
        <v>55</v>
      </c>
      <c r="AL226" s="1">
        <v>316.52699999999999</v>
      </c>
      <c r="AM226" s="1">
        <v>2.5999999999999999E-2</v>
      </c>
      <c r="AN226" s="1">
        <v>10.003</v>
      </c>
      <c r="AO226" s="1">
        <v>0.26600000000000001</v>
      </c>
      <c r="AP226" s="1">
        <v>0.24399999999999999</v>
      </c>
      <c r="AQ226" s="1">
        <v>0</v>
      </c>
      <c r="AR226" s="1">
        <v>8152</v>
      </c>
      <c r="AS226" s="1">
        <v>375</v>
      </c>
      <c r="AT226" s="1">
        <v>0</v>
      </c>
      <c r="AU226" s="1">
        <v>65</v>
      </c>
      <c r="AV226" s="1">
        <v>129</v>
      </c>
      <c r="AW226" s="1">
        <v>1</v>
      </c>
    </row>
    <row r="227" spans="1:49" x14ac:dyDescent="0.3">
      <c r="A227" s="1">
        <v>2</v>
      </c>
      <c r="B227" s="1">
        <v>76</v>
      </c>
      <c r="D227" s="1">
        <v>23</v>
      </c>
      <c r="E227" s="1">
        <v>23</v>
      </c>
      <c r="F227" s="1">
        <v>0.40699999999999997</v>
      </c>
      <c r="G227" s="1">
        <v>0.11899999999999999</v>
      </c>
      <c r="H227" s="1">
        <v>0.28799999999999998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T227" s="1">
        <v>23</v>
      </c>
      <c r="U227" s="1">
        <v>23</v>
      </c>
      <c r="V227" s="1">
        <v>0.432</v>
      </c>
      <c r="W227" s="1">
        <v>0.13</v>
      </c>
      <c r="X227" s="1">
        <v>0.30199999999999999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1</v>
      </c>
      <c r="AJ227" s="1">
        <v>23</v>
      </c>
      <c r="AK227" s="1">
        <v>23</v>
      </c>
      <c r="AL227" s="1">
        <v>0.41799999999999998</v>
      </c>
      <c r="AM227" s="1">
        <v>0.11799999999999999</v>
      </c>
      <c r="AN227" s="1">
        <v>0.3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1</v>
      </c>
    </row>
    <row r="228" spans="1:49" x14ac:dyDescent="0.3">
      <c r="A228" s="1">
        <v>3</v>
      </c>
      <c r="B228" s="1">
        <v>76</v>
      </c>
      <c r="D228" s="1">
        <v>23</v>
      </c>
      <c r="E228" s="1">
        <v>23</v>
      </c>
      <c r="F228" s="1">
        <v>0.443</v>
      </c>
      <c r="G228" s="1">
        <v>0.107</v>
      </c>
      <c r="H228" s="1">
        <v>0.33600000000000002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</v>
      </c>
      <c r="T228" s="1">
        <v>23</v>
      </c>
      <c r="U228" s="1">
        <v>23</v>
      </c>
      <c r="V228" s="1">
        <v>0.47499999999999998</v>
      </c>
      <c r="W228" s="1">
        <v>0.123</v>
      </c>
      <c r="X228" s="1">
        <v>0.35199999999999998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J228" s="1">
        <v>23</v>
      </c>
      <c r="AK228" s="1">
        <v>23</v>
      </c>
      <c r="AL228" s="1">
        <v>0.46500000000000002</v>
      </c>
      <c r="AM228" s="1">
        <v>0.11799999999999999</v>
      </c>
      <c r="AN228" s="1">
        <v>0.34699999999999998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1</v>
      </c>
    </row>
    <row r="229" spans="1:49" x14ac:dyDescent="0.3">
      <c r="A229" s="1">
        <v>4</v>
      </c>
      <c r="B229" s="1">
        <v>76</v>
      </c>
      <c r="D229" s="1">
        <v>24</v>
      </c>
      <c r="E229" s="1">
        <v>24</v>
      </c>
      <c r="F229" s="1">
        <v>2.0979999999999999</v>
      </c>
      <c r="G229" s="1">
        <v>6.6000000000000003E-2</v>
      </c>
      <c r="H229" s="1">
        <v>2.032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</v>
      </c>
      <c r="T229" s="1">
        <v>24</v>
      </c>
      <c r="U229" s="1">
        <v>24</v>
      </c>
      <c r="V229" s="1">
        <v>2.1379999999999999</v>
      </c>
      <c r="W229" s="1">
        <v>8.3000000000000004E-2</v>
      </c>
      <c r="X229" s="1">
        <v>2.0550000000000002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1</v>
      </c>
      <c r="AJ229" s="1">
        <v>24</v>
      </c>
      <c r="AK229" s="1">
        <v>24</v>
      </c>
      <c r="AL229" s="1">
        <v>2.0720000000000001</v>
      </c>
      <c r="AM229" s="1">
        <v>0.12</v>
      </c>
      <c r="AN229" s="1">
        <v>1.952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1</v>
      </c>
    </row>
    <row r="230" spans="1:49" x14ac:dyDescent="0.3">
      <c r="A230" s="1">
        <v>2</v>
      </c>
      <c r="B230" s="1">
        <v>77</v>
      </c>
      <c r="D230" s="1">
        <v>21</v>
      </c>
      <c r="E230" s="1">
        <v>21</v>
      </c>
      <c r="F230" s="1">
        <v>0.30099999999999999</v>
      </c>
      <c r="G230" s="1">
        <v>9.1999999999999998E-2</v>
      </c>
      <c r="H230" s="1">
        <v>0.20899999999999999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T230" s="1">
        <v>21</v>
      </c>
      <c r="U230" s="1">
        <v>21</v>
      </c>
      <c r="V230" s="1">
        <v>0.29899999999999999</v>
      </c>
      <c r="W230" s="1">
        <v>9.0999999999999998E-2</v>
      </c>
      <c r="X230" s="1">
        <v>0.20799999999999999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1</v>
      </c>
      <c r="AJ230" s="1">
        <v>21</v>
      </c>
      <c r="AK230" s="1">
        <v>21</v>
      </c>
      <c r="AL230" s="1">
        <v>0.317</v>
      </c>
      <c r="AM230" s="1">
        <v>0.106</v>
      </c>
      <c r="AN230" s="1">
        <v>0.21099999999999999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1</v>
      </c>
    </row>
    <row r="231" spans="1:49" x14ac:dyDescent="0.3">
      <c r="A231" s="1">
        <v>3</v>
      </c>
      <c r="B231" s="1">
        <v>77</v>
      </c>
      <c r="D231" s="1">
        <v>21</v>
      </c>
      <c r="E231" s="1">
        <v>21</v>
      </c>
      <c r="F231" s="1">
        <v>0.32200000000000001</v>
      </c>
      <c r="G231" s="1">
        <v>9.0999999999999998E-2</v>
      </c>
      <c r="H231" s="1">
        <v>0.23100000000000001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1</v>
      </c>
      <c r="T231" s="1">
        <v>21</v>
      </c>
      <c r="U231" s="1">
        <v>21</v>
      </c>
      <c r="V231" s="1">
        <v>0.33400000000000002</v>
      </c>
      <c r="W231" s="1">
        <v>9.7000000000000003E-2</v>
      </c>
      <c r="X231" s="1">
        <v>0.23699999999999999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1</v>
      </c>
      <c r="AJ231" s="1">
        <v>21</v>
      </c>
      <c r="AK231" s="1">
        <v>21</v>
      </c>
      <c r="AL231" s="1">
        <v>0.34499999999999997</v>
      </c>
      <c r="AM231" s="1">
        <v>0.104</v>
      </c>
      <c r="AN231" s="1">
        <v>0.24099999999999999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1</v>
      </c>
    </row>
    <row r="232" spans="1:49" x14ac:dyDescent="0.3">
      <c r="A232" s="1">
        <v>4</v>
      </c>
      <c r="B232" s="1">
        <v>77</v>
      </c>
      <c r="D232" s="1">
        <v>21</v>
      </c>
      <c r="E232" s="1">
        <v>21</v>
      </c>
      <c r="F232" s="1">
        <v>0.34300000000000003</v>
      </c>
      <c r="G232" s="1">
        <v>0.104</v>
      </c>
      <c r="H232" s="1">
        <v>0.23899999999999999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1</v>
      </c>
      <c r="T232" s="1">
        <v>21</v>
      </c>
      <c r="U232" s="1">
        <v>21</v>
      </c>
      <c r="V232" s="1">
        <v>0.32200000000000001</v>
      </c>
      <c r="W232" s="1">
        <v>8.5000000000000006E-2</v>
      </c>
      <c r="X232" s="1">
        <v>0.23699999999999999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1</v>
      </c>
      <c r="AJ232" s="1">
        <v>21</v>
      </c>
      <c r="AK232" s="1">
        <v>21</v>
      </c>
      <c r="AL232" s="1">
        <v>0.33400000000000002</v>
      </c>
      <c r="AM232" s="1">
        <v>0.108</v>
      </c>
      <c r="AN232" s="1">
        <v>0.22600000000000001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1</v>
      </c>
    </row>
    <row r="233" spans="1:49" x14ac:dyDescent="0.3">
      <c r="A233" s="1">
        <v>2</v>
      </c>
      <c r="B233" s="1">
        <v>78</v>
      </c>
      <c r="D233" s="1">
        <v>21</v>
      </c>
      <c r="E233" s="1">
        <v>21</v>
      </c>
      <c r="F233" s="1">
        <v>2.14</v>
      </c>
      <c r="G233" s="1">
        <v>6.9000000000000006E-2</v>
      </c>
      <c r="H233" s="1">
        <v>2.0710000000000002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1</v>
      </c>
      <c r="T233" s="1">
        <v>21</v>
      </c>
      <c r="U233" s="1">
        <v>21</v>
      </c>
      <c r="V233" s="1">
        <v>2.2160000000000002</v>
      </c>
      <c r="W233" s="1">
        <v>0.111</v>
      </c>
      <c r="X233" s="1">
        <v>2.105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1</v>
      </c>
      <c r="AJ233" s="1">
        <v>21</v>
      </c>
      <c r="AK233" s="1">
        <v>21</v>
      </c>
      <c r="AL233" s="1">
        <v>2.0979999999999999</v>
      </c>
      <c r="AM233" s="1">
        <v>0.11700000000000001</v>
      </c>
      <c r="AN233" s="1">
        <v>1.9810000000000001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1</v>
      </c>
    </row>
    <row r="234" spans="1:49" x14ac:dyDescent="0.3">
      <c r="A234" s="1">
        <v>3</v>
      </c>
      <c r="B234" s="1">
        <v>78</v>
      </c>
      <c r="D234" s="1">
        <v>21</v>
      </c>
      <c r="E234" s="1">
        <v>21</v>
      </c>
      <c r="F234" s="1">
        <v>2.2120000000000002</v>
      </c>
      <c r="G234" s="1">
        <v>7.1999999999999995E-2</v>
      </c>
      <c r="H234" s="1">
        <v>2.14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T234" s="1">
        <v>21</v>
      </c>
      <c r="U234" s="1">
        <v>21</v>
      </c>
      <c r="V234" s="1">
        <v>2.2789999999999999</v>
      </c>
      <c r="W234" s="1">
        <v>0.114</v>
      </c>
      <c r="X234" s="1">
        <v>2.165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1</v>
      </c>
      <c r="AJ234" s="1">
        <v>21</v>
      </c>
      <c r="AK234" s="1">
        <v>21</v>
      </c>
      <c r="AL234" s="1">
        <v>1.94</v>
      </c>
      <c r="AM234" s="1">
        <v>0.11799999999999999</v>
      </c>
      <c r="AN234" s="1">
        <v>1.8220000000000001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1</v>
      </c>
    </row>
    <row r="235" spans="1:49" x14ac:dyDescent="0.3">
      <c r="A235" s="1">
        <v>4</v>
      </c>
      <c r="B235" s="1">
        <v>78</v>
      </c>
      <c r="D235" s="1">
        <v>22</v>
      </c>
      <c r="E235" s="1">
        <v>22</v>
      </c>
      <c r="F235" s="1">
        <v>1.6379999999999999</v>
      </c>
      <c r="G235" s="1">
        <v>0.104</v>
      </c>
      <c r="H235" s="1">
        <v>1.534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T235" s="1">
        <v>22</v>
      </c>
      <c r="U235" s="1">
        <v>22</v>
      </c>
      <c r="V235" s="1">
        <v>1.6779999999999999</v>
      </c>
      <c r="W235" s="1">
        <v>0.115</v>
      </c>
      <c r="X235" s="1">
        <v>1.5629999999999999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1</v>
      </c>
      <c r="AJ235" s="1">
        <v>22</v>
      </c>
      <c r="AK235" s="1">
        <v>22</v>
      </c>
      <c r="AL235" s="1">
        <v>1.5349999999999999</v>
      </c>
      <c r="AM235" s="1">
        <v>0.11600000000000001</v>
      </c>
      <c r="AN235" s="1">
        <v>1.419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1</v>
      </c>
    </row>
    <row r="236" spans="1:49" x14ac:dyDescent="0.3">
      <c r="A236" s="1">
        <v>2</v>
      </c>
      <c r="B236" s="1">
        <v>79</v>
      </c>
      <c r="D236" s="1">
        <v>21</v>
      </c>
      <c r="E236" s="1">
        <v>21</v>
      </c>
      <c r="F236" s="1">
        <v>0.51100000000000001</v>
      </c>
      <c r="G236" s="1">
        <v>9.6000000000000002E-2</v>
      </c>
      <c r="H236" s="1">
        <v>0.41499999999999998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T236" s="1">
        <v>21</v>
      </c>
      <c r="U236" s="1">
        <v>21</v>
      </c>
      <c r="V236" s="1">
        <v>0.50700000000000001</v>
      </c>
      <c r="W236" s="1">
        <v>9.2999999999999999E-2</v>
      </c>
      <c r="X236" s="1">
        <v>0.41399999999999998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1</v>
      </c>
      <c r="AJ236" s="1">
        <v>21</v>
      </c>
      <c r="AK236" s="1">
        <v>21</v>
      </c>
      <c r="AL236" s="1">
        <v>0.52400000000000002</v>
      </c>
      <c r="AM236" s="1">
        <v>0.1</v>
      </c>
      <c r="AN236" s="1">
        <v>0.42399999999999999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1</v>
      </c>
    </row>
    <row r="237" spans="1:49" x14ac:dyDescent="0.3">
      <c r="A237" s="1">
        <v>3</v>
      </c>
      <c r="B237" s="1">
        <v>79</v>
      </c>
      <c r="D237" s="1">
        <v>21</v>
      </c>
      <c r="E237" s="1">
        <v>21</v>
      </c>
      <c r="F237" s="1">
        <v>0.53</v>
      </c>
      <c r="G237" s="1">
        <v>9.9000000000000005E-2</v>
      </c>
      <c r="H237" s="1">
        <v>0.43099999999999999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</v>
      </c>
      <c r="T237" s="1">
        <v>21</v>
      </c>
      <c r="U237" s="1">
        <v>21</v>
      </c>
      <c r="V237" s="1">
        <v>0.54300000000000004</v>
      </c>
      <c r="W237" s="1">
        <v>8.5000000000000006E-2</v>
      </c>
      <c r="X237" s="1">
        <v>0.45800000000000002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1</v>
      </c>
      <c r="AJ237" s="1">
        <v>21</v>
      </c>
      <c r="AK237" s="1">
        <v>21</v>
      </c>
      <c r="AL237" s="1">
        <v>0.56999999999999995</v>
      </c>
      <c r="AM237" s="1">
        <v>0.1</v>
      </c>
      <c r="AN237" s="1">
        <v>0.47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1</v>
      </c>
    </row>
    <row r="238" spans="1:49" x14ac:dyDescent="0.3">
      <c r="A238" s="1">
        <v>4</v>
      </c>
      <c r="B238" s="1">
        <v>79</v>
      </c>
      <c r="D238" s="1">
        <v>22</v>
      </c>
      <c r="E238" s="1">
        <v>22</v>
      </c>
      <c r="F238" s="1">
        <v>1.6859999999999999</v>
      </c>
      <c r="G238" s="1">
        <v>8.6999999999999994E-2</v>
      </c>
      <c r="H238" s="1">
        <v>1.599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</v>
      </c>
      <c r="T238" s="1">
        <v>22</v>
      </c>
      <c r="U238" s="1">
        <v>22</v>
      </c>
      <c r="V238" s="1">
        <v>1.6919999999999999</v>
      </c>
      <c r="W238" s="1">
        <v>6.3E-2</v>
      </c>
      <c r="X238" s="1">
        <v>1.629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1</v>
      </c>
      <c r="AJ238" s="1">
        <v>22</v>
      </c>
      <c r="AK238" s="1">
        <v>22</v>
      </c>
      <c r="AL238" s="1">
        <v>1.605</v>
      </c>
      <c r="AM238" s="1">
        <v>0.10100000000000001</v>
      </c>
      <c r="AN238" s="1">
        <v>1.504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1</v>
      </c>
    </row>
    <row r="239" spans="1:49" x14ac:dyDescent="0.3">
      <c r="A239" s="1">
        <v>2</v>
      </c>
      <c r="B239" s="1">
        <v>80</v>
      </c>
      <c r="D239" s="1">
        <v>23</v>
      </c>
      <c r="E239" s="1">
        <v>23</v>
      </c>
      <c r="F239" s="1">
        <v>3.0270000000000001</v>
      </c>
      <c r="G239" s="1">
        <v>0.11899999999999999</v>
      </c>
      <c r="H239" s="1">
        <v>2.9079999999999999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1</v>
      </c>
      <c r="T239" s="1">
        <v>23</v>
      </c>
      <c r="U239" s="1">
        <v>23</v>
      </c>
      <c r="V239" s="1">
        <v>3.1520000000000001</v>
      </c>
      <c r="W239" s="1">
        <v>0.129</v>
      </c>
      <c r="X239" s="1">
        <v>3.0230000000000001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1</v>
      </c>
      <c r="AJ239" s="1">
        <v>23</v>
      </c>
      <c r="AK239" s="1">
        <v>23</v>
      </c>
      <c r="AL239" s="1">
        <v>2.6320000000000001</v>
      </c>
      <c r="AM239" s="1">
        <v>0.128</v>
      </c>
      <c r="AN239" s="1">
        <v>2.504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1</v>
      </c>
    </row>
    <row r="240" spans="1:49" x14ac:dyDescent="0.3">
      <c r="A240" s="1">
        <v>3</v>
      </c>
      <c r="B240" s="1">
        <v>80</v>
      </c>
      <c r="D240" s="1">
        <v>23</v>
      </c>
      <c r="E240" s="1">
        <v>23</v>
      </c>
      <c r="F240" s="1">
        <v>2.823</v>
      </c>
      <c r="G240" s="1">
        <v>0.114</v>
      </c>
      <c r="H240" s="1">
        <v>2.7090000000000001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T240" s="1">
        <v>23</v>
      </c>
      <c r="U240" s="1">
        <v>23</v>
      </c>
      <c r="V240" s="1">
        <v>2.8370000000000002</v>
      </c>
      <c r="W240" s="1">
        <v>0.104</v>
      </c>
      <c r="X240" s="1">
        <v>2.7330000000000001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J240" s="1">
        <v>23</v>
      </c>
      <c r="AK240" s="1">
        <v>23</v>
      </c>
      <c r="AL240" s="1">
        <v>2.6190000000000002</v>
      </c>
      <c r="AM240" s="1">
        <v>0.128</v>
      </c>
      <c r="AN240" s="1">
        <v>2.4910000000000001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1</v>
      </c>
    </row>
    <row r="241" spans="1:49" x14ac:dyDescent="0.3">
      <c r="A241" s="1">
        <v>4</v>
      </c>
      <c r="B241" s="1">
        <v>80</v>
      </c>
      <c r="D241" s="1">
        <v>23</v>
      </c>
      <c r="E241" s="1">
        <v>23</v>
      </c>
      <c r="F241" s="1">
        <v>1.819</v>
      </c>
      <c r="G241" s="1">
        <v>0.122</v>
      </c>
      <c r="H241" s="1">
        <v>1.6970000000000001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T241" s="1">
        <v>23</v>
      </c>
      <c r="U241" s="1">
        <v>23</v>
      </c>
      <c r="V241" s="1">
        <v>1.825</v>
      </c>
      <c r="W241" s="1">
        <v>9.2999999999999999E-2</v>
      </c>
      <c r="X241" s="1">
        <v>1.732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J241" s="1">
        <v>23</v>
      </c>
      <c r="AK241" s="1">
        <v>23</v>
      </c>
      <c r="AL241" s="1">
        <v>1.7110000000000001</v>
      </c>
      <c r="AM241" s="1">
        <v>0.122</v>
      </c>
      <c r="AN241" s="1">
        <v>1.589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1</v>
      </c>
    </row>
    <row r="242" spans="1:49" x14ac:dyDescent="0.3">
      <c r="A242" s="1">
        <v>2</v>
      </c>
      <c r="B242" s="1">
        <v>81</v>
      </c>
      <c r="D242" s="1">
        <v>21</v>
      </c>
      <c r="E242" s="1">
        <v>21</v>
      </c>
      <c r="F242" s="1">
        <v>0.246</v>
      </c>
      <c r="G242" s="1">
        <v>8.6999999999999994E-2</v>
      </c>
      <c r="H242" s="1">
        <v>0.159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1</v>
      </c>
      <c r="T242" s="1">
        <v>21</v>
      </c>
      <c r="U242" s="1">
        <v>21</v>
      </c>
      <c r="V242" s="1">
        <v>0.252</v>
      </c>
      <c r="W242" s="1">
        <v>8.8999999999999996E-2</v>
      </c>
      <c r="X242" s="1">
        <v>0.16300000000000001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1</v>
      </c>
      <c r="AJ242" s="1">
        <v>21</v>
      </c>
      <c r="AK242" s="1">
        <v>21</v>
      </c>
      <c r="AL242" s="1">
        <v>0.22</v>
      </c>
      <c r="AM242" s="1">
        <v>9.1999999999999998E-2</v>
      </c>
      <c r="AN242" s="1">
        <v>0.128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1</v>
      </c>
    </row>
    <row r="243" spans="1:49" x14ac:dyDescent="0.3">
      <c r="A243" s="1">
        <v>3</v>
      </c>
      <c r="B243" s="1">
        <v>81</v>
      </c>
      <c r="D243" s="1">
        <v>21</v>
      </c>
      <c r="E243" s="1">
        <v>21</v>
      </c>
      <c r="F243" s="1">
        <v>0.30199999999999999</v>
      </c>
      <c r="G243" s="1">
        <v>0.112</v>
      </c>
      <c r="H243" s="1">
        <v>0.19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1</v>
      </c>
      <c r="T243" s="1">
        <v>21</v>
      </c>
      <c r="U243" s="1">
        <v>21</v>
      </c>
      <c r="V243" s="1">
        <v>0.26800000000000002</v>
      </c>
      <c r="W243" s="1">
        <v>0.08</v>
      </c>
      <c r="X243" s="1">
        <v>0.188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1</v>
      </c>
      <c r="AJ243" s="1">
        <v>21</v>
      </c>
      <c r="AK243" s="1">
        <v>21</v>
      </c>
      <c r="AL243" s="1">
        <v>0.26600000000000001</v>
      </c>
      <c r="AM243" s="1">
        <v>0.11600000000000001</v>
      </c>
      <c r="AN243" s="1">
        <v>0.15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1</v>
      </c>
    </row>
    <row r="244" spans="1:49" x14ac:dyDescent="0.3">
      <c r="A244" s="1">
        <v>4</v>
      </c>
      <c r="B244" s="1">
        <v>81</v>
      </c>
      <c r="D244" s="1">
        <v>22</v>
      </c>
      <c r="E244" s="1">
        <v>22</v>
      </c>
      <c r="F244" s="1">
        <v>1.4490000000000001</v>
      </c>
      <c r="G244" s="1">
        <v>6.8000000000000005E-2</v>
      </c>
      <c r="H244" s="1">
        <v>1.381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T244" s="1">
        <v>22</v>
      </c>
      <c r="U244" s="1">
        <v>22</v>
      </c>
      <c r="V244" s="1">
        <v>1.546</v>
      </c>
      <c r="W244" s="1">
        <v>0.108</v>
      </c>
      <c r="X244" s="1">
        <v>1.4379999999999999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1</v>
      </c>
      <c r="AJ244" s="1">
        <v>22</v>
      </c>
      <c r="AK244" s="1">
        <v>22</v>
      </c>
      <c r="AL244" s="1">
        <v>1.367</v>
      </c>
      <c r="AM244" s="1">
        <v>8.2000000000000003E-2</v>
      </c>
      <c r="AN244" s="1">
        <v>1.2849999999999999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1</v>
      </c>
    </row>
    <row r="245" spans="1:49" x14ac:dyDescent="0.3">
      <c r="A245" s="1">
        <v>2</v>
      </c>
      <c r="B245" s="1">
        <v>82</v>
      </c>
      <c r="D245" s="1">
        <v>22</v>
      </c>
      <c r="E245" s="1">
        <v>22</v>
      </c>
      <c r="F245" s="1">
        <v>0.20799999999999999</v>
      </c>
      <c r="G245" s="1">
        <v>7.5999999999999998E-2</v>
      </c>
      <c r="H245" s="1">
        <v>0.13200000000000001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</v>
      </c>
      <c r="T245" s="1">
        <v>22</v>
      </c>
      <c r="U245" s="1">
        <v>22</v>
      </c>
      <c r="V245" s="1">
        <v>0.23400000000000001</v>
      </c>
      <c r="W245" s="1">
        <v>0.104</v>
      </c>
      <c r="X245" s="1">
        <v>0.13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1</v>
      </c>
      <c r="AJ245" s="1">
        <v>22</v>
      </c>
      <c r="AK245" s="1">
        <v>22</v>
      </c>
      <c r="AL245" s="1">
        <v>0.219</v>
      </c>
      <c r="AM245" s="1">
        <v>0.1</v>
      </c>
      <c r="AN245" s="1">
        <v>0.11899999999999999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1</v>
      </c>
    </row>
    <row r="246" spans="1:49" x14ac:dyDescent="0.3">
      <c r="A246" s="1">
        <v>3</v>
      </c>
      <c r="B246" s="1">
        <v>82</v>
      </c>
      <c r="D246" s="1">
        <v>22</v>
      </c>
      <c r="E246" s="1">
        <v>22</v>
      </c>
      <c r="F246" s="1">
        <v>0.247</v>
      </c>
      <c r="G246" s="1">
        <v>8.1000000000000003E-2</v>
      </c>
      <c r="H246" s="1">
        <v>0.16600000000000001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T246" s="1">
        <v>22</v>
      </c>
      <c r="U246" s="1">
        <v>22</v>
      </c>
      <c r="V246" s="1">
        <v>0.249</v>
      </c>
      <c r="W246" s="1">
        <v>9.0999999999999998E-2</v>
      </c>
      <c r="X246" s="1">
        <v>0.158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1</v>
      </c>
      <c r="AJ246" s="1">
        <v>22</v>
      </c>
      <c r="AK246" s="1">
        <v>22</v>
      </c>
      <c r="AL246" s="1">
        <v>0.26</v>
      </c>
      <c r="AM246" s="1">
        <v>0.1</v>
      </c>
      <c r="AN246" s="1">
        <v>0.16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1</v>
      </c>
    </row>
    <row r="247" spans="1:49" x14ac:dyDescent="0.3">
      <c r="A247" s="1">
        <v>4</v>
      </c>
      <c r="B247" s="1">
        <v>82</v>
      </c>
      <c r="D247" s="1">
        <v>22</v>
      </c>
      <c r="E247" s="1">
        <v>22</v>
      </c>
      <c r="F247" s="1">
        <v>0.34200000000000003</v>
      </c>
      <c r="G247" s="1">
        <v>0.107</v>
      </c>
      <c r="H247" s="1">
        <v>0.23499999999999999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T247" s="1">
        <v>22</v>
      </c>
      <c r="U247" s="1">
        <v>22</v>
      </c>
      <c r="V247" s="1">
        <v>0.32400000000000001</v>
      </c>
      <c r="W247" s="1">
        <v>0.10199999999999999</v>
      </c>
      <c r="X247" s="1">
        <v>0.222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1</v>
      </c>
      <c r="AJ247" s="1">
        <v>22</v>
      </c>
      <c r="AK247" s="1">
        <v>22</v>
      </c>
      <c r="AL247" s="1">
        <v>0.33100000000000002</v>
      </c>
      <c r="AM247" s="1">
        <v>9.9000000000000005E-2</v>
      </c>
      <c r="AN247" s="1">
        <v>0.23200000000000001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1</v>
      </c>
    </row>
    <row r="248" spans="1:49" x14ac:dyDescent="0.3">
      <c r="A248" s="1">
        <v>2</v>
      </c>
      <c r="B248" s="1">
        <v>83</v>
      </c>
      <c r="D248" s="1">
        <v>22</v>
      </c>
      <c r="E248" s="1">
        <v>22</v>
      </c>
      <c r="F248" s="1">
        <v>0.36799999999999999</v>
      </c>
      <c r="G248" s="1">
        <v>9.5000000000000001E-2</v>
      </c>
      <c r="H248" s="1">
        <v>0.27300000000000002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T248" s="1">
        <v>22</v>
      </c>
      <c r="U248" s="1">
        <v>22</v>
      </c>
      <c r="V248" s="1">
        <v>0.35799999999999998</v>
      </c>
      <c r="W248" s="1">
        <v>8.5999999999999993E-2</v>
      </c>
      <c r="X248" s="1">
        <v>0.27200000000000002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1</v>
      </c>
      <c r="AJ248" s="1">
        <v>22</v>
      </c>
      <c r="AK248" s="1">
        <v>22</v>
      </c>
      <c r="AL248" s="1">
        <v>0.28699999999999998</v>
      </c>
      <c r="AM248" s="1">
        <v>7.8E-2</v>
      </c>
      <c r="AN248" s="1">
        <v>0.20899999999999999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1</v>
      </c>
    </row>
    <row r="249" spans="1:49" x14ac:dyDescent="0.3">
      <c r="A249" s="1">
        <v>3</v>
      </c>
      <c r="B249" s="1">
        <v>83</v>
      </c>
      <c r="D249" s="1">
        <v>23</v>
      </c>
      <c r="E249" s="1">
        <v>23</v>
      </c>
      <c r="F249" s="1">
        <v>1.5329999999999999</v>
      </c>
      <c r="G249" s="1">
        <v>9.7000000000000003E-2</v>
      </c>
      <c r="H249" s="1">
        <v>1.4359999999999999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T249" s="1">
        <v>23</v>
      </c>
      <c r="U249" s="1">
        <v>23</v>
      </c>
      <c r="V249" s="1">
        <v>1.631</v>
      </c>
      <c r="W249" s="1">
        <v>9.8000000000000004E-2</v>
      </c>
      <c r="X249" s="1">
        <v>1.5329999999999999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1</v>
      </c>
      <c r="AJ249" s="1">
        <v>23</v>
      </c>
      <c r="AK249" s="1">
        <v>23</v>
      </c>
      <c r="AL249" s="1">
        <v>1.51</v>
      </c>
      <c r="AM249" s="1">
        <v>6.3E-2</v>
      </c>
      <c r="AN249" s="1">
        <v>1.4470000000000001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1</v>
      </c>
    </row>
    <row r="250" spans="1:49" x14ac:dyDescent="0.3">
      <c r="A250" s="1">
        <v>4</v>
      </c>
      <c r="B250" s="1">
        <v>83</v>
      </c>
      <c r="D250" s="1">
        <v>22</v>
      </c>
      <c r="E250" s="1">
        <v>22</v>
      </c>
      <c r="F250" s="1">
        <v>0.42899999999999999</v>
      </c>
      <c r="G250" s="1">
        <v>9.4E-2</v>
      </c>
      <c r="H250" s="1">
        <v>0.33500000000000002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1</v>
      </c>
      <c r="T250" s="1">
        <v>22</v>
      </c>
      <c r="U250" s="1">
        <v>22</v>
      </c>
      <c r="V250" s="1">
        <v>0.42299999999999999</v>
      </c>
      <c r="W250" s="1">
        <v>0.1</v>
      </c>
      <c r="X250" s="1">
        <v>0.32300000000000001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1</v>
      </c>
      <c r="AJ250" s="1">
        <v>22</v>
      </c>
      <c r="AK250" s="1">
        <v>22</v>
      </c>
      <c r="AL250" s="1">
        <v>0.41799999999999998</v>
      </c>
      <c r="AM250" s="1">
        <v>9.2999999999999999E-2</v>
      </c>
      <c r="AN250" s="1">
        <v>0.32500000000000001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1</v>
      </c>
    </row>
    <row r="251" spans="1:49" x14ac:dyDescent="0.3">
      <c r="A251" s="1">
        <v>2</v>
      </c>
      <c r="B251" s="1">
        <v>84</v>
      </c>
      <c r="D251" s="1">
        <v>27</v>
      </c>
      <c r="E251" s="1">
        <v>27</v>
      </c>
      <c r="F251" s="1">
        <v>0.46600000000000003</v>
      </c>
      <c r="G251" s="1">
        <v>0.107</v>
      </c>
      <c r="H251" s="1">
        <v>0.35899999999999999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T251" s="1">
        <v>27</v>
      </c>
      <c r="U251" s="1">
        <v>27</v>
      </c>
      <c r="V251" s="1">
        <v>0.47</v>
      </c>
      <c r="W251" s="1">
        <v>9.6000000000000002E-2</v>
      </c>
      <c r="X251" s="1">
        <v>0.374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J251" s="1">
        <v>27</v>
      </c>
      <c r="AK251" s="1">
        <v>27</v>
      </c>
      <c r="AL251" s="1">
        <v>0.47299999999999998</v>
      </c>
      <c r="AM251" s="1">
        <v>0.106</v>
      </c>
      <c r="AN251" s="1">
        <v>0.36699999999999999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1</v>
      </c>
    </row>
    <row r="252" spans="1:49" x14ac:dyDescent="0.3">
      <c r="A252" s="1">
        <v>3</v>
      </c>
      <c r="B252" s="1">
        <v>84</v>
      </c>
      <c r="D252" s="1">
        <v>27</v>
      </c>
      <c r="E252" s="1">
        <v>27</v>
      </c>
      <c r="F252" s="1">
        <v>0.437</v>
      </c>
      <c r="G252" s="1">
        <v>6.9000000000000006E-2</v>
      </c>
      <c r="H252" s="1">
        <v>0.36799999999999999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T252" s="1">
        <v>27</v>
      </c>
      <c r="U252" s="1">
        <v>27</v>
      </c>
      <c r="V252" s="1">
        <v>0.46600000000000003</v>
      </c>
      <c r="W252" s="1">
        <v>9.1999999999999998E-2</v>
      </c>
      <c r="X252" s="1">
        <v>0.374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</v>
      </c>
      <c r="AJ252" s="1">
        <v>27</v>
      </c>
      <c r="AK252" s="1">
        <v>27</v>
      </c>
      <c r="AL252" s="1">
        <v>0.495</v>
      </c>
      <c r="AM252" s="1">
        <v>0.108</v>
      </c>
      <c r="AN252" s="1">
        <v>0.38700000000000001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1</v>
      </c>
    </row>
    <row r="253" spans="1:49" x14ac:dyDescent="0.3">
      <c r="A253" s="1">
        <v>4</v>
      </c>
      <c r="B253" s="1">
        <v>84</v>
      </c>
      <c r="D253" s="1">
        <v>27</v>
      </c>
      <c r="E253" s="1">
        <v>27</v>
      </c>
      <c r="F253" s="1">
        <v>0.51700000000000002</v>
      </c>
      <c r="G253" s="1">
        <v>0.10199999999999999</v>
      </c>
      <c r="H253" s="1">
        <v>0.41499999999999998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T253" s="1">
        <v>27</v>
      </c>
      <c r="U253" s="1">
        <v>27</v>
      </c>
      <c r="V253" s="1">
        <v>0.504</v>
      </c>
      <c r="W253" s="1">
        <v>7.1999999999999995E-2</v>
      </c>
      <c r="X253" s="1">
        <v>0.432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1</v>
      </c>
      <c r="AJ253" s="1">
        <v>27</v>
      </c>
      <c r="AK253" s="1">
        <v>27</v>
      </c>
      <c r="AL253" s="1">
        <v>0.53500000000000003</v>
      </c>
      <c r="AM253" s="1">
        <v>0.111</v>
      </c>
      <c r="AN253" s="1">
        <v>0.42399999999999999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1</v>
      </c>
    </row>
    <row r="254" spans="1:49" x14ac:dyDescent="0.3">
      <c r="A254" s="1">
        <v>2</v>
      </c>
      <c r="B254" s="1">
        <v>85</v>
      </c>
      <c r="D254" s="1">
        <v>25</v>
      </c>
      <c r="E254" s="1">
        <v>25</v>
      </c>
      <c r="F254" s="1">
        <v>2.7330000000000001</v>
      </c>
      <c r="G254" s="1">
        <v>9.9000000000000005E-2</v>
      </c>
      <c r="H254" s="1">
        <v>2.6339999999999999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T254" s="1">
        <v>25</v>
      </c>
      <c r="U254" s="1">
        <v>25</v>
      </c>
      <c r="V254" s="1">
        <v>2.7650000000000001</v>
      </c>
      <c r="W254" s="1">
        <v>0.1</v>
      </c>
      <c r="X254" s="1">
        <v>2.665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1</v>
      </c>
      <c r="AJ254" s="1">
        <v>25</v>
      </c>
      <c r="AK254" s="1">
        <v>25</v>
      </c>
      <c r="AL254" s="1">
        <v>2.6520000000000001</v>
      </c>
      <c r="AM254" s="1">
        <v>0.11600000000000001</v>
      </c>
      <c r="AN254" s="1">
        <v>2.536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1</v>
      </c>
    </row>
    <row r="255" spans="1:49" x14ac:dyDescent="0.3">
      <c r="A255" s="1">
        <v>3</v>
      </c>
      <c r="B255" s="1">
        <v>85</v>
      </c>
      <c r="D255" s="1">
        <v>25</v>
      </c>
      <c r="E255" s="1">
        <v>25</v>
      </c>
      <c r="F255" s="1">
        <v>1.8979999999999999</v>
      </c>
      <c r="G255" s="1">
        <v>7.4999999999999997E-2</v>
      </c>
      <c r="H255" s="1">
        <v>1.823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T255" s="1">
        <v>25</v>
      </c>
      <c r="U255" s="1">
        <v>25</v>
      </c>
      <c r="V255" s="1">
        <v>1.9379999999999999</v>
      </c>
      <c r="W255" s="1">
        <v>7.8E-2</v>
      </c>
      <c r="X255" s="1">
        <v>1.86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1</v>
      </c>
      <c r="AJ255" s="1">
        <v>25</v>
      </c>
      <c r="AK255" s="1">
        <v>25</v>
      </c>
      <c r="AL255" s="1">
        <v>1.585</v>
      </c>
      <c r="AM255" s="1">
        <v>0.112</v>
      </c>
      <c r="AN255" s="1">
        <v>1.4730000000000001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1</v>
      </c>
    </row>
    <row r="256" spans="1:49" x14ac:dyDescent="0.3">
      <c r="A256" s="1">
        <v>4</v>
      </c>
      <c r="B256" s="1">
        <v>85</v>
      </c>
      <c r="D256" s="1">
        <v>25</v>
      </c>
      <c r="E256" s="1">
        <v>25</v>
      </c>
      <c r="F256" s="1">
        <v>0.52500000000000002</v>
      </c>
      <c r="G256" s="1">
        <v>7.8E-2</v>
      </c>
      <c r="H256" s="1">
        <v>0.44700000000000001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T256" s="1">
        <v>25</v>
      </c>
      <c r="U256" s="1">
        <v>25</v>
      </c>
      <c r="V256" s="1">
        <v>0.54400000000000004</v>
      </c>
      <c r="W256" s="1">
        <v>9.8000000000000004E-2</v>
      </c>
      <c r="X256" s="1">
        <v>0.44600000000000001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1</v>
      </c>
      <c r="AJ256" s="1">
        <v>25</v>
      </c>
      <c r="AK256" s="1">
        <v>25</v>
      </c>
      <c r="AL256" s="1">
        <v>0.55200000000000005</v>
      </c>
      <c r="AM256" s="1">
        <v>0.11</v>
      </c>
      <c r="AN256" s="1">
        <v>0.442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1</v>
      </c>
    </row>
    <row r="257" spans="1:49" x14ac:dyDescent="0.3">
      <c r="A257" s="1">
        <v>2</v>
      </c>
      <c r="B257" s="1">
        <v>86</v>
      </c>
      <c r="D257" s="1">
        <v>23</v>
      </c>
      <c r="E257" s="1">
        <v>23</v>
      </c>
      <c r="F257" s="1">
        <v>0.33900000000000002</v>
      </c>
      <c r="G257" s="1">
        <v>0.08</v>
      </c>
      <c r="H257" s="1">
        <v>0.25900000000000001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T257" s="1">
        <v>23</v>
      </c>
      <c r="U257" s="1">
        <v>23</v>
      </c>
      <c r="V257" s="1">
        <v>0.36899999999999999</v>
      </c>
      <c r="W257" s="1">
        <v>0.107</v>
      </c>
      <c r="X257" s="1">
        <v>0.26200000000000001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1</v>
      </c>
      <c r="AJ257" s="1">
        <v>23</v>
      </c>
      <c r="AK257" s="1">
        <v>23</v>
      </c>
      <c r="AL257" s="1">
        <v>0.34399999999999997</v>
      </c>
      <c r="AM257" s="1">
        <v>8.8999999999999996E-2</v>
      </c>
      <c r="AN257" s="1">
        <v>0.255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1</v>
      </c>
    </row>
    <row r="258" spans="1:49" x14ac:dyDescent="0.3">
      <c r="A258" s="1">
        <v>3</v>
      </c>
      <c r="B258" s="1">
        <v>86</v>
      </c>
      <c r="D258" s="1">
        <v>23</v>
      </c>
      <c r="E258" s="1">
        <v>23</v>
      </c>
      <c r="F258" s="1">
        <v>0.35599999999999998</v>
      </c>
      <c r="G258" s="1">
        <v>8.2000000000000003E-2</v>
      </c>
      <c r="H258" s="1">
        <v>0.27400000000000002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1</v>
      </c>
      <c r="T258" s="1">
        <v>23</v>
      </c>
      <c r="U258" s="1">
        <v>23</v>
      </c>
      <c r="V258" s="1">
        <v>0.41899999999999998</v>
      </c>
      <c r="W258" s="1">
        <v>0.129</v>
      </c>
      <c r="X258" s="1">
        <v>0.28999999999999998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</v>
      </c>
      <c r="AJ258" s="1">
        <v>23</v>
      </c>
      <c r="AK258" s="1">
        <v>23</v>
      </c>
      <c r="AL258" s="1">
        <v>0.35</v>
      </c>
      <c r="AM258" s="1">
        <v>0.11799999999999999</v>
      </c>
      <c r="AN258" s="1">
        <v>0.23200000000000001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1</v>
      </c>
    </row>
    <row r="259" spans="1:49" x14ac:dyDescent="0.3">
      <c r="A259" s="1">
        <v>4</v>
      </c>
      <c r="B259" s="1">
        <v>86</v>
      </c>
      <c r="D259" s="1">
        <v>23</v>
      </c>
      <c r="E259" s="1">
        <v>23</v>
      </c>
      <c r="F259" s="1">
        <v>0.40300000000000002</v>
      </c>
      <c r="G259" s="1">
        <v>0.114</v>
      </c>
      <c r="H259" s="1">
        <v>0.28899999999999998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</v>
      </c>
      <c r="T259" s="1">
        <v>23</v>
      </c>
      <c r="U259" s="1">
        <v>23</v>
      </c>
      <c r="V259" s="1">
        <v>0.40899999999999997</v>
      </c>
      <c r="W259" s="1">
        <v>0.113</v>
      </c>
      <c r="X259" s="1">
        <v>0.29599999999999999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J259" s="1">
        <v>23</v>
      </c>
      <c r="AK259" s="1">
        <v>23</v>
      </c>
      <c r="AL259" s="1">
        <v>0.41099999999999998</v>
      </c>
      <c r="AM259" s="1">
        <v>0.11799999999999999</v>
      </c>
      <c r="AN259" s="1">
        <v>0.29299999999999998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1</v>
      </c>
    </row>
    <row r="260" spans="1:49" x14ac:dyDescent="0.3">
      <c r="A260" s="1">
        <v>2</v>
      </c>
      <c r="B260" s="1">
        <v>87</v>
      </c>
      <c r="D260" s="1">
        <v>22</v>
      </c>
      <c r="E260" s="1">
        <v>22</v>
      </c>
      <c r="F260" s="1">
        <v>0.33900000000000002</v>
      </c>
      <c r="G260" s="1">
        <v>9.2999999999999999E-2</v>
      </c>
      <c r="H260" s="1">
        <v>0.246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</v>
      </c>
      <c r="T260" s="1">
        <v>22</v>
      </c>
      <c r="U260" s="1">
        <v>22</v>
      </c>
      <c r="V260" s="1">
        <v>0.36</v>
      </c>
      <c r="W260" s="1">
        <v>9.9000000000000005E-2</v>
      </c>
      <c r="X260" s="1">
        <v>0.26100000000000001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</v>
      </c>
      <c r="AJ260" s="1">
        <v>22</v>
      </c>
      <c r="AK260" s="1">
        <v>22</v>
      </c>
      <c r="AL260" s="1">
        <v>0.33100000000000002</v>
      </c>
      <c r="AM260" s="1">
        <v>8.7999999999999995E-2</v>
      </c>
      <c r="AN260" s="1">
        <v>0.24299999999999999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1</v>
      </c>
    </row>
    <row r="261" spans="1:49" x14ac:dyDescent="0.3">
      <c r="A261" s="1">
        <v>3</v>
      </c>
      <c r="B261" s="1">
        <v>87</v>
      </c>
      <c r="D261" s="1">
        <v>23</v>
      </c>
      <c r="E261" s="1">
        <v>23</v>
      </c>
      <c r="F261" s="1">
        <v>1.627</v>
      </c>
      <c r="G261" s="1">
        <v>7.8E-2</v>
      </c>
      <c r="H261" s="1">
        <v>1.5489999999999999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1</v>
      </c>
      <c r="T261" s="1">
        <v>23</v>
      </c>
      <c r="U261" s="1">
        <v>23</v>
      </c>
      <c r="V261" s="1">
        <v>1.6759999999999999</v>
      </c>
      <c r="W261" s="1">
        <v>9.4E-2</v>
      </c>
      <c r="X261" s="1">
        <v>1.5820000000000001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1</v>
      </c>
      <c r="AJ261" s="1">
        <v>23</v>
      </c>
      <c r="AK261" s="1">
        <v>23</v>
      </c>
      <c r="AL261" s="1">
        <v>1.51</v>
      </c>
      <c r="AM261" s="1">
        <v>5.5E-2</v>
      </c>
      <c r="AN261" s="1">
        <v>1.4550000000000001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1</v>
      </c>
    </row>
    <row r="262" spans="1:49" x14ac:dyDescent="0.3">
      <c r="A262" s="1">
        <v>4</v>
      </c>
      <c r="B262" s="1">
        <v>87</v>
      </c>
      <c r="D262" s="1">
        <v>22</v>
      </c>
      <c r="E262" s="1">
        <v>22</v>
      </c>
      <c r="F262" s="1">
        <v>0.311</v>
      </c>
      <c r="G262" s="1">
        <v>5.3999999999999999E-2</v>
      </c>
      <c r="H262" s="1">
        <v>0.25700000000000001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T262" s="1">
        <v>22</v>
      </c>
      <c r="U262" s="1">
        <v>22</v>
      </c>
      <c r="V262" s="1">
        <v>0.34499999999999997</v>
      </c>
      <c r="W262" s="1">
        <v>8.3000000000000004E-2</v>
      </c>
      <c r="X262" s="1">
        <v>0.26200000000000001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J262" s="1">
        <v>22</v>
      </c>
      <c r="AK262" s="1">
        <v>22</v>
      </c>
      <c r="AL262" s="1">
        <v>0.35299999999999998</v>
      </c>
      <c r="AM262" s="1">
        <v>9.1999999999999998E-2</v>
      </c>
      <c r="AN262" s="1">
        <v>0.26100000000000001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1</v>
      </c>
    </row>
    <row r="263" spans="1:49" x14ac:dyDescent="0.3">
      <c r="A263" s="1">
        <v>2</v>
      </c>
      <c r="B263" s="1">
        <v>88</v>
      </c>
      <c r="D263" s="1">
        <v>24</v>
      </c>
      <c r="E263" s="1">
        <v>24</v>
      </c>
      <c r="F263" s="1">
        <v>0.33600000000000002</v>
      </c>
      <c r="G263" s="1">
        <v>0.10199999999999999</v>
      </c>
      <c r="H263" s="1">
        <v>0.23400000000000001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T263" s="1">
        <v>24</v>
      </c>
      <c r="U263" s="1">
        <v>24</v>
      </c>
      <c r="V263" s="1">
        <v>0.34499999999999997</v>
      </c>
      <c r="W263" s="1">
        <v>9.6000000000000002E-2</v>
      </c>
      <c r="X263" s="1">
        <v>0.249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1</v>
      </c>
      <c r="AJ263" s="1">
        <v>24</v>
      </c>
      <c r="AK263" s="1">
        <v>24</v>
      </c>
      <c r="AL263" s="1">
        <v>0.35699999999999998</v>
      </c>
      <c r="AM263" s="1">
        <v>0.107</v>
      </c>
      <c r="AN263" s="1">
        <v>0.25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1</v>
      </c>
    </row>
    <row r="264" spans="1:49" x14ac:dyDescent="0.3">
      <c r="A264" s="1">
        <v>3</v>
      </c>
      <c r="B264" s="1">
        <v>88</v>
      </c>
      <c r="D264" s="1">
        <v>24</v>
      </c>
      <c r="E264" s="1">
        <v>24</v>
      </c>
      <c r="F264" s="1">
        <v>0.32200000000000001</v>
      </c>
      <c r="G264" s="1">
        <v>7.5999999999999998E-2</v>
      </c>
      <c r="H264" s="1">
        <v>0.246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1</v>
      </c>
      <c r="T264" s="1">
        <v>24</v>
      </c>
      <c r="U264" s="1">
        <v>24</v>
      </c>
      <c r="V264" s="1">
        <v>0.36399999999999999</v>
      </c>
      <c r="W264" s="1">
        <v>0.113</v>
      </c>
      <c r="X264" s="1">
        <v>0.251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J264" s="1">
        <v>24</v>
      </c>
      <c r="AK264" s="1">
        <v>24</v>
      </c>
      <c r="AL264" s="1">
        <v>0.34699999999999998</v>
      </c>
      <c r="AM264" s="1">
        <v>0.10199999999999999</v>
      </c>
      <c r="AN264" s="1">
        <v>0.245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1</v>
      </c>
    </row>
    <row r="265" spans="1:49" x14ac:dyDescent="0.3">
      <c r="A265" s="1">
        <v>4</v>
      </c>
      <c r="B265" s="1">
        <v>88</v>
      </c>
      <c r="D265" s="1">
        <v>24</v>
      </c>
      <c r="E265" s="1">
        <v>24</v>
      </c>
      <c r="F265" s="1">
        <v>0.38800000000000001</v>
      </c>
      <c r="G265" s="1">
        <v>0.105</v>
      </c>
      <c r="H265" s="1">
        <v>0.28299999999999997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T265" s="1">
        <v>24</v>
      </c>
      <c r="U265" s="1">
        <v>24</v>
      </c>
      <c r="V265" s="1">
        <v>0.38900000000000001</v>
      </c>
      <c r="W265" s="1">
        <v>9.7000000000000003E-2</v>
      </c>
      <c r="X265" s="1">
        <v>0.29199999999999998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1</v>
      </c>
      <c r="AJ265" s="1">
        <v>24</v>
      </c>
      <c r="AK265" s="1">
        <v>24</v>
      </c>
      <c r="AL265" s="1">
        <v>0.39</v>
      </c>
      <c r="AM265" s="1">
        <v>0.104</v>
      </c>
      <c r="AN265" s="1">
        <v>0.28599999999999998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1</v>
      </c>
    </row>
    <row r="266" spans="1:49" x14ac:dyDescent="0.3">
      <c r="A266" s="1">
        <v>2</v>
      </c>
      <c r="B266" s="1">
        <v>89</v>
      </c>
      <c r="D266" s="1">
        <v>25</v>
      </c>
      <c r="E266" s="1">
        <v>25</v>
      </c>
      <c r="F266" s="1">
        <v>1.6040000000000001</v>
      </c>
      <c r="G266" s="1">
        <v>0.10199999999999999</v>
      </c>
      <c r="H266" s="1">
        <v>1.502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T266" s="1">
        <v>25</v>
      </c>
      <c r="U266" s="1">
        <v>25</v>
      </c>
      <c r="V266" s="1">
        <v>1.643</v>
      </c>
      <c r="W266" s="1">
        <v>0.124</v>
      </c>
      <c r="X266" s="1">
        <v>1.5189999999999999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1</v>
      </c>
      <c r="AJ266" s="1">
        <v>25</v>
      </c>
      <c r="AK266" s="1">
        <v>25</v>
      </c>
      <c r="AL266" s="1">
        <v>1.456</v>
      </c>
      <c r="AM266" s="1">
        <v>0.10299999999999999</v>
      </c>
      <c r="AN266" s="1">
        <v>1.353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1</v>
      </c>
    </row>
    <row r="267" spans="1:49" x14ac:dyDescent="0.3">
      <c r="A267" s="1">
        <v>3</v>
      </c>
      <c r="B267" s="1">
        <v>89</v>
      </c>
      <c r="D267" s="1">
        <v>25</v>
      </c>
      <c r="E267" s="1">
        <v>25</v>
      </c>
      <c r="F267" s="1">
        <v>1.343</v>
      </c>
      <c r="G267" s="1">
        <v>7.2999999999999995E-2</v>
      </c>
      <c r="H267" s="1">
        <v>1.27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1</v>
      </c>
      <c r="T267" s="1">
        <v>25</v>
      </c>
      <c r="U267" s="1">
        <v>25</v>
      </c>
      <c r="V267" s="1">
        <v>1.4610000000000001</v>
      </c>
      <c r="W267" s="1">
        <v>9.9000000000000005E-2</v>
      </c>
      <c r="X267" s="1">
        <v>1.3620000000000001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</v>
      </c>
      <c r="AJ267" s="1">
        <v>25</v>
      </c>
      <c r="AK267" s="1">
        <v>25</v>
      </c>
      <c r="AL267" s="1">
        <v>1.3129999999999999</v>
      </c>
      <c r="AM267" s="1">
        <v>0.112</v>
      </c>
      <c r="AN267" s="1">
        <v>1.2010000000000001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1</v>
      </c>
    </row>
    <row r="268" spans="1:49" x14ac:dyDescent="0.3">
      <c r="A268" s="1">
        <v>4</v>
      </c>
      <c r="B268" s="1">
        <v>89</v>
      </c>
      <c r="D268" s="1">
        <v>25</v>
      </c>
      <c r="E268" s="1">
        <v>25</v>
      </c>
      <c r="F268" s="1">
        <v>1.135</v>
      </c>
      <c r="G268" s="1">
        <v>6.8000000000000005E-2</v>
      </c>
      <c r="H268" s="1">
        <v>1.0669999999999999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T268" s="1">
        <v>25</v>
      </c>
      <c r="U268" s="1">
        <v>25</v>
      </c>
      <c r="V268" s="1">
        <v>1.212</v>
      </c>
      <c r="W268" s="1">
        <v>8.6999999999999994E-2</v>
      </c>
      <c r="X268" s="1">
        <v>1.125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1</v>
      </c>
      <c r="AJ268" s="1">
        <v>25</v>
      </c>
      <c r="AK268" s="1">
        <v>25</v>
      </c>
      <c r="AL268" s="1">
        <v>1.107</v>
      </c>
      <c r="AM268" s="1">
        <v>0.11600000000000001</v>
      </c>
      <c r="AN268" s="1">
        <v>0.99099999999999999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1</v>
      </c>
    </row>
    <row r="269" spans="1:49" x14ac:dyDescent="0.3">
      <c r="A269" s="1">
        <v>2</v>
      </c>
      <c r="B269" s="1">
        <v>90</v>
      </c>
      <c r="D269" s="1">
        <v>21</v>
      </c>
      <c r="E269" s="1">
        <v>21</v>
      </c>
      <c r="F269" s="1">
        <v>2.4159999999999999</v>
      </c>
      <c r="G269" s="1">
        <v>0.108</v>
      </c>
      <c r="H269" s="1">
        <v>2.3079999999999998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T269" s="1">
        <v>21</v>
      </c>
      <c r="U269" s="1">
        <v>21</v>
      </c>
      <c r="V269" s="1">
        <v>2.4609999999999999</v>
      </c>
      <c r="W269" s="1">
        <v>0.107</v>
      </c>
      <c r="X269" s="1">
        <v>2.3540000000000001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1</v>
      </c>
      <c r="AJ269" s="1">
        <v>21</v>
      </c>
      <c r="AK269" s="1">
        <v>21</v>
      </c>
      <c r="AL269" s="1">
        <v>2.347</v>
      </c>
      <c r="AM269" s="1">
        <v>0.108</v>
      </c>
      <c r="AN269" s="1">
        <v>2.2389999999999999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1</v>
      </c>
    </row>
    <row r="270" spans="1:49" x14ac:dyDescent="0.3">
      <c r="A270" s="1">
        <v>3</v>
      </c>
      <c r="B270" s="1">
        <v>90</v>
      </c>
      <c r="D270" s="1">
        <v>21</v>
      </c>
      <c r="E270" s="1">
        <v>21</v>
      </c>
      <c r="F270" s="1">
        <v>2.44</v>
      </c>
      <c r="G270" s="1">
        <v>9.4E-2</v>
      </c>
      <c r="H270" s="1">
        <v>2.3460000000000001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T270" s="1">
        <v>21</v>
      </c>
      <c r="U270" s="1">
        <v>21</v>
      </c>
      <c r="V270" s="1">
        <v>2.5670000000000002</v>
      </c>
      <c r="W270" s="1">
        <v>0.128</v>
      </c>
      <c r="X270" s="1">
        <v>2.4390000000000001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1</v>
      </c>
      <c r="AJ270" s="1">
        <v>21</v>
      </c>
      <c r="AK270" s="1">
        <v>21</v>
      </c>
      <c r="AL270" s="1">
        <v>1.65</v>
      </c>
      <c r="AM270" s="1">
        <v>8.8999999999999996E-2</v>
      </c>
      <c r="AN270" s="1">
        <v>1.5609999999999999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1</v>
      </c>
    </row>
    <row r="271" spans="1:49" x14ac:dyDescent="0.3">
      <c r="A271" s="1">
        <v>4</v>
      </c>
      <c r="B271" s="1">
        <v>90</v>
      </c>
      <c r="D271" s="1">
        <v>23</v>
      </c>
      <c r="E271" s="1">
        <v>22</v>
      </c>
      <c r="F271" s="1">
        <v>3600.4070000000002</v>
      </c>
      <c r="G271" s="1">
        <v>0.115</v>
      </c>
      <c r="H271" s="1">
        <v>9.8949999999999996</v>
      </c>
      <c r="I271" s="1">
        <v>49.654000000000003</v>
      </c>
      <c r="J271" s="1">
        <v>0</v>
      </c>
      <c r="K271" s="1">
        <v>0</v>
      </c>
      <c r="L271" s="1">
        <v>55414</v>
      </c>
      <c r="M271" s="1">
        <v>0</v>
      </c>
      <c r="N271" s="1">
        <v>0</v>
      </c>
      <c r="O271" s="1">
        <v>66</v>
      </c>
      <c r="P271" s="1">
        <v>4593</v>
      </c>
      <c r="Q271" s="1">
        <v>1</v>
      </c>
      <c r="T271" s="1">
        <v>23</v>
      </c>
      <c r="U271" s="1">
        <v>21</v>
      </c>
      <c r="V271" s="1">
        <v>3601.5329999999999</v>
      </c>
      <c r="W271" s="1">
        <v>0.108</v>
      </c>
      <c r="X271" s="1">
        <v>9.9019999999999992</v>
      </c>
      <c r="Y271" s="1">
        <v>15.747</v>
      </c>
      <c r="Z271" s="1">
        <v>0</v>
      </c>
      <c r="AA271" s="1">
        <v>0</v>
      </c>
      <c r="AB271" s="1">
        <v>22918</v>
      </c>
      <c r="AC271" s="1">
        <v>0</v>
      </c>
      <c r="AD271" s="1">
        <v>0</v>
      </c>
      <c r="AE271" s="1">
        <v>60</v>
      </c>
      <c r="AF271" s="1">
        <v>903</v>
      </c>
      <c r="AG271" s="1">
        <v>1</v>
      </c>
      <c r="AJ271" s="1">
        <v>23</v>
      </c>
      <c r="AK271" s="1">
        <v>22</v>
      </c>
      <c r="AL271" s="1">
        <v>3600.19</v>
      </c>
      <c r="AM271" s="1">
        <v>0.113</v>
      </c>
      <c r="AN271" s="1">
        <v>9.8979999999999997</v>
      </c>
      <c r="AO271" s="1">
        <v>40.853999999999999</v>
      </c>
      <c r="AP271" s="1">
        <v>3.153</v>
      </c>
      <c r="AQ271" s="1">
        <v>0</v>
      </c>
      <c r="AR271" s="1">
        <v>45795</v>
      </c>
      <c r="AS271" s="1">
        <v>1389</v>
      </c>
      <c r="AT271" s="1">
        <v>0</v>
      </c>
      <c r="AU271" s="1">
        <v>59</v>
      </c>
      <c r="AV271" s="1">
        <v>2939</v>
      </c>
      <c r="AW271" s="1">
        <v>1</v>
      </c>
    </row>
    <row r="272" spans="1:49" x14ac:dyDescent="0.3">
      <c r="A272" s="1">
        <v>2</v>
      </c>
      <c r="B272" s="1">
        <v>91</v>
      </c>
      <c r="D272" s="1">
        <v>25</v>
      </c>
      <c r="E272" s="1">
        <v>25</v>
      </c>
      <c r="F272" s="1">
        <v>0.47499999999999998</v>
      </c>
      <c r="G272" s="1">
        <v>8.5999999999999993E-2</v>
      </c>
      <c r="H272" s="1">
        <v>0.38900000000000001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T272" s="1">
        <v>25</v>
      </c>
      <c r="U272" s="1">
        <v>25</v>
      </c>
      <c r="V272" s="1">
        <v>0.502</v>
      </c>
      <c r="W272" s="1">
        <v>0.114</v>
      </c>
      <c r="X272" s="1">
        <v>0.38800000000000001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1</v>
      </c>
      <c r="AJ272" s="1">
        <v>25</v>
      </c>
      <c r="AK272" s="1">
        <v>25</v>
      </c>
      <c r="AL272" s="1">
        <v>0.48399999999999999</v>
      </c>
      <c r="AM272" s="1">
        <v>9.5000000000000001E-2</v>
      </c>
      <c r="AN272" s="1">
        <v>0.38900000000000001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1</v>
      </c>
    </row>
    <row r="273" spans="1:49" x14ac:dyDescent="0.3">
      <c r="A273" s="1">
        <v>3</v>
      </c>
      <c r="B273" s="1">
        <v>91</v>
      </c>
      <c r="D273" s="1">
        <v>25</v>
      </c>
      <c r="E273" s="1">
        <v>25</v>
      </c>
      <c r="F273" s="1">
        <v>0.48299999999999998</v>
      </c>
      <c r="G273" s="1">
        <v>0.10199999999999999</v>
      </c>
      <c r="H273" s="1">
        <v>0.38100000000000001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T273" s="1">
        <v>25</v>
      </c>
      <c r="U273" s="1">
        <v>25</v>
      </c>
      <c r="V273" s="1">
        <v>0.51</v>
      </c>
      <c r="W273" s="1">
        <v>0.114</v>
      </c>
      <c r="X273" s="1">
        <v>0.39600000000000002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1</v>
      </c>
      <c r="AJ273" s="1">
        <v>25</v>
      </c>
      <c r="AK273" s="1">
        <v>25</v>
      </c>
      <c r="AL273" s="1">
        <v>0.50700000000000001</v>
      </c>
      <c r="AM273" s="1">
        <v>0.112</v>
      </c>
      <c r="AN273" s="1">
        <v>0.39500000000000002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1</v>
      </c>
    </row>
    <row r="274" spans="1:49" x14ac:dyDescent="0.3">
      <c r="A274" s="1">
        <v>4</v>
      </c>
      <c r="B274" s="1">
        <v>91</v>
      </c>
      <c r="D274" s="1">
        <v>25</v>
      </c>
      <c r="E274" s="1">
        <v>25</v>
      </c>
      <c r="F274" s="1">
        <v>0.502</v>
      </c>
      <c r="G274" s="1">
        <v>0.113</v>
      </c>
      <c r="H274" s="1">
        <v>0.38900000000000001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</v>
      </c>
      <c r="T274" s="1">
        <v>25</v>
      </c>
      <c r="U274" s="1">
        <v>25</v>
      </c>
      <c r="V274" s="1">
        <v>0.504</v>
      </c>
      <c r="W274" s="1">
        <v>0.106</v>
      </c>
      <c r="X274" s="1">
        <v>0.39800000000000002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1</v>
      </c>
      <c r="AJ274" s="1">
        <v>25</v>
      </c>
      <c r="AK274" s="1">
        <v>25</v>
      </c>
      <c r="AL274" s="1">
        <v>0.51800000000000002</v>
      </c>
      <c r="AM274" s="1">
        <v>0.115</v>
      </c>
      <c r="AN274" s="1">
        <v>0.40300000000000002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1</v>
      </c>
    </row>
    <row r="275" spans="1:49" x14ac:dyDescent="0.3">
      <c r="A275" s="1">
        <v>2</v>
      </c>
      <c r="B275" s="1">
        <v>92</v>
      </c>
      <c r="D275" s="1">
        <v>24</v>
      </c>
      <c r="E275" s="1">
        <v>24</v>
      </c>
      <c r="F275" s="1">
        <v>0.54300000000000004</v>
      </c>
      <c r="G275" s="1">
        <v>0.109</v>
      </c>
      <c r="H275" s="1">
        <v>0.434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1</v>
      </c>
      <c r="T275" s="1">
        <v>24</v>
      </c>
      <c r="U275" s="1">
        <v>24</v>
      </c>
      <c r="V275" s="1">
        <v>0.51500000000000001</v>
      </c>
      <c r="W275" s="1">
        <v>8.4000000000000005E-2</v>
      </c>
      <c r="X275" s="1">
        <v>0.43099999999999999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1</v>
      </c>
      <c r="AJ275" s="1">
        <v>24</v>
      </c>
      <c r="AK275" s="1">
        <v>24</v>
      </c>
      <c r="AL275" s="1">
        <v>0.47599999999999998</v>
      </c>
      <c r="AM275" s="1">
        <v>0.11799999999999999</v>
      </c>
      <c r="AN275" s="1">
        <v>0.35799999999999998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1</v>
      </c>
    </row>
    <row r="276" spans="1:49" x14ac:dyDescent="0.3">
      <c r="A276" s="1">
        <v>3</v>
      </c>
      <c r="B276" s="1">
        <v>92</v>
      </c>
      <c r="D276" s="1">
        <v>24</v>
      </c>
      <c r="E276" s="1">
        <v>24</v>
      </c>
      <c r="F276" s="1">
        <v>0.55700000000000005</v>
      </c>
      <c r="G276" s="1">
        <v>0.104</v>
      </c>
      <c r="H276" s="1">
        <v>0.45300000000000001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T276" s="1">
        <v>24</v>
      </c>
      <c r="U276" s="1">
        <v>24</v>
      </c>
      <c r="V276" s="1">
        <v>0.55800000000000005</v>
      </c>
      <c r="W276" s="1">
        <v>0.104</v>
      </c>
      <c r="X276" s="1">
        <v>0.45400000000000001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1</v>
      </c>
      <c r="AJ276" s="1">
        <v>24</v>
      </c>
      <c r="AK276" s="1">
        <v>24</v>
      </c>
      <c r="AL276" s="1">
        <v>0.59299999999999997</v>
      </c>
      <c r="AM276" s="1">
        <v>0.123</v>
      </c>
      <c r="AN276" s="1">
        <v>0.47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1</v>
      </c>
    </row>
    <row r="277" spans="1:49" x14ac:dyDescent="0.3">
      <c r="A277" s="1">
        <v>4</v>
      </c>
      <c r="B277" s="1">
        <v>92</v>
      </c>
      <c r="D277" s="1">
        <v>24</v>
      </c>
      <c r="E277" s="1">
        <v>24</v>
      </c>
      <c r="F277" s="1">
        <v>0.71899999999999997</v>
      </c>
      <c r="G277" s="1">
        <v>0.11600000000000001</v>
      </c>
      <c r="H277" s="1">
        <v>0.60299999999999998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1</v>
      </c>
      <c r="T277" s="1">
        <v>24</v>
      </c>
      <c r="U277" s="1">
        <v>24</v>
      </c>
      <c r="V277" s="1">
        <v>0.72799999999999998</v>
      </c>
      <c r="W277" s="1">
        <v>0.127</v>
      </c>
      <c r="X277" s="1">
        <v>0.60099999999999998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J277" s="1">
        <v>24</v>
      </c>
      <c r="AK277" s="1">
        <v>24</v>
      </c>
      <c r="AL277" s="1">
        <v>0.68700000000000006</v>
      </c>
      <c r="AM277" s="1">
        <v>0.121</v>
      </c>
      <c r="AN277" s="1">
        <v>0.56599999999999995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1</v>
      </c>
    </row>
    <row r="278" spans="1:49" x14ac:dyDescent="0.3">
      <c r="A278" s="1">
        <v>2</v>
      </c>
      <c r="B278" s="1">
        <v>93</v>
      </c>
      <c r="D278" s="1">
        <v>27</v>
      </c>
      <c r="E278" s="1">
        <v>27</v>
      </c>
      <c r="F278" s="1">
        <v>0.70799999999999996</v>
      </c>
      <c r="G278" s="1">
        <v>0.108</v>
      </c>
      <c r="H278" s="1">
        <v>0.6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T278" s="1">
        <v>27</v>
      </c>
      <c r="U278" s="1">
        <v>27</v>
      </c>
      <c r="V278" s="1">
        <v>0.68899999999999995</v>
      </c>
      <c r="W278" s="1">
        <v>0.1</v>
      </c>
      <c r="X278" s="1">
        <v>0.58899999999999997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1</v>
      </c>
      <c r="AJ278" s="1">
        <v>27</v>
      </c>
      <c r="AK278" s="1">
        <v>27</v>
      </c>
      <c r="AL278" s="1">
        <v>0.71299999999999997</v>
      </c>
      <c r="AM278" s="1">
        <v>0.111</v>
      </c>
      <c r="AN278" s="1">
        <v>0.60199999999999998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1</v>
      </c>
    </row>
    <row r="279" spans="1:49" x14ac:dyDescent="0.3">
      <c r="A279" s="1">
        <v>3</v>
      </c>
      <c r="B279" s="1">
        <v>93</v>
      </c>
      <c r="D279" s="1">
        <v>27</v>
      </c>
      <c r="E279" s="1">
        <v>27</v>
      </c>
      <c r="F279" s="1">
        <v>3.613</v>
      </c>
      <c r="G279" s="1">
        <v>9.8000000000000004E-2</v>
      </c>
      <c r="H279" s="1">
        <v>3.5150000000000001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1</v>
      </c>
      <c r="T279" s="1">
        <v>27</v>
      </c>
      <c r="U279" s="1">
        <v>27</v>
      </c>
      <c r="V279" s="1">
        <v>3.6840000000000002</v>
      </c>
      <c r="W279" s="1">
        <v>8.1000000000000003E-2</v>
      </c>
      <c r="X279" s="1">
        <v>3.6030000000000002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J279" s="1">
        <v>27</v>
      </c>
      <c r="AK279" s="1">
        <v>27</v>
      </c>
      <c r="AL279" s="1">
        <v>3.3519999999999999</v>
      </c>
      <c r="AM279" s="1">
        <v>0.112</v>
      </c>
      <c r="AN279" s="1">
        <v>3.24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1</v>
      </c>
    </row>
    <row r="280" spans="1:49" x14ac:dyDescent="0.3">
      <c r="A280" s="1">
        <v>4</v>
      </c>
      <c r="B280" s="1">
        <v>93</v>
      </c>
      <c r="D280" s="1">
        <v>28</v>
      </c>
      <c r="E280" s="1">
        <v>27</v>
      </c>
      <c r="F280" s="1">
        <v>3600.2620000000002</v>
      </c>
      <c r="G280" s="1">
        <v>0.108</v>
      </c>
      <c r="H280" s="1">
        <v>9.9649999999999999</v>
      </c>
      <c r="I280" s="1">
        <v>46.683999999999997</v>
      </c>
      <c r="J280" s="1">
        <v>0</v>
      </c>
      <c r="K280" s="1">
        <v>0</v>
      </c>
      <c r="L280" s="1">
        <v>24449</v>
      </c>
      <c r="M280" s="1">
        <v>0</v>
      </c>
      <c r="N280" s="1">
        <v>0</v>
      </c>
      <c r="O280" s="1">
        <v>58</v>
      </c>
      <c r="P280" s="1">
        <v>5401</v>
      </c>
      <c r="Q280" s="1">
        <v>1</v>
      </c>
      <c r="T280" s="1">
        <v>28</v>
      </c>
      <c r="U280" s="1">
        <v>27</v>
      </c>
      <c r="V280" s="1">
        <v>3600.819</v>
      </c>
      <c r="W280" s="1">
        <v>0.111</v>
      </c>
      <c r="X280" s="1">
        <v>9.9499999999999993</v>
      </c>
      <c r="Y280" s="1">
        <v>19.164999999999999</v>
      </c>
      <c r="Z280" s="1">
        <v>0</v>
      </c>
      <c r="AA280" s="1">
        <v>0</v>
      </c>
      <c r="AB280" s="1">
        <v>15548</v>
      </c>
      <c r="AC280" s="1">
        <v>0</v>
      </c>
      <c r="AD280" s="1">
        <v>0</v>
      </c>
      <c r="AE280" s="1">
        <v>47</v>
      </c>
      <c r="AF280" s="1">
        <v>971</v>
      </c>
      <c r="AG280" s="1">
        <v>1</v>
      </c>
      <c r="AJ280" s="1">
        <v>28</v>
      </c>
      <c r="AK280" s="1">
        <v>27</v>
      </c>
      <c r="AL280" s="1">
        <v>3600.0309999999999</v>
      </c>
      <c r="AM280" s="1">
        <v>0.115</v>
      </c>
      <c r="AN280" s="1">
        <v>9.9450000000000003</v>
      </c>
      <c r="AO280" s="1">
        <v>83.929000000000002</v>
      </c>
      <c r="AP280" s="1">
        <v>7.4320000000000004</v>
      </c>
      <c r="AQ280" s="1">
        <v>0</v>
      </c>
      <c r="AR280" s="1">
        <v>30622</v>
      </c>
      <c r="AS280" s="1">
        <v>8029</v>
      </c>
      <c r="AT280" s="1">
        <v>0</v>
      </c>
      <c r="AU280" s="1">
        <v>53</v>
      </c>
      <c r="AV280" s="1">
        <v>5867</v>
      </c>
      <c r="AW280" s="1">
        <v>1</v>
      </c>
    </row>
    <row r="281" spans="1:49" x14ac:dyDescent="0.3">
      <c r="A281" s="1">
        <v>2</v>
      </c>
      <c r="B281" s="1">
        <v>94</v>
      </c>
      <c r="D281" s="1">
        <v>23</v>
      </c>
      <c r="E281" s="1">
        <v>23</v>
      </c>
      <c r="F281" s="1">
        <v>1.534</v>
      </c>
      <c r="G281" s="1">
        <v>7.5999999999999998E-2</v>
      </c>
      <c r="H281" s="1">
        <v>1.458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T281" s="1">
        <v>23</v>
      </c>
      <c r="U281" s="1">
        <v>23</v>
      </c>
      <c r="V281" s="1">
        <v>1.5720000000000001</v>
      </c>
      <c r="W281" s="1">
        <v>0.107</v>
      </c>
      <c r="X281" s="1">
        <v>1.4650000000000001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1</v>
      </c>
      <c r="AJ281" s="1">
        <v>23</v>
      </c>
      <c r="AK281" s="1">
        <v>23</v>
      </c>
      <c r="AL281" s="1">
        <v>1.4039999999999999</v>
      </c>
      <c r="AM281" s="1">
        <v>8.5000000000000006E-2</v>
      </c>
      <c r="AN281" s="1">
        <v>1.319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</v>
      </c>
    </row>
    <row r="282" spans="1:49" x14ac:dyDescent="0.3">
      <c r="A282" s="1">
        <v>3</v>
      </c>
      <c r="B282" s="1">
        <v>94</v>
      </c>
      <c r="D282" s="1">
        <v>23</v>
      </c>
      <c r="E282" s="1">
        <v>23</v>
      </c>
      <c r="F282" s="1">
        <v>1.4830000000000001</v>
      </c>
      <c r="G282" s="1">
        <v>8.4000000000000005E-2</v>
      </c>
      <c r="H282" s="1">
        <v>1.399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T282" s="1">
        <v>23</v>
      </c>
      <c r="U282" s="1">
        <v>23</v>
      </c>
      <c r="V282" s="1">
        <v>1.5109999999999999</v>
      </c>
      <c r="W282" s="1">
        <v>6.9000000000000006E-2</v>
      </c>
      <c r="X282" s="1">
        <v>1.4419999999999999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1</v>
      </c>
      <c r="AJ282" s="1">
        <v>23</v>
      </c>
      <c r="AK282" s="1">
        <v>23</v>
      </c>
      <c r="AL282" s="1">
        <v>1.42</v>
      </c>
      <c r="AM282" s="1">
        <v>0.08</v>
      </c>
      <c r="AN282" s="1">
        <v>1.34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1</v>
      </c>
    </row>
    <row r="283" spans="1:49" x14ac:dyDescent="0.3">
      <c r="A283" s="1">
        <v>4</v>
      </c>
      <c r="B283" s="1">
        <v>94</v>
      </c>
      <c r="D283" s="1">
        <v>23</v>
      </c>
      <c r="E283" s="1">
        <v>23</v>
      </c>
      <c r="F283" s="1">
        <v>0.36199999999999999</v>
      </c>
      <c r="G283" s="1">
        <v>7.5999999999999998E-2</v>
      </c>
      <c r="H283" s="1">
        <v>0.28599999999999998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T283" s="1">
        <v>23</v>
      </c>
      <c r="U283" s="1">
        <v>23</v>
      </c>
      <c r="V283" s="1">
        <v>0.40300000000000002</v>
      </c>
      <c r="W283" s="1">
        <v>0.107</v>
      </c>
      <c r="X283" s="1">
        <v>0.29599999999999999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1</v>
      </c>
      <c r="AJ283" s="1">
        <v>23</v>
      </c>
      <c r="AK283" s="1">
        <v>23</v>
      </c>
      <c r="AL283" s="1">
        <v>0.36799999999999999</v>
      </c>
      <c r="AM283" s="1">
        <v>8.5000000000000006E-2</v>
      </c>
      <c r="AN283" s="1">
        <v>0.28299999999999997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1</v>
      </c>
    </row>
    <row r="284" spans="1:49" x14ac:dyDescent="0.3">
      <c r="A284" s="1">
        <v>2</v>
      </c>
      <c r="B284" s="1">
        <v>95</v>
      </c>
      <c r="D284" s="1">
        <v>22</v>
      </c>
      <c r="E284" s="1">
        <v>22</v>
      </c>
      <c r="F284" s="1">
        <v>0.42399999999999999</v>
      </c>
      <c r="G284" s="1">
        <v>0.10100000000000001</v>
      </c>
      <c r="H284" s="1">
        <v>0.32300000000000001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T284" s="1">
        <v>22</v>
      </c>
      <c r="U284" s="1">
        <v>22</v>
      </c>
      <c r="V284" s="1">
        <v>0.37</v>
      </c>
      <c r="W284" s="1">
        <v>7.3999999999999996E-2</v>
      </c>
      <c r="X284" s="1">
        <v>0.29599999999999999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1</v>
      </c>
      <c r="AJ284" s="1">
        <v>22</v>
      </c>
      <c r="AK284" s="1">
        <v>22</v>
      </c>
      <c r="AL284" s="1">
        <v>0.39400000000000002</v>
      </c>
      <c r="AM284" s="1">
        <v>8.5999999999999993E-2</v>
      </c>
      <c r="AN284" s="1">
        <v>0.308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1</v>
      </c>
    </row>
    <row r="285" spans="1:49" x14ac:dyDescent="0.3">
      <c r="A285" s="1">
        <v>3</v>
      </c>
      <c r="B285" s="1">
        <v>95</v>
      </c>
      <c r="D285" s="1">
        <v>22</v>
      </c>
      <c r="E285" s="1">
        <v>22</v>
      </c>
      <c r="F285" s="1">
        <v>0.432</v>
      </c>
      <c r="G285" s="1">
        <v>0.105</v>
      </c>
      <c r="H285" s="1">
        <v>0.32700000000000001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T285" s="1">
        <v>22</v>
      </c>
      <c r="U285" s="1">
        <v>22</v>
      </c>
      <c r="V285" s="1">
        <v>0.434</v>
      </c>
      <c r="W285" s="1">
        <v>9.9000000000000005E-2</v>
      </c>
      <c r="X285" s="1">
        <v>0.33500000000000002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J285" s="1">
        <v>22</v>
      </c>
      <c r="AK285" s="1">
        <v>22</v>
      </c>
      <c r="AL285" s="1">
        <v>0.40100000000000002</v>
      </c>
      <c r="AM285" s="1">
        <v>8.5000000000000006E-2</v>
      </c>
      <c r="AN285" s="1">
        <v>0.316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1</v>
      </c>
    </row>
    <row r="286" spans="1:49" x14ac:dyDescent="0.3">
      <c r="A286" s="1">
        <v>4</v>
      </c>
      <c r="B286" s="1">
        <v>95</v>
      </c>
      <c r="D286" s="1">
        <v>22</v>
      </c>
      <c r="E286" s="1">
        <v>22</v>
      </c>
      <c r="F286" s="1">
        <v>0.39</v>
      </c>
      <c r="G286" s="1">
        <v>8.5000000000000006E-2</v>
      </c>
      <c r="H286" s="1">
        <v>0.30499999999999999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1</v>
      </c>
      <c r="T286" s="1">
        <v>22</v>
      </c>
      <c r="U286" s="1">
        <v>22</v>
      </c>
      <c r="V286" s="1">
        <v>0.438</v>
      </c>
      <c r="W286" s="1">
        <v>0.113</v>
      </c>
      <c r="X286" s="1">
        <v>0.32500000000000001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1</v>
      </c>
      <c r="AJ286" s="1">
        <v>22</v>
      </c>
      <c r="AK286" s="1">
        <v>22</v>
      </c>
      <c r="AL286" s="1">
        <v>0.35099999999999998</v>
      </c>
      <c r="AM286" s="1">
        <v>8.5000000000000006E-2</v>
      </c>
      <c r="AN286" s="1">
        <v>0.26600000000000001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1</v>
      </c>
    </row>
    <row r="287" spans="1:49" x14ac:dyDescent="0.3">
      <c r="A287" s="1">
        <v>2</v>
      </c>
      <c r="B287" s="1">
        <v>96</v>
      </c>
      <c r="D287" s="1">
        <v>22</v>
      </c>
      <c r="E287" s="1">
        <v>22</v>
      </c>
      <c r="F287" s="1">
        <v>1.4770000000000001</v>
      </c>
      <c r="G287" s="1">
        <v>0.111</v>
      </c>
      <c r="H287" s="1">
        <v>1.3660000000000001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1</v>
      </c>
      <c r="T287" s="1">
        <v>22</v>
      </c>
      <c r="U287" s="1">
        <v>22</v>
      </c>
      <c r="V287" s="1">
        <v>1.5149999999999999</v>
      </c>
      <c r="W287" s="1">
        <v>7.4999999999999997E-2</v>
      </c>
      <c r="X287" s="1">
        <v>1.44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1</v>
      </c>
      <c r="AJ287" s="1">
        <v>22</v>
      </c>
      <c r="AK287" s="1">
        <v>22</v>
      </c>
      <c r="AL287" s="1">
        <v>0.86299999999999999</v>
      </c>
      <c r="AM287" s="1">
        <v>7.0000000000000007E-2</v>
      </c>
      <c r="AN287" s="1">
        <v>0.79300000000000004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1</v>
      </c>
    </row>
    <row r="288" spans="1:49" x14ac:dyDescent="0.3">
      <c r="A288" s="1">
        <v>3</v>
      </c>
      <c r="B288" s="1">
        <v>96</v>
      </c>
      <c r="D288" s="1">
        <v>22</v>
      </c>
      <c r="E288" s="1">
        <v>22</v>
      </c>
      <c r="F288" s="1">
        <v>1.4870000000000001</v>
      </c>
      <c r="G288" s="1">
        <v>0.112</v>
      </c>
      <c r="H288" s="1">
        <v>1.375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1</v>
      </c>
      <c r="T288" s="1">
        <v>22</v>
      </c>
      <c r="U288" s="1">
        <v>22</v>
      </c>
      <c r="V288" s="1">
        <v>1.4930000000000001</v>
      </c>
      <c r="W288" s="1">
        <v>0.112</v>
      </c>
      <c r="X288" s="1">
        <v>1.381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1</v>
      </c>
      <c r="AJ288" s="1">
        <v>22</v>
      </c>
      <c r="AK288" s="1">
        <v>22</v>
      </c>
      <c r="AL288" s="1">
        <v>0.84399999999999997</v>
      </c>
      <c r="AM288" s="1">
        <v>6.7000000000000004E-2</v>
      </c>
      <c r="AN288" s="1">
        <v>0.77700000000000002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1</v>
      </c>
    </row>
    <row r="289" spans="1:49" x14ac:dyDescent="0.3">
      <c r="A289" s="1">
        <v>4</v>
      </c>
      <c r="B289" s="1">
        <v>96</v>
      </c>
      <c r="D289" s="1">
        <v>22</v>
      </c>
      <c r="E289" s="1">
        <v>22</v>
      </c>
      <c r="F289" s="1">
        <v>2.1019999999999999</v>
      </c>
      <c r="G289" s="1">
        <v>0.11700000000000001</v>
      </c>
      <c r="H289" s="1">
        <v>1.9850000000000001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T289" s="1">
        <v>22</v>
      </c>
      <c r="U289" s="1">
        <v>22</v>
      </c>
      <c r="V289" s="1">
        <v>2.0870000000000002</v>
      </c>
      <c r="W289" s="1">
        <v>0.08</v>
      </c>
      <c r="X289" s="1">
        <v>2.0070000000000001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J289" s="1">
        <v>22</v>
      </c>
      <c r="AK289" s="1">
        <v>22</v>
      </c>
      <c r="AL289" s="1">
        <v>1.9259999999999999</v>
      </c>
      <c r="AM289" s="1">
        <v>7.6999999999999999E-2</v>
      </c>
      <c r="AN289" s="1">
        <v>1.849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1</v>
      </c>
    </row>
    <row r="290" spans="1:49" x14ac:dyDescent="0.3">
      <c r="A290" s="1">
        <v>2</v>
      </c>
      <c r="B290" s="1">
        <v>97</v>
      </c>
      <c r="D290" s="1">
        <v>23</v>
      </c>
      <c r="E290" s="1">
        <v>22</v>
      </c>
      <c r="F290" s="1">
        <v>3600.5430000000001</v>
      </c>
      <c r="G290" s="1">
        <v>9.7000000000000003E-2</v>
      </c>
      <c r="H290" s="1">
        <v>9.92</v>
      </c>
      <c r="I290" s="1">
        <v>129.47300000000001</v>
      </c>
      <c r="J290" s="1">
        <v>0</v>
      </c>
      <c r="K290" s="1">
        <v>0</v>
      </c>
      <c r="L290" s="1">
        <v>40756</v>
      </c>
      <c r="M290" s="1">
        <v>0</v>
      </c>
      <c r="N290" s="1">
        <v>0</v>
      </c>
      <c r="O290" s="1">
        <v>36</v>
      </c>
      <c r="P290" s="1">
        <v>6087</v>
      </c>
      <c r="Q290" s="1">
        <v>1</v>
      </c>
      <c r="T290" s="1">
        <v>23</v>
      </c>
      <c r="U290" s="1">
        <v>22</v>
      </c>
      <c r="V290" s="1">
        <v>3602.0459999999998</v>
      </c>
      <c r="W290" s="1">
        <v>9.4E-2</v>
      </c>
      <c r="X290" s="1">
        <v>9.9220000000000006</v>
      </c>
      <c r="Y290" s="1">
        <v>39.938000000000002</v>
      </c>
      <c r="Z290" s="1">
        <v>0</v>
      </c>
      <c r="AA290" s="1">
        <v>0</v>
      </c>
      <c r="AB290" s="1">
        <v>24803</v>
      </c>
      <c r="AC290" s="1">
        <v>0</v>
      </c>
      <c r="AD290" s="1">
        <v>0</v>
      </c>
      <c r="AE290" s="1">
        <v>36</v>
      </c>
      <c r="AF290" s="1">
        <v>1011</v>
      </c>
      <c r="AG290" s="1">
        <v>1</v>
      </c>
      <c r="AJ290" s="1">
        <v>23</v>
      </c>
      <c r="AK290" s="1">
        <v>22</v>
      </c>
      <c r="AL290" s="1">
        <v>3600.0320000000002</v>
      </c>
      <c r="AM290" s="1">
        <v>9.0999999999999998E-2</v>
      </c>
      <c r="AN290" s="1">
        <v>9.9320000000000004</v>
      </c>
      <c r="AO290" s="1">
        <v>118.809</v>
      </c>
      <c r="AP290" s="1">
        <v>8.7349999999999994</v>
      </c>
      <c r="AQ290" s="1">
        <v>0</v>
      </c>
      <c r="AR290" s="1">
        <v>43282</v>
      </c>
      <c r="AS290" s="1">
        <v>2507</v>
      </c>
      <c r="AT290" s="1">
        <v>0</v>
      </c>
      <c r="AU290" s="1">
        <v>38</v>
      </c>
      <c r="AV290" s="1">
        <v>3583</v>
      </c>
      <c r="AW290" s="1">
        <v>1</v>
      </c>
    </row>
    <row r="291" spans="1:49" x14ac:dyDescent="0.3">
      <c r="A291" s="1">
        <v>3</v>
      </c>
      <c r="B291" s="1">
        <v>97</v>
      </c>
      <c r="D291" s="1">
        <v>23</v>
      </c>
      <c r="E291" s="1">
        <v>23</v>
      </c>
      <c r="F291" s="1">
        <v>1.6819999999999999</v>
      </c>
      <c r="G291" s="1">
        <v>0.10299999999999999</v>
      </c>
      <c r="H291" s="1">
        <v>1.579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1</v>
      </c>
      <c r="T291" s="1">
        <v>23</v>
      </c>
      <c r="U291" s="1">
        <v>23</v>
      </c>
      <c r="V291" s="1">
        <v>1.61</v>
      </c>
      <c r="W291" s="1">
        <v>8.2000000000000003E-2</v>
      </c>
      <c r="X291" s="1">
        <v>1.528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1</v>
      </c>
      <c r="AJ291" s="1">
        <v>23</v>
      </c>
      <c r="AK291" s="1">
        <v>23</v>
      </c>
      <c r="AL291" s="1">
        <v>1.4830000000000001</v>
      </c>
      <c r="AM291" s="1">
        <v>8.6999999999999994E-2</v>
      </c>
      <c r="AN291" s="1">
        <v>1.3959999999999999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1</v>
      </c>
    </row>
    <row r="292" spans="1:49" x14ac:dyDescent="0.3">
      <c r="A292" s="1">
        <v>4</v>
      </c>
      <c r="B292" s="1">
        <v>97</v>
      </c>
      <c r="D292" s="1">
        <v>23</v>
      </c>
      <c r="E292" s="1">
        <v>23</v>
      </c>
      <c r="F292" s="1">
        <v>1.625</v>
      </c>
      <c r="G292" s="1">
        <v>0.104</v>
      </c>
      <c r="H292" s="1">
        <v>1.5209999999999999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1</v>
      </c>
      <c r="T292" s="1">
        <v>23</v>
      </c>
      <c r="U292" s="1">
        <v>23</v>
      </c>
      <c r="V292" s="1">
        <v>1.66</v>
      </c>
      <c r="W292" s="1">
        <v>9.5000000000000001E-2</v>
      </c>
      <c r="X292" s="1">
        <v>1.5649999999999999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1</v>
      </c>
      <c r="AJ292" s="1">
        <v>23</v>
      </c>
      <c r="AK292" s="1">
        <v>23</v>
      </c>
      <c r="AL292" s="1">
        <v>1.105</v>
      </c>
      <c r="AM292" s="1">
        <v>8.8999999999999996E-2</v>
      </c>
      <c r="AN292" s="1">
        <v>1.016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1</v>
      </c>
    </row>
    <row r="293" spans="1:49" x14ac:dyDescent="0.3">
      <c r="A293" s="1">
        <v>2</v>
      </c>
      <c r="B293" s="1">
        <v>98</v>
      </c>
      <c r="D293" s="1">
        <v>22</v>
      </c>
      <c r="E293" s="1">
        <v>22</v>
      </c>
      <c r="F293" s="1">
        <v>0.35799999999999998</v>
      </c>
      <c r="G293" s="1">
        <v>0.11</v>
      </c>
      <c r="H293" s="1">
        <v>0.248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T293" s="1">
        <v>22</v>
      </c>
      <c r="U293" s="1">
        <v>22</v>
      </c>
      <c r="V293" s="1">
        <v>0.33300000000000002</v>
      </c>
      <c r="W293" s="1">
        <v>9.0999999999999998E-2</v>
      </c>
      <c r="X293" s="1">
        <v>0.24199999999999999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1</v>
      </c>
      <c r="AJ293" s="1">
        <v>22</v>
      </c>
      <c r="AK293" s="1">
        <v>22</v>
      </c>
      <c r="AL293" s="1">
        <v>0.32300000000000001</v>
      </c>
      <c r="AM293" s="1">
        <v>8.5000000000000006E-2</v>
      </c>
      <c r="AN293" s="1">
        <v>0.23799999999999999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1</v>
      </c>
    </row>
    <row r="294" spans="1:49" x14ac:dyDescent="0.3">
      <c r="A294" s="1">
        <v>3</v>
      </c>
      <c r="B294" s="1">
        <v>98</v>
      </c>
      <c r="D294" s="1">
        <v>23</v>
      </c>
      <c r="E294" s="1">
        <v>22</v>
      </c>
      <c r="F294" s="1">
        <v>3600.65</v>
      </c>
      <c r="G294" s="1">
        <v>0.114</v>
      </c>
      <c r="H294" s="1">
        <v>9.8919999999999995</v>
      </c>
      <c r="I294" s="1">
        <v>54.351999999999997</v>
      </c>
      <c r="J294" s="1">
        <v>0</v>
      </c>
      <c r="K294" s="1">
        <v>0</v>
      </c>
      <c r="L294" s="1">
        <v>44512</v>
      </c>
      <c r="M294" s="1">
        <v>0</v>
      </c>
      <c r="N294" s="1">
        <v>0</v>
      </c>
      <c r="O294" s="1">
        <v>65</v>
      </c>
      <c r="P294" s="1">
        <v>5409</v>
      </c>
      <c r="Q294" s="1">
        <v>1</v>
      </c>
      <c r="T294" s="1">
        <v>23</v>
      </c>
      <c r="U294" s="1">
        <v>22</v>
      </c>
      <c r="V294" s="1">
        <v>3600.1529999999998</v>
      </c>
      <c r="W294" s="1">
        <v>9.5000000000000001E-2</v>
      </c>
      <c r="X294" s="1">
        <v>9.9130000000000003</v>
      </c>
      <c r="Y294" s="1">
        <v>78.561000000000007</v>
      </c>
      <c r="Z294" s="1">
        <v>0</v>
      </c>
      <c r="AA294" s="1">
        <v>0</v>
      </c>
      <c r="AB294" s="1">
        <v>44346</v>
      </c>
      <c r="AC294" s="1">
        <v>0</v>
      </c>
      <c r="AD294" s="1">
        <v>0</v>
      </c>
      <c r="AE294" s="1">
        <v>63</v>
      </c>
      <c r="AF294" s="1">
        <v>7947</v>
      </c>
      <c r="AG294" s="1">
        <v>1</v>
      </c>
      <c r="AJ294" s="1">
        <v>23</v>
      </c>
      <c r="AK294" s="1">
        <v>22</v>
      </c>
      <c r="AL294" s="1">
        <v>3600.0309999999999</v>
      </c>
      <c r="AM294" s="1">
        <v>8.5000000000000006E-2</v>
      </c>
      <c r="AN294" s="1">
        <v>9.923</v>
      </c>
      <c r="AO294" s="1">
        <v>97.763999999999996</v>
      </c>
      <c r="AP294" s="1">
        <v>9.5399999999999991</v>
      </c>
      <c r="AQ294" s="1">
        <v>0</v>
      </c>
      <c r="AR294" s="1">
        <v>47715</v>
      </c>
      <c r="AS294" s="1">
        <v>11677</v>
      </c>
      <c r="AT294" s="1">
        <v>0</v>
      </c>
      <c r="AU294" s="1">
        <v>51</v>
      </c>
      <c r="AV294" s="1">
        <v>7949</v>
      </c>
      <c r="AW294" s="1">
        <v>1</v>
      </c>
    </row>
    <row r="295" spans="1:49" x14ac:dyDescent="0.3">
      <c r="A295" s="1">
        <v>4</v>
      </c>
      <c r="B295" s="1">
        <v>98</v>
      </c>
      <c r="D295" s="1">
        <v>24</v>
      </c>
      <c r="E295" s="1">
        <v>23</v>
      </c>
      <c r="F295" s="1">
        <v>3600.0079999999998</v>
      </c>
      <c r="G295" s="1">
        <v>9.1999999999999998E-2</v>
      </c>
      <c r="H295" s="1">
        <v>9.92</v>
      </c>
      <c r="I295" s="1">
        <v>18.074000000000002</v>
      </c>
      <c r="J295" s="1">
        <v>0</v>
      </c>
      <c r="K295" s="1">
        <v>0</v>
      </c>
      <c r="L295" s="1">
        <v>41651</v>
      </c>
      <c r="M295" s="1">
        <v>0</v>
      </c>
      <c r="N295" s="1">
        <v>0</v>
      </c>
      <c r="O295" s="1">
        <v>76</v>
      </c>
      <c r="P295" s="1">
        <v>1171</v>
      </c>
      <c r="Q295" s="1">
        <v>1</v>
      </c>
      <c r="T295" s="1">
        <v>24</v>
      </c>
      <c r="U295" s="1">
        <v>23</v>
      </c>
      <c r="V295" s="1">
        <v>3600.4920000000002</v>
      </c>
      <c r="W295" s="1">
        <v>8.5000000000000006E-2</v>
      </c>
      <c r="X295" s="1">
        <v>9.9269999999999996</v>
      </c>
      <c r="Y295" s="1">
        <v>9.5980000000000008</v>
      </c>
      <c r="Z295" s="1">
        <v>0</v>
      </c>
      <c r="AA295" s="1">
        <v>0</v>
      </c>
      <c r="AB295" s="1">
        <v>14637</v>
      </c>
      <c r="AC295" s="1">
        <v>0</v>
      </c>
      <c r="AD295" s="1">
        <v>0</v>
      </c>
      <c r="AE295" s="1">
        <v>65</v>
      </c>
      <c r="AF295" s="1">
        <v>249</v>
      </c>
      <c r="AG295" s="1">
        <v>1</v>
      </c>
      <c r="AJ295" s="1">
        <v>24</v>
      </c>
      <c r="AK295" s="1">
        <v>23</v>
      </c>
      <c r="AL295" s="1">
        <v>3600.3319999999999</v>
      </c>
      <c r="AM295" s="1">
        <v>6.4000000000000001E-2</v>
      </c>
      <c r="AN295" s="1">
        <v>9.9489999999999998</v>
      </c>
      <c r="AO295" s="1">
        <v>19.484000000000002</v>
      </c>
      <c r="AP295" s="1">
        <v>1.145</v>
      </c>
      <c r="AQ295" s="1">
        <v>0</v>
      </c>
      <c r="AR295" s="1">
        <v>42852</v>
      </c>
      <c r="AS295" s="1">
        <v>3769</v>
      </c>
      <c r="AT295" s="1">
        <v>0</v>
      </c>
      <c r="AU295" s="1">
        <v>59</v>
      </c>
      <c r="AV295" s="1">
        <v>973</v>
      </c>
      <c r="AW295" s="1">
        <v>1</v>
      </c>
    </row>
    <row r="296" spans="1:49" x14ac:dyDescent="0.3">
      <c r="A296" s="1">
        <v>2</v>
      </c>
      <c r="B296" s="1">
        <v>99</v>
      </c>
      <c r="D296" s="1">
        <v>22</v>
      </c>
      <c r="E296" s="1">
        <v>22</v>
      </c>
      <c r="F296" s="1">
        <v>0.371</v>
      </c>
      <c r="G296" s="1">
        <v>0.10199999999999999</v>
      </c>
      <c r="H296" s="1">
        <v>0.26900000000000002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T296" s="1">
        <v>22</v>
      </c>
      <c r="U296" s="1">
        <v>22</v>
      </c>
      <c r="V296" s="1">
        <v>0.36499999999999999</v>
      </c>
      <c r="W296" s="1">
        <v>0.10199999999999999</v>
      </c>
      <c r="X296" s="1">
        <v>0.26300000000000001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J296" s="1">
        <v>22</v>
      </c>
      <c r="AK296" s="1">
        <v>22</v>
      </c>
      <c r="AL296" s="1">
        <v>0.36599999999999999</v>
      </c>
      <c r="AM296" s="1">
        <v>0.1</v>
      </c>
      <c r="AN296" s="1">
        <v>0.26600000000000001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1</v>
      </c>
    </row>
    <row r="297" spans="1:49" x14ac:dyDescent="0.3">
      <c r="A297" s="1">
        <v>3</v>
      </c>
      <c r="B297" s="1">
        <v>99</v>
      </c>
      <c r="D297" s="1">
        <v>23</v>
      </c>
      <c r="E297" s="1">
        <v>22</v>
      </c>
      <c r="F297" s="1">
        <v>3600.6840000000002</v>
      </c>
      <c r="G297" s="1">
        <v>0.104</v>
      </c>
      <c r="H297" s="1">
        <v>9.9260000000000002</v>
      </c>
      <c r="I297" s="1">
        <v>83.747</v>
      </c>
      <c r="J297" s="1">
        <v>0</v>
      </c>
      <c r="K297" s="1">
        <v>0</v>
      </c>
      <c r="L297" s="1">
        <v>56117</v>
      </c>
      <c r="M297" s="1">
        <v>0</v>
      </c>
      <c r="N297" s="1">
        <v>0</v>
      </c>
      <c r="O297" s="1">
        <v>48</v>
      </c>
      <c r="P297" s="1">
        <v>4129</v>
      </c>
      <c r="Q297" s="1">
        <v>1</v>
      </c>
      <c r="T297" s="1">
        <v>23</v>
      </c>
      <c r="U297" s="1">
        <v>22</v>
      </c>
      <c r="V297" s="1">
        <v>3600.1729999999998</v>
      </c>
      <c r="W297" s="1">
        <v>9.5000000000000001E-2</v>
      </c>
      <c r="X297" s="1">
        <v>9.9359999999999999</v>
      </c>
      <c r="Y297" s="1">
        <v>217.76300000000001</v>
      </c>
      <c r="Z297" s="1">
        <v>0</v>
      </c>
      <c r="AA297" s="1">
        <v>0</v>
      </c>
      <c r="AB297" s="1">
        <v>86875</v>
      </c>
      <c r="AC297" s="1">
        <v>0</v>
      </c>
      <c r="AD297" s="1">
        <v>0</v>
      </c>
      <c r="AE297" s="1">
        <v>29</v>
      </c>
      <c r="AF297" s="1">
        <v>1957</v>
      </c>
      <c r="AG297" s="1">
        <v>1</v>
      </c>
      <c r="AJ297" s="1">
        <v>23</v>
      </c>
      <c r="AK297" s="1">
        <v>22</v>
      </c>
      <c r="AL297" s="1">
        <v>3600.0320000000002</v>
      </c>
      <c r="AM297" s="1">
        <v>9.9000000000000005E-2</v>
      </c>
      <c r="AN297" s="1">
        <v>9.9309999999999992</v>
      </c>
      <c r="AO297" s="1">
        <v>137.37200000000001</v>
      </c>
      <c r="AP297" s="1">
        <v>11.047000000000001</v>
      </c>
      <c r="AQ297" s="1">
        <v>0</v>
      </c>
      <c r="AR297" s="1">
        <v>60193</v>
      </c>
      <c r="AS297" s="1">
        <v>12866</v>
      </c>
      <c r="AT297" s="1">
        <v>0</v>
      </c>
      <c r="AU297" s="1">
        <v>42</v>
      </c>
      <c r="AV297" s="1">
        <v>6529</v>
      </c>
      <c r="AW297" s="1">
        <v>1</v>
      </c>
    </row>
    <row r="298" spans="1:49" x14ac:dyDescent="0.3">
      <c r="A298" s="1">
        <v>4</v>
      </c>
      <c r="B298" s="1">
        <v>99</v>
      </c>
      <c r="D298" s="1">
        <v>22</v>
      </c>
      <c r="E298" s="1">
        <v>22</v>
      </c>
      <c r="F298" s="1">
        <v>0.42</v>
      </c>
      <c r="G298" s="1">
        <v>0.112</v>
      </c>
      <c r="H298" s="1">
        <v>0.308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T298" s="1">
        <v>22</v>
      </c>
      <c r="U298" s="1">
        <v>22</v>
      </c>
      <c r="V298" s="1">
        <v>0.38900000000000001</v>
      </c>
      <c r="W298" s="1">
        <v>9.5000000000000001E-2</v>
      </c>
      <c r="X298" s="1">
        <v>0.29399999999999998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J298" s="1">
        <v>22</v>
      </c>
      <c r="AK298" s="1">
        <v>22</v>
      </c>
      <c r="AL298" s="1">
        <v>0.39800000000000002</v>
      </c>
      <c r="AM298" s="1">
        <v>0.1</v>
      </c>
      <c r="AN298" s="1">
        <v>0.29799999999999999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1</v>
      </c>
    </row>
    <row r="299" spans="1:49" x14ac:dyDescent="0.3">
      <c r="A299" s="1">
        <v>2</v>
      </c>
      <c r="B299" s="1">
        <v>100</v>
      </c>
      <c r="D299" s="1">
        <v>25</v>
      </c>
      <c r="E299" s="1">
        <v>25</v>
      </c>
      <c r="F299" s="1">
        <v>0.66200000000000003</v>
      </c>
      <c r="G299" s="1">
        <v>0.104</v>
      </c>
      <c r="H299" s="1">
        <v>0.55800000000000005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</v>
      </c>
      <c r="T299" s="1">
        <v>25</v>
      </c>
      <c r="U299" s="1">
        <v>25</v>
      </c>
      <c r="V299" s="1">
        <v>0.60799999999999998</v>
      </c>
      <c r="W299" s="1">
        <v>6.7000000000000004E-2</v>
      </c>
      <c r="X299" s="1">
        <v>0.54100000000000004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1</v>
      </c>
      <c r="AJ299" s="1">
        <v>25</v>
      </c>
      <c r="AK299" s="1">
        <v>25</v>
      </c>
      <c r="AL299" s="1">
        <v>0.63</v>
      </c>
      <c r="AM299" s="1">
        <v>8.5000000000000006E-2</v>
      </c>
      <c r="AN299" s="1">
        <v>0.54500000000000004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1</v>
      </c>
    </row>
    <row r="300" spans="1:49" x14ac:dyDescent="0.3">
      <c r="A300" s="1">
        <v>3</v>
      </c>
      <c r="B300" s="1">
        <v>100</v>
      </c>
      <c r="D300" s="1">
        <v>25</v>
      </c>
      <c r="E300" s="1">
        <v>25</v>
      </c>
      <c r="F300" s="1">
        <v>0.70499999999999996</v>
      </c>
      <c r="G300" s="1">
        <v>0.1</v>
      </c>
      <c r="H300" s="1">
        <v>0.60499999999999998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1</v>
      </c>
      <c r="T300" s="1">
        <v>25</v>
      </c>
      <c r="U300" s="1">
        <v>25</v>
      </c>
      <c r="V300" s="1">
        <v>0.66600000000000004</v>
      </c>
      <c r="W300" s="1">
        <v>0.09</v>
      </c>
      <c r="X300" s="1">
        <v>0.57599999999999996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1</v>
      </c>
      <c r="AJ300" s="1">
        <v>25</v>
      </c>
      <c r="AK300" s="1">
        <v>25</v>
      </c>
      <c r="AL300" s="1">
        <v>0.68500000000000005</v>
      </c>
      <c r="AM300" s="1">
        <v>9.1999999999999998E-2</v>
      </c>
      <c r="AN300" s="1">
        <v>0.59299999999999997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1</v>
      </c>
    </row>
    <row r="301" spans="1:49" x14ac:dyDescent="0.3">
      <c r="A301" s="1">
        <v>4</v>
      </c>
      <c r="B301" s="1">
        <v>100</v>
      </c>
      <c r="D301" s="1">
        <v>25</v>
      </c>
      <c r="E301" s="1">
        <v>25</v>
      </c>
      <c r="F301" s="1">
        <v>2.9910000000000001</v>
      </c>
      <c r="G301" s="1">
        <v>0.10100000000000001</v>
      </c>
      <c r="H301" s="1">
        <v>2.89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1</v>
      </c>
      <c r="T301" s="1">
        <v>25</v>
      </c>
      <c r="U301" s="1">
        <v>25</v>
      </c>
      <c r="V301" s="1">
        <v>2.7639999999999998</v>
      </c>
      <c r="W301" s="1">
        <v>8.5000000000000006E-2</v>
      </c>
      <c r="X301" s="1">
        <v>2.6789999999999998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J301" s="1">
        <v>25</v>
      </c>
      <c r="AK301" s="1">
        <v>25</v>
      </c>
      <c r="AL301" s="1">
        <v>2.2509999999999999</v>
      </c>
      <c r="AM301" s="1">
        <v>8.7999999999999995E-2</v>
      </c>
      <c r="AN301" s="1">
        <v>2.1629999999999998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1</v>
      </c>
    </row>
    <row r="302" spans="1:49" x14ac:dyDescent="0.3">
      <c r="A302" s="1">
        <v>2</v>
      </c>
      <c r="B302" s="1">
        <v>101</v>
      </c>
      <c r="D302" s="1">
        <v>19</v>
      </c>
      <c r="E302" s="1">
        <v>19</v>
      </c>
      <c r="F302" s="1">
        <v>0.13900000000000001</v>
      </c>
      <c r="G302" s="1">
        <v>0.108</v>
      </c>
      <c r="H302" s="1">
        <v>3.1E-2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1</v>
      </c>
      <c r="T302" s="1">
        <v>19</v>
      </c>
      <c r="U302" s="1">
        <v>19</v>
      </c>
      <c r="V302" s="1">
        <v>0.109</v>
      </c>
      <c r="W302" s="1">
        <v>7.9000000000000001E-2</v>
      </c>
      <c r="X302" s="1">
        <v>0.03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1</v>
      </c>
      <c r="AJ302" s="1">
        <v>19</v>
      </c>
      <c r="AK302" s="1">
        <v>19</v>
      </c>
      <c r="AL302" s="1">
        <v>0.114</v>
      </c>
      <c r="AM302" s="1">
        <v>8.2000000000000003E-2</v>
      </c>
      <c r="AN302" s="1">
        <v>3.2000000000000001E-2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1</v>
      </c>
    </row>
    <row r="303" spans="1:49" x14ac:dyDescent="0.3">
      <c r="A303" s="1">
        <v>3</v>
      </c>
      <c r="B303" s="1">
        <v>101</v>
      </c>
      <c r="D303" s="1">
        <v>19</v>
      </c>
      <c r="E303" s="1">
        <v>19</v>
      </c>
      <c r="F303" s="1">
        <v>0.14799999999999999</v>
      </c>
      <c r="G303" s="1">
        <v>0.09</v>
      </c>
      <c r="H303" s="1">
        <v>5.8000000000000003E-2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1</v>
      </c>
      <c r="T303" s="1">
        <v>19</v>
      </c>
      <c r="U303" s="1">
        <v>19</v>
      </c>
      <c r="V303" s="1">
        <v>0.14899999999999999</v>
      </c>
      <c r="W303" s="1">
        <v>9.1999999999999998E-2</v>
      </c>
      <c r="X303" s="1">
        <v>5.7000000000000002E-2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1</v>
      </c>
      <c r="AJ303" s="1">
        <v>19</v>
      </c>
      <c r="AK303" s="1">
        <v>19</v>
      </c>
      <c r="AL303" s="1">
        <v>0.13800000000000001</v>
      </c>
      <c r="AM303" s="1">
        <v>8.2000000000000003E-2</v>
      </c>
      <c r="AN303" s="1">
        <v>5.6000000000000001E-2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1</v>
      </c>
    </row>
    <row r="304" spans="1:49" x14ac:dyDescent="0.3">
      <c r="A304" s="1">
        <v>4</v>
      </c>
      <c r="B304" s="1">
        <v>101</v>
      </c>
      <c r="D304" s="1">
        <v>21</v>
      </c>
      <c r="E304" s="1">
        <v>21</v>
      </c>
      <c r="F304" s="1">
        <v>1.9339999999999999</v>
      </c>
      <c r="G304" s="1">
        <v>0.106</v>
      </c>
      <c r="H304" s="1">
        <v>1.8280000000000001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1</v>
      </c>
      <c r="T304" s="1">
        <v>21</v>
      </c>
      <c r="U304" s="1">
        <v>21</v>
      </c>
      <c r="V304" s="1">
        <v>1.8740000000000001</v>
      </c>
      <c r="W304" s="1">
        <v>9.2999999999999999E-2</v>
      </c>
      <c r="X304" s="1">
        <v>1.7809999999999999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1</v>
      </c>
      <c r="AJ304" s="1">
        <v>21</v>
      </c>
      <c r="AK304" s="1">
        <v>21</v>
      </c>
      <c r="AL304" s="1">
        <v>1.153</v>
      </c>
      <c r="AM304" s="1">
        <v>8.4000000000000005E-2</v>
      </c>
      <c r="AN304" s="1">
        <v>1.069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1</v>
      </c>
    </row>
    <row r="305" spans="1:49" x14ac:dyDescent="0.3">
      <c r="A305" s="1">
        <v>2</v>
      </c>
      <c r="B305" s="1">
        <v>102</v>
      </c>
      <c r="D305" s="1">
        <v>17</v>
      </c>
      <c r="E305" s="1">
        <v>17</v>
      </c>
      <c r="F305" s="1">
        <v>0.17</v>
      </c>
      <c r="G305" s="1">
        <v>9.2999999999999999E-2</v>
      </c>
      <c r="H305" s="1">
        <v>7.6999999999999999E-2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T305" s="1">
        <v>17</v>
      </c>
      <c r="U305" s="1">
        <v>17</v>
      </c>
      <c r="V305" s="1">
        <v>0.13300000000000001</v>
      </c>
      <c r="W305" s="1">
        <v>6.5000000000000002E-2</v>
      </c>
      <c r="X305" s="1">
        <v>6.8000000000000005E-2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1</v>
      </c>
      <c r="AJ305" s="1">
        <v>17</v>
      </c>
      <c r="AK305" s="1">
        <v>17</v>
      </c>
      <c r="AL305" s="1">
        <v>0.14199999999999999</v>
      </c>
      <c r="AM305" s="1">
        <v>6.9000000000000006E-2</v>
      </c>
      <c r="AN305" s="1">
        <v>7.2999999999999995E-2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1</v>
      </c>
    </row>
    <row r="306" spans="1:49" x14ac:dyDescent="0.3">
      <c r="A306" s="1">
        <v>3</v>
      </c>
      <c r="B306" s="1">
        <v>102</v>
      </c>
      <c r="D306" s="1">
        <v>19</v>
      </c>
      <c r="E306" s="1">
        <v>19</v>
      </c>
      <c r="F306" s="1">
        <v>1.9810000000000001</v>
      </c>
      <c r="G306" s="1">
        <v>8.8999999999999996E-2</v>
      </c>
      <c r="H306" s="1">
        <v>1.8919999999999999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T306" s="1">
        <v>19</v>
      </c>
      <c r="U306" s="1">
        <v>19</v>
      </c>
      <c r="V306" s="1">
        <v>1.917</v>
      </c>
      <c r="W306" s="1">
        <v>7.6999999999999999E-2</v>
      </c>
      <c r="X306" s="1">
        <v>1.84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1</v>
      </c>
      <c r="AJ306" s="1">
        <v>19</v>
      </c>
      <c r="AK306" s="1">
        <v>19</v>
      </c>
      <c r="AL306" s="1">
        <v>1.8859999999999999</v>
      </c>
      <c r="AM306" s="1">
        <v>7.6999999999999999E-2</v>
      </c>
      <c r="AN306" s="1">
        <v>1.8089999999999999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1</v>
      </c>
    </row>
    <row r="307" spans="1:49" x14ac:dyDescent="0.3">
      <c r="A307" s="1">
        <v>4</v>
      </c>
      <c r="B307" s="1">
        <v>102</v>
      </c>
      <c r="D307" s="1">
        <v>19</v>
      </c>
      <c r="E307" s="1">
        <v>19</v>
      </c>
      <c r="F307" s="1">
        <v>2.9910000000000001</v>
      </c>
      <c r="G307" s="1">
        <v>0.09</v>
      </c>
      <c r="H307" s="1">
        <v>2.9009999999999998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1</v>
      </c>
      <c r="T307" s="1">
        <v>19</v>
      </c>
      <c r="U307" s="1">
        <v>19</v>
      </c>
      <c r="V307" s="1">
        <v>2.8849999999999998</v>
      </c>
      <c r="W307" s="1">
        <v>7.6999999999999999E-2</v>
      </c>
      <c r="X307" s="1">
        <v>2.8079999999999998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1</v>
      </c>
      <c r="AJ307" s="1">
        <v>19</v>
      </c>
      <c r="AK307" s="1">
        <v>19</v>
      </c>
      <c r="AL307" s="1">
        <v>2.9460000000000002</v>
      </c>
      <c r="AM307" s="1">
        <v>7.3999999999999996E-2</v>
      </c>
      <c r="AN307" s="1">
        <v>2.8719999999999999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1</v>
      </c>
    </row>
    <row r="308" spans="1:49" x14ac:dyDescent="0.3">
      <c r="A308" s="1">
        <v>2</v>
      </c>
      <c r="B308" s="1">
        <v>103</v>
      </c>
      <c r="D308" s="1">
        <v>18</v>
      </c>
      <c r="E308" s="1">
        <v>18</v>
      </c>
      <c r="F308" s="1">
        <v>0.39700000000000002</v>
      </c>
      <c r="G308" s="1">
        <v>9.1999999999999998E-2</v>
      </c>
      <c r="H308" s="1">
        <v>0.30499999999999999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T308" s="1">
        <v>18</v>
      </c>
      <c r="U308" s="1">
        <v>18</v>
      </c>
      <c r="V308" s="1">
        <v>0.36199999999999999</v>
      </c>
      <c r="W308" s="1">
        <v>8.5999999999999993E-2</v>
      </c>
      <c r="X308" s="1">
        <v>0.27600000000000002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1</v>
      </c>
      <c r="AJ308" s="1">
        <v>18</v>
      </c>
      <c r="AK308" s="1">
        <v>18</v>
      </c>
      <c r="AL308" s="1">
        <v>0.36299999999999999</v>
      </c>
      <c r="AM308" s="1">
        <v>8.1000000000000003E-2</v>
      </c>
      <c r="AN308" s="1">
        <v>0.28199999999999997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1</v>
      </c>
    </row>
    <row r="309" spans="1:49" x14ac:dyDescent="0.3">
      <c r="A309" s="1">
        <v>3</v>
      </c>
      <c r="B309" s="1">
        <v>103</v>
      </c>
      <c r="D309" s="1">
        <v>19</v>
      </c>
      <c r="E309" s="1">
        <v>19</v>
      </c>
      <c r="F309" s="1">
        <v>1.617</v>
      </c>
      <c r="G309" s="1">
        <v>9.4E-2</v>
      </c>
      <c r="H309" s="1">
        <v>1.5229999999999999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T309" s="1">
        <v>19</v>
      </c>
      <c r="U309" s="1">
        <v>19</v>
      </c>
      <c r="V309" s="1">
        <v>1.4319999999999999</v>
      </c>
      <c r="W309" s="1">
        <v>8.2000000000000003E-2</v>
      </c>
      <c r="X309" s="1">
        <v>1.35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1</v>
      </c>
      <c r="AJ309" s="1">
        <v>19</v>
      </c>
      <c r="AK309" s="1">
        <v>19</v>
      </c>
      <c r="AL309" s="1">
        <v>1.49</v>
      </c>
      <c r="AM309" s="1">
        <v>7.8E-2</v>
      </c>
      <c r="AN309" s="1">
        <v>1.4119999999999999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1</v>
      </c>
    </row>
    <row r="310" spans="1:49" x14ac:dyDescent="0.3">
      <c r="A310" s="1">
        <v>4</v>
      </c>
      <c r="B310" s="1">
        <v>103</v>
      </c>
      <c r="D310" s="1">
        <v>19</v>
      </c>
      <c r="E310" s="1">
        <v>19</v>
      </c>
      <c r="F310" s="1">
        <v>1.5029999999999999</v>
      </c>
      <c r="G310" s="1">
        <v>8.8999999999999996E-2</v>
      </c>
      <c r="H310" s="1">
        <v>1.4139999999999999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1</v>
      </c>
      <c r="T310" s="1">
        <v>19</v>
      </c>
      <c r="U310" s="1">
        <v>19</v>
      </c>
      <c r="V310" s="1">
        <v>1.4019999999999999</v>
      </c>
      <c r="W310" s="1">
        <v>8.2000000000000003E-2</v>
      </c>
      <c r="X310" s="1">
        <v>1.32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1</v>
      </c>
      <c r="AJ310" s="1">
        <v>19</v>
      </c>
      <c r="AK310" s="1">
        <v>19</v>
      </c>
      <c r="AL310" s="1">
        <v>1.359</v>
      </c>
      <c r="AM310" s="1">
        <v>0.08</v>
      </c>
      <c r="AN310" s="1">
        <v>1.2789999999999999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1</v>
      </c>
    </row>
    <row r="311" spans="1:49" x14ac:dyDescent="0.3">
      <c r="A311" s="1">
        <v>2</v>
      </c>
      <c r="B311" s="1">
        <v>104</v>
      </c>
      <c r="D311" s="1">
        <v>20</v>
      </c>
      <c r="E311" s="1">
        <v>20</v>
      </c>
      <c r="F311" s="1">
        <v>1.5740000000000001</v>
      </c>
      <c r="G311" s="1">
        <v>8.4000000000000005E-2</v>
      </c>
      <c r="H311" s="1">
        <v>1.49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T311" s="1">
        <v>20</v>
      </c>
      <c r="U311" s="1">
        <v>20</v>
      </c>
      <c r="V311" s="1">
        <v>1.4370000000000001</v>
      </c>
      <c r="W311" s="1">
        <v>6.2E-2</v>
      </c>
      <c r="X311" s="1">
        <v>1.375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1</v>
      </c>
      <c r="AJ311" s="1">
        <v>20</v>
      </c>
      <c r="AK311" s="1">
        <v>20</v>
      </c>
      <c r="AL311" s="1">
        <v>1.3879999999999999</v>
      </c>
      <c r="AM311" s="1">
        <v>6.7000000000000004E-2</v>
      </c>
      <c r="AN311" s="1">
        <v>1.321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1</v>
      </c>
    </row>
    <row r="312" spans="1:49" x14ac:dyDescent="0.3">
      <c r="A312" s="1">
        <v>3</v>
      </c>
      <c r="B312" s="1">
        <v>104</v>
      </c>
      <c r="D312" s="1">
        <v>18</v>
      </c>
      <c r="E312" s="1">
        <v>18</v>
      </c>
      <c r="F312" s="1">
        <v>0.111</v>
      </c>
      <c r="G312" s="1">
        <v>8.7999999999999995E-2</v>
      </c>
      <c r="H312" s="1">
        <v>2.3E-2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T312" s="1">
        <v>18</v>
      </c>
      <c r="U312" s="1">
        <v>18</v>
      </c>
      <c r="V312" s="1">
        <v>6.7000000000000004E-2</v>
      </c>
      <c r="W312" s="1">
        <v>4.5999999999999999E-2</v>
      </c>
      <c r="X312" s="1">
        <v>2.1000000000000001E-2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J312" s="1">
        <v>18</v>
      </c>
      <c r="AK312" s="1">
        <v>18</v>
      </c>
      <c r="AL312" s="1">
        <v>9.1999999999999998E-2</v>
      </c>
      <c r="AM312" s="1">
        <v>6.9000000000000006E-2</v>
      </c>
      <c r="AN312" s="1">
        <v>2.3E-2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1</v>
      </c>
    </row>
    <row r="313" spans="1:49" x14ac:dyDescent="0.3">
      <c r="A313" s="1">
        <v>4</v>
      </c>
      <c r="B313" s="1">
        <v>104</v>
      </c>
      <c r="D313" s="1">
        <v>21</v>
      </c>
      <c r="E313" s="1">
        <v>21</v>
      </c>
      <c r="F313" s="1">
        <v>2.2789999999999999</v>
      </c>
      <c r="G313" s="1">
        <v>8.7999999999999995E-2</v>
      </c>
      <c r="H313" s="1">
        <v>2.1909999999999998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T313" s="1">
        <v>21</v>
      </c>
      <c r="U313" s="1">
        <v>21</v>
      </c>
      <c r="V313" s="1">
        <v>2.1789999999999998</v>
      </c>
      <c r="W313" s="1">
        <v>5.8000000000000003E-2</v>
      </c>
      <c r="X313" s="1">
        <v>2.121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  <c r="AJ313" s="1">
        <v>21</v>
      </c>
      <c r="AK313" s="1">
        <v>21</v>
      </c>
      <c r="AL313" s="1">
        <v>1.4279999999999999</v>
      </c>
      <c r="AM313" s="1">
        <v>7.3999999999999996E-2</v>
      </c>
      <c r="AN313" s="1">
        <v>1.3540000000000001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1</v>
      </c>
    </row>
    <row r="314" spans="1:49" x14ac:dyDescent="0.3">
      <c r="A314" s="1">
        <v>2</v>
      </c>
      <c r="B314" s="1">
        <v>105</v>
      </c>
      <c r="D314" s="1">
        <v>17</v>
      </c>
      <c r="E314" s="1">
        <v>17</v>
      </c>
      <c r="F314" s="1">
        <v>7.0999999999999994E-2</v>
      </c>
      <c r="G314" s="1">
        <v>6.9000000000000006E-2</v>
      </c>
      <c r="H314" s="1">
        <v>2E-3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T314" s="1">
        <v>17</v>
      </c>
      <c r="U314" s="1">
        <v>17</v>
      </c>
      <c r="V314" s="1">
        <v>6.4000000000000001E-2</v>
      </c>
      <c r="W314" s="1">
        <v>6.3E-2</v>
      </c>
      <c r="X314" s="1">
        <v>1E-3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1</v>
      </c>
      <c r="AJ314" s="1">
        <v>17</v>
      </c>
      <c r="AK314" s="1">
        <v>17</v>
      </c>
      <c r="AL314" s="1">
        <v>6.2E-2</v>
      </c>
      <c r="AM314" s="1">
        <v>6.0999999999999999E-2</v>
      </c>
      <c r="AN314" s="1">
        <v>1E-3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1</v>
      </c>
    </row>
    <row r="315" spans="1:49" x14ac:dyDescent="0.3">
      <c r="A315" s="1">
        <v>3</v>
      </c>
      <c r="B315" s="1">
        <v>105</v>
      </c>
      <c r="D315" s="1">
        <v>19</v>
      </c>
      <c r="E315" s="1">
        <v>19</v>
      </c>
      <c r="F315" s="1">
        <v>1.4630000000000001</v>
      </c>
      <c r="G315" s="1">
        <v>6.8000000000000005E-2</v>
      </c>
      <c r="H315" s="1">
        <v>1.395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T315" s="1">
        <v>19</v>
      </c>
      <c r="U315" s="1">
        <v>19</v>
      </c>
      <c r="V315" s="1">
        <v>1.3720000000000001</v>
      </c>
      <c r="W315" s="1">
        <v>5.8999999999999997E-2</v>
      </c>
      <c r="X315" s="1">
        <v>1.3129999999999999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1</v>
      </c>
      <c r="AJ315" s="1">
        <v>19</v>
      </c>
      <c r="AK315" s="1">
        <v>19</v>
      </c>
      <c r="AL315" s="1">
        <v>1.3680000000000001</v>
      </c>
      <c r="AM315" s="1">
        <v>5.8999999999999997E-2</v>
      </c>
      <c r="AN315" s="1">
        <v>1.3089999999999999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1</v>
      </c>
    </row>
    <row r="316" spans="1:49" x14ac:dyDescent="0.3">
      <c r="A316" s="1">
        <v>4</v>
      </c>
      <c r="B316" s="1">
        <v>105</v>
      </c>
      <c r="D316" s="1">
        <v>19</v>
      </c>
      <c r="E316" s="1">
        <v>19</v>
      </c>
      <c r="F316" s="1">
        <v>9.1999999999999998E-2</v>
      </c>
      <c r="G316" s="1">
        <v>7.0999999999999994E-2</v>
      </c>
      <c r="H316" s="1">
        <v>2.1000000000000001E-2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T316" s="1">
        <v>19</v>
      </c>
      <c r="U316" s="1">
        <v>19</v>
      </c>
      <c r="V316" s="1">
        <v>6.9000000000000006E-2</v>
      </c>
      <c r="W316" s="1">
        <v>4.9000000000000002E-2</v>
      </c>
      <c r="X316" s="1">
        <v>0.02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1</v>
      </c>
      <c r="AJ316" s="1">
        <v>19</v>
      </c>
      <c r="AK316" s="1">
        <v>19</v>
      </c>
      <c r="AL316" s="1">
        <v>7.6999999999999999E-2</v>
      </c>
      <c r="AM316" s="1">
        <v>5.7000000000000002E-2</v>
      </c>
      <c r="AN316" s="1">
        <v>0.02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1</v>
      </c>
    </row>
    <row r="317" spans="1:49" x14ac:dyDescent="0.3">
      <c r="A317" s="1">
        <v>2</v>
      </c>
      <c r="B317" s="1">
        <v>106</v>
      </c>
      <c r="D317" s="1">
        <v>18</v>
      </c>
      <c r="E317" s="1">
        <v>18</v>
      </c>
      <c r="F317" s="1">
        <v>0.26600000000000001</v>
      </c>
      <c r="G317" s="1">
        <v>8.1000000000000003E-2</v>
      </c>
      <c r="H317" s="1">
        <v>0.185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T317" s="1">
        <v>18</v>
      </c>
      <c r="U317" s="1">
        <v>18</v>
      </c>
      <c r="V317" s="1">
        <v>0.23100000000000001</v>
      </c>
      <c r="W317" s="1">
        <v>5.8999999999999997E-2</v>
      </c>
      <c r="X317" s="1">
        <v>0.17199999999999999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1</v>
      </c>
      <c r="AJ317" s="1">
        <v>18</v>
      </c>
      <c r="AK317" s="1">
        <v>18</v>
      </c>
      <c r="AL317" s="1">
        <v>0.25</v>
      </c>
      <c r="AM317" s="1">
        <v>6.6000000000000003E-2</v>
      </c>
      <c r="AN317" s="1">
        <v>0.184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1</v>
      </c>
    </row>
    <row r="318" spans="1:49" x14ac:dyDescent="0.3">
      <c r="A318" s="1">
        <v>3</v>
      </c>
      <c r="B318" s="1">
        <v>106</v>
      </c>
      <c r="D318" s="1">
        <v>18</v>
      </c>
      <c r="E318" s="1">
        <v>18</v>
      </c>
      <c r="F318" s="1">
        <v>0.20699999999999999</v>
      </c>
      <c r="G318" s="1">
        <v>8.2000000000000003E-2</v>
      </c>
      <c r="H318" s="1">
        <v>0.125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1</v>
      </c>
      <c r="T318" s="1">
        <v>18</v>
      </c>
      <c r="U318" s="1">
        <v>18</v>
      </c>
      <c r="V318" s="1">
        <v>0.18099999999999999</v>
      </c>
      <c r="W318" s="1">
        <v>6.4000000000000001E-2</v>
      </c>
      <c r="X318" s="1">
        <v>0.11700000000000001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  <c r="AJ318" s="1">
        <v>18</v>
      </c>
      <c r="AK318" s="1">
        <v>18</v>
      </c>
      <c r="AL318" s="1">
        <v>0.189</v>
      </c>
      <c r="AM318" s="1">
        <v>6.8000000000000005E-2</v>
      </c>
      <c r="AN318" s="1">
        <v>0.121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1</v>
      </c>
    </row>
    <row r="319" spans="1:49" x14ac:dyDescent="0.3">
      <c r="A319" s="1">
        <v>4</v>
      </c>
      <c r="B319" s="1">
        <v>106</v>
      </c>
      <c r="D319" s="1">
        <v>19</v>
      </c>
      <c r="E319" s="1">
        <v>19</v>
      </c>
      <c r="F319" s="1">
        <v>1.5860000000000001</v>
      </c>
      <c r="G319" s="1">
        <v>8.5999999999999993E-2</v>
      </c>
      <c r="H319" s="1">
        <v>1.5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T319" s="1">
        <v>19</v>
      </c>
      <c r="U319" s="1">
        <v>19</v>
      </c>
      <c r="V319" s="1">
        <v>1.512</v>
      </c>
      <c r="W319" s="1">
        <v>0.06</v>
      </c>
      <c r="X319" s="1">
        <v>1.452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J319" s="1">
        <v>19</v>
      </c>
      <c r="AK319" s="1">
        <v>19</v>
      </c>
      <c r="AL319" s="1">
        <v>1.46</v>
      </c>
      <c r="AM319" s="1">
        <v>6.8000000000000005E-2</v>
      </c>
      <c r="AN319" s="1">
        <v>1.3919999999999999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1</v>
      </c>
    </row>
    <row r="320" spans="1:49" x14ac:dyDescent="0.3">
      <c r="A320" s="1">
        <v>2</v>
      </c>
      <c r="B320" s="1">
        <v>107</v>
      </c>
      <c r="D320" s="1">
        <v>17</v>
      </c>
      <c r="E320" s="1">
        <v>17</v>
      </c>
      <c r="F320" s="1">
        <v>0.11700000000000001</v>
      </c>
      <c r="G320" s="1">
        <v>8.7999999999999995E-2</v>
      </c>
      <c r="H320" s="1">
        <v>2.9000000000000001E-2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T320" s="1">
        <v>17</v>
      </c>
      <c r="U320" s="1">
        <v>17</v>
      </c>
      <c r="V320" s="1">
        <v>0.106</v>
      </c>
      <c r="W320" s="1">
        <v>8.1000000000000003E-2</v>
      </c>
      <c r="X320" s="1">
        <v>2.5000000000000001E-2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1</v>
      </c>
      <c r="AJ320" s="1">
        <v>17</v>
      </c>
      <c r="AK320" s="1">
        <v>17</v>
      </c>
      <c r="AL320" s="1">
        <v>0.11</v>
      </c>
      <c r="AM320" s="1">
        <v>8.1000000000000003E-2</v>
      </c>
      <c r="AN320" s="1">
        <v>2.9000000000000001E-2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1</v>
      </c>
    </row>
    <row r="321" spans="1:49" x14ac:dyDescent="0.3">
      <c r="A321" s="1">
        <v>3</v>
      </c>
      <c r="B321" s="1">
        <v>107</v>
      </c>
      <c r="D321" s="1">
        <v>20</v>
      </c>
      <c r="E321" s="1">
        <v>20</v>
      </c>
      <c r="F321" s="1">
        <v>0.17299999999999999</v>
      </c>
      <c r="G321" s="1">
        <v>8.6999999999999994E-2</v>
      </c>
      <c r="H321" s="1">
        <v>8.5999999999999993E-2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1</v>
      </c>
      <c r="T321" s="1">
        <v>20</v>
      </c>
      <c r="U321" s="1">
        <v>20</v>
      </c>
      <c r="V321" s="1">
        <v>0.16300000000000001</v>
      </c>
      <c r="W321" s="1">
        <v>7.8E-2</v>
      </c>
      <c r="X321" s="1">
        <v>8.5000000000000006E-2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J321" s="1">
        <v>20</v>
      </c>
      <c r="AK321" s="1">
        <v>20</v>
      </c>
      <c r="AL321" s="1">
        <v>0.16400000000000001</v>
      </c>
      <c r="AM321" s="1">
        <v>8.1000000000000003E-2</v>
      </c>
      <c r="AN321" s="1">
        <v>8.3000000000000004E-2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1</v>
      </c>
    </row>
    <row r="322" spans="1:49" x14ac:dyDescent="0.3">
      <c r="A322" s="1">
        <v>4</v>
      </c>
      <c r="B322" s="1">
        <v>107</v>
      </c>
      <c r="D322" s="1">
        <v>19</v>
      </c>
      <c r="E322" s="1">
        <v>19</v>
      </c>
      <c r="F322" s="1">
        <v>1.768</v>
      </c>
      <c r="G322" s="1">
        <v>8.5999999999999993E-2</v>
      </c>
      <c r="H322" s="1">
        <v>1.6819999999999999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1</v>
      </c>
      <c r="T322" s="1">
        <v>19</v>
      </c>
      <c r="U322" s="1">
        <v>19</v>
      </c>
      <c r="V322" s="1">
        <v>1.667</v>
      </c>
      <c r="W322" s="1">
        <v>5.7000000000000002E-2</v>
      </c>
      <c r="X322" s="1">
        <v>1.61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1</v>
      </c>
      <c r="AJ322" s="1">
        <v>19</v>
      </c>
      <c r="AK322" s="1">
        <v>19</v>
      </c>
      <c r="AL322" s="1">
        <v>1.2430000000000001</v>
      </c>
      <c r="AM322" s="1">
        <v>7.6999999999999999E-2</v>
      </c>
      <c r="AN322" s="1">
        <v>1.1659999999999999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1</v>
      </c>
    </row>
    <row r="323" spans="1:49" x14ac:dyDescent="0.3">
      <c r="A323" s="1">
        <v>2</v>
      </c>
      <c r="B323" s="1">
        <v>108</v>
      </c>
      <c r="D323" s="1">
        <v>17</v>
      </c>
      <c r="E323" s="1">
        <v>17</v>
      </c>
      <c r="F323" s="1">
        <v>0.48399999999999999</v>
      </c>
      <c r="G323" s="1">
        <v>9.9000000000000005E-2</v>
      </c>
      <c r="H323" s="1">
        <v>0.38500000000000001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1</v>
      </c>
      <c r="T323" s="1">
        <v>17</v>
      </c>
      <c r="U323" s="1">
        <v>17</v>
      </c>
      <c r="V323" s="1">
        <v>0.41</v>
      </c>
      <c r="W323" s="1">
        <v>8.4000000000000005E-2</v>
      </c>
      <c r="X323" s="1">
        <v>0.32600000000000001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  <c r="AJ323" s="1">
        <v>17</v>
      </c>
      <c r="AK323" s="1">
        <v>17</v>
      </c>
      <c r="AL323" s="1">
        <v>0.44400000000000001</v>
      </c>
      <c r="AM323" s="1">
        <v>8.4000000000000005E-2</v>
      </c>
      <c r="AN323" s="1">
        <v>0.36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1</v>
      </c>
    </row>
    <row r="324" spans="1:49" x14ac:dyDescent="0.3">
      <c r="A324" s="1">
        <v>3</v>
      </c>
      <c r="B324" s="1">
        <v>108</v>
      </c>
      <c r="D324" s="1">
        <v>20</v>
      </c>
      <c r="E324" s="1">
        <v>20</v>
      </c>
      <c r="F324" s="1">
        <v>1.1299999999999999</v>
      </c>
      <c r="G324" s="1">
        <v>9.6000000000000002E-2</v>
      </c>
      <c r="H324" s="1">
        <v>1.034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1</v>
      </c>
      <c r="T324" s="1">
        <v>20</v>
      </c>
      <c r="U324" s="1">
        <v>20</v>
      </c>
      <c r="V324" s="1">
        <v>1.05</v>
      </c>
      <c r="W324" s="1">
        <v>8.7999999999999995E-2</v>
      </c>
      <c r="X324" s="1">
        <v>0.96199999999999997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1</v>
      </c>
      <c r="AJ324" s="1">
        <v>20</v>
      </c>
      <c r="AK324" s="1">
        <v>20</v>
      </c>
      <c r="AL324" s="1">
        <v>0.69099999999999995</v>
      </c>
      <c r="AM324" s="1">
        <v>8.2000000000000003E-2</v>
      </c>
      <c r="AN324" s="1">
        <v>0.60899999999999999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1</v>
      </c>
    </row>
    <row r="325" spans="1:49" x14ac:dyDescent="0.3">
      <c r="A325" s="1">
        <v>4</v>
      </c>
      <c r="B325" s="1">
        <v>108</v>
      </c>
      <c r="D325" s="1">
        <v>18</v>
      </c>
      <c r="E325" s="1">
        <v>18</v>
      </c>
      <c r="F325" s="1">
        <v>0.20200000000000001</v>
      </c>
      <c r="G325" s="1">
        <v>9.7000000000000003E-2</v>
      </c>
      <c r="H325" s="1">
        <v>0.105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1</v>
      </c>
      <c r="T325" s="1">
        <v>18</v>
      </c>
      <c r="U325" s="1">
        <v>18</v>
      </c>
      <c r="V325" s="1">
        <v>0.17100000000000001</v>
      </c>
      <c r="W325" s="1">
        <v>7.0999999999999994E-2</v>
      </c>
      <c r="X325" s="1">
        <v>0.1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1</v>
      </c>
      <c r="AJ325" s="1">
        <v>18</v>
      </c>
      <c r="AK325" s="1">
        <v>18</v>
      </c>
      <c r="AL325" s="1">
        <v>0.191</v>
      </c>
      <c r="AM325" s="1">
        <v>8.7999999999999995E-2</v>
      </c>
      <c r="AN325" s="1">
        <v>0.10299999999999999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1</v>
      </c>
    </row>
    <row r="326" spans="1:49" x14ac:dyDescent="0.3">
      <c r="A326" s="1">
        <v>2</v>
      </c>
      <c r="B326" s="1">
        <v>109</v>
      </c>
      <c r="D326" s="1">
        <v>19</v>
      </c>
      <c r="E326" s="1">
        <v>19</v>
      </c>
      <c r="F326" s="1">
        <v>1.675</v>
      </c>
      <c r="G326" s="1">
        <v>8.6999999999999994E-2</v>
      </c>
      <c r="H326" s="1">
        <v>1.5880000000000001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1</v>
      </c>
      <c r="T326" s="1">
        <v>19</v>
      </c>
      <c r="U326" s="1">
        <v>19</v>
      </c>
      <c r="V326" s="1">
        <v>1.5580000000000001</v>
      </c>
      <c r="W326" s="1">
        <v>8.5000000000000006E-2</v>
      </c>
      <c r="X326" s="1">
        <v>1.4730000000000001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1</v>
      </c>
      <c r="AJ326" s="1">
        <v>19</v>
      </c>
      <c r="AK326" s="1">
        <v>19</v>
      </c>
      <c r="AL326" s="1">
        <v>1.351</v>
      </c>
      <c r="AM326" s="1">
        <v>8.1000000000000003E-2</v>
      </c>
      <c r="AN326" s="1">
        <v>1.27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1</v>
      </c>
    </row>
    <row r="327" spans="1:49" x14ac:dyDescent="0.3">
      <c r="A327" s="1">
        <v>3</v>
      </c>
      <c r="B327" s="1">
        <v>109</v>
      </c>
      <c r="D327" s="1">
        <v>19</v>
      </c>
      <c r="E327" s="1">
        <v>19</v>
      </c>
      <c r="F327" s="1">
        <v>2.923</v>
      </c>
      <c r="G327" s="1">
        <v>8.5999999999999993E-2</v>
      </c>
      <c r="H327" s="1">
        <v>2.8370000000000002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1</v>
      </c>
      <c r="T327" s="1">
        <v>19</v>
      </c>
      <c r="U327" s="1">
        <v>19</v>
      </c>
      <c r="V327" s="1">
        <v>2.79</v>
      </c>
      <c r="W327" s="1">
        <v>8.1000000000000003E-2</v>
      </c>
      <c r="X327" s="1">
        <v>2.7090000000000001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1</v>
      </c>
      <c r="AJ327" s="1">
        <v>19</v>
      </c>
      <c r="AK327" s="1">
        <v>19</v>
      </c>
      <c r="AL327" s="1">
        <v>2.1339999999999999</v>
      </c>
      <c r="AM327" s="1">
        <v>6.3E-2</v>
      </c>
      <c r="AN327" s="1">
        <v>2.0710000000000002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1</v>
      </c>
    </row>
    <row r="328" spans="1:49" x14ac:dyDescent="0.3">
      <c r="A328" s="1">
        <v>4</v>
      </c>
      <c r="B328" s="1">
        <v>109</v>
      </c>
      <c r="D328" s="1">
        <v>19</v>
      </c>
      <c r="E328" s="1">
        <v>19</v>
      </c>
      <c r="F328" s="1">
        <v>1.637</v>
      </c>
      <c r="G328" s="1">
        <v>9.0999999999999998E-2</v>
      </c>
      <c r="H328" s="1">
        <v>1.546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T328" s="1">
        <v>19</v>
      </c>
      <c r="U328" s="1">
        <v>19</v>
      </c>
      <c r="V328" s="1">
        <v>1.514</v>
      </c>
      <c r="W328" s="1">
        <v>7.0999999999999994E-2</v>
      </c>
      <c r="X328" s="1">
        <v>1.4430000000000001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1</v>
      </c>
      <c r="AJ328" s="1">
        <v>19</v>
      </c>
      <c r="AK328" s="1">
        <v>19</v>
      </c>
      <c r="AL328" s="1">
        <v>1.5269999999999999</v>
      </c>
      <c r="AM328" s="1">
        <v>8.4000000000000005E-2</v>
      </c>
      <c r="AN328" s="1">
        <v>1.4430000000000001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1</v>
      </c>
    </row>
    <row r="329" spans="1:49" x14ac:dyDescent="0.3">
      <c r="A329" s="1">
        <v>2</v>
      </c>
      <c r="B329" s="1">
        <v>110</v>
      </c>
      <c r="D329" s="1">
        <v>19</v>
      </c>
      <c r="E329" s="1">
        <v>19</v>
      </c>
      <c r="F329" s="1">
        <v>0.123</v>
      </c>
      <c r="G329" s="1">
        <v>7.9000000000000001E-2</v>
      </c>
      <c r="H329" s="1">
        <v>4.3999999999999997E-2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</v>
      </c>
      <c r="T329" s="1">
        <v>19</v>
      </c>
      <c r="U329" s="1">
        <v>19</v>
      </c>
      <c r="V329" s="1">
        <v>0.111</v>
      </c>
      <c r="W329" s="1">
        <v>6.8000000000000005E-2</v>
      </c>
      <c r="X329" s="1">
        <v>4.2999999999999997E-2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1</v>
      </c>
      <c r="AJ329" s="1">
        <v>19</v>
      </c>
      <c r="AK329" s="1">
        <v>19</v>
      </c>
      <c r="AL329" s="1">
        <v>0.106</v>
      </c>
      <c r="AM329" s="1">
        <v>6.0999999999999999E-2</v>
      </c>
      <c r="AN329" s="1">
        <v>4.4999999999999998E-2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1</v>
      </c>
    </row>
    <row r="330" spans="1:49" x14ac:dyDescent="0.3">
      <c r="A330" s="1">
        <v>3</v>
      </c>
      <c r="B330" s="1">
        <v>110</v>
      </c>
      <c r="D330" s="1">
        <v>20</v>
      </c>
      <c r="E330" s="1">
        <v>20</v>
      </c>
      <c r="F330" s="1">
        <v>4.9139999999999997</v>
      </c>
      <c r="G330" s="1">
        <v>8.6999999999999994E-2</v>
      </c>
      <c r="H330" s="1">
        <v>4.827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T330" s="1">
        <v>20</v>
      </c>
      <c r="U330" s="1">
        <v>20</v>
      </c>
      <c r="V330" s="1">
        <v>4.6989999999999998</v>
      </c>
      <c r="W330" s="1">
        <v>5.6000000000000001E-2</v>
      </c>
      <c r="X330" s="1">
        <v>4.6429999999999998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1</v>
      </c>
      <c r="AJ330" s="1">
        <v>20</v>
      </c>
      <c r="AK330" s="1">
        <v>20</v>
      </c>
      <c r="AL330" s="1">
        <v>4.68</v>
      </c>
      <c r="AM330" s="1">
        <v>7.1999999999999995E-2</v>
      </c>
      <c r="AN330" s="1">
        <v>4.6079999999999997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1</v>
      </c>
    </row>
    <row r="331" spans="1:49" x14ac:dyDescent="0.3">
      <c r="A331" s="1">
        <v>4</v>
      </c>
      <c r="B331" s="1">
        <v>110</v>
      </c>
      <c r="D331" s="1">
        <v>21</v>
      </c>
      <c r="E331" s="1">
        <v>21</v>
      </c>
      <c r="F331" s="1">
        <v>1.8049999999999999</v>
      </c>
      <c r="G331" s="1">
        <v>0.08</v>
      </c>
      <c r="H331" s="1">
        <v>1.7250000000000001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T331" s="1">
        <v>21</v>
      </c>
      <c r="U331" s="1">
        <v>21</v>
      </c>
      <c r="V331" s="1">
        <v>1.6819999999999999</v>
      </c>
      <c r="W331" s="1">
        <v>7.2999999999999995E-2</v>
      </c>
      <c r="X331" s="1">
        <v>1.609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1</v>
      </c>
      <c r="AJ331" s="1">
        <v>21</v>
      </c>
      <c r="AK331" s="1">
        <v>21</v>
      </c>
      <c r="AL331" s="1">
        <v>1.2689999999999999</v>
      </c>
      <c r="AM331" s="1">
        <v>7.2999999999999995E-2</v>
      </c>
      <c r="AN331" s="1">
        <v>1.196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1</v>
      </c>
    </row>
    <row r="332" spans="1:49" x14ac:dyDescent="0.3">
      <c r="A332" s="1">
        <v>2</v>
      </c>
      <c r="B332" s="1">
        <v>111</v>
      </c>
      <c r="D332" s="1">
        <v>18</v>
      </c>
      <c r="E332" s="1">
        <v>18</v>
      </c>
      <c r="F332" s="1">
        <v>0.373</v>
      </c>
      <c r="G332" s="1">
        <v>8.7999999999999995E-2</v>
      </c>
      <c r="H332" s="1">
        <v>0.28499999999999998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1</v>
      </c>
      <c r="T332" s="1">
        <v>18</v>
      </c>
      <c r="U332" s="1">
        <v>18</v>
      </c>
      <c r="V332" s="1">
        <v>0.36899999999999999</v>
      </c>
      <c r="W332" s="1">
        <v>8.5999999999999993E-2</v>
      </c>
      <c r="X332" s="1">
        <v>0.28299999999999997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1</v>
      </c>
      <c r="AJ332" s="1">
        <v>18</v>
      </c>
      <c r="AK332" s="1">
        <v>18</v>
      </c>
      <c r="AL332" s="1">
        <v>0.35</v>
      </c>
      <c r="AM332" s="1">
        <v>8.4000000000000005E-2</v>
      </c>
      <c r="AN332" s="1">
        <v>0.26600000000000001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1</v>
      </c>
    </row>
    <row r="333" spans="1:49" x14ac:dyDescent="0.3">
      <c r="A333" s="1">
        <v>3</v>
      </c>
      <c r="B333" s="1">
        <v>111</v>
      </c>
      <c r="D333" s="1">
        <v>18</v>
      </c>
      <c r="E333" s="1">
        <v>18</v>
      </c>
      <c r="F333" s="1">
        <v>0.32400000000000001</v>
      </c>
      <c r="G333" s="1">
        <v>9.7000000000000003E-2</v>
      </c>
      <c r="H333" s="1">
        <v>0.22700000000000001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1</v>
      </c>
      <c r="T333" s="1">
        <v>18</v>
      </c>
      <c r="U333" s="1">
        <v>18</v>
      </c>
      <c r="V333" s="1">
        <v>0.29899999999999999</v>
      </c>
      <c r="W333" s="1">
        <v>7.4999999999999997E-2</v>
      </c>
      <c r="X333" s="1">
        <v>0.224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  <c r="AJ333" s="1">
        <v>18</v>
      </c>
      <c r="AK333" s="1">
        <v>18</v>
      </c>
      <c r="AL333" s="1">
        <v>0.312</v>
      </c>
      <c r="AM333" s="1">
        <v>7.8E-2</v>
      </c>
      <c r="AN333" s="1">
        <v>0.23400000000000001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1</v>
      </c>
    </row>
    <row r="334" spans="1:49" x14ac:dyDescent="0.3">
      <c r="A334" s="1">
        <v>4</v>
      </c>
      <c r="B334" s="1">
        <v>111</v>
      </c>
      <c r="D334" s="1">
        <v>20</v>
      </c>
      <c r="E334" s="1">
        <v>20</v>
      </c>
      <c r="F334" s="1">
        <v>9.7899999999999991</v>
      </c>
      <c r="G334" s="1">
        <v>9.5000000000000001E-2</v>
      </c>
      <c r="H334" s="1">
        <v>9.6950000000000003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1</v>
      </c>
      <c r="T334" s="1">
        <v>20</v>
      </c>
      <c r="U334" s="1">
        <v>20</v>
      </c>
      <c r="V334" s="1">
        <v>9.5239999999999991</v>
      </c>
      <c r="W334" s="1">
        <v>6.4000000000000001E-2</v>
      </c>
      <c r="X334" s="1">
        <v>9.4600000000000009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J334" s="1">
        <v>20</v>
      </c>
      <c r="AK334" s="1">
        <v>20</v>
      </c>
      <c r="AL334" s="1">
        <v>8.6769999999999996</v>
      </c>
      <c r="AM334" s="1">
        <v>8.7999999999999995E-2</v>
      </c>
      <c r="AN334" s="1">
        <v>8.5890000000000004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1</v>
      </c>
    </row>
    <row r="335" spans="1:49" x14ac:dyDescent="0.3">
      <c r="A335" s="1">
        <v>2</v>
      </c>
      <c r="B335" s="1">
        <v>112</v>
      </c>
      <c r="D335" s="1">
        <v>18</v>
      </c>
      <c r="E335" s="1">
        <v>18</v>
      </c>
      <c r="F335" s="1">
        <v>0.90500000000000003</v>
      </c>
      <c r="G335" s="1">
        <v>8.6999999999999994E-2</v>
      </c>
      <c r="H335" s="1">
        <v>0.81799999999999995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1</v>
      </c>
      <c r="T335" s="1">
        <v>18</v>
      </c>
      <c r="U335" s="1">
        <v>18</v>
      </c>
      <c r="V335" s="1">
        <v>0.80200000000000005</v>
      </c>
      <c r="W335" s="1">
        <v>7.3999999999999996E-2</v>
      </c>
      <c r="X335" s="1">
        <v>0.72799999999999998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1</v>
      </c>
      <c r="AJ335" s="1">
        <v>18</v>
      </c>
      <c r="AK335" s="1">
        <v>18</v>
      </c>
      <c r="AL335" s="1">
        <v>0.74299999999999999</v>
      </c>
      <c r="AM335" s="1">
        <v>7.1999999999999995E-2</v>
      </c>
      <c r="AN335" s="1">
        <v>0.67100000000000004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1</v>
      </c>
    </row>
    <row r="336" spans="1:49" x14ac:dyDescent="0.3">
      <c r="A336" s="1">
        <v>3</v>
      </c>
      <c r="B336" s="1">
        <v>112</v>
      </c>
      <c r="D336" s="1">
        <v>19</v>
      </c>
      <c r="E336" s="1">
        <v>19</v>
      </c>
      <c r="F336" s="1">
        <v>0.12</v>
      </c>
      <c r="G336" s="1">
        <v>6.9000000000000006E-2</v>
      </c>
      <c r="H336" s="1">
        <v>5.0999999999999997E-2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1</v>
      </c>
      <c r="T336" s="1">
        <v>19</v>
      </c>
      <c r="U336" s="1">
        <v>19</v>
      </c>
      <c r="V336" s="1">
        <v>0.113</v>
      </c>
      <c r="W336" s="1">
        <v>6.4000000000000001E-2</v>
      </c>
      <c r="X336" s="1">
        <v>4.9000000000000002E-2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1</v>
      </c>
      <c r="AJ336" s="1">
        <v>19</v>
      </c>
      <c r="AK336" s="1">
        <v>19</v>
      </c>
      <c r="AL336" s="1">
        <v>0.126</v>
      </c>
      <c r="AM336" s="1">
        <v>7.5999999999999998E-2</v>
      </c>
      <c r="AN336" s="1">
        <v>0.05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1</v>
      </c>
    </row>
    <row r="337" spans="1:49" x14ac:dyDescent="0.3">
      <c r="A337" s="1">
        <v>4</v>
      </c>
      <c r="B337" s="1">
        <v>112</v>
      </c>
      <c r="D337" s="1">
        <v>20</v>
      </c>
      <c r="E337" s="1">
        <v>20</v>
      </c>
      <c r="F337" s="1">
        <v>1.5980000000000001</v>
      </c>
      <c r="G337" s="1">
        <v>8.4000000000000005E-2</v>
      </c>
      <c r="H337" s="1">
        <v>1.514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1</v>
      </c>
      <c r="T337" s="1">
        <v>20</v>
      </c>
      <c r="U337" s="1">
        <v>20</v>
      </c>
      <c r="V337" s="1">
        <v>1.48</v>
      </c>
      <c r="W337" s="1">
        <v>7.3999999999999996E-2</v>
      </c>
      <c r="X337" s="1">
        <v>1.4059999999999999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1</v>
      </c>
      <c r="AJ337" s="1">
        <v>20</v>
      </c>
      <c r="AK337" s="1">
        <v>20</v>
      </c>
      <c r="AL337" s="1">
        <v>0.9</v>
      </c>
      <c r="AM337" s="1">
        <v>7.3999999999999996E-2</v>
      </c>
      <c r="AN337" s="1">
        <v>0.82599999999999996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1</v>
      </c>
    </row>
    <row r="338" spans="1:49" x14ac:dyDescent="0.3">
      <c r="A338" s="1">
        <v>2</v>
      </c>
      <c r="B338" s="1">
        <v>113</v>
      </c>
      <c r="D338" s="1">
        <v>17</v>
      </c>
      <c r="E338" s="1">
        <v>17</v>
      </c>
      <c r="F338" s="1">
        <v>9.0999999999999998E-2</v>
      </c>
      <c r="G338" s="1">
        <v>8.5999999999999993E-2</v>
      </c>
      <c r="H338" s="1">
        <v>5.0000000000000001E-3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1</v>
      </c>
      <c r="T338" s="1">
        <v>17</v>
      </c>
      <c r="U338" s="1">
        <v>17</v>
      </c>
      <c r="V338" s="1">
        <v>7.5999999999999998E-2</v>
      </c>
      <c r="W338" s="1">
        <v>7.0999999999999994E-2</v>
      </c>
      <c r="X338" s="1">
        <v>5.0000000000000001E-3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  <c r="AJ338" s="1">
        <v>17</v>
      </c>
      <c r="AK338" s="1">
        <v>17</v>
      </c>
      <c r="AL338" s="1">
        <v>8.3000000000000004E-2</v>
      </c>
      <c r="AM338" s="1">
        <v>7.6999999999999999E-2</v>
      </c>
      <c r="AN338" s="1">
        <v>6.0000000000000001E-3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1</v>
      </c>
    </row>
    <row r="339" spans="1:49" x14ac:dyDescent="0.3">
      <c r="A339" s="1">
        <v>3</v>
      </c>
      <c r="B339" s="1">
        <v>113</v>
      </c>
      <c r="D339" s="1">
        <v>19</v>
      </c>
      <c r="E339" s="1">
        <v>19</v>
      </c>
      <c r="F339" s="1">
        <v>0.42399999999999999</v>
      </c>
      <c r="G339" s="1">
        <v>8.5999999999999993E-2</v>
      </c>
      <c r="H339" s="1">
        <v>0.33800000000000002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1</v>
      </c>
      <c r="T339" s="1">
        <v>19</v>
      </c>
      <c r="U339" s="1">
        <v>19</v>
      </c>
      <c r="V339" s="1">
        <v>0.38100000000000001</v>
      </c>
      <c r="W339" s="1">
        <v>7.2999999999999995E-2</v>
      </c>
      <c r="X339" s="1">
        <v>0.308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  <c r="AJ339" s="1">
        <v>19</v>
      </c>
      <c r="AK339" s="1">
        <v>19</v>
      </c>
      <c r="AL339" s="1">
        <v>0.374</v>
      </c>
      <c r="AM339" s="1">
        <v>5.8999999999999997E-2</v>
      </c>
      <c r="AN339" s="1">
        <v>0.315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1</v>
      </c>
    </row>
    <row r="340" spans="1:49" x14ac:dyDescent="0.3">
      <c r="A340" s="1">
        <v>4</v>
      </c>
      <c r="B340" s="1">
        <v>113</v>
      </c>
      <c r="D340" s="1">
        <v>19</v>
      </c>
      <c r="E340" s="1">
        <v>19</v>
      </c>
      <c r="F340" s="1">
        <v>1.643</v>
      </c>
      <c r="G340" s="1">
        <v>8.6999999999999994E-2</v>
      </c>
      <c r="H340" s="1">
        <v>1.556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1</v>
      </c>
      <c r="T340" s="1">
        <v>19</v>
      </c>
      <c r="U340" s="1">
        <v>19</v>
      </c>
      <c r="V340" s="1">
        <v>1.478</v>
      </c>
      <c r="W340" s="1">
        <v>7.4999999999999997E-2</v>
      </c>
      <c r="X340" s="1">
        <v>1.403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1</v>
      </c>
      <c r="AJ340" s="1">
        <v>19</v>
      </c>
      <c r="AK340" s="1">
        <v>19</v>
      </c>
      <c r="AL340" s="1">
        <v>1.032</v>
      </c>
      <c r="AM340" s="1">
        <v>7.2999999999999995E-2</v>
      </c>
      <c r="AN340" s="1">
        <v>0.95899999999999996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1</v>
      </c>
    </row>
    <row r="341" spans="1:49" x14ac:dyDescent="0.3">
      <c r="A341" s="1">
        <v>2</v>
      </c>
      <c r="B341" s="1">
        <v>114</v>
      </c>
      <c r="D341" s="1">
        <v>19</v>
      </c>
      <c r="E341" s="1">
        <v>19</v>
      </c>
      <c r="F341" s="1">
        <v>2.0649999999999999</v>
      </c>
      <c r="G341" s="1">
        <v>7.6999999999999999E-2</v>
      </c>
      <c r="H341" s="1">
        <v>1.988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1</v>
      </c>
      <c r="T341" s="1">
        <v>19</v>
      </c>
      <c r="U341" s="1">
        <v>19</v>
      </c>
      <c r="V341" s="1">
        <v>2.0720000000000001</v>
      </c>
      <c r="W341" s="1">
        <v>8.2000000000000003E-2</v>
      </c>
      <c r="X341" s="1">
        <v>1.99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1</v>
      </c>
      <c r="AJ341" s="1">
        <v>19</v>
      </c>
      <c r="AK341" s="1">
        <v>19</v>
      </c>
      <c r="AL341" s="1">
        <v>1.262</v>
      </c>
      <c r="AM341" s="1">
        <v>7.3999999999999996E-2</v>
      </c>
      <c r="AN341" s="1">
        <v>1.1879999999999999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1</v>
      </c>
    </row>
    <row r="342" spans="1:49" x14ac:dyDescent="0.3">
      <c r="A342" s="1">
        <v>3</v>
      </c>
      <c r="B342" s="1">
        <v>114</v>
      </c>
      <c r="D342" s="1">
        <v>19</v>
      </c>
      <c r="E342" s="1">
        <v>19</v>
      </c>
      <c r="F342" s="1">
        <v>1.6759999999999999</v>
      </c>
      <c r="G342" s="1">
        <v>8.5999999999999993E-2</v>
      </c>
      <c r="H342" s="1">
        <v>1.59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1</v>
      </c>
      <c r="T342" s="1">
        <v>19</v>
      </c>
      <c r="U342" s="1">
        <v>19</v>
      </c>
      <c r="V342" s="1">
        <v>1.58</v>
      </c>
      <c r="W342" s="1">
        <v>7.6999999999999999E-2</v>
      </c>
      <c r="X342" s="1">
        <v>1.5029999999999999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1</v>
      </c>
      <c r="AJ342" s="1">
        <v>19</v>
      </c>
      <c r="AK342" s="1">
        <v>19</v>
      </c>
      <c r="AL342" s="1">
        <v>1.56</v>
      </c>
      <c r="AM342" s="1">
        <v>7.6999999999999999E-2</v>
      </c>
      <c r="AN342" s="1">
        <v>1.4830000000000001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1</v>
      </c>
    </row>
    <row r="343" spans="1:49" x14ac:dyDescent="0.3">
      <c r="A343" s="1">
        <v>4</v>
      </c>
      <c r="B343" s="1">
        <v>114</v>
      </c>
      <c r="D343" s="1">
        <v>20</v>
      </c>
      <c r="E343" s="1">
        <v>20</v>
      </c>
      <c r="F343" s="1">
        <v>1.7230000000000001</v>
      </c>
      <c r="G343" s="1">
        <v>8.8999999999999996E-2</v>
      </c>
      <c r="H343" s="1">
        <v>1.6339999999999999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T343" s="1">
        <v>20</v>
      </c>
      <c r="U343" s="1">
        <v>20</v>
      </c>
      <c r="V343" s="1">
        <v>1.6759999999999999</v>
      </c>
      <c r="W343" s="1">
        <v>7.4999999999999997E-2</v>
      </c>
      <c r="X343" s="1">
        <v>1.601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  <c r="AJ343" s="1">
        <v>20</v>
      </c>
      <c r="AK343" s="1">
        <v>20</v>
      </c>
      <c r="AL343" s="1">
        <v>1.3180000000000001</v>
      </c>
      <c r="AM343" s="1">
        <v>7.6999999999999999E-2</v>
      </c>
      <c r="AN343" s="1">
        <v>1.2410000000000001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1</v>
      </c>
    </row>
    <row r="344" spans="1:49" x14ac:dyDescent="0.3">
      <c r="A344" s="1">
        <v>2</v>
      </c>
      <c r="B344" s="1">
        <v>115</v>
      </c>
      <c r="D344" s="1">
        <v>18</v>
      </c>
      <c r="E344" s="1">
        <v>18</v>
      </c>
      <c r="F344" s="1">
        <v>0.10299999999999999</v>
      </c>
      <c r="G344" s="1">
        <v>8.1000000000000003E-2</v>
      </c>
      <c r="H344" s="1">
        <v>2.1999999999999999E-2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1</v>
      </c>
      <c r="T344" s="1">
        <v>18</v>
      </c>
      <c r="U344" s="1">
        <v>18</v>
      </c>
      <c r="V344" s="1">
        <v>6.2E-2</v>
      </c>
      <c r="W344" s="1">
        <v>4.8000000000000001E-2</v>
      </c>
      <c r="X344" s="1">
        <v>1.4E-2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1</v>
      </c>
      <c r="AJ344" s="1">
        <v>18</v>
      </c>
      <c r="AK344" s="1">
        <v>18</v>
      </c>
      <c r="AL344" s="1">
        <v>6.6000000000000003E-2</v>
      </c>
      <c r="AM344" s="1">
        <v>5.1999999999999998E-2</v>
      </c>
      <c r="AN344" s="1">
        <v>1.4E-2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1</v>
      </c>
    </row>
    <row r="345" spans="1:49" x14ac:dyDescent="0.3">
      <c r="A345" s="1">
        <v>3</v>
      </c>
      <c r="B345" s="1">
        <v>115</v>
      </c>
      <c r="D345" s="1">
        <v>18</v>
      </c>
      <c r="E345" s="1">
        <v>18</v>
      </c>
      <c r="F345" s="1">
        <v>0.13500000000000001</v>
      </c>
      <c r="G345" s="1">
        <v>8.3000000000000004E-2</v>
      </c>
      <c r="H345" s="1">
        <v>5.1999999999999998E-2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T345" s="1">
        <v>18</v>
      </c>
      <c r="U345" s="1">
        <v>18</v>
      </c>
      <c r="V345" s="1">
        <v>0.111</v>
      </c>
      <c r="W345" s="1">
        <v>6.0999999999999999E-2</v>
      </c>
      <c r="X345" s="1">
        <v>0.05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1</v>
      </c>
      <c r="AJ345" s="1">
        <v>18</v>
      </c>
      <c r="AK345" s="1">
        <v>18</v>
      </c>
      <c r="AL345" s="1">
        <v>8.7999999999999995E-2</v>
      </c>
      <c r="AM345" s="1">
        <v>5.2999999999999999E-2</v>
      </c>
      <c r="AN345" s="1">
        <v>3.5000000000000003E-2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1</v>
      </c>
    </row>
    <row r="346" spans="1:49" x14ac:dyDescent="0.3">
      <c r="A346" s="1">
        <v>4</v>
      </c>
      <c r="B346" s="1">
        <v>115</v>
      </c>
      <c r="D346" s="1">
        <v>18</v>
      </c>
      <c r="E346" s="1">
        <v>18</v>
      </c>
      <c r="F346" s="1">
        <v>0.16400000000000001</v>
      </c>
      <c r="G346" s="1">
        <v>8.2000000000000003E-2</v>
      </c>
      <c r="H346" s="1">
        <v>8.2000000000000003E-2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T346" s="1">
        <v>18</v>
      </c>
      <c r="U346" s="1">
        <v>18</v>
      </c>
      <c r="V346" s="1">
        <v>0.155</v>
      </c>
      <c r="W346" s="1">
        <v>7.4999999999999997E-2</v>
      </c>
      <c r="X346" s="1">
        <v>0.08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1</v>
      </c>
      <c r="AJ346" s="1">
        <v>18</v>
      </c>
      <c r="AK346" s="1">
        <v>18</v>
      </c>
      <c r="AL346" s="1">
        <v>0.108</v>
      </c>
      <c r="AM346" s="1">
        <v>0.05</v>
      </c>
      <c r="AN346" s="1">
        <v>5.8000000000000003E-2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1</v>
      </c>
    </row>
    <row r="347" spans="1:49" x14ac:dyDescent="0.3">
      <c r="A347" s="1">
        <v>2</v>
      </c>
      <c r="B347" s="1">
        <v>116</v>
      </c>
      <c r="D347" s="1">
        <v>18</v>
      </c>
      <c r="E347" s="1">
        <v>18</v>
      </c>
      <c r="F347" s="1">
        <v>1.575</v>
      </c>
      <c r="G347" s="1">
        <v>9.5000000000000001E-2</v>
      </c>
      <c r="H347" s="1">
        <v>1.48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T347" s="1">
        <v>18</v>
      </c>
      <c r="U347" s="1">
        <v>18</v>
      </c>
      <c r="V347" s="1">
        <v>1.4490000000000001</v>
      </c>
      <c r="W347" s="1">
        <v>8.5999999999999993E-2</v>
      </c>
      <c r="X347" s="1">
        <v>1.363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1</v>
      </c>
      <c r="AJ347" s="1">
        <v>18</v>
      </c>
      <c r="AK347" s="1">
        <v>18</v>
      </c>
      <c r="AL347" s="1">
        <v>1.2989999999999999</v>
      </c>
      <c r="AM347" s="1">
        <v>0.08</v>
      </c>
      <c r="AN347" s="1">
        <v>1.2190000000000001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1</v>
      </c>
    </row>
    <row r="348" spans="1:49" x14ac:dyDescent="0.3">
      <c r="A348" s="1">
        <v>3</v>
      </c>
      <c r="B348" s="1">
        <v>116</v>
      </c>
      <c r="D348" s="1">
        <v>19</v>
      </c>
      <c r="E348" s="1">
        <v>19</v>
      </c>
      <c r="F348" s="1">
        <v>2.1190000000000002</v>
      </c>
      <c r="G348" s="1">
        <v>9.4E-2</v>
      </c>
      <c r="H348" s="1">
        <v>2.0249999999999999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T348" s="1">
        <v>19</v>
      </c>
      <c r="U348" s="1">
        <v>19</v>
      </c>
      <c r="V348" s="1">
        <v>1.9990000000000001</v>
      </c>
      <c r="W348" s="1">
        <v>7.2999999999999995E-2</v>
      </c>
      <c r="X348" s="1">
        <v>1.9259999999999999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  <c r="AJ348" s="1">
        <v>19</v>
      </c>
      <c r="AK348" s="1">
        <v>19</v>
      </c>
      <c r="AL348" s="1">
        <v>1.958</v>
      </c>
      <c r="AM348" s="1">
        <v>8.4000000000000005E-2</v>
      </c>
      <c r="AN348" s="1">
        <v>1.8740000000000001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1</v>
      </c>
    </row>
    <row r="349" spans="1:49" x14ac:dyDescent="0.3">
      <c r="A349" s="1">
        <v>4</v>
      </c>
      <c r="B349" s="1">
        <v>116</v>
      </c>
      <c r="D349" s="1">
        <v>19</v>
      </c>
      <c r="E349" s="1">
        <v>19</v>
      </c>
      <c r="F349" s="1">
        <v>13.698</v>
      </c>
      <c r="G349" s="1">
        <v>8.2000000000000003E-2</v>
      </c>
      <c r="H349" s="1">
        <v>9.9369999999999994</v>
      </c>
      <c r="I349" s="1">
        <v>3.5000000000000003E-2</v>
      </c>
      <c r="J349" s="1">
        <v>0</v>
      </c>
      <c r="K349" s="1">
        <v>0</v>
      </c>
      <c r="L349" s="1">
        <v>1421</v>
      </c>
      <c r="M349" s="1">
        <v>0</v>
      </c>
      <c r="N349" s="1">
        <v>0</v>
      </c>
      <c r="O349" s="1">
        <v>2</v>
      </c>
      <c r="P349" s="1">
        <v>3</v>
      </c>
      <c r="Q349" s="1">
        <v>1</v>
      </c>
      <c r="T349" s="1">
        <v>19</v>
      </c>
      <c r="U349" s="1">
        <v>19</v>
      </c>
      <c r="V349" s="1">
        <v>13.763</v>
      </c>
      <c r="W349" s="1">
        <v>6.2E-2</v>
      </c>
      <c r="X349" s="1">
        <v>9.9559999999999995</v>
      </c>
      <c r="Y349" s="1">
        <v>0.04</v>
      </c>
      <c r="Z349" s="1">
        <v>0</v>
      </c>
      <c r="AA349" s="1">
        <v>0</v>
      </c>
      <c r="AB349" s="1">
        <v>1535</v>
      </c>
      <c r="AC349" s="1">
        <v>0</v>
      </c>
      <c r="AD349" s="1">
        <v>0</v>
      </c>
      <c r="AE349" s="1">
        <v>2</v>
      </c>
      <c r="AF349" s="1">
        <v>3</v>
      </c>
      <c r="AG349" s="1">
        <v>1</v>
      </c>
      <c r="AJ349" s="1">
        <v>19</v>
      </c>
      <c r="AK349" s="1">
        <v>19</v>
      </c>
      <c r="AL349" s="1">
        <v>13.557</v>
      </c>
      <c r="AM349" s="1">
        <v>7.3999999999999996E-2</v>
      </c>
      <c r="AN349" s="1">
        <v>9.9440000000000008</v>
      </c>
      <c r="AO349" s="1">
        <v>3.1E-2</v>
      </c>
      <c r="AP349" s="1">
        <v>4.0000000000000001E-3</v>
      </c>
      <c r="AQ349" s="1">
        <v>0</v>
      </c>
      <c r="AR349" s="1">
        <v>1420</v>
      </c>
      <c r="AS349" s="1">
        <v>2</v>
      </c>
      <c r="AT349" s="1">
        <v>0</v>
      </c>
      <c r="AU349" s="1">
        <v>2</v>
      </c>
      <c r="AV349" s="1">
        <v>3</v>
      </c>
      <c r="AW349" s="1">
        <v>1</v>
      </c>
    </row>
    <row r="350" spans="1:49" x14ac:dyDescent="0.3">
      <c r="A350" s="1">
        <v>2</v>
      </c>
      <c r="B350" s="1">
        <v>117</v>
      </c>
      <c r="D350" s="1">
        <v>18</v>
      </c>
      <c r="E350" s="1">
        <v>18</v>
      </c>
      <c r="F350" s="1">
        <v>0.223</v>
      </c>
      <c r="G350" s="1">
        <v>8.5999999999999993E-2</v>
      </c>
      <c r="H350" s="1">
        <v>0.13700000000000001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1</v>
      </c>
      <c r="T350" s="1">
        <v>18</v>
      </c>
      <c r="U350" s="1">
        <v>18</v>
      </c>
      <c r="V350" s="1">
        <v>0.218</v>
      </c>
      <c r="W350" s="1">
        <v>8.2000000000000003E-2</v>
      </c>
      <c r="X350" s="1">
        <v>0.13600000000000001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1</v>
      </c>
      <c r="AJ350" s="1">
        <v>18</v>
      </c>
      <c r="AK350" s="1">
        <v>18</v>
      </c>
      <c r="AL350" s="1">
        <v>0.22</v>
      </c>
      <c r="AM350" s="1">
        <v>8.1000000000000003E-2</v>
      </c>
      <c r="AN350" s="1">
        <v>0.13900000000000001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1</v>
      </c>
    </row>
    <row r="351" spans="1:49" x14ac:dyDescent="0.3">
      <c r="A351" s="1">
        <v>3</v>
      </c>
      <c r="B351" s="1">
        <v>117</v>
      </c>
      <c r="D351" s="1">
        <v>19</v>
      </c>
      <c r="E351" s="1">
        <v>19</v>
      </c>
      <c r="F351" s="1">
        <v>0.29399999999999998</v>
      </c>
      <c r="G351" s="1">
        <v>8.5999999999999993E-2</v>
      </c>
      <c r="H351" s="1">
        <v>0.20799999999999999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T351" s="1">
        <v>19</v>
      </c>
      <c r="U351" s="1">
        <v>19</v>
      </c>
      <c r="V351" s="1">
        <v>0.28699999999999998</v>
      </c>
      <c r="W351" s="1">
        <v>8.2000000000000003E-2</v>
      </c>
      <c r="X351" s="1">
        <v>0.20499999999999999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1</v>
      </c>
      <c r="AJ351" s="1">
        <v>19</v>
      </c>
      <c r="AK351" s="1">
        <v>19</v>
      </c>
      <c r="AL351" s="1">
        <v>0.29599999999999999</v>
      </c>
      <c r="AM351" s="1">
        <v>8.4000000000000005E-2</v>
      </c>
      <c r="AN351" s="1">
        <v>0.21199999999999999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1</v>
      </c>
    </row>
    <row r="352" spans="1:49" x14ac:dyDescent="0.3">
      <c r="A352" s="1">
        <v>4</v>
      </c>
      <c r="B352" s="1">
        <v>117</v>
      </c>
      <c r="D352" s="1">
        <v>19</v>
      </c>
      <c r="E352" s="1">
        <v>19</v>
      </c>
      <c r="F352" s="1">
        <v>0.24</v>
      </c>
      <c r="G352" s="1">
        <v>8.6999999999999994E-2</v>
      </c>
      <c r="H352" s="1">
        <v>0.153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  <c r="T352" s="1">
        <v>19</v>
      </c>
      <c r="U352" s="1">
        <v>19</v>
      </c>
      <c r="V352" s="1">
        <v>0.22500000000000001</v>
      </c>
      <c r="W352" s="1">
        <v>0.08</v>
      </c>
      <c r="X352" s="1">
        <v>0.14499999999999999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1</v>
      </c>
      <c r="AJ352" s="1">
        <v>19</v>
      </c>
      <c r="AK352" s="1">
        <v>19</v>
      </c>
      <c r="AL352" s="1">
        <v>0.23400000000000001</v>
      </c>
      <c r="AM352" s="1">
        <v>0.08</v>
      </c>
      <c r="AN352" s="1">
        <v>0.154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1</v>
      </c>
    </row>
    <row r="353" spans="1:49" x14ac:dyDescent="0.3">
      <c r="A353" s="1">
        <v>2</v>
      </c>
      <c r="B353" s="1">
        <v>118</v>
      </c>
      <c r="D353" s="1">
        <v>17</v>
      </c>
      <c r="E353" s="1">
        <v>17</v>
      </c>
      <c r="F353" s="1">
        <v>0.154</v>
      </c>
      <c r="G353" s="1">
        <v>9.2999999999999999E-2</v>
      </c>
      <c r="H353" s="1">
        <v>6.0999999999999999E-2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1</v>
      </c>
      <c r="T353" s="1">
        <v>17</v>
      </c>
      <c r="U353" s="1">
        <v>17</v>
      </c>
      <c r="V353" s="1">
        <v>0.14799999999999999</v>
      </c>
      <c r="W353" s="1">
        <v>8.7999999999999995E-2</v>
      </c>
      <c r="X353" s="1">
        <v>0.06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1</v>
      </c>
      <c r="AJ353" s="1">
        <v>17</v>
      </c>
      <c r="AK353" s="1">
        <v>17</v>
      </c>
      <c r="AL353" s="1">
        <v>0.14299999999999999</v>
      </c>
      <c r="AM353" s="1">
        <v>8.5000000000000006E-2</v>
      </c>
      <c r="AN353" s="1">
        <v>5.8000000000000003E-2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1</v>
      </c>
    </row>
    <row r="354" spans="1:49" x14ac:dyDescent="0.3">
      <c r="A354" s="1">
        <v>3</v>
      </c>
      <c r="B354" s="1">
        <v>118</v>
      </c>
      <c r="D354" s="1">
        <v>19</v>
      </c>
      <c r="E354" s="1">
        <v>19</v>
      </c>
      <c r="F354" s="1">
        <v>1.5149999999999999</v>
      </c>
      <c r="G354" s="1">
        <v>9.7000000000000003E-2</v>
      </c>
      <c r="H354" s="1">
        <v>1.4179999999999999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1</v>
      </c>
      <c r="T354" s="1">
        <v>19</v>
      </c>
      <c r="U354" s="1">
        <v>19</v>
      </c>
      <c r="V354" s="1">
        <v>1.458</v>
      </c>
      <c r="W354" s="1">
        <v>8.8999999999999996E-2</v>
      </c>
      <c r="X354" s="1">
        <v>1.369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1</v>
      </c>
      <c r="AJ354" s="1">
        <v>19</v>
      </c>
      <c r="AK354" s="1">
        <v>19</v>
      </c>
      <c r="AL354" s="1">
        <v>0.93700000000000006</v>
      </c>
      <c r="AM354" s="1">
        <v>8.5000000000000006E-2</v>
      </c>
      <c r="AN354" s="1">
        <v>0.85199999999999998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1</v>
      </c>
    </row>
    <row r="355" spans="1:49" x14ac:dyDescent="0.3">
      <c r="A355" s="1">
        <v>4</v>
      </c>
      <c r="B355" s="1">
        <v>118</v>
      </c>
      <c r="D355" s="1">
        <v>20</v>
      </c>
      <c r="E355" s="1">
        <v>20</v>
      </c>
      <c r="F355" s="1">
        <v>1.647</v>
      </c>
      <c r="G355" s="1">
        <v>0.09</v>
      </c>
      <c r="H355" s="1">
        <v>1.5569999999999999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1</v>
      </c>
      <c r="T355" s="1">
        <v>20</v>
      </c>
      <c r="U355" s="1">
        <v>20</v>
      </c>
      <c r="V355" s="1">
        <v>1.5369999999999999</v>
      </c>
      <c r="W355" s="1">
        <v>7.8E-2</v>
      </c>
      <c r="X355" s="1">
        <v>1.4590000000000001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1</v>
      </c>
      <c r="AJ355" s="1">
        <v>20</v>
      </c>
      <c r="AK355" s="1">
        <v>20</v>
      </c>
      <c r="AL355" s="1">
        <v>1.518</v>
      </c>
      <c r="AM355" s="1">
        <v>6.9000000000000006E-2</v>
      </c>
      <c r="AN355" s="1">
        <v>1.4490000000000001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1</v>
      </c>
    </row>
    <row r="356" spans="1:49" x14ac:dyDescent="0.3">
      <c r="A356" s="1">
        <v>2</v>
      </c>
      <c r="B356" s="1">
        <v>119</v>
      </c>
      <c r="D356" s="1">
        <v>17</v>
      </c>
      <c r="E356" s="1">
        <v>17</v>
      </c>
      <c r="F356" s="1">
        <v>0.183</v>
      </c>
      <c r="G356" s="1">
        <v>0.107</v>
      </c>
      <c r="H356" s="1">
        <v>7.5999999999999998E-2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1</v>
      </c>
      <c r="T356" s="1">
        <v>17</v>
      </c>
      <c r="U356" s="1">
        <v>17</v>
      </c>
      <c r="V356" s="1">
        <v>0.16300000000000001</v>
      </c>
      <c r="W356" s="1">
        <v>8.6999999999999994E-2</v>
      </c>
      <c r="X356" s="1">
        <v>7.5999999999999998E-2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1</v>
      </c>
      <c r="AJ356" s="1">
        <v>17</v>
      </c>
      <c r="AK356" s="1">
        <v>17</v>
      </c>
      <c r="AL356" s="1">
        <v>0.17499999999999999</v>
      </c>
      <c r="AM356" s="1">
        <v>9.9000000000000005E-2</v>
      </c>
      <c r="AN356" s="1">
        <v>7.5999999999999998E-2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1</v>
      </c>
    </row>
    <row r="357" spans="1:49" x14ac:dyDescent="0.3">
      <c r="A357" s="1">
        <v>3</v>
      </c>
      <c r="B357" s="1">
        <v>119</v>
      </c>
      <c r="D357" s="1">
        <v>19</v>
      </c>
      <c r="E357" s="1">
        <v>19</v>
      </c>
      <c r="F357" s="1">
        <v>1.5980000000000001</v>
      </c>
      <c r="G357" s="1">
        <v>0.105</v>
      </c>
      <c r="H357" s="1">
        <v>1.4930000000000001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1</v>
      </c>
      <c r="T357" s="1">
        <v>19</v>
      </c>
      <c r="U357" s="1">
        <v>19</v>
      </c>
      <c r="V357" s="1">
        <v>1.486</v>
      </c>
      <c r="W357" s="1">
        <v>9.9000000000000005E-2</v>
      </c>
      <c r="X357" s="1">
        <v>1.387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1</v>
      </c>
      <c r="AJ357" s="1">
        <v>19</v>
      </c>
      <c r="AK357" s="1">
        <v>19</v>
      </c>
      <c r="AL357" s="1">
        <v>1.4770000000000001</v>
      </c>
      <c r="AM357" s="1">
        <v>9.8000000000000004E-2</v>
      </c>
      <c r="AN357" s="1">
        <v>1.379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1</v>
      </c>
    </row>
    <row r="358" spans="1:49" x14ac:dyDescent="0.3">
      <c r="A358" s="1">
        <v>4</v>
      </c>
      <c r="B358" s="1">
        <v>119</v>
      </c>
      <c r="D358" s="1">
        <v>19</v>
      </c>
      <c r="E358" s="1">
        <v>19</v>
      </c>
      <c r="F358" s="1">
        <v>1.6930000000000001</v>
      </c>
      <c r="G358" s="1">
        <v>0.10199999999999999</v>
      </c>
      <c r="H358" s="1">
        <v>1.591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1</v>
      </c>
      <c r="T358" s="1">
        <v>19</v>
      </c>
      <c r="U358" s="1">
        <v>19</v>
      </c>
      <c r="V358" s="1">
        <v>1.575</v>
      </c>
      <c r="W358" s="1">
        <v>9.8000000000000004E-2</v>
      </c>
      <c r="X358" s="1">
        <v>1.4770000000000001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  <c r="AJ358" s="1">
        <v>19</v>
      </c>
      <c r="AK358" s="1">
        <v>19</v>
      </c>
      <c r="AL358" s="1">
        <v>1.351</v>
      </c>
      <c r="AM358" s="1">
        <v>0.09</v>
      </c>
      <c r="AN358" s="1">
        <v>1.2609999999999999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1</v>
      </c>
    </row>
    <row r="359" spans="1:49" x14ac:dyDescent="0.3">
      <c r="A359" s="1">
        <v>2</v>
      </c>
      <c r="B359" s="1">
        <v>120</v>
      </c>
      <c r="D359" s="1">
        <v>21</v>
      </c>
      <c r="E359" s="1">
        <v>21</v>
      </c>
      <c r="F359" s="1">
        <v>1.5469999999999999</v>
      </c>
      <c r="G359" s="1">
        <v>7.6999999999999999E-2</v>
      </c>
      <c r="H359" s="1">
        <v>1.47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T359" s="1">
        <v>21</v>
      </c>
      <c r="U359" s="1">
        <v>21</v>
      </c>
      <c r="V359" s="1">
        <v>1.5069999999999999</v>
      </c>
      <c r="W359" s="1">
        <v>6.7000000000000004E-2</v>
      </c>
      <c r="X359" s="1">
        <v>1.44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</v>
      </c>
      <c r="AJ359" s="1">
        <v>21</v>
      </c>
      <c r="AK359" s="1">
        <v>21</v>
      </c>
      <c r="AL359" s="1">
        <v>1.4630000000000001</v>
      </c>
      <c r="AM359" s="1">
        <v>8.1000000000000003E-2</v>
      </c>
      <c r="AN359" s="1">
        <v>1.3819999999999999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1</v>
      </c>
    </row>
    <row r="360" spans="1:49" x14ac:dyDescent="0.3">
      <c r="A360" s="1">
        <v>3</v>
      </c>
      <c r="B360" s="1">
        <v>120</v>
      </c>
      <c r="D360" s="1">
        <v>19</v>
      </c>
      <c r="E360" s="1">
        <v>19</v>
      </c>
      <c r="F360" s="1">
        <v>0.376</v>
      </c>
      <c r="G360" s="1">
        <v>8.5000000000000006E-2</v>
      </c>
      <c r="H360" s="1">
        <v>0.29099999999999998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1</v>
      </c>
      <c r="T360" s="1">
        <v>19</v>
      </c>
      <c r="U360" s="1">
        <v>19</v>
      </c>
      <c r="V360" s="1">
        <v>0.35499999999999998</v>
      </c>
      <c r="W360" s="1">
        <v>7.5999999999999998E-2</v>
      </c>
      <c r="X360" s="1">
        <v>0.27900000000000003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1</v>
      </c>
      <c r="AJ360" s="1">
        <v>19</v>
      </c>
      <c r="AK360" s="1">
        <v>19</v>
      </c>
      <c r="AL360" s="1">
        <v>0.27800000000000002</v>
      </c>
      <c r="AM360" s="1">
        <v>7.3999999999999996E-2</v>
      </c>
      <c r="AN360" s="1">
        <v>0.20399999999999999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1</v>
      </c>
    </row>
    <row r="361" spans="1:49" x14ac:dyDescent="0.3">
      <c r="A361" s="1">
        <v>4</v>
      </c>
      <c r="B361" s="1">
        <v>120</v>
      </c>
      <c r="D361" s="1">
        <v>21</v>
      </c>
      <c r="E361" s="1">
        <v>21</v>
      </c>
      <c r="F361" s="1">
        <v>2.2799999999999998</v>
      </c>
      <c r="G361" s="1">
        <v>8.5000000000000006E-2</v>
      </c>
      <c r="H361" s="1">
        <v>2.1949999999999998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</v>
      </c>
      <c r="T361" s="1">
        <v>21</v>
      </c>
      <c r="U361" s="1">
        <v>21</v>
      </c>
      <c r="V361" s="1">
        <v>2.2189999999999999</v>
      </c>
      <c r="W361" s="1">
        <v>6.7000000000000004E-2</v>
      </c>
      <c r="X361" s="1">
        <v>2.1520000000000001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1</v>
      </c>
      <c r="AJ361" s="1">
        <v>21</v>
      </c>
      <c r="AK361" s="1">
        <v>21</v>
      </c>
      <c r="AL361" s="1">
        <v>2.1709999999999998</v>
      </c>
      <c r="AM361" s="1">
        <v>7.2999999999999995E-2</v>
      </c>
      <c r="AN361" s="1">
        <v>2.0979999999999999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1</v>
      </c>
    </row>
    <row r="362" spans="1:49" x14ac:dyDescent="0.3">
      <c r="A362" s="1">
        <v>2</v>
      </c>
      <c r="B362" s="1">
        <v>121</v>
      </c>
      <c r="D362" s="1">
        <v>18</v>
      </c>
      <c r="E362" s="1">
        <v>18</v>
      </c>
      <c r="F362" s="1">
        <v>0.14799999999999999</v>
      </c>
      <c r="G362" s="1">
        <v>8.7999999999999995E-2</v>
      </c>
      <c r="H362" s="1">
        <v>0.06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1</v>
      </c>
      <c r="T362" s="1">
        <v>18</v>
      </c>
      <c r="U362" s="1">
        <v>18</v>
      </c>
      <c r="V362" s="1">
        <v>9.4E-2</v>
      </c>
      <c r="W362" s="1">
        <v>0.05</v>
      </c>
      <c r="X362" s="1">
        <v>4.3999999999999997E-2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1</v>
      </c>
      <c r="AJ362" s="1">
        <v>18</v>
      </c>
      <c r="AK362" s="1">
        <v>18</v>
      </c>
      <c r="AL362" s="1">
        <v>0.13500000000000001</v>
      </c>
      <c r="AM362" s="1">
        <v>7.6999999999999999E-2</v>
      </c>
      <c r="AN362" s="1">
        <v>5.8000000000000003E-2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1</v>
      </c>
    </row>
    <row r="363" spans="1:49" x14ac:dyDescent="0.3">
      <c r="A363" s="1">
        <v>3</v>
      </c>
      <c r="B363" s="1">
        <v>121</v>
      </c>
      <c r="D363" s="1">
        <v>19</v>
      </c>
      <c r="E363" s="1">
        <v>19</v>
      </c>
      <c r="F363" s="1">
        <v>2.29</v>
      </c>
      <c r="G363" s="1">
        <v>8.6999999999999994E-2</v>
      </c>
      <c r="H363" s="1">
        <v>2.2029999999999998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1</v>
      </c>
      <c r="T363" s="1">
        <v>19</v>
      </c>
      <c r="U363" s="1">
        <v>19</v>
      </c>
      <c r="V363" s="1">
        <v>2.1840000000000002</v>
      </c>
      <c r="W363" s="1">
        <v>0.08</v>
      </c>
      <c r="X363" s="1">
        <v>2.1040000000000001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J363" s="1">
        <v>19</v>
      </c>
      <c r="AK363" s="1">
        <v>19</v>
      </c>
      <c r="AL363" s="1">
        <v>1.7070000000000001</v>
      </c>
      <c r="AM363" s="1">
        <v>7.8E-2</v>
      </c>
      <c r="AN363" s="1">
        <v>1.629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1</v>
      </c>
    </row>
    <row r="364" spans="1:49" x14ac:dyDescent="0.3">
      <c r="A364" s="1">
        <v>4</v>
      </c>
      <c r="B364" s="1">
        <v>121</v>
      </c>
      <c r="D364" s="1">
        <v>19</v>
      </c>
      <c r="E364" s="1">
        <v>19</v>
      </c>
      <c r="F364" s="1">
        <v>6.6390000000000002</v>
      </c>
      <c r="G364" s="1">
        <v>8.6999999999999994E-2</v>
      </c>
      <c r="H364" s="1">
        <v>6.5519999999999996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T364" s="1">
        <v>19</v>
      </c>
      <c r="U364" s="1">
        <v>19</v>
      </c>
      <c r="V364" s="1">
        <v>6.3360000000000003</v>
      </c>
      <c r="W364" s="1">
        <v>7.4999999999999997E-2</v>
      </c>
      <c r="X364" s="1">
        <v>6.2610000000000001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  <c r="AJ364" s="1">
        <v>19</v>
      </c>
      <c r="AK364" s="1">
        <v>19</v>
      </c>
      <c r="AL364" s="1">
        <v>6.3559999999999999</v>
      </c>
      <c r="AM364" s="1">
        <v>7.3999999999999996E-2</v>
      </c>
      <c r="AN364" s="1">
        <v>6.282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1</v>
      </c>
    </row>
    <row r="365" spans="1:49" x14ac:dyDescent="0.3">
      <c r="A365" s="1">
        <v>2</v>
      </c>
      <c r="B365" s="1">
        <v>122</v>
      </c>
      <c r="D365" s="1">
        <v>18</v>
      </c>
      <c r="E365" s="1">
        <v>18</v>
      </c>
      <c r="F365" s="1">
        <v>1.62</v>
      </c>
      <c r="G365" s="1">
        <v>6.7000000000000004E-2</v>
      </c>
      <c r="H365" s="1">
        <v>1.5529999999999999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T365" s="1">
        <v>18</v>
      </c>
      <c r="U365" s="1">
        <v>18</v>
      </c>
      <c r="V365" s="1">
        <v>1.587</v>
      </c>
      <c r="W365" s="1">
        <v>7.8E-2</v>
      </c>
      <c r="X365" s="1">
        <v>1.5089999999999999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1</v>
      </c>
      <c r="AJ365" s="1">
        <v>18</v>
      </c>
      <c r="AK365" s="1">
        <v>18</v>
      </c>
      <c r="AL365" s="1">
        <v>1.351</v>
      </c>
      <c r="AM365" s="1">
        <v>7.1999999999999995E-2</v>
      </c>
      <c r="AN365" s="1">
        <v>1.2789999999999999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1</v>
      </c>
    </row>
    <row r="366" spans="1:49" x14ac:dyDescent="0.3">
      <c r="A366" s="1">
        <v>3</v>
      </c>
      <c r="B366" s="1">
        <v>122</v>
      </c>
      <c r="D366" s="1">
        <v>18</v>
      </c>
      <c r="E366" s="1">
        <v>18</v>
      </c>
      <c r="F366" s="1">
        <v>1.5449999999999999</v>
      </c>
      <c r="G366" s="1">
        <v>8.6999999999999994E-2</v>
      </c>
      <c r="H366" s="1">
        <v>1.458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T366" s="1">
        <v>18</v>
      </c>
      <c r="U366" s="1">
        <v>18</v>
      </c>
      <c r="V366" s="1">
        <v>1.4830000000000001</v>
      </c>
      <c r="W366" s="1">
        <v>7.0000000000000007E-2</v>
      </c>
      <c r="X366" s="1">
        <v>1.413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J366" s="1">
        <v>18</v>
      </c>
      <c r="AK366" s="1">
        <v>18</v>
      </c>
      <c r="AL366" s="1">
        <v>1.4379999999999999</v>
      </c>
      <c r="AM366" s="1">
        <v>7.0999999999999994E-2</v>
      </c>
      <c r="AN366" s="1">
        <v>1.367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1</v>
      </c>
    </row>
    <row r="367" spans="1:49" x14ac:dyDescent="0.3">
      <c r="A367" s="1">
        <v>4</v>
      </c>
      <c r="B367" s="1">
        <v>122</v>
      </c>
      <c r="D367" s="1">
        <v>19</v>
      </c>
      <c r="E367" s="1">
        <v>19</v>
      </c>
      <c r="F367" s="1">
        <v>1.496</v>
      </c>
      <c r="G367" s="1">
        <v>6.5000000000000002E-2</v>
      </c>
      <c r="H367" s="1">
        <v>1.431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T367" s="1">
        <v>19</v>
      </c>
      <c r="U367" s="1">
        <v>19</v>
      </c>
      <c r="V367" s="1">
        <v>1.43</v>
      </c>
      <c r="W367" s="1">
        <v>6.9000000000000006E-2</v>
      </c>
      <c r="X367" s="1">
        <v>1.361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1</v>
      </c>
      <c r="AJ367" s="1">
        <v>19</v>
      </c>
      <c r="AK367" s="1">
        <v>19</v>
      </c>
      <c r="AL367" s="1">
        <v>1.38</v>
      </c>
      <c r="AM367" s="1">
        <v>7.5999999999999998E-2</v>
      </c>
      <c r="AN367" s="1">
        <v>1.304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1</v>
      </c>
    </row>
    <row r="368" spans="1:49" x14ac:dyDescent="0.3">
      <c r="A368" s="1">
        <v>2</v>
      </c>
      <c r="B368" s="1">
        <v>123</v>
      </c>
      <c r="D368" s="1">
        <v>18</v>
      </c>
      <c r="E368" s="1">
        <v>18</v>
      </c>
      <c r="F368" s="1">
        <v>0.13300000000000001</v>
      </c>
      <c r="G368" s="1">
        <v>8.8999999999999996E-2</v>
      </c>
      <c r="H368" s="1">
        <v>4.3999999999999997E-2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1</v>
      </c>
      <c r="T368" s="1">
        <v>18</v>
      </c>
      <c r="U368" s="1">
        <v>18</v>
      </c>
      <c r="V368" s="1">
        <v>0.106</v>
      </c>
      <c r="W368" s="1">
        <v>6.4000000000000001E-2</v>
      </c>
      <c r="X368" s="1">
        <v>4.2000000000000003E-2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1</v>
      </c>
      <c r="AJ368" s="1">
        <v>18</v>
      </c>
      <c r="AK368" s="1">
        <v>18</v>
      </c>
      <c r="AL368" s="1">
        <v>0.126</v>
      </c>
      <c r="AM368" s="1">
        <v>8.4000000000000005E-2</v>
      </c>
      <c r="AN368" s="1">
        <v>4.2000000000000003E-2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1</v>
      </c>
    </row>
    <row r="369" spans="1:49" x14ac:dyDescent="0.3">
      <c r="A369" s="1">
        <v>3</v>
      </c>
      <c r="B369" s="1">
        <v>123</v>
      </c>
      <c r="D369" s="1">
        <v>18</v>
      </c>
      <c r="E369" s="1">
        <v>18</v>
      </c>
      <c r="F369" s="1">
        <v>0.222</v>
      </c>
      <c r="G369" s="1">
        <v>9.0999999999999998E-2</v>
      </c>
      <c r="H369" s="1">
        <v>0.13100000000000001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T369" s="1">
        <v>18</v>
      </c>
      <c r="U369" s="1">
        <v>18</v>
      </c>
      <c r="V369" s="1">
        <v>0.19600000000000001</v>
      </c>
      <c r="W369" s="1">
        <v>6.8000000000000005E-2</v>
      </c>
      <c r="X369" s="1">
        <v>0.128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1</v>
      </c>
      <c r="AJ369" s="1">
        <v>18</v>
      </c>
      <c r="AK369" s="1">
        <v>18</v>
      </c>
      <c r="AL369" s="1">
        <v>0.21</v>
      </c>
      <c r="AM369" s="1">
        <v>0.08</v>
      </c>
      <c r="AN369" s="1">
        <v>0.13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1</v>
      </c>
    </row>
    <row r="370" spans="1:49" x14ac:dyDescent="0.3">
      <c r="A370" s="1">
        <v>4</v>
      </c>
      <c r="B370" s="1">
        <v>123</v>
      </c>
      <c r="D370" s="1">
        <v>20</v>
      </c>
      <c r="E370" s="1">
        <v>20</v>
      </c>
      <c r="F370" s="1">
        <v>1.732</v>
      </c>
      <c r="G370" s="1">
        <v>9.1999999999999998E-2</v>
      </c>
      <c r="H370" s="1">
        <v>1.64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1</v>
      </c>
      <c r="T370" s="1">
        <v>20</v>
      </c>
      <c r="U370" s="1">
        <v>20</v>
      </c>
      <c r="V370" s="1">
        <v>1.581</v>
      </c>
      <c r="W370" s="1">
        <v>8.4000000000000005E-2</v>
      </c>
      <c r="X370" s="1">
        <v>1.4970000000000001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1</v>
      </c>
      <c r="AJ370" s="1">
        <v>20</v>
      </c>
      <c r="AK370" s="1">
        <v>20</v>
      </c>
      <c r="AL370" s="1">
        <v>0.95199999999999996</v>
      </c>
      <c r="AM370" s="1">
        <v>7.0999999999999994E-2</v>
      </c>
      <c r="AN370" s="1">
        <v>0.88100000000000001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1</v>
      </c>
    </row>
    <row r="371" spans="1:49" x14ac:dyDescent="0.3">
      <c r="A371" s="1">
        <v>2</v>
      </c>
      <c r="B371" s="1">
        <v>124</v>
      </c>
      <c r="D371" s="1">
        <v>18</v>
      </c>
      <c r="E371" s="1">
        <v>18</v>
      </c>
      <c r="F371" s="1">
        <v>1.7170000000000001</v>
      </c>
      <c r="G371" s="1">
        <v>9.8000000000000004E-2</v>
      </c>
      <c r="H371" s="1">
        <v>1.619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1</v>
      </c>
      <c r="T371" s="1">
        <v>18</v>
      </c>
      <c r="U371" s="1">
        <v>18</v>
      </c>
      <c r="V371" s="1">
        <v>1.611</v>
      </c>
      <c r="W371" s="1">
        <v>0.08</v>
      </c>
      <c r="X371" s="1">
        <v>1.5309999999999999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1</v>
      </c>
      <c r="AJ371" s="1">
        <v>18</v>
      </c>
      <c r="AK371" s="1">
        <v>18</v>
      </c>
      <c r="AL371" s="1">
        <v>1.3779999999999999</v>
      </c>
      <c r="AM371" s="1">
        <v>0.09</v>
      </c>
      <c r="AN371" s="1">
        <v>1.288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1</v>
      </c>
    </row>
    <row r="372" spans="1:49" x14ac:dyDescent="0.3">
      <c r="A372" s="1">
        <v>3</v>
      </c>
      <c r="B372" s="1">
        <v>124</v>
      </c>
      <c r="D372" s="1">
        <v>19</v>
      </c>
      <c r="E372" s="1">
        <v>19</v>
      </c>
      <c r="F372" s="1">
        <v>0.27200000000000002</v>
      </c>
      <c r="G372" s="1">
        <v>8.8999999999999996E-2</v>
      </c>
      <c r="H372" s="1">
        <v>0.183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T372" s="1">
        <v>19</v>
      </c>
      <c r="U372" s="1">
        <v>19</v>
      </c>
      <c r="V372" s="1">
        <v>0.26500000000000001</v>
      </c>
      <c r="W372" s="1">
        <v>8.5999999999999993E-2</v>
      </c>
      <c r="X372" s="1">
        <v>0.17899999999999999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1</v>
      </c>
      <c r="AJ372" s="1">
        <v>19</v>
      </c>
      <c r="AK372" s="1">
        <v>19</v>
      </c>
      <c r="AL372" s="1">
        <v>0.27200000000000002</v>
      </c>
      <c r="AM372" s="1">
        <v>9.2999999999999999E-2</v>
      </c>
      <c r="AN372" s="1">
        <v>0.17899999999999999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1</v>
      </c>
    </row>
    <row r="373" spans="1:49" x14ac:dyDescent="0.3">
      <c r="A373" s="1">
        <v>4</v>
      </c>
      <c r="B373" s="1">
        <v>124</v>
      </c>
      <c r="D373" s="1">
        <v>19</v>
      </c>
      <c r="E373" s="1">
        <v>19</v>
      </c>
      <c r="F373" s="1">
        <v>1.6319999999999999</v>
      </c>
      <c r="G373" s="1">
        <v>0.105</v>
      </c>
      <c r="H373" s="1">
        <v>1.5269999999999999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T373" s="1">
        <v>19</v>
      </c>
      <c r="U373" s="1">
        <v>19</v>
      </c>
      <c r="V373" s="1">
        <v>1.573</v>
      </c>
      <c r="W373" s="1">
        <v>0.08</v>
      </c>
      <c r="X373" s="1">
        <v>1.4930000000000001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1</v>
      </c>
      <c r="AJ373" s="1">
        <v>19</v>
      </c>
      <c r="AK373" s="1">
        <v>19</v>
      </c>
      <c r="AL373" s="1">
        <v>1.464</v>
      </c>
      <c r="AM373" s="1">
        <v>6.7000000000000004E-2</v>
      </c>
      <c r="AN373" s="1">
        <v>1.397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1</v>
      </c>
    </row>
    <row r="374" spans="1:49" x14ac:dyDescent="0.3">
      <c r="A374" s="1">
        <v>2</v>
      </c>
      <c r="B374" s="1">
        <v>125</v>
      </c>
      <c r="D374" s="1">
        <v>18</v>
      </c>
      <c r="E374" s="1">
        <v>18</v>
      </c>
      <c r="F374" s="1">
        <v>1.7529999999999999</v>
      </c>
      <c r="G374" s="1">
        <v>0.10199999999999999</v>
      </c>
      <c r="H374" s="1">
        <v>1.651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T374" s="1">
        <v>18</v>
      </c>
      <c r="U374" s="1">
        <v>18</v>
      </c>
      <c r="V374" s="1">
        <v>1.659</v>
      </c>
      <c r="W374" s="1">
        <v>7.9000000000000001E-2</v>
      </c>
      <c r="X374" s="1">
        <v>1.58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1</v>
      </c>
      <c r="AJ374" s="1">
        <v>18</v>
      </c>
      <c r="AK374" s="1">
        <v>18</v>
      </c>
      <c r="AL374" s="1">
        <v>1.012</v>
      </c>
      <c r="AM374" s="1">
        <v>9.4E-2</v>
      </c>
      <c r="AN374" s="1">
        <v>0.91800000000000004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1</v>
      </c>
    </row>
    <row r="375" spans="1:49" x14ac:dyDescent="0.3">
      <c r="A375" s="1">
        <v>3</v>
      </c>
      <c r="B375" s="1">
        <v>125</v>
      </c>
      <c r="D375" s="1">
        <v>20</v>
      </c>
      <c r="E375" s="1">
        <v>20</v>
      </c>
      <c r="F375" s="1">
        <v>1.8640000000000001</v>
      </c>
      <c r="G375" s="1">
        <v>0.105</v>
      </c>
      <c r="H375" s="1">
        <v>1.7589999999999999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1</v>
      </c>
      <c r="T375" s="1">
        <v>20</v>
      </c>
      <c r="U375" s="1">
        <v>20</v>
      </c>
      <c r="V375" s="1">
        <v>1.7470000000000001</v>
      </c>
      <c r="W375" s="1">
        <v>8.4000000000000005E-2</v>
      </c>
      <c r="X375" s="1">
        <v>1.663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1</v>
      </c>
      <c r="AJ375" s="1">
        <v>20</v>
      </c>
      <c r="AK375" s="1">
        <v>20</v>
      </c>
      <c r="AL375" s="1">
        <v>1.738</v>
      </c>
      <c r="AM375" s="1">
        <v>8.8999999999999996E-2</v>
      </c>
      <c r="AN375" s="1">
        <v>1.649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1</v>
      </c>
    </row>
    <row r="376" spans="1:49" x14ac:dyDescent="0.3">
      <c r="A376" s="1">
        <v>4</v>
      </c>
      <c r="B376" s="1">
        <v>125</v>
      </c>
      <c r="D376" s="1">
        <v>19</v>
      </c>
      <c r="E376" s="1">
        <v>19</v>
      </c>
      <c r="F376" s="1">
        <v>1.673</v>
      </c>
      <c r="G376" s="1">
        <v>0.105</v>
      </c>
      <c r="H376" s="1">
        <v>1.5680000000000001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1</v>
      </c>
      <c r="T376" s="1">
        <v>19</v>
      </c>
      <c r="U376" s="1">
        <v>19</v>
      </c>
      <c r="V376" s="1">
        <v>1.556</v>
      </c>
      <c r="W376" s="1">
        <v>9.8000000000000004E-2</v>
      </c>
      <c r="X376" s="1">
        <v>1.458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J376" s="1">
        <v>19</v>
      </c>
      <c r="AK376" s="1">
        <v>19</v>
      </c>
      <c r="AL376" s="1">
        <v>1.585</v>
      </c>
      <c r="AM376" s="1">
        <v>8.8999999999999996E-2</v>
      </c>
      <c r="AN376" s="1">
        <v>1.496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1</v>
      </c>
    </row>
    <row r="377" spans="1:49" x14ac:dyDescent="0.3">
      <c r="A377" s="1">
        <v>2</v>
      </c>
      <c r="B377" s="1">
        <v>126</v>
      </c>
      <c r="D377" s="1">
        <v>51</v>
      </c>
      <c r="E377" s="1">
        <v>51</v>
      </c>
      <c r="F377" s="1">
        <v>1.0489999999999999</v>
      </c>
      <c r="G377" s="1">
        <v>7.6999999999999999E-2</v>
      </c>
      <c r="H377" s="1">
        <v>0.97199999999999998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1</v>
      </c>
      <c r="T377" s="1">
        <v>51</v>
      </c>
      <c r="U377" s="1">
        <v>51</v>
      </c>
      <c r="V377" s="1">
        <v>1.0129999999999999</v>
      </c>
      <c r="W377" s="1">
        <v>6.6000000000000003E-2</v>
      </c>
      <c r="X377" s="1">
        <v>0.94699999999999995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1</v>
      </c>
      <c r="AJ377" s="1">
        <v>51</v>
      </c>
      <c r="AK377" s="1">
        <v>51</v>
      </c>
      <c r="AL377" s="1">
        <v>1.01</v>
      </c>
      <c r="AM377" s="1">
        <v>7.0000000000000007E-2</v>
      </c>
      <c r="AN377" s="1">
        <v>0.94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1</v>
      </c>
    </row>
    <row r="378" spans="1:49" x14ac:dyDescent="0.3">
      <c r="A378" s="1">
        <v>3</v>
      </c>
      <c r="B378" s="1">
        <v>126</v>
      </c>
      <c r="D378" s="1">
        <v>51</v>
      </c>
      <c r="E378" s="1">
        <v>51</v>
      </c>
      <c r="F378" s="1">
        <v>2.9460000000000002</v>
      </c>
      <c r="G378" s="1">
        <v>7.5999999999999998E-2</v>
      </c>
      <c r="H378" s="1">
        <v>2.87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T378" s="1">
        <v>51</v>
      </c>
      <c r="U378" s="1">
        <v>51</v>
      </c>
      <c r="V378" s="1">
        <v>2.8039999999999998</v>
      </c>
      <c r="W378" s="1">
        <v>0.04</v>
      </c>
      <c r="X378" s="1">
        <v>2.7639999999999998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1</v>
      </c>
      <c r="AJ378" s="1">
        <v>51</v>
      </c>
      <c r="AK378" s="1">
        <v>51</v>
      </c>
      <c r="AL378" s="1">
        <v>2.6850000000000001</v>
      </c>
      <c r="AM378" s="1">
        <v>6.2E-2</v>
      </c>
      <c r="AN378" s="1">
        <v>2.6230000000000002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1</v>
      </c>
    </row>
    <row r="379" spans="1:49" x14ac:dyDescent="0.3">
      <c r="A379" s="1">
        <v>4</v>
      </c>
      <c r="B379" s="1">
        <v>126</v>
      </c>
      <c r="D379" s="1">
        <v>51</v>
      </c>
      <c r="E379" s="1">
        <v>51</v>
      </c>
      <c r="F379" s="1">
        <v>1.0629999999999999</v>
      </c>
      <c r="G379" s="1">
        <v>7.3999999999999996E-2</v>
      </c>
      <c r="H379" s="1">
        <v>0.98899999999999999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T379" s="1">
        <v>51</v>
      </c>
      <c r="U379" s="1">
        <v>51</v>
      </c>
      <c r="V379" s="1">
        <v>0.99099999999999999</v>
      </c>
      <c r="W379" s="1">
        <v>7.0000000000000007E-2</v>
      </c>
      <c r="X379" s="1">
        <v>0.92100000000000004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1</v>
      </c>
      <c r="AJ379" s="1">
        <v>51</v>
      </c>
      <c r="AK379" s="1">
        <v>51</v>
      </c>
      <c r="AL379" s="1">
        <v>1.0009999999999999</v>
      </c>
      <c r="AM379" s="1">
        <v>6.9000000000000006E-2</v>
      </c>
      <c r="AN379" s="1">
        <v>0.93200000000000005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1</v>
      </c>
    </row>
    <row r="380" spans="1:49" x14ac:dyDescent="0.3">
      <c r="A380" s="1">
        <v>2</v>
      </c>
      <c r="B380" s="1">
        <v>127</v>
      </c>
      <c r="D380" s="1">
        <v>52</v>
      </c>
      <c r="E380" s="1">
        <v>51</v>
      </c>
      <c r="F380" s="1">
        <v>3600.0239999999999</v>
      </c>
      <c r="G380" s="1">
        <v>6.7000000000000004E-2</v>
      </c>
      <c r="H380" s="1">
        <v>9.9550000000000001</v>
      </c>
      <c r="I380" s="1">
        <v>5.6040000000000001</v>
      </c>
      <c r="J380" s="1">
        <v>0</v>
      </c>
      <c r="K380" s="1">
        <v>0</v>
      </c>
      <c r="L380" s="1">
        <v>11261</v>
      </c>
      <c r="M380" s="1">
        <v>0</v>
      </c>
      <c r="N380" s="1">
        <v>0</v>
      </c>
      <c r="O380" s="1">
        <v>83</v>
      </c>
      <c r="P380" s="1">
        <v>5777</v>
      </c>
      <c r="Q380" s="1">
        <v>1</v>
      </c>
      <c r="T380" s="1">
        <v>52</v>
      </c>
      <c r="U380" s="1">
        <v>51</v>
      </c>
      <c r="V380" s="1">
        <v>3601.7649999999999</v>
      </c>
      <c r="W380" s="1">
        <v>0.06</v>
      </c>
      <c r="X380" s="1">
        <v>9.9610000000000003</v>
      </c>
      <c r="Y380" s="1">
        <v>1.4239999999999999</v>
      </c>
      <c r="Z380" s="1">
        <v>0</v>
      </c>
      <c r="AA380" s="1">
        <v>0</v>
      </c>
      <c r="AB380" s="1">
        <v>10813</v>
      </c>
      <c r="AC380" s="1">
        <v>0</v>
      </c>
      <c r="AD380" s="1">
        <v>0</v>
      </c>
      <c r="AE380" s="1">
        <v>77</v>
      </c>
      <c r="AF380" s="1">
        <v>801</v>
      </c>
      <c r="AG380" s="1">
        <v>1</v>
      </c>
      <c r="AJ380" s="1">
        <v>52</v>
      </c>
      <c r="AK380" s="1">
        <v>51</v>
      </c>
      <c r="AL380" s="1">
        <v>3600.0819999999999</v>
      </c>
      <c r="AM380" s="1">
        <v>5.7000000000000002E-2</v>
      </c>
      <c r="AN380" s="1">
        <v>9.9640000000000004</v>
      </c>
      <c r="AO380" s="1">
        <v>6.0620000000000003</v>
      </c>
      <c r="AP380" s="1">
        <v>5.6539999999999999</v>
      </c>
      <c r="AQ380" s="1">
        <v>0</v>
      </c>
      <c r="AR380" s="1">
        <v>10377</v>
      </c>
      <c r="AS380" s="1">
        <v>7528</v>
      </c>
      <c r="AT380" s="1">
        <v>0</v>
      </c>
      <c r="AU380" s="1">
        <v>70</v>
      </c>
      <c r="AV380" s="1">
        <v>5627</v>
      </c>
      <c r="AW380" s="1">
        <v>1</v>
      </c>
    </row>
    <row r="381" spans="1:49" x14ac:dyDescent="0.3">
      <c r="A381" s="1">
        <v>3</v>
      </c>
      <c r="B381" s="1">
        <v>127</v>
      </c>
      <c r="D381" s="1">
        <v>52</v>
      </c>
      <c r="E381" s="1">
        <v>51</v>
      </c>
      <c r="F381" s="1">
        <v>3601.3359999999998</v>
      </c>
      <c r="G381" s="1">
        <v>5.5E-2</v>
      </c>
      <c r="H381" s="1">
        <v>9.9689999999999994</v>
      </c>
      <c r="I381" s="1">
        <v>6.0839999999999996</v>
      </c>
      <c r="J381" s="1">
        <v>0</v>
      </c>
      <c r="K381" s="1">
        <v>0</v>
      </c>
      <c r="L381" s="1">
        <v>9790</v>
      </c>
      <c r="M381" s="1">
        <v>0</v>
      </c>
      <c r="N381" s="1">
        <v>0</v>
      </c>
      <c r="O381" s="1">
        <v>73</v>
      </c>
      <c r="P381" s="1">
        <v>4181</v>
      </c>
      <c r="Q381" s="1">
        <v>1</v>
      </c>
      <c r="T381" s="1">
        <v>52</v>
      </c>
      <c r="U381" s="1">
        <v>51</v>
      </c>
      <c r="V381" s="1">
        <v>3603.2289999999998</v>
      </c>
      <c r="W381" s="1">
        <v>6.2E-2</v>
      </c>
      <c r="X381" s="1">
        <v>9.9610000000000003</v>
      </c>
      <c r="Y381" s="1">
        <v>5.6879999999999997</v>
      </c>
      <c r="Z381" s="1">
        <v>0</v>
      </c>
      <c r="AA381" s="1">
        <v>0</v>
      </c>
      <c r="AB381" s="1">
        <v>10888</v>
      </c>
      <c r="AC381" s="1">
        <v>0</v>
      </c>
      <c r="AD381" s="1">
        <v>0</v>
      </c>
      <c r="AE381" s="1">
        <v>64</v>
      </c>
      <c r="AF381" s="1">
        <v>3373</v>
      </c>
      <c r="AG381" s="1">
        <v>1</v>
      </c>
      <c r="AJ381" s="1">
        <v>52</v>
      </c>
      <c r="AK381" s="1">
        <v>51</v>
      </c>
      <c r="AL381" s="1">
        <v>3600.0549999999998</v>
      </c>
      <c r="AM381" s="1">
        <v>5.3999999999999999E-2</v>
      </c>
      <c r="AN381" s="1">
        <v>9.9689999999999994</v>
      </c>
      <c r="AO381" s="1">
        <v>7.1740000000000004</v>
      </c>
      <c r="AP381" s="1">
        <v>2.7959999999999998</v>
      </c>
      <c r="AQ381" s="1">
        <v>0</v>
      </c>
      <c r="AR381" s="1">
        <v>9222</v>
      </c>
      <c r="AS381" s="1">
        <v>1588</v>
      </c>
      <c r="AT381" s="1">
        <v>0</v>
      </c>
      <c r="AU381" s="1">
        <v>63</v>
      </c>
      <c r="AV381" s="1">
        <v>5273</v>
      </c>
      <c r="AW381" s="1">
        <v>1</v>
      </c>
    </row>
    <row r="382" spans="1:49" x14ac:dyDescent="0.3">
      <c r="A382" s="1">
        <v>4</v>
      </c>
      <c r="B382" s="1">
        <v>127</v>
      </c>
      <c r="D382" s="1">
        <v>52</v>
      </c>
      <c r="E382" s="1">
        <v>51</v>
      </c>
      <c r="F382" s="1">
        <v>3600.1779999999999</v>
      </c>
      <c r="G382" s="1">
        <v>6.6000000000000003E-2</v>
      </c>
      <c r="H382" s="1">
        <v>9.9719999999999995</v>
      </c>
      <c r="I382" s="1">
        <v>6.8280000000000003</v>
      </c>
      <c r="J382" s="1">
        <v>0</v>
      </c>
      <c r="K382" s="1">
        <v>0</v>
      </c>
      <c r="L382" s="1">
        <v>9099</v>
      </c>
      <c r="M382" s="1">
        <v>0</v>
      </c>
      <c r="N382" s="1">
        <v>0</v>
      </c>
      <c r="O382" s="1">
        <v>75</v>
      </c>
      <c r="P382" s="1">
        <v>4801</v>
      </c>
      <c r="Q382" s="1">
        <v>1</v>
      </c>
      <c r="T382" s="1">
        <v>52</v>
      </c>
      <c r="U382" s="1">
        <v>51</v>
      </c>
      <c r="V382" s="1">
        <v>3600.4380000000001</v>
      </c>
      <c r="W382" s="1">
        <v>6.7000000000000004E-2</v>
      </c>
      <c r="X382" s="1">
        <v>9.9770000000000003</v>
      </c>
      <c r="Y382" s="1">
        <v>5.7480000000000002</v>
      </c>
      <c r="Z382" s="1">
        <v>0</v>
      </c>
      <c r="AA382" s="1">
        <v>0</v>
      </c>
      <c r="AB382" s="1">
        <v>11625</v>
      </c>
      <c r="AC382" s="1">
        <v>0</v>
      </c>
      <c r="AD382" s="1">
        <v>0</v>
      </c>
      <c r="AE382" s="1">
        <v>67</v>
      </c>
      <c r="AF382" s="1">
        <v>2651</v>
      </c>
      <c r="AG382" s="1">
        <v>1</v>
      </c>
      <c r="AJ382" s="1">
        <v>52</v>
      </c>
      <c r="AK382" s="1">
        <v>51</v>
      </c>
      <c r="AL382" s="1">
        <v>3600.0509999999999</v>
      </c>
      <c r="AM382" s="1">
        <v>5.1999999999999998E-2</v>
      </c>
      <c r="AN382" s="1">
        <v>9.9819999999999993</v>
      </c>
      <c r="AO382" s="1">
        <v>5.89</v>
      </c>
      <c r="AP382" s="1">
        <v>7.6050000000000004</v>
      </c>
      <c r="AQ382" s="1">
        <v>0</v>
      </c>
      <c r="AR382" s="1">
        <v>9176</v>
      </c>
      <c r="AS382" s="1">
        <v>8542</v>
      </c>
      <c r="AT382" s="1">
        <v>0</v>
      </c>
      <c r="AU382" s="1">
        <v>77</v>
      </c>
      <c r="AV382" s="1">
        <v>4685</v>
      </c>
      <c r="AW382" s="1">
        <v>1</v>
      </c>
    </row>
    <row r="383" spans="1:49" x14ac:dyDescent="0.3">
      <c r="A383" s="1">
        <v>2</v>
      </c>
      <c r="B383" s="1">
        <v>128</v>
      </c>
      <c r="D383" s="1">
        <v>57</v>
      </c>
      <c r="E383" s="1">
        <v>57</v>
      </c>
      <c r="F383" s="1">
        <v>0.56599999999999995</v>
      </c>
      <c r="G383" s="1">
        <v>4.2999999999999997E-2</v>
      </c>
      <c r="H383" s="1">
        <v>0.52300000000000002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T383" s="1">
        <v>57</v>
      </c>
      <c r="U383" s="1">
        <v>57</v>
      </c>
      <c r="V383" s="1">
        <v>0.622</v>
      </c>
      <c r="W383" s="1">
        <v>7.1999999999999995E-2</v>
      </c>
      <c r="X383" s="1">
        <v>0.55000000000000004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  <c r="AJ383" s="1">
        <v>57</v>
      </c>
      <c r="AK383" s="1">
        <v>57</v>
      </c>
      <c r="AL383" s="1">
        <v>0.59899999999999998</v>
      </c>
      <c r="AM383" s="1">
        <v>5.7000000000000002E-2</v>
      </c>
      <c r="AN383" s="1">
        <v>0.54200000000000004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1</v>
      </c>
    </row>
    <row r="384" spans="1:49" x14ac:dyDescent="0.3">
      <c r="A384" s="1">
        <v>3</v>
      </c>
      <c r="B384" s="1">
        <v>128</v>
      </c>
      <c r="D384" s="1">
        <v>57</v>
      </c>
      <c r="E384" s="1">
        <v>57</v>
      </c>
      <c r="F384" s="1">
        <v>0.59099999999999997</v>
      </c>
      <c r="G384" s="1">
        <v>5.2999999999999999E-2</v>
      </c>
      <c r="H384" s="1">
        <v>0.53800000000000003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1</v>
      </c>
      <c r="T384" s="1">
        <v>57</v>
      </c>
      <c r="U384" s="1">
        <v>57</v>
      </c>
      <c r="V384" s="1">
        <v>0.622</v>
      </c>
      <c r="W384" s="1">
        <v>7.1999999999999995E-2</v>
      </c>
      <c r="X384" s="1">
        <v>0.55000000000000004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1</v>
      </c>
      <c r="AJ384" s="1">
        <v>57</v>
      </c>
      <c r="AK384" s="1">
        <v>57</v>
      </c>
      <c r="AL384" s="1">
        <v>0.60499999999999998</v>
      </c>
      <c r="AM384" s="1">
        <v>5.2999999999999999E-2</v>
      </c>
      <c r="AN384" s="1">
        <v>0.55200000000000005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1</v>
      </c>
    </row>
    <row r="385" spans="1:49" x14ac:dyDescent="0.3">
      <c r="A385" s="1">
        <v>4</v>
      </c>
      <c r="B385" s="1">
        <v>128</v>
      </c>
      <c r="D385" s="1">
        <v>57</v>
      </c>
      <c r="E385" s="1">
        <v>57</v>
      </c>
      <c r="F385" s="1">
        <v>0.66</v>
      </c>
      <c r="G385" s="1">
        <v>0.05</v>
      </c>
      <c r="H385" s="1">
        <v>0.61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1</v>
      </c>
      <c r="T385" s="1">
        <v>57</v>
      </c>
      <c r="U385" s="1">
        <v>57</v>
      </c>
      <c r="V385" s="1">
        <v>0.69899999999999995</v>
      </c>
      <c r="W385" s="1">
        <v>7.0000000000000007E-2</v>
      </c>
      <c r="X385" s="1">
        <v>0.629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1</v>
      </c>
      <c r="AJ385" s="1">
        <v>57</v>
      </c>
      <c r="AK385" s="1">
        <v>57</v>
      </c>
      <c r="AL385" s="1">
        <v>0.68400000000000005</v>
      </c>
      <c r="AM385" s="1">
        <v>5.5E-2</v>
      </c>
      <c r="AN385" s="1">
        <v>0.629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1</v>
      </c>
    </row>
    <row r="386" spans="1:49" x14ac:dyDescent="0.3">
      <c r="A386" s="1">
        <v>2</v>
      </c>
      <c r="B386" s="1">
        <v>129</v>
      </c>
      <c r="D386" s="1">
        <v>55</v>
      </c>
      <c r="E386" s="1">
        <v>55</v>
      </c>
      <c r="F386" s="1">
        <v>0.57299999999999995</v>
      </c>
      <c r="G386" s="1">
        <v>5.1999999999999998E-2</v>
      </c>
      <c r="H386" s="1">
        <v>0.52100000000000002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1</v>
      </c>
      <c r="T386" s="1">
        <v>55</v>
      </c>
      <c r="U386" s="1">
        <v>55</v>
      </c>
      <c r="V386" s="1">
        <v>0.621</v>
      </c>
      <c r="W386" s="1">
        <v>7.1999999999999995E-2</v>
      </c>
      <c r="X386" s="1">
        <v>0.54900000000000004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1</v>
      </c>
      <c r="AJ386" s="1">
        <v>55</v>
      </c>
      <c r="AK386" s="1">
        <v>55</v>
      </c>
      <c r="AL386" s="1">
        <v>0.58799999999999997</v>
      </c>
      <c r="AM386" s="1">
        <v>5.3999999999999999E-2</v>
      </c>
      <c r="AN386" s="1">
        <v>0.53400000000000003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1</v>
      </c>
    </row>
    <row r="387" spans="1:49" x14ac:dyDescent="0.3">
      <c r="A387" s="1">
        <v>3</v>
      </c>
      <c r="B387" s="1">
        <v>129</v>
      </c>
      <c r="D387" s="1">
        <v>55</v>
      </c>
      <c r="E387" s="1">
        <v>55</v>
      </c>
      <c r="F387" s="1">
        <v>0.57999999999999996</v>
      </c>
      <c r="G387" s="1">
        <v>5.2999999999999999E-2</v>
      </c>
      <c r="H387" s="1">
        <v>0.52700000000000002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1</v>
      </c>
      <c r="T387" s="1">
        <v>55</v>
      </c>
      <c r="U387" s="1">
        <v>55</v>
      </c>
      <c r="V387" s="1">
        <v>0.63200000000000001</v>
      </c>
      <c r="W387" s="1">
        <v>7.4999999999999997E-2</v>
      </c>
      <c r="X387" s="1">
        <v>0.55700000000000005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1</v>
      </c>
      <c r="AJ387" s="1">
        <v>55</v>
      </c>
      <c r="AK387" s="1">
        <v>55</v>
      </c>
      <c r="AL387" s="1">
        <v>0.60099999999999998</v>
      </c>
      <c r="AM387" s="1">
        <v>5.5E-2</v>
      </c>
      <c r="AN387" s="1">
        <v>0.54600000000000004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1</v>
      </c>
    </row>
    <row r="388" spans="1:49" x14ac:dyDescent="0.3">
      <c r="A388" s="1">
        <v>4</v>
      </c>
      <c r="B388" s="1">
        <v>129</v>
      </c>
      <c r="D388" s="1">
        <v>55</v>
      </c>
      <c r="E388" s="1">
        <v>55</v>
      </c>
      <c r="F388" s="1">
        <v>0.57599999999999996</v>
      </c>
      <c r="G388" s="1">
        <v>5.2999999999999999E-2</v>
      </c>
      <c r="H388" s="1">
        <v>0.52300000000000002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</v>
      </c>
      <c r="T388" s="1">
        <v>55</v>
      </c>
      <c r="U388" s="1">
        <v>55</v>
      </c>
      <c r="V388" s="1">
        <v>0.627</v>
      </c>
      <c r="W388" s="1">
        <v>7.5999999999999998E-2</v>
      </c>
      <c r="X388" s="1">
        <v>0.55100000000000005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1</v>
      </c>
      <c r="AJ388" s="1">
        <v>55</v>
      </c>
      <c r="AK388" s="1">
        <v>55</v>
      </c>
      <c r="AL388" s="1">
        <v>0.59499999999999997</v>
      </c>
      <c r="AM388" s="1">
        <v>5.5E-2</v>
      </c>
      <c r="AN388" s="1">
        <v>0.54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1</v>
      </c>
    </row>
    <row r="389" spans="1:49" x14ac:dyDescent="0.3">
      <c r="A389" s="1">
        <v>2</v>
      </c>
      <c r="B389" s="1">
        <v>130</v>
      </c>
      <c r="D389" s="1">
        <v>54</v>
      </c>
      <c r="E389" s="1">
        <v>54</v>
      </c>
      <c r="F389" s="1">
        <v>0.44600000000000001</v>
      </c>
      <c r="G389" s="1">
        <v>0.05</v>
      </c>
      <c r="H389" s="1">
        <v>0.39600000000000002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1</v>
      </c>
      <c r="T389" s="1">
        <v>54</v>
      </c>
      <c r="U389" s="1">
        <v>54</v>
      </c>
      <c r="V389" s="1">
        <v>0.49</v>
      </c>
      <c r="W389" s="1">
        <v>6.6000000000000003E-2</v>
      </c>
      <c r="X389" s="1">
        <v>0.42399999999999999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1</v>
      </c>
      <c r="AJ389" s="1">
        <v>54</v>
      </c>
      <c r="AK389" s="1">
        <v>54</v>
      </c>
      <c r="AL389" s="1">
        <v>0.45200000000000001</v>
      </c>
      <c r="AM389" s="1">
        <v>5.2999999999999999E-2</v>
      </c>
      <c r="AN389" s="1">
        <v>0.39900000000000002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1</v>
      </c>
    </row>
    <row r="390" spans="1:49" x14ac:dyDescent="0.3">
      <c r="A390" s="1">
        <v>3</v>
      </c>
      <c r="B390" s="1">
        <v>130</v>
      </c>
      <c r="D390" s="1">
        <v>54</v>
      </c>
      <c r="E390" s="1">
        <v>54</v>
      </c>
      <c r="F390" s="1">
        <v>0.44400000000000001</v>
      </c>
      <c r="G390" s="1">
        <v>5.1999999999999998E-2</v>
      </c>
      <c r="H390" s="1">
        <v>0.39200000000000002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T390" s="1">
        <v>54</v>
      </c>
      <c r="U390" s="1">
        <v>54</v>
      </c>
      <c r="V390" s="1">
        <v>0.49299999999999999</v>
      </c>
      <c r="W390" s="1">
        <v>6.4000000000000001E-2</v>
      </c>
      <c r="X390" s="1">
        <v>0.42899999999999999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1</v>
      </c>
      <c r="AJ390" s="1">
        <v>54</v>
      </c>
      <c r="AK390" s="1">
        <v>54</v>
      </c>
      <c r="AL390" s="1">
        <v>0.45700000000000002</v>
      </c>
      <c r="AM390" s="1">
        <v>5.1999999999999998E-2</v>
      </c>
      <c r="AN390" s="1">
        <v>0.40500000000000003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1</v>
      </c>
    </row>
    <row r="391" spans="1:49" x14ac:dyDescent="0.3">
      <c r="A391" s="1">
        <v>4</v>
      </c>
      <c r="B391" s="1">
        <v>130</v>
      </c>
      <c r="D391" s="1">
        <v>54</v>
      </c>
      <c r="E391" s="1">
        <v>54</v>
      </c>
      <c r="F391" s="1">
        <v>8.2509999999999994</v>
      </c>
      <c r="G391" s="1">
        <v>5.0999999999999997E-2</v>
      </c>
      <c r="H391" s="1">
        <v>8.1999999999999993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1</v>
      </c>
      <c r="T391" s="1">
        <v>54</v>
      </c>
      <c r="U391" s="1">
        <v>54</v>
      </c>
      <c r="V391" s="1">
        <v>9.016</v>
      </c>
      <c r="W391" s="1">
        <v>7.0999999999999994E-2</v>
      </c>
      <c r="X391" s="1">
        <v>8.9450000000000003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1</v>
      </c>
      <c r="AJ391" s="1">
        <v>54</v>
      </c>
      <c r="AK391" s="1">
        <v>54</v>
      </c>
      <c r="AL391" s="1">
        <v>8.15</v>
      </c>
      <c r="AM391" s="1">
        <v>5.3999999999999999E-2</v>
      </c>
      <c r="AN391" s="1">
        <v>8.0960000000000001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1</v>
      </c>
    </row>
    <row r="392" spans="1:49" x14ac:dyDescent="0.3">
      <c r="A392" s="1">
        <v>2</v>
      </c>
      <c r="B392" s="1">
        <v>131</v>
      </c>
      <c r="D392" s="1">
        <v>53</v>
      </c>
      <c r="E392" s="1">
        <v>52</v>
      </c>
      <c r="F392" s="1">
        <v>3600.0390000000002</v>
      </c>
      <c r="G392" s="1">
        <v>5.6000000000000001E-2</v>
      </c>
      <c r="H392" s="1">
        <v>9.9649999999999999</v>
      </c>
      <c r="I392" s="1">
        <v>5.1680000000000001</v>
      </c>
      <c r="J392" s="1">
        <v>0</v>
      </c>
      <c r="K392" s="1">
        <v>0</v>
      </c>
      <c r="L392" s="1">
        <v>7460</v>
      </c>
      <c r="M392" s="1">
        <v>0</v>
      </c>
      <c r="N392" s="1">
        <v>0</v>
      </c>
      <c r="O392" s="1">
        <v>84</v>
      </c>
      <c r="P392" s="1">
        <v>4529</v>
      </c>
      <c r="Q392" s="1">
        <v>1</v>
      </c>
      <c r="T392" s="1">
        <v>53</v>
      </c>
      <c r="U392" s="1">
        <v>52</v>
      </c>
      <c r="V392" s="1">
        <v>3600.8110000000001</v>
      </c>
      <c r="W392" s="1">
        <v>7.9000000000000001E-2</v>
      </c>
      <c r="X392" s="1">
        <v>9.9440000000000008</v>
      </c>
      <c r="Y392" s="1">
        <v>6.3579999999999997</v>
      </c>
      <c r="Z392" s="1">
        <v>0</v>
      </c>
      <c r="AA392" s="1">
        <v>0</v>
      </c>
      <c r="AB392" s="1">
        <v>8555</v>
      </c>
      <c r="AC392" s="1">
        <v>0</v>
      </c>
      <c r="AD392" s="1">
        <v>0</v>
      </c>
      <c r="AE392" s="1">
        <v>90</v>
      </c>
      <c r="AF392" s="1">
        <v>4557</v>
      </c>
      <c r="AG392" s="1">
        <v>1</v>
      </c>
      <c r="AJ392" s="1">
        <v>53</v>
      </c>
      <c r="AK392" s="1">
        <v>52</v>
      </c>
      <c r="AL392" s="1">
        <v>3600.0619999999999</v>
      </c>
      <c r="AM392" s="1">
        <v>5.6000000000000001E-2</v>
      </c>
      <c r="AN392" s="1">
        <v>9.9659999999999993</v>
      </c>
      <c r="AO392" s="1">
        <v>5.952</v>
      </c>
      <c r="AP392" s="1">
        <v>3.8580000000000001</v>
      </c>
      <c r="AQ392" s="1">
        <v>0</v>
      </c>
      <c r="AR392" s="1">
        <v>8097</v>
      </c>
      <c r="AS392" s="1">
        <v>4856</v>
      </c>
      <c r="AT392" s="1">
        <v>0</v>
      </c>
      <c r="AU392" s="1">
        <v>91</v>
      </c>
      <c r="AV392" s="1">
        <v>4877</v>
      </c>
      <c r="AW392" s="1">
        <v>1</v>
      </c>
    </row>
    <row r="393" spans="1:49" x14ac:dyDescent="0.3">
      <c r="A393" s="1">
        <v>3</v>
      </c>
      <c r="B393" s="1">
        <v>131</v>
      </c>
      <c r="D393" s="1">
        <v>52</v>
      </c>
      <c r="E393" s="1">
        <v>52</v>
      </c>
      <c r="F393" s="1">
        <v>6.9329999999999998</v>
      </c>
      <c r="G393" s="1">
        <v>5.0999999999999997E-2</v>
      </c>
      <c r="H393" s="1">
        <v>6.8819999999999997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1</v>
      </c>
      <c r="T393" s="1">
        <v>52</v>
      </c>
      <c r="U393" s="1">
        <v>52</v>
      </c>
      <c r="V393" s="1">
        <v>8.4149999999999991</v>
      </c>
      <c r="W393" s="1">
        <v>7.0000000000000007E-2</v>
      </c>
      <c r="X393" s="1">
        <v>8.3450000000000006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1</v>
      </c>
      <c r="AJ393" s="1">
        <v>52</v>
      </c>
      <c r="AK393" s="1">
        <v>52</v>
      </c>
      <c r="AL393" s="1">
        <v>5.5019999999999998</v>
      </c>
      <c r="AM393" s="1">
        <v>3.5000000000000003E-2</v>
      </c>
      <c r="AN393" s="1">
        <v>5.4669999999999996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1</v>
      </c>
    </row>
    <row r="394" spans="1:49" x14ac:dyDescent="0.3">
      <c r="A394" s="1">
        <v>4</v>
      </c>
      <c r="B394" s="1">
        <v>131</v>
      </c>
      <c r="D394" s="1">
        <v>52</v>
      </c>
      <c r="E394" s="1">
        <v>52</v>
      </c>
      <c r="F394" s="1">
        <v>4.9240000000000004</v>
      </c>
      <c r="G394" s="1">
        <v>3.3000000000000002E-2</v>
      </c>
      <c r="H394" s="1">
        <v>4.891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T394" s="1">
        <v>52</v>
      </c>
      <c r="U394" s="1">
        <v>52</v>
      </c>
      <c r="V394" s="1">
        <v>6.07</v>
      </c>
      <c r="W394" s="1">
        <v>6.6000000000000003E-2</v>
      </c>
      <c r="X394" s="1">
        <v>6.0039999999999996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1</v>
      </c>
      <c r="AJ394" s="1">
        <v>52</v>
      </c>
      <c r="AK394" s="1">
        <v>52</v>
      </c>
      <c r="AL394" s="1">
        <v>4.1779999999999999</v>
      </c>
      <c r="AM394" s="1">
        <v>3.5000000000000003E-2</v>
      </c>
      <c r="AN394" s="1">
        <v>4.1429999999999998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1</v>
      </c>
    </row>
    <row r="395" spans="1:49" x14ac:dyDescent="0.3">
      <c r="A395" s="1">
        <v>2</v>
      </c>
      <c r="B395" s="1">
        <v>132</v>
      </c>
      <c r="D395" s="1">
        <v>58</v>
      </c>
      <c r="E395" s="1">
        <v>58</v>
      </c>
      <c r="F395" s="1">
        <v>0.47099999999999997</v>
      </c>
      <c r="G395" s="1">
        <v>0.05</v>
      </c>
      <c r="H395" s="1">
        <v>0.42099999999999999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T395" s="1">
        <v>58</v>
      </c>
      <c r="U395" s="1">
        <v>58</v>
      </c>
      <c r="V395" s="1">
        <v>0.52400000000000002</v>
      </c>
      <c r="W395" s="1">
        <v>5.6000000000000001E-2</v>
      </c>
      <c r="X395" s="1">
        <v>0.46800000000000003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J395" s="1">
        <v>58</v>
      </c>
      <c r="AK395" s="1">
        <v>58</v>
      </c>
      <c r="AL395" s="1">
        <v>0.40899999999999997</v>
      </c>
      <c r="AM395" s="1">
        <v>3.4000000000000002E-2</v>
      </c>
      <c r="AN395" s="1">
        <v>0.375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1</v>
      </c>
    </row>
    <row r="396" spans="1:49" x14ac:dyDescent="0.3">
      <c r="A396" s="1">
        <v>3</v>
      </c>
      <c r="B396" s="1">
        <v>132</v>
      </c>
      <c r="D396" s="1">
        <v>58</v>
      </c>
      <c r="E396" s="1">
        <v>58</v>
      </c>
      <c r="F396" s="1">
        <v>0.46400000000000002</v>
      </c>
      <c r="G396" s="1">
        <v>0.05</v>
      </c>
      <c r="H396" s="1">
        <v>0.41399999999999998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</v>
      </c>
      <c r="T396" s="1">
        <v>58</v>
      </c>
      <c r="U396" s="1">
        <v>58</v>
      </c>
      <c r="V396" s="1">
        <v>0.51400000000000001</v>
      </c>
      <c r="W396" s="1">
        <v>4.7E-2</v>
      </c>
      <c r="X396" s="1">
        <v>0.46700000000000003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J396" s="1">
        <v>58</v>
      </c>
      <c r="AK396" s="1">
        <v>58</v>
      </c>
      <c r="AL396" s="1">
        <v>0.40400000000000003</v>
      </c>
      <c r="AM396" s="1">
        <v>3.4000000000000002E-2</v>
      </c>
      <c r="AN396" s="1">
        <v>0.37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1</v>
      </c>
    </row>
    <row r="397" spans="1:49" x14ac:dyDescent="0.3">
      <c r="A397" s="1">
        <v>4</v>
      </c>
      <c r="B397" s="1">
        <v>132</v>
      </c>
      <c r="D397" s="1">
        <v>58</v>
      </c>
      <c r="E397" s="1">
        <v>58</v>
      </c>
      <c r="F397" s="1">
        <v>0.47199999999999998</v>
      </c>
      <c r="G397" s="1">
        <v>4.9000000000000002E-2</v>
      </c>
      <c r="H397" s="1">
        <v>0.42299999999999999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1</v>
      </c>
      <c r="T397" s="1">
        <v>58</v>
      </c>
      <c r="U397" s="1">
        <v>58</v>
      </c>
      <c r="V397" s="1">
        <v>0.52500000000000002</v>
      </c>
      <c r="W397" s="1">
        <v>5.6000000000000001E-2</v>
      </c>
      <c r="X397" s="1">
        <v>0.46899999999999997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1</v>
      </c>
      <c r="AJ397" s="1">
        <v>58</v>
      </c>
      <c r="AK397" s="1">
        <v>58</v>
      </c>
      <c r="AL397" s="1">
        <v>0.47</v>
      </c>
      <c r="AM397" s="1">
        <v>3.5000000000000003E-2</v>
      </c>
      <c r="AN397" s="1">
        <v>0.435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1</v>
      </c>
    </row>
    <row r="398" spans="1:49" x14ac:dyDescent="0.3">
      <c r="A398" s="1">
        <v>2</v>
      </c>
      <c r="B398" s="1">
        <v>133</v>
      </c>
      <c r="D398" s="1">
        <v>54</v>
      </c>
      <c r="E398" s="1">
        <v>54</v>
      </c>
      <c r="F398" s="1">
        <v>1.0269999999999999</v>
      </c>
      <c r="G398" s="1">
        <v>3.1E-2</v>
      </c>
      <c r="H398" s="1">
        <v>0.996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1</v>
      </c>
      <c r="T398" s="1">
        <v>54</v>
      </c>
      <c r="U398" s="1">
        <v>54</v>
      </c>
      <c r="V398" s="1">
        <v>1.0720000000000001</v>
      </c>
      <c r="W398" s="1">
        <v>0.05</v>
      </c>
      <c r="X398" s="1">
        <v>1.022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  <c r="AJ398" s="1">
        <v>54</v>
      </c>
      <c r="AK398" s="1">
        <v>54</v>
      </c>
      <c r="AL398" s="1">
        <v>1.0269999999999999</v>
      </c>
      <c r="AM398" s="1">
        <v>4.9000000000000002E-2</v>
      </c>
      <c r="AN398" s="1">
        <v>0.97799999999999998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1</v>
      </c>
    </row>
    <row r="399" spans="1:49" x14ac:dyDescent="0.3">
      <c r="A399" s="1">
        <v>3</v>
      </c>
      <c r="B399" s="1">
        <v>133</v>
      </c>
      <c r="D399" s="1">
        <v>54</v>
      </c>
      <c r="E399" s="1">
        <v>54</v>
      </c>
      <c r="F399" s="1">
        <v>0.65200000000000002</v>
      </c>
      <c r="G399" s="1">
        <v>4.4999999999999998E-2</v>
      </c>
      <c r="H399" s="1">
        <v>0.60699999999999998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1</v>
      </c>
      <c r="T399" s="1">
        <v>54</v>
      </c>
      <c r="U399" s="1">
        <v>54</v>
      </c>
      <c r="V399" s="1">
        <v>0.71099999999999997</v>
      </c>
      <c r="W399" s="1">
        <v>5.1999999999999998E-2</v>
      </c>
      <c r="X399" s="1">
        <v>0.65900000000000003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1</v>
      </c>
      <c r="AJ399" s="1">
        <v>54</v>
      </c>
      <c r="AK399" s="1">
        <v>54</v>
      </c>
      <c r="AL399" s="1">
        <v>0.71399999999999997</v>
      </c>
      <c r="AM399" s="1">
        <v>0.05</v>
      </c>
      <c r="AN399" s="1">
        <v>0.66400000000000003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1</v>
      </c>
    </row>
    <row r="400" spans="1:49" x14ac:dyDescent="0.3">
      <c r="A400" s="1">
        <v>4</v>
      </c>
      <c r="B400" s="1">
        <v>133</v>
      </c>
      <c r="D400" s="1">
        <v>54</v>
      </c>
      <c r="E400" s="1">
        <v>54</v>
      </c>
      <c r="F400" s="1">
        <v>0.63100000000000001</v>
      </c>
      <c r="G400" s="1">
        <v>4.5999999999999999E-2</v>
      </c>
      <c r="H400" s="1">
        <v>0.58499999999999996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1</v>
      </c>
      <c r="T400" s="1">
        <v>54</v>
      </c>
      <c r="U400" s="1">
        <v>54</v>
      </c>
      <c r="V400" s="1">
        <v>0.69699999999999995</v>
      </c>
      <c r="W400" s="1">
        <v>5.3999999999999999E-2</v>
      </c>
      <c r="X400" s="1">
        <v>0.64300000000000002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1</v>
      </c>
      <c r="AJ400" s="1">
        <v>54</v>
      </c>
      <c r="AK400" s="1">
        <v>54</v>
      </c>
      <c r="AL400" s="1">
        <v>0.68500000000000005</v>
      </c>
      <c r="AM400" s="1">
        <v>4.9000000000000002E-2</v>
      </c>
      <c r="AN400" s="1">
        <v>0.63600000000000001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1</v>
      </c>
    </row>
    <row r="401" spans="1:49" x14ac:dyDescent="0.3">
      <c r="A401" s="1">
        <v>2</v>
      </c>
      <c r="B401" s="1">
        <v>134</v>
      </c>
      <c r="D401" s="1">
        <v>54</v>
      </c>
      <c r="E401" s="1">
        <v>54</v>
      </c>
      <c r="F401" s="1">
        <v>0.42299999999999999</v>
      </c>
      <c r="G401" s="1">
        <v>5.2999999999999999E-2</v>
      </c>
      <c r="H401" s="1">
        <v>0.37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1</v>
      </c>
      <c r="T401" s="1">
        <v>54</v>
      </c>
      <c r="U401" s="1">
        <v>54</v>
      </c>
      <c r="V401" s="1">
        <v>0.51300000000000001</v>
      </c>
      <c r="W401" s="1">
        <v>6.9000000000000006E-2</v>
      </c>
      <c r="X401" s="1">
        <v>0.44400000000000001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1</v>
      </c>
      <c r="AJ401" s="1">
        <v>54</v>
      </c>
      <c r="AK401" s="1">
        <v>54</v>
      </c>
      <c r="AL401" s="1">
        <v>0.48799999999999999</v>
      </c>
      <c r="AM401" s="1">
        <v>5.8999999999999997E-2</v>
      </c>
      <c r="AN401" s="1">
        <v>0.42899999999999999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1</v>
      </c>
    </row>
    <row r="402" spans="1:49" x14ac:dyDescent="0.3">
      <c r="A402" s="1">
        <v>3</v>
      </c>
      <c r="B402" s="1">
        <v>134</v>
      </c>
      <c r="D402" s="1">
        <v>54</v>
      </c>
      <c r="E402" s="1">
        <v>54</v>
      </c>
      <c r="F402" s="1">
        <v>0.46</v>
      </c>
      <c r="G402" s="1">
        <v>0.05</v>
      </c>
      <c r="H402" s="1">
        <v>0.41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1</v>
      </c>
      <c r="T402" s="1">
        <v>54</v>
      </c>
      <c r="U402" s="1">
        <v>54</v>
      </c>
      <c r="V402" s="1">
        <v>0.52600000000000002</v>
      </c>
      <c r="W402" s="1">
        <v>6.8000000000000005E-2</v>
      </c>
      <c r="X402" s="1">
        <v>0.45800000000000002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1</v>
      </c>
      <c r="AJ402" s="1">
        <v>54</v>
      </c>
      <c r="AK402" s="1">
        <v>54</v>
      </c>
      <c r="AL402" s="1">
        <v>0.5</v>
      </c>
      <c r="AM402" s="1">
        <v>5.8999999999999997E-2</v>
      </c>
      <c r="AN402" s="1">
        <v>0.441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1</v>
      </c>
    </row>
    <row r="403" spans="1:49" x14ac:dyDescent="0.3">
      <c r="A403" s="1">
        <v>4</v>
      </c>
      <c r="B403" s="1">
        <v>134</v>
      </c>
      <c r="D403" s="1">
        <v>54</v>
      </c>
      <c r="E403" s="1">
        <v>54</v>
      </c>
      <c r="F403" s="1">
        <v>0.42899999999999999</v>
      </c>
      <c r="G403" s="1">
        <v>3.5000000000000003E-2</v>
      </c>
      <c r="H403" s="1">
        <v>0.39400000000000002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1</v>
      </c>
      <c r="T403" s="1">
        <v>54</v>
      </c>
      <c r="U403" s="1">
        <v>54</v>
      </c>
      <c r="V403" s="1">
        <v>0.498</v>
      </c>
      <c r="W403" s="1">
        <v>6.9000000000000006E-2</v>
      </c>
      <c r="X403" s="1">
        <v>0.42899999999999999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  <c r="AJ403" s="1">
        <v>54</v>
      </c>
      <c r="AK403" s="1">
        <v>54</v>
      </c>
      <c r="AL403" s="1">
        <v>0.47899999999999998</v>
      </c>
      <c r="AM403" s="1">
        <v>5.6000000000000001E-2</v>
      </c>
      <c r="AN403" s="1">
        <v>0.42299999999999999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1</v>
      </c>
    </row>
    <row r="404" spans="1:49" x14ac:dyDescent="0.3">
      <c r="A404" s="1">
        <v>2</v>
      </c>
      <c r="B404" s="1">
        <v>135</v>
      </c>
      <c r="D404" s="1">
        <v>55</v>
      </c>
      <c r="E404" s="1">
        <v>55</v>
      </c>
      <c r="F404" s="1">
        <v>1.595</v>
      </c>
      <c r="G404" s="1">
        <v>4.2000000000000003E-2</v>
      </c>
      <c r="H404" s="1">
        <v>1.5529999999999999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1</v>
      </c>
      <c r="T404" s="1">
        <v>55</v>
      </c>
      <c r="U404" s="1">
        <v>55</v>
      </c>
      <c r="V404" s="1">
        <v>2.12</v>
      </c>
      <c r="W404" s="1">
        <v>5.7000000000000002E-2</v>
      </c>
      <c r="X404" s="1">
        <v>2.0630000000000002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J404" s="1">
        <v>55</v>
      </c>
      <c r="AK404" s="1">
        <v>55</v>
      </c>
      <c r="AL404" s="1">
        <v>1.883</v>
      </c>
      <c r="AM404" s="1">
        <v>5.1999999999999998E-2</v>
      </c>
      <c r="AN404" s="1">
        <v>1.831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1</v>
      </c>
    </row>
    <row r="405" spans="1:49" x14ac:dyDescent="0.3">
      <c r="A405" s="1">
        <v>3</v>
      </c>
      <c r="B405" s="1">
        <v>135</v>
      </c>
      <c r="D405" s="1">
        <v>56</v>
      </c>
      <c r="E405" s="1">
        <v>56</v>
      </c>
      <c r="F405" s="1">
        <v>1.712</v>
      </c>
      <c r="G405" s="1">
        <v>3.2000000000000001E-2</v>
      </c>
      <c r="H405" s="1">
        <v>1.68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1</v>
      </c>
      <c r="T405" s="1">
        <v>56</v>
      </c>
      <c r="U405" s="1">
        <v>56</v>
      </c>
      <c r="V405" s="1">
        <v>1.857</v>
      </c>
      <c r="W405" s="1">
        <v>5.7000000000000002E-2</v>
      </c>
      <c r="X405" s="1">
        <v>1.8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1</v>
      </c>
      <c r="AJ405" s="1">
        <v>56</v>
      </c>
      <c r="AK405" s="1">
        <v>56</v>
      </c>
      <c r="AL405" s="1">
        <v>1.6659999999999999</v>
      </c>
      <c r="AM405" s="1">
        <v>5.2999999999999999E-2</v>
      </c>
      <c r="AN405" s="1">
        <v>1.613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1</v>
      </c>
    </row>
    <row r="406" spans="1:49" x14ac:dyDescent="0.3">
      <c r="A406" s="1">
        <v>4</v>
      </c>
      <c r="B406" s="1">
        <v>135</v>
      </c>
      <c r="D406" s="1">
        <v>55</v>
      </c>
      <c r="E406" s="1">
        <v>55</v>
      </c>
      <c r="F406" s="1">
        <v>4.1219999999999999</v>
      </c>
      <c r="G406" s="1">
        <v>4.8000000000000001E-2</v>
      </c>
      <c r="H406" s="1">
        <v>4.0739999999999998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1</v>
      </c>
      <c r="T406" s="1">
        <v>55</v>
      </c>
      <c r="U406" s="1">
        <v>55</v>
      </c>
      <c r="V406" s="1">
        <v>5.0759999999999996</v>
      </c>
      <c r="W406" s="1">
        <v>6.2E-2</v>
      </c>
      <c r="X406" s="1">
        <v>5.0140000000000002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J406" s="1">
        <v>55</v>
      </c>
      <c r="AK406" s="1">
        <v>55</v>
      </c>
      <c r="AL406" s="1">
        <v>4.5599999999999996</v>
      </c>
      <c r="AM406" s="1">
        <v>5.0999999999999997E-2</v>
      </c>
      <c r="AN406" s="1">
        <v>4.5090000000000003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1</v>
      </c>
    </row>
    <row r="407" spans="1:49" x14ac:dyDescent="0.3">
      <c r="A407" s="1">
        <v>2</v>
      </c>
      <c r="B407" s="1">
        <v>136</v>
      </c>
      <c r="D407" s="1">
        <v>52</v>
      </c>
      <c r="E407" s="1">
        <v>52</v>
      </c>
      <c r="F407" s="1">
        <v>3.843</v>
      </c>
      <c r="G407" s="1">
        <v>4.3999999999999997E-2</v>
      </c>
      <c r="H407" s="1">
        <v>3.7989999999999999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1</v>
      </c>
      <c r="T407" s="1">
        <v>52</v>
      </c>
      <c r="U407" s="1">
        <v>52</v>
      </c>
      <c r="V407" s="1">
        <v>4.6150000000000002</v>
      </c>
      <c r="W407" s="1">
        <v>5.8000000000000003E-2</v>
      </c>
      <c r="X407" s="1">
        <v>4.5570000000000004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1</v>
      </c>
      <c r="AJ407" s="1">
        <v>52</v>
      </c>
      <c r="AK407" s="1">
        <v>52</v>
      </c>
      <c r="AL407" s="1">
        <v>3.1989999999999998</v>
      </c>
      <c r="AM407" s="1">
        <v>5.1999999999999998E-2</v>
      </c>
      <c r="AN407" s="1">
        <v>3.1469999999999998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1</v>
      </c>
    </row>
    <row r="408" spans="1:49" x14ac:dyDescent="0.3">
      <c r="A408" s="1">
        <v>3</v>
      </c>
      <c r="B408" s="1">
        <v>136</v>
      </c>
      <c r="D408" s="1">
        <v>52</v>
      </c>
      <c r="E408" s="1">
        <v>52</v>
      </c>
      <c r="F408" s="1">
        <v>5.734</v>
      </c>
      <c r="G408" s="1">
        <v>0.04</v>
      </c>
      <c r="H408" s="1">
        <v>5.694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T408" s="1">
        <v>52</v>
      </c>
      <c r="U408" s="1">
        <v>52</v>
      </c>
      <c r="V408" s="1">
        <v>6.9640000000000004</v>
      </c>
      <c r="W408" s="1">
        <v>0.06</v>
      </c>
      <c r="X408" s="1">
        <v>6.9039999999999999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J408" s="1">
        <v>52</v>
      </c>
      <c r="AK408" s="1">
        <v>52</v>
      </c>
      <c r="AL408" s="1">
        <v>6.1559999999999997</v>
      </c>
      <c r="AM408" s="1">
        <v>3.4000000000000002E-2</v>
      </c>
      <c r="AN408" s="1">
        <v>6.1219999999999999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1</v>
      </c>
    </row>
    <row r="409" spans="1:49" x14ac:dyDescent="0.3">
      <c r="A409" s="1">
        <v>4</v>
      </c>
      <c r="B409" s="1">
        <v>136</v>
      </c>
      <c r="D409" s="1">
        <v>52</v>
      </c>
      <c r="E409" s="1">
        <v>52</v>
      </c>
      <c r="F409" s="1">
        <v>8.7560000000000002</v>
      </c>
      <c r="G409" s="1">
        <v>4.5999999999999999E-2</v>
      </c>
      <c r="H409" s="1">
        <v>8.7100000000000009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T409" s="1">
        <v>52</v>
      </c>
      <c r="U409" s="1">
        <v>52</v>
      </c>
      <c r="V409" s="1">
        <v>14.456</v>
      </c>
      <c r="W409" s="1">
        <v>0.06</v>
      </c>
      <c r="X409" s="1">
        <v>9.9580000000000002</v>
      </c>
      <c r="Y409" s="1">
        <v>0.03</v>
      </c>
      <c r="Z409" s="1">
        <v>0</v>
      </c>
      <c r="AA409" s="1">
        <v>0</v>
      </c>
      <c r="AB409" s="1">
        <v>1488</v>
      </c>
      <c r="AC409" s="1">
        <v>0</v>
      </c>
      <c r="AD409" s="1">
        <v>0</v>
      </c>
      <c r="AE409" s="1">
        <v>0</v>
      </c>
      <c r="AF409" s="1">
        <v>1</v>
      </c>
      <c r="AG409" s="1">
        <v>1</v>
      </c>
      <c r="AJ409" s="1">
        <v>52</v>
      </c>
      <c r="AK409" s="1">
        <v>52</v>
      </c>
      <c r="AL409" s="1">
        <v>9.5670000000000002</v>
      </c>
      <c r="AM409" s="1">
        <v>5.3999999999999999E-2</v>
      </c>
      <c r="AN409" s="1">
        <v>9.5129999999999999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1</v>
      </c>
    </row>
    <row r="410" spans="1:49" x14ac:dyDescent="0.3">
      <c r="A410" s="1">
        <v>2</v>
      </c>
      <c r="B410" s="1">
        <v>137</v>
      </c>
      <c r="D410" s="1">
        <v>53</v>
      </c>
      <c r="E410" s="1">
        <v>53</v>
      </c>
      <c r="F410" s="1">
        <v>0.39800000000000002</v>
      </c>
      <c r="G410" s="1">
        <v>3.6999999999999998E-2</v>
      </c>
      <c r="H410" s="1">
        <v>0.36099999999999999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1</v>
      </c>
      <c r="T410" s="1">
        <v>53</v>
      </c>
      <c r="U410" s="1">
        <v>53</v>
      </c>
      <c r="V410" s="1">
        <v>0.51500000000000001</v>
      </c>
      <c r="W410" s="1">
        <v>7.1999999999999995E-2</v>
      </c>
      <c r="X410" s="1">
        <v>0.443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1</v>
      </c>
      <c r="AJ410" s="1">
        <v>53</v>
      </c>
      <c r="AK410" s="1">
        <v>53</v>
      </c>
      <c r="AL410" s="1">
        <v>0.48099999999999998</v>
      </c>
      <c r="AM410" s="1">
        <v>5.8999999999999997E-2</v>
      </c>
      <c r="AN410" s="1">
        <v>0.42199999999999999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1</v>
      </c>
    </row>
    <row r="411" spans="1:49" x14ac:dyDescent="0.3">
      <c r="A411" s="1">
        <v>3</v>
      </c>
      <c r="B411" s="1">
        <v>137</v>
      </c>
      <c r="D411" s="1">
        <v>53</v>
      </c>
      <c r="E411" s="1">
        <v>53</v>
      </c>
      <c r="F411" s="1">
        <v>0.42099999999999999</v>
      </c>
      <c r="G411" s="1">
        <v>5.5E-2</v>
      </c>
      <c r="H411" s="1">
        <v>0.36599999999999999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1</v>
      </c>
      <c r="T411" s="1">
        <v>53</v>
      </c>
      <c r="U411" s="1">
        <v>53</v>
      </c>
      <c r="V411" s="1">
        <v>0.50800000000000001</v>
      </c>
      <c r="W411" s="1">
        <v>7.2999999999999995E-2</v>
      </c>
      <c r="X411" s="1">
        <v>0.435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1</v>
      </c>
      <c r="AJ411" s="1">
        <v>53</v>
      </c>
      <c r="AK411" s="1">
        <v>53</v>
      </c>
      <c r="AL411" s="1">
        <v>0.48199999999999998</v>
      </c>
      <c r="AM411" s="1">
        <v>5.8999999999999997E-2</v>
      </c>
      <c r="AN411" s="1">
        <v>0.42299999999999999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1</v>
      </c>
    </row>
    <row r="412" spans="1:49" x14ac:dyDescent="0.3">
      <c r="A412" s="1">
        <v>4</v>
      </c>
      <c r="B412" s="1">
        <v>137</v>
      </c>
      <c r="D412" s="1">
        <v>53</v>
      </c>
      <c r="E412" s="1">
        <v>53</v>
      </c>
      <c r="F412" s="1">
        <v>0.42199999999999999</v>
      </c>
      <c r="G412" s="1">
        <v>4.7E-2</v>
      </c>
      <c r="H412" s="1">
        <v>0.375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T412" s="1">
        <v>53</v>
      </c>
      <c r="U412" s="1">
        <v>53</v>
      </c>
      <c r="V412" s="1">
        <v>0.48299999999999998</v>
      </c>
      <c r="W412" s="1">
        <v>6.4000000000000001E-2</v>
      </c>
      <c r="X412" s="1">
        <v>0.41899999999999998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1</v>
      </c>
      <c r="AJ412" s="1">
        <v>53</v>
      </c>
      <c r="AK412" s="1">
        <v>53</v>
      </c>
      <c r="AL412" s="1">
        <v>0.45600000000000002</v>
      </c>
      <c r="AM412" s="1">
        <v>5.8000000000000003E-2</v>
      </c>
      <c r="AN412" s="1">
        <v>0.39800000000000002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1</v>
      </c>
    </row>
    <row r="413" spans="1:49" x14ac:dyDescent="0.3">
      <c r="A413" s="1">
        <v>2</v>
      </c>
      <c r="B413" s="1">
        <v>138</v>
      </c>
      <c r="D413" s="1">
        <v>56</v>
      </c>
      <c r="E413" s="1">
        <v>56</v>
      </c>
      <c r="F413" s="1">
        <v>0.41499999999999998</v>
      </c>
      <c r="G413" s="1">
        <v>3.5000000000000003E-2</v>
      </c>
      <c r="H413" s="1">
        <v>0.38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1</v>
      </c>
      <c r="T413" s="1">
        <v>56</v>
      </c>
      <c r="U413" s="1">
        <v>56</v>
      </c>
      <c r="V413" s="1">
        <v>0.51800000000000002</v>
      </c>
      <c r="W413" s="1">
        <v>6.5000000000000002E-2</v>
      </c>
      <c r="X413" s="1">
        <v>0.45300000000000001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  <c r="AJ413" s="1">
        <v>56</v>
      </c>
      <c r="AK413" s="1">
        <v>56</v>
      </c>
      <c r="AL413" s="1">
        <v>0.47599999999999998</v>
      </c>
      <c r="AM413" s="1">
        <v>5.6000000000000001E-2</v>
      </c>
      <c r="AN413" s="1">
        <v>0.42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1</v>
      </c>
    </row>
    <row r="414" spans="1:49" x14ac:dyDescent="0.3">
      <c r="A414" s="1">
        <v>3</v>
      </c>
      <c r="B414" s="1">
        <v>138</v>
      </c>
      <c r="D414" s="1">
        <v>56</v>
      </c>
      <c r="E414" s="1">
        <v>56</v>
      </c>
      <c r="F414" s="1">
        <v>0.42099999999999999</v>
      </c>
      <c r="G414" s="1">
        <v>3.4000000000000002E-2</v>
      </c>
      <c r="H414" s="1">
        <v>0.38700000000000001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1</v>
      </c>
      <c r="T414" s="1">
        <v>56</v>
      </c>
      <c r="U414" s="1">
        <v>56</v>
      </c>
      <c r="V414" s="1">
        <v>0.50700000000000001</v>
      </c>
      <c r="W414" s="1">
        <v>6.5000000000000002E-2</v>
      </c>
      <c r="X414" s="1">
        <v>0.442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1</v>
      </c>
      <c r="AJ414" s="1">
        <v>56</v>
      </c>
      <c r="AK414" s="1">
        <v>56</v>
      </c>
      <c r="AL414" s="1">
        <v>0.46200000000000002</v>
      </c>
      <c r="AM414" s="1">
        <v>3.5000000000000003E-2</v>
      </c>
      <c r="AN414" s="1">
        <v>0.42699999999999999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1</v>
      </c>
    </row>
    <row r="415" spans="1:49" x14ac:dyDescent="0.3">
      <c r="A415" s="1">
        <v>4</v>
      </c>
      <c r="B415" s="1">
        <v>138</v>
      </c>
      <c r="D415" s="1">
        <v>56</v>
      </c>
      <c r="E415" s="1">
        <v>56</v>
      </c>
      <c r="F415" s="1">
        <v>0.45400000000000001</v>
      </c>
      <c r="G415" s="1">
        <v>3.4000000000000002E-2</v>
      </c>
      <c r="H415" s="1">
        <v>0.42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1</v>
      </c>
      <c r="T415" s="1">
        <v>56</v>
      </c>
      <c r="U415" s="1">
        <v>56</v>
      </c>
      <c r="V415" s="1">
        <v>0.51500000000000001</v>
      </c>
      <c r="W415" s="1">
        <v>6.0999999999999999E-2</v>
      </c>
      <c r="X415" s="1">
        <v>0.45400000000000001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1</v>
      </c>
      <c r="AJ415" s="1">
        <v>56</v>
      </c>
      <c r="AK415" s="1">
        <v>56</v>
      </c>
      <c r="AL415" s="1">
        <v>0.49299999999999999</v>
      </c>
      <c r="AM415" s="1">
        <v>5.5E-2</v>
      </c>
      <c r="AN415" s="1">
        <v>0.438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1</v>
      </c>
    </row>
    <row r="416" spans="1:49" x14ac:dyDescent="0.3">
      <c r="A416" s="1">
        <v>2</v>
      </c>
      <c r="B416" s="1">
        <v>139</v>
      </c>
      <c r="D416" s="1">
        <v>51</v>
      </c>
      <c r="E416" s="1">
        <v>51</v>
      </c>
      <c r="F416" s="1">
        <v>0.56999999999999995</v>
      </c>
      <c r="G416" s="1">
        <v>3.5000000000000003E-2</v>
      </c>
      <c r="H416" s="1">
        <v>0.53500000000000003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1</v>
      </c>
      <c r="T416" s="1">
        <v>51</v>
      </c>
      <c r="U416" s="1">
        <v>51</v>
      </c>
      <c r="V416" s="1">
        <v>0.65300000000000002</v>
      </c>
      <c r="W416" s="1">
        <v>4.1000000000000002E-2</v>
      </c>
      <c r="X416" s="1">
        <v>0.61199999999999999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J416" s="1">
        <v>51</v>
      </c>
      <c r="AK416" s="1">
        <v>51</v>
      </c>
      <c r="AL416" s="1">
        <v>0.64700000000000002</v>
      </c>
      <c r="AM416" s="1">
        <v>5.8999999999999997E-2</v>
      </c>
      <c r="AN416" s="1">
        <v>0.58799999999999997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1</v>
      </c>
    </row>
    <row r="417" spans="1:49" x14ac:dyDescent="0.3">
      <c r="A417" s="1">
        <v>3</v>
      </c>
      <c r="B417" s="1">
        <v>139</v>
      </c>
      <c r="D417" s="1">
        <v>51</v>
      </c>
      <c r="E417" s="1">
        <v>51</v>
      </c>
      <c r="F417" s="1">
        <v>0.58699999999999997</v>
      </c>
      <c r="G417" s="1">
        <v>3.4000000000000002E-2</v>
      </c>
      <c r="H417" s="1">
        <v>0.55300000000000005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1</v>
      </c>
      <c r="T417" s="1">
        <v>51</v>
      </c>
      <c r="U417" s="1">
        <v>51</v>
      </c>
      <c r="V417" s="1">
        <v>0.67300000000000004</v>
      </c>
      <c r="W417" s="1">
        <v>6.8000000000000005E-2</v>
      </c>
      <c r="X417" s="1">
        <v>0.60499999999999998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J417" s="1">
        <v>51</v>
      </c>
      <c r="AK417" s="1">
        <v>51</v>
      </c>
      <c r="AL417" s="1">
        <v>0.64200000000000002</v>
      </c>
      <c r="AM417" s="1">
        <v>5.6000000000000001E-2</v>
      </c>
      <c r="AN417" s="1">
        <v>0.58599999999999997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1</v>
      </c>
    </row>
    <row r="418" spans="1:49" x14ac:dyDescent="0.3">
      <c r="A418" s="1">
        <v>4</v>
      </c>
      <c r="B418" s="1">
        <v>139</v>
      </c>
      <c r="D418" s="1">
        <v>51</v>
      </c>
      <c r="E418" s="1">
        <v>51</v>
      </c>
      <c r="F418" s="1">
        <v>0.56499999999999995</v>
      </c>
      <c r="G418" s="1">
        <v>4.4999999999999998E-2</v>
      </c>
      <c r="H418" s="1">
        <v>0.52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1</v>
      </c>
      <c r="T418" s="1">
        <v>51</v>
      </c>
      <c r="U418" s="1">
        <v>51</v>
      </c>
      <c r="V418" s="1">
        <v>0.69</v>
      </c>
      <c r="W418" s="1">
        <v>6.7000000000000004E-2</v>
      </c>
      <c r="X418" s="1">
        <v>0.623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1</v>
      </c>
      <c r="AJ418" s="1">
        <v>51</v>
      </c>
      <c r="AK418" s="1">
        <v>51</v>
      </c>
      <c r="AL418" s="1">
        <v>0.66100000000000003</v>
      </c>
      <c r="AM418" s="1">
        <v>5.6000000000000001E-2</v>
      </c>
      <c r="AN418" s="1">
        <v>0.60499999999999998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1</v>
      </c>
    </row>
    <row r="419" spans="1:49" x14ac:dyDescent="0.3">
      <c r="A419" s="1">
        <v>2</v>
      </c>
      <c r="B419" s="1">
        <v>140</v>
      </c>
      <c r="D419" s="1">
        <v>55</v>
      </c>
      <c r="E419" s="1">
        <v>55</v>
      </c>
      <c r="F419" s="1">
        <v>0.36399999999999999</v>
      </c>
      <c r="G419" s="1">
        <v>4.2000000000000003E-2</v>
      </c>
      <c r="H419" s="1">
        <v>0.32200000000000001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1</v>
      </c>
      <c r="T419" s="1">
        <v>55</v>
      </c>
      <c r="U419" s="1">
        <v>55</v>
      </c>
      <c r="V419" s="1">
        <v>0.432</v>
      </c>
      <c r="W419" s="1">
        <v>6.5000000000000002E-2</v>
      </c>
      <c r="X419" s="1">
        <v>0.36699999999999999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1</v>
      </c>
      <c r="AJ419" s="1">
        <v>55</v>
      </c>
      <c r="AK419" s="1">
        <v>55</v>
      </c>
      <c r="AL419" s="1">
        <v>0.40899999999999997</v>
      </c>
      <c r="AM419" s="1">
        <v>5.3999999999999999E-2</v>
      </c>
      <c r="AN419" s="1">
        <v>0.35499999999999998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1</v>
      </c>
    </row>
    <row r="420" spans="1:49" x14ac:dyDescent="0.3">
      <c r="A420" s="1">
        <v>3</v>
      </c>
      <c r="B420" s="1">
        <v>140</v>
      </c>
      <c r="D420" s="1">
        <v>55</v>
      </c>
      <c r="E420" s="1">
        <v>55</v>
      </c>
      <c r="F420" s="1">
        <v>0.39400000000000002</v>
      </c>
      <c r="G420" s="1">
        <v>0.05</v>
      </c>
      <c r="H420" s="1">
        <v>0.34399999999999997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1</v>
      </c>
      <c r="T420" s="1">
        <v>55</v>
      </c>
      <c r="U420" s="1">
        <v>55</v>
      </c>
      <c r="V420" s="1">
        <v>0.436</v>
      </c>
      <c r="W420" s="1">
        <v>6.3E-2</v>
      </c>
      <c r="X420" s="1">
        <v>0.373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1</v>
      </c>
      <c r="AJ420" s="1">
        <v>55</v>
      </c>
      <c r="AK420" s="1">
        <v>55</v>
      </c>
      <c r="AL420" s="1">
        <v>0.41299999999999998</v>
      </c>
      <c r="AM420" s="1">
        <v>5.3999999999999999E-2</v>
      </c>
      <c r="AN420" s="1">
        <v>0.35899999999999999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1</v>
      </c>
    </row>
    <row r="421" spans="1:49" x14ac:dyDescent="0.3">
      <c r="A421" s="1">
        <v>4</v>
      </c>
      <c r="B421" s="1">
        <v>140</v>
      </c>
      <c r="D421" s="1">
        <v>56</v>
      </c>
      <c r="E421" s="1">
        <v>55</v>
      </c>
      <c r="F421" s="1">
        <v>3600.444</v>
      </c>
      <c r="G421" s="1">
        <v>0.05</v>
      </c>
      <c r="H421" s="1">
        <v>9.9740000000000002</v>
      </c>
      <c r="I421" s="1">
        <v>2.9569999999999999</v>
      </c>
      <c r="J421" s="1">
        <v>0</v>
      </c>
      <c r="K421" s="1">
        <v>0</v>
      </c>
      <c r="L421" s="1">
        <v>7363</v>
      </c>
      <c r="M421" s="1">
        <v>0</v>
      </c>
      <c r="N421" s="1">
        <v>0</v>
      </c>
      <c r="O421" s="1">
        <v>121</v>
      </c>
      <c r="P421" s="1">
        <v>7231</v>
      </c>
      <c r="Q421" s="1">
        <v>1</v>
      </c>
      <c r="T421" s="1">
        <v>56</v>
      </c>
      <c r="U421" s="1">
        <v>55</v>
      </c>
      <c r="V421" s="1">
        <v>3600.183</v>
      </c>
      <c r="W421" s="1">
        <v>0.05</v>
      </c>
      <c r="X421" s="1">
        <v>9.9719999999999995</v>
      </c>
      <c r="Y421" s="1">
        <v>7.4580000000000002</v>
      </c>
      <c r="Z421" s="1">
        <v>0</v>
      </c>
      <c r="AA421" s="1">
        <v>0</v>
      </c>
      <c r="AB421" s="1">
        <v>11638</v>
      </c>
      <c r="AC421" s="1">
        <v>0</v>
      </c>
      <c r="AD421" s="1">
        <v>0</v>
      </c>
      <c r="AE421" s="1">
        <v>93</v>
      </c>
      <c r="AF421" s="1">
        <v>5889</v>
      </c>
      <c r="AG421" s="1">
        <v>1</v>
      </c>
      <c r="AJ421" s="1">
        <v>56</v>
      </c>
      <c r="AK421" s="1">
        <v>55</v>
      </c>
      <c r="AL421" s="1">
        <v>3600.0909999999999</v>
      </c>
      <c r="AM421" s="1">
        <v>5.3999999999999999E-2</v>
      </c>
      <c r="AN421" s="1">
        <v>9.9689999999999994</v>
      </c>
      <c r="AO421" s="1">
        <v>3.6840000000000002</v>
      </c>
      <c r="AP421" s="1">
        <v>3.9390000000000001</v>
      </c>
      <c r="AQ421" s="1">
        <v>0</v>
      </c>
      <c r="AR421" s="1">
        <v>7891</v>
      </c>
      <c r="AS421" s="1">
        <v>6415</v>
      </c>
      <c r="AT421" s="1">
        <v>0</v>
      </c>
      <c r="AU421" s="1">
        <v>78</v>
      </c>
      <c r="AV421" s="1">
        <v>4023</v>
      </c>
      <c r="AW421" s="1">
        <v>1</v>
      </c>
    </row>
    <row r="422" spans="1:49" x14ac:dyDescent="0.3">
      <c r="A422" s="1">
        <v>2</v>
      </c>
      <c r="B422" s="1">
        <v>141</v>
      </c>
      <c r="D422" s="1">
        <v>51</v>
      </c>
      <c r="E422" s="1">
        <v>51</v>
      </c>
      <c r="F422" s="1">
        <v>6.9269999999999996</v>
      </c>
      <c r="G422" s="1">
        <v>3.5999999999999997E-2</v>
      </c>
      <c r="H422" s="1">
        <v>6.891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1</v>
      </c>
      <c r="T422" s="1">
        <v>51</v>
      </c>
      <c r="U422" s="1">
        <v>51</v>
      </c>
      <c r="V422" s="1">
        <v>12.975</v>
      </c>
      <c r="W422" s="1">
        <v>6.8000000000000005E-2</v>
      </c>
      <c r="X422" s="1">
        <v>9.9420000000000002</v>
      </c>
      <c r="Y422" s="1">
        <v>1.6E-2</v>
      </c>
      <c r="Z422" s="1">
        <v>0</v>
      </c>
      <c r="AA422" s="1">
        <v>0</v>
      </c>
      <c r="AB422" s="1">
        <v>1435</v>
      </c>
      <c r="AC422" s="1">
        <v>0</v>
      </c>
      <c r="AD422" s="1">
        <v>0</v>
      </c>
      <c r="AE422" s="1">
        <v>0</v>
      </c>
      <c r="AF422" s="1">
        <v>1</v>
      </c>
      <c r="AG422" s="1">
        <v>1</v>
      </c>
      <c r="AJ422" s="1">
        <v>51</v>
      </c>
      <c r="AK422" s="1">
        <v>51</v>
      </c>
      <c r="AL422" s="1">
        <v>9.43</v>
      </c>
      <c r="AM422" s="1">
        <v>5.6000000000000001E-2</v>
      </c>
      <c r="AN422" s="1">
        <v>9.3740000000000006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1</v>
      </c>
    </row>
    <row r="423" spans="1:49" x14ac:dyDescent="0.3">
      <c r="A423" s="1">
        <v>3</v>
      </c>
      <c r="B423" s="1">
        <v>141</v>
      </c>
      <c r="D423" s="1">
        <v>51</v>
      </c>
      <c r="E423" s="1">
        <v>51</v>
      </c>
      <c r="F423" s="1">
        <v>12.611000000000001</v>
      </c>
      <c r="G423" s="1">
        <v>3.5000000000000003E-2</v>
      </c>
      <c r="H423" s="1">
        <v>9.9809999999999999</v>
      </c>
      <c r="I423" s="1">
        <v>8.9999999999999993E-3</v>
      </c>
      <c r="J423" s="1">
        <v>0</v>
      </c>
      <c r="K423" s="1">
        <v>0</v>
      </c>
      <c r="L423" s="1">
        <v>1306</v>
      </c>
      <c r="M423" s="1">
        <v>0</v>
      </c>
      <c r="N423" s="1">
        <v>0</v>
      </c>
      <c r="O423" s="1">
        <v>0</v>
      </c>
      <c r="P423" s="1">
        <v>1</v>
      </c>
      <c r="Q423" s="1">
        <v>1</v>
      </c>
      <c r="T423" s="1">
        <v>51</v>
      </c>
      <c r="U423" s="1">
        <v>51</v>
      </c>
      <c r="V423" s="1">
        <v>12.551</v>
      </c>
      <c r="W423" s="1">
        <v>6.3E-2</v>
      </c>
      <c r="X423" s="1">
        <v>9.9550000000000001</v>
      </c>
      <c r="Y423" s="1">
        <v>1.2999999999999999E-2</v>
      </c>
      <c r="Z423" s="1">
        <v>0</v>
      </c>
      <c r="AA423" s="1">
        <v>0</v>
      </c>
      <c r="AB423" s="1">
        <v>1296</v>
      </c>
      <c r="AC423" s="1">
        <v>0</v>
      </c>
      <c r="AD423" s="1">
        <v>0</v>
      </c>
      <c r="AE423" s="1">
        <v>0</v>
      </c>
      <c r="AF423" s="1">
        <v>1</v>
      </c>
      <c r="AG423" s="1">
        <v>1</v>
      </c>
      <c r="AJ423" s="1">
        <v>51</v>
      </c>
      <c r="AK423" s="1">
        <v>51</v>
      </c>
      <c r="AL423" s="1">
        <v>13.544</v>
      </c>
      <c r="AM423" s="1">
        <v>5.6000000000000001E-2</v>
      </c>
      <c r="AN423" s="1">
        <v>9.9619999999999997</v>
      </c>
      <c r="AO423" s="1">
        <v>1.2999999999999999E-2</v>
      </c>
      <c r="AP423" s="1">
        <v>0</v>
      </c>
      <c r="AQ423" s="1">
        <v>0</v>
      </c>
      <c r="AR423" s="1">
        <v>1306</v>
      </c>
      <c r="AS423" s="1">
        <v>0</v>
      </c>
      <c r="AT423" s="1">
        <v>0</v>
      </c>
      <c r="AU423" s="1">
        <v>0</v>
      </c>
      <c r="AV423" s="1">
        <v>1</v>
      </c>
      <c r="AW423" s="1">
        <v>1</v>
      </c>
    </row>
    <row r="424" spans="1:49" x14ac:dyDescent="0.3">
      <c r="A424" s="1">
        <v>4</v>
      </c>
      <c r="B424" s="1">
        <v>141</v>
      </c>
      <c r="D424" s="1">
        <v>51</v>
      </c>
      <c r="E424" s="1">
        <v>51</v>
      </c>
      <c r="F424" s="1">
        <v>13.483000000000001</v>
      </c>
      <c r="G424" s="1">
        <v>3.5000000000000003E-2</v>
      </c>
      <c r="H424" s="1">
        <v>9.9809999999999999</v>
      </c>
      <c r="I424" s="1">
        <v>1.0999999999999999E-2</v>
      </c>
      <c r="J424" s="1">
        <v>0</v>
      </c>
      <c r="K424" s="1">
        <v>0</v>
      </c>
      <c r="L424" s="1">
        <v>1447</v>
      </c>
      <c r="M424" s="1">
        <v>0</v>
      </c>
      <c r="N424" s="1">
        <v>0</v>
      </c>
      <c r="O424" s="1">
        <v>0</v>
      </c>
      <c r="P424" s="1">
        <v>1</v>
      </c>
      <c r="Q424" s="1">
        <v>1</v>
      </c>
      <c r="T424" s="1">
        <v>51</v>
      </c>
      <c r="U424" s="1">
        <v>51</v>
      </c>
      <c r="V424" s="1">
        <v>14.101000000000001</v>
      </c>
      <c r="W424" s="1">
        <v>6.4000000000000001E-2</v>
      </c>
      <c r="X424" s="1">
        <v>9.9540000000000006</v>
      </c>
      <c r="Y424" s="1">
        <v>2.5000000000000001E-2</v>
      </c>
      <c r="Z424" s="1">
        <v>0</v>
      </c>
      <c r="AA424" s="1">
        <v>0</v>
      </c>
      <c r="AB424" s="1">
        <v>1483</v>
      </c>
      <c r="AC424" s="1">
        <v>0</v>
      </c>
      <c r="AD424" s="1">
        <v>0</v>
      </c>
      <c r="AE424" s="1">
        <v>0</v>
      </c>
      <c r="AF424" s="1">
        <v>1</v>
      </c>
      <c r="AG424" s="1">
        <v>1</v>
      </c>
      <c r="AJ424" s="1">
        <v>51</v>
      </c>
      <c r="AK424" s="1">
        <v>51</v>
      </c>
      <c r="AL424" s="1">
        <v>13.571999999999999</v>
      </c>
      <c r="AM424" s="1">
        <v>5.5E-2</v>
      </c>
      <c r="AN424" s="1">
        <v>9.9619999999999997</v>
      </c>
      <c r="AO424" s="1">
        <v>1.9E-2</v>
      </c>
      <c r="AP424" s="1">
        <v>0</v>
      </c>
      <c r="AQ424" s="1">
        <v>0</v>
      </c>
      <c r="AR424" s="1">
        <v>1447</v>
      </c>
      <c r="AS424" s="1">
        <v>0</v>
      </c>
      <c r="AT424" s="1">
        <v>0</v>
      </c>
      <c r="AU424" s="1">
        <v>0</v>
      </c>
      <c r="AV424" s="1">
        <v>1</v>
      </c>
      <c r="AW424" s="1">
        <v>1</v>
      </c>
    </row>
    <row r="425" spans="1:49" x14ac:dyDescent="0.3">
      <c r="A425" s="1">
        <v>2</v>
      </c>
      <c r="B425" s="1">
        <v>142</v>
      </c>
      <c r="D425" s="1">
        <v>54</v>
      </c>
      <c r="E425" s="1">
        <v>54</v>
      </c>
      <c r="F425" s="1">
        <v>0.27800000000000002</v>
      </c>
      <c r="G425" s="1">
        <v>3.4000000000000002E-2</v>
      </c>
      <c r="H425" s="1">
        <v>0.24399999999999999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1</v>
      </c>
      <c r="T425" s="1">
        <v>54</v>
      </c>
      <c r="U425" s="1">
        <v>54</v>
      </c>
      <c r="V425" s="1">
        <v>0.41399999999999998</v>
      </c>
      <c r="W425" s="1">
        <v>6.9000000000000006E-2</v>
      </c>
      <c r="X425" s="1">
        <v>0.34499999999999997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1</v>
      </c>
      <c r="AJ425" s="1">
        <v>54</v>
      </c>
      <c r="AK425" s="1">
        <v>54</v>
      </c>
      <c r="AL425" s="1">
        <v>0.29799999999999999</v>
      </c>
      <c r="AM425" s="1">
        <v>3.5999999999999997E-2</v>
      </c>
      <c r="AN425" s="1">
        <v>0.26200000000000001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1</v>
      </c>
    </row>
    <row r="426" spans="1:49" x14ac:dyDescent="0.3">
      <c r="A426" s="1">
        <v>3</v>
      </c>
      <c r="B426" s="1">
        <v>142</v>
      </c>
      <c r="D426" s="1">
        <v>55</v>
      </c>
      <c r="E426" s="1">
        <v>54</v>
      </c>
      <c r="F426" s="1">
        <v>3600.0050000000001</v>
      </c>
      <c r="G426" s="1">
        <v>3.4000000000000002E-2</v>
      </c>
      <c r="H426" s="1">
        <v>9.9849999999999994</v>
      </c>
      <c r="I426" s="1">
        <v>3.9079999999999999</v>
      </c>
      <c r="J426" s="1">
        <v>0</v>
      </c>
      <c r="K426" s="1">
        <v>0</v>
      </c>
      <c r="L426" s="1">
        <v>8589</v>
      </c>
      <c r="M426" s="1">
        <v>0</v>
      </c>
      <c r="N426" s="1">
        <v>0</v>
      </c>
      <c r="O426" s="1">
        <v>85</v>
      </c>
      <c r="P426" s="1">
        <v>9191</v>
      </c>
      <c r="Q426" s="1">
        <v>1</v>
      </c>
      <c r="T426" s="1">
        <v>55</v>
      </c>
      <c r="U426" s="1">
        <v>55</v>
      </c>
      <c r="V426" s="1">
        <v>1095.0540000000001</v>
      </c>
      <c r="W426" s="1">
        <v>6.8000000000000005E-2</v>
      </c>
      <c r="X426" s="1">
        <v>9.9480000000000004</v>
      </c>
      <c r="Y426" s="1">
        <v>0.7</v>
      </c>
      <c r="Z426" s="1">
        <v>0</v>
      </c>
      <c r="AA426" s="1">
        <v>0</v>
      </c>
      <c r="AB426" s="1">
        <v>8530</v>
      </c>
      <c r="AC426" s="1">
        <v>0</v>
      </c>
      <c r="AD426" s="1">
        <v>0</v>
      </c>
      <c r="AE426" s="1">
        <v>75</v>
      </c>
      <c r="AF426" s="1">
        <v>729</v>
      </c>
      <c r="AG426" s="1">
        <v>1</v>
      </c>
      <c r="AJ426" s="1">
        <v>55</v>
      </c>
      <c r="AK426" s="1">
        <v>54</v>
      </c>
      <c r="AL426" s="1">
        <v>3600.07</v>
      </c>
      <c r="AM426" s="1">
        <v>3.5999999999999997E-2</v>
      </c>
      <c r="AN426" s="1">
        <v>9.9879999999999995</v>
      </c>
      <c r="AO426" s="1">
        <v>3.7109999999999999</v>
      </c>
      <c r="AP426" s="1">
        <v>3.61</v>
      </c>
      <c r="AQ426" s="1">
        <v>0</v>
      </c>
      <c r="AR426" s="1">
        <v>9398</v>
      </c>
      <c r="AS426" s="1">
        <v>2077</v>
      </c>
      <c r="AT426" s="1">
        <v>0</v>
      </c>
      <c r="AU426" s="1">
        <v>79</v>
      </c>
      <c r="AV426" s="1">
        <v>5753</v>
      </c>
      <c r="AW426" s="1">
        <v>1</v>
      </c>
    </row>
    <row r="427" spans="1:49" x14ac:dyDescent="0.3">
      <c r="A427" s="1">
        <v>4</v>
      </c>
      <c r="B427" s="1">
        <v>142</v>
      </c>
      <c r="D427" s="1">
        <v>54</v>
      </c>
      <c r="E427" s="1">
        <v>54</v>
      </c>
      <c r="F427" s="1">
        <v>0.26300000000000001</v>
      </c>
      <c r="G427" s="1">
        <v>3.4000000000000002E-2</v>
      </c>
      <c r="H427" s="1">
        <v>0.22900000000000001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1</v>
      </c>
      <c r="T427" s="1">
        <v>54</v>
      </c>
      <c r="U427" s="1">
        <v>54</v>
      </c>
      <c r="V427" s="1">
        <v>0.38</v>
      </c>
      <c r="W427" s="1">
        <v>0.06</v>
      </c>
      <c r="X427" s="1">
        <v>0.32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1</v>
      </c>
      <c r="AJ427" s="1">
        <v>54</v>
      </c>
      <c r="AK427" s="1">
        <v>54</v>
      </c>
      <c r="AL427" s="1">
        <v>0.29299999999999998</v>
      </c>
      <c r="AM427" s="1">
        <v>5.2999999999999999E-2</v>
      </c>
      <c r="AN427" s="1">
        <v>0.24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1</v>
      </c>
    </row>
    <row r="428" spans="1:49" x14ac:dyDescent="0.3">
      <c r="A428" s="1">
        <v>2</v>
      </c>
      <c r="B428" s="1">
        <v>143</v>
      </c>
      <c r="D428" s="1">
        <v>54</v>
      </c>
      <c r="E428" s="1">
        <v>53</v>
      </c>
      <c r="F428" s="1">
        <v>3600.0509999999999</v>
      </c>
      <c r="G428" s="1">
        <v>4.5999999999999999E-2</v>
      </c>
      <c r="H428" s="1">
        <v>9.9700000000000006</v>
      </c>
      <c r="I428" s="1">
        <v>2.9079999999999999</v>
      </c>
      <c r="J428" s="1">
        <v>0</v>
      </c>
      <c r="K428" s="1">
        <v>0</v>
      </c>
      <c r="L428" s="1">
        <v>7547</v>
      </c>
      <c r="M428" s="1">
        <v>0</v>
      </c>
      <c r="N428" s="1">
        <v>0</v>
      </c>
      <c r="O428" s="1">
        <v>72</v>
      </c>
      <c r="P428" s="1">
        <v>6209</v>
      </c>
      <c r="Q428" s="1">
        <v>1</v>
      </c>
      <c r="T428" s="1">
        <v>54</v>
      </c>
      <c r="U428" s="1">
        <v>53</v>
      </c>
      <c r="V428" s="1">
        <v>3606.7020000000002</v>
      </c>
      <c r="W428" s="1">
        <v>5.8999999999999997E-2</v>
      </c>
      <c r="X428" s="1">
        <v>9.9589999999999996</v>
      </c>
      <c r="Y428" s="1">
        <v>0.873</v>
      </c>
      <c r="Z428" s="1">
        <v>0</v>
      </c>
      <c r="AA428" s="1">
        <v>0</v>
      </c>
      <c r="AB428" s="1">
        <v>8337</v>
      </c>
      <c r="AC428" s="1">
        <v>0</v>
      </c>
      <c r="AD428" s="1">
        <v>0</v>
      </c>
      <c r="AE428" s="1">
        <v>71</v>
      </c>
      <c r="AF428" s="1">
        <v>1359</v>
      </c>
      <c r="AG428" s="1">
        <v>1</v>
      </c>
      <c r="AJ428" s="1">
        <v>53</v>
      </c>
      <c r="AK428" s="1">
        <v>53</v>
      </c>
      <c r="AL428" s="1">
        <v>36.268000000000001</v>
      </c>
      <c r="AM428" s="1">
        <v>4.4999999999999998E-2</v>
      </c>
      <c r="AN428" s="1">
        <v>9.9760000000000009</v>
      </c>
      <c r="AO428" s="1">
        <v>1.9E-2</v>
      </c>
      <c r="AP428" s="1">
        <v>0.248</v>
      </c>
      <c r="AQ428" s="1">
        <v>0</v>
      </c>
      <c r="AR428" s="1">
        <v>3871</v>
      </c>
      <c r="AS428" s="1">
        <v>297</v>
      </c>
      <c r="AT428" s="1">
        <v>0</v>
      </c>
      <c r="AU428" s="1">
        <v>28</v>
      </c>
      <c r="AV428" s="1">
        <v>55</v>
      </c>
      <c r="AW428" s="1">
        <v>1</v>
      </c>
    </row>
    <row r="429" spans="1:49" x14ac:dyDescent="0.3">
      <c r="A429" s="1">
        <v>3</v>
      </c>
      <c r="B429" s="1">
        <v>143</v>
      </c>
      <c r="D429" s="1">
        <v>53</v>
      </c>
      <c r="E429" s="1">
        <v>53</v>
      </c>
      <c r="F429" s="1">
        <v>4.4989999999999997</v>
      </c>
      <c r="G429" s="1">
        <v>3.4000000000000002E-2</v>
      </c>
      <c r="H429" s="1">
        <v>4.4649999999999999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1</v>
      </c>
      <c r="T429" s="1">
        <v>53</v>
      </c>
      <c r="U429" s="1">
        <v>53</v>
      </c>
      <c r="V429" s="1">
        <v>6.2050000000000001</v>
      </c>
      <c r="W429" s="1">
        <v>5.1999999999999998E-2</v>
      </c>
      <c r="X429" s="1">
        <v>6.1529999999999996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1</v>
      </c>
      <c r="AJ429" s="1">
        <v>53</v>
      </c>
      <c r="AK429" s="1">
        <v>53</v>
      </c>
      <c r="AL429" s="1">
        <v>4.3209999999999997</v>
      </c>
      <c r="AM429" s="1">
        <v>4.2000000000000003E-2</v>
      </c>
      <c r="AN429" s="1">
        <v>4.2789999999999999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1</v>
      </c>
    </row>
    <row r="430" spans="1:49" x14ac:dyDescent="0.3">
      <c r="A430" s="1">
        <v>4</v>
      </c>
      <c r="B430" s="1">
        <v>143</v>
      </c>
      <c r="D430" s="1">
        <v>53</v>
      </c>
      <c r="E430" s="1">
        <v>53</v>
      </c>
      <c r="F430" s="1">
        <v>90.787999999999997</v>
      </c>
      <c r="G430" s="1">
        <v>3.3000000000000002E-2</v>
      </c>
      <c r="H430" s="1">
        <v>9.9969999999999999</v>
      </c>
      <c r="I430" s="1">
        <v>5.2999999999999999E-2</v>
      </c>
      <c r="J430" s="1">
        <v>0</v>
      </c>
      <c r="K430" s="1">
        <v>0</v>
      </c>
      <c r="L430" s="1">
        <v>5856</v>
      </c>
      <c r="M430" s="1">
        <v>0</v>
      </c>
      <c r="N430" s="1">
        <v>0</v>
      </c>
      <c r="O430" s="1">
        <v>52</v>
      </c>
      <c r="P430" s="1">
        <v>103</v>
      </c>
      <c r="Q430" s="1">
        <v>1</v>
      </c>
      <c r="T430" s="1">
        <v>54</v>
      </c>
      <c r="U430" s="1">
        <v>53</v>
      </c>
      <c r="V430" s="1">
        <v>3602.4</v>
      </c>
      <c r="W430" s="1">
        <v>4.5999999999999999E-2</v>
      </c>
      <c r="X430" s="1">
        <v>9.9890000000000008</v>
      </c>
      <c r="Y430" s="1">
        <v>4.3099999999999996</v>
      </c>
      <c r="Z430" s="1">
        <v>0</v>
      </c>
      <c r="AA430" s="1">
        <v>0</v>
      </c>
      <c r="AB430" s="1">
        <v>9875</v>
      </c>
      <c r="AC430" s="1">
        <v>0</v>
      </c>
      <c r="AD430" s="1">
        <v>0</v>
      </c>
      <c r="AE430" s="1">
        <v>78</v>
      </c>
      <c r="AF430" s="1">
        <v>6183</v>
      </c>
      <c r="AG430" s="1">
        <v>1</v>
      </c>
      <c r="AJ430" s="1">
        <v>53</v>
      </c>
      <c r="AK430" s="1">
        <v>53</v>
      </c>
      <c r="AL430" s="1">
        <v>57.314999999999998</v>
      </c>
      <c r="AM430" s="1">
        <v>5.0999999999999997E-2</v>
      </c>
      <c r="AN430" s="1">
        <v>9.984</v>
      </c>
      <c r="AO430" s="1">
        <v>6.0999999999999999E-2</v>
      </c>
      <c r="AP430" s="1">
        <v>0.21199999999999999</v>
      </c>
      <c r="AQ430" s="1">
        <v>0</v>
      </c>
      <c r="AR430" s="1">
        <v>5840</v>
      </c>
      <c r="AS430" s="1">
        <v>242</v>
      </c>
      <c r="AT430" s="1">
        <v>0</v>
      </c>
      <c r="AU430" s="1">
        <v>29</v>
      </c>
      <c r="AV430" s="1">
        <v>57</v>
      </c>
      <c r="AW430" s="1">
        <v>1</v>
      </c>
    </row>
    <row r="431" spans="1:49" x14ac:dyDescent="0.3">
      <c r="A431" s="1">
        <v>2</v>
      </c>
      <c r="B431" s="1">
        <v>144</v>
      </c>
      <c r="D431" s="1">
        <v>48</v>
      </c>
      <c r="E431" s="1">
        <v>48</v>
      </c>
      <c r="F431" s="1">
        <v>0.50900000000000001</v>
      </c>
      <c r="G431" s="1">
        <v>3.5000000000000003E-2</v>
      </c>
      <c r="H431" s="1">
        <v>0.47399999999999998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1</v>
      </c>
      <c r="T431" s="1">
        <v>48</v>
      </c>
      <c r="U431" s="1">
        <v>48</v>
      </c>
      <c r="V431" s="1">
        <v>0.56000000000000005</v>
      </c>
      <c r="W431" s="1">
        <v>4.9000000000000002E-2</v>
      </c>
      <c r="X431" s="1">
        <v>0.51100000000000001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J431" s="1">
        <v>48</v>
      </c>
      <c r="AK431" s="1">
        <v>48</v>
      </c>
      <c r="AL431" s="1">
        <v>0.57899999999999996</v>
      </c>
      <c r="AM431" s="1">
        <v>5.3999999999999999E-2</v>
      </c>
      <c r="AN431" s="1">
        <v>0.52500000000000002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1</v>
      </c>
    </row>
    <row r="432" spans="1:49" x14ac:dyDescent="0.3">
      <c r="A432" s="1">
        <v>3</v>
      </c>
      <c r="B432" s="1">
        <v>144</v>
      </c>
      <c r="D432" s="1">
        <v>48</v>
      </c>
      <c r="E432" s="1">
        <v>48</v>
      </c>
      <c r="F432" s="1">
        <v>0.53400000000000003</v>
      </c>
      <c r="G432" s="1">
        <v>3.5000000000000003E-2</v>
      </c>
      <c r="H432" s="1">
        <v>0.499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1</v>
      </c>
      <c r="T432" s="1">
        <v>48</v>
      </c>
      <c r="U432" s="1">
        <v>48</v>
      </c>
      <c r="V432" s="1">
        <v>0.59699999999999998</v>
      </c>
      <c r="W432" s="1">
        <v>3.5000000000000003E-2</v>
      </c>
      <c r="X432" s="1">
        <v>0.56200000000000006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1</v>
      </c>
      <c r="AJ432" s="1">
        <v>48</v>
      </c>
      <c r="AK432" s="1">
        <v>48</v>
      </c>
      <c r="AL432" s="1">
        <v>0.60599999999999998</v>
      </c>
      <c r="AM432" s="1">
        <v>5.3999999999999999E-2</v>
      </c>
      <c r="AN432" s="1">
        <v>0.55200000000000005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1</v>
      </c>
    </row>
    <row r="433" spans="1:49" x14ac:dyDescent="0.3">
      <c r="A433" s="1">
        <v>4</v>
      </c>
      <c r="B433" s="1">
        <v>144</v>
      </c>
      <c r="D433" s="1">
        <v>48</v>
      </c>
      <c r="E433" s="1">
        <v>48</v>
      </c>
      <c r="F433" s="1">
        <v>0.53400000000000003</v>
      </c>
      <c r="G433" s="1">
        <v>3.5000000000000003E-2</v>
      </c>
      <c r="H433" s="1">
        <v>0.499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1</v>
      </c>
      <c r="T433" s="1">
        <v>48</v>
      </c>
      <c r="U433" s="1">
        <v>48</v>
      </c>
      <c r="V433" s="1">
        <v>0.622</v>
      </c>
      <c r="W433" s="1">
        <v>5.1999999999999998E-2</v>
      </c>
      <c r="X433" s="1">
        <v>0.56999999999999995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1</v>
      </c>
      <c r="AJ433" s="1">
        <v>48</v>
      </c>
      <c r="AK433" s="1">
        <v>48</v>
      </c>
      <c r="AL433" s="1">
        <v>0.60699999999999998</v>
      </c>
      <c r="AM433" s="1">
        <v>5.3999999999999999E-2</v>
      </c>
      <c r="AN433" s="1">
        <v>0.55300000000000005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1</v>
      </c>
    </row>
    <row r="434" spans="1:49" x14ac:dyDescent="0.3">
      <c r="A434" s="1">
        <v>2</v>
      </c>
      <c r="B434" s="1">
        <v>145</v>
      </c>
      <c r="D434" s="1">
        <v>56</v>
      </c>
      <c r="E434" s="1">
        <v>56</v>
      </c>
      <c r="F434" s="1">
        <v>0.27500000000000002</v>
      </c>
      <c r="G434" s="1">
        <v>3.2000000000000001E-2</v>
      </c>
      <c r="H434" s="1">
        <v>0.24299999999999999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1</v>
      </c>
      <c r="T434" s="1">
        <v>56</v>
      </c>
      <c r="U434" s="1">
        <v>56</v>
      </c>
      <c r="V434" s="1">
        <v>0.32700000000000001</v>
      </c>
      <c r="W434" s="1">
        <v>0.05</v>
      </c>
      <c r="X434" s="1">
        <v>0.27700000000000002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1</v>
      </c>
      <c r="AJ434" s="1">
        <v>56</v>
      </c>
      <c r="AK434" s="1">
        <v>56</v>
      </c>
      <c r="AL434" s="1">
        <v>0.32</v>
      </c>
      <c r="AM434" s="1">
        <v>5.0999999999999997E-2</v>
      </c>
      <c r="AN434" s="1">
        <v>0.26900000000000002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1</v>
      </c>
    </row>
    <row r="435" spans="1:49" x14ac:dyDescent="0.3">
      <c r="A435" s="1">
        <v>3</v>
      </c>
      <c r="B435" s="1">
        <v>145</v>
      </c>
      <c r="D435" s="1">
        <v>56</v>
      </c>
      <c r="E435" s="1">
        <v>56</v>
      </c>
      <c r="F435" s="1">
        <v>0.28100000000000003</v>
      </c>
      <c r="G435" s="1">
        <v>3.2000000000000001E-2</v>
      </c>
      <c r="H435" s="1">
        <v>0.249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1</v>
      </c>
      <c r="T435" s="1">
        <v>56</v>
      </c>
      <c r="U435" s="1">
        <v>56</v>
      </c>
      <c r="V435" s="1">
        <v>0.33200000000000002</v>
      </c>
      <c r="W435" s="1">
        <v>0.05</v>
      </c>
      <c r="X435" s="1">
        <v>0.28199999999999997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1</v>
      </c>
      <c r="AJ435" s="1">
        <v>56</v>
      </c>
      <c r="AK435" s="1">
        <v>56</v>
      </c>
      <c r="AL435" s="1">
        <v>0.27600000000000002</v>
      </c>
      <c r="AM435" s="1">
        <v>3.4000000000000002E-2</v>
      </c>
      <c r="AN435" s="1">
        <v>0.24199999999999999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1</v>
      </c>
    </row>
    <row r="436" spans="1:49" x14ac:dyDescent="0.3">
      <c r="A436" s="1">
        <v>4</v>
      </c>
      <c r="B436" s="1">
        <v>145</v>
      </c>
      <c r="D436" s="1">
        <v>56</v>
      </c>
      <c r="E436" s="1">
        <v>56</v>
      </c>
      <c r="F436" s="1">
        <v>26.545999999999999</v>
      </c>
      <c r="G436" s="1">
        <v>4.8000000000000001E-2</v>
      </c>
      <c r="H436" s="1">
        <v>9.9740000000000002</v>
      </c>
      <c r="I436" s="1">
        <v>1.7000000000000001E-2</v>
      </c>
      <c r="J436" s="1">
        <v>0</v>
      </c>
      <c r="K436" s="1">
        <v>0</v>
      </c>
      <c r="L436" s="1">
        <v>4867</v>
      </c>
      <c r="M436" s="1">
        <v>0</v>
      </c>
      <c r="N436" s="1">
        <v>0</v>
      </c>
      <c r="O436" s="1">
        <v>23</v>
      </c>
      <c r="P436" s="1">
        <v>45</v>
      </c>
      <c r="Q436" s="1">
        <v>1</v>
      </c>
      <c r="T436" s="1">
        <v>56</v>
      </c>
      <c r="U436" s="1">
        <v>56</v>
      </c>
      <c r="V436" s="1">
        <v>430.04899999999998</v>
      </c>
      <c r="W436" s="1">
        <v>4.1000000000000002E-2</v>
      </c>
      <c r="X436" s="1">
        <v>9.9819999999999993</v>
      </c>
      <c r="Y436" s="1">
        <v>5.8999999999999997E-2</v>
      </c>
      <c r="Z436" s="1">
        <v>0</v>
      </c>
      <c r="AA436" s="1">
        <v>0</v>
      </c>
      <c r="AB436" s="1">
        <v>6518</v>
      </c>
      <c r="AC436" s="1">
        <v>0</v>
      </c>
      <c r="AD436" s="1">
        <v>0</v>
      </c>
      <c r="AE436" s="1">
        <v>32</v>
      </c>
      <c r="AF436" s="1">
        <v>63</v>
      </c>
      <c r="AG436" s="1">
        <v>1</v>
      </c>
      <c r="AJ436" s="1">
        <v>56</v>
      </c>
      <c r="AK436" s="1">
        <v>56</v>
      </c>
      <c r="AL436" s="1">
        <v>90.74</v>
      </c>
      <c r="AM436" s="1">
        <v>3.4000000000000002E-2</v>
      </c>
      <c r="AN436" s="1">
        <v>9.99</v>
      </c>
      <c r="AO436" s="1">
        <v>7.0999999999999994E-2</v>
      </c>
      <c r="AP436" s="1">
        <v>0.49299999999999999</v>
      </c>
      <c r="AQ436" s="1">
        <v>0</v>
      </c>
      <c r="AR436" s="1">
        <v>5662</v>
      </c>
      <c r="AS436" s="1">
        <v>723</v>
      </c>
      <c r="AT436" s="1">
        <v>0</v>
      </c>
      <c r="AU436" s="1">
        <v>80</v>
      </c>
      <c r="AV436" s="1">
        <v>159</v>
      </c>
      <c r="AW436" s="1">
        <v>1</v>
      </c>
    </row>
    <row r="437" spans="1:49" x14ac:dyDescent="0.3">
      <c r="A437" s="1">
        <v>2</v>
      </c>
      <c r="B437" s="1">
        <v>146</v>
      </c>
      <c r="D437" s="1">
        <v>53</v>
      </c>
      <c r="E437" s="1">
        <v>53</v>
      </c>
      <c r="F437" s="1">
        <v>0.315</v>
      </c>
      <c r="G437" s="1">
        <v>3.3000000000000002E-2</v>
      </c>
      <c r="H437" s="1">
        <v>0.28199999999999997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1</v>
      </c>
      <c r="T437" s="1">
        <v>53</v>
      </c>
      <c r="U437" s="1">
        <v>53</v>
      </c>
      <c r="V437" s="1">
        <v>0.38100000000000001</v>
      </c>
      <c r="W437" s="1">
        <v>0.05</v>
      </c>
      <c r="X437" s="1">
        <v>0.33100000000000002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J437" s="1">
        <v>53</v>
      </c>
      <c r="AK437" s="1">
        <v>53</v>
      </c>
      <c r="AL437" s="1">
        <v>0.38100000000000001</v>
      </c>
      <c r="AM437" s="1">
        <v>5.0999999999999997E-2</v>
      </c>
      <c r="AN437" s="1">
        <v>0.33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1</v>
      </c>
    </row>
    <row r="438" spans="1:49" x14ac:dyDescent="0.3">
      <c r="A438" s="1">
        <v>3</v>
      </c>
      <c r="B438" s="1">
        <v>146</v>
      </c>
      <c r="D438" s="1">
        <v>53</v>
      </c>
      <c r="E438" s="1">
        <v>53</v>
      </c>
      <c r="F438" s="1">
        <v>0.313</v>
      </c>
      <c r="G438" s="1">
        <v>3.2000000000000001E-2</v>
      </c>
      <c r="H438" s="1">
        <v>0.28100000000000003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1</v>
      </c>
      <c r="T438" s="1">
        <v>53</v>
      </c>
      <c r="U438" s="1">
        <v>53</v>
      </c>
      <c r="V438" s="1">
        <v>0.38200000000000001</v>
      </c>
      <c r="W438" s="1">
        <v>4.9000000000000002E-2</v>
      </c>
      <c r="X438" s="1">
        <v>0.33300000000000002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1</v>
      </c>
      <c r="AJ438" s="1">
        <v>53</v>
      </c>
      <c r="AK438" s="1">
        <v>53</v>
      </c>
      <c r="AL438" s="1">
        <v>0.34100000000000003</v>
      </c>
      <c r="AM438" s="1">
        <v>5.0999999999999997E-2</v>
      </c>
      <c r="AN438" s="1">
        <v>0.28999999999999998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1</v>
      </c>
    </row>
    <row r="439" spans="1:49" x14ac:dyDescent="0.3">
      <c r="A439" s="1">
        <v>4</v>
      </c>
      <c r="B439" s="1">
        <v>146</v>
      </c>
      <c r="D439" s="1">
        <v>53</v>
      </c>
      <c r="E439" s="1">
        <v>53</v>
      </c>
      <c r="F439" s="1">
        <v>0.311</v>
      </c>
      <c r="G439" s="1">
        <v>3.2000000000000001E-2</v>
      </c>
      <c r="H439" s="1">
        <v>0.27900000000000003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1</v>
      </c>
      <c r="T439" s="1">
        <v>53</v>
      </c>
      <c r="U439" s="1">
        <v>53</v>
      </c>
      <c r="V439" s="1">
        <v>0.38</v>
      </c>
      <c r="W439" s="1">
        <v>0.05</v>
      </c>
      <c r="X439" s="1">
        <v>0.33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1</v>
      </c>
      <c r="AJ439" s="1">
        <v>53</v>
      </c>
      <c r="AK439" s="1">
        <v>53</v>
      </c>
      <c r="AL439" s="1">
        <v>0.30499999999999999</v>
      </c>
      <c r="AM439" s="1">
        <v>3.4000000000000002E-2</v>
      </c>
      <c r="AN439" s="1">
        <v>0.27100000000000002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1</v>
      </c>
    </row>
    <row r="440" spans="1:49" x14ac:dyDescent="0.3">
      <c r="A440" s="1">
        <v>2</v>
      </c>
      <c r="B440" s="1">
        <v>147</v>
      </c>
      <c r="D440" s="1">
        <v>59</v>
      </c>
      <c r="E440" s="1">
        <v>59</v>
      </c>
      <c r="F440" s="1">
        <v>0.33500000000000002</v>
      </c>
      <c r="G440" s="1">
        <v>3.1E-2</v>
      </c>
      <c r="H440" s="1">
        <v>0.30399999999999999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1</v>
      </c>
      <c r="T440" s="1">
        <v>59</v>
      </c>
      <c r="U440" s="1">
        <v>59</v>
      </c>
      <c r="V440" s="1">
        <v>0.40400000000000003</v>
      </c>
      <c r="W440" s="1">
        <v>0.05</v>
      </c>
      <c r="X440" s="1">
        <v>0.35399999999999998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1</v>
      </c>
      <c r="AJ440" s="1">
        <v>59</v>
      </c>
      <c r="AK440" s="1">
        <v>59</v>
      </c>
      <c r="AL440" s="1">
        <v>0.32700000000000001</v>
      </c>
      <c r="AM440" s="1">
        <v>3.4000000000000002E-2</v>
      </c>
      <c r="AN440" s="1">
        <v>0.29299999999999998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1</v>
      </c>
    </row>
    <row r="441" spans="1:49" x14ac:dyDescent="0.3">
      <c r="A441" s="1">
        <v>3</v>
      </c>
      <c r="B441" s="1">
        <v>147</v>
      </c>
      <c r="D441" s="1">
        <v>59</v>
      </c>
      <c r="E441" s="1">
        <v>59</v>
      </c>
      <c r="F441" s="1">
        <v>0.33</v>
      </c>
      <c r="G441" s="1">
        <v>3.3000000000000002E-2</v>
      </c>
      <c r="H441" s="1">
        <v>0.29699999999999999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T441" s="1">
        <v>59</v>
      </c>
      <c r="U441" s="1">
        <v>59</v>
      </c>
      <c r="V441" s="1">
        <v>0.39800000000000002</v>
      </c>
      <c r="W441" s="1">
        <v>4.9000000000000002E-2</v>
      </c>
      <c r="X441" s="1">
        <v>0.34899999999999998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J441" s="1">
        <v>59</v>
      </c>
      <c r="AK441" s="1">
        <v>59</v>
      </c>
      <c r="AL441" s="1">
        <v>0.32100000000000001</v>
      </c>
      <c r="AM441" s="1">
        <v>3.3000000000000002E-2</v>
      </c>
      <c r="AN441" s="1">
        <v>0.28799999999999998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1</v>
      </c>
    </row>
    <row r="442" spans="1:49" x14ac:dyDescent="0.3">
      <c r="A442" s="1">
        <v>4</v>
      </c>
      <c r="B442" s="1">
        <v>147</v>
      </c>
      <c r="D442" s="1">
        <v>59</v>
      </c>
      <c r="E442" s="1">
        <v>59</v>
      </c>
      <c r="F442" s="1">
        <v>1.599</v>
      </c>
      <c r="G442" s="1">
        <v>3.2000000000000001E-2</v>
      </c>
      <c r="H442" s="1">
        <v>1.5669999999999999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</v>
      </c>
      <c r="T442" s="1">
        <v>59</v>
      </c>
      <c r="U442" s="1">
        <v>59</v>
      </c>
      <c r="V442" s="1">
        <v>2.6150000000000002</v>
      </c>
      <c r="W442" s="1">
        <v>0.05</v>
      </c>
      <c r="X442" s="1">
        <v>2.5649999999999999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J442" s="1">
        <v>59</v>
      </c>
      <c r="AK442" s="1">
        <v>59</v>
      </c>
      <c r="AL442" s="1">
        <v>1.5289999999999999</v>
      </c>
      <c r="AM442" s="1">
        <v>3.4000000000000002E-2</v>
      </c>
      <c r="AN442" s="1">
        <v>1.4950000000000001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1</v>
      </c>
    </row>
    <row r="443" spans="1:49" x14ac:dyDescent="0.3">
      <c r="A443" s="1">
        <v>2</v>
      </c>
      <c r="B443" s="1">
        <v>148</v>
      </c>
      <c r="D443" s="1">
        <v>52</v>
      </c>
      <c r="E443" s="1">
        <v>52</v>
      </c>
      <c r="F443" s="1">
        <v>12.441000000000001</v>
      </c>
      <c r="G443" s="1">
        <v>3.4000000000000002E-2</v>
      </c>
      <c r="H443" s="1">
        <v>9.9849999999999994</v>
      </c>
      <c r="I443" s="1">
        <v>2E-3</v>
      </c>
      <c r="J443" s="1">
        <v>0</v>
      </c>
      <c r="K443" s="1">
        <v>0</v>
      </c>
      <c r="L443" s="1">
        <v>1184</v>
      </c>
      <c r="M443" s="1">
        <v>0</v>
      </c>
      <c r="N443" s="1">
        <v>0</v>
      </c>
      <c r="O443" s="1">
        <v>0</v>
      </c>
      <c r="P443" s="1">
        <v>1</v>
      </c>
      <c r="Q443" s="1">
        <v>1</v>
      </c>
      <c r="T443" s="1">
        <v>52</v>
      </c>
      <c r="U443" s="1">
        <v>52</v>
      </c>
      <c r="V443" s="1">
        <v>12.88</v>
      </c>
      <c r="W443" s="1">
        <v>5.0999999999999997E-2</v>
      </c>
      <c r="X443" s="1">
        <v>9.968</v>
      </c>
      <c r="Y443" s="1">
        <v>1.2999999999999999E-2</v>
      </c>
      <c r="Z443" s="1">
        <v>0</v>
      </c>
      <c r="AA443" s="1">
        <v>0</v>
      </c>
      <c r="AB443" s="1">
        <v>1278</v>
      </c>
      <c r="AC443" s="1">
        <v>0</v>
      </c>
      <c r="AD443" s="1">
        <v>0</v>
      </c>
      <c r="AE443" s="1">
        <v>0</v>
      </c>
      <c r="AF443" s="1">
        <v>1</v>
      </c>
      <c r="AG443" s="1">
        <v>1</v>
      </c>
      <c r="AJ443" s="1">
        <v>52</v>
      </c>
      <c r="AK443" s="1">
        <v>52</v>
      </c>
      <c r="AL443" s="1">
        <v>12.5</v>
      </c>
      <c r="AM443" s="1">
        <v>3.4000000000000002E-2</v>
      </c>
      <c r="AN443" s="1">
        <v>9.9870000000000001</v>
      </c>
      <c r="AO443" s="1">
        <v>5.0000000000000001E-3</v>
      </c>
      <c r="AP443" s="1">
        <v>0</v>
      </c>
      <c r="AQ443" s="1">
        <v>0</v>
      </c>
      <c r="AR443" s="1">
        <v>1184</v>
      </c>
      <c r="AS443" s="1">
        <v>0</v>
      </c>
      <c r="AT443" s="1">
        <v>0</v>
      </c>
      <c r="AU443" s="1">
        <v>0</v>
      </c>
      <c r="AV443" s="1">
        <v>1</v>
      </c>
      <c r="AW443" s="1">
        <v>1</v>
      </c>
    </row>
    <row r="444" spans="1:49" x14ac:dyDescent="0.3">
      <c r="A444" s="1">
        <v>3</v>
      </c>
      <c r="B444" s="1">
        <v>148</v>
      </c>
      <c r="D444" s="1">
        <v>52</v>
      </c>
      <c r="E444" s="1">
        <v>52</v>
      </c>
      <c r="F444" s="1">
        <v>12.7</v>
      </c>
      <c r="G444" s="1">
        <v>3.4000000000000002E-2</v>
      </c>
      <c r="H444" s="1">
        <v>9.9890000000000008</v>
      </c>
      <c r="I444" s="1">
        <v>2E-3</v>
      </c>
      <c r="J444" s="1">
        <v>0</v>
      </c>
      <c r="K444" s="1">
        <v>0</v>
      </c>
      <c r="L444" s="1">
        <v>1245</v>
      </c>
      <c r="M444" s="1">
        <v>0</v>
      </c>
      <c r="N444" s="1">
        <v>0</v>
      </c>
      <c r="O444" s="1">
        <v>0</v>
      </c>
      <c r="P444" s="1">
        <v>1</v>
      </c>
      <c r="Q444" s="1">
        <v>1</v>
      </c>
      <c r="T444" s="1">
        <v>52</v>
      </c>
      <c r="U444" s="1">
        <v>52</v>
      </c>
      <c r="V444" s="1">
        <v>12.593999999999999</v>
      </c>
      <c r="W444" s="1">
        <v>5.0999999999999997E-2</v>
      </c>
      <c r="X444" s="1">
        <v>9.968</v>
      </c>
      <c r="Y444" s="1">
        <v>0.01</v>
      </c>
      <c r="Z444" s="1">
        <v>0</v>
      </c>
      <c r="AA444" s="1">
        <v>0</v>
      </c>
      <c r="AB444" s="1">
        <v>1279</v>
      </c>
      <c r="AC444" s="1">
        <v>0</v>
      </c>
      <c r="AD444" s="1">
        <v>0</v>
      </c>
      <c r="AE444" s="1">
        <v>0</v>
      </c>
      <c r="AF444" s="1">
        <v>1</v>
      </c>
      <c r="AG444" s="1">
        <v>1</v>
      </c>
      <c r="AJ444" s="1">
        <v>52</v>
      </c>
      <c r="AK444" s="1">
        <v>52</v>
      </c>
      <c r="AL444" s="1">
        <v>12.766</v>
      </c>
      <c r="AM444" s="1">
        <v>3.4000000000000002E-2</v>
      </c>
      <c r="AN444" s="1">
        <v>9.99</v>
      </c>
      <c r="AO444" s="1">
        <v>3.0000000000000001E-3</v>
      </c>
      <c r="AP444" s="1">
        <v>0</v>
      </c>
      <c r="AQ444" s="1">
        <v>0</v>
      </c>
      <c r="AR444" s="1">
        <v>1245</v>
      </c>
      <c r="AS444" s="1">
        <v>0</v>
      </c>
      <c r="AT444" s="1">
        <v>0</v>
      </c>
      <c r="AU444" s="1">
        <v>0</v>
      </c>
      <c r="AV444" s="1">
        <v>1</v>
      </c>
      <c r="AW444" s="1">
        <v>1</v>
      </c>
    </row>
    <row r="445" spans="1:49" x14ac:dyDescent="0.3">
      <c r="A445" s="1">
        <v>4</v>
      </c>
      <c r="B445" s="1">
        <v>148</v>
      </c>
      <c r="D445" s="1">
        <v>52</v>
      </c>
      <c r="E445" s="1">
        <v>52</v>
      </c>
      <c r="F445" s="1">
        <v>13.596</v>
      </c>
      <c r="G445" s="1">
        <v>3.4000000000000002E-2</v>
      </c>
      <c r="H445" s="1">
        <v>9.9909999999999997</v>
      </c>
      <c r="I445" s="1">
        <v>6.0000000000000001E-3</v>
      </c>
      <c r="J445" s="1">
        <v>0</v>
      </c>
      <c r="K445" s="1">
        <v>0</v>
      </c>
      <c r="L445" s="1">
        <v>1333</v>
      </c>
      <c r="M445" s="1">
        <v>0</v>
      </c>
      <c r="N445" s="1">
        <v>0</v>
      </c>
      <c r="O445" s="1">
        <v>0</v>
      </c>
      <c r="P445" s="1">
        <v>1</v>
      </c>
      <c r="Q445" s="1">
        <v>1</v>
      </c>
      <c r="T445" s="1">
        <v>52</v>
      </c>
      <c r="U445" s="1">
        <v>52</v>
      </c>
      <c r="V445" s="1">
        <v>13.068</v>
      </c>
      <c r="W445" s="1">
        <v>5.0999999999999997E-2</v>
      </c>
      <c r="X445" s="1">
        <v>9.9749999999999996</v>
      </c>
      <c r="Y445" s="1">
        <v>7.0000000000000001E-3</v>
      </c>
      <c r="Z445" s="1">
        <v>0</v>
      </c>
      <c r="AA445" s="1">
        <v>0</v>
      </c>
      <c r="AB445" s="1">
        <v>1169</v>
      </c>
      <c r="AC445" s="1">
        <v>0</v>
      </c>
      <c r="AD445" s="1">
        <v>0</v>
      </c>
      <c r="AE445" s="1">
        <v>0</v>
      </c>
      <c r="AF445" s="1">
        <v>1</v>
      </c>
      <c r="AG445" s="1">
        <v>1</v>
      </c>
      <c r="AJ445" s="1">
        <v>52</v>
      </c>
      <c r="AK445" s="1">
        <v>52</v>
      </c>
      <c r="AL445" s="1">
        <v>13.689</v>
      </c>
      <c r="AM445" s="1">
        <v>5.1999999999999998E-2</v>
      </c>
      <c r="AN445" s="1">
        <v>9.9749999999999996</v>
      </c>
      <c r="AO445" s="1">
        <v>0.01</v>
      </c>
      <c r="AP445" s="1">
        <v>0</v>
      </c>
      <c r="AQ445" s="1">
        <v>0</v>
      </c>
      <c r="AR445" s="1">
        <v>1333</v>
      </c>
      <c r="AS445" s="1">
        <v>0</v>
      </c>
      <c r="AT445" s="1">
        <v>0</v>
      </c>
      <c r="AU445" s="1">
        <v>0</v>
      </c>
      <c r="AV445" s="1">
        <v>1</v>
      </c>
      <c r="AW445" s="1">
        <v>1</v>
      </c>
    </row>
    <row r="446" spans="1:49" x14ac:dyDescent="0.3">
      <c r="A446" s="1">
        <v>2</v>
      </c>
      <c r="B446" s="1">
        <v>149</v>
      </c>
      <c r="D446" s="1">
        <v>55</v>
      </c>
      <c r="E446" s="1">
        <v>55</v>
      </c>
      <c r="F446" s="1">
        <v>0.29599999999999999</v>
      </c>
      <c r="G446" s="1">
        <v>3.2000000000000001E-2</v>
      </c>
      <c r="H446" s="1">
        <v>0.26400000000000001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T446" s="1">
        <v>55</v>
      </c>
      <c r="U446" s="1">
        <v>55</v>
      </c>
      <c r="V446" s="1">
        <v>0.36</v>
      </c>
      <c r="W446" s="1">
        <v>4.8000000000000001E-2</v>
      </c>
      <c r="X446" s="1">
        <v>0.312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1</v>
      </c>
      <c r="AJ446" s="1">
        <v>55</v>
      </c>
      <c r="AK446" s="1">
        <v>55</v>
      </c>
      <c r="AL446" s="1">
        <v>0.28799999999999998</v>
      </c>
      <c r="AM446" s="1">
        <v>3.3000000000000002E-2</v>
      </c>
      <c r="AN446" s="1">
        <v>0.255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1</v>
      </c>
    </row>
    <row r="447" spans="1:49" x14ac:dyDescent="0.3">
      <c r="A447" s="1">
        <v>3</v>
      </c>
      <c r="B447" s="1">
        <v>149</v>
      </c>
      <c r="D447" s="1">
        <v>55</v>
      </c>
      <c r="E447" s="1">
        <v>55</v>
      </c>
      <c r="F447" s="1">
        <v>0.30199999999999999</v>
      </c>
      <c r="G447" s="1">
        <v>3.2000000000000001E-2</v>
      </c>
      <c r="H447" s="1">
        <v>0.27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1</v>
      </c>
      <c r="T447" s="1">
        <v>55</v>
      </c>
      <c r="U447" s="1">
        <v>55</v>
      </c>
      <c r="V447" s="1">
        <v>0.36699999999999999</v>
      </c>
      <c r="W447" s="1">
        <v>4.9000000000000002E-2</v>
      </c>
      <c r="X447" s="1">
        <v>0.318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1</v>
      </c>
      <c r="AJ447" s="1">
        <v>55</v>
      </c>
      <c r="AK447" s="1">
        <v>55</v>
      </c>
      <c r="AL447" s="1">
        <v>0.29199999999999998</v>
      </c>
      <c r="AM447" s="1">
        <v>3.3000000000000002E-2</v>
      </c>
      <c r="AN447" s="1">
        <v>0.25900000000000001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1</v>
      </c>
    </row>
    <row r="448" spans="1:49" x14ac:dyDescent="0.3">
      <c r="A448" s="1">
        <v>4</v>
      </c>
      <c r="B448" s="1">
        <v>149</v>
      </c>
      <c r="D448" s="1">
        <v>55</v>
      </c>
      <c r="E448" s="1">
        <v>55</v>
      </c>
      <c r="F448" s="1">
        <v>0.27700000000000002</v>
      </c>
      <c r="G448" s="1">
        <v>3.2000000000000001E-2</v>
      </c>
      <c r="H448" s="1">
        <v>0.245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1</v>
      </c>
      <c r="T448" s="1">
        <v>55</v>
      </c>
      <c r="U448" s="1">
        <v>55</v>
      </c>
      <c r="V448" s="1">
        <v>0.34300000000000003</v>
      </c>
      <c r="W448" s="1">
        <v>4.9000000000000002E-2</v>
      </c>
      <c r="X448" s="1">
        <v>0.29399999999999998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1</v>
      </c>
      <c r="AJ448" s="1">
        <v>55</v>
      </c>
      <c r="AK448" s="1">
        <v>55</v>
      </c>
      <c r="AL448" s="1">
        <v>0.34300000000000003</v>
      </c>
      <c r="AM448" s="1">
        <v>4.9000000000000002E-2</v>
      </c>
      <c r="AN448" s="1">
        <v>0.29399999999999998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1</v>
      </c>
    </row>
    <row r="449" spans="1:49" x14ac:dyDescent="0.3">
      <c r="A449" s="1">
        <v>2</v>
      </c>
      <c r="B449" s="1">
        <v>150</v>
      </c>
      <c r="D449" s="1">
        <v>58</v>
      </c>
      <c r="E449" s="1">
        <v>58</v>
      </c>
      <c r="F449" s="1">
        <v>0.36499999999999999</v>
      </c>
      <c r="G449" s="1">
        <v>3.4000000000000002E-2</v>
      </c>
      <c r="H449" s="1">
        <v>0.33100000000000002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T449" s="1">
        <v>58</v>
      </c>
      <c r="U449" s="1">
        <v>58</v>
      </c>
      <c r="V449" s="1">
        <v>0.438</v>
      </c>
      <c r="W449" s="1">
        <v>5.2999999999999999E-2</v>
      </c>
      <c r="X449" s="1">
        <v>0.38500000000000001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  <c r="AJ449" s="1">
        <v>58</v>
      </c>
      <c r="AK449" s="1">
        <v>58</v>
      </c>
      <c r="AL449" s="1">
        <v>0.38300000000000001</v>
      </c>
      <c r="AM449" s="1">
        <v>5.3999999999999999E-2</v>
      </c>
      <c r="AN449" s="1">
        <v>0.32900000000000001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1</v>
      </c>
    </row>
    <row r="450" spans="1:49" x14ac:dyDescent="0.3">
      <c r="A450" s="1">
        <v>3</v>
      </c>
      <c r="B450" s="1">
        <v>150</v>
      </c>
      <c r="D450" s="1">
        <v>58</v>
      </c>
      <c r="E450" s="1">
        <v>58</v>
      </c>
      <c r="F450" s="1">
        <v>12.3</v>
      </c>
      <c r="G450" s="1">
        <v>3.4000000000000002E-2</v>
      </c>
      <c r="H450" s="1">
        <v>9.9909999999999997</v>
      </c>
      <c r="I450" s="1">
        <v>1E-3</v>
      </c>
      <c r="J450" s="1">
        <v>0</v>
      </c>
      <c r="K450" s="1">
        <v>0</v>
      </c>
      <c r="L450" s="1">
        <v>1158</v>
      </c>
      <c r="M450" s="1">
        <v>0</v>
      </c>
      <c r="N450" s="1">
        <v>0</v>
      </c>
      <c r="O450" s="1">
        <v>0</v>
      </c>
      <c r="P450" s="1">
        <v>1</v>
      </c>
      <c r="Q450" s="1">
        <v>1</v>
      </c>
      <c r="T450" s="1">
        <v>58</v>
      </c>
      <c r="U450" s="1">
        <v>58</v>
      </c>
      <c r="V450" s="1">
        <v>12.647</v>
      </c>
      <c r="W450" s="1">
        <v>5.3999999999999999E-2</v>
      </c>
      <c r="X450" s="1">
        <v>9.968</v>
      </c>
      <c r="Y450" s="1">
        <v>3.0000000000000001E-3</v>
      </c>
      <c r="Z450" s="1">
        <v>0</v>
      </c>
      <c r="AA450" s="1">
        <v>0</v>
      </c>
      <c r="AB450" s="1">
        <v>1204</v>
      </c>
      <c r="AC450" s="1">
        <v>0</v>
      </c>
      <c r="AD450" s="1">
        <v>0</v>
      </c>
      <c r="AE450" s="1">
        <v>0</v>
      </c>
      <c r="AF450" s="1">
        <v>1</v>
      </c>
      <c r="AG450" s="1">
        <v>1</v>
      </c>
      <c r="AJ450" s="1">
        <v>58</v>
      </c>
      <c r="AK450" s="1">
        <v>58</v>
      </c>
      <c r="AL450" s="1">
        <v>12.327</v>
      </c>
      <c r="AM450" s="1">
        <v>3.5999999999999997E-2</v>
      </c>
      <c r="AN450" s="1">
        <v>9.9890000000000008</v>
      </c>
      <c r="AO450" s="1">
        <v>3.0000000000000001E-3</v>
      </c>
      <c r="AP450" s="1">
        <v>0</v>
      </c>
      <c r="AQ450" s="1">
        <v>0</v>
      </c>
      <c r="AR450" s="1">
        <v>1158</v>
      </c>
      <c r="AS450" s="1">
        <v>0</v>
      </c>
      <c r="AT450" s="1">
        <v>0</v>
      </c>
      <c r="AU450" s="1">
        <v>0</v>
      </c>
      <c r="AV450" s="1">
        <v>1</v>
      </c>
      <c r="AW450" s="1">
        <v>1</v>
      </c>
    </row>
    <row r="451" spans="1:49" x14ac:dyDescent="0.3">
      <c r="A451" s="1">
        <v>4</v>
      </c>
      <c r="B451" s="1">
        <v>150</v>
      </c>
      <c r="D451" s="1">
        <v>58</v>
      </c>
      <c r="E451" s="1">
        <v>58</v>
      </c>
      <c r="F451" s="1">
        <v>13.03</v>
      </c>
      <c r="G451" s="1">
        <v>3.5000000000000003E-2</v>
      </c>
      <c r="H451" s="1">
        <v>9.9949999999999992</v>
      </c>
      <c r="I451" s="1">
        <v>2E-3</v>
      </c>
      <c r="J451" s="1">
        <v>0</v>
      </c>
      <c r="K451" s="1">
        <v>0</v>
      </c>
      <c r="L451" s="1">
        <v>1169</v>
      </c>
      <c r="M451" s="1">
        <v>0</v>
      </c>
      <c r="N451" s="1">
        <v>0</v>
      </c>
      <c r="O451" s="1">
        <v>0</v>
      </c>
      <c r="P451" s="1">
        <v>1</v>
      </c>
      <c r="Q451" s="1">
        <v>1</v>
      </c>
      <c r="T451" s="1">
        <v>58</v>
      </c>
      <c r="U451" s="1">
        <v>58</v>
      </c>
      <c r="V451" s="1">
        <v>13.013999999999999</v>
      </c>
      <c r="W451" s="1">
        <v>5.2999999999999999E-2</v>
      </c>
      <c r="X451" s="1">
        <v>9.9779999999999998</v>
      </c>
      <c r="Y451" s="1">
        <v>4.0000000000000001E-3</v>
      </c>
      <c r="Z451" s="1">
        <v>0</v>
      </c>
      <c r="AA451" s="1">
        <v>0</v>
      </c>
      <c r="AB451" s="1">
        <v>1220</v>
      </c>
      <c r="AC451" s="1">
        <v>0</v>
      </c>
      <c r="AD451" s="1">
        <v>0</v>
      </c>
      <c r="AE451" s="1">
        <v>0</v>
      </c>
      <c r="AF451" s="1">
        <v>1</v>
      </c>
      <c r="AG451" s="1">
        <v>1</v>
      </c>
      <c r="AJ451" s="1">
        <v>58</v>
      </c>
      <c r="AK451" s="1">
        <v>58</v>
      </c>
      <c r="AL451" s="1">
        <v>13.074</v>
      </c>
      <c r="AM451" s="1">
        <v>5.3999999999999999E-2</v>
      </c>
      <c r="AN451" s="1">
        <v>9.9760000000000009</v>
      </c>
      <c r="AO451" s="1">
        <v>3.0000000000000001E-3</v>
      </c>
      <c r="AP451" s="1">
        <v>0</v>
      </c>
      <c r="AQ451" s="1">
        <v>0</v>
      </c>
      <c r="AR451" s="1">
        <v>1169</v>
      </c>
      <c r="AS451" s="1">
        <v>0</v>
      </c>
      <c r="AT451" s="1">
        <v>0</v>
      </c>
      <c r="AU451" s="1">
        <v>0</v>
      </c>
      <c r="AV451" s="1">
        <v>1</v>
      </c>
      <c r="AW451" s="1">
        <v>1</v>
      </c>
    </row>
    <row r="452" spans="1:49" x14ac:dyDescent="0.3">
      <c r="A452" s="1">
        <v>2</v>
      </c>
      <c r="B452" s="1">
        <v>151</v>
      </c>
      <c r="D452" s="1">
        <v>22</v>
      </c>
      <c r="E452" s="1">
        <v>22</v>
      </c>
      <c r="F452" s="1">
        <v>1.474</v>
      </c>
      <c r="G452" s="1">
        <v>3.3000000000000002E-2</v>
      </c>
      <c r="H452" s="1">
        <v>1.4410000000000001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1</v>
      </c>
      <c r="T452" s="1">
        <v>22</v>
      </c>
      <c r="U452" s="1">
        <v>22</v>
      </c>
      <c r="V452" s="1">
        <v>1.266</v>
      </c>
      <c r="W452" s="1">
        <v>2.7E-2</v>
      </c>
      <c r="X452" s="1">
        <v>1.2390000000000001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1</v>
      </c>
      <c r="AJ452" s="1">
        <v>22</v>
      </c>
      <c r="AK452" s="1">
        <v>22</v>
      </c>
      <c r="AL452" s="1">
        <v>1.135</v>
      </c>
      <c r="AM452" s="1">
        <v>3.2000000000000001E-2</v>
      </c>
      <c r="AN452" s="1">
        <v>1.103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1</v>
      </c>
    </row>
    <row r="453" spans="1:49" x14ac:dyDescent="0.3">
      <c r="A453" s="1">
        <v>3</v>
      </c>
      <c r="B453" s="1">
        <v>151</v>
      </c>
      <c r="D453" s="1">
        <v>22</v>
      </c>
      <c r="E453" s="1">
        <v>22</v>
      </c>
      <c r="F453" s="1">
        <v>1.5920000000000001</v>
      </c>
      <c r="G453" s="1">
        <v>1.9E-2</v>
      </c>
      <c r="H453" s="1">
        <v>1.573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</v>
      </c>
      <c r="T453" s="1">
        <v>22</v>
      </c>
      <c r="U453" s="1">
        <v>22</v>
      </c>
      <c r="V453" s="1">
        <v>1.452</v>
      </c>
      <c r="W453" s="1">
        <v>1.9E-2</v>
      </c>
      <c r="X453" s="1">
        <v>1.4330000000000001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J453" s="1">
        <v>22</v>
      </c>
      <c r="AK453" s="1">
        <v>22</v>
      </c>
      <c r="AL453" s="1">
        <v>1.115</v>
      </c>
      <c r="AM453" s="1">
        <v>2.4E-2</v>
      </c>
      <c r="AN453" s="1">
        <v>1.091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1</v>
      </c>
    </row>
    <row r="454" spans="1:49" x14ac:dyDescent="0.3">
      <c r="A454" s="1">
        <v>4</v>
      </c>
      <c r="B454" s="1">
        <v>151</v>
      </c>
      <c r="D454" s="1">
        <v>22</v>
      </c>
      <c r="E454" s="1">
        <v>22</v>
      </c>
      <c r="F454" s="1">
        <v>1.5840000000000001</v>
      </c>
      <c r="G454" s="1">
        <v>2.1999999999999999E-2</v>
      </c>
      <c r="H454" s="1">
        <v>1.5620000000000001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1</v>
      </c>
      <c r="T454" s="1">
        <v>22</v>
      </c>
      <c r="U454" s="1">
        <v>22</v>
      </c>
      <c r="V454" s="1">
        <v>1.44</v>
      </c>
      <c r="W454" s="1">
        <v>1.9E-2</v>
      </c>
      <c r="X454" s="1">
        <v>1.421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</v>
      </c>
      <c r="AJ454" s="1">
        <v>22</v>
      </c>
      <c r="AK454" s="1">
        <v>22</v>
      </c>
      <c r="AL454" s="1">
        <v>1.585</v>
      </c>
      <c r="AM454" s="1">
        <v>2.4E-2</v>
      </c>
      <c r="AN454" s="1">
        <v>1.5609999999999999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1</v>
      </c>
    </row>
    <row r="455" spans="1:49" x14ac:dyDescent="0.3">
      <c r="A455" s="1">
        <v>2</v>
      </c>
      <c r="B455" s="1">
        <v>152</v>
      </c>
      <c r="D455" s="1">
        <v>22</v>
      </c>
      <c r="E455" s="1">
        <v>22</v>
      </c>
      <c r="F455" s="1">
        <v>0.63</v>
      </c>
      <c r="G455" s="1">
        <v>0.02</v>
      </c>
      <c r="H455" s="1">
        <v>0.61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</v>
      </c>
      <c r="T455" s="1">
        <v>22</v>
      </c>
      <c r="U455" s="1">
        <v>22</v>
      </c>
      <c r="V455" s="1">
        <v>0.68300000000000005</v>
      </c>
      <c r="W455" s="1">
        <v>2.5999999999999999E-2</v>
      </c>
      <c r="X455" s="1">
        <v>0.65700000000000003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</v>
      </c>
      <c r="AJ455" s="1">
        <v>22</v>
      </c>
      <c r="AK455" s="1">
        <v>22</v>
      </c>
      <c r="AL455" s="1">
        <v>0.67</v>
      </c>
      <c r="AM455" s="1">
        <v>2.8000000000000001E-2</v>
      </c>
      <c r="AN455" s="1">
        <v>0.64200000000000002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1</v>
      </c>
    </row>
    <row r="456" spans="1:49" x14ac:dyDescent="0.3">
      <c r="A456" s="1">
        <v>3</v>
      </c>
      <c r="B456" s="1">
        <v>152</v>
      </c>
      <c r="D456" s="1">
        <v>22</v>
      </c>
      <c r="E456" s="1">
        <v>22</v>
      </c>
      <c r="F456" s="1">
        <v>0.69</v>
      </c>
      <c r="G456" s="1">
        <v>2.7E-2</v>
      </c>
      <c r="H456" s="1">
        <v>0.66300000000000003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T456" s="1">
        <v>22</v>
      </c>
      <c r="U456" s="1">
        <v>22</v>
      </c>
      <c r="V456" s="1">
        <v>0.72299999999999998</v>
      </c>
      <c r="W456" s="1">
        <v>0.02</v>
      </c>
      <c r="X456" s="1">
        <v>0.70299999999999996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</v>
      </c>
      <c r="AJ456" s="1">
        <v>22</v>
      </c>
      <c r="AK456" s="1">
        <v>22</v>
      </c>
      <c r="AL456" s="1">
        <v>0.73199999999999998</v>
      </c>
      <c r="AM456" s="1">
        <v>2.5000000000000001E-2</v>
      </c>
      <c r="AN456" s="1">
        <v>0.70699999999999996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1</v>
      </c>
    </row>
    <row r="457" spans="1:49" x14ac:dyDescent="0.3">
      <c r="A457" s="1">
        <v>4</v>
      </c>
      <c r="B457" s="1">
        <v>152</v>
      </c>
      <c r="D457" s="1">
        <v>22</v>
      </c>
      <c r="E457" s="1">
        <v>22</v>
      </c>
      <c r="F457" s="1">
        <v>0.69499999999999995</v>
      </c>
      <c r="G457" s="1">
        <v>1.9E-2</v>
      </c>
      <c r="H457" s="1">
        <v>0.67600000000000005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</v>
      </c>
      <c r="T457" s="1">
        <v>22</v>
      </c>
      <c r="U457" s="1">
        <v>22</v>
      </c>
      <c r="V457" s="1">
        <v>0.72099999999999997</v>
      </c>
      <c r="W457" s="1">
        <v>2.1000000000000001E-2</v>
      </c>
      <c r="X457" s="1">
        <v>0.7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1</v>
      </c>
      <c r="AJ457" s="1">
        <v>22</v>
      </c>
      <c r="AK457" s="1">
        <v>22</v>
      </c>
      <c r="AL457" s="1">
        <v>0.73499999999999999</v>
      </c>
      <c r="AM457" s="1">
        <v>2.9000000000000001E-2</v>
      </c>
      <c r="AN457" s="1">
        <v>0.70599999999999996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1</v>
      </c>
    </row>
    <row r="458" spans="1:49" x14ac:dyDescent="0.3">
      <c r="A458" s="1">
        <v>2</v>
      </c>
      <c r="B458" s="1">
        <v>153</v>
      </c>
      <c r="D458" s="1">
        <v>21</v>
      </c>
      <c r="E458" s="1">
        <v>21</v>
      </c>
      <c r="F458" s="1">
        <v>0.52300000000000002</v>
      </c>
      <c r="G458" s="1">
        <v>2.4E-2</v>
      </c>
      <c r="H458" s="1">
        <v>0.499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1</v>
      </c>
      <c r="T458" s="1">
        <v>21</v>
      </c>
      <c r="U458" s="1">
        <v>21</v>
      </c>
      <c r="V458" s="1">
        <v>0.52</v>
      </c>
      <c r="W458" s="1">
        <v>2.4E-2</v>
      </c>
      <c r="X458" s="1">
        <v>0.496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1</v>
      </c>
      <c r="AJ458" s="1">
        <v>21</v>
      </c>
      <c r="AK458" s="1">
        <v>21</v>
      </c>
      <c r="AL458" s="1">
        <v>0.52</v>
      </c>
      <c r="AM458" s="1">
        <v>2.5999999999999999E-2</v>
      </c>
      <c r="AN458" s="1">
        <v>0.49399999999999999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1</v>
      </c>
    </row>
    <row r="459" spans="1:49" x14ac:dyDescent="0.3">
      <c r="A459" s="1">
        <v>3</v>
      </c>
      <c r="B459" s="1">
        <v>153</v>
      </c>
      <c r="D459" s="1">
        <v>21</v>
      </c>
      <c r="E459" s="1">
        <v>21</v>
      </c>
      <c r="F459" s="1">
        <v>0.55500000000000005</v>
      </c>
      <c r="G459" s="1">
        <v>2.4E-2</v>
      </c>
      <c r="H459" s="1">
        <v>0.53100000000000003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1</v>
      </c>
      <c r="T459" s="1">
        <v>21</v>
      </c>
      <c r="U459" s="1">
        <v>21</v>
      </c>
      <c r="V459" s="1">
        <v>0.60899999999999999</v>
      </c>
      <c r="W459" s="1">
        <v>2.5000000000000001E-2</v>
      </c>
      <c r="X459" s="1">
        <v>0.58399999999999996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  <c r="AJ459" s="1">
        <v>21</v>
      </c>
      <c r="AK459" s="1">
        <v>21</v>
      </c>
      <c r="AL459" s="1">
        <v>0.61</v>
      </c>
      <c r="AM459" s="1">
        <v>2.5999999999999999E-2</v>
      </c>
      <c r="AN459" s="1">
        <v>0.58399999999999996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1</v>
      </c>
    </row>
    <row r="460" spans="1:49" x14ac:dyDescent="0.3">
      <c r="A460" s="1">
        <v>4</v>
      </c>
      <c r="B460" s="1">
        <v>153</v>
      </c>
      <c r="D460" s="1">
        <v>21</v>
      </c>
      <c r="E460" s="1">
        <v>21</v>
      </c>
      <c r="F460" s="1">
        <v>0.54500000000000004</v>
      </c>
      <c r="G460" s="1">
        <v>2.3E-2</v>
      </c>
      <c r="H460" s="1">
        <v>0.52200000000000002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T460" s="1">
        <v>21</v>
      </c>
      <c r="U460" s="1">
        <v>21</v>
      </c>
      <c r="V460" s="1">
        <v>0.56399999999999995</v>
      </c>
      <c r="W460" s="1">
        <v>2.1999999999999999E-2</v>
      </c>
      <c r="X460" s="1">
        <v>0.54200000000000004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1</v>
      </c>
      <c r="AJ460" s="1">
        <v>21</v>
      </c>
      <c r="AK460" s="1">
        <v>21</v>
      </c>
      <c r="AL460" s="1">
        <v>0.55400000000000005</v>
      </c>
      <c r="AM460" s="1">
        <v>0.02</v>
      </c>
      <c r="AN460" s="1">
        <v>0.53400000000000003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1</v>
      </c>
    </row>
    <row r="461" spans="1:49" x14ac:dyDescent="0.3">
      <c r="A461" s="1">
        <v>2</v>
      </c>
      <c r="B461" s="1">
        <v>154</v>
      </c>
      <c r="D461" s="1">
        <v>25</v>
      </c>
      <c r="E461" s="1">
        <v>25</v>
      </c>
      <c r="F461" s="1">
        <v>0.62</v>
      </c>
      <c r="G461" s="1">
        <v>1.9E-2</v>
      </c>
      <c r="H461" s="1">
        <v>0.60099999999999998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1</v>
      </c>
      <c r="T461" s="1">
        <v>25</v>
      </c>
      <c r="U461" s="1">
        <v>25</v>
      </c>
      <c r="V461" s="1">
        <v>0.62</v>
      </c>
      <c r="W461" s="1">
        <v>2.4E-2</v>
      </c>
      <c r="X461" s="1">
        <v>0.59599999999999997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1</v>
      </c>
      <c r="AJ461" s="1">
        <v>25</v>
      </c>
      <c r="AK461" s="1">
        <v>25</v>
      </c>
      <c r="AL461" s="1">
        <v>0.65800000000000003</v>
      </c>
      <c r="AM461" s="1">
        <v>2.5000000000000001E-2</v>
      </c>
      <c r="AN461" s="1">
        <v>0.63300000000000001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1</v>
      </c>
    </row>
    <row r="462" spans="1:49" x14ac:dyDescent="0.3">
      <c r="A462" s="1">
        <v>3</v>
      </c>
      <c r="B462" s="1">
        <v>154</v>
      </c>
      <c r="D462" s="1">
        <v>25</v>
      </c>
      <c r="E462" s="1">
        <v>25</v>
      </c>
      <c r="F462" s="1">
        <v>0.63800000000000001</v>
      </c>
      <c r="G462" s="1">
        <v>2.1999999999999999E-2</v>
      </c>
      <c r="H462" s="1">
        <v>0.61599999999999999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1</v>
      </c>
      <c r="T462" s="1">
        <v>25</v>
      </c>
      <c r="U462" s="1">
        <v>25</v>
      </c>
      <c r="V462" s="1">
        <v>0.67200000000000004</v>
      </c>
      <c r="W462" s="1">
        <v>2.5999999999999999E-2</v>
      </c>
      <c r="X462" s="1">
        <v>0.64600000000000002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1</v>
      </c>
      <c r="AJ462" s="1">
        <v>25</v>
      </c>
      <c r="AK462" s="1">
        <v>25</v>
      </c>
      <c r="AL462" s="1">
        <v>0.67300000000000004</v>
      </c>
      <c r="AM462" s="1">
        <v>2.5999999999999999E-2</v>
      </c>
      <c r="AN462" s="1">
        <v>0.64700000000000002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1</v>
      </c>
    </row>
    <row r="463" spans="1:49" x14ac:dyDescent="0.3">
      <c r="A463" s="1">
        <v>4</v>
      </c>
      <c r="B463" s="1">
        <v>154</v>
      </c>
      <c r="D463" s="1">
        <v>25</v>
      </c>
      <c r="E463" s="1">
        <v>25</v>
      </c>
      <c r="F463" s="1">
        <v>0.628</v>
      </c>
      <c r="G463" s="1">
        <v>2.3E-2</v>
      </c>
      <c r="H463" s="1">
        <v>0.60499999999999998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T463" s="1">
        <v>25</v>
      </c>
      <c r="U463" s="1">
        <v>25</v>
      </c>
      <c r="V463" s="1">
        <v>0.60599999999999998</v>
      </c>
      <c r="W463" s="1">
        <v>1.7999999999999999E-2</v>
      </c>
      <c r="X463" s="1">
        <v>0.58799999999999997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1</v>
      </c>
      <c r="AJ463" s="1">
        <v>25</v>
      </c>
      <c r="AK463" s="1">
        <v>25</v>
      </c>
      <c r="AL463" s="1">
        <v>0.65</v>
      </c>
      <c r="AM463" s="1">
        <v>2.5999999999999999E-2</v>
      </c>
      <c r="AN463" s="1">
        <v>0.624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1</v>
      </c>
    </row>
    <row r="464" spans="1:49" x14ac:dyDescent="0.3">
      <c r="A464" s="1">
        <v>2</v>
      </c>
      <c r="B464" s="1">
        <v>155</v>
      </c>
      <c r="D464" s="1">
        <v>23</v>
      </c>
      <c r="E464" s="1">
        <v>23</v>
      </c>
      <c r="F464" s="1">
        <v>0.52600000000000002</v>
      </c>
      <c r="G464" s="1">
        <v>2.5999999999999999E-2</v>
      </c>
      <c r="H464" s="1">
        <v>0.5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1</v>
      </c>
      <c r="T464" s="1">
        <v>23</v>
      </c>
      <c r="U464" s="1">
        <v>23</v>
      </c>
      <c r="V464" s="1">
        <v>0.56000000000000005</v>
      </c>
      <c r="W464" s="1">
        <v>2.1999999999999999E-2</v>
      </c>
      <c r="X464" s="1">
        <v>0.53800000000000003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1</v>
      </c>
      <c r="AJ464" s="1">
        <v>23</v>
      </c>
      <c r="AK464" s="1">
        <v>23</v>
      </c>
      <c r="AL464" s="1">
        <v>0.58799999999999997</v>
      </c>
      <c r="AM464" s="1">
        <v>2.5000000000000001E-2</v>
      </c>
      <c r="AN464" s="1">
        <v>0.56299999999999994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1</v>
      </c>
    </row>
    <row r="465" spans="1:49" x14ac:dyDescent="0.3">
      <c r="A465" s="1">
        <v>3</v>
      </c>
      <c r="B465" s="1">
        <v>155</v>
      </c>
      <c r="D465" s="1">
        <v>23</v>
      </c>
      <c r="E465" s="1">
        <v>23</v>
      </c>
      <c r="F465" s="1">
        <v>0.5</v>
      </c>
      <c r="G465" s="1">
        <v>2.5000000000000001E-2</v>
      </c>
      <c r="H465" s="1">
        <v>0.47499999999999998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</v>
      </c>
      <c r="T465" s="1">
        <v>23</v>
      </c>
      <c r="U465" s="1">
        <v>23</v>
      </c>
      <c r="V465" s="1">
        <v>0.56100000000000005</v>
      </c>
      <c r="W465" s="1">
        <v>2.8000000000000001E-2</v>
      </c>
      <c r="X465" s="1">
        <v>0.53300000000000003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1</v>
      </c>
      <c r="AJ465" s="1">
        <v>23</v>
      </c>
      <c r="AK465" s="1">
        <v>23</v>
      </c>
      <c r="AL465" s="1">
        <v>0.60199999999999998</v>
      </c>
      <c r="AM465" s="1">
        <v>2.9000000000000001E-2</v>
      </c>
      <c r="AN465" s="1">
        <v>0.57299999999999995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1</v>
      </c>
    </row>
    <row r="466" spans="1:49" x14ac:dyDescent="0.3">
      <c r="A466" s="1">
        <v>4</v>
      </c>
      <c r="B466" s="1">
        <v>155</v>
      </c>
      <c r="D466" s="1">
        <v>23</v>
      </c>
      <c r="E466" s="1">
        <v>23</v>
      </c>
      <c r="F466" s="1">
        <v>0.51200000000000001</v>
      </c>
      <c r="G466" s="1">
        <v>0.02</v>
      </c>
      <c r="H466" s="1">
        <v>0.49199999999999999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</v>
      </c>
      <c r="T466" s="1">
        <v>23</v>
      </c>
      <c r="U466" s="1">
        <v>23</v>
      </c>
      <c r="V466" s="1">
        <v>0.51</v>
      </c>
      <c r="W466" s="1">
        <v>2.7E-2</v>
      </c>
      <c r="X466" s="1">
        <v>0.48299999999999998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1</v>
      </c>
      <c r="AJ466" s="1">
        <v>23</v>
      </c>
      <c r="AK466" s="1">
        <v>23</v>
      </c>
      <c r="AL466" s="1">
        <v>0.52500000000000002</v>
      </c>
      <c r="AM466" s="1">
        <v>2.5000000000000001E-2</v>
      </c>
      <c r="AN466" s="1">
        <v>0.5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1</v>
      </c>
    </row>
    <row r="467" spans="1:49" x14ac:dyDescent="0.3">
      <c r="A467" s="1">
        <v>2</v>
      </c>
      <c r="B467" s="1">
        <v>156</v>
      </c>
      <c r="D467" s="1">
        <v>23</v>
      </c>
      <c r="E467" s="1">
        <v>23</v>
      </c>
      <c r="F467" s="1">
        <v>0.57699999999999996</v>
      </c>
      <c r="G467" s="1">
        <v>2.5999999999999999E-2</v>
      </c>
      <c r="H467" s="1">
        <v>0.55100000000000005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1</v>
      </c>
      <c r="T467" s="1">
        <v>23</v>
      </c>
      <c r="U467" s="1">
        <v>23</v>
      </c>
      <c r="V467" s="1">
        <v>0.56799999999999995</v>
      </c>
      <c r="W467" s="1">
        <v>2.1000000000000001E-2</v>
      </c>
      <c r="X467" s="1">
        <v>0.54700000000000004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1</v>
      </c>
      <c r="AJ467" s="1">
        <v>23</v>
      </c>
      <c r="AK467" s="1">
        <v>23</v>
      </c>
      <c r="AL467" s="1">
        <v>0.59</v>
      </c>
      <c r="AM467" s="1">
        <v>2.8000000000000001E-2</v>
      </c>
      <c r="AN467" s="1">
        <v>0.56200000000000006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1</v>
      </c>
    </row>
    <row r="468" spans="1:49" x14ac:dyDescent="0.3">
      <c r="A468" s="1">
        <v>3</v>
      </c>
      <c r="B468" s="1">
        <v>156</v>
      </c>
      <c r="D468" s="1">
        <v>23</v>
      </c>
      <c r="E468" s="1">
        <v>23</v>
      </c>
      <c r="F468" s="1">
        <v>0.6</v>
      </c>
      <c r="G468" s="1">
        <v>0.02</v>
      </c>
      <c r="H468" s="1">
        <v>0.57999999999999996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1</v>
      </c>
      <c r="T468" s="1">
        <v>23</v>
      </c>
      <c r="U468" s="1">
        <v>23</v>
      </c>
      <c r="V468" s="1">
        <v>0.59</v>
      </c>
      <c r="W468" s="1">
        <v>2.7E-2</v>
      </c>
      <c r="X468" s="1">
        <v>0.56299999999999994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1</v>
      </c>
      <c r="AJ468" s="1">
        <v>23</v>
      </c>
      <c r="AK468" s="1">
        <v>23</v>
      </c>
      <c r="AL468" s="1">
        <v>0.59899999999999998</v>
      </c>
      <c r="AM468" s="1">
        <v>3.1E-2</v>
      </c>
      <c r="AN468" s="1">
        <v>0.56799999999999995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1</v>
      </c>
    </row>
    <row r="469" spans="1:49" x14ac:dyDescent="0.3">
      <c r="A469" s="1">
        <v>4</v>
      </c>
      <c r="B469" s="1">
        <v>156</v>
      </c>
      <c r="D469" s="1">
        <v>23</v>
      </c>
      <c r="E469" s="1">
        <v>23</v>
      </c>
      <c r="F469" s="1">
        <v>0.56100000000000005</v>
      </c>
      <c r="G469" s="1">
        <v>2.3E-2</v>
      </c>
      <c r="H469" s="1">
        <v>0.53800000000000003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T469" s="1">
        <v>23</v>
      </c>
      <c r="U469" s="1">
        <v>23</v>
      </c>
      <c r="V469" s="1">
        <v>0.53900000000000003</v>
      </c>
      <c r="W469" s="1">
        <v>2.7E-2</v>
      </c>
      <c r="X469" s="1">
        <v>0.51200000000000001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  <c r="AJ469" s="1">
        <v>23</v>
      </c>
      <c r="AK469" s="1">
        <v>23</v>
      </c>
      <c r="AL469" s="1">
        <v>0.55400000000000005</v>
      </c>
      <c r="AM469" s="1">
        <v>2.7E-2</v>
      </c>
      <c r="AN469" s="1">
        <v>0.52700000000000002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1</v>
      </c>
    </row>
    <row r="470" spans="1:49" x14ac:dyDescent="0.3">
      <c r="A470" s="1">
        <v>2</v>
      </c>
      <c r="B470" s="1">
        <v>157</v>
      </c>
      <c r="D470" s="1">
        <v>26</v>
      </c>
      <c r="E470" s="1">
        <v>26</v>
      </c>
      <c r="F470" s="1">
        <v>0.74399999999999999</v>
      </c>
      <c r="G470" s="1">
        <v>2.7E-2</v>
      </c>
      <c r="H470" s="1">
        <v>0.71699999999999997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1</v>
      </c>
      <c r="T470" s="1">
        <v>26</v>
      </c>
      <c r="U470" s="1">
        <v>26</v>
      </c>
      <c r="V470" s="1">
        <v>0.748</v>
      </c>
      <c r="W470" s="1">
        <v>0.03</v>
      </c>
      <c r="X470" s="1">
        <v>0.71799999999999997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1</v>
      </c>
      <c r="AJ470" s="1">
        <v>26</v>
      </c>
      <c r="AK470" s="1">
        <v>26</v>
      </c>
      <c r="AL470" s="1">
        <v>0.74399999999999999</v>
      </c>
      <c r="AM470" s="1">
        <v>2.9000000000000001E-2</v>
      </c>
      <c r="AN470" s="1">
        <v>0.71499999999999997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1</v>
      </c>
    </row>
    <row r="471" spans="1:49" x14ac:dyDescent="0.3">
      <c r="A471" s="1">
        <v>3</v>
      </c>
      <c r="B471" s="1">
        <v>157</v>
      </c>
      <c r="D471" s="1">
        <v>26</v>
      </c>
      <c r="E471" s="1">
        <v>26</v>
      </c>
      <c r="F471" s="1">
        <v>0.78200000000000003</v>
      </c>
      <c r="G471" s="1">
        <v>2.5999999999999999E-2</v>
      </c>
      <c r="H471" s="1">
        <v>0.75600000000000001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1</v>
      </c>
      <c r="T471" s="1">
        <v>26</v>
      </c>
      <c r="U471" s="1">
        <v>26</v>
      </c>
      <c r="V471" s="1">
        <v>0.74399999999999999</v>
      </c>
      <c r="W471" s="1">
        <v>2.3E-2</v>
      </c>
      <c r="X471" s="1">
        <v>0.72099999999999997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1</v>
      </c>
      <c r="AJ471" s="1">
        <v>26</v>
      </c>
      <c r="AK471" s="1">
        <v>26</v>
      </c>
      <c r="AL471" s="1">
        <v>0.80600000000000005</v>
      </c>
      <c r="AM471" s="1">
        <v>2.9000000000000001E-2</v>
      </c>
      <c r="AN471" s="1">
        <v>0.77700000000000002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1</v>
      </c>
    </row>
    <row r="472" spans="1:49" x14ac:dyDescent="0.3">
      <c r="A472" s="1">
        <v>4</v>
      </c>
      <c r="B472" s="1">
        <v>157</v>
      </c>
      <c r="D472" s="1">
        <v>26</v>
      </c>
      <c r="E472" s="1">
        <v>26</v>
      </c>
      <c r="F472" s="1">
        <v>0.749</v>
      </c>
      <c r="G472" s="1">
        <v>2.4E-2</v>
      </c>
      <c r="H472" s="1">
        <v>0.72499999999999998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T472" s="1">
        <v>26</v>
      </c>
      <c r="U472" s="1">
        <v>26</v>
      </c>
      <c r="V472" s="1">
        <v>0.72899999999999998</v>
      </c>
      <c r="W472" s="1">
        <v>0.03</v>
      </c>
      <c r="X472" s="1">
        <v>0.69899999999999995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1</v>
      </c>
      <c r="AJ472" s="1">
        <v>26</v>
      </c>
      <c r="AK472" s="1">
        <v>26</v>
      </c>
      <c r="AL472" s="1">
        <v>0.76600000000000001</v>
      </c>
      <c r="AM472" s="1">
        <v>2.4E-2</v>
      </c>
      <c r="AN472" s="1">
        <v>0.74199999999999999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1</v>
      </c>
    </row>
    <row r="473" spans="1:49" x14ac:dyDescent="0.3">
      <c r="A473" s="1">
        <v>2</v>
      </c>
      <c r="B473" s="1">
        <v>158</v>
      </c>
      <c r="D473" s="1">
        <v>23</v>
      </c>
      <c r="E473" s="1">
        <v>23</v>
      </c>
      <c r="F473" s="1">
        <v>0.59699999999999998</v>
      </c>
      <c r="G473" s="1">
        <v>2.5999999999999999E-2</v>
      </c>
      <c r="H473" s="1">
        <v>0.57099999999999995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1</v>
      </c>
      <c r="T473" s="1">
        <v>23</v>
      </c>
      <c r="U473" s="1">
        <v>23</v>
      </c>
      <c r="V473" s="1">
        <v>0.54500000000000004</v>
      </c>
      <c r="W473" s="1">
        <v>2.8000000000000001E-2</v>
      </c>
      <c r="X473" s="1">
        <v>0.51700000000000002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1</v>
      </c>
      <c r="AJ473" s="1">
        <v>23</v>
      </c>
      <c r="AK473" s="1">
        <v>23</v>
      </c>
      <c r="AL473" s="1">
        <v>0.60399999999999998</v>
      </c>
      <c r="AM473" s="1">
        <v>2.9000000000000001E-2</v>
      </c>
      <c r="AN473" s="1">
        <v>0.57499999999999996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1</v>
      </c>
    </row>
    <row r="474" spans="1:49" x14ac:dyDescent="0.3">
      <c r="A474" s="1">
        <v>3</v>
      </c>
      <c r="B474" s="1">
        <v>158</v>
      </c>
      <c r="D474" s="1">
        <v>23</v>
      </c>
      <c r="E474" s="1">
        <v>23</v>
      </c>
      <c r="F474" s="1">
        <v>0.54</v>
      </c>
      <c r="G474" s="1">
        <v>2.5000000000000001E-2</v>
      </c>
      <c r="H474" s="1">
        <v>0.51500000000000001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1</v>
      </c>
      <c r="T474" s="1">
        <v>23</v>
      </c>
      <c r="U474" s="1">
        <v>23</v>
      </c>
      <c r="V474" s="1">
        <v>0.58799999999999997</v>
      </c>
      <c r="W474" s="1">
        <v>0.02</v>
      </c>
      <c r="X474" s="1">
        <v>0.56799999999999995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1</v>
      </c>
      <c r="AJ474" s="1">
        <v>23</v>
      </c>
      <c r="AK474" s="1">
        <v>23</v>
      </c>
      <c r="AL474" s="1">
        <v>0.60699999999999998</v>
      </c>
      <c r="AM474" s="1">
        <v>2.8000000000000001E-2</v>
      </c>
      <c r="AN474" s="1">
        <v>0.57899999999999996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1</v>
      </c>
    </row>
    <row r="475" spans="1:49" x14ac:dyDescent="0.3">
      <c r="A475" s="1">
        <v>4</v>
      </c>
      <c r="B475" s="1">
        <v>158</v>
      </c>
      <c r="D475" s="1">
        <v>23</v>
      </c>
      <c r="E475" s="1">
        <v>23</v>
      </c>
      <c r="F475" s="1">
        <v>0.54900000000000004</v>
      </c>
      <c r="G475" s="1">
        <v>1.7999999999999999E-2</v>
      </c>
      <c r="H475" s="1">
        <v>0.53100000000000003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1</v>
      </c>
      <c r="T475" s="1">
        <v>23</v>
      </c>
      <c r="U475" s="1">
        <v>23</v>
      </c>
      <c r="V475" s="1">
        <v>0.499</v>
      </c>
      <c r="W475" s="1">
        <v>2.1000000000000001E-2</v>
      </c>
      <c r="X475" s="1">
        <v>0.47799999999999998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1</v>
      </c>
      <c r="AJ475" s="1">
        <v>23</v>
      </c>
      <c r="AK475" s="1">
        <v>23</v>
      </c>
      <c r="AL475" s="1">
        <v>0.46400000000000002</v>
      </c>
      <c r="AM475" s="1">
        <v>2.9000000000000001E-2</v>
      </c>
      <c r="AN475" s="1">
        <v>0.435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1</v>
      </c>
    </row>
    <row r="476" spans="1:49" x14ac:dyDescent="0.3">
      <c r="A476" s="1">
        <v>2</v>
      </c>
      <c r="B476" s="1">
        <v>159</v>
      </c>
      <c r="D476" s="1">
        <v>19</v>
      </c>
      <c r="E476" s="1">
        <v>19</v>
      </c>
      <c r="F476" s="1">
        <v>0.47499999999999998</v>
      </c>
      <c r="G476" s="1">
        <v>2.4E-2</v>
      </c>
      <c r="H476" s="1">
        <v>0.45100000000000001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1</v>
      </c>
      <c r="T476" s="1">
        <v>19</v>
      </c>
      <c r="U476" s="1">
        <v>19</v>
      </c>
      <c r="V476" s="1">
        <v>0.51800000000000002</v>
      </c>
      <c r="W476" s="1">
        <v>2.1999999999999999E-2</v>
      </c>
      <c r="X476" s="1">
        <v>0.496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1</v>
      </c>
      <c r="AJ476" s="1">
        <v>19</v>
      </c>
      <c r="AK476" s="1">
        <v>19</v>
      </c>
      <c r="AL476" s="1">
        <v>0.55100000000000005</v>
      </c>
      <c r="AM476" s="1">
        <v>0.03</v>
      </c>
      <c r="AN476" s="1">
        <v>0.52100000000000002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1</v>
      </c>
    </row>
    <row r="477" spans="1:49" x14ac:dyDescent="0.3">
      <c r="A477" s="1">
        <v>3</v>
      </c>
      <c r="B477" s="1">
        <v>159</v>
      </c>
      <c r="D477" s="1">
        <v>19</v>
      </c>
      <c r="E477" s="1">
        <v>19</v>
      </c>
      <c r="F477" s="1">
        <v>0.51800000000000002</v>
      </c>
      <c r="G477" s="1">
        <v>2.5999999999999999E-2</v>
      </c>
      <c r="H477" s="1">
        <v>0.49199999999999999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1</v>
      </c>
      <c r="T477" s="1">
        <v>19</v>
      </c>
      <c r="U477" s="1">
        <v>19</v>
      </c>
      <c r="V477" s="1">
        <v>0.503</v>
      </c>
      <c r="W477" s="1">
        <v>2.4E-2</v>
      </c>
      <c r="X477" s="1">
        <v>0.47899999999999998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1</v>
      </c>
      <c r="AJ477" s="1">
        <v>19</v>
      </c>
      <c r="AK477" s="1">
        <v>19</v>
      </c>
      <c r="AL477" s="1">
        <v>0.56000000000000005</v>
      </c>
      <c r="AM477" s="1">
        <v>0.03</v>
      </c>
      <c r="AN477" s="1">
        <v>0.53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1</v>
      </c>
    </row>
    <row r="478" spans="1:49" x14ac:dyDescent="0.3">
      <c r="A478" s="1">
        <v>4</v>
      </c>
      <c r="B478" s="1">
        <v>159</v>
      </c>
      <c r="D478" s="1">
        <v>19</v>
      </c>
      <c r="E478" s="1">
        <v>19</v>
      </c>
      <c r="F478" s="1">
        <v>0.497</v>
      </c>
      <c r="G478" s="1">
        <v>2.7E-2</v>
      </c>
      <c r="H478" s="1">
        <v>0.47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T478" s="1">
        <v>19</v>
      </c>
      <c r="U478" s="1">
        <v>19</v>
      </c>
      <c r="V478" s="1">
        <v>0.52</v>
      </c>
      <c r="W478" s="1">
        <v>2.4E-2</v>
      </c>
      <c r="X478" s="1">
        <v>0.496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  <c r="AJ478" s="1">
        <v>19</v>
      </c>
      <c r="AK478" s="1">
        <v>19</v>
      </c>
      <c r="AL478" s="1">
        <v>0.51200000000000001</v>
      </c>
      <c r="AM478" s="1">
        <v>0.02</v>
      </c>
      <c r="AN478" s="1">
        <v>0.49199999999999999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1</v>
      </c>
    </row>
    <row r="479" spans="1:49" x14ac:dyDescent="0.3">
      <c r="A479" s="1">
        <v>2</v>
      </c>
      <c r="B479" s="1">
        <v>160</v>
      </c>
      <c r="D479" s="1">
        <v>22</v>
      </c>
      <c r="E479" s="1">
        <v>22</v>
      </c>
      <c r="F479" s="1">
        <v>0.66400000000000003</v>
      </c>
      <c r="G479" s="1">
        <v>3.1E-2</v>
      </c>
      <c r="H479" s="1">
        <v>0.63300000000000001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1</v>
      </c>
      <c r="T479" s="1">
        <v>22</v>
      </c>
      <c r="U479" s="1">
        <v>22</v>
      </c>
      <c r="V479" s="1">
        <v>0.56499999999999995</v>
      </c>
      <c r="W479" s="1">
        <v>0.02</v>
      </c>
      <c r="X479" s="1">
        <v>0.54500000000000004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1</v>
      </c>
      <c r="AJ479" s="1">
        <v>22</v>
      </c>
      <c r="AK479" s="1">
        <v>22</v>
      </c>
      <c r="AL479" s="1">
        <v>0.66</v>
      </c>
      <c r="AM479" s="1">
        <v>3.1E-2</v>
      </c>
      <c r="AN479" s="1">
        <v>0.629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1</v>
      </c>
    </row>
    <row r="480" spans="1:49" x14ac:dyDescent="0.3">
      <c r="A480" s="1">
        <v>3</v>
      </c>
      <c r="B480" s="1">
        <v>160</v>
      </c>
      <c r="D480" s="1">
        <v>22</v>
      </c>
      <c r="E480" s="1">
        <v>22</v>
      </c>
      <c r="F480" s="1">
        <v>0.67700000000000005</v>
      </c>
      <c r="G480" s="1">
        <v>2.5999999999999999E-2</v>
      </c>
      <c r="H480" s="1">
        <v>0.65100000000000002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</v>
      </c>
      <c r="T480" s="1">
        <v>22</v>
      </c>
      <c r="U480" s="1">
        <v>22</v>
      </c>
      <c r="V480" s="1">
        <v>0.66900000000000004</v>
      </c>
      <c r="W480" s="1">
        <v>2.5999999999999999E-2</v>
      </c>
      <c r="X480" s="1">
        <v>0.64300000000000002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1</v>
      </c>
      <c r="AJ480" s="1">
        <v>22</v>
      </c>
      <c r="AK480" s="1">
        <v>22</v>
      </c>
      <c r="AL480" s="1">
        <v>0.74099999999999999</v>
      </c>
      <c r="AM480" s="1">
        <v>3.1E-2</v>
      </c>
      <c r="AN480" s="1">
        <v>0.71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1</v>
      </c>
    </row>
    <row r="481" spans="1:49" x14ac:dyDescent="0.3">
      <c r="A481" s="1">
        <v>4</v>
      </c>
      <c r="B481" s="1">
        <v>160</v>
      </c>
      <c r="D481" s="1">
        <v>22</v>
      </c>
      <c r="E481" s="1">
        <v>22</v>
      </c>
      <c r="F481" s="1">
        <v>0.63700000000000001</v>
      </c>
      <c r="G481" s="1">
        <v>2.5000000000000001E-2</v>
      </c>
      <c r="H481" s="1">
        <v>0.61199999999999999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</v>
      </c>
      <c r="T481" s="1">
        <v>22</v>
      </c>
      <c r="U481" s="1">
        <v>22</v>
      </c>
      <c r="V481" s="1">
        <v>0.63500000000000001</v>
      </c>
      <c r="W481" s="1">
        <v>2.1000000000000001E-2</v>
      </c>
      <c r="X481" s="1">
        <v>0.61399999999999999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1</v>
      </c>
      <c r="AJ481" s="1">
        <v>22</v>
      </c>
      <c r="AK481" s="1">
        <v>22</v>
      </c>
      <c r="AL481" s="1">
        <v>0.65100000000000002</v>
      </c>
      <c r="AM481" s="1">
        <v>3.2000000000000001E-2</v>
      </c>
      <c r="AN481" s="1">
        <v>0.61899999999999999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1</v>
      </c>
    </row>
    <row r="482" spans="1:49" x14ac:dyDescent="0.3">
      <c r="A482" s="1">
        <v>2</v>
      </c>
      <c r="B482" s="1">
        <v>161</v>
      </c>
      <c r="D482" s="1">
        <v>22</v>
      </c>
      <c r="E482" s="1">
        <v>22</v>
      </c>
      <c r="F482" s="1">
        <v>0.56699999999999995</v>
      </c>
      <c r="G482" s="1">
        <v>1.7999999999999999E-2</v>
      </c>
      <c r="H482" s="1">
        <v>0.54900000000000004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1</v>
      </c>
      <c r="T482" s="1">
        <v>22</v>
      </c>
      <c r="U482" s="1">
        <v>22</v>
      </c>
      <c r="V482" s="1">
        <v>0.54100000000000004</v>
      </c>
      <c r="W482" s="1">
        <v>2.7E-2</v>
      </c>
      <c r="X482" s="1">
        <v>0.51400000000000001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1</v>
      </c>
      <c r="AJ482" s="1">
        <v>22</v>
      </c>
      <c r="AK482" s="1">
        <v>22</v>
      </c>
      <c r="AL482" s="1">
        <v>0.60699999999999998</v>
      </c>
      <c r="AM482" s="1">
        <v>3.1E-2</v>
      </c>
      <c r="AN482" s="1">
        <v>0.57599999999999996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1</v>
      </c>
    </row>
    <row r="483" spans="1:49" x14ac:dyDescent="0.3">
      <c r="A483" s="1">
        <v>3</v>
      </c>
      <c r="B483" s="1">
        <v>161</v>
      </c>
      <c r="D483" s="1">
        <v>22</v>
      </c>
      <c r="E483" s="1">
        <v>22</v>
      </c>
      <c r="F483" s="1">
        <v>0.53300000000000003</v>
      </c>
      <c r="G483" s="1">
        <v>2.8000000000000001E-2</v>
      </c>
      <c r="H483" s="1">
        <v>0.505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1</v>
      </c>
      <c r="T483" s="1">
        <v>22</v>
      </c>
      <c r="U483" s="1">
        <v>22</v>
      </c>
      <c r="V483" s="1">
        <v>0.56699999999999995</v>
      </c>
      <c r="W483" s="1">
        <v>2.8000000000000001E-2</v>
      </c>
      <c r="X483" s="1">
        <v>0.53900000000000003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</v>
      </c>
      <c r="AJ483" s="1">
        <v>22</v>
      </c>
      <c r="AK483" s="1">
        <v>22</v>
      </c>
      <c r="AL483" s="1">
        <v>0.61099999999999999</v>
      </c>
      <c r="AM483" s="1">
        <v>3.3000000000000002E-2</v>
      </c>
      <c r="AN483" s="1">
        <v>0.57799999999999996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1</v>
      </c>
    </row>
    <row r="484" spans="1:49" x14ac:dyDescent="0.3">
      <c r="A484" s="1">
        <v>4</v>
      </c>
      <c r="B484" s="1">
        <v>161</v>
      </c>
      <c r="D484" s="1">
        <v>22</v>
      </c>
      <c r="E484" s="1">
        <v>22</v>
      </c>
      <c r="F484" s="1">
        <v>0.57999999999999996</v>
      </c>
      <c r="G484" s="1">
        <v>2.4E-2</v>
      </c>
      <c r="H484" s="1">
        <v>0.55600000000000005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1</v>
      </c>
      <c r="T484" s="1">
        <v>22</v>
      </c>
      <c r="U484" s="1">
        <v>22</v>
      </c>
      <c r="V484" s="1">
        <v>0.65600000000000003</v>
      </c>
      <c r="W484" s="1">
        <v>2.9000000000000001E-2</v>
      </c>
      <c r="X484" s="1">
        <v>0.627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J484" s="1">
        <v>22</v>
      </c>
      <c r="AK484" s="1">
        <v>22</v>
      </c>
      <c r="AL484" s="1">
        <v>0.64400000000000002</v>
      </c>
      <c r="AM484" s="1">
        <v>0.03</v>
      </c>
      <c r="AN484" s="1">
        <v>0.61399999999999999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1</v>
      </c>
    </row>
    <row r="485" spans="1:49" x14ac:dyDescent="0.3">
      <c r="A485" s="1">
        <v>2</v>
      </c>
      <c r="B485" s="1">
        <v>162</v>
      </c>
      <c r="D485" s="1">
        <v>23</v>
      </c>
      <c r="E485" s="1">
        <v>23</v>
      </c>
      <c r="F485" s="1">
        <v>1.413</v>
      </c>
      <c r="G485" s="1">
        <v>2.5999999999999999E-2</v>
      </c>
      <c r="H485" s="1">
        <v>1.387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1</v>
      </c>
      <c r="T485" s="1">
        <v>23</v>
      </c>
      <c r="U485" s="1">
        <v>23</v>
      </c>
      <c r="V485" s="1">
        <v>1.536</v>
      </c>
      <c r="W485" s="1">
        <v>2.5999999999999999E-2</v>
      </c>
      <c r="X485" s="1">
        <v>1.51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1</v>
      </c>
      <c r="AJ485" s="1">
        <v>23</v>
      </c>
      <c r="AK485" s="1">
        <v>23</v>
      </c>
      <c r="AL485" s="1">
        <v>1.6890000000000001</v>
      </c>
      <c r="AM485" s="1">
        <v>2.9000000000000001E-2</v>
      </c>
      <c r="AN485" s="1">
        <v>1.66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1</v>
      </c>
    </row>
    <row r="486" spans="1:49" x14ac:dyDescent="0.3">
      <c r="A486" s="1">
        <v>3</v>
      </c>
      <c r="B486" s="1">
        <v>162</v>
      </c>
      <c r="D486" s="1">
        <v>23</v>
      </c>
      <c r="E486" s="1">
        <v>23</v>
      </c>
      <c r="F486" s="1">
        <v>1.7010000000000001</v>
      </c>
      <c r="G486" s="1">
        <v>2.4E-2</v>
      </c>
      <c r="H486" s="1">
        <v>1.677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1</v>
      </c>
      <c r="T486" s="1">
        <v>23</v>
      </c>
      <c r="U486" s="1">
        <v>23</v>
      </c>
      <c r="V486" s="1">
        <v>1.7749999999999999</v>
      </c>
      <c r="W486" s="1">
        <v>2.1999999999999999E-2</v>
      </c>
      <c r="X486" s="1">
        <v>1.7529999999999999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1</v>
      </c>
      <c r="AJ486" s="1">
        <v>23</v>
      </c>
      <c r="AK486" s="1">
        <v>23</v>
      </c>
      <c r="AL486" s="1">
        <v>1.865</v>
      </c>
      <c r="AM486" s="1">
        <v>3.5000000000000003E-2</v>
      </c>
      <c r="AN486" s="1">
        <v>1.83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1</v>
      </c>
    </row>
    <row r="487" spans="1:49" x14ac:dyDescent="0.3">
      <c r="A487" s="1">
        <v>4</v>
      </c>
      <c r="B487" s="1">
        <v>162</v>
      </c>
      <c r="D487" s="1">
        <v>23</v>
      </c>
      <c r="E487" s="1">
        <v>23</v>
      </c>
      <c r="F487" s="1">
        <v>1.615</v>
      </c>
      <c r="G487" s="1">
        <v>2.7E-2</v>
      </c>
      <c r="H487" s="1">
        <v>1.5880000000000001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T487" s="1">
        <v>23</v>
      </c>
      <c r="U487" s="1">
        <v>23</v>
      </c>
      <c r="V487" s="1">
        <v>1.4990000000000001</v>
      </c>
      <c r="W487" s="1">
        <v>2.5999999999999999E-2</v>
      </c>
      <c r="X487" s="1">
        <v>1.4730000000000001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1</v>
      </c>
      <c r="AJ487" s="1">
        <v>23</v>
      </c>
      <c r="AK487" s="1">
        <v>23</v>
      </c>
      <c r="AL487" s="1">
        <v>1.6890000000000001</v>
      </c>
      <c r="AM487" s="1">
        <v>0.03</v>
      </c>
      <c r="AN487" s="1">
        <v>1.659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1</v>
      </c>
    </row>
    <row r="488" spans="1:49" x14ac:dyDescent="0.3">
      <c r="A488" s="1">
        <v>2</v>
      </c>
      <c r="B488" s="1">
        <v>163</v>
      </c>
      <c r="D488" s="1">
        <v>25</v>
      </c>
      <c r="E488" s="1">
        <v>25</v>
      </c>
      <c r="F488" s="1">
        <v>0.54600000000000004</v>
      </c>
      <c r="G488" s="1">
        <v>2.1000000000000001E-2</v>
      </c>
      <c r="H488" s="1">
        <v>0.52500000000000002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1</v>
      </c>
      <c r="T488" s="1">
        <v>25</v>
      </c>
      <c r="U488" s="1">
        <v>25</v>
      </c>
      <c r="V488" s="1">
        <v>0.56699999999999995</v>
      </c>
      <c r="W488" s="1">
        <v>2.5999999999999999E-2</v>
      </c>
      <c r="X488" s="1">
        <v>0.54100000000000004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1</v>
      </c>
      <c r="AJ488" s="1">
        <v>25</v>
      </c>
      <c r="AK488" s="1">
        <v>25</v>
      </c>
      <c r="AL488" s="1">
        <v>0.63300000000000001</v>
      </c>
      <c r="AM488" s="1">
        <v>3.7999999999999999E-2</v>
      </c>
      <c r="AN488" s="1">
        <v>0.59499999999999997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1</v>
      </c>
    </row>
    <row r="489" spans="1:49" x14ac:dyDescent="0.3">
      <c r="A489" s="1">
        <v>3</v>
      </c>
      <c r="B489" s="1">
        <v>163</v>
      </c>
      <c r="D489" s="1">
        <v>25</v>
      </c>
      <c r="E489" s="1">
        <v>25</v>
      </c>
      <c r="F489" s="1">
        <v>0.60299999999999998</v>
      </c>
      <c r="G489" s="1">
        <v>2.9000000000000001E-2</v>
      </c>
      <c r="H489" s="1">
        <v>0.57399999999999995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1</v>
      </c>
      <c r="T489" s="1">
        <v>25</v>
      </c>
      <c r="U489" s="1">
        <v>25</v>
      </c>
      <c r="V489" s="1">
        <v>0.60899999999999999</v>
      </c>
      <c r="W489" s="1">
        <v>2.7E-2</v>
      </c>
      <c r="X489" s="1">
        <v>0.58199999999999996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</v>
      </c>
      <c r="AJ489" s="1">
        <v>25</v>
      </c>
      <c r="AK489" s="1">
        <v>25</v>
      </c>
      <c r="AL489" s="1">
        <v>0.68500000000000005</v>
      </c>
      <c r="AM489" s="1">
        <v>3.6999999999999998E-2</v>
      </c>
      <c r="AN489" s="1">
        <v>0.64800000000000002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1</v>
      </c>
    </row>
    <row r="490" spans="1:49" x14ac:dyDescent="0.3">
      <c r="A490" s="1">
        <v>4</v>
      </c>
      <c r="B490" s="1">
        <v>163</v>
      </c>
      <c r="D490" s="1">
        <v>25</v>
      </c>
      <c r="E490" s="1">
        <v>25</v>
      </c>
      <c r="F490" s="1">
        <v>0.621</v>
      </c>
      <c r="G490" s="1">
        <v>2.4E-2</v>
      </c>
      <c r="H490" s="1">
        <v>0.59699999999999998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1</v>
      </c>
      <c r="T490" s="1">
        <v>25</v>
      </c>
      <c r="U490" s="1">
        <v>25</v>
      </c>
      <c r="V490" s="1">
        <v>0.59199999999999997</v>
      </c>
      <c r="W490" s="1">
        <v>3.1E-2</v>
      </c>
      <c r="X490" s="1">
        <v>0.56100000000000005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1</v>
      </c>
      <c r="AJ490" s="1">
        <v>25</v>
      </c>
      <c r="AK490" s="1">
        <v>25</v>
      </c>
      <c r="AL490" s="1">
        <v>0.65900000000000003</v>
      </c>
      <c r="AM490" s="1">
        <v>3.6999999999999998E-2</v>
      </c>
      <c r="AN490" s="1">
        <v>0.622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1</v>
      </c>
    </row>
    <row r="491" spans="1:49" x14ac:dyDescent="0.3">
      <c r="A491" s="1">
        <v>2</v>
      </c>
      <c r="B491" s="1">
        <v>164</v>
      </c>
      <c r="D491" s="1">
        <v>23</v>
      </c>
      <c r="E491" s="1">
        <v>23</v>
      </c>
      <c r="F491" s="1">
        <v>0.74099999999999999</v>
      </c>
      <c r="G491" s="1">
        <v>2.5999999999999999E-2</v>
      </c>
      <c r="H491" s="1">
        <v>0.71499999999999997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1</v>
      </c>
      <c r="T491" s="1">
        <v>23</v>
      </c>
      <c r="U491" s="1">
        <v>23</v>
      </c>
      <c r="V491" s="1">
        <v>0.753</v>
      </c>
      <c r="W491" s="1">
        <v>2.1999999999999999E-2</v>
      </c>
      <c r="X491" s="1">
        <v>0.73099999999999998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1</v>
      </c>
      <c r="AJ491" s="1">
        <v>23</v>
      </c>
      <c r="AK491" s="1">
        <v>23</v>
      </c>
      <c r="AL491" s="1">
        <v>0.78400000000000003</v>
      </c>
      <c r="AM491" s="1">
        <v>3.5000000000000003E-2</v>
      </c>
      <c r="AN491" s="1">
        <v>0.749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1</v>
      </c>
    </row>
    <row r="492" spans="1:49" x14ac:dyDescent="0.3">
      <c r="A492" s="1">
        <v>3</v>
      </c>
      <c r="B492" s="1">
        <v>164</v>
      </c>
      <c r="D492" s="1">
        <v>23</v>
      </c>
      <c r="E492" s="1">
        <v>23</v>
      </c>
      <c r="F492" s="1">
        <v>0.78500000000000003</v>
      </c>
      <c r="G492" s="1">
        <v>2.1000000000000001E-2</v>
      </c>
      <c r="H492" s="1">
        <v>0.76400000000000001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1</v>
      </c>
      <c r="T492" s="1">
        <v>23</v>
      </c>
      <c r="U492" s="1">
        <v>23</v>
      </c>
      <c r="V492" s="1">
        <v>0.76600000000000001</v>
      </c>
      <c r="W492" s="1">
        <v>2.1000000000000001E-2</v>
      </c>
      <c r="X492" s="1">
        <v>0.745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1</v>
      </c>
      <c r="AJ492" s="1">
        <v>23</v>
      </c>
      <c r="AK492" s="1">
        <v>23</v>
      </c>
      <c r="AL492" s="1">
        <v>0.84499999999999997</v>
      </c>
      <c r="AM492" s="1">
        <v>3.6999999999999998E-2</v>
      </c>
      <c r="AN492" s="1">
        <v>0.80800000000000005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1</v>
      </c>
    </row>
    <row r="493" spans="1:49" x14ac:dyDescent="0.3">
      <c r="A493" s="1">
        <v>4</v>
      </c>
      <c r="B493" s="1">
        <v>164</v>
      </c>
      <c r="D493" s="1">
        <v>23</v>
      </c>
      <c r="E493" s="1">
        <v>23</v>
      </c>
      <c r="F493" s="1">
        <v>0.66</v>
      </c>
      <c r="G493" s="1">
        <v>2.5000000000000001E-2</v>
      </c>
      <c r="H493" s="1">
        <v>0.63500000000000001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1</v>
      </c>
      <c r="T493" s="1">
        <v>23</v>
      </c>
      <c r="U493" s="1">
        <v>23</v>
      </c>
      <c r="V493" s="1">
        <v>0.69499999999999995</v>
      </c>
      <c r="W493" s="1">
        <v>2.9000000000000001E-2</v>
      </c>
      <c r="X493" s="1">
        <v>0.66600000000000004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  <c r="AJ493" s="1">
        <v>23</v>
      </c>
      <c r="AK493" s="1">
        <v>23</v>
      </c>
      <c r="AL493" s="1">
        <v>0.75</v>
      </c>
      <c r="AM493" s="1">
        <v>3.3000000000000002E-2</v>
      </c>
      <c r="AN493" s="1">
        <v>0.71699999999999997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1</v>
      </c>
    </row>
    <row r="494" spans="1:49" x14ac:dyDescent="0.3">
      <c r="A494" s="1">
        <v>2</v>
      </c>
      <c r="B494" s="1">
        <v>165</v>
      </c>
      <c r="D494" s="1">
        <v>25</v>
      </c>
      <c r="E494" s="1">
        <v>25</v>
      </c>
      <c r="F494" s="1">
        <v>1.859</v>
      </c>
      <c r="G494" s="1">
        <v>2.4E-2</v>
      </c>
      <c r="H494" s="1">
        <v>1.835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1</v>
      </c>
      <c r="T494" s="1">
        <v>25</v>
      </c>
      <c r="U494" s="1">
        <v>25</v>
      </c>
      <c r="V494" s="1">
        <v>1.7330000000000001</v>
      </c>
      <c r="W494" s="1">
        <v>2.5000000000000001E-2</v>
      </c>
      <c r="X494" s="1">
        <v>1.708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1</v>
      </c>
      <c r="AJ494" s="1">
        <v>25</v>
      </c>
      <c r="AK494" s="1">
        <v>25</v>
      </c>
      <c r="AL494" s="1">
        <v>1.7749999999999999</v>
      </c>
      <c r="AM494" s="1">
        <v>3.9E-2</v>
      </c>
      <c r="AN494" s="1">
        <v>1.736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1</v>
      </c>
    </row>
    <row r="495" spans="1:49" x14ac:dyDescent="0.3">
      <c r="A495" s="1">
        <v>3</v>
      </c>
      <c r="B495" s="1">
        <v>165</v>
      </c>
      <c r="D495" s="1">
        <v>25</v>
      </c>
      <c r="E495" s="1">
        <v>25</v>
      </c>
      <c r="F495" s="1">
        <v>1.357</v>
      </c>
      <c r="G495" s="1">
        <v>2.5999999999999999E-2</v>
      </c>
      <c r="H495" s="1">
        <v>1.331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T495" s="1">
        <v>25</v>
      </c>
      <c r="U495" s="1">
        <v>25</v>
      </c>
      <c r="V495" s="1">
        <v>1.3819999999999999</v>
      </c>
      <c r="W495" s="1">
        <v>2.3E-2</v>
      </c>
      <c r="X495" s="1">
        <v>1.359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1</v>
      </c>
      <c r="AJ495" s="1">
        <v>25</v>
      </c>
      <c r="AK495" s="1">
        <v>25</v>
      </c>
      <c r="AL495" s="1">
        <v>1.2729999999999999</v>
      </c>
      <c r="AM495" s="1">
        <v>3.9E-2</v>
      </c>
      <c r="AN495" s="1">
        <v>1.234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1</v>
      </c>
    </row>
    <row r="496" spans="1:49" x14ac:dyDescent="0.3">
      <c r="A496" s="1">
        <v>4</v>
      </c>
      <c r="B496" s="1">
        <v>165</v>
      </c>
      <c r="D496" s="1">
        <v>25</v>
      </c>
      <c r="E496" s="1">
        <v>25</v>
      </c>
      <c r="F496" s="1">
        <v>1.883</v>
      </c>
      <c r="G496" s="1">
        <v>2.8000000000000001E-2</v>
      </c>
      <c r="H496" s="1">
        <v>1.855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1</v>
      </c>
      <c r="T496" s="1">
        <v>25</v>
      </c>
      <c r="U496" s="1">
        <v>25</v>
      </c>
      <c r="V496" s="1">
        <v>1.8169999999999999</v>
      </c>
      <c r="W496" s="1">
        <v>0.03</v>
      </c>
      <c r="X496" s="1">
        <v>1.7869999999999999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1</v>
      </c>
      <c r="AJ496" s="1">
        <v>25</v>
      </c>
      <c r="AK496" s="1">
        <v>25</v>
      </c>
      <c r="AL496" s="1">
        <v>1.8280000000000001</v>
      </c>
      <c r="AM496" s="1">
        <v>3.6999999999999998E-2</v>
      </c>
      <c r="AN496" s="1">
        <v>1.7909999999999999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1</v>
      </c>
    </row>
    <row r="497" spans="1:49" x14ac:dyDescent="0.3">
      <c r="A497" s="1">
        <v>2</v>
      </c>
      <c r="B497" s="1">
        <v>166</v>
      </c>
      <c r="D497" s="1">
        <v>24</v>
      </c>
      <c r="E497" s="1">
        <v>24</v>
      </c>
      <c r="F497" s="1">
        <v>0.65900000000000003</v>
      </c>
      <c r="G497" s="1">
        <v>2.8000000000000001E-2</v>
      </c>
      <c r="H497" s="1">
        <v>0.63100000000000001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1</v>
      </c>
      <c r="T497" s="1">
        <v>24</v>
      </c>
      <c r="U497" s="1">
        <v>24</v>
      </c>
      <c r="V497" s="1">
        <v>0.66</v>
      </c>
      <c r="W497" s="1">
        <v>2.1999999999999999E-2</v>
      </c>
      <c r="X497" s="1">
        <v>0.63800000000000001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1</v>
      </c>
      <c r="AJ497" s="1">
        <v>24</v>
      </c>
      <c r="AK497" s="1">
        <v>24</v>
      </c>
      <c r="AL497" s="1">
        <v>0.68200000000000005</v>
      </c>
      <c r="AM497" s="1">
        <v>0.03</v>
      </c>
      <c r="AN497" s="1">
        <v>0.65200000000000002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1</v>
      </c>
    </row>
    <row r="498" spans="1:49" x14ac:dyDescent="0.3">
      <c r="A498" s="1">
        <v>3</v>
      </c>
      <c r="B498" s="1">
        <v>166</v>
      </c>
      <c r="D498" s="1">
        <v>24</v>
      </c>
      <c r="E498" s="1">
        <v>24</v>
      </c>
      <c r="F498" s="1">
        <v>0.66200000000000003</v>
      </c>
      <c r="G498" s="1">
        <v>0.03</v>
      </c>
      <c r="H498" s="1">
        <v>0.63200000000000001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T498" s="1">
        <v>24</v>
      </c>
      <c r="U498" s="1">
        <v>24</v>
      </c>
      <c r="V498" s="1">
        <v>0.60399999999999998</v>
      </c>
      <c r="W498" s="1">
        <v>2.3E-2</v>
      </c>
      <c r="X498" s="1">
        <v>0.58099999999999996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1</v>
      </c>
      <c r="AJ498" s="1">
        <v>24</v>
      </c>
      <c r="AK498" s="1">
        <v>24</v>
      </c>
      <c r="AL498" s="1">
        <v>0.67200000000000004</v>
      </c>
      <c r="AM498" s="1">
        <v>3.3000000000000002E-2</v>
      </c>
      <c r="AN498" s="1">
        <v>0.63900000000000001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1</v>
      </c>
    </row>
    <row r="499" spans="1:49" x14ac:dyDescent="0.3">
      <c r="A499" s="1">
        <v>4</v>
      </c>
      <c r="B499" s="1">
        <v>166</v>
      </c>
      <c r="D499" s="1">
        <v>24</v>
      </c>
      <c r="E499" s="1">
        <v>24</v>
      </c>
      <c r="F499" s="1">
        <v>0.56100000000000005</v>
      </c>
      <c r="G499" s="1">
        <v>2.7E-2</v>
      </c>
      <c r="H499" s="1">
        <v>0.53400000000000003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1</v>
      </c>
      <c r="T499" s="1">
        <v>24</v>
      </c>
      <c r="U499" s="1">
        <v>24</v>
      </c>
      <c r="V499" s="1">
        <v>0.55900000000000005</v>
      </c>
      <c r="W499" s="1">
        <v>2.5999999999999999E-2</v>
      </c>
      <c r="X499" s="1">
        <v>0.53300000000000003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  <c r="AJ499" s="1">
        <v>24</v>
      </c>
      <c r="AK499" s="1">
        <v>24</v>
      </c>
      <c r="AL499" s="1">
        <v>0.59699999999999998</v>
      </c>
      <c r="AM499" s="1">
        <v>3.4000000000000002E-2</v>
      </c>
      <c r="AN499" s="1">
        <v>0.56299999999999994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1</v>
      </c>
    </row>
    <row r="500" spans="1:49" x14ac:dyDescent="0.3">
      <c r="A500" s="1">
        <v>2</v>
      </c>
      <c r="B500" s="1">
        <v>167</v>
      </c>
      <c r="D500" s="1">
        <v>22</v>
      </c>
      <c r="E500" s="1">
        <v>22</v>
      </c>
      <c r="F500" s="1">
        <v>0.68700000000000006</v>
      </c>
      <c r="G500" s="1">
        <v>2.8000000000000001E-2</v>
      </c>
      <c r="H500" s="1">
        <v>0.65900000000000003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1</v>
      </c>
      <c r="T500" s="1">
        <v>22</v>
      </c>
      <c r="U500" s="1">
        <v>22</v>
      </c>
      <c r="V500" s="1">
        <v>0.68300000000000005</v>
      </c>
      <c r="W500" s="1">
        <v>2.8000000000000001E-2</v>
      </c>
      <c r="X500" s="1">
        <v>0.65500000000000003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J500" s="1">
        <v>22</v>
      </c>
      <c r="AK500" s="1">
        <v>22</v>
      </c>
      <c r="AL500" s="1">
        <v>0.71699999999999997</v>
      </c>
      <c r="AM500" s="1">
        <v>3.4000000000000002E-2</v>
      </c>
      <c r="AN500" s="1">
        <v>0.68300000000000005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1</v>
      </c>
    </row>
    <row r="501" spans="1:49" x14ac:dyDescent="0.3">
      <c r="A501" s="1">
        <v>3</v>
      </c>
      <c r="B501" s="1">
        <v>167</v>
      </c>
      <c r="D501" s="1">
        <v>22</v>
      </c>
      <c r="E501" s="1">
        <v>22</v>
      </c>
      <c r="F501" s="1">
        <v>0.64600000000000002</v>
      </c>
      <c r="G501" s="1">
        <v>2.5000000000000001E-2</v>
      </c>
      <c r="H501" s="1">
        <v>0.621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T501" s="1">
        <v>22</v>
      </c>
      <c r="U501" s="1">
        <v>22</v>
      </c>
      <c r="V501" s="1">
        <v>0.64300000000000002</v>
      </c>
      <c r="W501" s="1">
        <v>2.7E-2</v>
      </c>
      <c r="X501" s="1">
        <v>0.61599999999999999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1</v>
      </c>
      <c r="AJ501" s="1">
        <v>22</v>
      </c>
      <c r="AK501" s="1">
        <v>22</v>
      </c>
      <c r="AL501" s="1">
        <v>0.69199999999999995</v>
      </c>
      <c r="AM501" s="1">
        <v>3.6999999999999998E-2</v>
      </c>
      <c r="AN501" s="1">
        <v>0.65500000000000003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1</v>
      </c>
    </row>
    <row r="502" spans="1:49" x14ac:dyDescent="0.3">
      <c r="A502" s="1">
        <v>4</v>
      </c>
      <c r="B502" s="1">
        <v>167</v>
      </c>
      <c r="D502" s="1">
        <v>22</v>
      </c>
      <c r="E502" s="1">
        <v>22</v>
      </c>
      <c r="F502" s="1">
        <v>0.67</v>
      </c>
      <c r="G502" s="1">
        <v>2.4E-2</v>
      </c>
      <c r="H502" s="1">
        <v>0.64600000000000002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T502" s="1">
        <v>22</v>
      </c>
      <c r="U502" s="1">
        <v>22</v>
      </c>
      <c r="V502" s="1">
        <v>0.66600000000000004</v>
      </c>
      <c r="W502" s="1">
        <v>2.8000000000000001E-2</v>
      </c>
      <c r="X502" s="1">
        <v>0.63800000000000001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J502" s="1">
        <v>22</v>
      </c>
      <c r="AK502" s="1">
        <v>22</v>
      </c>
      <c r="AL502" s="1">
        <v>0.70099999999999996</v>
      </c>
      <c r="AM502" s="1">
        <v>3.4000000000000002E-2</v>
      </c>
      <c r="AN502" s="1">
        <v>0.66700000000000004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1</v>
      </c>
    </row>
    <row r="503" spans="1:49" x14ac:dyDescent="0.3">
      <c r="A503" s="1">
        <v>2</v>
      </c>
      <c r="B503" s="1">
        <v>168</v>
      </c>
      <c r="D503" s="1">
        <v>22</v>
      </c>
      <c r="E503" s="1">
        <v>22</v>
      </c>
      <c r="F503" s="1">
        <v>1.6779999999999999</v>
      </c>
      <c r="G503" s="1">
        <v>0.02</v>
      </c>
      <c r="H503" s="1">
        <v>1.6579999999999999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T503" s="1">
        <v>22</v>
      </c>
      <c r="U503" s="1">
        <v>22</v>
      </c>
      <c r="V503" s="1">
        <v>1.621</v>
      </c>
      <c r="W503" s="1">
        <v>0.03</v>
      </c>
      <c r="X503" s="1">
        <v>1.591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1</v>
      </c>
      <c r="AJ503" s="1">
        <v>22</v>
      </c>
      <c r="AK503" s="1">
        <v>22</v>
      </c>
      <c r="AL503" s="1">
        <v>1.651</v>
      </c>
      <c r="AM503" s="1">
        <v>3.4000000000000002E-2</v>
      </c>
      <c r="AN503" s="1">
        <v>1.617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1</v>
      </c>
    </row>
    <row r="504" spans="1:49" x14ac:dyDescent="0.3">
      <c r="A504" s="1">
        <v>3</v>
      </c>
      <c r="B504" s="1">
        <v>168</v>
      </c>
      <c r="D504" s="1">
        <v>22</v>
      </c>
      <c r="E504" s="1">
        <v>22</v>
      </c>
      <c r="F504" s="1">
        <v>1.786</v>
      </c>
      <c r="G504" s="1">
        <v>2.8000000000000001E-2</v>
      </c>
      <c r="H504" s="1">
        <v>1.758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1</v>
      </c>
      <c r="T504" s="1">
        <v>22</v>
      </c>
      <c r="U504" s="1">
        <v>22</v>
      </c>
      <c r="V504" s="1">
        <v>1.6719999999999999</v>
      </c>
      <c r="W504" s="1">
        <v>2.3E-2</v>
      </c>
      <c r="X504" s="1">
        <v>1.649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1</v>
      </c>
      <c r="AJ504" s="1">
        <v>22</v>
      </c>
      <c r="AK504" s="1">
        <v>22</v>
      </c>
      <c r="AL504" s="1">
        <v>1.7050000000000001</v>
      </c>
      <c r="AM504" s="1">
        <v>3.4000000000000002E-2</v>
      </c>
      <c r="AN504" s="1">
        <v>1.671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1</v>
      </c>
    </row>
    <row r="505" spans="1:49" x14ac:dyDescent="0.3">
      <c r="A505" s="1">
        <v>4</v>
      </c>
      <c r="B505" s="1">
        <v>168</v>
      </c>
      <c r="D505" s="1">
        <v>22</v>
      </c>
      <c r="E505" s="1">
        <v>22</v>
      </c>
      <c r="F505" s="1">
        <v>1.8069999999999999</v>
      </c>
      <c r="G505" s="1">
        <v>2.7E-2</v>
      </c>
      <c r="H505" s="1">
        <v>1.78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1</v>
      </c>
      <c r="T505" s="1">
        <v>22</v>
      </c>
      <c r="U505" s="1">
        <v>22</v>
      </c>
      <c r="V505" s="1">
        <v>1.6759999999999999</v>
      </c>
      <c r="W505" s="1">
        <v>2.5999999999999999E-2</v>
      </c>
      <c r="X505" s="1">
        <v>1.65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1</v>
      </c>
      <c r="AJ505" s="1">
        <v>22</v>
      </c>
      <c r="AK505" s="1">
        <v>22</v>
      </c>
      <c r="AL505" s="1">
        <v>1.66</v>
      </c>
      <c r="AM505" s="1">
        <v>3.3000000000000002E-2</v>
      </c>
      <c r="AN505" s="1">
        <v>1.627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1</v>
      </c>
    </row>
    <row r="506" spans="1:49" x14ac:dyDescent="0.3">
      <c r="A506" s="1">
        <v>2</v>
      </c>
      <c r="B506" s="1">
        <v>169</v>
      </c>
      <c r="D506" s="1">
        <v>21</v>
      </c>
      <c r="E506" s="1">
        <v>21</v>
      </c>
      <c r="F506" s="1">
        <v>0.69699999999999995</v>
      </c>
      <c r="G506" s="1">
        <v>0.02</v>
      </c>
      <c r="H506" s="1">
        <v>0.67700000000000005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1</v>
      </c>
      <c r="T506" s="1">
        <v>21</v>
      </c>
      <c r="U506" s="1">
        <v>21</v>
      </c>
      <c r="V506" s="1">
        <v>0.7</v>
      </c>
      <c r="W506" s="1">
        <v>2.1999999999999999E-2</v>
      </c>
      <c r="X506" s="1">
        <v>0.67800000000000005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1</v>
      </c>
      <c r="AJ506" s="1">
        <v>21</v>
      </c>
      <c r="AK506" s="1">
        <v>21</v>
      </c>
      <c r="AL506" s="1">
        <v>0.72699999999999998</v>
      </c>
      <c r="AM506" s="1">
        <v>2.9000000000000001E-2</v>
      </c>
      <c r="AN506" s="1">
        <v>0.69799999999999995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1</v>
      </c>
    </row>
    <row r="507" spans="1:49" x14ac:dyDescent="0.3">
      <c r="A507" s="1">
        <v>3</v>
      </c>
      <c r="B507" s="1">
        <v>169</v>
      </c>
      <c r="D507" s="1">
        <v>21</v>
      </c>
      <c r="E507" s="1">
        <v>21</v>
      </c>
      <c r="F507" s="1">
        <v>0.69499999999999995</v>
      </c>
      <c r="G507" s="1">
        <v>2.5000000000000001E-2</v>
      </c>
      <c r="H507" s="1">
        <v>0.67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1</v>
      </c>
      <c r="T507" s="1">
        <v>21</v>
      </c>
      <c r="U507" s="1">
        <v>21</v>
      </c>
      <c r="V507" s="1">
        <v>0.68400000000000005</v>
      </c>
      <c r="W507" s="1">
        <v>2.5000000000000001E-2</v>
      </c>
      <c r="X507" s="1">
        <v>0.65900000000000003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1</v>
      </c>
      <c r="AJ507" s="1">
        <v>21</v>
      </c>
      <c r="AK507" s="1">
        <v>21</v>
      </c>
      <c r="AL507" s="1">
        <v>0.72099999999999997</v>
      </c>
      <c r="AM507" s="1">
        <v>3.1E-2</v>
      </c>
      <c r="AN507" s="1">
        <v>0.69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1</v>
      </c>
    </row>
    <row r="508" spans="1:49" x14ac:dyDescent="0.3">
      <c r="A508" s="1">
        <v>4</v>
      </c>
      <c r="B508" s="1">
        <v>169</v>
      </c>
      <c r="D508" s="1">
        <v>21</v>
      </c>
      <c r="E508" s="1">
        <v>21</v>
      </c>
      <c r="F508" s="1">
        <v>0.63900000000000001</v>
      </c>
      <c r="G508" s="1">
        <v>0.02</v>
      </c>
      <c r="H508" s="1">
        <v>0.61899999999999999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1</v>
      </c>
      <c r="T508" s="1">
        <v>21</v>
      </c>
      <c r="U508" s="1">
        <v>21</v>
      </c>
      <c r="V508" s="1">
        <v>0.64600000000000002</v>
      </c>
      <c r="W508" s="1">
        <v>2.5999999999999999E-2</v>
      </c>
      <c r="X508" s="1">
        <v>0.62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1</v>
      </c>
      <c r="AJ508" s="1">
        <v>21</v>
      </c>
      <c r="AK508" s="1">
        <v>21</v>
      </c>
      <c r="AL508" s="1">
        <v>0.65200000000000002</v>
      </c>
      <c r="AM508" s="1">
        <v>3.2000000000000001E-2</v>
      </c>
      <c r="AN508" s="1">
        <v>0.62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1</v>
      </c>
    </row>
    <row r="509" spans="1:49" x14ac:dyDescent="0.3">
      <c r="A509" s="1">
        <v>2</v>
      </c>
      <c r="B509" s="1">
        <v>170</v>
      </c>
      <c r="D509" s="1">
        <v>24</v>
      </c>
      <c r="E509" s="1">
        <v>24</v>
      </c>
      <c r="F509" s="1">
        <v>0.626</v>
      </c>
      <c r="G509" s="1">
        <v>2.5999999999999999E-2</v>
      </c>
      <c r="H509" s="1">
        <v>0.6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T509" s="1">
        <v>24</v>
      </c>
      <c r="U509" s="1">
        <v>24</v>
      </c>
      <c r="V509" s="1">
        <v>0.627</v>
      </c>
      <c r="W509" s="1">
        <v>2.9000000000000001E-2</v>
      </c>
      <c r="X509" s="1">
        <v>0.59799999999999998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1</v>
      </c>
      <c r="AJ509" s="1">
        <v>24</v>
      </c>
      <c r="AK509" s="1">
        <v>24</v>
      </c>
      <c r="AL509" s="1">
        <v>0.66900000000000004</v>
      </c>
      <c r="AM509" s="1">
        <v>3.5999999999999997E-2</v>
      </c>
      <c r="AN509" s="1">
        <v>0.63300000000000001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1</v>
      </c>
    </row>
    <row r="510" spans="1:49" x14ac:dyDescent="0.3">
      <c r="A510" s="1">
        <v>3</v>
      </c>
      <c r="B510" s="1">
        <v>170</v>
      </c>
      <c r="D510" s="1">
        <v>24</v>
      </c>
      <c r="E510" s="1">
        <v>24</v>
      </c>
      <c r="F510" s="1">
        <v>0.64400000000000002</v>
      </c>
      <c r="G510" s="1">
        <v>0.03</v>
      </c>
      <c r="H510" s="1">
        <v>0.61399999999999999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1</v>
      </c>
      <c r="T510" s="1">
        <v>24</v>
      </c>
      <c r="U510" s="1">
        <v>24</v>
      </c>
      <c r="V510" s="1">
        <v>0.65100000000000002</v>
      </c>
      <c r="W510" s="1">
        <v>2.9000000000000001E-2</v>
      </c>
      <c r="X510" s="1">
        <v>0.622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1</v>
      </c>
      <c r="AJ510" s="1">
        <v>24</v>
      </c>
      <c r="AK510" s="1">
        <v>24</v>
      </c>
      <c r="AL510" s="1">
        <v>0.68300000000000005</v>
      </c>
      <c r="AM510" s="1">
        <v>3.6999999999999998E-2</v>
      </c>
      <c r="AN510" s="1">
        <v>0.64600000000000002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1</v>
      </c>
    </row>
    <row r="511" spans="1:49" x14ac:dyDescent="0.3">
      <c r="A511" s="1">
        <v>4</v>
      </c>
      <c r="B511" s="1">
        <v>170</v>
      </c>
      <c r="D511" s="1">
        <v>24</v>
      </c>
      <c r="E511" s="1">
        <v>24</v>
      </c>
      <c r="F511" s="1">
        <v>0.6</v>
      </c>
      <c r="G511" s="1">
        <v>0.03</v>
      </c>
      <c r="H511" s="1">
        <v>0.56999999999999995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1</v>
      </c>
      <c r="T511" s="1">
        <v>24</v>
      </c>
      <c r="U511" s="1">
        <v>24</v>
      </c>
      <c r="V511" s="1">
        <v>0.60299999999999998</v>
      </c>
      <c r="W511" s="1">
        <v>0.03</v>
      </c>
      <c r="X511" s="1">
        <v>0.57299999999999995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1</v>
      </c>
      <c r="AJ511" s="1">
        <v>24</v>
      </c>
      <c r="AK511" s="1">
        <v>24</v>
      </c>
      <c r="AL511" s="1">
        <v>0.63800000000000001</v>
      </c>
      <c r="AM511" s="1">
        <v>3.7999999999999999E-2</v>
      </c>
      <c r="AN511" s="1">
        <v>0.6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1</v>
      </c>
    </row>
    <row r="512" spans="1:49" x14ac:dyDescent="0.3">
      <c r="A512" s="1">
        <v>2</v>
      </c>
      <c r="B512" s="1">
        <v>171</v>
      </c>
      <c r="D512" s="1">
        <v>24</v>
      </c>
      <c r="E512" s="1">
        <v>24</v>
      </c>
      <c r="F512" s="1">
        <v>0.64300000000000002</v>
      </c>
      <c r="G512" s="1">
        <v>2.5000000000000001E-2</v>
      </c>
      <c r="H512" s="1">
        <v>0.61799999999999999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1</v>
      </c>
      <c r="T512" s="1">
        <v>24</v>
      </c>
      <c r="U512" s="1">
        <v>24</v>
      </c>
      <c r="V512" s="1">
        <v>0.66800000000000004</v>
      </c>
      <c r="W512" s="1">
        <v>2.9000000000000001E-2</v>
      </c>
      <c r="X512" s="1">
        <v>0.63900000000000001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1</v>
      </c>
      <c r="AJ512" s="1">
        <v>24</v>
      </c>
      <c r="AK512" s="1">
        <v>24</v>
      </c>
      <c r="AL512" s="1">
        <v>0.69399999999999995</v>
      </c>
      <c r="AM512" s="1">
        <v>3.3000000000000002E-2</v>
      </c>
      <c r="AN512" s="1">
        <v>0.66100000000000003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1</v>
      </c>
    </row>
    <row r="513" spans="1:49" x14ac:dyDescent="0.3">
      <c r="A513" s="1">
        <v>3</v>
      </c>
      <c r="B513" s="1">
        <v>171</v>
      </c>
      <c r="D513" s="1">
        <v>24</v>
      </c>
      <c r="E513" s="1">
        <v>24</v>
      </c>
      <c r="F513" s="1">
        <v>0.64800000000000002</v>
      </c>
      <c r="G513" s="1">
        <v>2.5999999999999999E-2</v>
      </c>
      <c r="H513" s="1">
        <v>0.622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1</v>
      </c>
      <c r="T513" s="1">
        <v>24</v>
      </c>
      <c r="U513" s="1">
        <v>24</v>
      </c>
      <c r="V513" s="1">
        <v>0.64600000000000002</v>
      </c>
      <c r="W513" s="1">
        <v>2.7E-2</v>
      </c>
      <c r="X513" s="1">
        <v>0.61899999999999999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1</v>
      </c>
      <c r="AJ513" s="1">
        <v>24</v>
      </c>
      <c r="AK513" s="1">
        <v>24</v>
      </c>
      <c r="AL513" s="1">
        <v>0.67900000000000005</v>
      </c>
      <c r="AM513" s="1">
        <v>3.4000000000000002E-2</v>
      </c>
      <c r="AN513" s="1">
        <v>0.64500000000000002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1</v>
      </c>
    </row>
    <row r="514" spans="1:49" x14ac:dyDescent="0.3">
      <c r="A514" s="1">
        <v>4</v>
      </c>
      <c r="B514" s="1">
        <v>171</v>
      </c>
      <c r="D514" s="1">
        <v>24</v>
      </c>
      <c r="E514" s="1">
        <v>24</v>
      </c>
      <c r="F514" s="1">
        <v>0.59699999999999998</v>
      </c>
      <c r="G514" s="1">
        <v>2.7E-2</v>
      </c>
      <c r="H514" s="1">
        <v>0.56999999999999995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1</v>
      </c>
      <c r="T514" s="1">
        <v>24</v>
      </c>
      <c r="U514" s="1">
        <v>24</v>
      </c>
      <c r="V514" s="1">
        <v>0.58299999999999996</v>
      </c>
      <c r="W514" s="1">
        <v>2.1000000000000001E-2</v>
      </c>
      <c r="X514" s="1">
        <v>0.56200000000000006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  <c r="AJ514" s="1">
        <v>24</v>
      </c>
      <c r="AK514" s="1">
        <v>24</v>
      </c>
      <c r="AL514" s="1">
        <v>0.629</v>
      </c>
      <c r="AM514" s="1">
        <v>0.03</v>
      </c>
      <c r="AN514" s="1">
        <v>0.59899999999999998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1</v>
      </c>
    </row>
    <row r="515" spans="1:49" x14ac:dyDescent="0.3">
      <c r="A515" s="1">
        <v>2</v>
      </c>
      <c r="B515" s="1">
        <v>172</v>
      </c>
      <c r="D515" s="1">
        <v>24</v>
      </c>
      <c r="E515" s="1">
        <v>24</v>
      </c>
      <c r="F515" s="1">
        <v>0.61799999999999999</v>
      </c>
      <c r="G515" s="1">
        <v>2.1999999999999999E-2</v>
      </c>
      <c r="H515" s="1">
        <v>0.59599999999999997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1</v>
      </c>
      <c r="T515" s="1">
        <v>24</v>
      </c>
      <c r="U515" s="1">
        <v>24</v>
      </c>
      <c r="V515" s="1">
        <v>0.625</v>
      </c>
      <c r="W515" s="1">
        <v>2.3E-2</v>
      </c>
      <c r="X515" s="1">
        <v>0.60199999999999998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1</v>
      </c>
      <c r="AJ515" s="1">
        <v>24</v>
      </c>
      <c r="AK515" s="1">
        <v>24</v>
      </c>
      <c r="AL515" s="1">
        <v>0.66100000000000003</v>
      </c>
      <c r="AM515" s="1">
        <v>3.3000000000000002E-2</v>
      </c>
      <c r="AN515" s="1">
        <v>0.628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1</v>
      </c>
    </row>
    <row r="516" spans="1:49" x14ac:dyDescent="0.3">
      <c r="A516" s="1">
        <v>3</v>
      </c>
      <c r="B516" s="1">
        <v>172</v>
      </c>
      <c r="D516" s="1">
        <v>24</v>
      </c>
      <c r="E516" s="1">
        <v>24</v>
      </c>
      <c r="F516" s="1">
        <v>0.60299999999999998</v>
      </c>
      <c r="G516" s="1">
        <v>2.1999999999999999E-2</v>
      </c>
      <c r="H516" s="1">
        <v>0.58099999999999996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1</v>
      </c>
      <c r="T516" s="1">
        <v>24</v>
      </c>
      <c r="U516" s="1">
        <v>24</v>
      </c>
      <c r="V516" s="1">
        <v>0.60399999999999998</v>
      </c>
      <c r="W516" s="1">
        <v>2.4E-2</v>
      </c>
      <c r="X516" s="1">
        <v>0.57999999999999996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1</v>
      </c>
      <c r="AJ516" s="1">
        <v>24</v>
      </c>
      <c r="AK516" s="1">
        <v>24</v>
      </c>
      <c r="AL516" s="1">
        <v>0.65200000000000002</v>
      </c>
      <c r="AM516" s="1">
        <v>3.1E-2</v>
      </c>
      <c r="AN516" s="1">
        <v>0.621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1</v>
      </c>
    </row>
    <row r="517" spans="1:49" x14ac:dyDescent="0.3">
      <c r="A517" s="1">
        <v>4</v>
      </c>
      <c r="B517" s="1">
        <v>172</v>
      </c>
      <c r="D517" s="1">
        <v>24</v>
      </c>
      <c r="E517" s="1">
        <v>24</v>
      </c>
      <c r="F517" s="1">
        <v>0.52800000000000002</v>
      </c>
      <c r="G517" s="1">
        <v>2.4E-2</v>
      </c>
      <c r="H517" s="1">
        <v>0.504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1</v>
      </c>
      <c r="T517" s="1">
        <v>24</v>
      </c>
      <c r="U517" s="1">
        <v>24</v>
      </c>
      <c r="V517" s="1">
        <v>0.53600000000000003</v>
      </c>
      <c r="W517" s="1">
        <v>2.5999999999999999E-2</v>
      </c>
      <c r="X517" s="1">
        <v>0.51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1</v>
      </c>
      <c r="AJ517" s="1">
        <v>24</v>
      </c>
      <c r="AK517" s="1">
        <v>24</v>
      </c>
      <c r="AL517" s="1">
        <v>0.56899999999999995</v>
      </c>
      <c r="AM517" s="1">
        <v>3.2000000000000001E-2</v>
      </c>
      <c r="AN517" s="1">
        <v>0.53700000000000003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1</v>
      </c>
    </row>
    <row r="518" spans="1:49" x14ac:dyDescent="0.3">
      <c r="A518" s="1">
        <v>2</v>
      </c>
      <c r="B518" s="1">
        <v>173</v>
      </c>
      <c r="D518" s="1">
        <v>24</v>
      </c>
      <c r="E518" s="1">
        <v>24</v>
      </c>
      <c r="F518" s="1">
        <v>0.621</v>
      </c>
      <c r="G518" s="1">
        <v>2.5999999999999999E-2</v>
      </c>
      <c r="H518" s="1">
        <v>0.59499999999999997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1</v>
      </c>
      <c r="T518" s="1">
        <v>24</v>
      </c>
      <c r="U518" s="1">
        <v>24</v>
      </c>
      <c r="V518" s="1">
        <v>0.625</v>
      </c>
      <c r="W518" s="1">
        <v>2.4E-2</v>
      </c>
      <c r="X518" s="1">
        <v>0.60099999999999998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1</v>
      </c>
      <c r="AJ518" s="1">
        <v>24</v>
      </c>
      <c r="AK518" s="1">
        <v>24</v>
      </c>
      <c r="AL518" s="1">
        <v>0.67400000000000004</v>
      </c>
      <c r="AM518" s="1">
        <v>3.1E-2</v>
      </c>
      <c r="AN518" s="1">
        <v>0.64300000000000002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1</v>
      </c>
    </row>
    <row r="519" spans="1:49" x14ac:dyDescent="0.3">
      <c r="A519" s="1">
        <v>3</v>
      </c>
      <c r="B519" s="1">
        <v>173</v>
      </c>
      <c r="D519" s="1">
        <v>24</v>
      </c>
      <c r="E519" s="1">
        <v>24</v>
      </c>
      <c r="F519" s="1">
        <v>0.65500000000000003</v>
      </c>
      <c r="G519" s="1">
        <v>1.9E-2</v>
      </c>
      <c r="H519" s="1">
        <v>0.63600000000000001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1</v>
      </c>
      <c r="T519" s="1">
        <v>24</v>
      </c>
      <c r="U519" s="1">
        <v>24</v>
      </c>
      <c r="V519" s="1">
        <v>0.66300000000000003</v>
      </c>
      <c r="W519" s="1">
        <v>2.3E-2</v>
      </c>
      <c r="X519" s="1">
        <v>0.64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1</v>
      </c>
      <c r="AJ519" s="1">
        <v>24</v>
      </c>
      <c r="AK519" s="1">
        <v>24</v>
      </c>
      <c r="AL519" s="1">
        <v>0.71399999999999997</v>
      </c>
      <c r="AM519" s="1">
        <v>0.03</v>
      </c>
      <c r="AN519" s="1">
        <v>0.68400000000000005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1</v>
      </c>
    </row>
    <row r="520" spans="1:49" x14ac:dyDescent="0.3">
      <c r="A520" s="1">
        <v>4</v>
      </c>
      <c r="B520" s="1">
        <v>173</v>
      </c>
      <c r="D520" s="1">
        <v>24</v>
      </c>
      <c r="E520" s="1">
        <v>24</v>
      </c>
      <c r="F520" s="1">
        <v>0.57999999999999996</v>
      </c>
      <c r="G520" s="1">
        <v>2.7E-2</v>
      </c>
      <c r="H520" s="1">
        <v>0.55300000000000005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1</v>
      </c>
      <c r="T520" s="1">
        <v>24</v>
      </c>
      <c r="U520" s="1">
        <v>24</v>
      </c>
      <c r="V520" s="1">
        <v>0.57399999999999995</v>
      </c>
      <c r="W520" s="1">
        <v>2.4E-2</v>
      </c>
      <c r="X520" s="1">
        <v>0.55000000000000004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1</v>
      </c>
      <c r="AJ520" s="1">
        <v>24</v>
      </c>
      <c r="AK520" s="1">
        <v>24</v>
      </c>
      <c r="AL520" s="1">
        <v>0.60199999999999998</v>
      </c>
      <c r="AM520" s="1">
        <v>0.03</v>
      </c>
      <c r="AN520" s="1">
        <v>0.57199999999999995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1</v>
      </c>
    </row>
    <row r="521" spans="1:49" x14ac:dyDescent="0.3">
      <c r="A521" s="1">
        <v>2</v>
      </c>
      <c r="B521" s="1">
        <v>174</v>
      </c>
      <c r="D521" s="1">
        <v>22</v>
      </c>
      <c r="E521" s="1">
        <v>22</v>
      </c>
      <c r="F521" s="1">
        <v>0.52500000000000002</v>
      </c>
      <c r="G521" s="1">
        <v>2.4E-2</v>
      </c>
      <c r="H521" s="1">
        <v>0.501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1</v>
      </c>
      <c r="T521" s="1">
        <v>22</v>
      </c>
      <c r="U521" s="1">
        <v>22</v>
      </c>
      <c r="V521" s="1">
        <v>0.53200000000000003</v>
      </c>
      <c r="W521" s="1">
        <v>2.7E-2</v>
      </c>
      <c r="X521" s="1">
        <v>0.505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1</v>
      </c>
      <c r="AJ521" s="1">
        <v>22</v>
      </c>
      <c r="AK521" s="1">
        <v>22</v>
      </c>
      <c r="AL521" s="1">
        <v>0.43</v>
      </c>
      <c r="AM521" s="1">
        <v>0.03</v>
      </c>
      <c r="AN521" s="1">
        <v>0.4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1</v>
      </c>
    </row>
    <row r="522" spans="1:49" x14ac:dyDescent="0.3">
      <c r="A522" s="1">
        <v>3</v>
      </c>
      <c r="B522" s="1">
        <v>174</v>
      </c>
      <c r="D522" s="1">
        <v>22</v>
      </c>
      <c r="E522" s="1">
        <v>22</v>
      </c>
      <c r="F522" s="1">
        <v>0.54600000000000004</v>
      </c>
      <c r="G522" s="1">
        <v>0.02</v>
      </c>
      <c r="H522" s="1">
        <v>0.52600000000000002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</v>
      </c>
      <c r="T522" s="1">
        <v>22</v>
      </c>
      <c r="U522" s="1">
        <v>22</v>
      </c>
      <c r="V522" s="1">
        <v>0.54200000000000004</v>
      </c>
      <c r="W522" s="1">
        <v>2.5000000000000001E-2</v>
      </c>
      <c r="X522" s="1">
        <v>0.51700000000000002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</v>
      </c>
      <c r="AJ522" s="1">
        <v>22</v>
      </c>
      <c r="AK522" s="1">
        <v>22</v>
      </c>
      <c r="AL522" s="1">
        <v>0.59899999999999998</v>
      </c>
      <c r="AM522" s="1">
        <v>3.1E-2</v>
      </c>
      <c r="AN522" s="1">
        <v>0.56799999999999995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1</v>
      </c>
    </row>
    <row r="523" spans="1:49" x14ac:dyDescent="0.3">
      <c r="A523" s="1">
        <v>4</v>
      </c>
      <c r="B523" s="1">
        <v>174</v>
      </c>
      <c r="D523" s="1">
        <v>23</v>
      </c>
      <c r="E523" s="1">
        <v>23</v>
      </c>
      <c r="F523" s="1">
        <v>1.129</v>
      </c>
      <c r="G523" s="1">
        <v>2.5999999999999999E-2</v>
      </c>
      <c r="H523" s="1">
        <v>1.103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1</v>
      </c>
      <c r="T523" s="1">
        <v>23</v>
      </c>
      <c r="U523" s="1">
        <v>23</v>
      </c>
      <c r="V523" s="1">
        <v>1.1200000000000001</v>
      </c>
      <c r="W523" s="1">
        <v>2.4E-2</v>
      </c>
      <c r="X523" s="1">
        <v>1.0960000000000001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1</v>
      </c>
      <c r="AJ523" s="1">
        <v>23</v>
      </c>
      <c r="AK523" s="1">
        <v>23</v>
      </c>
      <c r="AL523" s="1">
        <v>1.1060000000000001</v>
      </c>
      <c r="AM523" s="1">
        <v>0.03</v>
      </c>
      <c r="AN523" s="1">
        <v>1.0760000000000001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1</v>
      </c>
    </row>
    <row r="524" spans="1:49" x14ac:dyDescent="0.3">
      <c r="A524" s="1">
        <v>2</v>
      </c>
      <c r="B524" s="1">
        <v>175</v>
      </c>
      <c r="D524" s="1">
        <v>26</v>
      </c>
      <c r="E524" s="1">
        <v>26</v>
      </c>
      <c r="F524" s="1">
        <v>0.56299999999999994</v>
      </c>
      <c r="G524" s="1">
        <v>2.8000000000000001E-2</v>
      </c>
      <c r="H524" s="1">
        <v>0.53500000000000003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1</v>
      </c>
      <c r="T524" s="1">
        <v>26</v>
      </c>
      <c r="U524" s="1">
        <v>26</v>
      </c>
      <c r="V524" s="1">
        <v>0.54900000000000004</v>
      </c>
      <c r="W524" s="1">
        <v>2.8000000000000001E-2</v>
      </c>
      <c r="X524" s="1">
        <v>0.52100000000000002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1</v>
      </c>
      <c r="AJ524" s="1">
        <v>26</v>
      </c>
      <c r="AK524" s="1">
        <v>26</v>
      </c>
      <c r="AL524" s="1">
        <v>0.58599999999999997</v>
      </c>
      <c r="AM524" s="1">
        <v>3.5000000000000003E-2</v>
      </c>
      <c r="AN524" s="1">
        <v>0.55100000000000005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1</v>
      </c>
    </row>
    <row r="525" spans="1:49" x14ac:dyDescent="0.3">
      <c r="A525" s="1">
        <v>3</v>
      </c>
      <c r="B525" s="1">
        <v>175</v>
      </c>
      <c r="D525" s="1">
        <v>26</v>
      </c>
      <c r="E525" s="1">
        <v>26</v>
      </c>
      <c r="F525" s="1">
        <v>0.61</v>
      </c>
      <c r="G525" s="1">
        <v>2.5999999999999999E-2</v>
      </c>
      <c r="H525" s="1">
        <v>0.58399999999999996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1</v>
      </c>
      <c r="T525" s="1">
        <v>26</v>
      </c>
      <c r="U525" s="1">
        <v>26</v>
      </c>
      <c r="V525" s="1">
        <v>0.61799999999999999</v>
      </c>
      <c r="W525" s="1">
        <v>2.3E-2</v>
      </c>
      <c r="X525" s="1">
        <v>0.59499999999999997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1</v>
      </c>
      <c r="AJ525" s="1">
        <v>26</v>
      </c>
      <c r="AK525" s="1">
        <v>26</v>
      </c>
      <c r="AL525" s="1">
        <v>0.67700000000000005</v>
      </c>
      <c r="AM525" s="1">
        <v>3.7999999999999999E-2</v>
      </c>
      <c r="AN525" s="1">
        <v>0.63900000000000001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1</v>
      </c>
    </row>
    <row r="526" spans="1:49" x14ac:dyDescent="0.3">
      <c r="A526" s="1">
        <v>4</v>
      </c>
      <c r="B526" s="1">
        <v>175</v>
      </c>
      <c r="D526" s="1">
        <v>26</v>
      </c>
      <c r="E526" s="1">
        <v>26</v>
      </c>
      <c r="F526" s="1">
        <v>0.64300000000000002</v>
      </c>
      <c r="G526" s="1">
        <v>3.4000000000000002E-2</v>
      </c>
      <c r="H526" s="1">
        <v>0.60899999999999999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1</v>
      </c>
      <c r="T526" s="1">
        <v>26</v>
      </c>
      <c r="U526" s="1">
        <v>26</v>
      </c>
      <c r="V526" s="1">
        <v>0.64500000000000002</v>
      </c>
      <c r="W526" s="1">
        <v>2.1999999999999999E-2</v>
      </c>
      <c r="X526" s="1">
        <v>0.623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1</v>
      </c>
      <c r="AJ526" s="1">
        <v>26</v>
      </c>
      <c r="AK526" s="1">
        <v>26</v>
      </c>
      <c r="AL526" s="1">
        <v>0.67700000000000005</v>
      </c>
      <c r="AM526" s="1">
        <v>3.3000000000000002E-2</v>
      </c>
      <c r="AN526" s="1">
        <v>0.64400000000000002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1</v>
      </c>
    </row>
    <row r="527" spans="1:49" x14ac:dyDescent="0.3">
      <c r="A527" s="1">
        <v>2</v>
      </c>
      <c r="B527" s="1">
        <v>176</v>
      </c>
      <c r="D527" s="1">
        <v>14</v>
      </c>
      <c r="E527" s="1">
        <v>14</v>
      </c>
      <c r="F527" s="1">
        <v>0.24199999999999999</v>
      </c>
      <c r="G527" s="1">
        <v>2.1999999999999999E-2</v>
      </c>
      <c r="H527" s="1">
        <v>0.22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</v>
      </c>
      <c r="T527" s="1">
        <v>14</v>
      </c>
      <c r="U527" s="1">
        <v>14</v>
      </c>
      <c r="V527" s="1">
        <v>0.24199999999999999</v>
      </c>
      <c r="W527" s="1">
        <v>2.1000000000000001E-2</v>
      </c>
      <c r="X527" s="1">
        <v>0.221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1</v>
      </c>
      <c r="AJ527" s="1">
        <v>14</v>
      </c>
      <c r="AK527" s="1">
        <v>14</v>
      </c>
      <c r="AL527" s="1">
        <v>0.26500000000000001</v>
      </c>
      <c r="AM527" s="1">
        <v>2.4E-2</v>
      </c>
      <c r="AN527" s="1">
        <v>0.24099999999999999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1</v>
      </c>
    </row>
    <row r="528" spans="1:49" x14ac:dyDescent="0.3">
      <c r="A528" s="1">
        <v>3</v>
      </c>
      <c r="B528" s="1">
        <v>176</v>
      </c>
      <c r="D528" s="1">
        <v>14</v>
      </c>
      <c r="E528" s="1">
        <v>14</v>
      </c>
      <c r="F528" s="1">
        <v>0.29099999999999998</v>
      </c>
      <c r="G528" s="1">
        <v>1.7000000000000001E-2</v>
      </c>
      <c r="H528" s="1">
        <v>0.27400000000000002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1</v>
      </c>
      <c r="T528" s="1">
        <v>14</v>
      </c>
      <c r="U528" s="1">
        <v>14</v>
      </c>
      <c r="V528" s="1">
        <v>0.29299999999999998</v>
      </c>
      <c r="W528" s="1">
        <v>2.1999999999999999E-2</v>
      </c>
      <c r="X528" s="1">
        <v>0.27100000000000002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1</v>
      </c>
      <c r="AJ528" s="1">
        <v>14</v>
      </c>
      <c r="AK528" s="1">
        <v>14</v>
      </c>
      <c r="AL528" s="1">
        <v>0.30599999999999999</v>
      </c>
      <c r="AM528" s="1">
        <v>2.3E-2</v>
      </c>
      <c r="AN528" s="1">
        <v>0.28299999999999997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1</v>
      </c>
    </row>
    <row r="529" spans="1:49" x14ac:dyDescent="0.3">
      <c r="A529" s="1">
        <v>4</v>
      </c>
      <c r="B529" s="1">
        <v>176</v>
      </c>
      <c r="D529" s="1">
        <v>14</v>
      </c>
      <c r="E529" s="1">
        <v>14</v>
      </c>
      <c r="F529" s="1">
        <v>0.35</v>
      </c>
      <c r="G529" s="1">
        <v>1.4999999999999999E-2</v>
      </c>
      <c r="H529" s="1">
        <v>0.33500000000000002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1</v>
      </c>
      <c r="T529" s="1">
        <v>14</v>
      </c>
      <c r="U529" s="1">
        <v>14</v>
      </c>
      <c r="V529" s="1">
        <v>0.37</v>
      </c>
      <c r="W529" s="1">
        <v>2.1000000000000001E-2</v>
      </c>
      <c r="X529" s="1">
        <v>0.34899999999999998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1</v>
      </c>
      <c r="AJ529" s="1">
        <v>14</v>
      </c>
      <c r="AK529" s="1">
        <v>14</v>
      </c>
      <c r="AL529" s="1">
        <v>0.309</v>
      </c>
      <c r="AM529" s="1">
        <v>1.7000000000000001E-2</v>
      </c>
      <c r="AN529" s="1">
        <v>0.29199999999999998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1</v>
      </c>
    </row>
    <row r="530" spans="1:49" x14ac:dyDescent="0.3">
      <c r="A530" s="1">
        <v>2</v>
      </c>
      <c r="B530" s="1">
        <v>177</v>
      </c>
      <c r="D530" s="1">
        <v>14</v>
      </c>
      <c r="E530" s="1">
        <v>14</v>
      </c>
      <c r="F530" s="1">
        <v>0.35299999999999998</v>
      </c>
      <c r="G530" s="1">
        <v>2.1000000000000001E-2</v>
      </c>
      <c r="H530" s="1">
        <v>0.33200000000000002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1</v>
      </c>
      <c r="T530" s="1">
        <v>14</v>
      </c>
      <c r="U530" s="1">
        <v>14</v>
      </c>
      <c r="V530" s="1">
        <v>0.34100000000000003</v>
      </c>
      <c r="W530" s="1">
        <v>1.6E-2</v>
      </c>
      <c r="X530" s="1">
        <v>0.32500000000000001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1</v>
      </c>
      <c r="AJ530" s="1">
        <v>14</v>
      </c>
      <c r="AK530" s="1">
        <v>14</v>
      </c>
      <c r="AL530" s="1">
        <v>0.39200000000000002</v>
      </c>
      <c r="AM530" s="1">
        <v>2.9000000000000001E-2</v>
      </c>
      <c r="AN530" s="1">
        <v>0.36299999999999999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1</v>
      </c>
    </row>
    <row r="531" spans="1:49" x14ac:dyDescent="0.3">
      <c r="A531" s="1">
        <v>3</v>
      </c>
      <c r="B531" s="1">
        <v>177</v>
      </c>
      <c r="D531" s="1">
        <v>14</v>
      </c>
      <c r="E531" s="1">
        <v>14</v>
      </c>
      <c r="F531" s="1">
        <v>0.33200000000000002</v>
      </c>
      <c r="G531" s="1">
        <v>1.9E-2</v>
      </c>
      <c r="H531" s="1">
        <v>0.313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</v>
      </c>
      <c r="T531" s="1">
        <v>14</v>
      </c>
      <c r="U531" s="1">
        <v>14</v>
      </c>
      <c r="V531" s="1">
        <v>0.32400000000000001</v>
      </c>
      <c r="W531" s="1">
        <v>2.3E-2</v>
      </c>
      <c r="X531" s="1">
        <v>0.30099999999999999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1</v>
      </c>
      <c r="AJ531" s="1">
        <v>14</v>
      </c>
      <c r="AK531" s="1">
        <v>14</v>
      </c>
      <c r="AL531" s="1">
        <v>0.36499999999999999</v>
      </c>
      <c r="AM531" s="1">
        <v>2.8000000000000001E-2</v>
      </c>
      <c r="AN531" s="1">
        <v>0.33700000000000002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1</v>
      </c>
    </row>
    <row r="532" spans="1:49" x14ac:dyDescent="0.3">
      <c r="A532" s="1">
        <v>4</v>
      </c>
      <c r="B532" s="1">
        <v>177</v>
      </c>
      <c r="D532" s="1">
        <v>15</v>
      </c>
      <c r="E532" s="1">
        <v>15</v>
      </c>
      <c r="F532" s="1">
        <v>1.4810000000000001</v>
      </c>
      <c r="G532" s="1">
        <v>2.1999999999999999E-2</v>
      </c>
      <c r="H532" s="1">
        <v>1.4590000000000001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T532" s="1">
        <v>15</v>
      </c>
      <c r="U532" s="1">
        <v>15</v>
      </c>
      <c r="V532" s="1">
        <v>1.552</v>
      </c>
      <c r="W532" s="1">
        <v>2.1000000000000001E-2</v>
      </c>
      <c r="X532" s="1">
        <v>1.5309999999999999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1</v>
      </c>
      <c r="AJ532" s="1">
        <v>15</v>
      </c>
      <c r="AK532" s="1">
        <v>15</v>
      </c>
      <c r="AL532" s="1">
        <v>1.522</v>
      </c>
      <c r="AM532" s="1">
        <v>2.8000000000000001E-2</v>
      </c>
      <c r="AN532" s="1">
        <v>1.494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1</v>
      </c>
    </row>
    <row r="533" spans="1:49" x14ac:dyDescent="0.3">
      <c r="A533" s="1">
        <v>2</v>
      </c>
      <c r="B533" s="1">
        <v>178</v>
      </c>
      <c r="D533" s="1">
        <v>15</v>
      </c>
      <c r="E533" s="1">
        <v>15</v>
      </c>
      <c r="F533" s="1">
        <v>0.40799999999999997</v>
      </c>
      <c r="G533" s="1">
        <v>1.9E-2</v>
      </c>
      <c r="H533" s="1">
        <v>0.38900000000000001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</v>
      </c>
      <c r="T533" s="1">
        <v>15</v>
      </c>
      <c r="U533" s="1">
        <v>15</v>
      </c>
      <c r="V533" s="1">
        <v>0.41599999999999998</v>
      </c>
      <c r="W533" s="1">
        <v>0.02</v>
      </c>
      <c r="X533" s="1">
        <v>0.39600000000000002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1</v>
      </c>
      <c r="AJ533" s="1">
        <v>15</v>
      </c>
      <c r="AK533" s="1">
        <v>15</v>
      </c>
      <c r="AL533" s="1">
        <v>0.442</v>
      </c>
      <c r="AM533" s="1">
        <v>2.7E-2</v>
      </c>
      <c r="AN533" s="1">
        <v>0.41499999999999998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1</v>
      </c>
    </row>
    <row r="534" spans="1:49" x14ac:dyDescent="0.3">
      <c r="A534" s="1">
        <v>3</v>
      </c>
      <c r="B534" s="1">
        <v>178</v>
      </c>
      <c r="D534" s="1">
        <v>15</v>
      </c>
      <c r="E534" s="1">
        <v>15</v>
      </c>
      <c r="F534" s="1">
        <v>0.437</v>
      </c>
      <c r="G534" s="1">
        <v>2.4E-2</v>
      </c>
      <c r="H534" s="1">
        <v>0.41299999999999998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T534" s="1">
        <v>15</v>
      </c>
      <c r="U534" s="1">
        <v>15</v>
      </c>
      <c r="V534" s="1">
        <v>0.44</v>
      </c>
      <c r="W534" s="1">
        <v>1.7999999999999999E-2</v>
      </c>
      <c r="X534" s="1">
        <v>0.42199999999999999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1</v>
      </c>
      <c r="AJ534" s="1">
        <v>15</v>
      </c>
      <c r="AK534" s="1">
        <v>15</v>
      </c>
      <c r="AL534" s="1">
        <v>0.46800000000000003</v>
      </c>
      <c r="AM534" s="1">
        <v>2.7E-2</v>
      </c>
      <c r="AN534" s="1">
        <v>0.441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1</v>
      </c>
    </row>
    <row r="535" spans="1:49" x14ac:dyDescent="0.3">
      <c r="A535" s="1">
        <v>4</v>
      </c>
      <c r="B535" s="1">
        <v>178</v>
      </c>
      <c r="D535" s="1">
        <v>15</v>
      </c>
      <c r="E535" s="1">
        <v>15</v>
      </c>
      <c r="F535" s="1">
        <v>0.41399999999999998</v>
      </c>
      <c r="G535" s="1">
        <v>2.1000000000000001E-2</v>
      </c>
      <c r="H535" s="1">
        <v>0.39300000000000002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1</v>
      </c>
      <c r="T535" s="1">
        <v>15</v>
      </c>
      <c r="U535" s="1">
        <v>15</v>
      </c>
      <c r="V535" s="1">
        <v>0.41699999999999998</v>
      </c>
      <c r="W535" s="1">
        <v>2.1000000000000001E-2</v>
      </c>
      <c r="X535" s="1">
        <v>0.39600000000000002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1</v>
      </c>
      <c r="AJ535" s="1">
        <v>15</v>
      </c>
      <c r="AK535" s="1">
        <v>15</v>
      </c>
      <c r="AL535" s="1">
        <v>0.44900000000000001</v>
      </c>
      <c r="AM535" s="1">
        <v>2.7E-2</v>
      </c>
      <c r="AN535" s="1">
        <v>0.42199999999999999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1</v>
      </c>
    </row>
    <row r="536" spans="1:49" x14ac:dyDescent="0.3">
      <c r="A536" s="1">
        <v>2</v>
      </c>
      <c r="B536" s="1">
        <v>179</v>
      </c>
      <c r="D536" s="1">
        <v>15</v>
      </c>
      <c r="E536" s="1">
        <v>15</v>
      </c>
      <c r="F536" s="1">
        <v>0.32600000000000001</v>
      </c>
      <c r="G536" s="1">
        <v>2.1000000000000001E-2</v>
      </c>
      <c r="H536" s="1">
        <v>0.30499999999999999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1</v>
      </c>
      <c r="T536" s="1">
        <v>15</v>
      </c>
      <c r="U536" s="1">
        <v>15</v>
      </c>
      <c r="V536" s="1">
        <v>0.33100000000000002</v>
      </c>
      <c r="W536" s="1">
        <v>2.1000000000000001E-2</v>
      </c>
      <c r="X536" s="1">
        <v>0.31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1</v>
      </c>
      <c r="AJ536" s="1">
        <v>15</v>
      </c>
      <c r="AK536" s="1">
        <v>15</v>
      </c>
      <c r="AL536" s="1">
        <v>0.36399999999999999</v>
      </c>
      <c r="AM536" s="1">
        <v>2.5999999999999999E-2</v>
      </c>
      <c r="AN536" s="1">
        <v>0.33800000000000002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1</v>
      </c>
    </row>
    <row r="537" spans="1:49" x14ac:dyDescent="0.3">
      <c r="A537" s="1">
        <v>3</v>
      </c>
      <c r="B537" s="1">
        <v>179</v>
      </c>
      <c r="D537" s="1">
        <v>15</v>
      </c>
      <c r="E537" s="1">
        <v>15</v>
      </c>
      <c r="F537" s="1">
        <v>0.34399999999999997</v>
      </c>
      <c r="G537" s="1">
        <v>2.4E-2</v>
      </c>
      <c r="H537" s="1">
        <v>0.32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1</v>
      </c>
      <c r="T537" s="1">
        <v>15</v>
      </c>
      <c r="U537" s="1">
        <v>15</v>
      </c>
      <c r="V537" s="1">
        <v>0.33800000000000002</v>
      </c>
      <c r="W537" s="1">
        <v>2.1999999999999999E-2</v>
      </c>
      <c r="X537" s="1">
        <v>0.316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1</v>
      </c>
      <c r="AJ537" s="1">
        <v>15</v>
      </c>
      <c r="AK537" s="1">
        <v>15</v>
      </c>
      <c r="AL537" s="1">
        <v>0.36699999999999999</v>
      </c>
      <c r="AM537" s="1">
        <v>2.5999999999999999E-2</v>
      </c>
      <c r="AN537" s="1">
        <v>0.34100000000000003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1</v>
      </c>
    </row>
    <row r="538" spans="1:49" x14ac:dyDescent="0.3">
      <c r="A538" s="1">
        <v>4</v>
      </c>
      <c r="B538" s="1">
        <v>179</v>
      </c>
      <c r="D538" s="1">
        <v>15</v>
      </c>
      <c r="E538" s="1">
        <v>15</v>
      </c>
      <c r="F538" s="1">
        <v>0.378</v>
      </c>
      <c r="G538" s="1">
        <v>2.1000000000000001E-2</v>
      </c>
      <c r="H538" s="1">
        <v>0.35699999999999998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1</v>
      </c>
      <c r="T538" s="1">
        <v>15</v>
      </c>
      <c r="U538" s="1">
        <v>15</v>
      </c>
      <c r="V538" s="1">
        <v>0.38900000000000001</v>
      </c>
      <c r="W538" s="1">
        <v>2.1999999999999999E-2</v>
      </c>
      <c r="X538" s="1">
        <v>0.36699999999999999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1</v>
      </c>
      <c r="AJ538" s="1">
        <v>15</v>
      </c>
      <c r="AK538" s="1">
        <v>15</v>
      </c>
      <c r="AL538" s="1">
        <v>0.41199999999999998</v>
      </c>
      <c r="AM538" s="1">
        <v>2.7E-2</v>
      </c>
      <c r="AN538" s="1">
        <v>0.38500000000000001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1</v>
      </c>
    </row>
    <row r="539" spans="1:49" x14ac:dyDescent="0.3">
      <c r="A539" s="1">
        <v>2</v>
      </c>
      <c r="B539" s="1">
        <v>180</v>
      </c>
      <c r="D539" s="1">
        <v>15</v>
      </c>
      <c r="E539" s="1">
        <v>15</v>
      </c>
      <c r="F539" s="1">
        <v>0.26800000000000002</v>
      </c>
      <c r="G539" s="1">
        <v>1.9E-2</v>
      </c>
      <c r="H539" s="1">
        <v>0.249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1</v>
      </c>
      <c r="T539" s="1">
        <v>15</v>
      </c>
      <c r="U539" s="1">
        <v>15</v>
      </c>
      <c r="V539" s="1">
        <v>0.27400000000000002</v>
      </c>
      <c r="W539" s="1">
        <v>2.1999999999999999E-2</v>
      </c>
      <c r="X539" s="1">
        <v>0.252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1</v>
      </c>
      <c r="AJ539" s="1">
        <v>15</v>
      </c>
      <c r="AK539" s="1">
        <v>15</v>
      </c>
      <c r="AL539" s="1">
        <v>0.26400000000000001</v>
      </c>
      <c r="AM539" s="1">
        <v>2.1999999999999999E-2</v>
      </c>
      <c r="AN539" s="1">
        <v>0.24199999999999999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1</v>
      </c>
    </row>
    <row r="540" spans="1:49" x14ac:dyDescent="0.3">
      <c r="A540" s="1">
        <v>3</v>
      </c>
      <c r="B540" s="1">
        <v>180</v>
      </c>
      <c r="D540" s="1">
        <v>15</v>
      </c>
      <c r="E540" s="1">
        <v>15</v>
      </c>
      <c r="F540" s="1">
        <v>0.30599999999999999</v>
      </c>
      <c r="G540" s="1">
        <v>1.9E-2</v>
      </c>
      <c r="H540" s="1">
        <v>0.28699999999999998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1</v>
      </c>
      <c r="T540" s="1">
        <v>15</v>
      </c>
      <c r="U540" s="1">
        <v>15</v>
      </c>
      <c r="V540" s="1">
        <v>0.29699999999999999</v>
      </c>
      <c r="W540" s="1">
        <v>1.9E-2</v>
      </c>
      <c r="X540" s="1">
        <v>0.27800000000000002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1</v>
      </c>
      <c r="AJ540" s="1">
        <v>15</v>
      </c>
      <c r="AK540" s="1">
        <v>15</v>
      </c>
      <c r="AL540" s="1">
        <v>0.312</v>
      </c>
      <c r="AM540" s="1">
        <v>2.3E-2</v>
      </c>
      <c r="AN540" s="1">
        <v>0.28899999999999998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1</v>
      </c>
    </row>
    <row r="541" spans="1:49" x14ac:dyDescent="0.3">
      <c r="A541" s="1">
        <v>4</v>
      </c>
      <c r="B541" s="1">
        <v>180</v>
      </c>
      <c r="D541" s="1">
        <v>16</v>
      </c>
      <c r="E541" s="1">
        <v>16</v>
      </c>
      <c r="F541" s="1">
        <v>1.607</v>
      </c>
      <c r="G541" s="1">
        <v>1.9E-2</v>
      </c>
      <c r="H541" s="1">
        <v>1.5880000000000001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1</v>
      </c>
      <c r="T541" s="1">
        <v>16</v>
      </c>
      <c r="U541" s="1">
        <v>16</v>
      </c>
      <c r="V541" s="1">
        <v>1.615</v>
      </c>
      <c r="W541" s="1">
        <v>0.02</v>
      </c>
      <c r="X541" s="1">
        <v>1.595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1</v>
      </c>
      <c r="AJ541" s="1">
        <v>16</v>
      </c>
      <c r="AK541" s="1">
        <v>16</v>
      </c>
      <c r="AL541" s="1">
        <v>1.282</v>
      </c>
      <c r="AM541" s="1">
        <v>2.4E-2</v>
      </c>
      <c r="AN541" s="1">
        <v>1.258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1</v>
      </c>
    </row>
    <row r="542" spans="1:49" x14ac:dyDescent="0.3">
      <c r="A542" s="1">
        <v>2</v>
      </c>
      <c r="B542" s="1">
        <v>181</v>
      </c>
      <c r="D542" s="1">
        <v>14</v>
      </c>
      <c r="E542" s="1">
        <v>14</v>
      </c>
      <c r="F542" s="1">
        <v>0.77600000000000002</v>
      </c>
      <c r="G542" s="1">
        <v>0.02</v>
      </c>
      <c r="H542" s="1">
        <v>0.75600000000000001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</v>
      </c>
      <c r="T542" s="1">
        <v>14</v>
      </c>
      <c r="U542" s="1">
        <v>14</v>
      </c>
      <c r="V542" s="1">
        <v>0.81399999999999995</v>
      </c>
      <c r="W542" s="1">
        <v>2.1000000000000001E-2</v>
      </c>
      <c r="X542" s="1">
        <v>0.79300000000000004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1</v>
      </c>
      <c r="AJ542" s="1">
        <v>14</v>
      </c>
      <c r="AK542" s="1">
        <v>14</v>
      </c>
      <c r="AL542" s="1">
        <v>0.76700000000000002</v>
      </c>
      <c r="AM542" s="1">
        <v>2.5000000000000001E-2</v>
      </c>
      <c r="AN542" s="1">
        <v>0.74199999999999999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1</v>
      </c>
    </row>
    <row r="543" spans="1:49" x14ac:dyDescent="0.3">
      <c r="A543" s="1">
        <v>3</v>
      </c>
      <c r="B543" s="1">
        <v>181</v>
      </c>
      <c r="D543" s="1">
        <v>14</v>
      </c>
      <c r="E543" s="1">
        <v>14</v>
      </c>
      <c r="F543" s="1">
        <v>1.38</v>
      </c>
      <c r="G543" s="1">
        <v>1.7999999999999999E-2</v>
      </c>
      <c r="H543" s="1">
        <v>1.3620000000000001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T543" s="1">
        <v>14</v>
      </c>
      <c r="U543" s="1">
        <v>14</v>
      </c>
      <c r="V543" s="1">
        <v>1.4</v>
      </c>
      <c r="W543" s="1">
        <v>1.9E-2</v>
      </c>
      <c r="X543" s="1">
        <v>1.381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1</v>
      </c>
      <c r="AJ543" s="1">
        <v>14</v>
      </c>
      <c r="AK543" s="1">
        <v>14</v>
      </c>
      <c r="AL543" s="1">
        <v>1.0349999999999999</v>
      </c>
      <c r="AM543" s="1">
        <v>2.5000000000000001E-2</v>
      </c>
      <c r="AN543" s="1">
        <v>1.01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1</v>
      </c>
    </row>
    <row r="544" spans="1:49" x14ac:dyDescent="0.3">
      <c r="A544" s="1">
        <v>4</v>
      </c>
      <c r="B544" s="1">
        <v>181</v>
      </c>
      <c r="D544" s="1">
        <v>14</v>
      </c>
      <c r="E544" s="1">
        <v>14</v>
      </c>
      <c r="F544" s="1">
        <v>1.5549999999999999</v>
      </c>
      <c r="G544" s="1">
        <v>2.1000000000000001E-2</v>
      </c>
      <c r="H544" s="1">
        <v>1.534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1</v>
      </c>
      <c r="T544" s="1">
        <v>14</v>
      </c>
      <c r="U544" s="1">
        <v>14</v>
      </c>
      <c r="V544" s="1">
        <v>1.4890000000000001</v>
      </c>
      <c r="W544" s="1">
        <v>2.1999999999999999E-2</v>
      </c>
      <c r="X544" s="1">
        <v>1.4670000000000001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1</v>
      </c>
      <c r="AJ544" s="1">
        <v>14</v>
      </c>
      <c r="AK544" s="1">
        <v>14</v>
      </c>
      <c r="AL544" s="1">
        <v>1.48</v>
      </c>
      <c r="AM544" s="1">
        <v>2.5999999999999999E-2</v>
      </c>
      <c r="AN544" s="1">
        <v>1.454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1</v>
      </c>
    </row>
    <row r="545" spans="1:49" x14ac:dyDescent="0.3">
      <c r="A545" s="1">
        <v>2</v>
      </c>
      <c r="B545" s="1">
        <v>182</v>
      </c>
      <c r="D545" s="1">
        <v>15</v>
      </c>
      <c r="E545" s="1">
        <v>15</v>
      </c>
      <c r="F545" s="1">
        <v>0.35299999999999998</v>
      </c>
      <c r="G545" s="1">
        <v>0.02</v>
      </c>
      <c r="H545" s="1">
        <v>0.33300000000000002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1</v>
      </c>
      <c r="T545" s="1">
        <v>15</v>
      </c>
      <c r="U545" s="1">
        <v>15</v>
      </c>
      <c r="V545" s="1">
        <v>0.36599999999999999</v>
      </c>
      <c r="W545" s="1">
        <v>2.1999999999999999E-2</v>
      </c>
      <c r="X545" s="1">
        <v>0.34399999999999997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1</v>
      </c>
      <c r="AJ545" s="1">
        <v>15</v>
      </c>
      <c r="AK545" s="1">
        <v>15</v>
      </c>
      <c r="AL545" s="1">
        <v>0.38900000000000001</v>
      </c>
      <c r="AM545" s="1">
        <v>2.5999999999999999E-2</v>
      </c>
      <c r="AN545" s="1">
        <v>0.36299999999999999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1</v>
      </c>
    </row>
    <row r="546" spans="1:49" x14ac:dyDescent="0.3">
      <c r="A546" s="1">
        <v>3</v>
      </c>
      <c r="B546" s="1">
        <v>182</v>
      </c>
      <c r="D546" s="1">
        <v>15</v>
      </c>
      <c r="E546" s="1">
        <v>15</v>
      </c>
      <c r="F546" s="1">
        <v>0.40300000000000002</v>
      </c>
      <c r="G546" s="1">
        <v>2.1000000000000001E-2</v>
      </c>
      <c r="H546" s="1">
        <v>0.38200000000000001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1</v>
      </c>
      <c r="T546" s="1">
        <v>15</v>
      </c>
      <c r="U546" s="1">
        <v>15</v>
      </c>
      <c r="V546" s="1">
        <v>0.39600000000000002</v>
      </c>
      <c r="W546" s="1">
        <v>0.02</v>
      </c>
      <c r="X546" s="1">
        <v>0.376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1</v>
      </c>
      <c r="AJ546" s="1">
        <v>15</v>
      </c>
      <c r="AK546" s="1">
        <v>15</v>
      </c>
      <c r="AL546" s="1">
        <v>0.43</v>
      </c>
      <c r="AM546" s="1">
        <v>2.5000000000000001E-2</v>
      </c>
      <c r="AN546" s="1">
        <v>0.40500000000000003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1</v>
      </c>
    </row>
    <row r="547" spans="1:49" x14ac:dyDescent="0.3">
      <c r="A547" s="1">
        <v>4</v>
      </c>
      <c r="B547" s="1">
        <v>182</v>
      </c>
      <c r="D547" s="1">
        <v>15</v>
      </c>
      <c r="E547" s="1">
        <v>15</v>
      </c>
      <c r="F547" s="1">
        <v>0.39400000000000002</v>
      </c>
      <c r="G547" s="1">
        <v>0.02</v>
      </c>
      <c r="H547" s="1">
        <v>0.374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1</v>
      </c>
      <c r="T547" s="1">
        <v>15</v>
      </c>
      <c r="U547" s="1">
        <v>15</v>
      </c>
      <c r="V547" s="1">
        <v>0.39800000000000002</v>
      </c>
      <c r="W547" s="1">
        <v>2.1000000000000001E-2</v>
      </c>
      <c r="X547" s="1">
        <v>0.377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1</v>
      </c>
      <c r="AJ547" s="1">
        <v>15</v>
      </c>
      <c r="AK547" s="1">
        <v>15</v>
      </c>
      <c r="AL547" s="1">
        <v>0.41299999999999998</v>
      </c>
      <c r="AM547" s="1">
        <v>2.4E-2</v>
      </c>
      <c r="AN547" s="1">
        <v>0.38900000000000001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1</v>
      </c>
    </row>
    <row r="548" spans="1:49" x14ac:dyDescent="0.3">
      <c r="A548" s="1">
        <v>2</v>
      </c>
      <c r="B548" s="1">
        <v>183</v>
      </c>
      <c r="D548" s="1">
        <v>14</v>
      </c>
      <c r="E548" s="1">
        <v>14</v>
      </c>
      <c r="F548" s="1">
        <v>0.40100000000000002</v>
      </c>
      <c r="G548" s="1">
        <v>2.5000000000000001E-2</v>
      </c>
      <c r="H548" s="1">
        <v>0.376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1</v>
      </c>
      <c r="T548" s="1">
        <v>14</v>
      </c>
      <c r="U548" s="1">
        <v>14</v>
      </c>
      <c r="V548" s="1">
        <v>0.40300000000000002</v>
      </c>
      <c r="W548" s="1">
        <v>2.1000000000000001E-2</v>
      </c>
      <c r="X548" s="1">
        <v>0.38200000000000001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1</v>
      </c>
      <c r="AJ548" s="1">
        <v>14</v>
      </c>
      <c r="AK548" s="1">
        <v>14</v>
      </c>
      <c r="AL548" s="1">
        <v>0.43</v>
      </c>
      <c r="AM548" s="1">
        <v>2.5999999999999999E-2</v>
      </c>
      <c r="AN548" s="1">
        <v>0.40400000000000003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1</v>
      </c>
    </row>
    <row r="549" spans="1:49" x14ac:dyDescent="0.3">
      <c r="A549" s="1">
        <v>3</v>
      </c>
      <c r="B549" s="1">
        <v>183</v>
      </c>
      <c r="D549" s="1">
        <v>14</v>
      </c>
      <c r="E549" s="1">
        <v>14</v>
      </c>
      <c r="F549" s="1">
        <v>0.38</v>
      </c>
      <c r="G549" s="1">
        <v>2.1999999999999999E-2</v>
      </c>
      <c r="H549" s="1">
        <v>0.35799999999999998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1</v>
      </c>
      <c r="T549" s="1">
        <v>14</v>
      </c>
      <c r="U549" s="1">
        <v>14</v>
      </c>
      <c r="V549" s="1">
        <v>0.38900000000000001</v>
      </c>
      <c r="W549" s="1">
        <v>2.1999999999999999E-2</v>
      </c>
      <c r="X549" s="1">
        <v>0.36699999999999999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1</v>
      </c>
      <c r="AJ549" s="1">
        <v>14</v>
      </c>
      <c r="AK549" s="1">
        <v>14</v>
      </c>
      <c r="AL549" s="1">
        <v>0.41</v>
      </c>
      <c r="AM549" s="1">
        <v>2.5000000000000001E-2</v>
      </c>
      <c r="AN549" s="1">
        <v>0.38500000000000001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1</v>
      </c>
    </row>
    <row r="550" spans="1:49" x14ac:dyDescent="0.3">
      <c r="A550" s="1">
        <v>4</v>
      </c>
      <c r="B550" s="1">
        <v>183</v>
      </c>
      <c r="D550" s="1">
        <v>14</v>
      </c>
      <c r="E550" s="1">
        <v>14</v>
      </c>
      <c r="F550" s="1">
        <v>0.38800000000000001</v>
      </c>
      <c r="G550" s="1">
        <v>2.1999999999999999E-2</v>
      </c>
      <c r="H550" s="1">
        <v>0.36599999999999999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1</v>
      </c>
      <c r="T550" s="1">
        <v>14</v>
      </c>
      <c r="U550" s="1">
        <v>14</v>
      </c>
      <c r="V550" s="1">
        <v>0.38600000000000001</v>
      </c>
      <c r="W550" s="1">
        <v>2.1000000000000001E-2</v>
      </c>
      <c r="X550" s="1">
        <v>0.36499999999999999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1</v>
      </c>
      <c r="AJ550" s="1">
        <v>14</v>
      </c>
      <c r="AK550" s="1">
        <v>14</v>
      </c>
      <c r="AL550" s="1">
        <v>0.38200000000000001</v>
      </c>
      <c r="AM550" s="1">
        <v>2.5999999999999999E-2</v>
      </c>
      <c r="AN550" s="1">
        <v>0.35599999999999998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1</v>
      </c>
    </row>
    <row r="551" spans="1:49" x14ac:dyDescent="0.3">
      <c r="A551" s="1">
        <v>2</v>
      </c>
      <c r="B551" s="1">
        <v>184</v>
      </c>
      <c r="D551" s="1">
        <v>15</v>
      </c>
      <c r="E551" s="1">
        <v>15</v>
      </c>
      <c r="F551" s="1">
        <v>0.38100000000000001</v>
      </c>
      <c r="G551" s="1">
        <v>2.3E-2</v>
      </c>
      <c r="H551" s="1">
        <v>0.35799999999999998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1</v>
      </c>
      <c r="T551" s="1">
        <v>15</v>
      </c>
      <c r="U551" s="1">
        <v>15</v>
      </c>
      <c r="V551" s="1">
        <v>0.375</v>
      </c>
      <c r="W551" s="1">
        <v>2.3E-2</v>
      </c>
      <c r="X551" s="1">
        <v>0.35199999999999998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1</v>
      </c>
      <c r="AJ551" s="1">
        <v>15</v>
      </c>
      <c r="AK551" s="1">
        <v>15</v>
      </c>
      <c r="AL551" s="1">
        <v>0.39500000000000002</v>
      </c>
      <c r="AM551" s="1">
        <v>2.8000000000000001E-2</v>
      </c>
      <c r="AN551" s="1">
        <v>0.36699999999999999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1</v>
      </c>
    </row>
    <row r="552" spans="1:49" x14ac:dyDescent="0.3">
      <c r="A552" s="1">
        <v>3</v>
      </c>
      <c r="B552" s="1">
        <v>184</v>
      </c>
      <c r="D552" s="1">
        <v>15</v>
      </c>
      <c r="E552" s="1">
        <v>15</v>
      </c>
      <c r="F552" s="1">
        <v>0.40100000000000002</v>
      </c>
      <c r="G552" s="1">
        <v>2.1000000000000001E-2</v>
      </c>
      <c r="H552" s="1">
        <v>0.38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</v>
      </c>
      <c r="T552" s="1">
        <v>15</v>
      </c>
      <c r="U552" s="1">
        <v>15</v>
      </c>
      <c r="V552" s="1">
        <v>0.40500000000000003</v>
      </c>
      <c r="W552" s="1">
        <v>2.1000000000000001E-2</v>
      </c>
      <c r="X552" s="1">
        <v>0.38400000000000001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1</v>
      </c>
      <c r="AJ552" s="1">
        <v>15</v>
      </c>
      <c r="AK552" s="1">
        <v>15</v>
      </c>
      <c r="AL552" s="1">
        <v>0.42199999999999999</v>
      </c>
      <c r="AM552" s="1">
        <v>2.5999999999999999E-2</v>
      </c>
      <c r="AN552" s="1">
        <v>0.39600000000000002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1</v>
      </c>
    </row>
    <row r="553" spans="1:49" x14ac:dyDescent="0.3">
      <c r="A553" s="1">
        <v>4</v>
      </c>
      <c r="B553" s="1">
        <v>184</v>
      </c>
      <c r="D553" s="1">
        <v>15</v>
      </c>
      <c r="E553" s="1">
        <v>15</v>
      </c>
      <c r="F553" s="1">
        <v>0.433</v>
      </c>
      <c r="G553" s="1">
        <v>2.1999999999999999E-2</v>
      </c>
      <c r="H553" s="1">
        <v>0.41099999999999998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1</v>
      </c>
      <c r="T553" s="1">
        <v>15</v>
      </c>
      <c r="U553" s="1">
        <v>15</v>
      </c>
      <c r="V553" s="1">
        <v>0.434</v>
      </c>
      <c r="W553" s="1">
        <v>2.1000000000000001E-2</v>
      </c>
      <c r="X553" s="1">
        <v>0.41299999999999998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1</v>
      </c>
      <c r="AJ553" s="1">
        <v>15</v>
      </c>
      <c r="AK553" s="1">
        <v>15</v>
      </c>
      <c r="AL553" s="1">
        <v>0.45</v>
      </c>
      <c r="AM553" s="1">
        <v>2.1999999999999999E-2</v>
      </c>
      <c r="AN553" s="1">
        <v>0.42799999999999999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1</v>
      </c>
    </row>
    <row r="554" spans="1:49" x14ac:dyDescent="0.3">
      <c r="A554" s="1">
        <v>2</v>
      </c>
      <c r="B554" s="1">
        <v>185</v>
      </c>
      <c r="D554" s="1">
        <v>15</v>
      </c>
      <c r="E554" s="1">
        <v>15</v>
      </c>
      <c r="F554" s="1">
        <v>0.28399999999999997</v>
      </c>
      <c r="G554" s="1">
        <v>1.6E-2</v>
      </c>
      <c r="H554" s="1">
        <v>0.26800000000000002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1</v>
      </c>
      <c r="T554" s="1">
        <v>15</v>
      </c>
      <c r="U554" s="1">
        <v>15</v>
      </c>
      <c r="V554" s="1">
        <v>0.28899999999999998</v>
      </c>
      <c r="W554" s="1">
        <v>2.1999999999999999E-2</v>
      </c>
      <c r="X554" s="1">
        <v>0.26700000000000002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1</v>
      </c>
      <c r="AJ554" s="1">
        <v>15</v>
      </c>
      <c r="AK554" s="1">
        <v>15</v>
      </c>
      <c r="AL554" s="1">
        <v>0.311</v>
      </c>
      <c r="AM554" s="1">
        <v>2.9000000000000001E-2</v>
      </c>
      <c r="AN554" s="1">
        <v>0.28199999999999997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1</v>
      </c>
    </row>
    <row r="555" spans="1:49" x14ac:dyDescent="0.3">
      <c r="A555" s="1">
        <v>3</v>
      </c>
      <c r="B555" s="1">
        <v>185</v>
      </c>
      <c r="D555" s="1">
        <v>15</v>
      </c>
      <c r="E555" s="1">
        <v>15</v>
      </c>
      <c r="F555" s="1">
        <v>0.32200000000000001</v>
      </c>
      <c r="G555" s="1">
        <v>1.7000000000000001E-2</v>
      </c>
      <c r="H555" s="1">
        <v>0.30499999999999999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1</v>
      </c>
      <c r="T555" s="1">
        <v>15</v>
      </c>
      <c r="U555" s="1">
        <v>15</v>
      </c>
      <c r="V555" s="1">
        <v>0.32200000000000001</v>
      </c>
      <c r="W555" s="1">
        <v>1.7000000000000001E-2</v>
      </c>
      <c r="X555" s="1">
        <v>0.30499999999999999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1</v>
      </c>
      <c r="AJ555" s="1">
        <v>15</v>
      </c>
      <c r="AK555" s="1">
        <v>15</v>
      </c>
      <c r="AL555" s="1">
        <v>0.32800000000000001</v>
      </c>
      <c r="AM555" s="1">
        <v>2.5999999999999999E-2</v>
      </c>
      <c r="AN555" s="1">
        <v>0.30199999999999999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1</v>
      </c>
    </row>
    <row r="556" spans="1:49" x14ac:dyDescent="0.3">
      <c r="A556" s="1">
        <v>4</v>
      </c>
      <c r="B556" s="1">
        <v>185</v>
      </c>
      <c r="D556" s="1">
        <v>15</v>
      </c>
      <c r="E556" s="1">
        <v>15</v>
      </c>
      <c r="F556" s="1">
        <v>0.34599999999999997</v>
      </c>
      <c r="G556" s="1">
        <v>2.1000000000000001E-2</v>
      </c>
      <c r="H556" s="1">
        <v>0.32500000000000001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1</v>
      </c>
      <c r="T556" s="1">
        <v>15</v>
      </c>
      <c r="U556" s="1">
        <v>15</v>
      </c>
      <c r="V556" s="1">
        <v>0.34599999999999997</v>
      </c>
      <c r="W556" s="1">
        <v>2.3E-2</v>
      </c>
      <c r="X556" s="1">
        <v>0.32300000000000001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1</v>
      </c>
      <c r="AJ556" s="1">
        <v>15</v>
      </c>
      <c r="AK556" s="1">
        <v>15</v>
      </c>
      <c r="AL556" s="1">
        <v>0.38100000000000001</v>
      </c>
      <c r="AM556" s="1">
        <v>2.7E-2</v>
      </c>
      <c r="AN556" s="1">
        <v>0.35399999999999998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1</v>
      </c>
    </row>
    <row r="557" spans="1:49" x14ac:dyDescent="0.3">
      <c r="A557" s="1">
        <v>2</v>
      </c>
      <c r="B557" s="1">
        <v>186</v>
      </c>
      <c r="D557" s="1">
        <v>14</v>
      </c>
      <c r="E557" s="1">
        <v>14</v>
      </c>
      <c r="F557" s="1">
        <v>0.4</v>
      </c>
      <c r="G557" s="1">
        <v>1.7000000000000001E-2</v>
      </c>
      <c r="H557" s="1">
        <v>0.38300000000000001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1</v>
      </c>
      <c r="T557" s="1">
        <v>14</v>
      </c>
      <c r="U557" s="1">
        <v>14</v>
      </c>
      <c r="V557" s="1">
        <v>0.40899999999999997</v>
      </c>
      <c r="W557" s="1">
        <v>2.1999999999999999E-2</v>
      </c>
      <c r="X557" s="1">
        <v>0.38700000000000001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1</v>
      </c>
      <c r="AJ557" s="1">
        <v>14</v>
      </c>
      <c r="AK557" s="1">
        <v>14</v>
      </c>
      <c r="AL557" s="1">
        <v>0.42299999999999999</v>
      </c>
      <c r="AM557" s="1">
        <v>2.8000000000000001E-2</v>
      </c>
      <c r="AN557" s="1">
        <v>0.39500000000000002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1</v>
      </c>
    </row>
    <row r="558" spans="1:49" x14ac:dyDescent="0.3">
      <c r="A558" s="1">
        <v>3</v>
      </c>
      <c r="B558" s="1">
        <v>186</v>
      </c>
      <c r="D558" s="1">
        <v>14</v>
      </c>
      <c r="E558" s="1">
        <v>14</v>
      </c>
      <c r="F558" s="1">
        <v>0.47399999999999998</v>
      </c>
      <c r="G558" s="1">
        <v>2.1999999999999999E-2</v>
      </c>
      <c r="H558" s="1">
        <v>0.45200000000000001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T558" s="1">
        <v>14</v>
      </c>
      <c r="U558" s="1">
        <v>14</v>
      </c>
      <c r="V558" s="1">
        <v>0.46899999999999997</v>
      </c>
      <c r="W558" s="1">
        <v>1.7000000000000001E-2</v>
      </c>
      <c r="X558" s="1">
        <v>0.45200000000000001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1</v>
      </c>
      <c r="AJ558" s="1">
        <v>14</v>
      </c>
      <c r="AK558" s="1">
        <v>14</v>
      </c>
      <c r="AL558" s="1">
        <v>0.502</v>
      </c>
      <c r="AM558" s="1">
        <v>2.8000000000000001E-2</v>
      </c>
      <c r="AN558" s="1">
        <v>0.47399999999999998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1</v>
      </c>
    </row>
    <row r="559" spans="1:49" x14ac:dyDescent="0.3">
      <c r="A559" s="1">
        <v>4</v>
      </c>
      <c r="B559" s="1">
        <v>186</v>
      </c>
      <c r="D559" s="1">
        <v>15</v>
      </c>
      <c r="E559" s="1">
        <v>15</v>
      </c>
      <c r="F559" s="1">
        <v>1.579</v>
      </c>
      <c r="G559" s="1">
        <v>2.1000000000000001E-2</v>
      </c>
      <c r="H559" s="1">
        <v>1.5580000000000001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</v>
      </c>
      <c r="T559" s="1">
        <v>15</v>
      </c>
      <c r="U559" s="1">
        <v>15</v>
      </c>
      <c r="V559" s="1">
        <v>1.4790000000000001</v>
      </c>
      <c r="W559" s="1">
        <v>0.02</v>
      </c>
      <c r="X559" s="1">
        <v>1.4590000000000001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1</v>
      </c>
      <c r="AJ559" s="1">
        <v>15</v>
      </c>
      <c r="AK559" s="1">
        <v>15</v>
      </c>
      <c r="AL559" s="1">
        <v>1.4830000000000001</v>
      </c>
      <c r="AM559" s="1">
        <v>2.5999999999999999E-2</v>
      </c>
      <c r="AN559" s="1">
        <v>1.4570000000000001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1</v>
      </c>
    </row>
    <row r="560" spans="1:49" x14ac:dyDescent="0.3">
      <c r="A560" s="1">
        <v>2</v>
      </c>
      <c r="B560" s="1">
        <v>187</v>
      </c>
      <c r="D560" s="1">
        <v>15</v>
      </c>
      <c r="E560" s="1">
        <v>15</v>
      </c>
      <c r="F560" s="1">
        <v>0.29899999999999999</v>
      </c>
      <c r="G560" s="1">
        <v>2.1999999999999999E-2</v>
      </c>
      <c r="H560" s="1">
        <v>0.27700000000000002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T560" s="1">
        <v>15</v>
      </c>
      <c r="U560" s="1">
        <v>15</v>
      </c>
      <c r="V560" s="1">
        <v>0.28499999999999998</v>
      </c>
      <c r="W560" s="1">
        <v>2.1999999999999999E-2</v>
      </c>
      <c r="X560" s="1">
        <v>0.26300000000000001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1</v>
      </c>
      <c r="AJ560" s="1">
        <v>15</v>
      </c>
      <c r="AK560" s="1">
        <v>15</v>
      </c>
      <c r="AL560" s="1">
        <v>0.30199999999999999</v>
      </c>
      <c r="AM560" s="1">
        <v>2.3E-2</v>
      </c>
      <c r="AN560" s="1">
        <v>0.27900000000000003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1</v>
      </c>
    </row>
    <row r="561" spans="1:49" x14ac:dyDescent="0.3">
      <c r="A561" s="1">
        <v>3</v>
      </c>
      <c r="B561" s="1">
        <v>187</v>
      </c>
      <c r="D561" s="1">
        <v>15</v>
      </c>
      <c r="E561" s="1">
        <v>15</v>
      </c>
      <c r="F561" s="1">
        <v>0.35</v>
      </c>
      <c r="G561" s="1">
        <v>2.1000000000000001E-2</v>
      </c>
      <c r="H561" s="1">
        <v>0.32900000000000001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1</v>
      </c>
      <c r="T561" s="1">
        <v>15</v>
      </c>
      <c r="U561" s="1">
        <v>15</v>
      </c>
      <c r="V561" s="1">
        <v>0.28999999999999998</v>
      </c>
      <c r="W561" s="1">
        <v>1.6E-2</v>
      </c>
      <c r="X561" s="1">
        <v>0.27400000000000002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1</v>
      </c>
      <c r="AJ561" s="1">
        <v>15</v>
      </c>
      <c r="AK561" s="1">
        <v>15</v>
      </c>
      <c r="AL561" s="1">
        <v>0.36799999999999999</v>
      </c>
      <c r="AM561" s="1">
        <v>2.5999999999999999E-2</v>
      </c>
      <c r="AN561" s="1">
        <v>0.34200000000000003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1</v>
      </c>
    </row>
    <row r="562" spans="1:49" x14ac:dyDescent="0.3">
      <c r="A562" s="1">
        <v>4</v>
      </c>
      <c r="B562" s="1">
        <v>187</v>
      </c>
      <c r="D562" s="1">
        <v>15</v>
      </c>
      <c r="E562" s="1">
        <v>15</v>
      </c>
      <c r="F562" s="1">
        <v>0.34899999999999998</v>
      </c>
      <c r="G562" s="1">
        <v>2.4E-2</v>
      </c>
      <c r="H562" s="1">
        <v>0.32500000000000001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T562" s="1">
        <v>15</v>
      </c>
      <c r="U562" s="1">
        <v>15</v>
      </c>
      <c r="V562" s="1">
        <v>0.35699999999999998</v>
      </c>
      <c r="W562" s="1">
        <v>2.1999999999999999E-2</v>
      </c>
      <c r="X562" s="1">
        <v>0.33500000000000002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1</v>
      </c>
      <c r="AJ562" s="1">
        <v>15</v>
      </c>
      <c r="AK562" s="1">
        <v>15</v>
      </c>
      <c r="AL562" s="1">
        <v>0.38</v>
      </c>
      <c r="AM562" s="1">
        <v>2.5999999999999999E-2</v>
      </c>
      <c r="AN562" s="1">
        <v>0.35399999999999998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1</v>
      </c>
    </row>
    <row r="563" spans="1:49" x14ac:dyDescent="0.3">
      <c r="A563" s="1">
        <v>2</v>
      </c>
      <c r="B563" s="1">
        <v>188</v>
      </c>
      <c r="D563" s="1">
        <v>16</v>
      </c>
      <c r="E563" s="1">
        <v>16</v>
      </c>
      <c r="F563" s="1">
        <v>0.42599999999999999</v>
      </c>
      <c r="G563" s="1">
        <v>2.3E-2</v>
      </c>
      <c r="H563" s="1">
        <v>0.40300000000000002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</v>
      </c>
      <c r="T563" s="1">
        <v>16</v>
      </c>
      <c r="U563" s="1">
        <v>16</v>
      </c>
      <c r="V563" s="1">
        <v>0.435</v>
      </c>
      <c r="W563" s="1">
        <v>2.4E-2</v>
      </c>
      <c r="X563" s="1">
        <v>0.41099999999999998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1</v>
      </c>
      <c r="AJ563" s="1">
        <v>16</v>
      </c>
      <c r="AK563" s="1">
        <v>16</v>
      </c>
      <c r="AL563" s="1">
        <v>0.46100000000000002</v>
      </c>
      <c r="AM563" s="1">
        <v>2.8000000000000001E-2</v>
      </c>
      <c r="AN563" s="1">
        <v>0.433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1</v>
      </c>
    </row>
    <row r="564" spans="1:49" x14ac:dyDescent="0.3">
      <c r="A564" s="1">
        <v>3</v>
      </c>
      <c r="B564" s="1">
        <v>188</v>
      </c>
      <c r="D564" s="1">
        <v>16</v>
      </c>
      <c r="E564" s="1">
        <v>16</v>
      </c>
      <c r="F564" s="1">
        <v>0.433</v>
      </c>
      <c r="G564" s="1">
        <v>0.02</v>
      </c>
      <c r="H564" s="1">
        <v>0.41299999999999998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1</v>
      </c>
      <c r="T564" s="1">
        <v>16</v>
      </c>
      <c r="U564" s="1">
        <v>16</v>
      </c>
      <c r="V564" s="1">
        <v>0.45200000000000001</v>
      </c>
      <c r="W564" s="1">
        <v>2.1999999999999999E-2</v>
      </c>
      <c r="X564" s="1">
        <v>0.43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1</v>
      </c>
      <c r="AJ564" s="1">
        <v>16</v>
      </c>
      <c r="AK564" s="1">
        <v>16</v>
      </c>
      <c r="AL564" s="1">
        <v>0.48599999999999999</v>
      </c>
      <c r="AM564" s="1">
        <v>2.9000000000000001E-2</v>
      </c>
      <c r="AN564" s="1">
        <v>0.45700000000000002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1</v>
      </c>
    </row>
    <row r="565" spans="1:49" x14ac:dyDescent="0.3">
      <c r="A565" s="1">
        <v>4</v>
      </c>
      <c r="B565" s="1">
        <v>188</v>
      </c>
      <c r="D565" s="1">
        <v>16</v>
      </c>
      <c r="E565" s="1">
        <v>16</v>
      </c>
      <c r="F565" s="1">
        <v>0.38500000000000001</v>
      </c>
      <c r="G565" s="1">
        <v>2.3E-2</v>
      </c>
      <c r="H565" s="1">
        <v>0.36199999999999999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1</v>
      </c>
      <c r="T565" s="1">
        <v>16</v>
      </c>
      <c r="U565" s="1">
        <v>16</v>
      </c>
      <c r="V565" s="1">
        <v>0.34899999999999998</v>
      </c>
      <c r="W565" s="1">
        <v>2.3E-2</v>
      </c>
      <c r="X565" s="1">
        <v>0.32600000000000001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1</v>
      </c>
      <c r="AJ565" s="1">
        <v>16</v>
      </c>
      <c r="AK565" s="1">
        <v>16</v>
      </c>
      <c r="AL565" s="1">
        <v>0.40699999999999997</v>
      </c>
      <c r="AM565" s="1">
        <v>2.5999999999999999E-2</v>
      </c>
      <c r="AN565" s="1">
        <v>0.38100000000000001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1</v>
      </c>
    </row>
    <row r="566" spans="1:49" x14ac:dyDescent="0.3">
      <c r="A566" s="1">
        <v>2</v>
      </c>
      <c r="B566" s="1">
        <v>189</v>
      </c>
      <c r="D566" s="1">
        <v>15</v>
      </c>
      <c r="E566" s="1">
        <v>15</v>
      </c>
      <c r="F566" s="1">
        <v>0.30299999999999999</v>
      </c>
      <c r="G566" s="1">
        <v>2.1999999999999999E-2</v>
      </c>
      <c r="H566" s="1">
        <v>0.28100000000000003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1</v>
      </c>
      <c r="T566" s="1">
        <v>15</v>
      </c>
      <c r="U566" s="1">
        <v>15</v>
      </c>
      <c r="V566" s="1">
        <v>0.28899999999999998</v>
      </c>
      <c r="W566" s="1">
        <v>2.1999999999999999E-2</v>
      </c>
      <c r="X566" s="1">
        <v>0.26700000000000002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1</v>
      </c>
      <c r="AJ566" s="1">
        <v>15</v>
      </c>
      <c r="AK566" s="1">
        <v>15</v>
      </c>
      <c r="AL566" s="1">
        <v>0.28999999999999998</v>
      </c>
      <c r="AM566" s="1">
        <v>2.5000000000000001E-2</v>
      </c>
      <c r="AN566" s="1">
        <v>0.26500000000000001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1</v>
      </c>
    </row>
    <row r="567" spans="1:49" x14ac:dyDescent="0.3">
      <c r="A567" s="1">
        <v>3</v>
      </c>
      <c r="B567" s="1">
        <v>189</v>
      </c>
      <c r="D567" s="1">
        <v>15</v>
      </c>
      <c r="E567" s="1">
        <v>15</v>
      </c>
      <c r="F567" s="1">
        <v>0.34200000000000003</v>
      </c>
      <c r="G567" s="1">
        <v>2.1000000000000001E-2</v>
      </c>
      <c r="H567" s="1">
        <v>0.32100000000000001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1</v>
      </c>
      <c r="T567" s="1">
        <v>15</v>
      </c>
      <c r="U567" s="1">
        <v>15</v>
      </c>
      <c r="V567" s="1">
        <v>0.32</v>
      </c>
      <c r="W567" s="1">
        <v>0.02</v>
      </c>
      <c r="X567" s="1">
        <v>0.3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1</v>
      </c>
      <c r="AJ567" s="1">
        <v>15</v>
      </c>
      <c r="AK567" s="1">
        <v>15</v>
      </c>
      <c r="AL567" s="1">
        <v>0.34699999999999998</v>
      </c>
      <c r="AM567" s="1">
        <v>2.5000000000000001E-2</v>
      </c>
      <c r="AN567" s="1">
        <v>0.32200000000000001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1</v>
      </c>
    </row>
    <row r="568" spans="1:49" x14ac:dyDescent="0.3">
      <c r="A568" s="1">
        <v>4</v>
      </c>
      <c r="B568" s="1">
        <v>189</v>
      </c>
      <c r="D568" s="1">
        <v>15</v>
      </c>
      <c r="E568" s="1">
        <v>15</v>
      </c>
      <c r="F568" s="1">
        <v>0.29899999999999999</v>
      </c>
      <c r="G568" s="1">
        <v>0.02</v>
      </c>
      <c r="H568" s="1">
        <v>0.27900000000000003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1</v>
      </c>
      <c r="T568" s="1">
        <v>15</v>
      </c>
      <c r="U568" s="1">
        <v>15</v>
      </c>
      <c r="V568" s="1">
        <v>0.30299999999999999</v>
      </c>
      <c r="W568" s="1">
        <v>2.1000000000000001E-2</v>
      </c>
      <c r="X568" s="1">
        <v>0.28199999999999997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1</v>
      </c>
      <c r="AJ568" s="1">
        <v>15</v>
      </c>
      <c r="AK568" s="1">
        <v>15</v>
      </c>
      <c r="AL568" s="1">
        <v>0.32400000000000001</v>
      </c>
      <c r="AM568" s="1">
        <v>2.4E-2</v>
      </c>
      <c r="AN568" s="1">
        <v>0.3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1</v>
      </c>
    </row>
    <row r="569" spans="1:49" x14ac:dyDescent="0.3">
      <c r="A569" s="1">
        <v>2</v>
      </c>
      <c r="B569" s="1">
        <v>190</v>
      </c>
      <c r="D569" s="1">
        <v>14</v>
      </c>
      <c r="E569" s="1">
        <v>14</v>
      </c>
      <c r="F569" s="1">
        <v>1.4730000000000001</v>
      </c>
      <c r="G569" s="1">
        <v>2.1000000000000001E-2</v>
      </c>
      <c r="H569" s="1">
        <v>1.452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1</v>
      </c>
      <c r="T569" s="1">
        <v>14</v>
      </c>
      <c r="U569" s="1">
        <v>14</v>
      </c>
      <c r="V569" s="1">
        <v>1.5329999999999999</v>
      </c>
      <c r="W569" s="1">
        <v>2.4E-2</v>
      </c>
      <c r="X569" s="1">
        <v>1.5089999999999999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1</v>
      </c>
      <c r="AJ569" s="1">
        <v>14</v>
      </c>
      <c r="AK569" s="1">
        <v>14</v>
      </c>
      <c r="AL569" s="1">
        <v>1.4870000000000001</v>
      </c>
      <c r="AM569" s="1">
        <v>2.7E-2</v>
      </c>
      <c r="AN569" s="1">
        <v>1.46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1</v>
      </c>
    </row>
    <row r="570" spans="1:49" x14ac:dyDescent="0.3">
      <c r="A570" s="1">
        <v>3</v>
      </c>
      <c r="B570" s="1">
        <v>190</v>
      </c>
      <c r="D570" s="1">
        <v>14</v>
      </c>
      <c r="E570" s="1">
        <v>14</v>
      </c>
      <c r="F570" s="1">
        <v>1.522</v>
      </c>
      <c r="G570" s="1">
        <v>1.7999999999999999E-2</v>
      </c>
      <c r="H570" s="1">
        <v>1.504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T570" s="1">
        <v>14</v>
      </c>
      <c r="U570" s="1">
        <v>14</v>
      </c>
      <c r="V570" s="1">
        <v>1.54</v>
      </c>
      <c r="W570" s="1">
        <v>2.3E-2</v>
      </c>
      <c r="X570" s="1">
        <v>1.5169999999999999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1</v>
      </c>
      <c r="AJ570" s="1">
        <v>14</v>
      </c>
      <c r="AK570" s="1">
        <v>14</v>
      </c>
      <c r="AL570" s="1">
        <v>1.48</v>
      </c>
      <c r="AM570" s="1">
        <v>2.5999999999999999E-2</v>
      </c>
      <c r="AN570" s="1">
        <v>1.454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1</v>
      </c>
    </row>
    <row r="571" spans="1:49" x14ac:dyDescent="0.3">
      <c r="A571" s="1">
        <v>4</v>
      </c>
      <c r="B571" s="1">
        <v>190</v>
      </c>
      <c r="D571" s="1">
        <v>14</v>
      </c>
      <c r="E571" s="1">
        <v>14</v>
      </c>
      <c r="F571" s="1">
        <v>1.5920000000000001</v>
      </c>
      <c r="G571" s="1">
        <v>1.7999999999999999E-2</v>
      </c>
      <c r="H571" s="1">
        <v>1.5740000000000001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1</v>
      </c>
      <c r="T571" s="1">
        <v>14</v>
      </c>
      <c r="U571" s="1">
        <v>14</v>
      </c>
      <c r="V571" s="1">
        <v>1.5860000000000001</v>
      </c>
      <c r="W571" s="1">
        <v>2.1999999999999999E-2</v>
      </c>
      <c r="X571" s="1">
        <v>1.5640000000000001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1</v>
      </c>
      <c r="AJ571" s="1">
        <v>14</v>
      </c>
      <c r="AK571" s="1">
        <v>14</v>
      </c>
      <c r="AL571" s="1">
        <v>1.5069999999999999</v>
      </c>
      <c r="AM571" s="1">
        <v>2.5999999999999999E-2</v>
      </c>
      <c r="AN571" s="1">
        <v>1.4810000000000001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1</v>
      </c>
    </row>
    <row r="572" spans="1:49" x14ac:dyDescent="0.3">
      <c r="A572" s="1">
        <v>2</v>
      </c>
      <c r="B572" s="1">
        <v>191</v>
      </c>
      <c r="D572" s="1">
        <v>14</v>
      </c>
      <c r="E572" s="1">
        <v>14</v>
      </c>
      <c r="F572" s="1">
        <v>0.23200000000000001</v>
      </c>
      <c r="G572" s="1">
        <v>2.1999999999999999E-2</v>
      </c>
      <c r="H572" s="1">
        <v>0.21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1</v>
      </c>
      <c r="T572" s="1">
        <v>14</v>
      </c>
      <c r="U572" s="1">
        <v>14</v>
      </c>
      <c r="V572" s="1">
        <v>0.26300000000000001</v>
      </c>
      <c r="W572" s="1">
        <v>2.1999999999999999E-2</v>
      </c>
      <c r="X572" s="1">
        <v>0.24099999999999999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J572" s="1">
        <v>14</v>
      </c>
      <c r="AK572" s="1">
        <v>14</v>
      </c>
      <c r="AL572" s="1">
        <v>0.27900000000000003</v>
      </c>
      <c r="AM572" s="1">
        <v>3.1E-2</v>
      </c>
      <c r="AN572" s="1">
        <v>0.248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1</v>
      </c>
    </row>
    <row r="573" spans="1:49" x14ac:dyDescent="0.3">
      <c r="A573" s="1">
        <v>3</v>
      </c>
      <c r="B573" s="1">
        <v>191</v>
      </c>
      <c r="D573" s="1">
        <v>14</v>
      </c>
      <c r="E573" s="1">
        <v>14</v>
      </c>
      <c r="F573" s="1">
        <v>0.28499999999999998</v>
      </c>
      <c r="G573" s="1">
        <v>2.3E-2</v>
      </c>
      <c r="H573" s="1">
        <v>0.26200000000000001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1</v>
      </c>
      <c r="T573" s="1">
        <v>14</v>
      </c>
      <c r="U573" s="1">
        <v>14</v>
      </c>
      <c r="V573" s="1">
        <v>0.27600000000000002</v>
      </c>
      <c r="W573" s="1">
        <v>2.4E-2</v>
      </c>
      <c r="X573" s="1">
        <v>0.252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1</v>
      </c>
      <c r="AJ573" s="1">
        <v>14</v>
      </c>
      <c r="AK573" s="1">
        <v>14</v>
      </c>
      <c r="AL573" s="1">
        <v>0.29099999999999998</v>
      </c>
      <c r="AM573" s="1">
        <v>2.7E-2</v>
      </c>
      <c r="AN573" s="1">
        <v>0.26400000000000001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1</v>
      </c>
    </row>
    <row r="574" spans="1:49" x14ac:dyDescent="0.3">
      <c r="A574" s="1">
        <v>4</v>
      </c>
      <c r="B574" s="1">
        <v>191</v>
      </c>
      <c r="D574" s="1">
        <v>14</v>
      </c>
      <c r="E574" s="1">
        <v>14</v>
      </c>
      <c r="F574" s="1">
        <v>0.27700000000000002</v>
      </c>
      <c r="G574" s="1">
        <v>2.3E-2</v>
      </c>
      <c r="H574" s="1">
        <v>0.254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1</v>
      </c>
      <c r="T574" s="1">
        <v>14</v>
      </c>
      <c r="U574" s="1">
        <v>14</v>
      </c>
      <c r="V574" s="1">
        <v>0.28699999999999998</v>
      </c>
      <c r="W574" s="1">
        <v>2.5000000000000001E-2</v>
      </c>
      <c r="X574" s="1">
        <v>0.26200000000000001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J574" s="1">
        <v>14</v>
      </c>
      <c r="AK574" s="1">
        <v>14</v>
      </c>
      <c r="AL574" s="1">
        <v>0.30599999999999999</v>
      </c>
      <c r="AM574" s="1">
        <v>2.9000000000000001E-2</v>
      </c>
      <c r="AN574" s="1">
        <v>0.27700000000000002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1</v>
      </c>
    </row>
    <row r="575" spans="1:49" x14ac:dyDescent="0.3">
      <c r="A575" s="1">
        <v>2</v>
      </c>
      <c r="B575" s="1">
        <v>192</v>
      </c>
      <c r="D575" s="1">
        <v>14</v>
      </c>
      <c r="E575" s="1">
        <v>14</v>
      </c>
      <c r="F575" s="1">
        <v>0.24</v>
      </c>
      <c r="G575" s="1">
        <v>2.1000000000000001E-2</v>
      </c>
      <c r="H575" s="1">
        <v>0.219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</v>
      </c>
      <c r="T575" s="1">
        <v>14</v>
      </c>
      <c r="U575" s="1">
        <v>14</v>
      </c>
      <c r="V575" s="1">
        <v>0.23</v>
      </c>
      <c r="W575" s="1">
        <v>2.3E-2</v>
      </c>
      <c r="X575" s="1">
        <v>0.20699999999999999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1</v>
      </c>
      <c r="AJ575" s="1">
        <v>14</v>
      </c>
      <c r="AK575" s="1">
        <v>14</v>
      </c>
      <c r="AL575" s="1">
        <v>0.25900000000000001</v>
      </c>
      <c r="AM575" s="1">
        <v>2.5999999999999999E-2</v>
      </c>
      <c r="AN575" s="1">
        <v>0.23300000000000001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1</v>
      </c>
    </row>
    <row r="576" spans="1:49" x14ac:dyDescent="0.3">
      <c r="A576" s="1">
        <v>3</v>
      </c>
      <c r="B576" s="1">
        <v>192</v>
      </c>
      <c r="D576" s="1">
        <v>14</v>
      </c>
      <c r="E576" s="1">
        <v>14</v>
      </c>
      <c r="F576" s="1">
        <v>0.20799999999999999</v>
      </c>
      <c r="G576" s="1">
        <v>2.1000000000000001E-2</v>
      </c>
      <c r="H576" s="1">
        <v>0.187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1</v>
      </c>
      <c r="T576" s="1">
        <v>14</v>
      </c>
      <c r="U576" s="1">
        <v>14</v>
      </c>
      <c r="V576" s="1">
        <v>0.255</v>
      </c>
      <c r="W576" s="1">
        <v>0.02</v>
      </c>
      <c r="X576" s="1">
        <v>0.23499999999999999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1</v>
      </c>
      <c r="AJ576" s="1">
        <v>14</v>
      </c>
      <c r="AK576" s="1">
        <v>14</v>
      </c>
      <c r="AL576" s="1">
        <v>0.27</v>
      </c>
      <c r="AM576" s="1">
        <v>2.5000000000000001E-2</v>
      </c>
      <c r="AN576" s="1">
        <v>0.245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1</v>
      </c>
    </row>
    <row r="577" spans="1:49" x14ac:dyDescent="0.3">
      <c r="A577" s="1">
        <v>4</v>
      </c>
      <c r="B577" s="1">
        <v>192</v>
      </c>
      <c r="D577" s="1">
        <v>14</v>
      </c>
      <c r="E577" s="1">
        <v>14</v>
      </c>
      <c r="F577" s="1">
        <v>0.29799999999999999</v>
      </c>
      <c r="G577" s="1">
        <v>0.02</v>
      </c>
      <c r="H577" s="1">
        <v>0.27800000000000002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1</v>
      </c>
      <c r="T577" s="1">
        <v>14</v>
      </c>
      <c r="U577" s="1">
        <v>14</v>
      </c>
      <c r="V577" s="1">
        <v>0.29399999999999998</v>
      </c>
      <c r="W577" s="1">
        <v>2.1000000000000001E-2</v>
      </c>
      <c r="X577" s="1">
        <v>0.27300000000000002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1</v>
      </c>
      <c r="AJ577" s="1">
        <v>14</v>
      </c>
      <c r="AK577" s="1">
        <v>14</v>
      </c>
      <c r="AL577" s="1">
        <v>0.315</v>
      </c>
      <c r="AM577" s="1">
        <v>2.5999999999999999E-2</v>
      </c>
      <c r="AN577" s="1">
        <v>0.28899999999999998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1</v>
      </c>
    </row>
    <row r="578" spans="1:49" x14ac:dyDescent="0.3">
      <c r="A578" s="1">
        <v>2</v>
      </c>
      <c r="B578" s="1">
        <v>193</v>
      </c>
      <c r="D578" s="1">
        <v>15</v>
      </c>
      <c r="E578" s="1">
        <v>15</v>
      </c>
      <c r="F578" s="1">
        <v>0.317</v>
      </c>
      <c r="G578" s="1">
        <v>2.3E-2</v>
      </c>
      <c r="H578" s="1">
        <v>0.29399999999999998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1</v>
      </c>
      <c r="T578" s="1">
        <v>15</v>
      </c>
      <c r="U578" s="1">
        <v>15</v>
      </c>
      <c r="V578" s="1">
        <v>0.317</v>
      </c>
      <c r="W578" s="1">
        <v>2.1000000000000001E-2</v>
      </c>
      <c r="X578" s="1">
        <v>0.29599999999999999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1</v>
      </c>
      <c r="AJ578" s="1">
        <v>15</v>
      </c>
      <c r="AK578" s="1">
        <v>15</v>
      </c>
      <c r="AL578" s="1">
        <v>0.32700000000000001</v>
      </c>
      <c r="AM578" s="1">
        <v>2.4E-2</v>
      </c>
      <c r="AN578" s="1">
        <v>0.30299999999999999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1</v>
      </c>
    </row>
    <row r="579" spans="1:49" x14ac:dyDescent="0.3">
      <c r="A579" s="1">
        <v>3</v>
      </c>
      <c r="B579" s="1">
        <v>193</v>
      </c>
      <c r="D579" s="1">
        <v>15</v>
      </c>
      <c r="E579" s="1">
        <v>15</v>
      </c>
      <c r="F579" s="1">
        <v>0.34699999999999998</v>
      </c>
      <c r="G579" s="1">
        <v>2.1999999999999999E-2</v>
      </c>
      <c r="H579" s="1">
        <v>0.32500000000000001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</v>
      </c>
      <c r="T579" s="1">
        <v>15</v>
      </c>
      <c r="U579" s="1">
        <v>15</v>
      </c>
      <c r="V579" s="1">
        <v>0.35599999999999998</v>
      </c>
      <c r="W579" s="1">
        <v>2.1999999999999999E-2</v>
      </c>
      <c r="X579" s="1">
        <v>0.33400000000000002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1</v>
      </c>
      <c r="AJ579" s="1">
        <v>15</v>
      </c>
      <c r="AK579" s="1">
        <v>15</v>
      </c>
      <c r="AL579" s="1">
        <v>0.38400000000000001</v>
      </c>
      <c r="AM579" s="1">
        <v>2.7E-2</v>
      </c>
      <c r="AN579" s="1">
        <v>0.35699999999999998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1</v>
      </c>
    </row>
    <row r="580" spans="1:49" x14ac:dyDescent="0.3">
      <c r="A580" s="1">
        <v>4</v>
      </c>
      <c r="B580" s="1">
        <v>193</v>
      </c>
      <c r="D580" s="1">
        <v>16</v>
      </c>
      <c r="E580" s="1">
        <v>16</v>
      </c>
      <c r="F580" s="1">
        <v>7.9089999999999998</v>
      </c>
      <c r="G580" s="1">
        <v>2.4E-2</v>
      </c>
      <c r="H580" s="1">
        <v>7.8849999999999998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1</v>
      </c>
      <c r="T580" s="1">
        <v>16</v>
      </c>
      <c r="U580" s="1">
        <v>16</v>
      </c>
      <c r="V580" s="1">
        <v>7.75</v>
      </c>
      <c r="W580" s="1">
        <v>2.1999999999999999E-2</v>
      </c>
      <c r="X580" s="1">
        <v>7.7279999999999998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1</v>
      </c>
      <c r="AJ580" s="1">
        <v>16</v>
      </c>
      <c r="AK580" s="1">
        <v>16</v>
      </c>
      <c r="AL580" s="1">
        <v>7.2619999999999996</v>
      </c>
      <c r="AM580" s="1">
        <v>2.7E-2</v>
      </c>
      <c r="AN580" s="1">
        <v>7.2350000000000003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1</v>
      </c>
    </row>
    <row r="581" spans="1:49" x14ac:dyDescent="0.3">
      <c r="A581" s="1">
        <v>2</v>
      </c>
      <c r="B581" s="1">
        <v>194</v>
      </c>
      <c r="D581" s="1">
        <v>16</v>
      </c>
      <c r="E581" s="1">
        <v>16</v>
      </c>
      <c r="F581" s="1">
        <v>0.33400000000000002</v>
      </c>
      <c r="G581" s="1">
        <v>1.7999999999999999E-2</v>
      </c>
      <c r="H581" s="1">
        <v>0.316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T581" s="1">
        <v>16</v>
      </c>
      <c r="U581" s="1">
        <v>16</v>
      </c>
      <c r="V581" s="1">
        <v>0.318</v>
      </c>
      <c r="W581" s="1">
        <v>1.7000000000000001E-2</v>
      </c>
      <c r="X581" s="1">
        <v>0.30099999999999999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1</v>
      </c>
      <c r="AJ581" s="1">
        <v>16</v>
      </c>
      <c r="AK581" s="1">
        <v>16</v>
      </c>
      <c r="AL581" s="1">
        <v>0.36899999999999999</v>
      </c>
      <c r="AM581" s="1">
        <v>2.8000000000000001E-2</v>
      </c>
      <c r="AN581" s="1">
        <v>0.34100000000000003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1</v>
      </c>
    </row>
    <row r="582" spans="1:49" x14ac:dyDescent="0.3">
      <c r="A582" s="1">
        <v>3</v>
      </c>
      <c r="B582" s="1">
        <v>194</v>
      </c>
      <c r="D582" s="1">
        <v>17</v>
      </c>
      <c r="E582" s="1">
        <v>17</v>
      </c>
      <c r="F582" s="1">
        <v>1.7070000000000001</v>
      </c>
      <c r="G582" s="1">
        <v>0.02</v>
      </c>
      <c r="H582" s="1">
        <v>1.6870000000000001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1</v>
      </c>
      <c r="T582" s="1">
        <v>17</v>
      </c>
      <c r="U582" s="1">
        <v>17</v>
      </c>
      <c r="V582" s="1">
        <v>1.7130000000000001</v>
      </c>
      <c r="W582" s="1">
        <v>1.6E-2</v>
      </c>
      <c r="X582" s="1">
        <v>1.6970000000000001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1</v>
      </c>
      <c r="AJ582" s="1">
        <v>17</v>
      </c>
      <c r="AK582" s="1">
        <v>17</v>
      </c>
      <c r="AL582" s="1">
        <v>1.645</v>
      </c>
      <c r="AM582" s="1">
        <v>2.5999999999999999E-2</v>
      </c>
      <c r="AN582" s="1">
        <v>1.619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1</v>
      </c>
    </row>
    <row r="583" spans="1:49" x14ac:dyDescent="0.3">
      <c r="A583" s="1">
        <v>4</v>
      </c>
      <c r="B583" s="1">
        <v>194</v>
      </c>
      <c r="D583" s="1">
        <v>16</v>
      </c>
      <c r="E583" s="1">
        <v>16</v>
      </c>
      <c r="F583" s="1">
        <v>0.36699999999999999</v>
      </c>
      <c r="G583" s="1">
        <v>0.02</v>
      </c>
      <c r="H583" s="1">
        <v>0.34699999999999998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1</v>
      </c>
      <c r="T583" s="1">
        <v>16</v>
      </c>
      <c r="U583" s="1">
        <v>16</v>
      </c>
      <c r="V583" s="1">
        <v>0.35799999999999998</v>
      </c>
      <c r="W583" s="1">
        <v>1.9E-2</v>
      </c>
      <c r="X583" s="1">
        <v>0.33900000000000002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1</v>
      </c>
      <c r="AJ583" s="1">
        <v>16</v>
      </c>
      <c r="AK583" s="1">
        <v>16</v>
      </c>
      <c r="AL583" s="1">
        <v>0.39600000000000002</v>
      </c>
      <c r="AM583" s="1">
        <v>2.8000000000000001E-2</v>
      </c>
      <c r="AN583" s="1">
        <v>0.36799999999999999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1</v>
      </c>
    </row>
    <row r="584" spans="1:49" x14ac:dyDescent="0.3">
      <c r="A584" s="1">
        <v>2</v>
      </c>
      <c r="B584" s="1">
        <v>195</v>
      </c>
      <c r="D584" s="1">
        <v>15</v>
      </c>
      <c r="E584" s="1">
        <v>15</v>
      </c>
      <c r="F584" s="1">
        <v>0.34</v>
      </c>
      <c r="G584" s="1">
        <v>1.6E-2</v>
      </c>
      <c r="H584" s="1">
        <v>0.32400000000000001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1</v>
      </c>
      <c r="T584" s="1">
        <v>15</v>
      </c>
      <c r="U584" s="1">
        <v>15</v>
      </c>
      <c r="V584" s="1">
        <v>0.34599999999999997</v>
      </c>
      <c r="W584" s="1">
        <v>2.4E-2</v>
      </c>
      <c r="X584" s="1">
        <v>0.32200000000000001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1</v>
      </c>
      <c r="AJ584" s="1">
        <v>15</v>
      </c>
      <c r="AK584" s="1">
        <v>15</v>
      </c>
      <c r="AL584" s="1">
        <v>0.38</v>
      </c>
      <c r="AM584" s="1">
        <v>0.03</v>
      </c>
      <c r="AN584" s="1">
        <v>0.35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1</v>
      </c>
    </row>
    <row r="585" spans="1:49" x14ac:dyDescent="0.3">
      <c r="A585" s="1">
        <v>3</v>
      </c>
      <c r="B585" s="1">
        <v>195</v>
      </c>
      <c r="D585" s="1">
        <v>15</v>
      </c>
      <c r="E585" s="1">
        <v>15</v>
      </c>
      <c r="F585" s="1">
        <v>0.35299999999999998</v>
      </c>
      <c r="G585" s="1">
        <v>0.02</v>
      </c>
      <c r="H585" s="1">
        <v>0.33300000000000002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1</v>
      </c>
      <c r="T585" s="1">
        <v>15</v>
      </c>
      <c r="U585" s="1">
        <v>15</v>
      </c>
      <c r="V585" s="1">
        <v>0.33400000000000002</v>
      </c>
      <c r="W585" s="1">
        <v>1.9E-2</v>
      </c>
      <c r="X585" s="1">
        <v>0.315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1</v>
      </c>
      <c r="AJ585" s="1">
        <v>15</v>
      </c>
      <c r="AK585" s="1">
        <v>15</v>
      </c>
      <c r="AL585" s="1">
        <v>0.379</v>
      </c>
      <c r="AM585" s="1">
        <v>2.9000000000000001E-2</v>
      </c>
      <c r="AN585" s="1">
        <v>0.35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1</v>
      </c>
    </row>
    <row r="586" spans="1:49" x14ac:dyDescent="0.3">
      <c r="A586" s="1">
        <v>4</v>
      </c>
      <c r="B586" s="1">
        <v>195</v>
      </c>
      <c r="D586" s="1">
        <v>15</v>
      </c>
      <c r="E586" s="1">
        <v>15</v>
      </c>
      <c r="F586" s="1">
        <v>0.28399999999999997</v>
      </c>
      <c r="G586" s="1">
        <v>1.7999999999999999E-2</v>
      </c>
      <c r="H586" s="1">
        <v>0.26600000000000001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1</v>
      </c>
      <c r="T586" s="1">
        <v>15</v>
      </c>
      <c r="U586" s="1">
        <v>15</v>
      </c>
      <c r="V586" s="1">
        <v>0.27800000000000002</v>
      </c>
      <c r="W586" s="1">
        <v>2.3E-2</v>
      </c>
      <c r="X586" s="1">
        <v>0.255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1</v>
      </c>
      <c r="AJ586" s="1">
        <v>15</v>
      </c>
      <c r="AK586" s="1">
        <v>15</v>
      </c>
      <c r="AL586" s="1">
        <v>0.29899999999999999</v>
      </c>
      <c r="AM586" s="1">
        <v>0.02</v>
      </c>
      <c r="AN586" s="1">
        <v>0.27900000000000003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1</v>
      </c>
    </row>
    <row r="587" spans="1:49" x14ac:dyDescent="0.3">
      <c r="A587" s="1">
        <v>2</v>
      </c>
      <c r="B587" s="1">
        <v>196</v>
      </c>
      <c r="D587" s="1">
        <v>15</v>
      </c>
      <c r="E587" s="1">
        <v>15</v>
      </c>
      <c r="F587" s="1">
        <v>0.442</v>
      </c>
      <c r="G587" s="1">
        <v>2.5000000000000001E-2</v>
      </c>
      <c r="H587" s="1">
        <v>0.41699999999999998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T587" s="1">
        <v>15</v>
      </c>
      <c r="U587" s="1">
        <v>15</v>
      </c>
      <c r="V587" s="1">
        <v>0.44800000000000001</v>
      </c>
      <c r="W587" s="1">
        <v>2.7E-2</v>
      </c>
      <c r="X587" s="1">
        <v>0.42099999999999999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1</v>
      </c>
      <c r="AJ587" s="1">
        <v>15</v>
      </c>
      <c r="AK587" s="1">
        <v>15</v>
      </c>
      <c r="AL587" s="1">
        <v>0.47699999999999998</v>
      </c>
      <c r="AM587" s="1">
        <v>3.2000000000000001E-2</v>
      </c>
      <c r="AN587" s="1">
        <v>0.44500000000000001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1</v>
      </c>
    </row>
    <row r="588" spans="1:49" x14ac:dyDescent="0.3">
      <c r="A588" s="1">
        <v>3</v>
      </c>
      <c r="B588" s="1">
        <v>196</v>
      </c>
      <c r="D588" s="1">
        <v>15</v>
      </c>
      <c r="E588" s="1">
        <v>15</v>
      </c>
      <c r="F588" s="1">
        <v>0.34399999999999997</v>
      </c>
      <c r="G588" s="1">
        <v>2.4E-2</v>
      </c>
      <c r="H588" s="1">
        <v>0.32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T588" s="1">
        <v>15</v>
      </c>
      <c r="U588" s="1">
        <v>15</v>
      </c>
      <c r="V588" s="1">
        <v>0.33600000000000002</v>
      </c>
      <c r="W588" s="1">
        <v>1.7000000000000001E-2</v>
      </c>
      <c r="X588" s="1">
        <v>0.31900000000000001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1</v>
      </c>
      <c r="AJ588" s="1">
        <v>15</v>
      </c>
      <c r="AK588" s="1">
        <v>15</v>
      </c>
      <c r="AL588" s="1">
        <v>0.33900000000000002</v>
      </c>
      <c r="AM588" s="1">
        <v>3.1E-2</v>
      </c>
      <c r="AN588" s="1">
        <v>0.308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1</v>
      </c>
    </row>
    <row r="589" spans="1:49" x14ac:dyDescent="0.3">
      <c r="A589" s="1">
        <v>4</v>
      </c>
      <c r="B589" s="1">
        <v>196</v>
      </c>
      <c r="D589" s="1">
        <v>15</v>
      </c>
      <c r="E589" s="1">
        <v>15</v>
      </c>
      <c r="F589" s="1">
        <v>0.435</v>
      </c>
      <c r="G589" s="1">
        <v>2.5000000000000001E-2</v>
      </c>
      <c r="H589" s="1">
        <v>0.41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T589" s="1">
        <v>15</v>
      </c>
      <c r="U589" s="1">
        <v>15</v>
      </c>
      <c r="V589" s="1">
        <v>0.42799999999999999</v>
      </c>
      <c r="W589" s="1">
        <v>2.3E-2</v>
      </c>
      <c r="X589" s="1">
        <v>0.40500000000000003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1</v>
      </c>
      <c r="AJ589" s="1">
        <v>15</v>
      </c>
      <c r="AK589" s="1">
        <v>15</v>
      </c>
      <c r="AL589" s="1">
        <v>0.42099999999999999</v>
      </c>
      <c r="AM589" s="1">
        <v>2.1000000000000001E-2</v>
      </c>
      <c r="AN589" s="1">
        <v>0.4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1</v>
      </c>
    </row>
    <row r="590" spans="1:49" x14ac:dyDescent="0.3">
      <c r="A590" s="1">
        <v>2</v>
      </c>
      <c r="B590" s="1">
        <v>197</v>
      </c>
      <c r="D590" s="1">
        <v>15</v>
      </c>
      <c r="E590" s="1">
        <v>15</v>
      </c>
      <c r="F590" s="1">
        <v>0.45200000000000001</v>
      </c>
      <c r="G590" s="1">
        <v>2.3E-2</v>
      </c>
      <c r="H590" s="1">
        <v>0.42899999999999999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1</v>
      </c>
      <c r="T590" s="1">
        <v>15</v>
      </c>
      <c r="U590" s="1">
        <v>15</v>
      </c>
      <c r="V590" s="1">
        <v>0.439</v>
      </c>
      <c r="W590" s="1">
        <v>1.7000000000000001E-2</v>
      </c>
      <c r="X590" s="1">
        <v>0.42199999999999999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1</v>
      </c>
      <c r="AJ590" s="1">
        <v>15</v>
      </c>
      <c r="AK590" s="1">
        <v>15</v>
      </c>
      <c r="AL590" s="1">
        <v>0.47899999999999998</v>
      </c>
      <c r="AM590" s="1">
        <v>2.5999999999999999E-2</v>
      </c>
      <c r="AN590" s="1">
        <v>0.45300000000000001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1</v>
      </c>
    </row>
    <row r="591" spans="1:49" x14ac:dyDescent="0.3">
      <c r="A591" s="1">
        <v>3</v>
      </c>
      <c r="B591" s="1">
        <v>197</v>
      </c>
      <c r="D591" s="1">
        <v>15</v>
      </c>
      <c r="E591" s="1">
        <v>15</v>
      </c>
      <c r="F591" s="1">
        <v>0.48299999999999998</v>
      </c>
      <c r="G591" s="1">
        <v>2.1999999999999999E-2</v>
      </c>
      <c r="H591" s="1">
        <v>0.46100000000000002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T591" s="1">
        <v>15</v>
      </c>
      <c r="U591" s="1">
        <v>15</v>
      </c>
      <c r="V591" s="1">
        <v>0.47299999999999998</v>
      </c>
      <c r="W591" s="1">
        <v>2.4E-2</v>
      </c>
      <c r="X591" s="1">
        <v>0.44900000000000001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1</v>
      </c>
      <c r="AJ591" s="1">
        <v>15</v>
      </c>
      <c r="AK591" s="1">
        <v>15</v>
      </c>
      <c r="AL591" s="1">
        <v>0.501</v>
      </c>
      <c r="AM591" s="1">
        <v>2.5999999999999999E-2</v>
      </c>
      <c r="AN591" s="1">
        <v>0.47499999999999998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1</v>
      </c>
    </row>
    <row r="592" spans="1:49" x14ac:dyDescent="0.3">
      <c r="A592" s="1">
        <v>4</v>
      </c>
      <c r="B592" s="1">
        <v>197</v>
      </c>
      <c r="D592" s="1">
        <v>15</v>
      </c>
      <c r="E592" s="1">
        <v>15</v>
      </c>
      <c r="F592" s="1">
        <v>0.45200000000000001</v>
      </c>
      <c r="G592" s="1">
        <v>2.3E-2</v>
      </c>
      <c r="H592" s="1">
        <v>0.42899999999999999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1</v>
      </c>
      <c r="T592" s="1">
        <v>15</v>
      </c>
      <c r="U592" s="1">
        <v>15</v>
      </c>
      <c r="V592" s="1">
        <v>0.435</v>
      </c>
      <c r="W592" s="1">
        <v>1.6E-2</v>
      </c>
      <c r="X592" s="1">
        <v>0.41899999999999998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1</v>
      </c>
      <c r="AJ592" s="1">
        <v>15</v>
      </c>
      <c r="AK592" s="1">
        <v>15</v>
      </c>
      <c r="AL592" s="1">
        <v>0.45400000000000001</v>
      </c>
      <c r="AM592" s="1">
        <v>2.7E-2</v>
      </c>
      <c r="AN592" s="1">
        <v>0.42699999999999999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1</v>
      </c>
    </row>
    <row r="593" spans="1:49" x14ac:dyDescent="0.3">
      <c r="A593" s="1">
        <v>2</v>
      </c>
      <c r="B593" s="1">
        <v>198</v>
      </c>
      <c r="D593" s="1">
        <v>14</v>
      </c>
      <c r="E593" s="1">
        <v>14</v>
      </c>
      <c r="F593" s="1">
        <v>0.37</v>
      </c>
      <c r="G593" s="1">
        <v>2.1000000000000001E-2</v>
      </c>
      <c r="H593" s="1">
        <v>0.34899999999999998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1</v>
      </c>
      <c r="T593" s="1">
        <v>14</v>
      </c>
      <c r="U593" s="1">
        <v>14</v>
      </c>
      <c r="V593" s="1">
        <v>0.374</v>
      </c>
      <c r="W593" s="1">
        <v>0.02</v>
      </c>
      <c r="X593" s="1">
        <v>0.35399999999999998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1</v>
      </c>
      <c r="AJ593" s="1">
        <v>14</v>
      </c>
      <c r="AK593" s="1">
        <v>14</v>
      </c>
      <c r="AL593" s="1">
        <v>0.40100000000000002</v>
      </c>
      <c r="AM593" s="1">
        <v>2.4E-2</v>
      </c>
      <c r="AN593" s="1">
        <v>0.377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1</v>
      </c>
    </row>
    <row r="594" spans="1:49" x14ac:dyDescent="0.3">
      <c r="A594" s="1">
        <v>3</v>
      </c>
      <c r="B594" s="1">
        <v>198</v>
      </c>
      <c r="D594" s="1">
        <v>14</v>
      </c>
      <c r="E594" s="1">
        <v>14</v>
      </c>
      <c r="F594" s="1">
        <v>0.38100000000000001</v>
      </c>
      <c r="G594" s="1">
        <v>1.7000000000000001E-2</v>
      </c>
      <c r="H594" s="1">
        <v>0.36399999999999999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1</v>
      </c>
      <c r="T594" s="1">
        <v>14</v>
      </c>
      <c r="U594" s="1">
        <v>14</v>
      </c>
      <c r="V594" s="1">
        <v>0.40600000000000003</v>
      </c>
      <c r="W594" s="1">
        <v>2.1000000000000001E-2</v>
      </c>
      <c r="X594" s="1">
        <v>0.38500000000000001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1</v>
      </c>
      <c r="AJ594" s="1">
        <v>14</v>
      </c>
      <c r="AK594" s="1">
        <v>14</v>
      </c>
      <c r="AL594" s="1">
        <v>0.41</v>
      </c>
      <c r="AM594" s="1">
        <v>2.5000000000000001E-2</v>
      </c>
      <c r="AN594" s="1">
        <v>0.38500000000000001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1</v>
      </c>
    </row>
    <row r="595" spans="1:49" x14ac:dyDescent="0.3">
      <c r="A595" s="1">
        <v>4</v>
      </c>
      <c r="B595" s="1">
        <v>198</v>
      </c>
      <c r="D595" s="1">
        <v>14</v>
      </c>
      <c r="E595" s="1">
        <v>14</v>
      </c>
      <c r="F595" s="1">
        <v>472.91699999999997</v>
      </c>
      <c r="G595" s="1">
        <v>2.1000000000000001E-2</v>
      </c>
      <c r="H595" s="1">
        <v>9.9920000000000009</v>
      </c>
      <c r="I595" s="1">
        <v>43.508000000000003</v>
      </c>
      <c r="J595" s="1">
        <v>0</v>
      </c>
      <c r="K595" s="1">
        <v>0</v>
      </c>
      <c r="L595" s="1">
        <v>31836</v>
      </c>
      <c r="M595" s="1">
        <v>0</v>
      </c>
      <c r="N595" s="1">
        <v>0</v>
      </c>
      <c r="O595" s="1">
        <v>46</v>
      </c>
      <c r="P595" s="1">
        <v>105</v>
      </c>
      <c r="Q595" s="1">
        <v>1</v>
      </c>
      <c r="T595" s="1">
        <v>14</v>
      </c>
      <c r="U595" s="1">
        <v>14</v>
      </c>
      <c r="V595" s="1">
        <v>2983.23</v>
      </c>
      <c r="W595" s="1">
        <v>2.1000000000000001E-2</v>
      </c>
      <c r="X595" s="1">
        <v>9.99</v>
      </c>
      <c r="Y595" s="1">
        <v>40.856999999999999</v>
      </c>
      <c r="Z595" s="1">
        <v>0</v>
      </c>
      <c r="AA595" s="1">
        <v>0</v>
      </c>
      <c r="AB595" s="1">
        <v>38181</v>
      </c>
      <c r="AC595" s="1">
        <v>0</v>
      </c>
      <c r="AD595" s="1">
        <v>0</v>
      </c>
      <c r="AE595" s="1">
        <v>53</v>
      </c>
      <c r="AF595" s="1">
        <v>205</v>
      </c>
      <c r="AG595" s="1">
        <v>1</v>
      </c>
      <c r="AJ595" s="1">
        <v>14</v>
      </c>
      <c r="AK595" s="1">
        <v>14</v>
      </c>
      <c r="AL595" s="1">
        <v>420.34100000000001</v>
      </c>
      <c r="AM595" s="1">
        <v>2.5000000000000001E-2</v>
      </c>
      <c r="AN595" s="1">
        <v>9.9879999999999995</v>
      </c>
      <c r="AO595" s="1">
        <v>38.997</v>
      </c>
      <c r="AP595" s="1">
        <v>0.154</v>
      </c>
      <c r="AQ595" s="1">
        <v>0</v>
      </c>
      <c r="AR595" s="1">
        <v>27180</v>
      </c>
      <c r="AS595" s="1">
        <v>73</v>
      </c>
      <c r="AT595" s="1">
        <v>0</v>
      </c>
      <c r="AU595" s="1">
        <v>45</v>
      </c>
      <c r="AV595" s="1">
        <v>92</v>
      </c>
      <c r="AW595" s="1">
        <v>1</v>
      </c>
    </row>
    <row r="596" spans="1:49" x14ac:dyDescent="0.3">
      <c r="A596" s="1">
        <v>2</v>
      </c>
      <c r="B596" s="1">
        <v>199</v>
      </c>
      <c r="D596" s="1">
        <v>15</v>
      </c>
      <c r="E596" s="1">
        <v>15</v>
      </c>
      <c r="F596" s="1">
        <v>0.33900000000000002</v>
      </c>
      <c r="G596" s="1">
        <v>2.1000000000000001E-2</v>
      </c>
      <c r="H596" s="1">
        <v>0.318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1</v>
      </c>
      <c r="T596" s="1">
        <v>15</v>
      </c>
      <c r="U596" s="1">
        <v>15</v>
      </c>
      <c r="V596" s="1">
        <v>0.34699999999999998</v>
      </c>
      <c r="W596" s="1">
        <v>2.3E-2</v>
      </c>
      <c r="X596" s="1">
        <v>0.32400000000000001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1</v>
      </c>
      <c r="AJ596" s="1">
        <v>15</v>
      </c>
      <c r="AK596" s="1">
        <v>15</v>
      </c>
      <c r="AL596" s="1">
        <v>0.371</v>
      </c>
      <c r="AM596" s="1">
        <v>0.03</v>
      </c>
      <c r="AN596" s="1">
        <v>0.34100000000000003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1</v>
      </c>
    </row>
    <row r="597" spans="1:49" x14ac:dyDescent="0.3">
      <c r="A597" s="1">
        <v>3</v>
      </c>
      <c r="B597" s="1">
        <v>199</v>
      </c>
      <c r="D597" s="1">
        <v>15</v>
      </c>
      <c r="E597" s="1">
        <v>15</v>
      </c>
      <c r="F597" s="1">
        <v>0.36199999999999999</v>
      </c>
      <c r="G597" s="1">
        <v>2.4E-2</v>
      </c>
      <c r="H597" s="1">
        <v>0.33800000000000002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1</v>
      </c>
      <c r="T597" s="1">
        <v>15</v>
      </c>
      <c r="U597" s="1">
        <v>15</v>
      </c>
      <c r="V597" s="1">
        <v>0.37</v>
      </c>
      <c r="W597" s="1">
        <v>2.4E-2</v>
      </c>
      <c r="X597" s="1">
        <v>0.34599999999999997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1</v>
      </c>
      <c r="AJ597" s="1">
        <v>15</v>
      </c>
      <c r="AK597" s="1">
        <v>15</v>
      </c>
      <c r="AL597" s="1">
        <v>0.371</v>
      </c>
      <c r="AM597" s="1">
        <v>2.9000000000000001E-2</v>
      </c>
      <c r="AN597" s="1">
        <v>0.34200000000000003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1</v>
      </c>
    </row>
    <row r="598" spans="1:49" x14ac:dyDescent="0.3">
      <c r="A598" s="1">
        <v>4</v>
      </c>
      <c r="B598" s="1">
        <v>199</v>
      </c>
      <c r="D598" s="1">
        <v>15</v>
      </c>
      <c r="E598" s="1">
        <v>15</v>
      </c>
      <c r="F598" s="1">
        <v>0.39</v>
      </c>
      <c r="G598" s="1">
        <v>2.5999999999999999E-2</v>
      </c>
      <c r="H598" s="1">
        <v>0.36399999999999999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1</v>
      </c>
      <c r="T598" s="1">
        <v>15</v>
      </c>
      <c r="U598" s="1">
        <v>15</v>
      </c>
      <c r="V598" s="1">
        <v>0.34200000000000003</v>
      </c>
      <c r="W598" s="1">
        <v>0.02</v>
      </c>
      <c r="X598" s="1">
        <v>0.32200000000000001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1</v>
      </c>
      <c r="AJ598" s="1">
        <v>15</v>
      </c>
      <c r="AK598" s="1">
        <v>15</v>
      </c>
      <c r="AL598" s="1">
        <v>0.41599999999999998</v>
      </c>
      <c r="AM598" s="1">
        <v>0.03</v>
      </c>
      <c r="AN598" s="1">
        <v>0.38600000000000001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1</v>
      </c>
    </row>
    <row r="599" spans="1:49" x14ac:dyDescent="0.3">
      <c r="A599" s="1">
        <v>2</v>
      </c>
      <c r="B599" s="1">
        <v>200</v>
      </c>
      <c r="D599" s="1">
        <v>15</v>
      </c>
      <c r="E599" s="1">
        <v>15</v>
      </c>
      <c r="F599" s="1">
        <v>0.56399999999999995</v>
      </c>
      <c r="G599" s="1">
        <v>2.1999999999999999E-2</v>
      </c>
      <c r="H599" s="1">
        <v>0.54200000000000004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1</v>
      </c>
      <c r="T599" s="1">
        <v>15</v>
      </c>
      <c r="U599" s="1">
        <v>15</v>
      </c>
      <c r="V599" s="1">
        <v>0.58299999999999996</v>
      </c>
      <c r="W599" s="1">
        <v>0.03</v>
      </c>
      <c r="X599" s="1">
        <v>0.55300000000000005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1</v>
      </c>
      <c r="AJ599" s="1">
        <v>15</v>
      </c>
      <c r="AK599" s="1">
        <v>15</v>
      </c>
      <c r="AL599" s="1">
        <v>0.56299999999999994</v>
      </c>
      <c r="AM599" s="1">
        <v>3.2000000000000001E-2</v>
      </c>
      <c r="AN599" s="1">
        <v>0.53100000000000003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1</v>
      </c>
    </row>
    <row r="600" spans="1:49" x14ac:dyDescent="0.3">
      <c r="A600" s="1">
        <v>3</v>
      </c>
      <c r="B600" s="1">
        <v>200</v>
      </c>
      <c r="D600" s="1">
        <v>15</v>
      </c>
      <c r="E600" s="1">
        <v>15</v>
      </c>
      <c r="F600" s="1">
        <v>0.53700000000000003</v>
      </c>
      <c r="G600" s="1">
        <v>2.7E-2</v>
      </c>
      <c r="H600" s="1">
        <v>0.51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1</v>
      </c>
      <c r="T600" s="1">
        <v>15</v>
      </c>
      <c r="U600" s="1">
        <v>15</v>
      </c>
      <c r="V600" s="1">
        <v>0.54600000000000004</v>
      </c>
      <c r="W600" s="1">
        <v>0.02</v>
      </c>
      <c r="X600" s="1">
        <v>0.52600000000000002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1</v>
      </c>
      <c r="AJ600" s="1">
        <v>15</v>
      </c>
      <c r="AK600" s="1">
        <v>15</v>
      </c>
      <c r="AL600" s="1">
        <v>0.52900000000000003</v>
      </c>
      <c r="AM600" s="1">
        <v>3.3000000000000002E-2</v>
      </c>
      <c r="AN600" s="1">
        <v>0.496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1</v>
      </c>
    </row>
    <row r="601" spans="1:49" x14ac:dyDescent="0.3">
      <c r="A601" s="1">
        <v>4</v>
      </c>
      <c r="B601" s="1">
        <v>200</v>
      </c>
      <c r="D601" s="1">
        <v>15</v>
      </c>
      <c r="E601" s="1">
        <v>15</v>
      </c>
      <c r="F601" s="1">
        <v>0.53800000000000003</v>
      </c>
      <c r="G601" s="1">
        <v>2.7E-2</v>
      </c>
      <c r="H601" s="1">
        <v>0.51100000000000001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</v>
      </c>
      <c r="T601" s="1">
        <v>15</v>
      </c>
      <c r="U601" s="1">
        <v>15</v>
      </c>
      <c r="V601" s="1">
        <v>0.53800000000000003</v>
      </c>
      <c r="W601" s="1">
        <v>2.4E-2</v>
      </c>
      <c r="X601" s="1">
        <v>0.51400000000000001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J601" s="1">
        <v>15</v>
      </c>
      <c r="AK601" s="1">
        <v>15</v>
      </c>
      <c r="AL601" s="1">
        <v>0.55700000000000005</v>
      </c>
      <c r="AM601" s="1">
        <v>0.03</v>
      </c>
      <c r="AN601" s="1">
        <v>0.52700000000000002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1</v>
      </c>
    </row>
    <row r="602" spans="1:49" x14ac:dyDescent="0.3">
      <c r="A602" s="1">
        <v>2</v>
      </c>
      <c r="B602" s="1">
        <v>201</v>
      </c>
      <c r="D602" s="1">
        <v>53</v>
      </c>
      <c r="E602" s="1">
        <v>52</v>
      </c>
      <c r="F602" s="1">
        <v>3601.0529999999999</v>
      </c>
      <c r="G602" s="1">
        <v>2.3E-2</v>
      </c>
      <c r="H602" s="1">
        <v>10.005000000000001</v>
      </c>
      <c r="I602" s="1">
        <v>4.9660000000000002</v>
      </c>
      <c r="J602" s="1">
        <v>0</v>
      </c>
      <c r="K602" s="1">
        <v>0</v>
      </c>
      <c r="L602" s="1">
        <v>13680</v>
      </c>
      <c r="M602" s="1">
        <v>0</v>
      </c>
      <c r="N602" s="1">
        <v>0</v>
      </c>
      <c r="O602" s="1">
        <v>83</v>
      </c>
      <c r="P602" s="1">
        <v>1135</v>
      </c>
      <c r="Q602" s="1">
        <v>1</v>
      </c>
      <c r="T602" s="1">
        <v>52</v>
      </c>
      <c r="U602" s="1">
        <v>52</v>
      </c>
      <c r="V602" s="1">
        <v>394.96499999999997</v>
      </c>
      <c r="W602" s="1">
        <v>2.3E-2</v>
      </c>
      <c r="X602" s="1">
        <v>10.005000000000001</v>
      </c>
      <c r="Y602" s="1">
        <v>1.077</v>
      </c>
      <c r="Z602" s="1">
        <v>0</v>
      </c>
      <c r="AA602" s="1">
        <v>0</v>
      </c>
      <c r="AB602" s="1">
        <v>9901</v>
      </c>
      <c r="AC602" s="1">
        <v>0</v>
      </c>
      <c r="AD602" s="1">
        <v>0</v>
      </c>
      <c r="AE602" s="1">
        <v>61</v>
      </c>
      <c r="AF602" s="1">
        <v>121</v>
      </c>
      <c r="AG602" s="1">
        <v>1</v>
      </c>
      <c r="AJ602" s="1">
        <v>53</v>
      </c>
      <c r="AK602" s="1">
        <v>52</v>
      </c>
      <c r="AL602" s="1">
        <v>3600.1390000000001</v>
      </c>
      <c r="AM602" s="1">
        <v>3.4000000000000002E-2</v>
      </c>
      <c r="AN602" s="1">
        <v>9.9990000000000006</v>
      </c>
      <c r="AO602" s="1">
        <v>3.8170000000000002</v>
      </c>
      <c r="AP602" s="1">
        <v>2.9969999999999999</v>
      </c>
      <c r="AQ602" s="1">
        <v>0</v>
      </c>
      <c r="AR602" s="1">
        <v>12228</v>
      </c>
      <c r="AS602" s="1">
        <v>225</v>
      </c>
      <c r="AT602" s="1">
        <v>0</v>
      </c>
      <c r="AU602" s="1">
        <v>44</v>
      </c>
      <c r="AV602" s="1">
        <v>541</v>
      </c>
      <c r="AW602" s="1">
        <v>1</v>
      </c>
    </row>
    <row r="603" spans="1:49" x14ac:dyDescent="0.3">
      <c r="A603" s="1">
        <v>3</v>
      </c>
      <c r="B603" s="1">
        <v>201</v>
      </c>
      <c r="D603" s="1">
        <v>52</v>
      </c>
      <c r="E603" s="1">
        <v>52</v>
      </c>
      <c r="F603" s="1">
        <v>9.2260000000000009</v>
      </c>
      <c r="G603" s="1">
        <v>2.3E-2</v>
      </c>
      <c r="H603" s="1">
        <v>9.2029999999999994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1</v>
      </c>
      <c r="T603" s="1">
        <v>52</v>
      </c>
      <c r="U603" s="1">
        <v>52</v>
      </c>
      <c r="V603" s="1">
        <v>9.2720000000000002</v>
      </c>
      <c r="W603" s="1">
        <v>2.9000000000000001E-2</v>
      </c>
      <c r="X603" s="1">
        <v>9.2430000000000003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1</v>
      </c>
      <c r="AJ603" s="1">
        <v>52</v>
      </c>
      <c r="AK603" s="1">
        <v>52</v>
      </c>
      <c r="AL603" s="1">
        <v>9.3059999999999992</v>
      </c>
      <c r="AM603" s="1">
        <v>3.2000000000000001E-2</v>
      </c>
      <c r="AN603" s="1">
        <v>9.2739999999999991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1</v>
      </c>
    </row>
    <row r="604" spans="1:49" x14ac:dyDescent="0.3">
      <c r="A604" s="1">
        <v>4</v>
      </c>
      <c r="B604" s="1">
        <v>201</v>
      </c>
      <c r="D604" s="1">
        <v>53</v>
      </c>
      <c r="E604" s="1">
        <v>52</v>
      </c>
      <c r="F604" s="1">
        <v>3609.2449999999999</v>
      </c>
      <c r="G604" s="1">
        <v>2.1999999999999999E-2</v>
      </c>
      <c r="H604" s="1">
        <v>10.01</v>
      </c>
      <c r="I604" s="1">
        <v>4.0179999999999998</v>
      </c>
      <c r="J604" s="1">
        <v>0</v>
      </c>
      <c r="K604" s="1">
        <v>0</v>
      </c>
      <c r="L604" s="1">
        <v>13593</v>
      </c>
      <c r="M604" s="1">
        <v>0</v>
      </c>
      <c r="N604" s="1">
        <v>0</v>
      </c>
      <c r="O604" s="1">
        <v>79</v>
      </c>
      <c r="P604" s="1">
        <v>661</v>
      </c>
      <c r="Q604" s="1">
        <v>1</v>
      </c>
      <c r="T604" s="1">
        <v>53</v>
      </c>
      <c r="U604" s="1">
        <v>52</v>
      </c>
      <c r="V604" s="1">
        <v>3605.1120000000001</v>
      </c>
      <c r="W604" s="1">
        <v>2.1999999999999999E-2</v>
      </c>
      <c r="X604" s="1">
        <v>10.013</v>
      </c>
      <c r="Y604" s="1">
        <v>9.9329999999999998</v>
      </c>
      <c r="Z604" s="1">
        <v>0</v>
      </c>
      <c r="AA604" s="1">
        <v>0</v>
      </c>
      <c r="AB604" s="1">
        <v>15183</v>
      </c>
      <c r="AC604" s="1">
        <v>0</v>
      </c>
      <c r="AD604" s="1">
        <v>0</v>
      </c>
      <c r="AE604" s="1">
        <v>70</v>
      </c>
      <c r="AF604" s="1">
        <v>1105</v>
      </c>
      <c r="AG604" s="1">
        <v>1</v>
      </c>
      <c r="AJ604" s="1">
        <v>53</v>
      </c>
      <c r="AK604" s="1">
        <v>52</v>
      </c>
      <c r="AL604" s="1">
        <v>3600.0479999999998</v>
      </c>
      <c r="AM604" s="1">
        <v>3.1E-2</v>
      </c>
      <c r="AN604" s="1">
        <v>10.005000000000001</v>
      </c>
      <c r="AO604" s="1">
        <v>4.383</v>
      </c>
      <c r="AP604" s="1">
        <v>2.7679999999999998</v>
      </c>
      <c r="AQ604" s="1">
        <v>0</v>
      </c>
      <c r="AR604" s="1">
        <v>13972</v>
      </c>
      <c r="AS604" s="1">
        <v>143</v>
      </c>
      <c r="AT604" s="1">
        <v>0</v>
      </c>
      <c r="AU604" s="1">
        <v>62</v>
      </c>
      <c r="AV604" s="1">
        <v>429</v>
      </c>
      <c r="AW604" s="1">
        <v>1</v>
      </c>
    </row>
    <row r="605" spans="1:49" x14ac:dyDescent="0.3">
      <c r="A605" s="1">
        <v>2</v>
      </c>
      <c r="B605" s="1">
        <v>202</v>
      </c>
      <c r="D605" s="1">
        <v>61</v>
      </c>
      <c r="E605" s="1">
        <v>61</v>
      </c>
      <c r="F605" s="1">
        <v>0.52500000000000002</v>
      </c>
      <c r="G605" s="1">
        <v>3.2000000000000001E-2</v>
      </c>
      <c r="H605" s="1">
        <v>0.49299999999999999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1</v>
      </c>
      <c r="T605" s="1">
        <v>61</v>
      </c>
      <c r="U605" s="1">
        <v>61</v>
      </c>
      <c r="V605" s="1">
        <v>0.51</v>
      </c>
      <c r="W605" s="1">
        <v>3.3000000000000002E-2</v>
      </c>
      <c r="X605" s="1">
        <v>0.47699999999999998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1</v>
      </c>
      <c r="AJ605" s="1">
        <v>61</v>
      </c>
      <c r="AK605" s="1">
        <v>61</v>
      </c>
      <c r="AL605" s="1">
        <v>0.50700000000000001</v>
      </c>
      <c r="AM605" s="1">
        <v>2.7E-2</v>
      </c>
      <c r="AN605" s="1">
        <v>0.48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1</v>
      </c>
    </row>
    <row r="606" spans="1:49" x14ac:dyDescent="0.3">
      <c r="A606" s="1">
        <v>3</v>
      </c>
      <c r="B606" s="1">
        <v>202</v>
      </c>
      <c r="D606" s="1">
        <v>61</v>
      </c>
      <c r="E606" s="1">
        <v>61</v>
      </c>
      <c r="F606" s="1">
        <v>0.52400000000000002</v>
      </c>
      <c r="G606" s="1">
        <v>0.02</v>
      </c>
      <c r="H606" s="1">
        <v>0.504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1</v>
      </c>
      <c r="T606" s="1">
        <v>61</v>
      </c>
      <c r="U606" s="1">
        <v>61</v>
      </c>
      <c r="V606" s="1">
        <v>0.497</v>
      </c>
      <c r="W606" s="1">
        <v>2.3E-2</v>
      </c>
      <c r="X606" s="1">
        <v>0.47399999999999998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1</v>
      </c>
      <c r="AJ606" s="1">
        <v>61</v>
      </c>
      <c r="AK606" s="1">
        <v>61</v>
      </c>
      <c r="AL606" s="1">
        <v>0.52900000000000003</v>
      </c>
      <c r="AM606" s="1">
        <v>3.3000000000000002E-2</v>
      </c>
      <c r="AN606" s="1">
        <v>0.496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1</v>
      </c>
    </row>
    <row r="607" spans="1:49" x14ac:dyDescent="0.3">
      <c r="A607" s="1">
        <v>4</v>
      </c>
      <c r="B607" s="1">
        <v>202</v>
      </c>
      <c r="D607" s="1">
        <v>61</v>
      </c>
      <c r="E607" s="1">
        <v>61</v>
      </c>
      <c r="F607" s="1">
        <v>0.47</v>
      </c>
      <c r="G607" s="1">
        <v>2.1999999999999999E-2</v>
      </c>
      <c r="H607" s="1">
        <v>0.44800000000000001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1</v>
      </c>
      <c r="T607" s="1">
        <v>61</v>
      </c>
      <c r="U607" s="1">
        <v>61</v>
      </c>
      <c r="V607" s="1">
        <v>0.47699999999999998</v>
      </c>
      <c r="W607" s="1">
        <v>2.1999999999999999E-2</v>
      </c>
      <c r="X607" s="1">
        <v>0.45500000000000002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1</v>
      </c>
      <c r="AJ607" s="1">
        <v>61</v>
      </c>
      <c r="AK607" s="1">
        <v>61</v>
      </c>
      <c r="AL607" s="1">
        <v>0.495</v>
      </c>
      <c r="AM607" s="1">
        <v>2.8000000000000001E-2</v>
      </c>
      <c r="AN607" s="1">
        <v>0.46700000000000003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1</v>
      </c>
    </row>
    <row r="608" spans="1:49" x14ac:dyDescent="0.3">
      <c r="A608" s="1">
        <v>2</v>
      </c>
      <c r="B608" s="1">
        <v>203</v>
      </c>
      <c r="D608" s="1">
        <v>52</v>
      </c>
      <c r="E608" s="1">
        <v>52</v>
      </c>
      <c r="F608" s="1">
        <v>0.36699999999999999</v>
      </c>
      <c r="G608" s="1">
        <v>1.6E-2</v>
      </c>
      <c r="H608" s="1">
        <v>0.35099999999999998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1</v>
      </c>
      <c r="T608" s="1">
        <v>52</v>
      </c>
      <c r="U608" s="1">
        <v>52</v>
      </c>
      <c r="V608" s="1">
        <v>0.41799999999999998</v>
      </c>
      <c r="W608" s="1">
        <v>3.2000000000000001E-2</v>
      </c>
      <c r="X608" s="1">
        <v>0.38600000000000001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1</v>
      </c>
      <c r="AJ608" s="1">
        <v>52</v>
      </c>
      <c r="AK608" s="1">
        <v>52</v>
      </c>
      <c r="AL608" s="1">
        <v>0.41699999999999998</v>
      </c>
      <c r="AM608" s="1">
        <v>2.8000000000000001E-2</v>
      </c>
      <c r="AN608" s="1">
        <v>0.38900000000000001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1</v>
      </c>
    </row>
    <row r="609" spans="1:49" x14ac:dyDescent="0.3">
      <c r="A609" s="1">
        <v>3</v>
      </c>
      <c r="B609" s="1">
        <v>203</v>
      </c>
      <c r="D609" s="1">
        <v>52</v>
      </c>
      <c r="E609" s="1">
        <v>52</v>
      </c>
      <c r="F609" s="1">
        <v>0.40699999999999997</v>
      </c>
      <c r="G609" s="1">
        <v>2.3E-2</v>
      </c>
      <c r="H609" s="1">
        <v>0.38400000000000001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1</v>
      </c>
      <c r="T609" s="1">
        <v>52</v>
      </c>
      <c r="U609" s="1">
        <v>52</v>
      </c>
      <c r="V609" s="1">
        <v>0.39100000000000001</v>
      </c>
      <c r="W609" s="1">
        <v>2.4E-2</v>
      </c>
      <c r="X609" s="1">
        <v>0.36699999999999999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1</v>
      </c>
      <c r="AJ609" s="1">
        <v>52</v>
      </c>
      <c r="AK609" s="1">
        <v>52</v>
      </c>
      <c r="AL609" s="1">
        <v>0.42099999999999999</v>
      </c>
      <c r="AM609" s="1">
        <v>2.9000000000000001E-2</v>
      </c>
      <c r="AN609" s="1">
        <v>0.39200000000000002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1</v>
      </c>
    </row>
    <row r="610" spans="1:49" x14ac:dyDescent="0.3">
      <c r="A610" s="1">
        <v>4</v>
      </c>
      <c r="B610" s="1">
        <v>203</v>
      </c>
      <c r="D610" s="1">
        <v>52</v>
      </c>
      <c r="E610" s="1">
        <v>52</v>
      </c>
      <c r="F610" s="1">
        <v>630.55200000000002</v>
      </c>
      <c r="G610" s="1">
        <v>2.4E-2</v>
      </c>
      <c r="H610" s="1">
        <v>10.01</v>
      </c>
      <c r="I610" s="1">
        <v>0.76800000000000002</v>
      </c>
      <c r="J610" s="1">
        <v>0</v>
      </c>
      <c r="K610" s="1">
        <v>0</v>
      </c>
      <c r="L610" s="1">
        <v>8254</v>
      </c>
      <c r="M610" s="1">
        <v>0</v>
      </c>
      <c r="N610" s="1">
        <v>0</v>
      </c>
      <c r="O610" s="1">
        <v>86</v>
      </c>
      <c r="P610" s="1">
        <v>171</v>
      </c>
      <c r="Q610" s="1">
        <v>1</v>
      </c>
      <c r="T610" s="1">
        <v>52</v>
      </c>
      <c r="U610" s="1">
        <v>52</v>
      </c>
      <c r="V610" s="1">
        <v>281.77699999999999</v>
      </c>
      <c r="W610" s="1">
        <v>2.1999999999999999E-2</v>
      </c>
      <c r="X610" s="1">
        <v>10.013</v>
      </c>
      <c r="Y610" s="1">
        <v>0.85699999999999998</v>
      </c>
      <c r="Z610" s="1">
        <v>0</v>
      </c>
      <c r="AA610" s="1">
        <v>0</v>
      </c>
      <c r="AB610" s="1">
        <v>8334</v>
      </c>
      <c r="AC610" s="1">
        <v>0</v>
      </c>
      <c r="AD610" s="1">
        <v>0</v>
      </c>
      <c r="AE610" s="1">
        <v>114</v>
      </c>
      <c r="AF610" s="1">
        <v>227</v>
      </c>
      <c r="AG610" s="1">
        <v>1</v>
      </c>
      <c r="AJ610" s="1">
        <v>52</v>
      </c>
      <c r="AK610" s="1">
        <v>52</v>
      </c>
      <c r="AL610" s="1">
        <v>473.10199999999998</v>
      </c>
      <c r="AM610" s="1">
        <v>2.8000000000000001E-2</v>
      </c>
      <c r="AN610" s="1">
        <v>10.023</v>
      </c>
      <c r="AO610" s="1">
        <v>0.53600000000000003</v>
      </c>
      <c r="AP610" s="1">
        <v>0.88100000000000001</v>
      </c>
      <c r="AQ610" s="1">
        <v>0</v>
      </c>
      <c r="AR610" s="1">
        <v>7201</v>
      </c>
      <c r="AS610" s="1">
        <v>275</v>
      </c>
      <c r="AT610" s="1">
        <v>0</v>
      </c>
      <c r="AU610" s="1">
        <v>85</v>
      </c>
      <c r="AV610" s="1">
        <v>169</v>
      </c>
      <c r="AW610" s="1">
        <v>1</v>
      </c>
    </row>
    <row r="611" spans="1:49" x14ac:dyDescent="0.3">
      <c r="A611" s="1">
        <v>2</v>
      </c>
      <c r="B611" s="1">
        <v>204</v>
      </c>
      <c r="D611" s="1">
        <v>50</v>
      </c>
      <c r="E611" s="1">
        <v>49</v>
      </c>
      <c r="F611" s="1">
        <v>3609.7280000000001</v>
      </c>
      <c r="G611" s="1">
        <v>2.4E-2</v>
      </c>
      <c r="H611" s="1">
        <v>10.010999999999999</v>
      </c>
      <c r="I611" s="1">
        <v>8.7940000000000005</v>
      </c>
      <c r="J611" s="1">
        <v>0</v>
      </c>
      <c r="K611" s="1">
        <v>0</v>
      </c>
      <c r="L611" s="1">
        <v>18531</v>
      </c>
      <c r="M611" s="1">
        <v>0</v>
      </c>
      <c r="N611" s="1">
        <v>0</v>
      </c>
      <c r="O611" s="1">
        <v>47</v>
      </c>
      <c r="P611" s="1">
        <v>305</v>
      </c>
      <c r="Q611" s="1">
        <v>1</v>
      </c>
      <c r="T611" s="1">
        <v>50</v>
      </c>
      <c r="U611" s="1">
        <v>49</v>
      </c>
      <c r="V611" s="1">
        <v>3600.6289999999999</v>
      </c>
      <c r="W611" s="1">
        <v>1.4999999999999999E-2</v>
      </c>
      <c r="X611" s="1">
        <v>10.021000000000001</v>
      </c>
      <c r="Y611" s="1">
        <v>11.757</v>
      </c>
      <c r="Z611" s="1">
        <v>0</v>
      </c>
      <c r="AA611" s="1">
        <v>0</v>
      </c>
      <c r="AB611" s="1">
        <v>20564</v>
      </c>
      <c r="AC611" s="1">
        <v>0</v>
      </c>
      <c r="AD611" s="1">
        <v>0</v>
      </c>
      <c r="AE611" s="1">
        <v>51</v>
      </c>
      <c r="AF611" s="1">
        <v>429</v>
      </c>
      <c r="AG611" s="1">
        <v>1</v>
      </c>
      <c r="AJ611" s="1">
        <v>50</v>
      </c>
      <c r="AK611" s="1">
        <v>49</v>
      </c>
      <c r="AL611" s="1">
        <v>3600.0590000000002</v>
      </c>
      <c r="AM611" s="1">
        <v>2.9000000000000001E-2</v>
      </c>
      <c r="AN611" s="1">
        <v>10.002000000000001</v>
      </c>
      <c r="AO611" s="1">
        <v>9.06</v>
      </c>
      <c r="AP611" s="1">
        <v>1.681</v>
      </c>
      <c r="AQ611" s="1">
        <v>0</v>
      </c>
      <c r="AR611" s="1">
        <v>19469</v>
      </c>
      <c r="AS611" s="1">
        <v>352</v>
      </c>
      <c r="AT611" s="1">
        <v>0</v>
      </c>
      <c r="AU611" s="1">
        <v>38</v>
      </c>
      <c r="AV611" s="1">
        <v>265</v>
      </c>
      <c r="AW611" s="1">
        <v>1</v>
      </c>
    </row>
    <row r="612" spans="1:49" x14ac:dyDescent="0.3">
      <c r="A612" s="1">
        <v>3</v>
      </c>
      <c r="B612" s="1">
        <v>204</v>
      </c>
      <c r="D612" s="1">
        <v>50</v>
      </c>
      <c r="E612" s="1">
        <v>49</v>
      </c>
      <c r="F612" s="1">
        <v>3615.9920000000002</v>
      </c>
      <c r="G612" s="1">
        <v>1.9E-2</v>
      </c>
      <c r="H612" s="1">
        <v>10.018000000000001</v>
      </c>
      <c r="I612" s="1">
        <v>10.528</v>
      </c>
      <c r="J612" s="1">
        <v>0</v>
      </c>
      <c r="K612" s="1">
        <v>0</v>
      </c>
      <c r="L612" s="1">
        <v>22240</v>
      </c>
      <c r="M612" s="1">
        <v>0</v>
      </c>
      <c r="N612" s="1">
        <v>0</v>
      </c>
      <c r="O612" s="1">
        <v>41</v>
      </c>
      <c r="P612" s="1">
        <v>263</v>
      </c>
      <c r="Q612" s="1">
        <v>1</v>
      </c>
      <c r="T612" s="1">
        <v>50</v>
      </c>
      <c r="U612" s="1">
        <v>49</v>
      </c>
      <c r="V612" s="1">
        <v>3612.2959999999998</v>
      </c>
      <c r="W612" s="1">
        <v>2.4E-2</v>
      </c>
      <c r="X612" s="1">
        <v>10.015000000000001</v>
      </c>
      <c r="Y612" s="1">
        <v>18.486999999999998</v>
      </c>
      <c r="Z612" s="1">
        <v>0</v>
      </c>
      <c r="AA612" s="1">
        <v>0</v>
      </c>
      <c r="AB612" s="1">
        <v>29684</v>
      </c>
      <c r="AC612" s="1">
        <v>0</v>
      </c>
      <c r="AD612" s="1">
        <v>0</v>
      </c>
      <c r="AE612" s="1">
        <v>40</v>
      </c>
      <c r="AF612" s="1">
        <v>391</v>
      </c>
      <c r="AG612" s="1">
        <v>1</v>
      </c>
      <c r="AJ612" s="1">
        <v>50</v>
      </c>
      <c r="AK612" s="1">
        <v>49</v>
      </c>
      <c r="AL612" s="1">
        <v>3600.1379999999999</v>
      </c>
      <c r="AM612" s="1">
        <v>3.2000000000000001E-2</v>
      </c>
      <c r="AN612" s="1">
        <v>10.029999999999999</v>
      </c>
      <c r="AO612" s="1">
        <v>12.499000000000001</v>
      </c>
      <c r="AP612" s="1">
        <v>1.72</v>
      </c>
      <c r="AQ612" s="1">
        <v>0</v>
      </c>
      <c r="AR612" s="1">
        <v>21765</v>
      </c>
      <c r="AS612" s="1">
        <v>614</v>
      </c>
      <c r="AT612" s="1">
        <v>0</v>
      </c>
      <c r="AU612" s="1">
        <v>43</v>
      </c>
      <c r="AV612" s="1">
        <v>299</v>
      </c>
      <c r="AW612" s="1">
        <v>1</v>
      </c>
    </row>
    <row r="613" spans="1:49" x14ac:dyDescent="0.3">
      <c r="A613" s="1">
        <v>4</v>
      </c>
      <c r="B613" s="1">
        <v>204</v>
      </c>
      <c r="D613" s="1">
        <v>50</v>
      </c>
      <c r="E613" s="1">
        <v>49</v>
      </c>
      <c r="F613" s="1">
        <v>3621.9090000000001</v>
      </c>
      <c r="G613" s="1">
        <v>2.4E-2</v>
      </c>
      <c r="H613" s="1">
        <v>10.012</v>
      </c>
      <c r="I613" s="1">
        <v>11.446</v>
      </c>
      <c r="J613" s="1">
        <v>0</v>
      </c>
      <c r="K613" s="1">
        <v>0</v>
      </c>
      <c r="L613" s="1">
        <v>21604</v>
      </c>
      <c r="M613" s="1">
        <v>0</v>
      </c>
      <c r="N613" s="1">
        <v>0</v>
      </c>
      <c r="O613" s="1">
        <v>46</v>
      </c>
      <c r="P613" s="1">
        <v>251</v>
      </c>
      <c r="Q613" s="1">
        <v>1</v>
      </c>
      <c r="T613" s="1">
        <v>50</v>
      </c>
      <c r="U613" s="1">
        <v>49</v>
      </c>
      <c r="V613" s="1">
        <v>3606.2489999999998</v>
      </c>
      <c r="W613" s="1">
        <v>3.5000000000000003E-2</v>
      </c>
      <c r="X613" s="1">
        <v>10.007</v>
      </c>
      <c r="Y613" s="1">
        <v>14.372999999999999</v>
      </c>
      <c r="Z613" s="1">
        <v>0</v>
      </c>
      <c r="AA613" s="1">
        <v>0</v>
      </c>
      <c r="AB613" s="1">
        <v>19566</v>
      </c>
      <c r="AC613" s="1">
        <v>0</v>
      </c>
      <c r="AD613" s="1">
        <v>0</v>
      </c>
      <c r="AE613" s="1">
        <v>48</v>
      </c>
      <c r="AF613" s="1">
        <v>429</v>
      </c>
      <c r="AG613" s="1">
        <v>1</v>
      </c>
      <c r="AJ613" s="1">
        <v>50</v>
      </c>
      <c r="AK613" s="1">
        <v>50</v>
      </c>
      <c r="AL613" s="1">
        <v>236.77199999999999</v>
      </c>
      <c r="AM613" s="1">
        <v>3.4000000000000002E-2</v>
      </c>
      <c r="AN613" s="1">
        <v>10.004</v>
      </c>
      <c r="AO613" s="1">
        <v>1.2090000000000001</v>
      </c>
      <c r="AP613" s="1">
        <v>3.7999999999999999E-2</v>
      </c>
      <c r="AQ613" s="1">
        <v>0</v>
      </c>
      <c r="AR613" s="1">
        <v>5346</v>
      </c>
      <c r="AS613" s="1">
        <v>12</v>
      </c>
      <c r="AT613" s="1">
        <v>0</v>
      </c>
      <c r="AU613" s="1">
        <v>3</v>
      </c>
      <c r="AV613" s="1">
        <v>5</v>
      </c>
      <c r="AW613" s="1">
        <v>1</v>
      </c>
    </row>
    <row r="614" spans="1:49" x14ac:dyDescent="0.3">
      <c r="A614" s="1">
        <v>2</v>
      </c>
      <c r="B614" s="1">
        <v>205</v>
      </c>
      <c r="D614" s="1">
        <v>56</v>
      </c>
      <c r="E614" s="1">
        <v>56</v>
      </c>
      <c r="F614" s="1">
        <v>0.82499999999999996</v>
      </c>
      <c r="G614" s="1">
        <v>2.5999999999999999E-2</v>
      </c>
      <c r="H614" s="1">
        <v>0.79900000000000004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1</v>
      </c>
      <c r="T614" s="1">
        <v>56</v>
      </c>
      <c r="U614" s="1">
        <v>56</v>
      </c>
      <c r="V614" s="1">
        <v>0.82899999999999996</v>
      </c>
      <c r="W614" s="1">
        <v>3.2000000000000001E-2</v>
      </c>
      <c r="X614" s="1">
        <v>0.79700000000000004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1</v>
      </c>
      <c r="AJ614" s="1">
        <v>56</v>
      </c>
      <c r="AK614" s="1">
        <v>56</v>
      </c>
      <c r="AL614" s="1">
        <v>0.77900000000000003</v>
      </c>
      <c r="AM614" s="1">
        <v>2.9000000000000001E-2</v>
      </c>
      <c r="AN614" s="1">
        <v>0.75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1</v>
      </c>
    </row>
    <row r="615" spans="1:49" x14ac:dyDescent="0.3">
      <c r="A615" s="1">
        <v>3</v>
      </c>
      <c r="B615" s="1">
        <v>205</v>
      </c>
      <c r="D615" s="1">
        <v>57</v>
      </c>
      <c r="E615" s="1">
        <v>56</v>
      </c>
      <c r="F615" s="1">
        <v>3601.1840000000002</v>
      </c>
      <c r="G615" s="1">
        <v>2.5999999999999999E-2</v>
      </c>
      <c r="H615" s="1">
        <v>10.015000000000001</v>
      </c>
      <c r="I615" s="1">
        <v>1.431</v>
      </c>
      <c r="J615" s="1">
        <v>0</v>
      </c>
      <c r="K615" s="1">
        <v>0</v>
      </c>
      <c r="L615" s="1">
        <v>13277</v>
      </c>
      <c r="M615" s="1">
        <v>0</v>
      </c>
      <c r="N615" s="1">
        <v>0</v>
      </c>
      <c r="O615" s="1">
        <v>119</v>
      </c>
      <c r="P615" s="1">
        <v>1965</v>
      </c>
      <c r="Q615" s="1">
        <v>1</v>
      </c>
      <c r="T615" s="1">
        <v>56</v>
      </c>
      <c r="U615" s="1">
        <v>56</v>
      </c>
      <c r="V615" s="1">
        <v>337.69499999999999</v>
      </c>
      <c r="W615" s="1">
        <v>2.7E-2</v>
      </c>
      <c r="X615" s="1">
        <v>10.010999999999999</v>
      </c>
      <c r="Y615" s="1">
        <v>8.3000000000000004E-2</v>
      </c>
      <c r="Z615" s="1">
        <v>0</v>
      </c>
      <c r="AA615" s="1">
        <v>0</v>
      </c>
      <c r="AB615" s="1">
        <v>7732</v>
      </c>
      <c r="AC615" s="1">
        <v>0</v>
      </c>
      <c r="AD615" s="1">
        <v>0</v>
      </c>
      <c r="AE615" s="1">
        <v>91</v>
      </c>
      <c r="AF615" s="1">
        <v>183</v>
      </c>
      <c r="AG615" s="1">
        <v>1</v>
      </c>
      <c r="AJ615" s="1">
        <v>56</v>
      </c>
      <c r="AK615" s="1">
        <v>56</v>
      </c>
      <c r="AL615" s="1">
        <v>429.64</v>
      </c>
      <c r="AM615" s="1">
        <v>2.9000000000000001E-2</v>
      </c>
      <c r="AN615" s="1">
        <v>10.009</v>
      </c>
      <c r="AO615" s="1">
        <v>5.3999999999999999E-2</v>
      </c>
      <c r="AP615" s="1">
        <v>1.206</v>
      </c>
      <c r="AQ615" s="1">
        <v>0</v>
      </c>
      <c r="AR615" s="1">
        <v>6543</v>
      </c>
      <c r="AS615" s="1">
        <v>155</v>
      </c>
      <c r="AT615" s="1">
        <v>0</v>
      </c>
      <c r="AU615" s="1">
        <v>76</v>
      </c>
      <c r="AV615" s="1">
        <v>151</v>
      </c>
      <c r="AW615" s="1">
        <v>1</v>
      </c>
    </row>
    <row r="616" spans="1:49" x14ac:dyDescent="0.3">
      <c r="A616" s="1">
        <v>4</v>
      </c>
      <c r="B616" s="1">
        <v>205</v>
      </c>
      <c r="D616" s="1">
        <v>56</v>
      </c>
      <c r="E616" s="1">
        <v>56</v>
      </c>
      <c r="F616" s="1">
        <v>755.11400000000003</v>
      </c>
      <c r="G616" s="1">
        <v>3.1E-2</v>
      </c>
      <c r="H616" s="1">
        <v>10.016999999999999</v>
      </c>
      <c r="I616" s="1">
        <v>9.8000000000000004E-2</v>
      </c>
      <c r="J616" s="1">
        <v>0</v>
      </c>
      <c r="K616" s="1">
        <v>0</v>
      </c>
      <c r="L616" s="1">
        <v>8202</v>
      </c>
      <c r="M616" s="1">
        <v>0</v>
      </c>
      <c r="N616" s="1">
        <v>0</v>
      </c>
      <c r="O616" s="1">
        <v>81</v>
      </c>
      <c r="P616" s="1">
        <v>161</v>
      </c>
      <c r="Q616" s="1">
        <v>1</v>
      </c>
      <c r="T616" s="1">
        <v>56</v>
      </c>
      <c r="U616" s="1">
        <v>56</v>
      </c>
      <c r="V616" s="1">
        <v>374.81</v>
      </c>
      <c r="W616" s="1">
        <v>3.2000000000000001E-2</v>
      </c>
      <c r="X616" s="1">
        <v>10.02</v>
      </c>
      <c r="Y616" s="1">
        <v>7.9000000000000001E-2</v>
      </c>
      <c r="Z616" s="1">
        <v>0</v>
      </c>
      <c r="AA616" s="1">
        <v>0</v>
      </c>
      <c r="AB616" s="1">
        <v>7220</v>
      </c>
      <c r="AC616" s="1">
        <v>0</v>
      </c>
      <c r="AD616" s="1">
        <v>0</v>
      </c>
      <c r="AE616" s="1">
        <v>106</v>
      </c>
      <c r="AF616" s="1">
        <v>211</v>
      </c>
      <c r="AG616" s="1">
        <v>1</v>
      </c>
      <c r="AJ616" s="1">
        <v>56</v>
      </c>
      <c r="AK616" s="1">
        <v>56</v>
      </c>
      <c r="AL616" s="1">
        <v>438.71100000000001</v>
      </c>
      <c r="AM616" s="1">
        <v>2.9000000000000001E-2</v>
      </c>
      <c r="AN616" s="1">
        <v>10.023999999999999</v>
      </c>
      <c r="AO616" s="1">
        <v>6.9000000000000006E-2</v>
      </c>
      <c r="AP616" s="1">
        <v>1.1779999999999999</v>
      </c>
      <c r="AQ616" s="1">
        <v>0</v>
      </c>
      <c r="AR616" s="1">
        <v>7781</v>
      </c>
      <c r="AS616" s="1">
        <v>393</v>
      </c>
      <c r="AT616" s="1">
        <v>0</v>
      </c>
      <c r="AU616" s="1">
        <v>72</v>
      </c>
      <c r="AV616" s="1">
        <v>143</v>
      </c>
      <c r="AW616" s="1">
        <v>1</v>
      </c>
    </row>
    <row r="617" spans="1:49" x14ac:dyDescent="0.3">
      <c r="A617" s="1">
        <v>2</v>
      </c>
      <c r="B617" s="1">
        <v>206</v>
      </c>
      <c r="D617" s="1">
        <v>51</v>
      </c>
      <c r="E617" s="1">
        <v>51</v>
      </c>
      <c r="F617" s="1">
        <v>1.395</v>
      </c>
      <c r="G617" s="1">
        <v>2.5999999999999999E-2</v>
      </c>
      <c r="H617" s="1">
        <v>1.369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1</v>
      </c>
      <c r="T617" s="1">
        <v>51</v>
      </c>
      <c r="U617" s="1">
        <v>51</v>
      </c>
      <c r="V617" s="1">
        <v>1.369</v>
      </c>
      <c r="W617" s="1">
        <v>2.3E-2</v>
      </c>
      <c r="X617" s="1">
        <v>1.3460000000000001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1</v>
      </c>
      <c r="AJ617" s="1">
        <v>51</v>
      </c>
      <c r="AK617" s="1">
        <v>51</v>
      </c>
      <c r="AL617" s="1">
        <v>1.3</v>
      </c>
      <c r="AM617" s="1">
        <v>2.5999999999999999E-2</v>
      </c>
      <c r="AN617" s="1">
        <v>1.274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1</v>
      </c>
    </row>
    <row r="618" spans="1:49" x14ac:dyDescent="0.3">
      <c r="A618" s="1">
        <v>3</v>
      </c>
      <c r="B618" s="1">
        <v>206</v>
      </c>
      <c r="D618" s="1">
        <v>51</v>
      </c>
      <c r="E618" s="1">
        <v>51</v>
      </c>
      <c r="F618" s="1">
        <v>0.65900000000000003</v>
      </c>
      <c r="G618" s="1">
        <v>3.1E-2</v>
      </c>
      <c r="H618" s="1">
        <v>0.628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1</v>
      </c>
      <c r="T618" s="1">
        <v>51</v>
      </c>
      <c r="U618" s="1">
        <v>51</v>
      </c>
      <c r="V618" s="1">
        <v>0.65</v>
      </c>
      <c r="W618" s="1">
        <v>2.4E-2</v>
      </c>
      <c r="X618" s="1">
        <v>0.626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1</v>
      </c>
      <c r="AJ618" s="1">
        <v>51</v>
      </c>
      <c r="AK618" s="1">
        <v>51</v>
      </c>
      <c r="AL618" s="1">
        <v>0.64600000000000002</v>
      </c>
      <c r="AM618" s="1">
        <v>2.7E-2</v>
      </c>
      <c r="AN618" s="1">
        <v>0.61899999999999999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1</v>
      </c>
    </row>
    <row r="619" spans="1:49" x14ac:dyDescent="0.3">
      <c r="A619" s="1">
        <v>4</v>
      </c>
      <c r="B619" s="1">
        <v>206</v>
      </c>
      <c r="D619" s="1">
        <v>51</v>
      </c>
      <c r="E619" s="1">
        <v>51</v>
      </c>
      <c r="F619" s="1">
        <v>0.70199999999999996</v>
      </c>
      <c r="G619" s="1">
        <v>2.4E-2</v>
      </c>
      <c r="H619" s="1">
        <v>0.67800000000000005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1</v>
      </c>
      <c r="T619" s="1">
        <v>51</v>
      </c>
      <c r="U619" s="1">
        <v>51</v>
      </c>
      <c r="V619" s="1">
        <v>0.69599999999999995</v>
      </c>
      <c r="W619" s="1">
        <v>0.03</v>
      </c>
      <c r="X619" s="1">
        <v>0.66600000000000004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1</v>
      </c>
      <c r="AJ619" s="1">
        <v>51</v>
      </c>
      <c r="AK619" s="1">
        <v>51</v>
      </c>
      <c r="AL619" s="1">
        <v>0.69699999999999995</v>
      </c>
      <c r="AM619" s="1">
        <v>3.1E-2</v>
      </c>
      <c r="AN619" s="1">
        <v>0.66600000000000004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1</v>
      </c>
    </row>
    <row r="620" spans="1:49" x14ac:dyDescent="0.3">
      <c r="A620" s="1">
        <v>2</v>
      </c>
      <c r="B620" s="1">
        <v>207</v>
      </c>
      <c r="D620" s="1">
        <v>51</v>
      </c>
      <c r="E620" s="1">
        <v>51</v>
      </c>
      <c r="F620" s="1">
        <v>83.037999999999997</v>
      </c>
      <c r="G620" s="1">
        <v>0.02</v>
      </c>
      <c r="H620" s="1">
        <v>10.028</v>
      </c>
      <c r="I620" s="1">
        <v>0.14399999999999999</v>
      </c>
      <c r="J620" s="1">
        <v>0</v>
      </c>
      <c r="K620" s="1">
        <v>0</v>
      </c>
      <c r="L620" s="1">
        <v>2480</v>
      </c>
      <c r="M620" s="1">
        <v>0</v>
      </c>
      <c r="N620" s="1">
        <v>0</v>
      </c>
      <c r="O620" s="1">
        <v>0</v>
      </c>
      <c r="P620" s="1">
        <v>1</v>
      </c>
      <c r="Q620" s="1">
        <v>1</v>
      </c>
      <c r="T620" s="1">
        <v>51</v>
      </c>
      <c r="U620" s="1">
        <v>51</v>
      </c>
      <c r="V620" s="1">
        <v>56.280999999999999</v>
      </c>
      <c r="W620" s="1">
        <v>2.1999999999999999E-2</v>
      </c>
      <c r="X620" s="1">
        <v>10.048</v>
      </c>
      <c r="Y620" s="1">
        <v>0.13200000000000001</v>
      </c>
      <c r="Z620" s="1">
        <v>0</v>
      </c>
      <c r="AA620" s="1">
        <v>0</v>
      </c>
      <c r="AB620" s="1">
        <v>2360</v>
      </c>
      <c r="AC620" s="1">
        <v>0</v>
      </c>
      <c r="AD620" s="1">
        <v>0</v>
      </c>
      <c r="AE620" s="1">
        <v>0</v>
      </c>
      <c r="AF620" s="1">
        <v>1</v>
      </c>
      <c r="AG620" s="1">
        <v>1</v>
      </c>
      <c r="AJ620" s="1">
        <v>51</v>
      </c>
      <c r="AK620" s="1">
        <v>51</v>
      </c>
      <c r="AL620" s="1">
        <v>79.435000000000002</v>
      </c>
      <c r="AM620" s="1">
        <v>2.5999999999999999E-2</v>
      </c>
      <c r="AN620" s="1">
        <v>10.038</v>
      </c>
      <c r="AO620" s="1">
        <v>0.13600000000000001</v>
      </c>
      <c r="AP620" s="1">
        <v>0</v>
      </c>
      <c r="AQ620" s="1">
        <v>0</v>
      </c>
      <c r="AR620" s="1">
        <v>2480</v>
      </c>
      <c r="AS620" s="1">
        <v>0</v>
      </c>
      <c r="AT620" s="1">
        <v>0</v>
      </c>
      <c r="AU620" s="1">
        <v>0</v>
      </c>
      <c r="AV620" s="1">
        <v>1</v>
      </c>
      <c r="AW620" s="1">
        <v>1</v>
      </c>
    </row>
    <row r="621" spans="1:49" x14ac:dyDescent="0.3">
      <c r="A621" s="1">
        <v>3</v>
      </c>
      <c r="B621" s="1">
        <v>207</v>
      </c>
      <c r="D621" s="1">
        <v>51</v>
      </c>
      <c r="E621" s="1">
        <v>51</v>
      </c>
      <c r="F621" s="1">
        <v>74.867000000000004</v>
      </c>
      <c r="G621" s="1">
        <v>0.03</v>
      </c>
      <c r="H621" s="1">
        <v>10.023</v>
      </c>
      <c r="I621" s="1">
        <v>0.124</v>
      </c>
      <c r="J621" s="1">
        <v>0</v>
      </c>
      <c r="K621" s="1">
        <v>0</v>
      </c>
      <c r="L621" s="1">
        <v>2369</v>
      </c>
      <c r="M621" s="1">
        <v>0</v>
      </c>
      <c r="N621" s="1">
        <v>0</v>
      </c>
      <c r="O621" s="1">
        <v>0</v>
      </c>
      <c r="P621" s="1">
        <v>1</v>
      </c>
      <c r="Q621" s="1">
        <v>1</v>
      </c>
      <c r="T621" s="1">
        <v>51</v>
      </c>
      <c r="U621" s="1">
        <v>51</v>
      </c>
      <c r="V621" s="1">
        <v>73.626000000000005</v>
      </c>
      <c r="W621" s="1">
        <v>3.3000000000000002E-2</v>
      </c>
      <c r="X621" s="1">
        <v>10.02</v>
      </c>
      <c r="Y621" s="1">
        <v>0.16700000000000001</v>
      </c>
      <c r="Z621" s="1">
        <v>0</v>
      </c>
      <c r="AA621" s="1">
        <v>0</v>
      </c>
      <c r="AB621" s="1">
        <v>2492</v>
      </c>
      <c r="AC621" s="1">
        <v>0</v>
      </c>
      <c r="AD621" s="1">
        <v>0</v>
      </c>
      <c r="AE621" s="1">
        <v>0</v>
      </c>
      <c r="AF621" s="1">
        <v>1</v>
      </c>
      <c r="AG621" s="1">
        <v>1</v>
      </c>
      <c r="AJ621" s="1">
        <v>51</v>
      </c>
      <c r="AK621" s="1">
        <v>51</v>
      </c>
      <c r="AL621" s="1">
        <v>67.921999999999997</v>
      </c>
      <c r="AM621" s="1">
        <v>2.5000000000000001E-2</v>
      </c>
      <c r="AN621" s="1">
        <v>10.026999999999999</v>
      </c>
      <c r="AO621" s="1">
        <v>0.10100000000000001</v>
      </c>
      <c r="AP621" s="1">
        <v>0</v>
      </c>
      <c r="AQ621" s="1">
        <v>0</v>
      </c>
      <c r="AR621" s="1">
        <v>2369</v>
      </c>
      <c r="AS621" s="1">
        <v>0</v>
      </c>
      <c r="AT621" s="1">
        <v>0</v>
      </c>
      <c r="AU621" s="1">
        <v>0</v>
      </c>
      <c r="AV621" s="1">
        <v>1</v>
      </c>
      <c r="AW621" s="1">
        <v>1</v>
      </c>
    </row>
    <row r="622" spans="1:49" x14ac:dyDescent="0.3">
      <c r="A622" s="1">
        <v>4</v>
      </c>
      <c r="B622" s="1">
        <v>207</v>
      </c>
      <c r="D622" s="1">
        <v>51</v>
      </c>
      <c r="E622" s="1">
        <v>51</v>
      </c>
      <c r="F622" s="1">
        <v>0.42499999999999999</v>
      </c>
      <c r="G622" s="1">
        <v>2.5000000000000001E-2</v>
      </c>
      <c r="H622" s="1">
        <v>0.4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1</v>
      </c>
      <c r="T622" s="1">
        <v>51</v>
      </c>
      <c r="U622" s="1">
        <v>51</v>
      </c>
      <c r="V622" s="1">
        <v>0.44800000000000001</v>
      </c>
      <c r="W622" s="1">
        <v>2.7E-2</v>
      </c>
      <c r="X622" s="1">
        <v>0.42099999999999999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1</v>
      </c>
      <c r="AJ622" s="1">
        <v>51</v>
      </c>
      <c r="AK622" s="1">
        <v>51</v>
      </c>
      <c r="AL622" s="1">
        <v>0.42899999999999999</v>
      </c>
      <c r="AM622" s="1">
        <v>2.8000000000000001E-2</v>
      </c>
      <c r="AN622" s="1">
        <v>0.40100000000000002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1</v>
      </c>
    </row>
    <row r="623" spans="1:49" x14ac:dyDescent="0.3">
      <c r="A623" s="1">
        <v>2</v>
      </c>
      <c r="B623" s="1">
        <v>208</v>
      </c>
      <c r="D623" s="1">
        <v>56</v>
      </c>
      <c r="E623" s="1">
        <v>56</v>
      </c>
      <c r="F623" s="1">
        <v>0.48</v>
      </c>
      <c r="G623" s="1">
        <v>3.6999999999999998E-2</v>
      </c>
      <c r="H623" s="1">
        <v>0.443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1</v>
      </c>
      <c r="T623" s="1">
        <v>56</v>
      </c>
      <c r="U623" s="1">
        <v>56</v>
      </c>
      <c r="V623" s="1">
        <v>0.48399999999999999</v>
      </c>
      <c r="W623" s="1">
        <v>2.9000000000000001E-2</v>
      </c>
      <c r="X623" s="1">
        <v>0.45500000000000002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1</v>
      </c>
      <c r="AJ623" s="1">
        <v>56</v>
      </c>
      <c r="AK623" s="1">
        <v>56</v>
      </c>
      <c r="AL623" s="1">
        <v>0.48099999999999998</v>
      </c>
      <c r="AM623" s="1">
        <v>3.1E-2</v>
      </c>
      <c r="AN623" s="1">
        <v>0.45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1</v>
      </c>
    </row>
    <row r="624" spans="1:49" x14ac:dyDescent="0.3">
      <c r="A624" s="1">
        <v>3</v>
      </c>
      <c r="B624" s="1">
        <v>208</v>
      </c>
      <c r="D624" s="1">
        <v>56</v>
      </c>
      <c r="E624" s="1">
        <v>56</v>
      </c>
      <c r="F624" s="1">
        <v>0.47799999999999998</v>
      </c>
      <c r="G624" s="1">
        <v>3.5000000000000003E-2</v>
      </c>
      <c r="H624" s="1">
        <v>0.443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T624" s="1">
        <v>56</v>
      </c>
      <c r="U624" s="1">
        <v>56</v>
      </c>
      <c r="V624" s="1">
        <v>0.46700000000000003</v>
      </c>
      <c r="W624" s="1">
        <v>2.3E-2</v>
      </c>
      <c r="X624" s="1">
        <v>0.44400000000000001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1</v>
      </c>
      <c r="AJ624" s="1">
        <v>56</v>
      </c>
      <c r="AK624" s="1">
        <v>56</v>
      </c>
      <c r="AL624" s="1">
        <v>0.47</v>
      </c>
      <c r="AM624" s="1">
        <v>3.4000000000000002E-2</v>
      </c>
      <c r="AN624" s="1">
        <v>0.436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1</v>
      </c>
    </row>
    <row r="625" spans="1:49" x14ac:dyDescent="0.3">
      <c r="A625" s="1">
        <v>4</v>
      </c>
      <c r="B625" s="1">
        <v>208</v>
      </c>
      <c r="D625" s="1">
        <v>56</v>
      </c>
      <c r="E625" s="1">
        <v>56</v>
      </c>
      <c r="F625" s="1">
        <v>0.81100000000000005</v>
      </c>
      <c r="G625" s="1">
        <v>3.3000000000000002E-2</v>
      </c>
      <c r="H625" s="1">
        <v>0.77800000000000002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1</v>
      </c>
      <c r="T625" s="1">
        <v>56</v>
      </c>
      <c r="U625" s="1">
        <v>56</v>
      </c>
      <c r="V625" s="1">
        <v>0.80300000000000005</v>
      </c>
      <c r="W625" s="1">
        <v>3.1E-2</v>
      </c>
      <c r="X625" s="1">
        <v>0.77200000000000002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1</v>
      </c>
      <c r="AJ625" s="1">
        <v>56</v>
      </c>
      <c r="AK625" s="1">
        <v>56</v>
      </c>
      <c r="AL625" s="1">
        <v>0.73699999999999999</v>
      </c>
      <c r="AM625" s="1">
        <v>0.02</v>
      </c>
      <c r="AN625" s="1">
        <v>0.71699999999999997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1</v>
      </c>
    </row>
    <row r="626" spans="1:49" x14ac:dyDescent="0.3">
      <c r="A626" s="1">
        <v>2</v>
      </c>
      <c r="B626" s="1">
        <v>209</v>
      </c>
      <c r="D626" s="1">
        <v>54</v>
      </c>
      <c r="E626" s="1">
        <v>54</v>
      </c>
      <c r="F626" s="1">
        <v>0.88800000000000001</v>
      </c>
      <c r="G626" s="1">
        <v>1.9E-2</v>
      </c>
      <c r="H626" s="1">
        <v>0.86899999999999999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1</v>
      </c>
      <c r="T626" s="1">
        <v>54</v>
      </c>
      <c r="U626" s="1">
        <v>54</v>
      </c>
      <c r="V626" s="1">
        <v>0.90100000000000002</v>
      </c>
      <c r="W626" s="1">
        <v>1.7999999999999999E-2</v>
      </c>
      <c r="X626" s="1">
        <v>0.88300000000000001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1</v>
      </c>
      <c r="AJ626" s="1">
        <v>54</v>
      </c>
      <c r="AK626" s="1">
        <v>54</v>
      </c>
      <c r="AL626" s="1">
        <v>0.875</v>
      </c>
      <c r="AM626" s="1">
        <v>0.03</v>
      </c>
      <c r="AN626" s="1">
        <v>0.84499999999999997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1</v>
      </c>
    </row>
    <row r="627" spans="1:49" x14ac:dyDescent="0.3">
      <c r="A627" s="1">
        <v>3</v>
      </c>
      <c r="B627" s="1">
        <v>209</v>
      </c>
      <c r="D627" s="1">
        <v>54</v>
      </c>
      <c r="E627" s="1">
        <v>54</v>
      </c>
      <c r="F627" s="1">
        <v>0.90300000000000002</v>
      </c>
      <c r="G627" s="1">
        <v>0.03</v>
      </c>
      <c r="H627" s="1">
        <v>0.873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</v>
      </c>
      <c r="T627" s="1">
        <v>54</v>
      </c>
      <c r="U627" s="1">
        <v>54</v>
      </c>
      <c r="V627" s="1">
        <v>0.89400000000000002</v>
      </c>
      <c r="W627" s="1">
        <v>0.03</v>
      </c>
      <c r="X627" s="1">
        <v>0.86399999999999999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1</v>
      </c>
      <c r="AJ627" s="1">
        <v>54</v>
      </c>
      <c r="AK627" s="1">
        <v>54</v>
      </c>
      <c r="AL627" s="1">
        <v>0.89700000000000002</v>
      </c>
      <c r="AM627" s="1">
        <v>2.8000000000000001E-2</v>
      </c>
      <c r="AN627" s="1">
        <v>0.86899999999999999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1</v>
      </c>
    </row>
    <row r="628" spans="1:49" x14ac:dyDescent="0.3">
      <c r="A628" s="1">
        <v>4</v>
      </c>
      <c r="B628" s="1">
        <v>209</v>
      </c>
      <c r="D628" s="1">
        <v>54</v>
      </c>
      <c r="E628" s="1">
        <v>54</v>
      </c>
      <c r="F628" s="1">
        <v>0.79800000000000004</v>
      </c>
      <c r="G628" s="1">
        <v>0.02</v>
      </c>
      <c r="H628" s="1">
        <v>0.77800000000000002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1</v>
      </c>
      <c r="T628" s="1">
        <v>54</v>
      </c>
      <c r="U628" s="1">
        <v>54</v>
      </c>
      <c r="V628" s="1">
        <v>0.82099999999999995</v>
      </c>
      <c r="W628" s="1">
        <v>3.4000000000000002E-2</v>
      </c>
      <c r="X628" s="1">
        <v>0.78700000000000003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1</v>
      </c>
      <c r="AJ628" s="1">
        <v>54</v>
      </c>
      <c r="AK628" s="1">
        <v>54</v>
      </c>
      <c r="AL628" s="1">
        <v>0.77200000000000002</v>
      </c>
      <c r="AM628" s="1">
        <v>0.03</v>
      </c>
      <c r="AN628" s="1">
        <v>0.74199999999999999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1</v>
      </c>
    </row>
    <row r="629" spans="1:49" x14ac:dyDescent="0.3">
      <c r="A629" s="1">
        <v>2</v>
      </c>
      <c r="B629" s="1">
        <v>210</v>
      </c>
      <c r="D629" s="1">
        <v>52</v>
      </c>
      <c r="E629" s="1">
        <v>51</v>
      </c>
      <c r="F629" s="1">
        <v>3605.355</v>
      </c>
      <c r="G629" s="1">
        <v>3.4000000000000002E-2</v>
      </c>
      <c r="H629" s="1">
        <v>10</v>
      </c>
      <c r="I629" s="1">
        <v>2.9849999999999999</v>
      </c>
      <c r="J629" s="1">
        <v>0</v>
      </c>
      <c r="K629" s="1">
        <v>0</v>
      </c>
      <c r="L629" s="1">
        <v>13638</v>
      </c>
      <c r="M629" s="1">
        <v>0</v>
      </c>
      <c r="N629" s="1">
        <v>0</v>
      </c>
      <c r="O629" s="1">
        <v>58</v>
      </c>
      <c r="P629" s="1">
        <v>655</v>
      </c>
      <c r="Q629" s="1">
        <v>1</v>
      </c>
      <c r="T629" s="1">
        <v>52</v>
      </c>
      <c r="U629" s="1">
        <v>51</v>
      </c>
      <c r="V629" s="1">
        <v>3605.2919999999999</v>
      </c>
      <c r="W629" s="1">
        <v>3.5000000000000003E-2</v>
      </c>
      <c r="X629" s="1">
        <v>10.000999999999999</v>
      </c>
      <c r="Y629" s="1">
        <v>3.65</v>
      </c>
      <c r="Z629" s="1">
        <v>0</v>
      </c>
      <c r="AA629" s="1">
        <v>0</v>
      </c>
      <c r="AB629" s="1">
        <v>15773</v>
      </c>
      <c r="AC629" s="1">
        <v>0</v>
      </c>
      <c r="AD629" s="1">
        <v>0</v>
      </c>
      <c r="AE629" s="1">
        <v>69</v>
      </c>
      <c r="AF629" s="1">
        <v>773</v>
      </c>
      <c r="AG629" s="1">
        <v>1</v>
      </c>
      <c r="AJ629" s="1">
        <v>52</v>
      </c>
      <c r="AK629" s="1">
        <v>51</v>
      </c>
      <c r="AL629" s="1">
        <v>3600.0430000000001</v>
      </c>
      <c r="AM629" s="1">
        <v>3.2000000000000001E-2</v>
      </c>
      <c r="AN629" s="1">
        <v>9.9949999999999992</v>
      </c>
      <c r="AO629" s="1">
        <v>2.4569999999999999</v>
      </c>
      <c r="AP629" s="1">
        <v>5.681</v>
      </c>
      <c r="AQ629" s="1">
        <v>0</v>
      </c>
      <c r="AR629" s="1">
        <v>15154</v>
      </c>
      <c r="AS629" s="1">
        <v>893</v>
      </c>
      <c r="AT629" s="1">
        <v>0</v>
      </c>
      <c r="AU629" s="1">
        <v>71</v>
      </c>
      <c r="AV629" s="1">
        <v>739</v>
      </c>
      <c r="AW629" s="1">
        <v>1</v>
      </c>
    </row>
    <row r="630" spans="1:49" x14ac:dyDescent="0.3">
      <c r="A630" s="1">
        <v>3</v>
      </c>
      <c r="B630" s="1">
        <v>210</v>
      </c>
      <c r="D630" s="1">
        <v>52</v>
      </c>
      <c r="E630" s="1">
        <v>51</v>
      </c>
      <c r="F630" s="1">
        <v>3600.8339999999998</v>
      </c>
      <c r="G630" s="1">
        <v>3.2000000000000001E-2</v>
      </c>
      <c r="H630" s="1">
        <v>10.007999999999999</v>
      </c>
      <c r="I630" s="1">
        <v>2.6579999999999999</v>
      </c>
      <c r="J630" s="1">
        <v>0</v>
      </c>
      <c r="K630" s="1">
        <v>0</v>
      </c>
      <c r="L630" s="1">
        <v>14357</v>
      </c>
      <c r="M630" s="1">
        <v>0</v>
      </c>
      <c r="N630" s="1">
        <v>0</v>
      </c>
      <c r="O630" s="1">
        <v>77</v>
      </c>
      <c r="P630" s="1">
        <v>923</v>
      </c>
      <c r="Q630" s="1">
        <v>1</v>
      </c>
      <c r="T630" s="1">
        <v>52</v>
      </c>
      <c r="U630" s="1">
        <v>51</v>
      </c>
      <c r="V630" s="1">
        <v>3607.5160000000001</v>
      </c>
      <c r="W630" s="1">
        <v>3.6999999999999998E-2</v>
      </c>
      <c r="X630" s="1">
        <v>9.9990000000000006</v>
      </c>
      <c r="Y630" s="1">
        <v>2.5470000000000002</v>
      </c>
      <c r="Z630" s="1">
        <v>0</v>
      </c>
      <c r="AA630" s="1">
        <v>0</v>
      </c>
      <c r="AB630" s="1">
        <v>15930</v>
      </c>
      <c r="AC630" s="1">
        <v>0</v>
      </c>
      <c r="AD630" s="1">
        <v>0</v>
      </c>
      <c r="AE630" s="1">
        <v>69</v>
      </c>
      <c r="AF630" s="1">
        <v>775</v>
      </c>
      <c r="AG630" s="1">
        <v>1</v>
      </c>
      <c r="AJ630" s="1">
        <v>52</v>
      </c>
      <c r="AK630" s="1">
        <v>51</v>
      </c>
      <c r="AL630" s="1">
        <v>3600.0650000000001</v>
      </c>
      <c r="AM630" s="1">
        <v>3.1E-2</v>
      </c>
      <c r="AN630" s="1">
        <v>10.013999999999999</v>
      </c>
      <c r="AO630" s="1">
        <v>3.4910000000000001</v>
      </c>
      <c r="AP630" s="1">
        <v>6.2210000000000001</v>
      </c>
      <c r="AQ630" s="1">
        <v>0</v>
      </c>
      <c r="AR630" s="1">
        <v>14271</v>
      </c>
      <c r="AS630" s="1">
        <v>1027</v>
      </c>
      <c r="AT630" s="1">
        <v>0</v>
      </c>
      <c r="AU630" s="1">
        <v>83</v>
      </c>
      <c r="AV630" s="1">
        <v>595</v>
      </c>
      <c r="AW630" s="1">
        <v>1</v>
      </c>
    </row>
    <row r="631" spans="1:49" x14ac:dyDescent="0.3">
      <c r="A631" s="1">
        <v>4</v>
      </c>
      <c r="B631" s="1">
        <v>210</v>
      </c>
      <c r="D631" s="1">
        <v>52</v>
      </c>
      <c r="E631" s="1">
        <v>51</v>
      </c>
      <c r="F631" s="1">
        <v>3602.9180000000001</v>
      </c>
      <c r="G631" s="1">
        <v>2.8000000000000001E-2</v>
      </c>
      <c r="H631" s="1">
        <v>10.018000000000001</v>
      </c>
      <c r="I631" s="1">
        <v>2.427</v>
      </c>
      <c r="J631" s="1">
        <v>0</v>
      </c>
      <c r="K631" s="1">
        <v>0</v>
      </c>
      <c r="L631" s="1">
        <v>12359</v>
      </c>
      <c r="M631" s="1">
        <v>0</v>
      </c>
      <c r="N631" s="1">
        <v>0</v>
      </c>
      <c r="O631" s="1">
        <v>66</v>
      </c>
      <c r="P631" s="1">
        <v>511</v>
      </c>
      <c r="Q631" s="1">
        <v>1</v>
      </c>
      <c r="T631" s="1">
        <v>52</v>
      </c>
      <c r="U631" s="1">
        <v>51</v>
      </c>
      <c r="V631" s="1">
        <v>3601.4070000000002</v>
      </c>
      <c r="W631" s="1">
        <v>3.5000000000000003E-2</v>
      </c>
      <c r="X631" s="1">
        <v>10.012</v>
      </c>
      <c r="Y631" s="1">
        <v>5.1159999999999997</v>
      </c>
      <c r="Z631" s="1">
        <v>0</v>
      </c>
      <c r="AA631" s="1">
        <v>0</v>
      </c>
      <c r="AB631" s="1">
        <v>16525</v>
      </c>
      <c r="AC631" s="1">
        <v>0</v>
      </c>
      <c r="AD631" s="1">
        <v>0</v>
      </c>
      <c r="AE631" s="1">
        <v>88</v>
      </c>
      <c r="AF631" s="1">
        <v>1721</v>
      </c>
      <c r="AG631" s="1">
        <v>1</v>
      </c>
      <c r="AJ631" s="1">
        <v>52</v>
      </c>
      <c r="AK631" s="1">
        <v>51</v>
      </c>
      <c r="AL631" s="1">
        <v>3600.0650000000001</v>
      </c>
      <c r="AM631" s="1">
        <v>0.03</v>
      </c>
      <c r="AN631" s="1">
        <v>10.015000000000001</v>
      </c>
      <c r="AO631" s="1">
        <v>3.4420000000000002</v>
      </c>
      <c r="AP631" s="1">
        <v>3.3690000000000002</v>
      </c>
      <c r="AQ631" s="1">
        <v>0</v>
      </c>
      <c r="AR631" s="1">
        <v>15175</v>
      </c>
      <c r="AS631" s="1">
        <v>1404</v>
      </c>
      <c r="AT631" s="1">
        <v>0</v>
      </c>
      <c r="AU631" s="1">
        <v>70</v>
      </c>
      <c r="AV631" s="1">
        <v>551</v>
      </c>
      <c r="AW631" s="1">
        <v>1</v>
      </c>
    </row>
    <row r="632" spans="1:49" x14ac:dyDescent="0.3">
      <c r="A632" s="1">
        <v>2</v>
      </c>
      <c r="B632" s="1">
        <v>211</v>
      </c>
      <c r="D632" s="1">
        <v>51</v>
      </c>
      <c r="E632" s="1">
        <v>51</v>
      </c>
      <c r="F632" s="1">
        <v>0.64500000000000002</v>
      </c>
      <c r="G632" s="1">
        <v>0.03</v>
      </c>
      <c r="H632" s="1">
        <v>0.61499999999999999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1</v>
      </c>
      <c r="T632" s="1">
        <v>51</v>
      </c>
      <c r="U632" s="1">
        <v>51</v>
      </c>
      <c r="V632" s="1">
        <v>0.67900000000000005</v>
      </c>
      <c r="W632" s="1">
        <v>3.3000000000000002E-2</v>
      </c>
      <c r="X632" s="1">
        <v>0.64600000000000002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J632" s="1">
        <v>51</v>
      </c>
      <c r="AK632" s="1">
        <v>51</v>
      </c>
      <c r="AL632" s="1">
        <v>0.64600000000000002</v>
      </c>
      <c r="AM632" s="1">
        <v>2.8000000000000001E-2</v>
      </c>
      <c r="AN632" s="1">
        <v>0.61799999999999999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1</v>
      </c>
    </row>
    <row r="633" spans="1:49" x14ac:dyDescent="0.3">
      <c r="A633" s="1">
        <v>3</v>
      </c>
      <c r="B633" s="1">
        <v>211</v>
      </c>
      <c r="D633" s="1">
        <v>51</v>
      </c>
      <c r="E633" s="1">
        <v>51</v>
      </c>
      <c r="F633" s="1">
        <v>0.69699999999999995</v>
      </c>
      <c r="G633" s="1">
        <v>3.2000000000000001E-2</v>
      </c>
      <c r="H633" s="1">
        <v>0.66500000000000004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</v>
      </c>
      <c r="T633" s="1">
        <v>51</v>
      </c>
      <c r="U633" s="1">
        <v>51</v>
      </c>
      <c r="V633" s="1">
        <v>0.69799999999999995</v>
      </c>
      <c r="W633" s="1">
        <v>2.9000000000000001E-2</v>
      </c>
      <c r="X633" s="1">
        <v>0.66900000000000004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1</v>
      </c>
      <c r="AJ633" s="1">
        <v>51</v>
      </c>
      <c r="AK633" s="1">
        <v>51</v>
      </c>
      <c r="AL633" s="1">
        <v>0.68600000000000005</v>
      </c>
      <c r="AM633" s="1">
        <v>2.9000000000000001E-2</v>
      </c>
      <c r="AN633" s="1">
        <v>0.65700000000000003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1</v>
      </c>
    </row>
    <row r="634" spans="1:49" x14ac:dyDescent="0.3">
      <c r="A634" s="1">
        <v>4</v>
      </c>
      <c r="B634" s="1">
        <v>211</v>
      </c>
      <c r="D634" s="1">
        <v>51</v>
      </c>
      <c r="E634" s="1">
        <v>51</v>
      </c>
      <c r="F634" s="1">
        <v>0.47</v>
      </c>
      <c r="G634" s="1">
        <v>2.1000000000000001E-2</v>
      </c>
      <c r="H634" s="1">
        <v>0.44900000000000001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1</v>
      </c>
      <c r="T634" s="1">
        <v>51</v>
      </c>
      <c r="U634" s="1">
        <v>51</v>
      </c>
      <c r="V634" s="1">
        <v>0.51900000000000002</v>
      </c>
      <c r="W634" s="1">
        <v>3.5999999999999997E-2</v>
      </c>
      <c r="X634" s="1">
        <v>0.48299999999999998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J634" s="1">
        <v>51</v>
      </c>
      <c r="AK634" s="1">
        <v>51</v>
      </c>
      <c r="AL634" s="1">
        <v>0.503</v>
      </c>
      <c r="AM634" s="1">
        <v>2.7E-2</v>
      </c>
      <c r="AN634" s="1">
        <v>0.47599999999999998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1</v>
      </c>
    </row>
    <row r="635" spans="1:49" x14ac:dyDescent="0.3">
      <c r="A635" s="1">
        <v>2</v>
      </c>
      <c r="B635" s="1">
        <v>212</v>
      </c>
      <c r="D635" s="1">
        <v>52</v>
      </c>
      <c r="E635" s="1">
        <v>51</v>
      </c>
      <c r="F635" s="1">
        <v>3601.0889999999999</v>
      </c>
      <c r="G635" s="1">
        <v>2.5000000000000001E-2</v>
      </c>
      <c r="H635" s="1">
        <v>10.029</v>
      </c>
      <c r="I635" s="1">
        <v>1.5249999999999999</v>
      </c>
      <c r="J635" s="1">
        <v>0</v>
      </c>
      <c r="K635" s="1">
        <v>0</v>
      </c>
      <c r="L635" s="1">
        <v>11509</v>
      </c>
      <c r="M635" s="1">
        <v>0</v>
      </c>
      <c r="N635" s="1">
        <v>0</v>
      </c>
      <c r="O635" s="1">
        <v>42</v>
      </c>
      <c r="P635" s="1">
        <v>457</v>
      </c>
      <c r="Q635" s="1">
        <v>1</v>
      </c>
      <c r="T635" s="1">
        <v>52</v>
      </c>
      <c r="U635" s="1">
        <v>51</v>
      </c>
      <c r="V635" s="1">
        <v>3601.2440000000001</v>
      </c>
      <c r="W635" s="1">
        <v>2.9000000000000001E-2</v>
      </c>
      <c r="X635" s="1">
        <v>10.034000000000001</v>
      </c>
      <c r="Y635" s="1">
        <v>2.871</v>
      </c>
      <c r="Z635" s="1">
        <v>0</v>
      </c>
      <c r="AA635" s="1">
        <v>0</v>
      </c>
      <c r="AB635" s="1">
        <v>15304</v>
      </c>
      <c r="AC635" s="1">
        <v>0</v>
      </c>
      <c r="AD635" s="1">
        <v>0</v>
      </c>
      <c r="AE635" s="1">
        <v>63</v>
      </c>
      <c r="AF635" s="1">
        <v>945</v>
      </c>
      <c r="AG635" s="1">
        <v>1</v>
      </c>
      <c r="AJ635" s="1">
        <v>52</v>
      </c>
      <c r="AK635" s="1">
        <v>51</v>
      </c>
      <c r="AL635" s="1">
        <v>3600.136</v>
      </c>
      <c r="AM635" s="1">
        <v>2.9000000000000001E-2</v>
      </c>
      <c r="AN635" s="1">
        <v>10.015000000000001</v>
      </c>
      <c r="AO635" s="1">
        <v>1.7669999999999999</v>
      </c>
      <c r="AP635" s="1">
        <v>3.1720000000000002</v>
      </c>
      <c r="AQ635" s="1">
        <v>0</v>
      </c>
      <c r="AR635" s="1">
        <v>14217</v>
      </c>
      <c r="AS635" s="1">
        <v>772</v>
      </c>
      <c r="AT635" s="1">
        <v>0</v>
      </c>
      <c r="AU635" s="1">
        <v>40</v>
      </c>
      <c r="AV635" s="1">
        <v>449</v>
      </c>
      <c r="AW635" s="1">
        <v>1</v>
      </c>
    </row>
    <row r="636" spans="1:49" x14ac:dyDescent="0.3">
      <c r="A636" s="1">
        <v>3</v>
      </c>
      <c r="B636" s="1">
        <v>212</v>
      </c>
      <c r="D636" s="1">
        <v>52</v>
      </c>
      <c r="E636" s="1">
        <v>51</v>
      </c>
      <c r="F636" s="1">
        <v>3610.1590000000001</v>
      </c>
      <c r="G636" s="1">
        <v>2.9000000000000001E-2</v>
      </c>
      <c r="H636" s="1">
        <v>10.029</v>
      </c>
      <c r="I636" s="1">
        <v>1.5289999999999999</v>
      </c>
      <c r="J636" s="1">
        <v>0</v>
      </c>
      <c r="K636" s="1">
        <v>0</v>
      </c>
      <c r="L636" s="1">
        <v>13001</v>
      </c>
      <c r="M636" s="1">
        <v>0</v>
      </c>
      <c r="N636" s="1">
        <v>0</v>
      </c>
      <c r="O636" s="1">
        <v>58</v>
      </c>
      <c r="P636" s="1">
        <v>543</v>
      </c>
      <c r="Q636" s="1">
        <v>1</v>
      </c>
      <c r="T636" s="1">
        <v>52</v>
      </c>
      <c r="U636" s="1">
        <v>51</v>
      </c>
      <c r="V636" s="1">
        <v>3600.1060000000002</v>
      </c>
      <c r="W636" s="1">
        <v>2.8000000000000001E-2</v>
      </c>
      <c r="X636" s="1">
        <v>10.023</v>
      </c>
      <c r="Y636" s="1">
        <v>2.6120000000000001</v>
      </c>
      <c r="Z636" s="1">
        <v>0</v>
      </c>
      <c r="AA636" s="1">
        <v>0</v>
      </c>
      <c r="AB636" s="1">
        <v>12795</v>
      </c>
      <c r="AC636" s="1">
        <v>0</v>
      </c>
      <c r="AD636" s="1">
        <v>0</v>
      </c>
      <c r="AE636" s="1">
        <v>54</v>
      </c>
      <c r="AF636" s="1">
        <v>789</v>
      </c>
      <c r="AG636" s="1">
        <v>1</v>
      </c>
      <c r="AJ636" s="1">
        <v>52</v>
      </c>
      <c r="AK636" s="1">
        <v>51</v>
      </c>
      <c r="AL636" s="1">
        <v>3600.0630000000001</v>
      </c>
      <c r="AM636" s="1">
        <v>2.8000000000000001E-2</v>
      </c>
      <c r="AN636" s="1">
        <v>10.026999999999999</v>
      </c>
      <c r="AO636" s="1">
        <v>2.0880000000000001</v>
      </c>
      <c r="AP636" s="1">
        <v>4.5460000000000003</v>
      </c>
      <c r="AQ636" s="1">
        <v>0</v>
      </c>
      <c r="AR636" s="1">
        <v>15176</v>
      </c>
      <c r="AS636" s="1">
        <v>324</v>
      </c>
      <c r="AT636" s="1">
        <v>0</v>
      </c>
      <c r="AU636" s="1">
        <v>54</v>
      </c>
      <c r="AV636" s="1">
        <v>703</v>
      </c>
      <c r="AW636" s="1">
        <v>1</v>
      </c>
    </row>
    <row r="637" spans="1:49" x14ac:dyDescent="0.3">
      <c r="A637" s="1">
        <v>4</v>
      </c>
      <c r="B637" s="1">
        <v>212</v>
      </c>
      <c r="D637" s="1">
        <v>52</v>
      </c>
      <c r="E637" s="1">
        <v>51</v>
      </c>
      <c r="F637" s="1">
        <v>3602.616</v>
      </c>
      <c r="G637" s="1">
        <v>1.6E-2</v>
      </c>
      <c r="H637" s="1">
        <v>10.029999999999999</v>
      </c>
      <c r="I637" s="1">
        <v>1.792</v>
      </c>
      <c r="J637" s="1">
        <v>0</v>
      </c>
      <c r="K637" s="1">
        <v>0</v>
      </c>
      <c r="L637" s="1">
        <v>12009</v>
      </c>
      <c r="M637" s="1">
        <v>0</v>
      </c>
      <c r="N637" s="1">
        <v>0</v>
      </c>
      <c r="O637" s="1">
        <v>42</v>
      </c>
      <c r="P637" s="1">
        <v>273</v>
      </c>
      <c r="Q637" s="1">
        <v>1</v>
      </c>
      <c r="T637" s="1">
        <v>52</v>
      </c>
      <c r="U637" s="1">
        <v>51</v>
      </c>
      <c r="V637" s="1">
        <v>3606.4279999999999</v>
      </c>
      <c r="W637" s="1">
        <v>2.3E-2</v>
      </c>
      <c r="X637" s="1">
        <v>10.029</v>
      </c>
      <c r="Y637" s="1">
        <v>4.4850000000000003</v>
      </c>
      <c r="Z637" s="1">
        <v>0</v>
      </c>
      <c r="AA637" s="1">
        <v>0</v>
      </c>
      <c r="AB637" s="1">
        <v>13395</v>
      </c>
      <c r="AC637" s="1">
        <v>0</v>
      </c>
      <c r="AD637" s="1">
        <v>0</v>
      </c>
      <c r="AE637" s="1">
        <v>52</v>
      </c>
      <c r="AF637" s="1">
        <v>639</v>
      </c>
      <c r="AG637" s="1">
        <v>1</v>
      </c>
      <c r="AJ637" s="1">
        <v>51</v>
      </c>
      <c r="AK637" s="1">
        <v>51</v>
      </c>
      <c r="AL637" s="1">
        <v>695.10699999999997</v>
      </c>
      <c r="AM637" s="1">
        <v>2.8000000000000001E-2</v>
      </c>
      <c r="AN637" s="1">
        <v>10.023</v>
      </c>
      <c r="AO637" s="1">
        <v>0.39500000000000002</v>
      </c>
      <c r="AP637" s="1">
        <v>1.0840000000000001</v>
      </c>
      <c r="AQ637" s="1">
        <v>0</v>
      </c>
      <c r="AR637" s="1">
        <v>9910</v>
      </c>
      <c r="AS637" s="1">
        <v>542</v>
      </c>
      <c r="AT637" s="1">
        <v>0</v>
      </c>
      <c r="AU637" s="1">
        <v>30</v>
      </c>
      <c r="AV637" s="1">
        <v>65</v>
      </c>
      <c r="AW637" s="1">
        <v>1</v>
      </c>
    </row>
    <row r="638" spans="1:49" x14ac:dyDescent="0.3">
      <c r="A638" s="1">
        <v>2</v>
      </c>
      <c r="B638" s="1">
        <v>213</v>
      </c>
      <c r="D638" s="1">
        <v>52</v>
      </c>
      <c r="E638" s="1">
        <v>52</v>
      </c>
      <c r="F638" s="1">
        <v>0.63200000000000001</v>
      </c>
      <c r="G638" s="1">
        <v>2.8000000000000001E-2</v>
      </c>
      <c r="H638" s="1">
        <v>0.60399999999999998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1</v>
      </c>
      <c r="T638" s="1">
        <v>52</v>
      </c>
      <c r="U638" s="1">
        <v>52</v>
      </c>
      <c r="V638" s="1">
        <v>0.65900000000000003</v>
      </c>
      <c r="W638" s="1">
        <v>2.7E-2</v>
      </c>
      <c r="X638" s="1">
        <v>0.63200000000000001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1</v>
      </c>
      <c r="AJ638" s="1">
        <v>52</v>
      </c>
      <c r="AK638" s="1">
        <v>52</v>
      </c>
      <c r="AL638" s="1">
        <v>0.64300000000000002</v>
      </c>
      <c r="AM638" s="1">
        <v>2.9000000000000001E-2</v>
      </c>
      <c r="AN638" s="1">
        <v>0.61399999999999999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1</v>
      </c>
    </row>
    <row r="639" spans="1:49" x14ac:dyDescent="0.3">
      <c r="A639" s="1">
        <v>3</v>
      </c>
      <c r="B639" s="1">
        <v>213</v>
      </c>
      <c r="D639" s="1">
        <v>52</v>
      </c>
      <c r="E639" s="1">
        <v>52</v>
      </c>
      <c r="F639" s="1">
        <v>0.58599999999999997</v>
      </c>
      <c r="G639" s="1">
        <v>2.5000000000000001E-2</v>
      </c>
      <c r="H639" s="1">
        <v>0.56100000000000005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1</v>
      </c>
      <c r="T639" s="1">
        <v>52</v>
      </c>
      <c r="U639" s="1">
        <v>52</v>
      </c>
      <c r="V639" s="1">
        <v>0.61699999999999999</v>
      </c>
      <c r="W639" s="1">
        <v>2.5000000000000001E-2</v>
      </c>
      <c r="X639" s="1">
        <v>0.59199999999999997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1</v>
      </c>
      <c r="AJ639" s="1">
        <v>52</v>
      </c>
      <c r="AK639" s="1">
        <v>52</v>
      </c>
      <c r="AL639" s="1">
        <v>0.56799999999999995</v>
      </c>
      <c r="AM639" s="1">
        <v>2.4E-2</v>
      </c>
      <c r="AN639" s="1">
        <v>0.54400000000000004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1</v>
      </c>
    </row>
    <row r="640" spans="1:49" x14ac:dyDescent="0.3">
      <c r="A640" s="1">
        <v>4</v>
      </c>
      <c r="B640" s="1">
        <v>213</v>
      </c>
      <c r="D640" s="1">
        <v>52</v>
      </c>
      <c r="E640" s="1">
        <v>52</v>
      </c>
      <c r="F640" s="1">
        <v>0.627</v>
      </c>
      <c r="G640" s="1">
        <v>2.5999999999999999E-2</v>
      </c>
      <c r="H640" s="1">
        <v>0.60099999999999998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1</v>
      </c>
      <c r="T640" s="1">
        <v>52</v>
      </c>
      <c r="U640" s="1">
        <v>52</v>
      </c>
      <c r="V640" s="1">
        <v>0.625</v>
      </c>
      <c r="W640" s="1">
        <v>2.5999999999999999E-2</v>
      </c>
      <c r="X640" s="1">
        <v>0.59899999999999998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1</v>
      </c>
      <c r="AJ640" s="1">
        <v>52</v>
      </c>
      <c r="AK640" s="1">
        <v>52</v>
      </c>
      <c r="AL640" s="1">
        <v>0.61099999999999999</v>
      </c>
      <c r="AM640" s="1">
        <v>2.4E-2</v>
      </c>
      <c r="AN640" s="1">
        <v>0.58699999999999997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1</v>
      </c>
    </row>
    <row r="641" spans="1:49" x14ac:dyDescent="0.3">
      <c r="A641" s="1">
        <v>2</v>
      </c>
      <c r="B641" s="1">
        <v>214</v>
      </c>
      <c r="D641" s="1">
        <v>54</v>
      </c>
      <c r="E641" s="1">
        <v>54</v>
      </c>
      <c r="F641" s="1">
        <v>2.44</v>
      </c>
      <c r="G641" s="1">
        <v>1.7999999999999999E-2</v>
      </c>
      <c r="H641" s="1">
        <v>2.4220000000000002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1</v>
      </c>
      <c r="T641" s="1">
        <v>54</v>
      </c>
      <c r="U641" s="1">
        <v>54</v>
      </c>
      <c r="V641" s="1">
        <v>2.46</v>
      </c>
      <c r="W641" s="1">
        <v>2.4E-2</v>
      </c>
      <c r="X641" s="1">
        <v>2.4359999999999999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1</v>
      </c>
      <c r="AJ641" s="1">
        <v>54</v>
      </c>
      <c r="AK641" s="1">
        <v>54</v>
      </c>
      <c r="AL641" s="1">
        <v>2.0139999999999998</v>
      </c>
      <c r="AM641" s="1">
        <v>2.8000000000000001E-2</v>
      </c>
      <c r="AN641" s="1">
        <v>1.986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1</v>
      </c>
    </row>
    <row r="642" spans="1:49" x14ac:dyDescent="0.3">
      <c r="A642" s="1">
        <v>3</v>
      </c>
      <c r="B642" s="1">
        <v>214</v>
      </c>
      <c r="D642" s="1">
        <v>54</v>
      </c>
      <c r="E642" s="1">
        <v>54</v>
      </c>
      <c r="F642" s="1">
        <v>3.2469999999999999</v>
      </c>
      <c r="G642" s="1">
        <v>2.5999999999999999E-2</v>
      </c>
      <c r="H642" s="1">
        <v>3.2210000000000001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1</v>
      </c>
      <c r="T642" s="1">
        <v>54</v>
      </c>
      <c r="U642" s="1">
        <v>54</v>
      </c>
      <c r="V642" s="1">
        <v>3.3450000000000002</v>
      </c>
      <c r="W642" s="1">
        <v>2.1000000000000001E-2</v>
      </c>
      <c r="X642" s="1">
        <v>3.3239999999999998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1</v>
      </c>
      <c r="AJ642" s="1">
        <v>54</v>
      </c>
      <c r="AK642" s="1">
        <v>54</v>
      </c>
      <c r="AL642" s="1">
        <v>2.9580000000000002</v>
      </c>
      <c r="AM642" s="1">
        <v>2.8000000000000001E-2</v>
      </c>
      <c r="AN642" s="1">
        <v>2.93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1</v>
      </c>
    </row>
    <row r="643" spans="1:49" x14ac:dyDescent="0.3">
      <c r="A643" s="1">
        <v>4</v>
      </c>
      <c r="B643" s="1">
        <v>214</v>
      </c>
      <c r="D643" s="1">
        <v>54</v>
      </c>
      <c r="E643" s="1">
        <v>54</v>
      </c>
      <c r="F643" s="1">
        <v>0.32800000000000001</v>
      </c>
      <c r="G643" s="1">
        <v>1.9E-2</v>
      </c>
      <c r="H643" s="1">
        <v>0.309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1</v>
      </c>
      <c r="T643" s="1">
        <v>54</v>
      </c>
      <c r="U643" s="1">
        <v>54</v>
      </c>
      <c r="V643" s="1">
        <v>0.35599999999999998</v>
      </c>
      <c r="W643" s="1">
        <v>3.2000000000000001E-2</v>
      </c>
      <c r="X643" s="1">
        <v>0.32400000000000001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1</v>
      </c>
      <c r="AJ643" s="1">
        <v>54</v>
      </c>
      <c r="AK643" s="1">
        <v>54</v>
      </c>
      <c r="AL643" s="1">
        <v>0.35099999999999998</v>
      </c>
      <c r="AM643" s="1">
        <v>0.03</v>
      </c>
      <c r="AN643" s="1">
        <v>0.32100000000000001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1</v>
      </c>
    </row>
    <row r="644" spans="1:49" x14ac:dyDescent="0.3">
      <c r="A644" s="1">
        <v>2</v>
      </c>
      <c r="B644" s="1">
        <v>215</v>
      </c>
      <c r="D644" s="1">
        <v>48</v>
      </c>
      <c r="E644" s="1">
        <v>48</v>
      </c>
      <c r="F644" s="1">
        <v>0.61099999999999999</v>
      </c>
      <c r="G644" s="1">
        <v>1.7000000000000001E-2</v>
      </c>
      <c r="H644" s="1">
        <v>0.59399999999999997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1</v>
      </c>
      <c r="T644" s="1">
        <v>48</v>
      </c>
      <c r="U644" s="1">
        <v>48</v>
      </c>
      <c r="V644" s="1">
        <v>0.63</v>
      </c>
      <c r="W644" s="1">
        <v>2.3E-2</v>
      </c>
      <c r="X644" s="1">
        <v>0.60699999999999998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1</v>
      </c>
      <c r="AJ644" s="1">
        <v>48</v>
      </c>
      <c r="AK644" s="1">
        <v>48</v>
      </c>
      <c r="AL644" s="1">
        <v>0.621</v>
      </c>
      <c r="AM644" s="1">
        <v>2.7E-2</v>
      </c>
      <c r="AN644" s="1">
        <v>0.59399999999999997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1</v>
      </c>
    </row>
    <row r="645" spans="1:49" x14ac:dyDescent="0.3">
      <c r="A645" s="1">
        <v>3</v>
      </c>
      <c r="B645" s="1">
        <v>215</v>
      </c>
      <c r="D645" s="1">
        <v>48</v>
      </c>
      <c r="E645" s="1">
        <v>48</v>
      </c>
      <c r="F645" s="1">
        <v>0.61199999999999999</v>
      </c>
      <c r="G645" s="1">
        <v>2.5000000000000001E-2</v>
      </c>
      <c r="H645" s="1">
        <v>0.58699999999999997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1</v>
      </c>
      <c r="T645" s="1">
        <v>48</v>
      </c>
      <c r="U645" s="1">
        <v>48</v>
      </c>
      <c r="V645" s="1">
        <v>0.61899999999999999</v>
      </c>
      <c r="W645" s="1">
        <v>2.1999999999999999E-2</v>
      </c>
      <c r="X645" s="1">
        <v>0.59699999999999998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1</v>
      </c>
      <c r="AJ645" s="1">
        <v>48</v>
      </c>
      <c r="AK645" s="1">
        <v>48</v>
      </c>
      <c r="AL645" s="1">
        <v>0.626</v>
      </c>
      <c r="AM645" s="1">
        <v>2.5999999999999999E-2</v>
      </c>
      <c r="AN645" s="1">
        <v>0.6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1</v>
      </c>
    </row>
    <row r="646" spans="1:49" x14ac:dyDescent="0.3">
      <c r="A646" s="1">
        <v>4</v>
      </c>
      <c r="B646" s="1">
        <v>215</v>
      </c>
      <c r="D646" s="1">
        <v>48</v>
      </c>
      <c r="E646" s="1">
        <v>48</v>
      </c>
      <c r="F646" s="1">
        <v>0.63700000000000001</v>
      </c>
      <c r="G646" s="1">
        <v>1.6E-2</v>
      </c>
      <c r="H646" s="1">
        <v>0.621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1</v>
      </c>
      <c r="T646" s="1">
        <v>48</v>
      </c>
      <c r="U646" s="1">
        <v>48</v>
      </c>
      <c r="V646" s="1">
        <v>0.66600000000000004</v>
      </c>
      <c r="W646" s="1">
        <v>0.03</v>
      </c>
      <c r="X646" s="1">
        <v>0.63600000000000001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1</v>
      </c>
      <c r="AJ646" s="1">
        <v>48</v>
      </c>
      <c r="AK646" s="1">
        <v>48</v>
      </c>
      <c r="AL646" s="1">
        <v>0.67200000000000004</v>
      </c>
      <c r="AM646" s="1">
        <v>2.8000000000000001E-2</v>
      </c>
      <c r="AN646" s="1">
        <v>0.64400000000000002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1</v>
      </c>
    </row>
    <row r="647" spans="1:49" x14ac:dyDescent="0.3">
      <c r="A647" s="1">
        <v>2</v>
      </c>
      <c r="B647" s="1">
        <v>216</v>
      </c>
      <c r="D647" s="1">
        <v>52</v>
      </c>
      <c r="E647" s="1">
        <v>52</v>
      </c>
      <c r="F647" s="1">
        <v>96.981999999999999</v>
      </c>
      <c r="G647" s="1">
        <v>2.5000000000000001E-2</v>
      </c>
      <c r="H647" s="1">
        <v>10.02</v>
      </c>
      <c r="I647" s="1">
        <v>3.5999999999999997E-2</v>
      </c>
      <c r="J647" s="1">
        <v>0</v>
      </c>
      <c r="K647" s="1">
        <v>0</v>
      </c>
      <c r="L647" s="1">
        <v>3078</v>
      </c>
      <c r="M647" s="1">
        <v>0</v>
      </c>
      <c r="N647" s="1">
        <v>0</v>
      </c>
      <c r="O647" s="1">
        <v>0</v>
      </c>
      <c r="P647" s="1">
        <v>1</v>
      </c>
      <c r="Q647" s="1">
        <v>1</v>
      </c>
      <c r="T647" s="1">
        <v>52</v>
      </c>
      <c r="U647" s="1">
        <v>52</v>
      </c>
      <c r="V647" s="1">
        <v>73.793000000000006</v>
      </c>
      <c r="W647" s="1">
        <v>2.1000000000000001E-2</v>
      </c>
      <c r="X647" s="1">
        <v>10.018000000000001</v>
      </c>
      <c r="Y647" s="1">
        <v>4.9000000000000002E-2</v>
      </c>
      <c r="Z647" s="1">
        <v>0</v>
      </c>
      <c r="AA647" s="1">
        <v>0</v>
      </c>
      <c r="AB647" s="1">
        <v>3132</v>
      </c>
      <c r="AC647" s="1">
        <v>0</v>
      </c>
      <c r="AD647" s="1">
        <v>0</v>
      </c>
      <c r="AE647" s="1">
        <v>0</v>
      </c>
      <c r="AF647" s="1">
        <v>1</v>
      </c>
      <c r="AG647" s="1">
        <v>1</v>
      </c>
      <c r="AJ647" s="1">
        <v>52</v>
      </c>
      <c r="AK647" s="1">
        <v>52</v>
      </c>
      <c r="AL647" s="1">
        <v>89.97</v>
      </c>
      <c r="AM647" s="1">
        <v>2.7E-2</v>
      </c>
      <c r="AN647" s="1">
        <v>10.016999999999999</v>
      </c>
      <c r="AO647" s="1">
        <v>4.2999999999999997E-2</v>
      </c>
      <c r="AP647" s="1">
        <v>0</v>
      </c>
      <c r="AQ647" s="1">
        <v>0</v>
      </c>
      <c r="AR647" s="1">
        <v>3078</v>
      </c>
      <c r="AS647" s="1">
        <v>0</v>
      </c>
      <c r="AT647" s="1">
        <v>0</v>
      </c>
      <c r="AU647" s="1">
        <v>0</v>
      </c>
      <c r="AV647" s="1">
        <v>1</v>
      </c>
      <c r="AW647" s="1">
        <v>1</v>
      </c>
    </row>
    <row r="648" spans="1:49" x14ac:dyDescent="0.3">
      <c r="A648" s="1">
        <v>3</v>
      </c>
      <c r="B648" s="1">
        <v>216</v>
      </c>
      <c r="D648" s="1">
        <v>52</v>
      </c>
      <c r="E648" s="1">
        <v>52</v>
      </c>
      <c r="F648" s="1">
        <v>125.789</v>
      </c>
      <c r="G648" s="1">
        <v>1.4E-2</v>
      </c>
      <c r="H648" s="1">
        <v>10.035</v>
      </c>
      <c r="I648" s="1">
        <v>6.2E-2</v>
      </c>
      <c r="J648" s="1">
        <v>0</v>
      </c>
      <c r="K648" s="1">
        <v>0</v>
      </c>
      <c r="L648" s="1">
        <v>3253</v>
      </c>
      <c r="M648" s="1">
        <v>0</v>
      </c>
      <c r="N648" s="1">
        <v>0</v>
      </c>
      <c r="O648" s="1">
        <v>0</v>
      </c>
      <c r="P648" s="1">
        <v>1</v>
      </c>
      <c r="Q648" s="1">
        <v>1</v>
      </c>
      <c r="T648" s="1">
        <v>52</v>
      </c>
      <c r="U648" s="1">
        <v>52</v>
      </c>
      <c r="V648" s="1">
        <v>85.488</v>
      </c>
      <c r="W648" s="1">
        <v>2.4E-2</v>
      </c>
      <c r="X648" s="1">
        <v>10.042999999999999</v>
      </c>
      <c r="Y648" s="1">
        <v>7.0000000000000007E-2</v>
      </c>
      <c r="Z648" s="1">
        <v>0</v>
      </c>
      <c r="AA648" s="1">
        <v>0</v>
      </c>
      <c r="AB648" s="1">
        <v>3241</v>
      </c>
      <c r="AC648" s="1">
        <v>0</v>
      </c>
      <c r="AD648" s="1">
        <v>0</v>
      </c>
      <c r="AE648" s="1">
        <v>0</v>
      </c>
      <c r="AF648" s="1">
        <v>1</v>
      </c>
      <c r="AG648" s="1">
        <v>1</v>
      </c>
      <c r="AJ648" s="1">
        <v>52</v>
      </c>
      <c r="AK648" s="1">
        <v>52</v>
      </c>
      <c r="AL648" s="1">
        <v>113.52</v>
      </c>
      <c r="AM648" s="1">
        <v>2.5999999999999999E-2</v>
      </c>
      <c r="AN648" s="1">
        <v>10.016</v>
      </c>
      <c r="AO648" s="1">
        <v>5.8999999999999997E-2</v>
      </c>
      <c r="AP648" s="1">
        <v>0</v>
      </c>
      <c r="AQ648" s="1">
        <v>0</v>
      </c>
      <c r="AR648" s="1">
        <v>3253</v>
      </c>
      <c r="AS648" s="1">
        <v>0</v>
      </c>
      <c r="AT648" s="1">
        <v>0</v>
      </c>
      <c r="AU648" s="1">
        <v>0</v>
      </c>
      <c r="AV648" s="1">
        <v>1</v>
      </c>
      <c r="AW648" s="1">
        <v>1</v>
      </c>
    </row>
    <row r="649" spans="1:49" x14ac:dyDescent="0.3">
      <c r="A649" s="1">
        <v>4</v>
      </c>
      <c r="B649" s="1">
        <v>216</v>
      </c>
      <c r="D649" s="1">
        <v>52</v>
      </c>
      <c r="E649" s="1">
        <v>52</v>
      </c>
      <c r="F649" s="1">
        <v>106.74</v>
      </c>
      <c r="G649" s="1">
        <v>2.7E-2</v>
      </c>
      <c r="H649" s="1">
        <v>10.021000000000001</v>
      </c>
      <c r="I649" s="1">
        <v>4.5999999999999999E-2</v>
      </c>
      <c r="J649" s="1">
        <v>0</v>
      </c>
      <c r="K649" s="1">
        <v>0</v>
      </c>
      <c r="L649" s="1">
        <v>2656</v>
      </c>
      <c r="M649" s="1">
        <v>0</v>
      </c>
      <c r="N649" s="1">
        <v>0</v>
      </c>
      <c r="O649" s="1">
        <v>0</v>
      </c>
      <c r="P649" s="1">
        <v>1</v>
      </c>
      <c r="Q649" s="1">
        <v>1</v>
      </c>
      <c r="T649" s="1">
        <v>52</v>
      </c>
      <c r="U649" s="1">
        <v>52</v>
      </c>
      <c r="V649" s="1">
        <v>67.488</v>
      </c>
      <c r="W649" s="1">
        <v>2.1000000000000001E-2</v>
      </c>
      <c r="X649" s="1">
        <v>10.028</v>
      </c>
      <c r="Y649" s="1">
        <v>5.2999999999999999E-2</v>
      </c>
      <c r="Z649" s="1">
        <v>0</v>
      </c>
      <c r="AA649" s="1">
        <v>0</v>
      </c>
      <c r="AB649" s="1">
        <v>2634</v>
      </c>
      <c r="AC649" s="1">
        <v>0</v>
      </c>
      <c r="AD649" s="1">
        <v>0</v>
      </c>
      <c r="AE649" s="1">
        <v>0</v>
      </c>
      <c r="AF649" s="1">
        <v>1</v>
      </c>
      <c r="AG649" s="1">
        <v>1</v>
      </c>
      <c r="AJ649" s="1">
        <v>52</v>
      </c>
      <c r="AK649" s="1">
        <v>52</v>
      </c>
      <c r="AL649" s="1">
        <v>96.501999999999995</v>
      </c>
      <c r="AM649" s="1">
        <v>2.7E-2</v>
      </c>
      <c r="AN649" s="1">
        <v>10.010999999999999</v>
      </c>
      <c r="AO649" s="1">
        <v>4.5999999999999999E-2</v>
      </c>
      <c r="AP649" s="1">
        <v>0</v>
      </c>
      <c r="AQ649" s="1">
        <v>0</v>
      </c>
      <c r="AR649" s="1">
        <v>2656</v>
      </c>
      <c r="AS649" s="1">
        <v>0</v>
      </c>
      <c r="AT649" s="1">
        <v>0</v>
      </c>
      <c r="AU649" s="1">
        <v>0</v>
      </c>
      <c r="AV649" s="1">
        <v>1</v>
      </c>
      <c r="AW649" s="1">
        <v>1</v>
      </c>
    </row>
    <row r="650" spans="1:49" x14ac:dyDescent="0.3">
      <c r="A650" s="1">
        <v>2</v>
      </c>
      <c r="B650" s="1">
        <v>217</v>
      </c>
      <c r="D650" s="1">
        <v>51</v>
      </c>
      <c r="E650" s="1">
        <v>51</v>
      </c>
      <c r="F650" s="1">
        <v>0.72599999999999998</v>
      </c>
      <c r="G650" s="1">
        <v>2.7E-2</v>
      </c>
      <c r="H650" s="1">
        <v>0.69899999999999995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1</v>
      </c>
      <c r="T650" s="1">
        <v>51</v>
      </c>
      <c r="U650" s="1">
        <v>51</v>
      </c>
      <c r="V650" s="1">
        <v>0.72099999999999997</v>
      </c>
      <c r="W650" s="1">
        <v>2.5999999999999999E-2</v>
      </c>
      <c r="X650" s="1">
        <v>0.69499999999999995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1</v>
      </c>
      <c r="AJ650" s="1">
        <v>51</v>
      </c>
      <c r="AK650" s="1">
        <v>51</v>
      </c>
      <c r="AL650" s="1">
        <v>0.61</v>
      </c>
      <c r="AM650" s="1">
        <v>2.8000000000000001E-2</v>
      </c>
      <c r="AN650" s="1">
        <v>0.58199999999999996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1</v>
      </c>
    </row>
    <row r="651" spans="1:49" x14ac:dyDescent="0.3">
      <c r="A651" s="1">
        <v>3</v>
      </c>
      <c r="B651" s="1">
        <v>217</v>
      </c>
      <c r="D651" s="1">
        <v>51</v>
      </c>
      <c r="E651" s="1">
        <v>51</v>
      </c>
      <c r="F651" s="1">
        <v>0.72199999999999998</v>
      </c>
      <c r="G651" s="1">
        <v>2.8000000000000001E-2</v>
      </c>
      <c r="H651" s="1">
        <v>0.69399999999999995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1</v>
      </c>
      <c r="T651" s="1">
        <v>51</v>
      </c>
      <c r="U651" s="1">
        <v>51</v>
      </c>
      <c r="V651" s="1">
        <v>0.71799999999999997</v>
      </c>
      <c r="W651" s="1">
        <v>2.8000000000000001E-2</v>
      </c>
      <c r="X651" s="1">
        <v>0.69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1</v>
      </c>
      <c r="AJ651" s="1">
        <v>51</v>
      </c>
      <c r="AK651" s="1">
        <v>51</v>
      </c>
      <c r="AL651" s="1">
        <v>0.71</v>
      </c>
      <c r="AM651" s="1">
        <v>2.5999999999999999E-2</v>
      </c>
      <c r="AN651" s="1">
        <v>0.68400000000000005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1</v>
      </c>
    </row>
    <row r="652" spans="1:49" x14ac:dyDescent="0.3">
      <c r="A652" s="1">
        <v>4</v>
      </c>
      <c r="B652" s="1">
        <v>217</v>
      </c>
      <c r="D652" s="1">
        <v>51</v>
      </c>
      <c r="E652" s="1">
        <v>51</v>
      </c>
      <c r="F652" s="1">
        <v>0.72799999999999998</v>
      </c>
      <c r="G652" s="1">
        <v>2.7E-2</v>
      </c>
      <c r="H652" s="1">
        <v>0.70099999999999996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1</v>
      </c>
      <c r="T652" s="1">
        <v>51</v>
      </c>
      <c r="U652" s="1">
        <v>51</v>
      </c>
      <c r="V652" s="1">
        <v>0.74099999999999999</v>
      </c>
      <c r="W652" s="1">
        <v>2.9000000000000001E-2</v>
      </c>
      <c r="X652" s="1">
        <v>0.71199999999999997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1</v>
      </c>
      <c r="AJ652" s="1">
        <v>51</v>
      </c>
      <c r="AK652" s="1">
        <v>51</v>
      </c>
      <c r="AL652" s="1">
        <v>0.70299999999999996</v>
      </c>
      <c r="AM652" s="1">
        <v>2.5999999999999999E-2</v>
      </c>
      <c r="AN652" s="1">
        <v>0.67700000000000005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1</v>
      </c>
    </row>
    <row r="653" spans="1:49" x14ac:dyDescent="0.3">
      <c r="A653" s="1">
        <v>2</v>
      </c>
      <c r="B653" s="1">
        <v>218</v>
      </c>
      <c r="D653" s="1">
        <v>52</v>
      </c>
      <c r="E653" s="1">
        <v>52</v>
      </c>
      <c r="F653" s="1">
        <v>0.77400000000000002</v>
      </c>
      <c r="G653" s="1">
        <v>2.5000000000000001E-2</v>
      </c>
      <c r="H653" s="1">
        <v>0.749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1</v>
      </c>
      <c r="T653" s="1">
        <v>52</v>
      </c>
      <c r="U653" s="1">
        <v>52</v>
      </c>
      <c r="V653" s="1">
        <v>0.76100000000000001</v>
      </c>
      <c r="W653" s="1">
        <v>2.3E-2</v>
      </c>
      <c r="X653" s="1">
        <v>0.73799999999999999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1</v>
      </c>
      <c r="AJ653" s="1">
        <v>52</v>
      </c>
      <c r="AK653" s="1">
        <v>52</v>
      </c>
      <c r="AL653" s="1">
        <v>0.754</v>
      </c>
      <c r="AM653" s="1">
        <v>2.5999999999999999E-2</v>
      </c>
      <c r="AN653" s="1">
        <v>0.72799999999999998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1</v>
      </c>
    </row>
    <row r="654" spans="1:49" x14ac:dyDescent="0.3">
      <c r="A654" s="1">
        <v>3</v>
      </c>
      <c r="B654" s="1">
        <v>218</v>
      </c>
      <c r="D654" s="1">
        <v>52</v>
      </c>
      <c r="E654" s="1">
        <v>52</v>
      </c>
      <c r="F654" s="1">
        <v>1793.106</v>
      </c>
      <c r="G654" s="1">
        <v>2.3E-2</v>
      </c>
      <c r="H654" s="1">
        <v>10.016999999999999</v>
      </c>
      <c r="I654" s="1">
        <v>0.95499999999999996</v>
      </c>
      <c r="J654" s="1">
        <v>0</v>
      </c>
      <c r="K654" s="1">
        <v>0</v>
      </c>
      <c r="L654" s="1">
        <v>11370</v>
      </c>
      <c r="M654" s="1">
        <v>0</v>
      </c>
      <c r="N654" s="1">
        <v>0</v>
      </c>
      <c r="O654" s="1">
        <v>83</v>
      </c>
      <c r="P654" s="1">
        <v>687</v>
      </c>
      <c r="Q654" s="1">
        <v>1</v>
      </c>
      <c r="T654" s="1">
        <v>53</v>
      </c>
      <c r="U654" s="1">
        <v>52</v>
      </c>
      <c r="V654" s="1">
        <v>3601.7930000000001</v>
      </c>
      <c r="W654" s="1">
        <v>0.02</v>
      </c>
      <c r="X654" s="1">
        <v>10.026</v>
      </c>
      <c r="Y654" s="1">
        <v>3.004</v>
      </c>
      <c r="Z654" s="1">
        <v>0</v>
      </c>
      <c r="AA654" s="1">
        <v>0</v>
      </c>
      <c r="AB654" s="1">
        <v>13436</v>
      </c>
      <c r="AC654" s="1">
        <v>0</v>
      </c>
      <c r="AD654" s="1">
        <v>0</v>
      </c>
      <c r="AE654" s="1">
        <v>84</v>
      </c>
      <c r="AF654" s="1">
        <v>1745</v>
      </c>
      <c r="AG654" s="1">
        <v>1</v>
      </c>
      <c r="AJ654" s="1">
        <v>52</v>
      </c>
      <c r="AK654" s="1">
        <v>52</v>
      </c>
      <c r="AL654" s="1">
        <v>548.28700000000003</v>
      </c>
      <c r="AM654" s="1">
        <v>2.4E-2</v>
      </c>
      <c r="AN654" s="1">
        <v>10.035</v>
      </c>
      <c r="AO654" s="1">
        <v>0.184</v>
      </c>
      <c r="AP654" s="1">
        <v>1.1850000000000001</v>
      </c>
      <c r="AQ654" s="1">
        <v>0</v>
      </c>
      <c r="AR654" s="1">
        <v>8621</v>
      </c>
      <c r="AS654" s="1">
        <v>187</v>
      </c>
      <c r="AT654" s="1">
        <v>0</v>
      </c>
      <c r="AU654" s="1">
        <v>42</v>
      </c>
      <c r="AV654" s="1">
        <v>83</v>
      </c>
      <c r="AW654" s="1">
        <v>1</v>
      </c>
    </row>
    <row r="655" spans="1:49" x14ac:dyDescent="0.3">
      <c r="A655" s="1">
        <v>4</v>
      </c>
      <c r="B655" s="1">
        <v>218</v>
      </c>
      <c r="D655" s="1">
        <v>52</v>
      </c>
      <c r="E655" s="1">
        <v>52</v>
      </c>
      <c r="F655" s="1">
        <v>0.76500000000000001</v>
      </c>
      <c r="G655" s="1">
        <v>2.4E-2</v>
      </c>
      <c r="H655" s="1">
        <v>0.74099999999999999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1</v>
      </c>
      <c r="T655" s="1">
        <v>52</v>
      </c>
      <c r="U655" s="1">
        <v>52</v>
      </c>
      <c r="V655" s="1">
        <v>0.77100000000000002</v>
      </c>
      <c r="W655" s="1">
        <v>2.1000000000000001E-2</v>
      </c>
      <c r="X655" s="1">
        <v>0.75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1</v>
      </c>
      <c r="AJ655" s="1">
        <v>52</v>
      </c>
      <c r="AK655" s="1">
        <v>52</v>
      </c>
      <c r="AL655" s="1">
        <v>0.77700000000000002</v>
      </c>
      <c r="AM655" s="1">
        <v>2.4E-2</v>
      </c>
      <c r="AN655" s="1">
        <v>0.753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1</v>
      </c>
    </row>
    <row r="656" spans="1:49" x14ac:dyDescent="0.3">
      <c r="A656" s="1">
        <v>2</v>
      </c>
      <c r="B656" s="1">
        <v>219</v>
      </c>
      <c r="D656" s="1">
        <v>51</v>
      </c>
      <c r="E656" s="1">
        <v>51</v>
      </c>
      <c r="F656" s="1">
        <v>0.45400000000000001</v>
      </c>
      <c r="G656" s="1">
        <v>1.7999999999999999E-2</v>
      </c>
      <c r="H656" s="1">
        <v>0.436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1</v>
      </c>
      <c r="T656" s="1">
        <v>51</v>
      </c>
      <c r="U656" s="1">
        <v>51</v>
      </c>
      <c r="V656" s="1">
        <v>0.442</v>
      </c>
      <c r="W656" s="1">
        <v>2.5999999999999999E-2</v>
      </c>
      <c r="X656" s="1">
        <v>0.41599999999999998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1</v>
      </c>
      <c r="AJ656" s="1">
        <v>51</v>
      </c>
      <c r="AK656" s="1">
        <v>51</v>
      </c>
      <c r="AL656" s="1">
        <v>0.44</v>
      </c>
      <c r="AM656" s="1">
        <v>1.7000000000000001E-2</v>
      </c>
      <c r="AN656" s="1">
        <v>0.42299999999999999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1</v>
      </c>
    </row>
    <row r="657" spans="1:49" x14ac:dyDescent="0.3">
      <c r="A657" s="1">
        <v>3</v>
      </c>
      <c r="B657" s="1">
        <v>219</v>
      </c>
      <c r="D657" s="1">
        <v>51</v>
      </c>
      <c r="E657" s="1">
        <v>51</v>
      </c>
      <c r="F657" s="1">
        <v>0.45300000000000001</v>
      </c>
      <c r="G657" s="1">
        <v>1.7000000000000001E-2</v>
      </c>
      <c r="H657" s="1">
        <v>0.436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</v>
      </c>
      <c r="T657" s="1">
        <v>51</v>
      </c>
      <c r="U657" s="1">
        <v>51</v>
      </c>
      <c r="V657" s="1">
        <v>0.43099999999999999</v>
      </c>
      <c r="W657" s="1">
        <v>0.02</v>
      </c>
      <c r="X657" s="1">
        <v>0.41099999999999998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1</v>
      </c>
      <c r="AJ657" s="1">
        <v>51</v>
      </c>
      <c r="AK657" s="1">
        <v>51</v>
      </c>
      <c r="AL657" s="1">
        <v>0.45900000000000002</v>
      </c>
      <c r="AM657" s="1">
        <v>2.5000000000000001E-2</v>
      </c>
      <c r="AN657" s="1">
        <v>0.434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1</v>
      </c>
    </row>
    <row r="658" spans="1:49" x14ac:dyDescent="0.3">
      <c r="A658" s="1">
        <v>4</v>
      </c>
      <c r="B658" s="1">
        <v>219</v>
      </c>
      <c r="D658" s="1">
        <v>51</v>
      </c>
      <c r="E658" s="1">
        <v>51</v>
      </c>
      <c r="F658" s="1">
        <v>0.42</v>
      </c>
      <c r="G658" s="1">
        <v>0.02</v>
      </c>
      <c r="H658" s="1">
        <v>0.4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</v>
      </c>
      <c r="T658" s="1">
        <v>51</v>
      </c>
      <c r="U658" s="1">
        <v>51</v>
      </c>
      <c r="V658" s="1">
        <v>0.432</v>
      </c>
      <c r="W658" s="1">
        <v>1.7999999999999999E-2</v>
      </c>
      <c r="X658" s="1">
        <v>0.41399999999999998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1</v>
      </c>
      <c r="AJ658" s="1">
        <v>51</v>
      </c>
      <c r="AK658" s="1">
        <v>51</v>
      </c>
      <c r="AL658" s="1">
        <v>0.434</v>
      </c>
      <c r="AM658" s="1">
        <v>2.5000000000000001E-2</v>
      </c>
      <c r="AN658" s="1">
        <v>0.40899999999999997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1</v>
      </c>
    </row>
    <row r="659" spans="1:49" x14ac:dyDescent="0.3">
      <c r="A659" s="1">
        <v>2</v>
      </c>
      <c r="B659" s="1">
        <v>220</v>
      </c>
      <c r="D659" s="1">
        <v>52</v>
      </c>
      <c r="E659" s="1">
        <v>52</v>
      </c>
      <c r="F659" s="1">
        <v>0.55600000000000005</v>
      </c>
      <c r="G659" s="1">
        <v>1.7999999999999999E-2</v>
      </c>
      <c r="H659" s="1">
        <v>0.53800000000000003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1</v>
      </c>
      <c r="T659" s="1">
        <v>52</v>
      </c>
      <c r="U659" s="1">
        <v>52</v>
      </c>
      <c r="V659" s="1">
        <v>0.57099999999999995</v>
      </c>
      <c r="W659" s="1">
        <v>2.1999999999999999E-2</v>
      </c>
      <c r="X659" s="1">
        <v>0.54900000000000004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1</v>
      </c>
      <c r="AJ659" s="1">
        <v>52</v>
      </c>
      <c r="AK659" s="1">
        <v>52</v>
      </c>
      <c r="AL659" s="1">
        <v>0.56200000000000006</v>
      </c>
      <c r="AM659" s="1">
        <v>2.7E-2</v>
      </c>
      <c r="AN659" s="1">
        <v>0.53500000000000003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1</v>
      </c>
    </row>
    <row r="660" spans="1:49" x14ac:dyDescent="0.3">
      <c r="A660" s="1">
        <v>3</v>
      </c>
      <c r="B660" s="1">
        <v>220</v>
      </c>
      <c r="D660" s="1">
        <v>52</v>
      </c>
      <c r="E660" s="1">
        <v>52</v>
      </c>
      <c r="F660" s="1">
        <v>0.56999999999999995</v>
      </c>
      <c r="G660" s="1">
        <v>2.1999999999999999E-2</v>
      </c>
      <c r="H660" s="1">
        <v>0.54800000000000004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1</v>
      </c>
      <c r="T660" s="1">
        <v>52</v>
      </c>
      <c r="U660" s="1">
        <v>52</v>
      </c>
      <c r="V660" s="1">
        <v>0.58599999999999997</v>
      </c>
      <c r="W660" s="1">
        <v>2.8000000000000001E-2</v>
      </c>
      <c r="X660" s="1">
        <v>0.55800000000000005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1</v>
      </c>
      <c r="AJ660" s="1">
        <v>52</v>
      </c>
      <c r="AK660" s="1">
        <v>52</v>
      </c>
      <c r="AL660" s="1">
        <v>0.57099999999999995</v>
      </c>
      <c r="AM660" s="1">
        <v>2.8000000000000001E-2</v>
      </c>
      <c r="AN660" s="1">
        <v>0.54300000000000004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1</v>
      </c>
    </row>
    <row r="661" spans="1:49" x14ac:dyDescent="0.3">
      <c r="A661" s="1">
        <v>4</v>
      </c>
      <c r="B661" s="1">
        <v>220</v>
      </c>
      <c r="D661" s="1">
        <v>52</v>
      </c>
      <c r="E661" s="1">
        <v>52</v>
      </c>
      <c r="F661" s="1">
        <v>0.54200000000000004</v>
      </c>
      <c r="G661" s="1">
        <v>1.7999999999999999E-2</v>
      </c>
      <c r="H661" s="1">
        <v>0.52400000000000002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</v>
      </c>
      <c r="T661" s="1">
        <v>52</v>
      </c>
      <c r="U661" s="1">
        <v>52</v>
      </c>
      <c r="V661" s="1">
        <v>0.54</v>
      </c>
      <c r="W661" s="1">
        <v>2.8000000000000001E-2</v>
      </c>
      <c r="X661" s="1">
        <v>0.51200000000000001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J661" s="1">
        <v>52</v>
      </c>
      <c r="AK661" s="1">
        <v>52</v>
      </c>
      <c r="AL661" s="1">
        <v>0.55100000000000005</v>
      </c>
      <c r="AM661" s="1">
        <v>0.03</v>
      </c>
      <c r="AN661" s="1">
        <v>0.52100000000000002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1</v>
      </c>
    </row>
    <row r="662" spans="1:49" x14ac:dyDescent="0.3">
      <c r="A662" s="1">
        <v>2</v>
      </c>
      <c r="B662" s="1">
        <v>221</v>
      </c>
      <c r="D662" s="1">
        <v>57</v>
      </c>
      <c r="E662" s="1">
        <v>57</v>
      </c>
      <c r="F662" s="1">
        <v>0.63800000000000001</v>
      </c>
      <c r="G662" s="1">
        <v>2.7E-2</v>
      </c>
      <c r="H662" s="1">
        <v>0.61099999999999999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1</v>
      </c>
      <c r="T662" s="1">
        <v>57</v>
      </c>
      <c r="U662" s="1">
        <v>57</v>
      </c>
      <c r="V662" s="1">
        <v>0.65300000000000002</v>
      </c>
      <c r="W662" s="1">
        <v>2.9000000000000001E-2</v>
      </c>
      <c r="X662" s="1">
        <v>0.624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1</v>
      </c>
      <c r="AJ662" s="1">
        <v>57</v>
      </c>
      <c r="AK662" s="1">
        <v>57</v>
      </c>
      <c r="AL662" s="1">
        <v>0.63200000000000001</v>
      </c>
      <c r="AM662" s="1">
        <v>2.8000000000000001E-2</v>
      </c>
      <c r="AN662" s="1">
        <v>0.60399999999999998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1</v>
      </c>
    </row>
    <row r="663" spans="1:49" x14ac:dyDescent="0.3">
      <c r="A663" s="1">
        <v>3</v>
      </c>
      <c r="B663" s="1">
        <v>221</v>
      </c>
      <c r="D663" s="1">
        <v>57</v>
      </c>
      <c r="E663" s="1">
        <v>57</v>
      </c>
      <c r="F663" s="1">
        <v>0.61699999999999999</v>
      </c>
      <c r="G663" s="1">
        <v>2.7E-2</v>
      </c>
      <c r="H663" s="1">
        <v>0.59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1</v>
      </c>
      <c r="T663" s="1">
        <v>57</v>
      </c>
      <c r="U663" s="1">
        <v>57</v>
      </c>
      <c r="V663" s="1">
        <v>0.621</v>
      </c>
      <c r="W663" s="1">
        <v>2.1000000000000001E-2</v>
      </c>
      <c r="X663" s="1">
        <v>0.6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1</v>
      </c>
      <c r="AJ663" s="1">
        <v>57</v>
      </c>
      <c r="AK663" s="1">
        <v>57</v>
      </c>
      <c r="AL663" s="1">
        <v>0.621</v>
      </c>
      <c r="AM663" s="1">
        <v>2.8000000000000001E-2</v>
      </c>
      <c r="AN663" s="1">
        <v>0.59299999999999997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1</v>
      </c>
    </row>
    <row r="664" spans="1:49" x14ac:dyDescent="0.3">
      <c r="A664" s="1">
        <v>4</v>
      </c>
      <c r="B664" s="1">
        <v>221</v>
      </c>
      <c r="D664" s="1">
        <v>57</v>
      </c>
      <c r="E664" s="1">
        <v>57</v>
      </c>
      <c r="F664" s="1">
        <v>0.61499999999999999</v>
      </c>
      <c r="G664" s="1">
        <v>1.7000000000000001E-2</v>
      </c>
      <c r="H664" s="1">
        <v>0.59799999999999998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T664" s="1">
        <v>57</v>
      </c>
      <c r="U664" s="1">
        <v>57</v>
      </c>
      <c r="V664" s="1">
        <v>0.63700000000000001</v>
      </c>
      <c r="W664" s="1">
        <v>2.8000000000000001E-2</v>
      </c>
      <c r="X664" s="1">
        <v>0.60899999999999999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1</v>
      </c>
      <c r="AJ664" s="1">
        <v>57</v>
      </c>
      <c r="AK664" s="1">
        <v>57</v>
      </c>
      <c r="AL664" s="1">
        <v>0.60799999999999998</v>
      </c>
      <c r="AM664" s="1">
        <v>2.7E-2</v>
      </c>
      <c r="AN664" s="1">
        <v>0.58099999999999996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1</v>
      </c>
    </row>
    <row r="665" spans="1:49" x14ac:dyDescent="0.3">
      <c r="A665" s="1">
        <v>2</v>
      </c>
      <c r="B665" s="1">
        <v>222</v>
      </c>
      <c r="D665" s="1">
        <v>52</v>
      </c>
      <c r="E665" s="1">
        <v>52</v>
      </c>
      <c r="F665" s="1">
        <v>44.750999999999998</v>
      </c>
      <c r="G665" s="1">
        <v>1.6E-2</v>
      </c>
      <c r="H665" s="1">
        <v>10.025</v>
      </c>
      <c r="I665" s="1">
        <v>2.1999999999999999E-2</v>
      </c>
      <c r="J665" s="1">
        <v>0</v>
      </c>
      <c r="K665" s="1">
        <v>0</v>
      </c>
      <c r="L665" s="1">
        <v>1993</v>
      </c>
      <c r="M665" s="1">
        <v>0</v>
      </c>
      <c r="N665" s="1">
        <v>0</v>
      </c>
      <c r="O665" s="1">
        <v>0</v>
      </c>
      <c r="P665" s="1">
        <v>1</v>
      </c>
      <c r="Q665" s="1">
        <v>1</v>
      </c>
      <c r="T665" s="1">
        <v>52</v>
      </c>
      <c r="U665" s="1">
        <v>52</v>
      </c>
      <c r="V665" s="1">
        <v>39.332999999999998</v>
      </c>
      <c r="W665" s="1">
        <v>2.7E-2</v>
      </c>
      <c r="X665" s="1">
        <v>10.023999999999999</v>
      </c>
      <c r="Y665" s="1">
        <v>2.7E-2</v>
      </c>
      <c r="Z665" s="1">
        <v>0</v>
      </c>
      <c r="AA665" s="1">
        <v>0</v>
      </c>
      <c r="AB665" s="1">
        <v>1981</v>
      </c>
      <c r="AC665" s="1">
        <v>0</v>
      </c>
      <c r="AD665" s="1">
        <v>0</v>
      </c>
      <c r="AE665" s="1">
        <v>0</v>
      </c>
      <c r="AF665" s="1">
        <v>1</v>
      </c>
      <c r="AG665" s="1">
        <v>1</v>
      </c>
      <c r="AJ665" s="1">
        <v>52</v>
      </c>
      <c r="AK665" s="1">
        <v>52</v>
      </c>
      <c r="AL665" s="1">
        <v>43.710999999999999</v>
      </c>
      <c r="AM665" s="1">
        <v>2.5000000000000001E-2</v>
      </c>
      <c r="AN665" s="1">
        <v>10.018000000000001</v>
      </c>
      <c r="AO665" s="1">
        <v>2.5000000000000001E-2</v>
      </c>
      <c r="AP665" s="1">
        <v>0</v>
      </c>
      <c r="AQ665" s="1">
        <v>0</v>
      </c>
      <c r="AR665" s="1">
        <v>1993</v>
      </c>
      <c r="AS665" s="1">
        <v>0</v>
      </c>
      <c r="AT665" s="1">
        <v>0</v>
      </c>
      <c r="AU665" s="1">
        <v>0</v>
      </c>
      <c r="AV665" s="1">
        <v>1</v>
      </c>
      <c r="AW665" s="1">
        <v>1</v>
      </c>
    </row>
    <row r="666" spans="1:49" x14ac:dyDescent="0.3">
      <c r="A666" s="1">
        <v>3</v>
      </c>
      <c r="B666" s="1">
        <v>222</v>
      </c>
      <c r="D666" s="1">
        <v>52</v>
      </c>
      <c r="E666" s="1">
        <v>52</v>
      </c>
      <c r="F666" s="1">
        <v>55.752000000000002</v>
      </c>
      <c r="G666" s="1">
        <v>2.5000000000000001E-2</v>
      </c>
      <c r="H666" s="1">
        <v>10.016999999999999</v>
      </c>
      <c r="I666" s="1">
        <v>2.4E-2</v>
      </c>
      <c r="J666" s="1">
        <v>0</v>
      </c>
      <c r="K666" s="1">
        <v>0</v>
      </c>
      <c r="L666" s="1">
        <v>2099</v>
      </c>
      <c r="M666" s="1">
        <v>0</v>
      </c>
      <c r="N666" s="1">
        <v>0</v>
      </c>
      <c r="O666" s="1">
        <v>0</v>
      </c>
      <c r="P666" s="1">
        <v>1</v>
      </c>
      <c r="Q666" s="1">
        <v>1</v>
      </c>
      <c r="T666" s="1">
        <v>52</v>
      </c>
      <c r="U666" s="1">
        <v>52</v>
      </c>
      <c r="V666" s="1">
        <v>42.768000000000001</v>
      </c>
      <c r="W666" s="1">
        <v>0.02</v>
      </c>
      <c r="X666" s="1">
        <v>10.02</v>
      </c>
      <c r="Y666" s="1">
        <v>3.5999999999999997E-2</v>
      </c>
      <c r="Z666" s="1">
        <v>0</v>
      </c>
      <c r="AA666" s="1">
        <v>0</v>
      </c>
      <c r="AB666" s="1">
        <v>2018</v>
      </c>
      <c r="AC666" s="1">
        <v>0</v>
      </c>
      <c r="AD666" s="1">
        <v>0</v>
      </c>
      <c r="AE666" s="1">
        <v>0</v>
      </c>
      <c r="AF666" s="1">
        <v>1</v>
      </c>
      <c r="AG666" s="1">
        <v>1</v>
      </c>
      <c r="AJ666" s="1">
        <v>52</v>
      </c>
      <c r="AK666" s="1">
        <v>52</v>
      </c>
      <c r="AL666" s="1">
        <v>54.185000000000002</v>
      </c>
      <c r="AM666" s="1">
        <v>2.5999999999999999E-2</v>
      </c>
      <c r="AN666" s="1">
        <v>10.022</v>
      </c>
      <c r="AO666" s="1">
        <v>2.5000000000000001E-2</v>
      </c>
      <c r="AP666" s="1">
        <v>0</v>
      </c>
      <c r="AQ666" s="1">
        <v>0</v>
      </c>
      <c r="AR666" s="1">
        <v>2099</v>
      </c>
      <c r="AS666" s="1">
        <v>0</v>
      </c>
      <c r="AT666" s="1">
        <v>0</v>
      </c>
      <c r="AU666" s="1">
        <v>0</v>
      </c>
      <c r="AV666" s="1">
        <v>1</v>
      </c>
      <c r="AW666" s="1">
        <v>1</v>
      </c>
    </row>
    <row r="667" spans="1:49" x14ac:dyDescent="0.3">
      <c r="A667" s="1">
        <v>4</v>
      </c>
      <c r="B667" s="1">
        <v>222</v>
      </c>
      <c r="D667" s="1">
        <v>52</v>
      </c>
      <c r="E667" s="1">
        <v>52</v>
      </c>
      <c r="F667" s="1">
        <v>60.738</v>
      </c>
      <c r="G667" s="1">
        <v>2.4E-2</v>
      </c>
      <c r="H667" s="1">
        <v>10.031000000000001</v>
      </c>
      <c r="I667" s="1">
        <v>2.3E-2</v>
      </c>
      <c r="J667" s="1">
        <v>0</v>
      </c>
      <c r="K667" s="1">
        <v>0</v>
      </c>
      <c r="L667" s="1">
        <v>1983</v>
      </c>
      <c r="M667" s="1">
        <v>0</v>
      </c>
      <c r="N667" s="1">
        <v>0</v>
      </c>
      <c r="O667" s="1">
        <v>0</v>
      </c>
      <c r="P667" s="1">
        <v>1</v>
      </c>
      <c r="Q667" s="1">
        <v>1</v>
      </c>
      <c r="T667" s="1">
        <v>52</v>
      </c>
      <c r="U667" s="1">
        <v>52</v>
      </c>
      <c r="V667" s="1">
        <v>40.619</v>
      </c>
      <c r="W667" s="1">
        <v>2.7E-2</v>
      </c>
      <c r="X667" s="1">
        <v>10.023999999999999</v>
      </c>
      <c r="Y667" s="1">
        <v>3.4000000000000002E-2</v>
      </c>
      <c r="Z667" s="1">
        <v>0</v>
      </c>
      <c r="AA667" s="1">
        <v>0</v>
      </c>
      <c r="AB667" s="1">
        <v>1929</v>
      </c>
      <c r="AC667" s="1">
        <v>0</v>
      </c>
      <c r="AD667" s="1">
        <v>0</v>
      </c>
      <c r="AE667" s="1">
        <v>0</v>
      </c>
      <c r="AF667" s="1">
        <v>1</v>
      </c>
      <c r="AG667" s="1">
        <v>1</v>
      </c>
      <c r="AJ667" s="1">
        <v>52</v>
      </c>
      <c r="AK667" s="1">
        <v>52</v>
      </c>
      <c r="AL667" s="1">
        <v>58.228000000000002</v>
      </c>
      <c r="AM667" s="1">
        <v>2.5999999999999999E-2</v>
      </c>
      <c r="AN667" s="1">
        <v>10.02</v>
      </c>
      <c r="AO667" s="1">
        <v>1.7999999999999999E-2</v>
      </c>
      <c r="AP667" s="1">
        <v>0</v>
      </c>
      <c r="AQ667" s="1">
        <v>0</v>
      </c>
      <c r="AR667" s="1">
        <v>1983</v>
      </c>
      <c r="AS667" s="1">
        <v>0</v>
      </c>
      <c r="AT667" s="1">
        <v>0</v>
      </c>
      <c r="AU667" s="1">
        <v>0</v>
      </c>
      <c r="AV667" s="1">
        <v>1</v>
      </c>
      <c r="AW667" s="1">
        <v>1</v>
      </c>
    </row>
    <row r="668" spans="1:49" x14ac:dyDescent="0.3">
      <c r="A668" s="1">
        <v>2</v>
      </c>
      <c r="B668" s="1">
        <v>223</v>
      </c>
      <c r="D668" s="1">
        <v>51</v>
      </c>
      <c r="E668" s="1">
        <v>50</v>
      </c>
      <c r="F668" s="1">
        <v>3632.797</v>
      </c>
      <c r="G668" s="1">
        <v>1.6E-2</v>
      </c>
      <c r="H668" s="1">
        <v>10.037000000000001</v>
      </c>
      <c r="I668" s="1">
        <v>10.522</v>
      </c>
      <c r="J668" s="1">
        <v>0</v>
      </c>
      <c r="K668" s="1">
        <v>0</v>
      </c>
      <c r="L668" s="1">
        <v>18318</v>
      </c>
      <c r="M668" s="1">
        <v>0</v>
      </c>
      <c r="N668" s="1">
        <v>0</v>
      </c>
      <c r="O668" s="1">
        <v>26</v>
      </c>
      <c r="P668" s="1">
        <v>145</v>
      </c>
      <c r="Q668" s="1">
        <v>1</v>
      </c>
      <c r="T668" s="1">
        <v>51</v>
      </c>
      <c r="U668" s="1">
        <v>50</v>
      </c>
      <c r="V668" s="1">
        <v>3600.9720000000002</v>
      </c>
      <c r="W668" s="1">
        <v>2.8000000000000001E-2</v>
      </c>
      <c r="X668" s="1">
        <v>10.013</v>
      </c>
      <c r="Y668" s="1">
        <v>8.0939999999999994</v>
      </c>
      <c r="Z668" s="1">
        <v>0</v>
      </c>
      <c r="AA668" s="1">
        <v>0</v>
      </c>
      <c r="AB668" s="1">
        <v>17986</v>
      </c>
      <c r="AC668" s="1">
        <v>0</v>
      </c>
      <c r="AD668" s="1">
        <v>0</v>
      </c>
      <c r="AE668" s="1">
        <v>40</v>
      </c>
      <c r="AF668" s="1">
        <v>253</v>
      </c>
      <c r="AG668" s="1">
        <v>1</v>
      </c>
      <c r="AJ668" s="1">
        <v>51</v>
      </c>
      <c r="AK668" s="1">
        <v>50</v>
      </c>
      <c r="AL668" s="1">
        <v>3600.1570000000002</v>
      </c>
      <c r="AM668" s="1">
        <v>2.8000000000000001E-2</v>
      </c>
      <c r="AN668" s="1">
        <v>10.026999999999999</v>
      </c>
      <c r="AO668" s="1">
        <v>6.5910000000000002</v>
      </c>
      <c r="AP668" s="1">
        <v>2.464</v>
      </c>
      <c r="AQ668" s="1">
        <v>0</v>
      </c>
      <c r="AR668" s="1">
        <v>17374</v>
      </c>
      <c r="AS668" s="1">
        <v>291</v>
      </c>
      <c r="AT668" s="1">
        <v>0</v>
      </c>
      <c r="AU668" s="1">
        <v>40</v>
      </c>
      <c r="AV668" s="1">
        <v>179</v>
      </c>
      <c r="AW668" s="1">
        <v>1</v>
      </c>
    </row>
    <row r="669" spans="1:49" x14ac:dyDescent="0.3">
      <c r="A669" s="1">
        <v>3</v>
      </c>
      <c r="B669" s="1">
        <v>223</v>
      </c>
      <c r="D669" s="1">
        <v>51</v>
      </c>
      <c r="E669" s="1">
        <v>50</v>
      </c>
      <c r="F669" s="1">
        <v>3613.0219999999999</v>
      </c>
      <c r="G669" s="1">
        <v>2.5999999999999999E-2</v>
      </c>
      <c r="H669" s="1">
        <v>10.022</v>
      </c>
      <c r="I669" s="1">
        <v>9.5670000000000002</v>
      </c>
      <c r="J669" s="1">
        <v>0</v>
      </c>
      <c r="K669" s="1">
        <v>0</v>
      </c>
      <c r="L669" s="1">
        <v>17958</v>
      </c>
      <c r="M669" s="1">
        <v>0</v>
      </c>
      <c r="N669" s="1">
        <v>0</v>
      </c>
      <c r="O669" s="1">
        <v>35</v>
      </c>
      <c r="P669" s="1">
        <v>129</v>
      </c>
      <c r="Q669" s="1">
        <v>1</v>
      </c>
      <c r="T669" s="1">
        <v>51</v>
      </c>
      <c r="U669" s="1">
        <v>50</v>
      </c>
      <c r="V669" s="1">
        <v>3609.7460000000001</v>
      </c>
      <c r="W669" s="1">
        <v>2.5999999999999999E-2</v>
      </c>
      <c r="X669" s="1">
        <v>10.026</v>
      </c>
      <c r="Y669" s="1">
        <v>10.523999999999999</v>
      </c>
      <c r="Z669" s="1">
        <v>0</v>
      </c>
      <c r="AA669" s="1">
        <v>0</v>
      </c>
      <c r="AB669" s="1">
        <v>18295</v>
      </c>
      <c r="AC669" s="1">
        <v>0</v>
      </c>
      <c r="AD669" s="1">
        <v>0</v>
      </c>
      <c r="AE669" s="1">
        <v>40</v>
      </c>
      <c r="AF669" s="1">
        <v>315</v>
      </c>
      <c r="AG669" s="1">
        <v>1</v>
      </c>
      <c r="AJ669" s="1">
        <v>51</v>
      </c>
      <c r="AK669" s="1">
        <v>50</v>
      </c>
      <c r="AL669" s="1">
        <v>3600.127</v>
      </c>
      <c r="AM669" s="1">
        <v>2.7E-2</v>
      </c>
      <c r="AN669" s="1">
        <v>10.023999999999999</v>
      </c>
      <c r="AO669" s="1">
        <v>6.2809999999999997</v>
      </c>
      <c r="AP669" s="1">
        <v>2.61</v>
      </c>
      <c r="AQ669" s="1">
        <v>0</v>
      </c>
      <c r="AR669" s="1">
        <v>16597</v>
      </c>
      <c r="AS669" s="1">
        <v>180</v>
      </c>
      <c r="AT669" s="1">
        <v>0</v>
      </c>
      <c r="AU669" s="1">
        <v>39</v>
      </c>
      <c r="AV669" s="1">
        <v>191</v>
      </c>
      <c r="AW669" s="1">
        <v>1</v>
      </c>
    </row>
    <row r="670" spans="1:49" x14ac:dyDescent="0.3">
      <c r="A670" s="1">
        <v>4</v>
      </c>
      <c r="B670" s="1">
        <v>223</v>
      </c>
      <c r="D670" s="1">
        <v>51</v>
      </c>
      <c r="E670" s="1">
        <v>50</v>
      </c>
      <c r="F670" s="1">
        <v>3631.873</v>
      </c>
      <c r="G670" s="1">
        <v>1.4999999999999999E-2</v>
      </c>
      <c r="H670" s="1">
        <v>10.042</v>
      </c>
      <c r="I670" s="1">
        <v>7.5659999999999998</v>
      </c>
      <c r="J670" s="1">
        <v>0</v>
      </c>
      <c r="K670" s="1">
        <v>0</v>
      </c>
      <c r="L670" s="1">
        <v>16266</v>
      </c>
      <c r="M670" s="1">
        <v>0</v>
      </c>
      <c r="N670" s="1">
        <v>0</v>
      </c>
      <c r="O670" s="1">
        <v>37</v>
      </c>
      <c r="P670" s="1">
        <v>127</v>
      </c>
      <c r="Q670" s="1">
        <v>1</v>
      </c>
      <c r="T670" s="1">
        <v>51</v>
      </c>
      <c r="U670" s="1">
        <v>50</v>
      </c>
      <c r="V670" s="1">
        <v>3600.384</v>
      </c>
      <c r="W670" s="1">
        <v>2.7E-2</v>
      </c>
      <c r="X670" s="1">
        <v>10.031000000000001</v>
      </c>
      <c r="Y670" s="1">
        <v>16.356000000000002</v>
      </c>
      <c r="Z670" s="1">
        <v>0</v>
      </c>
      <c r="AA670" s="1">
        <v>0</v>
      </c>
      <c r="AB670" s="1">
        <v>24577</v>
      </c>
      <c r="AC670" s="1">
        <v>0</v>
      </c>
      <c r="AD670" s="1">
        <v>0</v>
      </c>
      <c r="AE670" s="1">
        <v>41</v>
      </c>
      <c r="AF670" s="1">
        <v>323</v>
      </c>
      <c r="AG670" s="1">
        <v>1</v>
      </c>
      <c r="AJ670" s="1">
        <v>51</v>
      </c>
      <c r="AK670" s="1">
        <v>50</v>
      </c>
      <c r="AL670" s="1">
        <v>3600.0329999999999</v>
      </c>
      <c r="AM670" s="1">
        <v>2.5999999999999999E-2</v>
      </c>
      <c r="AN670" s="1">
        <v>10.026999999999999</v>
      </c>
      <c r="AO670" s="1">
        <v>7.585</v>
      </c>
      <c r="AP670" s="1">
        <v>2.6669999999999998</v>
      </c>
      <c r="AQ670" s="1">
        <v>0</v>
      </c>
      <c r="AR670" s="1">
        <v>17131</v>
      </c>
      <c r="AS670" s="1">
        <v>353</v>
      </c>
      <c r="AT670" s="1">
        <v>0</v>
      </c>
      <c r="AU670" s="1">
        <v>44</v>
      </c>
      <c r="AV670" s="1">
        <v>235</v>
      </c>
      <c r="AW670" s="1">
        <v>1</v>
      </c>
    </row>
    <row r="671" spans="1:49" x14ac:dyDescent="0.3">
      <c r="A671" s="1">
        <v>2</v>
      </c>
      <c r="B671" s="1">
        <v>224</v>
      </c>
      <c r="D671" s="1">
        <v>55</v>
      </c>
      <c r="E671" s="1">
        <v>55</v>
      </c>
      <c r="F671" s="1">
        <v>0.56999999999999995</v>
      </c>
      <c r="G671" s="1">
        <v>2.3E-2</v>
      </c>
      <c r="H671" s="1">
        <v>0.54700000000000004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1</v>
      </c>
      <c r="T671" s="1">
        <v>55</v>
      </c>
      <c r="U671" s="1">
        <v>55</v>
      </c>
      <c r="V671" s="1">
        <v>0.60199999999999998</v>
      </c>
      <c r="W671" s="1">
        <v>2.5000000000000001E-2</v>
      </c>
      <c r="X671" s="1">
        <v>0.57699999999999996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1</v>
      </c>
      <c r="AJ671" s="1">
        <v>55</v>
      </c>
      <c r="AK671" s="1">
        <v>55</v>
      </c>
      <c r="AL671" s="1">
        <v>0.58699999999999997</v>
      </c>
      <c r="AM671" s="1">
        <v>2.5999999999999999E-2</v>
      </c>
      <c r="AN671" s="1">
        <v>0.56100000000000005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1</v>
      </c>
    </row>
    <row r="672" spans="1:49" x14ac:dyDescent="0.3">
      <c r="A672" s="1">
        <v>3</v>
      </c>
      <c r="B672" s="1">
        <v>224</v>
      </c>
      <c r="D672" s="1">
        <v>55</v>
      </c>
      <c r="E672" s="1">
        <v>55</v>
      </c>
      <c r="F672" s="1">
        <v>0.59099999999999997</v>
      </c>
      <c r="G672" s="1">
        <v>1.7000000000000001E-2</v>
      </c>
      <c r="H672" s="1">
        <v>0.57399999999999995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1</v>
      </c>
      <c r="T672" s="1">
        <v>55</v>
      </c>
      <c r="U672" s="1">
        <v>55</v>
      </c>
      <c r="V672" s="1">
        <v>0.58199999999999996</v>
      </c>
      <c r="W672" s="1">
        <v>2.4E-2</v>
      </c>
      <c r="X672" s="1">
        <v>0.55800000000000005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1</v>
      </c>
      <c r="AJ672" s="1">
        <v>55</v>
      </c>
      <c r="AK672" s="1">
        <v>55</v>
      </c>
      <c r="AL672" s="1">
        <v>0.58299999999999996</v>
      </c>
      <c r="AM672" s="1">
        <v>2.4E-2</v>
      </c>
      <c r="AN672" s="1">
        <v>0.55900000000000005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1</v>
      </c>
    </row>
    <row r="673" spans="1:49" x14ac:dyDescent="0.3">
      <c r="A673" s="1">
        <v>4</v>
      </c>
      <c r="B673" s="1">
        <v>224</v>
      </c>
      <c r="D673" s="1">
        <v>55</v>
      </c>
      <c r="E673" s="1">
        <v>55</v>
      </c>
      <c r="F673" s="1">
        <v>0.89200000000000002</v>
      </c>
      <c r="G673" s="1">
        <v>2.3E-2</v>
      </c>
      <c r="H673" s="1">
        <v>0.86899999999999999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1</v>
      </c>
      <c r="T673" s="1">
        <v>55</v>
      </c>
      <c r="U673" s="1">
        <v>55</v>
      </c>
      <c r="V673" s="1">
        <v>0.86799999999999999</v>
      </c>
      <c r="W673" s="1">
        <v>2.4E-2</v>
      </c>
      <c r="X673" s="1">
        <v>0.84399999999999997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1</v>
      </c>
      <c r="AJ673" s="1">
        <v>55</v>
      </c>
      <c r="AK673" s="1">
        <v>55</v>
      </c>
      <c r="AL673" s="1">
        <v>0.83199999999999996</v>
      </c>
      <c r="AM673" s="1">
        <v>2.5000000000000001E-2</v>
      </c>
      <c r="AN673" s="1">
        <v>0.80700000000000005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1</v>
      </c>
    </row>
    <row r="674" spans="1:49" x14ac:dyDescent="0.3">
      <c r="A674" s="1">
        <v>2</v>
      </c>
      <c r="B674" s="1">
        <v>225</v>
      </c>
      <c r="D674" s="1">
        <v>52</v>
      </c>
      <c r="E674" s="1">
        <v>52</v>
      </c>
      <c r="F674" s="1">
        <v>3.7210000000000001</v>
      </c>
      <c r="G674" s="1">
        <v>2.7E-2</v>
      </c>
      <c r="H674" s="1">
        <v>3.694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1</v>
      </c>
      <c r="T674" s="1">
        <v>52</v>
      </c>
      <c r="U674" s="1">
        <v>52</v>
      </c>
      <c r="V674" s="1">
        <v>3.573</v>
      </c>
      <c r="W674" s="1">
        <v>1.7000000000000001E-2</v>
      </c>
      <c r="X674" s="1">
        <v>3.556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1</v>
      </c>
      <c r="AJ674" s="1">
        <v>52</v>
      </c>
      <c r="AK674" s="1">
        <v>52</v>
      </c>
      <c r="AL674" s="1">
        <v>3.4529999999999998</v>
      </c>
      <c r="AM674" s="1">
        <v>2.5999999999999999E-2</v>
      </c>
      <c r="AN674" s="1">
        <v>3.427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1</v>
      </c>
    </row>
    <row r="675" spans="1:49" x14ac:dyDescent="0.3">
      <c r="A675" s="1">
        <v>3</v>
      </c>
      <c r="B675" s="1">
        <v>225</v>
      </c>
      <c r="D675" s="1">
        <v>52</v>
      </c>
      <c r="E675" s="1">
        <v>52</v>
      </c>
      <c r="F675" s="1">
        <v>0.54300000000000004</v>
      </c>
      <c r="G675" s="1">
        <v>2.4E-2</v>
      </c>
      <c r="H675" s="1">
        <v>0.51900000000000002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1</v>
      </c>
      <c r="T675" s="1">
        <v>52</v>
      </c>
      <c r="U675" s="1">
        <v>52</v>
      </c>
      <c r="V675" s="1">
        <v>0.52</v>
      </c>
      <c r="W675" s="1">
        <v>1.9E-2</v>
      </c>
      <c r="X675" s="1">
        <v>0.501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1</v>
      </c>
      <c r="AJ675" s="1">
        <v>52</v>
      </c>
      <c r="AK675" s="1">
        <v>52</v>
      </c>
      <c r="AL675" s="1">
        <v>0.47199999999999998</v>
      </c>
      <c r="AM675" s="1">
        <v>2.4E-2</v>
      </c>
      <c r="AN675" s="1">
        <v>0.44800000000000001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1</v>
      </c>
    </row>
    <row r="676" spans="1:49" x14ac:dyDescent="0.3">
      <c r="A676" s="1">
        <v>4</v>
      </c>
      <c r="B676" s="1">
        <v>225</v>
      </c>
      <c r="D676" s="1">
        <v>52</v>
      </c>
      <c r="E676" s="1">
        <v>52</v>
      </c>
      <c r="F676" s="1">
        <v>3.3530000000000002</v>
      </c>
      <c r="G676" s="1">
        <v>2.5000000000000001E-2</v>
      </c>
      <c r="H676" s="1">
        <v>3.3279999999999998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1</v>
      </c>
      <c r="T676" s="1">
        <v>52</v>
      </c>
      <c r="U676" s="1">
        <v>52</v>
      </c>
      <c r="V676" s="1">
        <v>3.222</v>
      </c>
      <c r="W676" s="1">
        <v>2.4E-2</v>
      </c>
      <c r="X676" s="1">
        <v>3.198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1</v>
      </c>
      <c r="AJ676" s="1">
        <v>52</v>
      </c>
      <c r="AK676" s="1">
        <v>52</v>
      </c>
      <c r="AL676" s="1">
        <v>2.996</v>
      </c>
      <c r="AM676" s="1">
        <v>1.7000000000000001E-2</v>
      </c>
      <c r="AN676" s="1">
        <v>2.9790000000000001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1</v>
      </c>
    </row>
    <row r="677" spans="1:49" x14ac:dyDescent="0.3">
      <c r="A677" s="1">
        <v>2</v>
      </c>
      <c r="B677" s="1">
        <v>226</v>
      </c>
      <c r="D677" s="1">
        <v>25</v>
      </c>
      <c r="E677" s="1">
        <v>25</v>
      </c>
      <c r="F677" s="1">
        <v>0.248</v>
      </c>
      <c r="G677" s="1">
        <v>9.9000000000000005E-2</v>
      </c>
      <c r="H677" s="1">
        <v>0.14899999999999999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T677" s="1">
        <v>25</v>
      </c>
      <c r="U677" s="1">
        <v>25</v>
      </c>
      <c r="V677" s="1">
        <v>0.248</v>
      </c>
      <c r="W677" s="1">
        <v>0.106</v>
      </c>
      <c r="X677" s="1">
        <v>0.14199999999999999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1</v>
      </c>
      <c r="AJ677" s="1">
        <v>25</v>
      </c>
      <c r="AK677" s="1">
        <v>25</v>
      </c>
      <c r="AL677" s="1">
        <v>0.254</v>
      </c>
      <c r="AM677" s="1">
        <v>0.10299999999999999</v>
      </c>
      <c r="AN677" s="1">
        <v>0.151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1</v>
      </c>
    </row>
    <row r="678" spans="1:49" x14ac:dyDescent="0.3">
      <c r="A678" s="1">
        <v>3</v>
      </c>
      <c r="B678" s="1">
        <v>226</v>
      </c>
      <c r="D678" s="1">
        <v>26</v>
      </c>
      <c r="E678" s="1">
        <v>26</v>
      </c>
      <c r="F678" s="1">
        <v>0.26500000000000001</v>
      </c>
      <c r="G678" s="1">
        <v>0.10100000000000001</v>
      </c>
      <c r="H678" s="1">
        <v>0.16400000000000001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1</v>
      </c>
      <c r="T678" s="1">
        <v>26</v>
      </c>
      <c r="U678" s="1">
        <v>26</v>
      </c>
      <c r="V678" s="1">
        <v>0.248</v>
      </c>
      <c r="W678" s="1">
        <v>8.1000000000000003E-2</v>
      </c>
      <c r="X678" s="1">
        <v>0.16700000000000001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1</v>
      </c>
      <c r="AJ678" s="1">
        <v>26</v>
      </c>
      <c r="AK678" s="1">
        <v>26</v>
      </c>
      <c r="AL678" s="1">
        <v>0.26600000000000001</v>
      </c>
      <c r="AM678" s="1">
        <v>0.105</v>
      </c>
      <c r="AN678" s="1">
        <v>0.161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1</v>
      </c>
    </row>
    <row r="679" spans="1:49" x14ac:dyDescent="0.3">
      <c r="A679" s="1">
        <v>4</v>
      </c>
      <c r="B679" s="1">
        <v>226</v>
      </c>
      <c r="D679" s="1">
        <v>26</v>
      </c>
      <c r="E679" s="1">
        <v>26</v>
      </c>
      <c r="F679" s="1">
        <v>1.623</v>
      </c>
      <c r="G679" s="1">
        <v>0.1</v>
      </c>
      <c r="H679" s="1">
        <v>1.5229999999999999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1</v>
      </c>
      <c r="T679" s="1">
        <v>26</v>
      </c>
      <c r="U679" s="1">
        <v>26</v>
      </c>
      <c r="V679" s="1">
        <v>1.585</v>
      </c>
      <c r="W679" s="1">
        <v>0.11</v>
      </c>
      <c r="X679" s="1">
        <v>1.4750000000000001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1</v>
      </c>
      <c r="AJ679" s="1">
        <v>26</v>
      </c>
      <c r="AK679" s="1">
        <v>26</v>
      </c>
      <c r="AL679" s="1">
        <v>1.07</v>
      </c>
      <c r="AM679" s="1">
        <v>7.3999999999999996E-2</v>
      </c>
      <c r="AN679" s="1">
        <v>0.996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1</v>
      </c>
    </row>
    <row r="680" spans="1:49" x14ac:dyDescent="0.3">
      <c r="A680" s="1">
        <v>2</v>
      </c>
      <c r="B680" s="1">
        <v>227</v>
      </c>
      <c r="D680" s="1">
        <v>27</v>
      </c>
      <c r="E680" s="1">
        <v>27</v>
      </c>
      <c r="F680" s="1">
        <v>0.316</v>
      </c>
      <c r="G680" s="1">
        <v>0.11</v>
      </c>
      <c r="H680" s="1">
        <v>0.20599999999999999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1</v>
      </c>
      <c r="T680" s="1">
        <v>27</v>
      </c>
      <c r="U680" s="1">
        <v>27</v>
      </c>
      <c r="V680" s="1">
        <v>0.31</v>
      </c>
      <c r="W680" s="1">
        <v>0.1</v>
      </c>
      <c r="X680" s="1">
        <v>0.21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1</v>
      </c>
      <c r="AJ680" s="1">
        <v>27</v>
      </c>
      <c r="AK680" s="1">
        <v>27</v>
      </c>
      <c r="AL680" s="1">
        <v>0.32200000000000001</v>
      </c>
      <c r="AM680" s="1">
        <v>0.11600000000000001</v>
      </c>
      <c r="AN680" s="1">
        <v>0.20599999999999999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1</v>
      </c>
    </row>
    <row r="681" spans="1:49" x14ac:dyDescent="0.3">
      <c r="A681" s="1">
        <v>3</v>
      </c>
      <c r="B681" s="1">
        <v>227</v>
      </c>
      <c r="D681" s="1">
        <v>28</v>
      </c>
      <c r="E681" s="1">
        <v>27</v>
      </c>
      <c r="F681" s="1">
        <v>3600.1759999999999</v>
      </c>
      <c r="G681" s="1">
        <v>0.11</v>
      </c>
      <c r="H681" s="1">
        <v>9.9260000000000002</v>
      </c>
      <c r="I681" s="1">
        <v>63.109000000000002</v>
      </c>
      <c r="J681" s="1">
        <v>0</v>
      </c>
      <c r="K681" s="1">
        <v>0</v>
      </c>
      <c r="L681" s="1">
        <v>23543</v>
      </c>
      <c r="M681" s="1">
        <v>0</v>
      </c>
      <c r="N681" s="1">
        <v>0</v>
      </c>
      <c r="O681" s="1">
        <v>54</v>
      </c>
      <c r="P681" s="1">
        <v>2891</v>
      </c>
      <c r="Q681" s="1">
        <v>1</v>
      </c>
      <c r="T681" s="1">
        <v>28</v>
      </c>
      <c r="U681" s="1">
        <v>27</v>
      </c>
      <c r="V681" s="1">
        <v>3602.069</v>
      </c>
      <c r="W681" s="1">
        <v>0.11899999999999999</v>
      </c>
      <c r="X681" s="1">
        <v>9.9179999999999993</v>
      </c>
      <c r="Y681" s="1">
        <v>15.295</v>
      </c>
      <c r="Z681" s="1">
        <v>0</v>
      </c>
      <c r="AA681" s="1">
        <v>0</v>
      </c>
      <c r="AB681" s="1">
        <v>19129</v>
      </c>
      <c r="AC681" s="1">
        <v>0</v>
      </c>
      <c r="AD681" s="1">
        <v>0</v>
      </c>
      <c r="AE681" s="1">
        <v>52</v>
      </c>
      <c r="AF681" s="1">
        <v>959</v>
      </c>
      <c r="AG681" s="1">
        <v>1</v>
      </c>
      <c r="AJ681" s="1">
        <v>28</v>
      </c>
      <c r="AK681" s="1">
        <v>27</v>
      </c>
      <c r="AL681" s="1">
        <v>3600.2930000000001</v>
      </c>
      <c r="AM681" s="1">
        <v>0.10100000000000001</v>
      </c>
      <c r="AN681" s="1">
        <v>9.9339999999999993</v>
      </c>
      <c r="AO681" s="1">
        <v>35.932000000000002</v>
      </c>
      <c r="AP681" s="1">
        <v>6.1189999999999998</v>
      </c>
      <c r="AQ681" s="1">
        <v>0</v>
      </c>
      <c r="AR681" s="1">
        <v>26915</v>
      </c>
      <c r="AS681" s="1">
        <v>4067</v>
      </c>
      <c r="AT681" s="1">
        <v>0</v>
      </c>
      <c r="AU681" s="1">
        <v>48</v>
      </c>
      <c r="AV681" s="1">
        <v>3391</v>
      </c>
      <c r="AW681" s="1">
        <v>1</v>
      </c>
    </row>
    <row r="682" spans="1:49" x14ac:dyDescent="0.3">
      <c r="A682" s="1">
        <v>4</v>
      </c>
      <c r="B682" s="1">
        <v>227</v>
      </c>
      <c r="D682" s="1">
        <v>28</v>
      </c>
      <c r="E682" s="1">
        <v>27</v>
      </c>
      <c r="F682" s="1">
        <v>3600.5419999999999</v>
      </c>
      <c r="G682" s="1">
        <v>0.104</v>
      </c>
      <c r="H682" s="1">
        <v>9.9179999999999993</v>
      </c>
      <c r="I682" s="1">
        <v>43.411000000000001</v>
      </c>
      <c r="J682" s="1">
        <v>0</v>
      </c>
      <c r="K682" s="1">
        <v>0</v>
      </c>
      <c r="L682" s="1">
        <v>26280</v>
      </c>
      <c r="M682" s="1">
        <v>0</v>
      </c>
      <c r="N682" s="1">
        <v>0</v>
      </c>
      <c r="O682" s="1">
        <v>47</v>
      </c>
      <c r="P682" s="1">
        <v>3371</v>
      </c>
      <c r="Q682" s="1">
        <v>1</v>
      </c>
      <c r="T682" s="1">
        <v>28</v>
      </c>
      <c r="U682" s="1">
        <v>27</v>
      </c>
      <c r="V682" s="1">
        <v>3600.7020000000002</v>
      </c>
      <c r="W682" s="1">
        <v>0.113</v>
      </c>
      <c r="X682" s="1">
        <v>9.9090000000000007</v>
      </c>
      <c r="Y682" s="1">
        <v>22.721</v>
      </c>
      <c r="Z682" s="1">
        <v>0</v>
      </c>
      <c r="AA682" s="1">
        <v>0</v>
      </c>
      <c r="AB682" s="1">
        <v>17754</v>
      </c>
      <c r="AC682" s="1">
        <v>0</v>
      </c>
      <c r="AD682" s="1">
        <v>0</v>
      </c>
      <c r="AE682" s="1">
        <v>40</v>
      </c>
      <c r="AF682" s="1">
        <v>1275</v>
      </c>
      <c r="AG682" s="1">
        <v>1</v>
      </c>
      <c r="AJ682" s="1">
        <v>28</v>
      </c>
      <c r="AK682" s="1">
        <v>28</v>
      </c>
      <c r="AL682" s="1">
        <v>10.021000000000001</v>
      </c>
      <c r="AM682" s="1">
        <v>0.109</v>
      </c>
      <c r="AN682" s="1">
        <v>9.9120000000000008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1</v>
      </c>
    </row>
    <row r="683" spans="1:49" x14ac:dyDescent="0.3">
      <c r="A683" s="1">
        <v>2</v>
      </c>
      <c r="B683" s="1">
        <v>228</v>
      </c>
      <c r="D683" s="1">
        <v>24</v>
      </c>
      <c r="E683" s="1">
        <v>24</v>
      </c>
      <c r="F683" s="1">
        <v>1.851</v>
      </c>
      <c r="G683" s="1">
        <v>0.115</v>
      </c>
      <c r="H683" s="1">
        <v>1.736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1</v>
      </c>
      <c r="T683" s="1">
        <v>24</v>
      </c>
      <c r="U683" s="1">
        <v>24</v>
      </c>
      <c r="V683" s="1">
        <v>1.8440000000000001</v>
      </c>
      <c r="W683" s="1">
        <v>0.11700000000000001</v>
      </c>
      <c r="X683" s="1">
        <v>1.7270000000000001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1</v>
      </c>
      <c r="AJ683" s="1">
        <v>24</v>
      </c>
      <c r="AK683" s="1">
        <v>24</v>
      </c>
      <c r="AL683" s="1">
        <v>1.651</v>
      </c>
      <c r="AM683" s="1">
        <v>0.108</v>
      </c>
      <c r="AN683" s="1">
        <v>1.5429999999999999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1</v>
      </c>
    </row>
    <row r="684" spans="1:49" x14ac:dyDescent="0.3">
      <c r="A684" s="1">
        <v>3</v>
      </c>
      <c r="B684" s="1">
        <v>228</v>
      </c>
      <c r="D684" s="1">
        <v>24</v>
      </c>
      <c r="E684" s="1">
        <v>24</v>
      </c>
      <c r="F684" s="1">
        <v>1.931</v>
      </c>
      <c r="G684" s="1">
        <v>0.112</v>
      </c>
      <c r="H684" s="1">
        <v>1.819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1</v>
      </c>
      <c r="T684" s="1">
        <v>24</v>
      </c>
      <c r="U684" s="1">
        <v>24</v>
      </c>
      <c r="V684" s="1">
        <v>1.88</v>
      </c>
      <c r="W684" s="1">
        <v>0.11600000000000001</v>
      </c>
      <c r="X684" s="1">
        <v>1.764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1</v>
      </c>
      <c r="AJ684" s="1">
        <v>24</v>
      </c>
      <c r="AK684" s="1">
        <v>24</v>
      </c>
      <c r="AL684" s="1">
        <v>1.788</v>
      </c>
      <c r="AM684" s="1">
        <v>0.106</v>
      </c>
      <c r="AN684" s="1">
        <v>1.6819999999999999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1</v>
      </c>
    </row>
    <row r="685" spans="1:49" x14ac:dyDescent="0.3">
      <c r="A685" s="1">
        <v>4</v>
      </c>
      <c r="B685" s="1">
        <v>228</v>
      </c>
      <c r="D685" s="1">
        <v>25</v>
      </c>
      <c r="E685" s="1">
        <v>25</v>
      </c>
      <c r="F685" s="1">
        <v>1.4319999999999999</v>
      </c>
      <c r="G685" s="1">
        <v>0.114</v>
      </c>
      <c r="H685" s="1">
        <v>1.3180000000000001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1</v>
      </c>
      <c r="T685" s="1">
        <v>25</v>
      </c>
      <c r="U685" s="1">
        <v>25</v>
      </c>
      <c r="V685" s="1">
        <v>1.431</v>
      </c>
      <c r="W685" s="1">
        <v>0.114</v>
      </c>
      <c r="X685" s="1">
        <v>1.3169999999999999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1</v>
      </c>
      <c r="AJ685" s="1">
        <v>25</v>
      </c>
      <c r="AK685" s="1">
        <v>25</v>
      </c>
      <c r="AL685" s="1">
        <v>1.39</v>
      </c>
      <c r="AM685" s="1">
        <v>0.109</v>
      </c>
      <c r="AN685" s="1">
        <v>1.2809999999999999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1</v>
      </c>
    </row>
    <row r="686" spans="1:49" x14ac:dyDescent="0.3">
      <c r="A686" s="1">
        <v>2</v>
      </c>
      <c r="B686" s="1">
        <v>229</v>
      </c>
      <c r="D686" s="1">
        <v>25</v>
      </c>
      <c r="E686" s="1">
        <v>25</v>
      </c>
      <c r="F686" s="1">
        <v>4.8609999999999998</v>
      </c>
      <c r="G686" s="1">
        <v>0.12</v>
      </c>
      <c r="H686" s="1">
        <v>4.7409999999999997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T686" s="1">
        <v>25</v>
      </c>
      <c r="U686" s="1">
        <v>25</v>
      </c>
      <c r="V686" s="1">
        <v>4.9569999999999999</v>
      </c>
      <c r="W686" s="1">
        <v>0.122</v>
      </c>
      <c r="X686" s="1">
        <v>4.835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J686" s="1">
        <v>25</v>
      </c>
      <c r="AK686" s="1">
        <v>25</v>
      </c>
      <c r="AL686" s="1">
        <v>4.7770000000000001</v>
      </c>
      <c r="AM686" s="1">
        <v>0.109</v>
      </c>
      <c r="AN686" s="1">
        <v>4.6680000000000001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1</v>
      </c>
    </row>
    <row r="687" spans="1:49" x14ac:dyDescent="0.3">
      <c r="A687" s="1">
        <v>3</v>
      </c>
      <c r="B687" s="1">
        <v>229</v>
      </c>
      <c r="D687" s="1">
        <v>25</v>
      </c>
      <c r="E687" s="1">
        <v>25</v>
      </c>
      <c r="F687" s="1">
        <v>5.9260000000000002</v>
      </c>
      <c r="G687" s="1">
        <v>0.12</v>
      </c>
      <c r="H687" s="1">
        <v>5.806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1</v>
      </c>
      <c r="T687" s="1">
        <v>25</v>
      </c>
      <c r="U687" s="1">
        <v>25</v>
      </c>
      <c r="V687" s="1">
        <v>5.992</v>
      </c>
      <c r="W687" s="1">
        <v>0.122</v>
      </c>
      <c r="X687" s="1">
        <v>5.87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1</v>
      </c>
      <c r="AJ687" s="1">
        <v>25</v>
      </c>
      <c r="AK687" s="1">
        <v>25</v>
      </c>
      <c r="AL687" s="1">
        <v>5.782</v>
      </c>
      <c r="AM687" s="1">
        <v>0.112</v>
      </c>
      <c r="AN687" s="1">
        <v>5.67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1</v>
      </c>
    </row>
    <row r="688" spans="1:49" x14ac:dyDescent="0.3">
      <c r="A688" s="1">
        <v>4</v>
      </c>
      <c r="B688" s="1">
        <v>229</v>
      </c>
      <c r="D688" s="1">
        <v>25</v>
      </c>
      <c r="E688" s="1">
        <v>25</v>
      </c>
      <c r="F688" s="1">
        <v>2.7519999999999998</v>
      </c>
      <c r="G688" s="1">
        <v>0.11700000000000001</v>
      </c>
      <c r="H688" s="1">
        <v>2.6349999999999998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1</v>
      </c>
      <c r="T688" s="1">
        <v>25</v>
      </c>
      <c r="U688" s="1">
        <v>25</v>
      </c>
      <c r="V688" s="1">
        <v>2.7610000000000001</v>
      </c>
      <c r="W688" s="1">
        <v>0.121</v>
      </c>
      <c r="X688" s="1">
        <v>2.64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1</v>
      </c>
      <c r="AJ688" s="1">
        <v>25</v>
      </c>
      <c r="AK688" s="1">
        <v>25</v>
      </c>
      <c r="AL688" s="1">
        <v>2.6389999999999998</v>
      </c>
      <c r="AM688" s="1">
        <v>0.109</v>
      </c>
      <c r="AN688" s="1">
        <v>2.5299999999999998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1</v>
      </c>
    </row>
    <row r="689" spans="1:49" x14ac:dyDescent="0.3">
      <c r="A689" s="1">
        <v>2</v>
      </c>
      <c r="B689" s="1">
        <v>230</v>
      </c>
      <c r="D689" s="1">
        <v>27</v>
      </c>
      <c r="E689" s="1">
        <v>27</v>
      </c>
      <c r="F689" s="1">
        <v>1.1910000000000001</v>
      </c>
      <c r="G689" s="1">
        <v>0.1</v>
      </c>
      <c r="H689" s="1">
        <v>1.091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1</v>
      </c>
      <c r="T689" s="1">
        <v>27</v>
      </c>
      <c r="U689" s="1">
        <v>27</v>
      </c>
      <c r="V689" s="1">
        <v>1.2</v>
      </c>
      <c r="W689" s="1">
        <v>9.4E-2</v>
      </c>
      <c r="X689" s="1">
        <v>1.1060000000000001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1</v>
      </c>
      <c r="AJ689" s="1">
        <v>27</v>
      </c>
      <c r="AK689" s="1">
        <v>27</v>
      </c>
      <c r="AL689" s="1">
        <v>0.64300000000000002</v>
      </c>
      <c r="AM689" s="1">
        <v>0.06</v>
      </c>
      <c r="AN689" s="1">
        <v>0.58299999999999996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1</v>
      </c>
    </row>
    <row r="690" spans="1:49" x14ac:dyDescent="0.3">
      <c r="A690" s="1">
        <v>3</v>
      </c>
      <c r="B690" s="1">
        <v>230</v>
      </c>
      <c r="D690" s="1">
        <v>26</v>
      </c>
      <c r="E690" s="1">
        <v>26</v>
      </c>
      <c r="F690" s="1">
        <v>0.223</v>
      </c>
      <c r="G690" s="1">
        <v>9.4E-2</v>
      </c>
      <c r="H690" s="1">
        <v>0.129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1</v>
      </c>
      <c r="T690" s="1">
        <v>26</v>
      </c>
      <c r="U690" s="1">
        <v>26</v>
      </c>
      <c r="V690" s="1">
        <v>0.217</v>
      </c>
      <c r="W690" s="1">
        <v>0.09</v>
      </c>
      <c r="X690" s="1">
        <v>0.127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1</v>
      </c>
      <c r="AJ690" s="1">
        <v>26</v>
      </c>
      <c r="AK690" s="1">
        <v>26</v>
      </c>
      <c r="AL690" s="1">
        <v>0.161</v>
      </c>
      <c r="AM690" s="1">
        <v>6.7000000000000004E-2</v>
      </c>
      <c r="AN690" s="1">
        <v>9.4E-2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1</v>
      </c>
    </row>
    <row r="691" spans="1:49" x14ac:dyDescent="0.3">
      <c r="A691" s="1">
        <v>4</v>
      </c>
      <c r="B691" s="1">
        <v>230</v>
      </c>
      <c r="D691" s="1">
        <v>26</v>
      </c>
      <c r="E691" s="1">
        <v>26</v>
      </c>
      <c r="F691" s="1">
        <v>0.219</v>
      </c>
      <c r="G691" s="1">
        <v>9.4E-2</v>
      </c>
      <c r="H691" s="1">
        <v>0.125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1</v>
      </c>
      <c r="T691" s="1">
        <v>26</v>
      </c>
      <c r="U691" s="1">
        <v>26</v>
      </c>
      <c r="V691" s="1">
        <v>0.219</v>
      </c>
      <c r="W691" s="1">
        <v>9.5000000000000001E-2</v>
      </c>
      <c r="X691" s="1">
        <v>0.124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1</v>
      </c>
      <c r="AJ691" s="1">
        <v>26</v>
      </c>
      <c r="AK691" s="1">
        <v>26</v>
      </c>
      <c r="AL691" s="1">
        <v>0.20899999999999999</v>
      </c>
      <c r="AM691" s="1">
        <v>8.5000000000000006E-2</v>
      </c>
      <c r="AN691" s="1">
        <v>0.124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1</v>
      </c>
    </row>
    <row r="692" spans="1:49" x14ac:dyDescent="0.3">
      <c r="A692" s="1">
        <v>2</v>
      </c>
      <c r="B692" s="1">
        <v>231</v>
      </c>
      <c r="D692" s="1">
        <v>23</v>
      </c>
      <c r="E692" s="1">
        <v>23</v>
      </c>
      <c r="F692" s="1">
        <v>0.215</v>
      </c>
      <c r="G692" s="1">
        <v>0.11700000000000001</v>
      </c>
      <c r="H692" s="1">
        <v>9.8000000000000004E-2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1</v>
      </c>
      <c r="T692" s="1">
        <v>23</v>
      </c>
      <c r="U692" s="1">
        <v>23</v>
      </c>
      <c r="V692" s="1">
        <v>0.214</v>
      </c>
      <c r="W692" s="1">
        <v>0.11600000000000001</v>
      </c>
      <c r="X692" s="1">
        <v>9.8000000000000004E-2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1</v>
      </c>
      <c r="AJ692" s="1">
        <v>23</v>
      </c>
      <c r="AK692" s="1">
        <v>23</v>
      </c>
      <c r="AL692" s="1">
        <v>0.20200000000000001</v>
      </c>
      <c r="AM692" s="1">
        <v>0.105</v>
      </c>
      <c r="AN692" s="1">
        <v>9.7000000000000003E-2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1</v>
      </c>
    </row>
    <row r="693" spans="1:49" x14ac:dyDescent="0.3">
      <c r="A693" s="1">
        <v>3</v>
      </c>
      <c r="B693" s="1">
        <v>231</v>
      </c>
      <c r="D693" s="1">
        <v>23</v>
      </c>
      <c r="E693" s="1">
        <v>23</v>
      </c>
      <c r="F693" s="1">
        <v>0.215</v>
      </c>
      <c r="G693" s="1">
        <v>0.105</v>
      </c>
      <c r="H693" s="1">
        <v>0.11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</v>
      </c>
      <c r="T693" s="1">
        <v>23</v>
      </c>
      <c r="U693" s="1">
        <v>23</v>
      </c>
      <c r="V693" s="1">
        <v>0.20899999999999999</v>
      </c>
      <c r="W693" s="1">
        <v>0.10299999999999999</v>
      </c>
      <c r="X693" s="1">
        <v>0.106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1</v>
      </c>
      <c r="AJ693" s="1">
        <v>23</v>
      </c>
      <c r="AK693" s="1">
        <v>23</v>
      </c>
      <c r="AL693" s="1">
        <v>0.159</v>
      </c>
      <c r="AM693" s="1">
        <v>7.8E-2</v>
      </c>
      <c r="AN693" s="1">
        <v>8.1000000000000003E-2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1</v>
      </c>
    </row>
    <row r="694" spans="1:49" x14ac:dyDescent="0.3">
      <c r="A694" s="1">
        <v>4</v>
      </c>
      <c r="B694" s="1">
        <v>231</v>
      </c>
      <c r="D694" s="1">
        <v>23</v>
      </c>
      <c r="E694" s="1">
        <v>23</v>
      </c>
      <c r="F694" s="1">
        <v>0.22900000000000001</v>
      </c>
      <c r="G694" s="1">
        <v>0.11799999999999999</v>
      </c>
      <c r="H694" s="1">
        <v>0.111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1</v>
      </c>
      <c r="T694" s="1">
        <v>23</v>
      </c>
      <c r="U694" s="1">
        <v>23</v>
      </c>
      <c r="V694" s="1">
        <v>0.224</v>
      </c>
      <c r="W694" s="1">
        <v>0.11700000000000001</v>
      </c>
      <c r="X694" s="1">
        <v>0.107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1</v>
      </c>
      <c r="AJ694" s="1">
        <v>23</v>
      </c>
      <c r="AK694" s="1">
        <v>23</v>
      </c>
      <c r="AL694" s="1">
        <v>0.217</v>
      </c>
      <c r="AM694" s="1">
        <v>0.108</v>
      </c>
      <c r="AN694" s="1">
        <v>0.109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1</v>
      </c>
    </row>
    <row r="695" spans="1:49" x14ac:dyDescent="0.3">
      <c r="A695" s="1">
        <v>2</v>
      </c>
      <c r="B695" s="1">
        <v>232</v>
      </c>
      <c r="D695" s="1">
        <v>22</v>
      </c>
      <c r="E695" s="1">
        <v>22</v>
      </c>
      <c r="F695" s="1">
        <v>0.223</v>
      </c>
      <c r="G695" s="1">
        <v>0.121</v>
      </c>
      <c r="H695" s="1">
        <v>0.10199999999999999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1</v>
      </c>
      <c r="T695" s="1">
        <v>22</v>
      </c>
      <c r="U695" s="1">
        <v>22</v>
      </c>
      <c r="V695" s="1">
        <v>0.216</v>
      </c>
      <c r="W695" s="1">
        <v>0.11600000000000001</v>
      </c>
      <c r="X695" s="1">
        <v>0.1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1</v>
      </c>
      <c r="AJ695" s="1">
        <v>22</v>
      </c>
      <c r="AK695" s="1">
        <v>22</v>
      </c>
      <c r="AL695" s="1">
        <v>0.152</v>
      </c>
      <c r="AM695" s="1">
        <v>7.6999999999999999E-2</v>
      </c>
      <c r="AN695" s="1">
        <v>7.4999999999999997E-2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1</v>
      </c>
    </row>
    <row r="696" spans="1:49" x14ac:dyDescent="0.3">
      <c r="A696" s="1">
        <v>3</v>
      </c>
      <c r="B696" s="1">
        <v>232</v>
      </c>
      <c r="D696" s="1">
        <v>23</v>
      </c>
      <c r="E696" s="1">
        <v>23</v>
      </c>
      <c r="F696" s="1">
        <v>1.6160000000000001</v>
      </c>
      <c r="G696" s="1">
        <v>0.123</v>
      </c>
      <c r="H696" s="1">
        <v>1.4930000000000001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T696" s="1">
        <v>23</v>
      </c>
      <c r="U696" s="1">
        <v>23</v>
      </c>
      <c r="V696" s="1">
        <v>1.6</v>
      </c>
      <c r="W696" s="1">
        <v>0.115</v>
      </c>
      <c r="X696" s="1">
        <v>1.4850000000000001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1</v>
      </c>
      <c r="AJ696" s="1">
        <v>23</v>
      </c>
      <c r="AK696" s="1">
        <v>23</v>
      </c>
      <c r="AL696" s="1">
        <v>1.49</v>
      </c>
      <c r="AM696" s="1">
        <v>0.106</v>
      </c>
      <c r="AN696" s="1">
        <v>1.3839999999999999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1</v>
      </c>
    </row>
    <row r="697" spans="1:49" x14ac:dyDescent="0.3">
      <c r="A697" s="1">
        <v>4</v>
      </c>
      <c r="B697" s="1">
        <v>232</v>
      </c>
      <c r="D697" s="1">
        <v>23</v>
      </c>
      <c r="E697" s="1">
        <v>23</v>
      </c>
      <c r="F697" s="1">
        <v>1.571</v>
      </c>
      <c r="G697" s="1">
        <v>0.11700000000000001</v>
      </c>
      <c r="H697" s="1">
        <v>1.454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1</v>
      </c>
      <c r="T697" s="1">
        <v>23</v>
      </c>
      <c r="U697" s="1">
        <v>23</v>
      </c>
      <c r="V697" s="1">
        <v>1.552</v>
      </c>
      <c r="W697" s="1">
        <v>0.11899999999999999</v>
      </c>
      <c r="X697" s="1">
        <v>1.4330000000000001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1</v>
      </c>
      <c r="AJ697" s="1">
        <v>23</v>
      </c>
      <c r="AK697" s="1">
        <v>23</v>
      </c>
      <c r="AL697" s="1">
        <v>1.423</v>
      </c>
      <c r="AM697" s="1">
        <v>9.4E-2</v>
      </c>
      <c r="AN697" s="1">
        <v>1.329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1</v>
      </c>
    </row>
    <row r="698" spans="1:49" x14ac:dyDescent="0.3">
      <c r="A698" s="1">
        <v>2</v>
      </c>
      <c r="B698" s="1">
        <v>233</v>
      </c>
      <c r="D698" s="1">
        <v>24</v>
      </c>
      <c r="E698" s="1">
        <v>24</v>
      </c>
      <c r="F698" s="1">
        <v>0.217</v>
      </c>
      <c r="G698" s="1">
        <v>0.122</v>
      </c>
      <c r="H698" s="1">
        <v>9.5000000000000001E-2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1</v>
      </c>
      <c r="T698" s="1">
        <v>24</v>
      </c>
      <c r="U698" s="1">
        <v>24</v>
      </c>
      <c r="V698" s="1">
        <v>0.20899999999999999</v>
      </c>
      <c r="W698" s="1">
        <v>0.11700000000000001</v>
      </c>
      <c r="X698" s="1">
        <v>9.1999999999999998E-2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1</v>
      </c>
      <c r="AJ698" s="1">
        <v>24</v>
      </c>
      <c r="AK698" s="1">
        <v>24</v>
      </c>
      <c r="AL698" s="1">
        <v>0.20499999999999999</v>
      </c>
      <c r="AM698" s="1">
        <v>0.112</v>
      </c>
      <c r="AN698" s="1">
        <v>9.2999999999999999E-2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1</v>
      </c>
    </row>
    <row r="699" spans="1:49" x14ac:dyDescent="0.3">
      <c r="A699" s="1">
        <v>3</v>
      </c>
      <c r="B699" s="1">
        <v>233</v>
      </c>
      <c r="D699" s="1">
        <v>24</v>
      </c>
      <c r="E699" s="1">
        <v>24</v>
      </c>
      <c r="F699" s="1">
        <v>0.23699999999999999</v>
      </c>
      <c r="G699" s="1">
        <v>0.12</v>
      </c>
      <c r="H699" s="1">
        <v>0.11700000000000001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1</v>
      </c>
      <c r="T699" s="1">
        <v>24</v>
      </c>
      <c r="U699" s="1">
        <v>24</v>
      </c>
      <c r="V699" s="1">
        <v>0.22600000000000001</v>
      </c>
      <c r="W699" s="1">
        <v>0.111</v>
      </c>
      <c r="X699" s="1">
        <v>0.115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1</v>
      </c>
      <c r="AJ699" s="1">
        <v>24</v>
      </c>
      <c r="AK699" s="1">
        <v>24</v>
      </c>
      <c r="AL699" s="1">
        <v>0.224</v>
      </c>
      <c r="AM699" s="1">
        <v>0.11</v>
      </c>
      <c r="AN699" s="1">
        <v>0.114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1</v>
      </c>
    </row>
    <row r="700" spans="1:49" x14ac:dyDescent="0.3">
      <c r="A700" s="1">
        <v>4</v>
      </c>
      <c r="B700" s="1">
        <v>233</v>
      </c>
      <c r="D700" s="1">
        <v>24</v>
      </c>
      <c r="E700" s="1">
        <v>24</v>
      </c>
      <c r="F700" s="1">
        <v>0.25</v>
      </c>
      <c r="G700" s="1">
        <v>0.11700000000000001</v>
      </c>
      <c r="H700" s="1">
        <v>0.13300000000000001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1</v>
      </c>
      <c r="T700" s="1">
        <v>24</v>
      </c>
      <c r="U700" s="1">
        <v>24</v>
      </c>
      <c r="V700" s="1">
        <v>0.24399999999999999</v>
      </c>
      <c r="W700" s="1">
        <v>0.115</v>
      </c>
      <c r="X700" s="1">
        <v>0.129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1</v>
      </c>
      <c r="AJ700" s="1">
        <v>24</v>
      </c>
      <c r="AK700" s="1">
        <v>24</v>
      </c>
      <c r="AL700" s="1">
        <v>0.24099999999999999</v>
      </c>
      <c r="AM700" s="1">
        <v>0.112</v>
      </c>
      <c r="AN700" s="1">
        <v>0.129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1</v>
      </c>
    </row>
    <row r="701" spans="1:49" x14ac:dyDescent="0.3">
      <c r="A701" s="1">
        <v>2</v>
      </c>
      <c r="B701" s="1">
        <v>234</v>
      </c>
      <c r="D701" s="1">
        <v>26</v>
      </c>
      <c r="E701" s="1">
        <v>26</v>
      </c>
      <c r="F701" s="1">
        <v>1.796</v>
      </c>
      <c r="G701" s="1">
        <v>0.10199999999999999</v>
      </c>
      <c r="H701" s="1">
        <v>1.694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1</v>
      </c>
      <c r="T701" s="1">
        <v>26</v>
      </c>
      <c r="U701" s="1">
        <v>26</v>
      </c>
      <c r="V701" s="1">
        <v>1.804</v>
      </c>
      <c r="W701" s="1">
        <v>9.9000000000000005E-2</v>
      </c>
      <c r="X701" s="1">
        <v>1.7050000000000001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1</v>
      </c>
      <c r="AJ701" s="1">
        <v>26</v>
      </c>
      <c r="AK701" s="1">
        <v>26</v>
      </c>
      <c r="AL701" s="1">
        <v>1.03</v>
      </c>
      <c r="AM701" s="1">
        <v>9.6000000000000002E-2</v>
      </c>
      <c r="AN701" s="1">
        <v>0.93400000000000005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1</v>
      </c>
    </row>
    <row r="702" spans="1:49" x14ac:dyDescent="0.3">
      <c r="A702" s="1">
        <v>3</v>
      </c>
      <c r="B702" s="1">
        <v>234</v>
      </c>
      <c r="D702" s="1">
        <v>26</v>
      </c>
      <c r="E702" s="1">
        <v>26</v>
      </c>
      <c r="F702" s="1">
        <v>1.488</v>
      </c>
      <c r="G702" s="1">
        <v>0.105</v>
      </c>
      <c r="H702" s="1">
        <v>1.383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T702" s="1">
        <v>26</v>
      </c>
      <c r="U702" s="1">
        <v>26</v>
      </c>
      <c r="V702" s="1">
        <v>1.47</v>
      </c>
      <c r="W702" s="1">
        <v>9.5000000000000001E-2</v>
      </c>
      <c r="X702" s="1">
        <v>1.375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1</v>
      </c>
      <c r="AJ702" s="1">
        <v>26</v>
      </c>
      <c r="AK702" s="1">
        <v>26</v>
      </c>
      <c r="AL702" s="1">
        <v>1.3520000000000001</v>
      </c>
      <c r="AM702" s="1">
        <v>9.6000000000000002E-2</v>
      </c>
      <c r="AN702" s="1">
        <v>1.256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1</v>
      </c>
    </row>
    <row r="703" spans="1:49" x14ac:dyDescent="0.3">
      <c r="A703" s="1">
        <v>4</v>
      </c>
      <c r="B703" s="1">
        <v>234</v>
      </c>
      <c r="D703" s="1">
        <v>26</v>
      </c>
      <c r="E703" s="1">
        <v>26</v>
      </c>
      <c r="F703" s="1">
        <v>1.468</v>
      </c>
      <c r="G703" s="1">
        <v>9.8000000000000004E-2</v>
      </c>
      <c r="H703" s="1">
        <v>1.37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</v>
      </c>
      <c r="T703" s="1">
        <v>26</v>
      </c>
      <c r="U703" s="1">
        <v>26</v>
      </c>
      <c r="V703" s="1">
        <v>1.452</v>
      </c>
      <c r="W703" s="1">
        <v>9.9000000000000005E-2</v>
      </c>
      <c r="X703" s="1">
        <v>1.353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1</v>
      </c>
      <c r="AJ703" s="1">
        <v>26</v>
      </c>
      <c r="AK703" s="1">
        <v>26</v>
      </c>
      <c r="AL703" s="1">
        <v>1.337</v>
      </c>
      <c r="AM703" s="1">
        <v>9.5000000000000001E-2</v>
      </c>
      <c r="AN703" s="1">
        <v>1.242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1</v>
      </c>
    </row>
    <row r="704" spans="1:49" x14ac:dyDescent="0.3">
      <c r="A704" s="1">
        <v>2</v>
      </c>
      <c r="B704" s="1">
        <v>235</v>
      </c>
      <c r="D704" s="1">
        <v>26</v>
      </c>
      <c r="E704" s="1">
        <v>26</v>
      </c>
      <c r="F704" s="1">
        <v>0.254</v>
      </c>
      <c r="G704" s="1">
        <v>0.108</v>
      </c>
      <c r="H704" s="1">
        <v>0.14599999999999999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1</v>
      </c>
      <c r="T704" s="1">
        <v>26</v>
      </c>
      <c r="U704" s="1">
        <v>26</v>
      </c>
      <c r="V704" s="1">
        <v>0.25900000000000001</v>
      </c>
      <c r="W704" s="1">
        <v>0.11</v>
      </c>
      <c r="X704" s="1">
        <v>0.14899999999999999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1</v>
      </c>
      <c r="AJ704" s="1">
        <v>26</v>
      </c>
      <c r="AK704" s="1">
        <v>26</v>
      </c>
      <c r="AL704" s="1">
        <v>0.25</v>
      </c>
      <c r="AM704" s="1">
        <v>0.106</v>
      </c>
      <c r="AN704" s="1">
        <v>0.14399999999999999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1</v>
      </c>
    </row>
    <row r="705" spans="1:49" x14ac:dyDescent="0.3">
      <c r="A705" s="1">
        <v>3</v>
      </c>
      <c r="B705" s="1">
        <v>235</v>
      </c>
      <c r="D705" s="1">
        <v>26</v>
      </c>
      <c r="E705" s="1">
        <v>26</v>
      </c>
      <c r="F705" s="1">
        <v>1.839</v>
      </c>
      <c r="G705" s="1">
        <v>9.2999999999999999E-2</v>
      </c>
      <c r="H705" s="1">
        <v>1.746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1</v>
      </c>
      <c r="T705" s="1">
        <v>26</v>
      </c>
      <c r="U705" s="1">
        <v>26</v>
      </c>
      <c r="V705" s="1">
        <v>1.855</v>
      </c>
      <c r="W705" s="1">
        <v>0.115</v>
      </c>
      <c r="X705" s="1">
        <v>1.74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1</v>
      </c>
      <c r="AJ705" s="1">
        <v>26</v>
      </c>
      <c r="AK705" s="1">
        <v>26</v>
      </c>
      <c r="AL705" s="1">
        <v>1.7090000000000001</v>
      </c>
      <c r="AM705" s="1">
        <v>0.105</v>
      </c>
      <c r="AN705" s="1">
        <v>1.6040000000000001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1</v>
      </c>
    </row>
    <row r="706" spans="1:49" x14ac:dyDescent="0.3">
      <c r="A706" s="1">
        <v>4</v>
      </c>
      <c r="B706" s="1">
        <v>235</v>
      </c>
      <c r="D706" s="1">
        <v>27</v>
      </c>
      <c r="E706" s="1">
        <v>27</v>
      </c>
      <c r="F706" s="1">
        <v>1.915</v>
      </c>
      <c r="G706" s="1">
        <v>0.115</v>
      </c>
      <c r="H706" s="1">
        <v>1.8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1</v>
      </c>
      <c r="T706" s="1">
        <v>27</v>
      </c>
      <c r="U706" s="1">
        <v>27</v>
      </c>
      <c r="V706" s="1">
        <v>1.873</v>
      </c>
      <c r="W706" s="1">
        <v>0.11</v>
      </c>
      <c r="X706" s="1">
        <v>1.7629999999999999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1</v>
      </c>
      <c r="AJ706" s="1">
        <v>27</v>
      </c>
      <c r="AK706" s="1">
        <v>27</v>
      </c>
      <c r="AL706" s="1">
        <v>1.7929999999999999</v>
      </c>
      <c r="AM706" s="1">
        <v>0.108</v>
      </c>
      <c r="AN706" s="1">
        <v>1.6850000000000001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1</v>
      </c>
    </row>
    <row r="707" spans="1:49" x14ac:dyDescent="0.3">
      <c r="A707" s="1">
        <v>2</v>
      </c>
      <c r="B707" s="1">
        <v>236</v>
      </c>
      <c r="D707" s="1">
        <v>23</v>
      </c>
      <c r="E707" s="1">
        <v>23</v>
      </c>
      <c r="F707" s="1">
        <v>0.22500000000000001</v>
      </c>
      <c r="G707" s="1">
        <v>0.115</v>
      </c>
      <c r="H707" s="1">
        <v>0.11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1</v>
      </c>
      <c r="T707" s="1">
        <v>23</v>
      </c>
      <c r="U707" s="1">
        <v>23</v>
      </c>
      <c r="V707" s="1">
        <v>0.215</v>
      </c>
      <c r="W707" s="1">
        <v>0.114</v>
      </c>
      <c r="X707" s="1">
        <v>0.10100000000000001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1</v>
      </c>
      <c r="AJ707" s="1">
        <v>23</v>
      </c>
      <c r="AK707" s="1">
        <v>23</v>
      </c>
      <c r="AL707" s="1">
        <v>0.215</v>
      </c>
      <c r="AM707" s="1">
        <v>0.109</v>
      </c>
      <c r="AN707" s="1">
        <v>0.106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1</v>
      </c>
    </row>
    <row r="708" spans="1:49" x14ac:dyDescent="0.3">
      <c r="A708" s="1">
        <v>3</v>
      </c>
      <c r="B708" s="1">
        <v>236</v>
      </c>
      <c r="D708" s="1">
        <v>23</v>
      </c>
      <c r="E708" s="1">
        <v>23</v>
      </c>
      <c r="F708" s="1">
        <v>0.23100000000000001</v>
      </c>
      <c r="G708" s="1">
        <v>0.113</v>
      </c>
      <c r="H708" s="1">
        <v>0.11799999999999999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1</v>
      </c>
      <c r="T708" s="1">
        <v>23</v>
      </c>
      <c r="U708" s="1">
        <v>23</v>
      </c>
      <c r="V708" s="1">
        <v>0.23200000000000001</v>
      </c>
      <c r="W708" s="1">
        <v>0.114</v>
      </c>
      <c r="X708" s="1">
        <v>0.11799999999999999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1</v>
      </c>
      <c r="AJ708" s="1">
        <v>23</v>
      </c>
      <c r="AK708" s="1">
        <v>23</v>
      </c>
      <c r="AL708" s="1">
        <v>0.22500000000000001</v>
      </c>
      <c r="AM708" s="1">
        <v>0.108</v>
      </c>
      <c r="AN708" s="1">
        <v>0.11700000000000001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1</v>
      </c>
    </row>
    <row r="709" spans="1:49" x14ac:dyDescent="0.3">
      <c r="A709" s="1">
        <v>4</v>
      </c>
      <c r="B709" s="1">
        <v>236</v>
      </c>
      <c r="D709" s="1">
        <v>24</v>
      </c>
      <c r="E709" s="1">
        <v>24</v>
      </c>
      <c r="F709" s="1">
        <v>1.4019999999999999</v>
      </c>
      <c r="G709" s="1">
        <v>0.11600000000000001</v>
      </c>
      <c r="H709" s="1">
        <v>1.286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</v>
      </c>
      <c r="T709" s="1">
        <v>24</v>
      </c>
      <c r="U709" s="1">
        <v>24</v>
      </c>
      <c r="V709" s="1">
        <v>1.379</v>
      </c>
      <c r="W709" s="1">
        <v>0.113</v>
      </c>
      <c r="X709" s="1">
        <v>1.266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1</v>
      </c>
      <c r="AJ709" s="1">
        <v>24</v>
      </c>
      <c r="AK709" s="1">
        <v>24</v>
      </c>
      <c r="AL709" s="1">
        <v>1.2829999999999999</v>
      </c>
      <c r="AM709" s="1">
        <v>0.11</v>
      </c>
      <c r="AN709" s="1">
        <v>1.173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1</v>
      </c>
    </row>
    <row r="710" spans="1:49" x14ac:dyDescent="0.3">
      <c r="A710" s="1">
        <v>2</v>
      </c>
      <c r="B710" s="1">
        <v>237</v>
      </c>
      <c r="D710" s="1">
        <v>24</v>
      </c>
      <c r="E710" s="1">
        <v>24</v>
      </c>
      <c r="F710" s="1">
        <v>1.6120000000000001</v>
      </c>
      <c r="G710" s="1">
        <v>0.112</v>
      </c>
      <c r="H710" s="1">
        <v>1.5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1</v>
      </c>
      <c r="T710" s="1">
        <v>24</v>
      </c>
      <c r="U710" s="1">
        <v>24</v>
      </c>
      <c r="V710" s="1">
        <v>1.6319999999999999</v>
      </c>
      <c r="W710" s="1">
        <v>0.113</v>
      </c>
      <c r="X710" s="1">
        <v>1.5189999999999999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1</v>
      </c>
      <c r="AJ710" s="1">
        <v>24</v>
      </c>
      <c r="AK710" s="1">
        <v>24</v>
      </c>
      <c r="AL710" s="1">
        <v>1.522</v>
      </c>
      <c r="AM710" s="1">
        <v>0.106</v>
      </c>
      <c r="AN710" s="1">
        <v>1.4159999999999999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1</v>
      </c>
    </row>
    <row r="711" spans="1:49" x14ac:dyDescent="0.3">
      <c r="A711" s="1">
        <v>3</v>
      </c>
      <c r="B711" s="1">
        <v>237</v>
      </c>
      <c r="D711" s="1">
        <v>24</v>
      </c>
      <c r="E711" s="1">
        <v>24</v>
      </c>
      <c r="F711" s="1">
        <v>1.6080000000000001</v>
      </c>
      <c r="G711" s="1">
        <v>0.11</v>
      </c>
      <c r="H711" s="1">
        <v>1.498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</v>
      </c>
      <c r="T711" s="1">
        <v>24</v>
      </c>
      <c r="U711" s="1">
        <v>24</v>
      </c>
      <c r="V711" s="1">
        <v>1.615</v>
      </c>
      <c r="W711" s="1">
        <v>0.115</v>
      </c>
      <c r="X711" s="1">
        <v>1.5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1</v>
      </c>
      <c r="AJ711" s="1">
        <v>24</v>
      </c>
      <c r="AK711" s="1">
        <v>24</v>
      </c>
      <c r="AL711" s="1">
        <v>1.036</v>
      </c>
      <c r="AM711" s="1">
        <v>9.8000000000000004E-2</v>
      </c>
      <c r="AN711" s="1">
        <v>0.93799999999999994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1</v>
      </c>
    </row>
    <row r="712" spans="1:49" x14ac:dyDescent="0.3">
      <c r="A712" s="1">
        <v>4</v>
      </c>
      <c r="B712" s="1">
        <v>237</v>
      </c>
      <c r="D712" s="1">
        <v>25</v>
      </c>
      <c r="E712" s="1">
        <v>25</v>
      </c>
      <c r="F712" s="1">
        <v>1.43</v>
      </c>
      <c r="G712" s="1">
        <v>9.4E-2</v>
      </c>
      <c r="H712" s="1">
        <v>1.3360000000000001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1</v>
      </c>
      <c r="T712" s="1">
        <v>25</v>
      </c>
      <c r="U712" s="1">
        <v>25</v>
      </c>
      <c r="V712" s="1">
        <v>1.41</v>
      </c>
      <c r="W712" s="1">
        <v>0.105</v>
      </c>
      <c r="X712" s="1">
        <v>1.3049999999999999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1</v>
      </c>
      <c r="AJ712" s="1">
        <v>25</v>
      </c>
      <c r="AK712" s="1">
        <v>25</v>
      </c>
      <c r="AL712" s="1">
        <v>1.333</v>
      </c>
      <c r="AM712" s="1">
        <v>0.10299999999999999</v>
      </c>
      <c r="AN712" s="1">
        <v>1.23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1</v>
      </c>
    </row>
    <row r="713" spans="1:49" x14ac:dyDescent="0.3">
      <c r="A713" s="1">
        <v>2</v>
      </c>
      <c r="B713" s="1">
        <v>238</v>
      </c>
      <c r="D713" s="1">
        <v>23</v>
      </c>
      <c r="E713" s="1">
        <v>23</v>
      </c>
      <c r="F713" s="1">
        <v>0.29099999999999998</v>
      </c>
      <c r="G713" s="1">
        <v>0.115</v>
      </c>
      <c r="H713" s="1">
        <v>0.17599999999999999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1</v>
      </c>
      <c r="T713" s="1">
        <v>23</v>
      </c>
      <c r="U713" s="1">
        <v>23</v>
      </c>
      <c r="V713" s="1">
        <v>0.29399999999999998</v>
      </c>
      <c r="W713" s="1">
        <v>0.11799999999999999</v>
      </c>
      <c r="X713" s="1">
        <v>0.17599999999999999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1</v>
      </c>
      <c r="AJ713" s="1">
        <v>23</v>
      </c>
      <c r="AK713" s="1">
        <v>23</v>
      </c>
      <c r="AL713" s="1">
        <v>0.27700000000000002</v>
      </c>
      <c r="AM713" s="1">
        <v>0.105</v>
      </c>
      <c r="AN713" s="1">
        <v>0.17199999999999999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1</v>
      </c>
    </row>
    <row r="714" spans="1:49" x14ac:dyDescent="0.3">
      <c r="A714" s="1">
        <v>3</v>
      </c>
      <c r="B714" s="1">
        <v>238</v>
      </c>
      <c r="D714" s="1">
        <v>23</v>
      </c>
      <c r="E714" s="1">
        <v>23</v>
      </c>
      <c r="F714" s="1">
        <v>0.30199999999999999</v>
      </c>
      <c r="G714" s="1">
        <v>0.11700000000000001</v>
      </c>
      <c r="H714" s="1">
        <v>0.185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1</v>
      </c>
      <c r="T714" s="1">
        <v>23</v>
      </c>
      <c r="U714" s="1">
        <v>23</v>
      </c>
      <c r="V714" s="1">
        <v>0.308</v>
      </c>
      <c r="W714" s="1">
        <v>0.126</v>
      </c>
      <c r="X714" s="1">
        <v>0.182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1</v>
      </c>
      <c r="AJ714" s="1">
        <v>23</v>
      </c>
      <c r="AK714" s="1">
        <v>23</v>
      </c>
      <c r="AL714" s="1">
        <v>0.28399999999999997</v>
      </c>
      <c r="AM714" s="1">
        <v>0.104</v>
      </c>
      <c r="AN714" s="1">
        <v>0.18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1</v>
      </c>
    </row>
    <row r="715" spans="1:49" x14ac:dyDescent="0.3">
      <c r="A715" s="1">
        <v>4</v>
      </c>
      <c r="B715" s="1">
        <v>238</v>
      </c>
      <c r="D715" s="1">
        <v>24</v>
      </c>
      <c r="E715" s="1">
        <v>24</v>
      </c>
      <c r="F715" s="1">
        <v>1.6279999999999999</v>
      </c>
      <c r="G715" s="1">
        <v>0.108</v>
      </c>
      <c r="H715" s="1">
        <v>1.52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1</v>
      </c>
      <c r="T715" s="1">
        <v>24</v>
      </c>
      <c r="U715" s="1">
        <v>24</v>
      </c>
      <c r="V715" s="1">
        <v>1.611</v>
      </c>
      <c r="W715" s="1">
        <v>0.11899999999999999</v>
      </c>
      <c r="X715" s="1">
        <v>1.492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1</v>
      </c>
      <c r="AJ715" s="1">
        <v>24</v>
      </c>
      <c r="AK715" s="1">
        <v>24</v>
      </c>
      <c r="AL715" s="1">
        <v>1.4870000000000001</v>
      </c>
      <c r="AM715" s="1">
        <v>0.105</v>
      </c>
      <c r="AN715" s="1">
        <v>1.3819999999999999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1</v>
      </c>
    </row>
    <row r="716" spans="1:49" x14ac:dyDescent="0.3">
      <c r="A716" s="1">
        <v>2</v>
      </c>
      <c r="B716" s="1">
        <v>239</v>
      </c>
      <c r="D716" s="1">
        <v>22</v>
      </c>
      <c r="E716" s="1">
        <v>22</v>
      </c>
      <c r="F716" s="1">
        <v>0.96599999999999997</v>
      </c>
      <c r="G716" s="1">
        <v>0.11600000000000001</v>
      </c>
      <c r="H716" s="1">
        <v>0.85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1</v>
      </c>
      <c r="T716" s="1">
        <v>22</v>
      </c>
      <c r="U716" s="1">
        <v>22</v>
      </c>
      <c r="V716" s="1">
        <v>0.94699999999999995</v>
      </c>
      <c r="W716" s="1">
        <v>0.108</v>
      </c>
      <c r="X716" s="1">
        <v>0.83899999999999997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1</v>
      </c>
      <c r="AJ716" s="1">
        <v>22</v>
      </c>
      <c r="AK716" s="1">
        <v>22</v>
      </c>
      <c r="AL716" s="1">
        <v>0.83499999999999996</v>
      </c>
      <c r="AM716" s="1">
        <v>0.10100000000000001</v>
      </c>
      <c r="AN716" s="1">
        <v>0.73399999999999999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1</v>
      </c>
    </row>
    <row r="717" spans="1:49" x14ac:dyDescent="0.3">
      <c r="A717" s="1">
        <v>3</v>
      </c>
      <c r="B717" s="1">
        <v>239</v>
      </c>
      <c r="D717" s="1">
        <v>22</v>
      </c>
      <c r="E717" s="1">
        <v>22</v>
      </c>
      <c r="F717" s="1">
        <v>1.0920000000000001</v>
      </c>
      <c r="G717" s="1">
        <v>0.106</v>
      </c>
      <c r="H717" s="1">
        <v>0.98599999999999999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1</v>
      </c>
      <c r="T717" s="1">
        <v>22</v>
      </c>
      <c r="U717" s="1">
        <v>22</v>
      </c>
      <c r="V717" s="1">
        <v>1.097</v>
      </c>
      <c r="W717" s="1">
        <v>0.111</v>
      </c>
      <c r="X717" s="1">
        <v>0.98599999999999999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1</v>
      </c>
      <c r="AJ717" s="1">
        <v>22</v>
      </c>
      <c r="AK717" s="1">
        <v>22</v>
      </c>
      <c r="AL717" s="1">
        <v>0.63700000000000001</v>
      </c>
      <c r="AM717" s="1">
        <v>0.10199999999999999</v>
      </c>
      <c r="AN717" s="1">
        <v>0.53500000000000003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1</v>
      </c>
    </row>
    <row r="718" spans="1:49" x14ac:dyDescent="0.3">
      <c r="A718" s="1">
        <v>4</v>
      </c>
      <c r="B718" s="1">
        <v>239</v>
      </c>
      <c r="D718" s="1">
        <v>23</v>
      </c>
      <c r="E718" s="1">
        <v>23</v>
      </c>
      <c r="F718" s="1">
        <v>0.64500000000000002</v>
      </c>
      <c r="G718" s="1">
        <v>0.107</v>
      </c>
      <c r="H718" s="1">
        <v>0.53800000000000003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</v>
      </c>
      <c r="T718" s="1">
        <v>23</v>
      </c>
      <c r="U718" s="1">
        <v>23</v>
      </c>
      <c r="V718" s="1">
        <v>0.64800000000000002</v>
      </c>
      <c r="W718" s="1">
        <v>0.114</v>
      </c>
      <c r="X718" s="1">
        <v>0.53400000000000003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1</v>
      </c>
      <c r="AJ718" s="1">
        <v>23</v>
      </c>
      <c r="AK718" s="1">
        <v>23</v>
      </c>
      <c r="AL718" s="1">
        <v>0.59699999999999998</v>
      </c>
      <c r="AM718" s="1">
        <v>0.10100000000000001</v>
      </c>
      <c r="AN718" s="1">
        <v>0.496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1</v>
      </c>
    </row>
    <row r="719" spans="1:49" x14ac:dyDescent="0.3">
      <c r="A719" s="1">
        <v>2</v>
      </c>
      <c r="B719" s="1">
        <v>240</v>
      </c>
      <c r="D719" s="1">
        <v>23</v>
      </c>
      <c r="E719" s="1">
        <v>23</v>
      </c>
      <c r="F719" s="1">
        <v>1.591</v>
      </c>
      <c r="G719" s="1">
        <v>0.11600000000000001</v>
      </c>
      <c r="H719" s="1">
        <v>1.4750000000000001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1</v>
      </c>
      <c r="T719" s="1">
        <v>23</v>
      </c>
      <c r="U719" s="1">
        <v>23</v>
      </c>
      <c r="V719" s="1">
        <v>1.5820000000000001</v>
      </c>
      <c r="W719" s="1">
        <v>0.121</v>
      </c>
      <c r="X719" s="1">
        <v>1.4610000000000001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1</v>
      </c>
      <c r="AJ719" s="1">
        <v>23</v>
      </c>
      <c r="AK719" s="1">
        <v>23</v>
      </c>
      <c r="AL719" s="1">
        <v>1.446</v>
      </c>
      <c r="AM719" s="1">
        <v>0.112</v>
      </c>
      <c r="AN719" s="1">
        <v>1.3340000000000001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1</v>
      </c>
    </row>
    <row r="720" spans="1:49" x14ac:dyDescent="0.3">
      <c r="A720" s="1">
        <v>3</v>
      </c>
      <c r="B720" s="1">
        <v>240</v>
      </c>
      <c r="D720" s="1">
        <v>23</v>
      </c>
      <c r="E720" s="1">
        <v>23</v>
      </c>
      <c r="F720" s="1">
        <v>0.21099999999999999</v>
      </c>
      <c r="G720" s="1">
        <v>0.106</v>
      </c>
      <c r="H720" s="1">
        <v>0.105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T720" s="1">
        <v>23</v>
      </c>
      <c r="U720" s="1">
        <v>23</v>
      </c>
      <c r="V720" s="1">
        <v>0.221</v>
      </c>
      <c r="W720" s="1">
        <v>0.11600000000000001</v>
      </c>
      <c r="X720" s="1">
        <v>0.105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1</v>
      </c>
      <c r="AJ720" s="1">
        <v>23</v>
      </c>
      <c r="AK720" s="1">
        <v>23</v>
      </c>
      <c r="AL720" s="1">
        <v>0.214</v>
      </c>
      <c r="AM720" s="1">
        <v>0.108</v>
      </c>
      <c r="AN720" s="1">
        <v>0.106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1</v>
      </c>
    </row>
    <row r="721" spans="1:49" x14ac:dyDescent="0.3">
      <c r="A721" s="1">
        <v>4</v>
      </c>
      <c r="B721" s="1">
        <v>240</v>
      </c>
      <c r="D721" s="1">
        <v>23</v>
      </c>
      <c r="E721" s="1">
        <v>23</v>
      </c>
      <c r="F721" s="1">
        <v>1.2290000000000001</v>
      </c>
      <c r="G721" s="1">
        <v>0.11700000000000001</v>
      </c>
      <c r="H721" s="1">
        <v>1.1120000000000001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1</v>
      </c>
      <c r="T721" s="1">
        <v>23</v>
      </c>
      <c r="U721" s="1">
        <v>23</v>
      </c>
      <c r="V721" s="1">
        <v>1.2230000000000001</v>
      </c>
      <c r="W721" s="1">
        <v>0.11600000000000001</v>
      </c>
      <c r="X721" s="1">
        <v>1.107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1</v>
      </c>
      <c r="AJ721" s="1">
        <v>23</v>
      </c>
      <c r="AK721" s="1">
        <v>23</v>
      </c>
      <c r="AL721" s="1">
        <v>1.0449999999999999</v>
      </c>
      <c r="AM721" s="1">
        <v>0.108</v>
      </c>
      <c r="AN721" s="1">
        <v>0.93700000000000006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1</v>
      </c>
    </row>
    <row r="722" spans="1:49" x14ac:dyDescent="0.3">
      <c r="A722" s="1">
        <v>2</v>
      </c>
      <c r="B722" s="1">
        <v>241</v>
      </c>
      <c r="D722" s="1">
        <v>24</v>
      </c>
      <c r="E722" s="1">
        <v>24</v>
      </c>
      <c r="F722" s="1">
        <v>1.6359999999999999</v>
      </c>
      <c r="G722" s="1">
        <v>0.113</v>
      </c>
      <c r="H722" s="1">
        <v>1.5229999999999999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1</v>
      </c>
      <c r="T722" s="1">
        <v>24</v>
      </c>
      <c r="U722" s="1">
        <v>24</v>
      </c>
      <c r="V722" s="1">
        <v>1.641</v>
      </c>
      <c r="W722" s="1">
        <v>0.114</v>
      </c>
      <c r="X722" s="1">
        <v>1.5269999999999999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1</v>
      </c>
      <c r="AJ722" s="1">
        <v>24</v>
      </c>
      <c r="AK722" s="1">
        <v>24</v>
      </c>
      <c r="AL722" s="1">
        <v>1.464</v>
      </c>
      <c r="AM722" s="1">
        <v>0.104</v>
      </c>
      <c r="AN722" s="1">
        <v>1.36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1</v>
      </c>
    </row>
    <row r="723" spans="1:49" x14ac:dyDescent="0.3">
      <c r="A723" s="1">
        <v>3</v>
      </c>
      <c r="B723" s="1">
        <v>241</v>
      </c>
      <c r="D723" s="1">
        <v>24</v>
      </c>
      <c r="E723" s="1">
        <v>24</v>
      </c>
      <c r="F723" s="1">
        <v>1.29</v>
      </c>
      <c r="G723" s="1">
        <v>0.11700000000000001</v>
      </c>
      <c r="H723" s="1">
        <v>1.173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1</v>
      </c>
      <c r="T723" s="1">
        <v>24</v>
      </c>
      <c r="U723" s="1">
        <v>24</v>
      </c>
      <c r="V723" s="1">
        <v>1.3</v>
      </c>
      <c r="W723" s="1">
        <v>0.115</v>
      </c>
      <c r="X723" s="1">
        <v>1.1850000000000001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1</v>
      </c>
      <c r="AJ723" s="1">
        <v>24</v>
      </c>
      <c r="AK723" s="1">
        <v>24</v>
      </c>
      <c r="AL723" s="1">
        <v>1.1240000000000001</v>
      </c>
      <c r="AM723" s="1">
        <v>0.10199999999999999</v>
      </c>
      <c r="AN723" s="1">
        <v>1.022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1</v>
      </c>
    </row>
    <row r="724" spans="1:49" x14ac:dyDescent="0.3">
      <c r="A724" s="1">
        <v>4</v>
      </c>
      <c r="B724" s="1">
        <v>241</v>
      </c>
      <c r="D724" s="1">
        <v>24</v>
      </c>
      <c r="E724" s="1">
        <v>24</v>
      </c>
      <c r="F724" s="1">
        <v>1.645</v>
      </c>
      <c r="G724" s="1">
        <v>0.115</v>
      </c>
      <c r="H724" s="1">
        <v>1.53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1</v>
      </c>
      <c r="T724" s="1">
        <v>24</v>
      </c>
      <c r="U724" s="1">
        <v>24</v>
      </c>
      <c r="V724" s="1">
        <v>1.6040000000000001</v>
      </c>
      <c r="W724" s="1">
        <v>0.11700000000000001</v>
      </c>
      <c r="X724" s="1">
        <v>1.4870000000000001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1</v>
      </c>
      <c r="AJ724" s="1">
        <v>24</v>
      </c>
      <c r="AK724" s="1">
        <v>24</v>
      </c>
      <c r="AL724" s="1">
        <v>1.319</v>
      </c>
      <c r="AM724" s="1">
        <v>0.105</v>
      </c>
      <c r="AN724" s="1">
        <v>1.214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1</v>
      </c>
    </row>
    <row r="725" spans="1:49" x14ac:dyDescent="0.3">
      <c r="A725" s="1">
        <v>2</v>
      </c>
      <c r="B725" s="1">
        <v>242</v>
      </c>
      <c r="D725" s="1">
        <v>24</v>
      </c>
      <c r="E725" s="1">
        <v>24</v>
      </c>
      <c r="F725" s="1">
        <v>0.245</v>
      </c>
      <c r="G725" s="1">
        <v>0.121</v>
      </c>
      <c r="H725" s="1">
        <v>0.124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1</v>
      </c>
      <c r="T725" s="1">
        <v>24</v>
      </c>
      <c r="U725" s="1">
        <v>24</v>
      </c>
      <c r="V725" s="1">
        <v>0.246</v>
      </c>
      <c r="W725" s="1">
        <v>0.123</v>
      </c>
      <c r="X725" s="1">
        <v>0.123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1</v>
      </c>
      <c r="AJ725" s="1">
        <v>24</v>
      </c>
      <c r="AK725" s="1">
        <v>24</v>
      </c>
      <c r="AL725" s="1">
        <v>0.23300000000000001</v>
      </c>
      <c r="AM725" s="1">
        <v>0.112</v>
      </c>
      <c r="AN725" s="1">
        <v>0.121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1</v>
      </c>
    </row>
    <row r="726" spans="1:49" x14ac:dyDescent="0.3">
      <c r="A726" s="1">
        <v>3</v>
      </c>
      <c r="B726" s="1">
        <v>242</v>
      </c>
      <c r="D726" s="1">
        <v>24</v>
      </c>
      <c r="E726" s="1">
        <v>24</v>
      </c>
      <c r="F726" s="1">
        <v>0.26400000000000001</v>
      </c>
      <c r="G726" s="1">
        <v>0.12</v>
      </c>
      <c r="H726" s="1">
        <v>0.14399999999999999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1</v>
      </c>
      <c r="T726" s="1">
        <v>24</v>
      </c>
      <c r="U726" s="1">
        <v>24</v>
      </c>
      <c r="V726" s="1">
        <v>0.26500000000000001</v>
      </c>
      <c r="W726" s="1">
        <v>0.125</v>
      </c>
      <c r="X726" s="1">
        <v>0.14000000000000001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1</v>
      </c>
      <c r="AJ726" s="1">
        <v>24</v>
      </c>
      <c r="AK726" s="1">
        <v>24</v>
      </c>
      <c r="AL726" s="1">
        <v>0.248</v>
      </c>
      <c r="AM726" s="1">
        <v>0.11</v>
      </c>
      <c r="AN726" s="1">
        <v>0.13800000000000001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1</v>
      </c>
    </row>
    <row r="727" spans="1:49" x14ac:dyDescent="0.3">
      <c r="A727" s="1">
        <v>4</v>
      </c>
      <c r="B727" s="1">
        <v>242</v>
      </c>
      <c r="D727" s="1">
        <v>24</v>
      </c>
      <c r="E727" s="1">
        <v>24</v>
      </c>
      <c r="F727" s="1">
        <v>0.25600000000000001</v>
      </c>
      <c r="G727" s="1">
        <v>0.123</v>
      </c>
      <c r="H727" s="1">
        <v>0.13300000000000001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1</v>
      </c>
      <c r="T727" s="1">
        <v>24</v>
      </c>
      <c r="U727" s="1">
        <v>24</v>
      </c>
      <c r="V727" s="1">
        <v>0.255</v>
      </c>
      <c r="W727" s="1">
        <v>0.123</v>
      </c>
      <c r="X727" s="1">
        <v>0.13200000000000001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1</v>
      </c>
      <c r="AJ727" s="1">
        <v>24</v>
      </c>
      <c r="AK727" s="1">
        <v>24</v>
      </c>
      <c r="AL727" s="1">
        <v>0.24</v>
      </c>
      <c r="AM727" s="1">
        <v>0.112</v>
      </c>
      <c r="AN727" s="1">
        <v>0.128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1</v>
      </c>
    </row>
    <row r="728" spans="1:49" x14ac:dyDescent="0.3">
      <c r="A728" s="1">
        <v>2</v>
      </c>
      <c r="B728" s="1">
        <v>243</v>
      </c>
      <c r="D728" s="1">
        <v>24</v>
      </c>
      <c r="E728" s="1">
        <v>24</v>
      </c>
      <c r="F728" s="1">
        <v>1.5980000000000001</v>
      </c>
      <c r="G728" s="1">
        <v>0.124</v>
      </c>
      <c r="H728" s="1">
        <v>1.474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1</v>
      </c>
      <c r="T728" s="1">
        <v>24</v>
      </c>
      <c r="U728" s="1">
        <v>24</v>
      </c>
      <c r="V728" s="1">
        <v>1.5589999999999999</v>
      </c>
      <c r="W728" s="1">
        <v>0.12</v>
      </c>
      <c r="X728" s="1">
        <v>1.4390000000000001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1</v>
      </c>
      <c r="AJ728" s="1">
        <v>24</v>
      </c>
      <c r="AK728" s="1">
        <v>24</v>
      </c>
      <c r="AL728" s="1">
        <v>0.97199999999999998</v>
      </c>
      <c r="AM728" s="1">
        <v>0.112</v>
      </c>
      <c r="AN728" s="1">
        <v>0.86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1</v>
      </c>
    </row>
    <row r="729" spans="1:49" x14ac:dyDescent="0.3">
      <c r="A729" s="1">
        <v>3</v>
      </c>
      <c r="B729" s="1">
        <v>243</v>
      </c>
      <c r="D729" s="1">
        <v>24</v>
      </c>
      <c r="E729" s="1">
        <v>24</v>
      </c>
      <c r="F729" s="1">
        <v>0.46600000000000003</v>
      </c>
      <c r="G729" s="1">
        <v>0.126</v>
      </c>
      <c r="H729" s="1">
        <v>0.34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1</v>
      </c>
      <c r="T729" s="1">
        <v>24</v>
      </c>
      <c r="U729" s="1">
        <v>24</v>
      </c>
      <c r="V729" s="1">
        <v>0.44600000000000001</v>
      </c>
      <c r="W729" s="1">
        <v>0.11700000000000001</v>
      </c>
      <c r="X729" s="1">
        <v>0.32900000000000001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1</v>
      </c>
      <c r="AJ729" s="1">
        <v>24</v>
      </c>
      <c r="AK729" s="1">
        <v>24</v>
      </c>
      <c r="AL729" s="1">
        <v>0.42099999999999999</v>
      </c>
      <c r="AM729" s="1">
        <v>0.111</v>
      </c>
      <c r="AN729" s="1">
        <v>0.31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1</v>
      </c>
    </row>
    <row r="730" spans="1:49" x14ac:dyDescent="0.3">
      <c r="A730" s="1">
        <v>4</v>
      </c>
      <c r="B730" s="1">
        <v>243</v>
      </c>
      <c r="D730" s="1">
        <v>24</v>
      </c>
      <c r="E730" s="1">
        <v>24</v>
      </c>
      <c r="F730" s="1">
        <v>1.601</v>
      </c>
      <c r="G730" s="1">
        <v>0.122</v>
      </c>
      <c r="H730" s="1">
        <v>1.4790000000000001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1</v>
      </c>
      <c r="T730" s="1">
        <v>24</v>
      </c>
      <c r="U730" s="1">
        <v>24</v>
      </c>
      <c r="V730" s="1">
        <v>1.5980000000000001</v>
      </c>
      <c r="W730" s="1">
        <v>0.123</v>
      </c>
      <c r="X730" s="1">
        <v>1.4750000000000001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1</v>
      </c>
      <c r="AJ730" s="1">
        <v>24</v>
      </c>
      <c r="AK730" s="1">
        <v>24</v>
      </c>
      <c r="AL730" s="1">
        <v>1.45</v>
      </c>
      <c r="AM730" s="1">
        <v>0.112</v>
      </c>
      <c r="AN730" s="1">
        <v>1.3380000000000001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1</v>
      </c>
    </row>
    <row r="731" spans="1:49" x14ac:dyDescent="0.3">
      <c r="A731" s="1">
        <v>2</v>
      </c>
      <c r="B731" s="1">
        <v>244</v>
      </c>
      <c r="D731" s="1">
        <v>22</v>
      </c>
      <c r="E731" s="1">
        <v>22</v>
      </c>
      <c r="F731" s="1">
        <v>1.056</v>
      </c>
      <c r="G731" s="1">
        <v>9.1999999999999998E-2</v>
      </c>
      <c r="H731" s="1">
        <v>0.96399999999999997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1</v>
      </c>
      <c r="T731" s="1">
        <v>22</v>
      </c>
      <c r="U731" s="1">
        <v>22</v>
      </c>
      <c r="V731" s="1">
        <v>1.044</v>
      </c>
      <c r="W731" s="1">
        <v>0.109</v>
      </c>
      <c r="X731" s="1">
        <v>0.93500000000000005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1</v>
      </c>
      <c r="AJ731" s="1">
        <v>22</v>
      </c>
      <c r="AK731" s="1">
        <v>22</v>
      </c>
      <c r="AL731" s="1">
        <v>0.96099999999999997</v>
      </c>
      <c r="AM731" s="1">
        <v>0.1</v>
      </c>
      <c r="AN731" s="1">
        <v>0.86099999999999999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1</v>
      </c>
    </row>
    <row r="732" spans="1:49" x14ac:dyDescent="0.3">
      <c r="A732" s="1">
        <v>3</v>
      </c>
      <c r="B732" s="1">
        <v>244</v>
      </c>
      <c r="D732" s="1">
        <v>23</v>
      </c>
      <c r="E732" s="1">
        <v>23</v>
      </c>
      <c r="F732" s="1">
        <v>1.57</v>
      </c>
      <c r="G732" s="1">
        <v>0.105</v>
      </c>
      <c r="H732" s="1">
        <v>1.4650000000000001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1</v>
      </c>
      <c r="T732" s="1">
        <v>23</v>
      </c>
      <c r="U732" s="1">
        <v>23</v>
      </c>
      <c r="V732" s="1">
        <v>1.5740000000000001</v>
      </c>
      <c r="W732" s="1">
        <v>0.112</v>
      </c>
      <c r="X732" s="1">
        <v>1.462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1</v>
      </c>
      <c r="AJ732" s="1">
        <v>23</v>
      </c>
      <c r="AK732" s="1">
        <v>23</v>
      </c>
      <c r="AL732" s="1">
        <v>1.397</v>
      </c>
      <c r="AM732" s="1">
        <v>0.1</v>
      </c>
      <c r="AN732" s="1">
        <v>1.2969999999999999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1</v>
      </c>
    </row>
    <row r="733" spans="1:49" x14ac:dyDescent="0.3">
      <c r="A733" s="1">
        <v>4</v>
      </c>
      <c r="B733" s="1">
        <v>244</v>
      </c>
      <c r="D733" s="1">
        <v>23</v>
      </c>
      <c r="E733" s="1">
        <v>23</v>
      </c>
      <c r="F733" s="1">
        <v>1.5649999999999999</v>
      </c>
      <c r="G733" s="1">
        <v>0.113</v>
      </c>
      <c r="H733" s="1">
        <v>1.452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1</v>
      </c>
      <c r="T733" s="1">
        <v>23</v>
      </c>
      <c r="U733" s="1">
        <v>23</v>
      </c>
      <c r="V733" s="1">
        <v>1.548</v>
      </c>
      <c r="W733" s="1">
        <v>0.111</v>
      </c>
      <c r="X733" s="1">
        <v>1.4370000000000001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1</v>
      </c>
      <c r="AJ733" s="1">
        <v>23</v>
      </c>
      <c r="AK733" s="1">
        <v>23</v>
      </c>
      <c r="AL733" s="1">
        <v>1.1499999999999999</v>
      </c>
      <c r="AM733" s="1">
        <v>0.106</v>
      </c>
      <c r="AN733" s="1">
        <v>1.044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1</v>
      </c>
    </row>
    <row r="734" spans="1:49" x14ac:dyDescent="0.3">
      <c r="A734" s="1">
        <v>2</v>
      </c>
      <c r="B734" s="1">
        <v>245</v>
      </c>
      <c r="D734" s="1">
        <v>24</v>
      </c>
      <c r="E734" s="1">
        <v>24</v>
      </c>
      <c r="F734" s="1">
        <v>0.22</v>
      </c>
      <c r="G734" s="1">
        <v>0.11700000000000001</v>
      </c>
      <c r="H734" s="1">
        <v>0.10299999999999999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</v>
      </c>
      <c r="T734" s="1">
        <v>24</v>
      </c>
      <c r="U734" s="1">
        <v>24</v>
      </c>
      <c r="V734" s="1">
        <v>0.217</v>
      </c>
      <c r="W734" s="1">
        <v>0.113</v>
      </c>
      <c r="X734" s="1">
        <v>0.104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1</v>
      </c>
      <c r="AJ734" s="1">
        <v>24</v>
      </c>
      <c r="AK734" s="1">
        <v>24</v>
      </c>
      <c r="AL734" s="1">
        <v>0.20300000000000001</v>
      </c>
      <c r="AM734" s="1">
        <v>0.10100000000000001</v>
      </c>
      <c r="AN734" s="1">
        <v>0.10199999999999999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1</v>
      </c>
    </row>
    <row r="735" spans="1:49" x14ac:dyDescent="0.3">
      <c r="A735" s="1">
        <v>3</v>
      </c>
      <c r="B735" s="1">
        <v>245</v>
      </c>
      <c r="D735" s="1">
        <v>24</v>
      </c>
      <c r="E735" s="1">
        <v>24</v>
      </c>
      <c r="F735" s="1">
        <v>0.22800000000000001</v>
      </c>
      <c r="G735" s="1">
        <v>0.113</v>
      </c>
      <c r="H735" s="1">
        <v>0.115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1</v>
      </c>
      <c r="T735" s="1">
        <v>24</v>
      </c>
      <c r="U735" s="1">
        <v>24</v>
      </c>
      <c r="V735" s="1">
        <v>0.23200000000000001</v>
      </c>
      <c r="W735" s="1">
        <v>0.11799999999999999</v>
      </c>
      <c r="X735" s="1">
        <v>0.114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1</v>
      </c>
      <c r="AJ735" s="1">
        <v>24</v>
      </c>
      <c r="AK735" s="1">
        <v>24</v>
      </c>
      <c r="AL735" s="1">
        <v>0.16200000000000001</v>
      </c>
      <c r="AM735" s="1">
        <v>7.4999999999999997E-2</v>
      </c>
      <c r="AN735" s="1">
        <v>8.6999999999999994E-2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1</v>
      </c>
    </row>
    <row r="736" spans="1:49" x14ac:dyDescent="0.3">
      <c r="A736" s="1">
        <v>4</v>
      </c>
      <c r="B736" s="1">
        <v>245</v>
      </c>
      <c r="D736" s="1">
        <v>24</v>
      </c>
      <c r="E736" s="1">
        <v>24</v>
      </c>
      <c r="F736" s="1">
        <v>0.23599999999999999</v>
      </c>
      <c r="G736" s="1">
        <v>0.11600000000000001</v>
      </c>
      <c r="H736" s="1">
        <v>0.12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1</v>
      </c>
      <c r="T736" s="1">
        <v>24</v>
      </c>
      <c r="U736" s="1">
        <v>24</v>
      </c>
      <c r="V736" s="1">
        <v>0.23499999999999999</v>
      </c>
      <c r="W736" s="1">
        <v>0.11600000000000001</v>
      </c>
      <c r="X736" s="1">
        <v>0.11899999999999999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1</v>
      </c>
      <c r="AJ736" s="1">
        <v>24</v>
      </c>
      <c r="AK736" s="1">
        <v>24</v>
      </c>
      <c r="AL736" s="1">
        <v>0.221</v>
      </c>
      <c r="AM736" s="1">
        <v>0.10299999999999999</v>
      </c>
      <c r="AN736" s="1">
        <v>0.11799999999999999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1</v>
      </c>
    </row>
    <row r="737" spans="1:49" x14ac:dyDescent="0.3">
      <c r="A737" s="1">
        <v>2</v>
      </c>
      <c r="B737" s="1">
        <v>246</v>
      </c>
      <c r="D737" s="1">
        <v>28</v>
      </c>
      <c r="E737" s="1">
        <v>28</v>
      </c>
      <c r="F737" s="1">
        <v>1.1419999999999999</v>
      </c>
      <c r="G737" s="1">
        <v>0.106</v>
      </c>
      <c r="H737" s="1">
        <v>1.036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1</v>
      </c>
      <c r="T737" s="1">
        <v>28</v>
      </c>
      <c r="U737" s="1">
        <v>28</v>
      </c>
      <c r="V737" s="1">
        <v>1.1439999999999999</v>
      </c>
      <c r="W737" s="1">
        <v>0.105</v>
      </c>
      <c r="X737" s="1">
        <v>1.0389999999999999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1</v>
      </c>
      <c r="AJ737" s="1">
        <v>28</v>
      </c>
      <c r="AK737" s="1">
        <v>28</v>
      </c>
      <c r="AL737" s="1">
        <v>0.69499999999999995</v>
      </c>
      <c r="AM737" s="1">
        <v>0.10100000000000001</v>
      </c>
      <c r="AN737" s="1">
        <v>0.59399999999999997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1</v>
      </c>
    </row>
    <row r="738" spans="1:49" x14ac:dyDescent="0.3">
      <c r="A738" s="1">
        <v>3</v>
      </c>
      <c r="B738" s="1">
        <v>246</v>
      </c>
      <c r="D738" s="1">
        <v>29</v>
      </c>
      <c r="E738" s="1">
        <v>29</v>
      </c>
      <c r="F738" s="1">
        <v>2.74</v>
      </c>
      <c r="G738" s="1">
        <v>0.106</v>
      </c>
      <c r="H738" s="1">
        <v>2.6339999999999999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1</v>
      </c>
      <c r="T738" s="1">
        <v>29</v>
      </c>
      <c r="U738" s="1">
        <v>29</v>
      </c>
      <c r="V738" s="1">
        <v>2.7519999999999998</v>
      </c>
      <c r="W738" s="1">
        <v>0.108</v>
      </c>
      <c r="X738" s="1">
        <v>2.6440000000000001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1</v>
      </c>
      <c r="AJ738" s="1">
        <v>29</v>
      </c>
      <c r="AK738" s="1">
        <v>29</v>
      </c>
      <c r="AL738" s="1">
        <v>2.5830000000000002</v>
      </c>
      <c r="AM738" s="1">
        <v>0.10100000000000001</v>
      </c>
      <c r="AN738" s="1">
        <v>2.4820000000000002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1</v>
      </c>
    </row>
    <row r="739" spans="1:49" x14ac:dyDescent="0.3">
      <c r="A739" s="1">
        <v>4</v>
      </c>
      <c r="B739" s="1">
        <v>246</v>
      </c>
      <c r="D739" s="1">
        <v>28</v>
      </c>
      <c r="E739" s="1">
        <v>28</v>
      </c>
      <c r="F739" s="1">
        <v>0.23599999999999999</v>
      </c>
      <c r="G739" s="1">
        <v>0.104</v>
      </c>
      <c r="H739" s="1">
        <v>0.13200000000000001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1</v>
      </c>
      <c r="T739" s="1">
        <v>28</v>
      </c>
      <c r="U739" s="1">
        <v>28</v>
      </c>
      <c r="V739" s="1">
        <v>0.24</v>
      </c>
      <c r="W739" s="1">
        <v>0.107</v>
      </c>
      <c r="X739" s="1">
        <v>0.13300000000000001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1</v>
      </c>
      <c r="AJ739" s="1">
        <v>28</v>
      </c>
      <c r="AK739" s="1">
        <v>28</v>
      </c>
      <c r="AL739" s="1">
        <v>0.23300000000000001</v>
      </c>
      <c r="AM739" s="1">
        <v>0.10299999999999999</v>
      </c>
      <c r="AN739" s="1">
        <v>0.13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1</v>
      </c>
    </row>
    <row r="740" spans="1:49" x14ac:dyDescent="0.3">
      <c r="A740" s="1">
        <v>2</v>
      </c>
      <c r="B740" s="1">
        <v>247</v>
      </c>
      <c r="D740" s="1">
        <v>24</v>
      </c>
      <c r="E740" s="1">
        <v>24</v>
      </c>
      <c r="F740" s="1">
        <v>1.6930000000000001</v>
      </c>
      <c r="G740" s="1">
        <v>0.122</v>
      </c>
      <c r="H740" s="1">
        <v>1.571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T740" s="1">
        <v>24</v>
      </c>
      <c r="U740" s="1">
        <v>24</v>
      </c>
      <c r="V740" s="1">
        <v>1.65</v>
      </c>
      <c r="W740" s="1">
        <v>0.12</v>
      </c>
      <c r="X740" s="1">
        <v>1.53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</v>
      </c>
      <c r="AJ740" s="1">
        <v>24</v>
      </c>
      <c r="AK740" s="1">
        <v>24</v>
      </c>
      <c r="AL740" s="1">
        <v>1.5109999999999999</v>
      </c>
      <c r="AM740" s="1">
        <v>0.124</v>
      </c>
      <c r="AN740" s="1">
        <v>1.387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1</v>
      </c>
    </row>
    <row r="741" spans="1:49" x14ac:dyDescent="0.3">
      <c r="A741" s="1">
        <v>3</v>
      </c>
      <c r="B741" s="1">
        <v>247</v>
      </c>
      <c r="D741" s="1">
        <v>24</v>
      </c>
      <c r="E741" s="1">
        <v>24</v>
      </c>
      <c r="F741" s="1">
        <v>1.5760000000000001</v>
      </c>
      <c r="G741" s="1">
        <v>0.125</v>
      </c>
      <c r="H741" s="1">
        <v>1.4510000000000001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1</v>
      </c>
      <c r="T741" s="1">
        <v>24</v>
      </c>
      <c r="U741" s="1">
        <v>24</v>
      </c>
      <c r="V741" s="1">
        <v>1.5549999999999999</v>
      </c>
      <c r="W741" s="1">
        <v>0.124</v>
      </c>
      <c r="X741" s="1">
        <v>1.431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1</v>
      </c>
      <c r="AJ741" s="1">
        <v>24</v>
      </c>
      <c r="AK741" s="1">
        <v>24</v>
      </c>
      <c r="AL741" s="1">
        <v>1.4350000000000001</v>
      </c>
      <c r="AM741" s="1">
        <v>0.11700000000000001</v>
      </c>
      <c r="AN741" s="1">
        <v>1.3180000000000001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1</v>
      </c>
    </row>
    <row r="742" spans="1:49" x14ac:dyDescent="0.3">
      <c r="A742" s="1">
        <v>4</v>
      </c>
      <c r="B742" s="1">
        <v>247</v>
      </c>
      <c r="D742" s="1">
        <v>24</v>
      </c>
      <c r="E742" s="1">
        <v>24</v>
      </c>
      <c r="F742" s="1">
        <v>1.671</v>
      </c>
      <c r="G742" s="1">
        <v>0.127</v>
      </c>
      <c r="H742" s="1">
        <v>1.544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1</v>
      </c>
      <c r="T742" s="1">
        <v>24</v>
      </c>
      <c r="U742" s="1">
        <v>24</v>
      </c>
      <c r="V742" s="1">
        <v>1.653</v>
      </c>
      <c r="W742" s="1">
        <v>0.11899999999999999</v>
      </c>
      <c r="X742" s="1">
        <v>1.534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1</v>
      </c>
      <c r="AJ742" s="1">
        <v>24</v>
      </c>
      <c r="AK742" s="1">
        <v>24</v>
      </c>
      <c r="AL742" s="1">
        <v>1.532</v>
      </c>
      <c r="AM742" s="1">
        <v>0.113</v>
      </c>
      <c r="AN742" s="1">
        <v>1.419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1</v>
      </c>
    </row>
    <row r="743" spans="1:49" x14ac:dyDescent="0.3">
      <c r="A743" s="1">
        <v>2</v>
      </c>
      <c r="B743" s="1">
        <v>248</v>
      </c>
      <c r="D743" s="1">
        <v>21</v>
      </c>
      <c r="E743" s="1">
        <v>21</v>
      </c>
      <c r="F743" s="1">
        <v>1.6850000000000001</v>
      </c>
      <c r="G743" s="1">
        <v>0.111</v>
      </c>
      <c r="H743" s="1">
        <v>1.5740000000000001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1</v>
      </c>
      <c r="T743" s="1">
        <v>21</v>
      </c>
      <c r="U743" s="1">
        <v>21</v>
      </c>
      <c r="V743" s="1">
        <v>1.706</v>
      </c>
      <c r="W743" s="1">
        <v>0.127</v>
      </c>
      <c r="X743" s="1">
        <v>1.579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1</v>
      </c>
      <c r="AJ743" s="1">
        <v>21</v>
      </c>
      <c r="AK743" s="1">
        <v>21</v>
      </c>
      <c r="AL743" s="1">
        <v>1.639</v>
      </c>
      <c r="AM743" s="1">
        <v>0.113</v>
      </c>
      <c r="AN743" s="1">
        <v>1.526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1</v>
      </c>
    </row>
    <row r="744" spans="1:49" x14ac:dyDescent="0.3">
      <c r="A744" s="1">
        <v>3</v>
      </c>
      <c r="B744" s="1">
        <v>248</v>
      </c>
      <c r="D744" s="1">
        <v>21</v>
      </c>
      <c r="E744" s="1">
        <v>21</v>
      </c>
      <c r="F744" s="1">
        <v>1.218</v>
      </c>
      <c r="G744" s="1">
        <v>0.127</v>
      </c>
      <c r="H744" s="1">
        <v>1.091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1</v>
      </c>
      <c r="T744" s="1">
        <v>21</v>
      </c>
      <c r="U744" s="1">
        <v>21</v>
      </c>
      <c r="V744" s="1">
        <v>1.19</v>
      </c>
      <c r="W744" s="1">
        <v>0.11600000000000001</v>
      </c>
      <c r="X744" s="1">
        <v>1.0740000000000001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1</v>
      </c>
      <c r="AJ744" s="1">
        <v>21</v>
      </c>
      <c r="AK744" s="1">
        <v>21</v>
      </c>
      <c r="AL744" s="1">
        <v>1.101</v>
      </c>
      <c r="AM744" s="1">
        <v>0.11</v>
      </c>
      <c r="AN744" s="1">
        <v>0.99099999999999999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1</v>
      </c>
    </row>
    <row r="745" spans="1:49" x14ac:dyDescent="0.3">
      <c r="A745" s="1">
        <v>4</v>
      </c>
      <c r="B745" s="1">
        <v>248</v>
      </c>
      <c r="D745" s="1">
        <v>22</v>
      </c>
      <c r="E745" s="1">
        <v>22</v>
      </c>
      <c r="F745" s="1">
        <v>1.0680000000000001</v>
      </c>
      <c r="G745" s="1">
        <v>0.13100000000000001</v>
      </c>
      <c r="H745" s="1">
        <v>0.93700000000000006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1</v>
      </c>
      <c r="T745" s="1">
        <v>22</v>
      </c>
      <c r="U745" s="1">
        <v>22</v>
      </c>
      <c r="V745" s="1">
        <v>1.048</v>
      </c>
      <c r="W745" s="1">
        <v>0.127</v>
      </c>
      <c r="X745" s="1">
        <v>0.92100000000000004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1</v>
      </c>
      <c r="AJ745" s="1">
        <v>22</v>
      </c>
      <c r="AK745" s="1">
        <v>22</v>
      </c>
      <c r="AL745" s="1">
        <v>0.96399999999999997</v>
      </c>
      <c r="AM745" s="1">
        <v>0.115</v>
      </c>
      <c r="AN745" s="1">
        <v>0.84899999999999998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1</v>
      </c>
    </row>
    <row r="746" spans="1:49" x14ac:dyDescent="0.3">
      <c r="A746" s="1">
        <v>2</v>
      </c>
      <c r="B746" s="1">
        <v>249</v>
      </c>
      <c r="D746" s="1">
        <v>22</v>
      </c>
      <c r="E746" s="1">
        <v>22</v>
      </c>
      <c r="F746" s="1">
        <v>1.581</v>
      </c>
      <c r="G746" s="1">
        <v>8.5000000000000006E-2</v>
      </c>
      <c r="H746" s="1">
        <v>1.496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1</v>
      </c>
      <c r="T746" s="1">
        <v>22</v>
      </c>
      <c r="U746" s="1">
        <v>22</v>
      </c>
      <c r="V746" s="1">
        <v>1.571</v>
      </c>
      <c r="W746" s="1">
        <v>0.10199999999999999</v>
      </c>
      <c r="X746" s="1">
        <v>1.4690000000000001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1</v>
      </c>
      <c r="AJ746" s="1">
        <v>22</v>
      </c>
      <c r="AK746" s="1">
        <v>22</v>
      </c>
      <c r="AL746" s="1">
        <v>1.4770000000000001</v>
      </c>
      <c r="AM746" s="1">
        <v>9.1999999999999998E-2</v>
      </c>
      <c r="AN746" s="1">
        <v>1.385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1</v>
      </c>
    </row>
    <row r="747" spans="1:49" x14ac:dyDescent="0.3">
      <c r="A747" s="1">
        <v>3</v>
      </c>
      <c r="B747" s="1">
        <v>249</v>
      </c>
      <c r="D747" s="1">
        <v>23</v>
      </c>
      <c r="E747" s="1">
        <v>23</v>
      </c>
      <c r="F747" s="1">
        <v>1.7050000000000001</v>
      </c>
      <c r="G747" s="1">
        <v>0.10100000000000001</v>
      </c>
      <c r="H747" s="1">
        <v>1.6040000000000001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1</v>
      </c>
      <c r="T747" s="1">
        <v>23</v>
      </c>
      <c r="U747" s="1">
        <v>23</v>
      </c>
      <c r="V747" s="1">
        <v>1.675</v>
      </c>
      <c r="W747" s="1">
        <v>0.105</v>
      </c>
      <c r="X747" s="1">
        <v>1.57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1</v>
      </c>
      <c r="AJ747" s="1">
        <v>23</v>
      </c>
      <c r="AK747" s="1">
        <v>23</v>
      </c>
      <c r="AL747" s="1">
        <v>1.5860000000000001</v>
      </c>
      <c r="AM747" s="1">
        <v>0.09</v>
      </c>
      <c r="AN747" s="1">
        <v>1.496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1</v>
      </c>
    </row>
    <row r="748" spans="1:49" x14ac:dyDescent="0.3">
      <c r="A748" s="1">
        <v>4</v>
      </c>
      <c r="B748" s="1">
        <v>249</v>
      </c>
      <c r="D748" s="1">
        <v>23</v>
      </c>
      <c r="E748" s="1">
        <v>23</v>
      </c>
      <c r="F748" s="1">
        <v>1.7110000000000001</v>
      </c>
      <c r="G748" s="1">
        <v>0.1</v>
      </c>
      <c r="H748" s="1">
        <v>1.611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1</v>
      </c>
      <c r="T748" s="1">
        <v>23</v>
      </c>
      <c r="U748" s="1">
        <v>23</v>
      </c>
      <c r="V748" s="1">
        <v>1.7</v>
      </c>
      <c r="W748" s="1">
        <v>0.10100000000000001</v>
      </c>
      <c r="X748" s="1">
        <v>1.599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1</v>
      </c>
      <c r="AJ748" s="1">
        <v>23</v>
      </c>
      <c r="AK748" s="1">
        <v>23</v>
      </c>
      <c r="AL748" s="1">
        <v>1.5589999999999999</v>
      </c>
      <c r="AM748" s="1">
        <v>9.4E-2</v>
      </c>
      <c r="AN748" s="1">
        <v>1.4650000000000001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1</v>
      </c>
    </row>
    <row r="749" spans="1:49" x14ac:dyDescent="0.3">
      <c r="A749" s="1">
        <v>2</v>
      </c>
      <c r="B749" s="1">
        <v>250</v>
      </c>
      <c r="D749" s="1">
        <v>25</v>
      </c>
      <c r="E749" s="1">
        <v>25</v>
      </c>
      <c r="F749" s="1">
        <v>0.54100000000000004</v>
      </c>
      <c r="G749" s="1">
        <v>0.12</v>
      </c>
      <c r="H749" s="1">
        <v>0.42099999999999999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</v>
      </c>
      <c r="T749" s="1">
        <v>25</v>
      </c>
      <c r="U749" s="1">
        <v>25</v>
      </c>
      <c r="V749" s="1">
        <v>0.54300000000000004</v>
      </c>
      <c r="W749" s="1">
        <v>0.127</v>
      </c>
      <c r="X749" s="1">
        <v>0.41599999999999998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1</v>
      </c>
      <c r="AJ749" s="1">
        <v>25</v>
      </c>
      <c r="AK749" s="1">
        <v>25</v>
      </c>
      <c r="AL749" s="1">
        <v>0.501</v>
      </c>
      <c r="AM749" s="1">
        <v>0.113</v>
      </c>
      <c r="AN749" s="1">
        <v>0.38800000000000001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1</v>
      </c>
    </row>
    <row r="750" spans="1:49" x14ac:dyDescent="0.3">
      <c r="A750" s="1">
        <v>3</v>
      </c>
      <c r="B750" s="1">
        <v>250</v>
      </c>
      <c r="D750" s="1">
        <v>25</v>
      </c>
      <c r="E750" s="1">
        <v>25</v>
      </c>
      <c r="F750" s="1">
        <v>1.587</v>
      </c>
      <c r="G750" s="1">
        <v>0.122</v>
      </c>
      <c r="H750" s="1">
        <v>1.4650000000000001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</v>
      </c>
      <c r="T750" s="1">
        <v>25</v>
      </c>
      <c r="U750" s="1">
        <v>25</v>
      </c>
      <c r="V750" s="1">
        <v>1.5680000000000001</v>
      </c>
      <c r="W750" s="1">
        <v>0.108</v>
      </c>
      <c r="X750" s="1">
        <v>1.46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1</v>
      </c>
      <c r="AJ750" s="1">
        <v>25</v>
      </c>
      <c r="AK750" s="1">
        <v>25</v>
      </c>
      <c r="AL750" s="1">
        <v>1.347</v>
      </c>
      <c r="AM750" s="1">
        <v>0.113</v>
      </c>
      <c r="AN750" s="1">
        <v>1.234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1</v>
      </c>
    </row>
    <row r="751" spans="1:49" x14ac:dyDescent="0.3">
      <c r="A751" s="1">
        <v>4</v>
      </c>
      <c r="B751" s="1">
        <v>250</v>
      </c>
      <c r="D751" s="1">
        <v>25</v>
      </c>
      <c r="E751" s="1">
        <v>25</v>
      </c>
      <c r="F751" s="1">
        <v>1.6140000000000001</v>
      </c>
      <c r="G751" s="1">
        <v>0.126</v>
      </c>
      <c r="H751" s="1">
        <v>1.488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1</v>
      </c>
      <c r="T751" s="1">
        <v>25</v>
      </c>
      <c r="U751" s="1">
        <v>25</v>
      </c>
      <c r="V751" s="1">
        <v>1.6140000000000001</v>
      </c>
      <c r="W751" s="1">
        <v>0.11700000000000001</v>
      </c>
      <c r="X751" s="1">
        <v>1.4970000000000001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1</v>
      </c>
      <c r="AJ751" s="1">
        <v>25</v>
      </c>
      <c r="AK751" s="1">
        <v>25</v>
      </c>
      <c r="AL751" s="1">
        <v>1.48</v>
      </c>
      <c r="AM751" s="1">
        <v>0.107</v>
      </c>
      <c r="AN751" s="1">
        <v>1.373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1</v>
      </c>
    </row>
    <row r="752" spans="1:49" x14ac:dyDescent="0.3">
      <c r="A752" s="1">
        <v>2</v>
      </c>
      <c r="B752" s="1">
        <v>251</v>
      </c>
      <c r="D752" s="1">
        <v>18</v>
      </c>
      <c r="E752" s="1">
        <v>18</v>
      </c>
      <c r="F752" s="1">
        <v>0.105</v>
      </c>
      <c r="G752" s="1">
        <v>9.8000000000000004E-2</v>
      </c>
      <c r="H752" s="1">
        <v>7.0000000000000001E-3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1</v>
      </c>
      <c r="T752" s="1">
        <v>18</v>
      </c>
      <c r="U752" s="1">
        <v>18</v>
      </c>
      <c r="V752" s="1">
        <v>0.114</v>
      </c>
      <c r="W752" s="1">
        <v>0.108</v>
      </c>
      <c r="X752" s="1">
        <v>6.0000000000000001E-3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1</v>
      </c>
      <c r="AJ752" s="1">
        <v>18</v>
      </c>
      <c r="AK752" s="1">
        <v>18</v>
      </c>
      <c r="AL752" s="1">
        <v>9.4E-2</v>
      </c>
      <c r="AM752" s="1">
        <v>8.7999999999999995E-2</v>
      </c>
      <c r="AN752" s="1">
        <v>6.0000000000000001E-3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1</v>
      </c>
    </row>
    <row r="753" spans="1:49" x14ac:dyDescent="0.3">
      <c r="A753" s="1">
        <v>3</v>
      </c>
      <c r="B753" s="1">
        <v>251</v>
      </c>
      <c r="D753" s="1">
        <v>19</v>
      </c>
      <c r="E753" s="1">
        <v>19</v>
      </c>
      <c r="F753" s="1">
        <v>0.308</v>
      </c>
      <c r="G753" s="1">
        <v>0.10199999999999999</v>
      </c>
      <c r="H753" s="1">
        <v>0.20599999999999999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1</v>
      </c>
      <c r="T753" s="1">
        <v>19</v>
      </c>
      <c r="U753" s="1">
        <v>19</v>
      </c>
      <c r="V753" s="1">
        <v>0.31</v>
      </c>
      <c r="W753" s="1">
        <v>0.106</v>
      </c>
      <c r="X753" s="1">
        <v>0.20399999999999999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1</v>
      </c>
      <c r="AJ753" s="1">
        <v>19</v>
      </c>
      <c r="AK753" s="1">
        <v>19</v>
      </c>
      <c r="AL753" s="1">
        <v>0.28499999999999998</v>
      </c>
      <c r="AM753" s="1">
        <v>9.0999999999999998E-2</v>
      </c>
      <c r="AN753" s="1">
        <v>0.19400000000000001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1</v>
      </c>
    </row>
    <row r="754" spans="1:49" x14ac:dyDescent="0.3">
      <c r="A754" s="1">
        <v>4</v>
      </c>
      <c r="B754" s="1">
        <v>251</v>
      </c>
      <c r="D754" s="1">
        <v>21</v>
      </c>
      <c r="E754" s="1">
        <v>21</v>
      </c>
      <c r="F754" s="1">
        <v>0.17199999999999999</v>
      </c>
      <c r="G754" s="1">
        <v>9.8000000000000004E-2</v>
      </c>
      <c r="H754" s="1">
        <v>7.3999999999999996E-2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1</v>
      </c>
      <c r="T754" s="1">
        <v>21</v>
      </c>
      <c r="U754" s="1">
        <v>21</v>
      </c>
      <c r="V754" s="1">
        <v>0.17799999999999999</v>
      </c>
      <c r="W754" s="1">
        <v>0.10299999999999999</v>
      </c>
      <c r="X754" s="1">
        <v>7.4999999999999997E-2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1</v>
      </c>
      <c r="AJ754" s="1">
        <v>21</v>
      </c>
      <c r="AK754" s="1">
        <v>21</v>
      </c>
      <c r="AL754" s="1">
        <v>0.14899999999999999</v>
      </c>
      <c r="AM754" s="1">
        <v>7.4999999999999997E-2</v>
      </c>
      <c r="AN754" s="1">
        <v>7.3999999999999996E-2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1</v>
      </c>
    </row>
    <row r="755" spans="1:49" x14ac:dyDescent="0.3">
      <c r="A755" s="1">
        <v>2</v>
      </c>
      <c r="B755" s="1">
        <v>252</v>
      </c>
      <c r="D755" s="1">
        <v>19</v>
      </c>
      <c r="E755" s="1">
        <v>19</v>
      </c>
      <c r="F755" s="1">
        <v>9.6000000000000002E-2</v>
      </c>
      <c r="G755" s="1">
        <v>9.2999999999999999E-2</v>
      </c>
      <c r="H755" s="1">
        <v>3.0000000000000001E-3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</v>
      </c>
      <c r="T755" s="1">
        <v>19</v>
      </c>
      <c r="U755" s="1">
        <v>19</v>
      </c>
      <c r="V755" s="1">
        <v>0.106</v>
      </c>
      <c r="W755" s="1">
        <v>0.10299999999999999</v>
      </c>
      <c r="X755" s="1">
        <v>3.0000000000000001E-3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1</v>
      </c>
      <c r="AJ755" s="1">
        <v>19</v>
      </c>
      <c r="AK755" s="1">
        <v>19</v>
      </c>
      <c r="AL755" s="1">
        <v>8.5999999999999993E-2</v>
      </c>
      <c r="AM755" s="1">
        <v>8.2000000000000003E-2</v>
      </c>
      <c r="AN755" s="1">
        <v>4.0000000000000001E-3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1</v>
      </c>
    </row>
    <row r="756" spans="1:49" x14ac:dyDescent="0.3">
      <c r="A756" s="1">
        <v>3</v>
      </c>
      <c r="B756" s="1">
        <v>252</v>
      </c>
      <c r="D756" s="1">
        <v>19</v>
      </c>
      <c r="E756" s="1">
        <v>19</v>
      </c>
      <c r="F756" s="1">
        <v>1.768</v>
      </c>
      <c r="G756" s="1">
        <v>9.8000000000000004E-2</v>
      </c>
      <c r="H756" s="1">
        <v>1.67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1</v>
      </c>
      <c r="T756" s="1">
        <v>19</v>
      </c>
      <c r="U756" s="1">
        <v>19</v>
      </c>
      <c r="V756" s="1">
        <v>1.7669999999999999</v>
      </c>
      <c r="W756" s="1">
        <v>0.10299999999999999</v>
      </c>
      <c r="X756" s="1">
        <v>1.6639999999999999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1</v>
      </c>
      <c r="AJ756" s="1">
        <v>19</v>
      </c>
      <c r="AK756" s="1">
        <v>19</v>
      </c>
      <c r="AL756" s="1">
        <v>1.68</v>
      </c>
      <c r="AM756" s="1">
        <v>8.4000000000000005E-2</v>
      </c>
      <c r="AN756" s="1">
        <v>1.5960000000000001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1</v>
      </c>
    </row>
    <row r="757" spans="1:49" x14ac:dyDescent="0.3">
      <c r="A757" s="1">
        <v>4</v>
      </c>
      <c r="B757" s="1">
        <v>252</v>
      </c>
      <c r="D757" s="1">
        <v>20</v>
      </c>
      <c r="E757" s="1">
        <v>20</v>
      </c>
      <c r="F757" s="1">
        <v>1.147</v>
      </c>
      <c r="G757" s="1">
        <v>9.9000000000000005E-2</v>
      </c>
      <c r="H757" s="1">
        <v>1.048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T757" s="1">
        <v>20</v>
      </c>
      <c r="U757" s="1">
        <v>20</v>
      </c>
      <c r="V757" s="1">
        <v>1.139</v>
      </c>
      <c r="W757" s="1">
        <v>0.1</v>
      </c>
      <c r="X757" s="1">
        <v>1.0389999999999999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1</v>
      </c>
      <c r="AJ757" s="1">
        <v>20</v>
      </c>
      <c r="AK757" s="1">
        <v>20</v>
      </c>
      <c r="AL757" s="1">
        <v>0.65500000000000003</v>
      </c>
      <c r="AM757" s="1">
        <v>8.6999999999999994E-2</v>
      </c>
      <c r="AN757" s="1">
        <v>0.56799999999999995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1</v>
      </c>
    </row>
    <row r="758" spans="1:49" x14ac:dyDescent="0.3">
      <c r="A758" s="1">
        <v>2</v>
      </c>
      <c r="B758" s="1">
        <v>253</v>
      </c>
      <c r="D758" s="1">
        <v>19</v>
      </c>
      <c r="E758" s="1">
        <v>19</v>
      </c>
      <c r="F758" s="1">
        <v>0.104</v>
      </c>
      <c r="G758" s="1">
        <v>9.5000000000000001E-2</v>
      </c>
      <c r="H758" s="1">
        <v>8.9999999999999993E-3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1</v>
      </c>
      <c r="T758" s="1">
        <v>19</v>
      </c>
      <c r="U758" s="1">
        <v>19</v>
      </c>
      <c r="V758" s="1">
        <v>0.10199999999999999</v>
      </c>
      <c r="W758" s="1">
        <v>8.8999999999999996E-2</v>
      </c>
      <c r="X758" s="1">
        <v>1.2999999999999999E-2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1</v>
      </c>
      <c r="AJ758" s="1">
        <v>19</v>
      </c>
      <c r="AK758" s="1">
        <v>19</v>
      </c>
      <c r="AL758" s="1">
        <v>8.6999999999999994E-2</v>
      </c>
      <c r="AM758" s="1">
        <v>7.4999999999999997E-2</v>
      </c>
      <c r="AN758" s="1">
        <v>1.2E-2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1</v>
      </c>
    </row>
    <row r="759" spans="1:49" x14ac:dyDescent="0.3">
      <c r="A759" s="1">
        <v>3</v>
      </c>
      <c r="B759" s="1">
        <v>253</v>
      </c>
      <c r="D759" s="1">
        <v>19</v>
      </c>
      <c r="E759" s="1">
        <v>19</v>
      </c>
      <c r="F759" s="1">
        <v>0.127</v>
      </c>
      <c r="G759" s="1">
        <v>9.1999999999999998E-2</v>
      </c>
      <c r="H759" s="1">
        <v>3.5000000000000003E-2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1</v>
      </c>
      <c r="T759" s="1">
        <v>19</v>
      </c>
      <c r="U759" s="1">
        <v>19</v>
      </c>
      <c r="V759" s="1">
        <v>0.127</v>
      </c>
      <c r="W759" s="1">
        <v>9.2999999999999999E-2</v>
      </c>
      <c r="X759" s="1">
        <v>3.4000000000000002E-2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1</v>
      </c>
      <c r="AJ759" s="1">
        <v>19</v>
      </c>
      <c r="AK759" s="1">
        <v>19</v>
      </c>
      <c r="AL759" s="1">
        <v>0.11</v>
      </c>
      <c r="AM759" s="1">
        <v>7.5999999999999998E-2</v>
      </c>
      <c r="AN759" s="1">
        <v>3.4000000000000002E-2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1</v>
      </c>
    </row>
    <row r="760" spans="1:49" x14ac:dyDescent="0.3">
      <c r="A760" s="1">
        <v>4</v>
      </c>
      <c r="B760" s="1">
        <v>253</v>
      </c>
      <c r="D760" s="1">
        <v>20</v>
      </c>
      <c r="E760" s="1">
        <v>20</v>
      </c>
      <c r="F760" s="1">
        <v>0.16900000000000001</v>
      </c>
      <c r="G760" s="1">
        <v>9.9000000000000005E-2</v>
      </c>
      <c r="H760" s="1">
        <v>7.0000000000000007E-2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1</v>
      </c>
      <c r="T760" s="1">
        <v>20</v>
      </c>
      <c r="U760" s="1">
        <v>20</v>
      </c>
      <c r="V760" s="1">
        <v>0.16</v>
      </c>
      <c r="W760" s="1">
        <v>9.1999999999999998E-2</v>
      </c>
      <c r="X760" s="1">
        <v>6.8000000000000005E-2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1</v>
      </c>
      <c r="AJ760" s="1">
        <v>20</v>
      </c>
      <c r="AK760" s="1">
        <v>20</v>
      </c>
      <c r="AL760" s="1">
        <v>0.14199999999999999</v>
      </c>
      <c r="AM760" s="1">
        <v>7.4999999999999997E-2</v>
      </c>
      <c r="AN760" s="1">
        <v>6.7000000000000004E-2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1</v>
      </c>
    </row>
    <row r="761" spans="1:49" x14ac:dyDescent="0.3">
      <c r="A761" s="1">
        <v>2</v>
      </c>
      <c r="B761" s="1">
        <v>254</v>
      </c>
      <c r="D761" s="1">
        <v>18</v>
      </c>
      <c r="E761" s="1">
        <v>18</v>
      </c>
      <c r="F761" s="1">
        <v>9.5000000000000001E-2</v>
      </c>
      <c r="G761" s="1">
        <v>9.0999999999999998E-2</v>
      </c>
      <c r="H761" s="1">
        <v>4.0000000000000001E-3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1</v>
      </c>
      <c r="T761" s="1">
        <v>18</v>
      </c>
      <c r="U761" s="1">
        <v>18</v>
      </c>
      <c r="V761" s="1">
        <v>9.6000000000000002E-2</v>
      </c>
      <c r="W761" s="1">
        <v>9.1999999999999998E-2</v>
      </c>
      <c r="X761" s="1">
        <v>4.0000000000000001E-3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1</v>
      </c>
      <c r="AJ761" s="1">
        <v>18</v>
      </c>
      <c r="AK761" s="1">
        <v>18</v>
      </c>
      <c r="AL761" s="1">
        <v>8.5999999999999993E-2</v>
      </c>
      <c r="AM761" s="1">
        <v>8.3000000000000004E-2</v>
      </c>
      <c r="AN761" s="1">
        <v>3.0000000000000001E-3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1</v>
      </c>
    </row>
    <row r="762" spans="1:49" x14ac:dyDescent="0.3">
      <c r="A762" s="1">
        <v>3</v>
      </c>
      <c r="B762" s="1">
        <v>254</v>
      </c>
      <c r="D762" s="1">
        <v>19</v>
      </c>
      <c r="E762" s="1">
        <v>19</v>
      </c>
      <c r="F762" s="1">
        <v>9.0999999999999998E-2</v>
      </c>
      <c r="G762" s="1">
        <v>8.7999999999999995E-2</v>
      </c>
      <c r="H762" s="1">
        <v>3.0000000000000001E-3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1</v>
      </c>
      <c r="T762" s="1">
        <v>19</v>
      </c>
      <c r="U762" s="1">
        <v>19</v>
      </c>
      <c r="V762" s="1">
        <v>9.8000000000000004E-2</v>
      </c>
      <c r="W762" s="1">
        <v>9.5000000000000001E-2</v>
      </c>
      <c r="X762" s="1">
        <v>3.0000000000000001E-3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1</v>
      </c>
      <c r="AJ762" s="1">
        <v>19</v>
      </c>
      <c r="AK762" s="1">
        <v>19</v>
      </c>
      <c r="AL762" s="1">
        <v>8.4000000000000005E-2</v>
      </c>
      <c r="AM762" s="1">
        <v>8.1000000000000003E-2</v>
      </c>
      <c r="AN762" s="1">
        <v>3.0000000000000001E-3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1</v>
      </c>
    </row>
    <row r="763" spans="1:49" x14ac:dyDescent="0.3">
      <c r="A763" s="1">
        <v>4</v>
      </c>
      <c r="B763" s="1">
        <v>254</v>
      </c>
      <c r="D763" s="1">
        <v>20</v>
      </c>
      <c r="E763" s="1">
        <v>20</v>
      </c>
      <c r="F763" s="1">
        <v>0.127</v>
      </c>
      <c r="G763" s="1">
        <v>7.5999999999999998E-2</v>
      </c>
      <c r="H763" s="1">
        <v>5.0999999999999997E-2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1</v>
      </c>
      <c r="T763" s="1">
        <v>20</v>
      </c>
      <c r="U763" s="1">
        <v>20</v>
      </c>
      <c r="V763" s="1">
        <v>0.154</v>
      </c>
      <c r="W763" s="1">
        <v>0.10100000000000001</v>
      </c>
      <c r="X763" s="1">
        <v>5.2999999999999999E-2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1</v>
      </c>
      <c r="AJ763" s="1">
        <v>20</v>
      </c>
      <c r="AK763" s="1">
        <v>20</v>
      </c>
      <c r="AL763" s="1">
        <v>0.13</v>
      </c>
      <c r="AM763" s="1">
        <v>8.1000000000000003E-2</v>
      </c>
      <c r="AN763" s="1">
        <v>4.9000000000000002E-2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1</v>
      </c>
    </row>
    <row r="764" spans="1:49" x14ac:dyDescent="0.3">
      <c r="A764" s="1">
        <v>2</v>
      </c>
      <c r="B764" s="1">
        <v>255</v>
      </c>
      <c r="D764" s="1">
        <v>18</v>
      </c>
      <c r="E764" s="1">
        <v>18</v>
      </c>
      <c r="F764" s="1">
        <v>7.8E-2</v>
      </c>
      <c r="G764" s="1">
        <v>7.6999999999999999E-2</v>
      </c>
      <c r="H764" s="1">
        <v>1E-3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  <c r="T764" s="1">
        <v>18</v>
      </c>
      <c r="U764" s="1">
        <v>18</v>
      </c>
      <c r="V764" s="1">
        <v>9.7000000000000003E-2</v>
      </c>
      <c r="W764" s="1">
        <v>9.5000000000000001E-2</v>
      </c>
      <c r="X764" s="1">
        <v>2E-3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1</v>
      </c>
      <c r="AJ764" s="1">
        <v>18</v>
      </c>
      <c r="AK764" s="1">
        <v>18</v>
      </c>
      <c r="AL764" s="1">
        <v>8.5000000000000006E-2</v>
      </c>
      <c r="AM764" s="1">
        <v>8.3000000000000004E-2</v>
      </c>
      <c r="AN764" s="1">
        <v>2E-3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1</v>
      </c>
    </row>
    <row r="765" spans="1:49" x14ac:dyDescent="0.3">
      <c r="A765" s="1">
        <v>3</v>
      </c>
      <c r="B765" s="1">
        <v>255</v>
      </c>
      <c r="D765" s="1">
        <v>20</v>
      </c>
      <c r="E765" s="1">
        <v>20</v>
      </c>
      <c r="F765" s="1">
        <v>0.105</v>
      </c>
      <c r="G765" s="1">
        <v>0.09</v>
      </c>
      <c r="H765" s="1">
        <v>1.4999999999999999E-2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1</v>
      </c>
      <c r="T765" s="1">
        <v>20</v>
      </c>
      <c r="U765" s="1">
        <v>20</v>
      </c>
      <c r="V765" s="1">
        <v>0.107</v>
      </c>
      <c r="W765" s="1">
        <v>9.1999999999999998E-2</v>
      </c>
      <c r="X765" s="1">
        <v>1.4999999999999999E-2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1</v>
      </c>
      <c r="AJ765" s="1">
        <v>20</v>
      </c>
      <c r="AK765" s="1">
        <v>20</v>
      </c>
      <c r="AL765" s="1">
        <v>7.3999999999999996E-2</v>
      </c>
      <c r="AM765" s="1">
        <v>6.4000000000000001E-2</v>
      </c>
      <c r="AN765" s="1">
        <v>0.01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1</v>
      </c>
    </row>
    <row r="766" spans="1:49" x14ac:dyDescent="0.3">
      <c r="A766" s="1">
        <v>4</v>
      </c>
      <c r="B766" s="1">
        <v>255</v>
      </c>
      <c r="D766" s="1">
        <v>20</v>
      </c>
      <c r="E766" s="1">
        <v>20</v>
      </c>
      <c r="F766" s="1">
        <v>1.8320000000000001</v>
      </c>
      <c r="G766" s="1">
        <v>9.6000000000000002E-2</v>
      </c>
      <c r="H766" s="1">
        <v>1.736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1</v>
      </c>
      <c r="T766" s="1">
        <v>20</v>
      </c>
      <c r="U766" s="1">
        <v>20</v>
      </c>
      <c r="V766" s="1">
        <v>1.843</v>
      </c>
      <c r="W766" s="1">
        <v>9.5000000000000001E-2</v>
      </c>
      <c r="X766" s="1">
        <v>1.748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1</v>
      </c>
      <c r="AJ766" s="1">
        <v>20</v>
      </c>
      <c r="AK766" s="1">
        <v>20</v>
      </c>
      <c r="AL766" s="1">
        <v>1.0900000000000001</v>
      </c>
      <c r="AM766" s="1">
        <v>0.08</v>
      </c>
      <c r="AN766" s="1">
        <v>1.01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1</v>
      </c>
    </row>
    <row r="767" spans="1:49" x14ac:dyDescent="0.3">
      <c r="A767" s="1">
        <v>2</v>
      </c>
      <c r="B767" s="1">
        <v>256</v>
      </c>
      <c r="D767" s="1">
        <v>19</v>
      </c>
      <c r="E767" s="1">
        <v>19</v>
      </c>
      <c r="F767" s="1">
        <v>0.122</v>
      </c>
      <c r="G767" s="1">
        <v>0.11</v>
      </c>
      <c r="H767" s="1">
        <v>1.2E-2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1</v>
      </c>
      <c r="T767" s="1">
        <v>19</v>
      </c>
      <c r="U767" s="1">
        <v>19</v>
      </c>
      <c r="V767" s="1">
        <v>0.125</v>
      </c>
      <c r="W767" s="1">
        <v>0.113</v>
      </c>
      <c r="X767" s="1">
        <v>1.2E-2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1</v>
      </c>
      <c r="AJ767" s="1">
        <v>19</v>
      </c>
      <c r="AK767" s="1">
        <v>19</v>
      </c>
      <c r="AL767" s="1">
        <v>0.10100000000000001</v>
      </c>
      <c r="AM767" s="1">
        <v>8.7999999999999995E-2</v>
      </c>
      <c r="AN767" s="1">
        <v>1.2999999999999999E-2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1</v>
      </c>
    </row>
    <row r="768" spans="1:49" x14ac:dyDescent="0.3">
      <c r="A768" s="1">
        <v>3</v>
      </c>
      <c r="B768" s="1">
        <v>256</v>
      </c>
      <c r="D768" s="1">
        <v>19</v>
      </c>
      <c r="E768" s="1">
        <v>19</v>
      </c>
      <c r="F768" s="1">
        <v>0.124</v>
      </c>
      <c r="G768" s="1">
        <v>0.109</v>
      </c>
      <c r="H768" s="1">
        <v>1.4999999999999999E-2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1</v>
      </c>
      <c r="T768" s="1">
        <v>19</v>
      </c>
      <c r="U768" s="1">
        <v>19</v>
      </c>
      <c r="V768" s="1">
        <v>0.122</v>
      </c>
      <c r="W768" s="1">
        <v>0.107</v>
      </c>
      <c r="X768" s="1">
        <v>1.4999999999999999E-2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1</v>
      </c>
      <c r="AJ768" s="1">
        <v>19</v>
      </c>
      <c r="AK768" s="1">
        <v>19</v>
      </c>
      <c r="AL768" s="1">
        <v>0.104</v>
      </c>
      <c r="AM768" s="1">
        <v>0.09</v>
      </c>
      <c r="AN768" s="1">
        <v>1.4E-2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1</v>
      </c>
    </row>
    <row r="769" spans="1:49" x14ac:dyDescent="0.3">
      <c r="A769" s="1">
        <v>4</v>
      </c>
      <c r="B769" s="1">
        <v>256</v>
      </c>
      <c r="D769" s="1">
        <v>20</v>
      </c>
      <c r="E769" s="1">
        <v>20</v>
      </c>
      <c r="F769" s="1">
        <v>1.8129999999999999</v>
      </c>
      <c r="G769" s="1">
        <v>8.5999999999999993E-2</v>
      </c>
      <c r="H769" s="1">
        <v>1.7270000000000001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1</v>
      </c>
      <c r="T769" s="1">
        <v>20</v>
      </c>
      <c r="U769" s="1">
        <v>20</v>
      </c>
      <c r="V769" s="1">
        <v>1.85</v>
      </c>
      <c r="W769" s="1">
        <v>0.107</v>
      </c>
      <c r="X769" s="1">
        <v>1.7430000000000001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1</v>
      </c>
      <c r="AJ769" s="1">
        <v>20</v>
      </c>
      <c r="AK769" s="1">
        <v>20</v>
      </c>
      <c r="AL769" s="1">
        <v>1.802</v>
      </c>
      <c r="AM769" s="1">
        <v>9.4E-2</v>
      </c>
      <c r="AN769" s="1">
        <v>1.708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1</v>
      </c>
    </row>
    <row r="770" spans="1:49" x14ac:dyDescent="0.3">
      <c r="A770" s="1">
        <v>2</v>
      </c>
      <c r="B770" s="1">
        <v>257</v>
      </c>
      <c r="D770" s="1">
        <v>19</v>
      </c>
      <c r="E770" s="1">
        <v>19</v>
      </c>
      <c r="F770" s="1">
        <v>1.9730000000000001</v>
      </c>
      <c r="G770" s="1">
        <v>0.1</v>
      </c>
      <c r="H770" s="1">
        <v>1.873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1</v>
      </c>
      <c r="T770" s="1">
        <v>19</v>
      </c>
      <c r="U770" s="1">
        <v>19</v>
      </c>
      <c r="V770" s="1">
        <v>1.992</v>
      </c>
      <c r="W770" s="1">
        <v>9.8000000000000004E-2</v>
      </c>
      <c r="X770" s="1">
        <v>1.8939999999999999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1</v>
      </c>
      <c r="AJ770" s="1">
        <v>19</v>
      </c>
      <c r="AK770" s="1">
        <v>19</v>
      </c>
      <c r="AL770" s="1">
        <v>1.948</v>
      </c>
      <c r="AM770" s="1">
        <v>8.4000000000000005E-2</v>
      </c>
      <c r="AN770" s="1">
        <v>1.8640000000000001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1</v>
      </c>
    </row>
    <row r="771" spans="1:49" x14ac:dyDescent="0.3">
      <c r="A771" s="1">
        <v>3</v>
      </c>
      <c r="B771" s="1">
        <v>257</v>
      </c>
      <c r="D771" s="1">
        <v>20</v>
      </c>
      <c r="E771" s="1">
        <v>20</v>
      </c>
      <c r="F771" s="1">
        <v>0.125</v>
      </c>
      <c r="G771" s="1">
        <v>9.6000000000000002E-2</v>
      </c>
      <c r="H771" s="1">
        <v>2.9000000000000001E-2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1</v>
      </c>
      <c r="T771" s="1">
        <v>20</v>
      </c>
      <c r="U771" s="1">
        <v>20</v>
      </c>
      <c r="V771" s="1">
        <v>0.128</v>
      </c>
      <c r="W771" s="1">
        <v>9.8000000000000004E-2</v>
      </c>
      <c r="X771" s="1">
        <v>0.03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1</v>
      </c>
      <c r="AJ771" s="1">
        <v>20</v>
      </c>
      <c r="AK771" s="1">
        <v>20</v>
      </c>
      <c r="AL771" s="1">
        <v>0.112</v>
      </c>
      <c r="AM771" s="1">
        <v>8.5000000000000006E-2</v>
      </c>
      <c r="AN771" s="1">
        <v>2.7E-2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1</v>
      </c>
    </row>
    <row r="772" spans="1:49" x14ac:dyDescent="0.3">
      <c r="A772" s="1">
        <v>4</v>
      </c>
      <c r="B772" s="1">
        <v>257</v>
      </c>
      <c r="D772" s="1">
        <v>20</v>
      </c>
      <c r="E772" s="1">
        <v>20</v>
      </c>
      <c r="F772" s="1">
        <v>1.0429999999999999</v>
      </c>
      <c r="G772" s="1">
        <v>9.1999999999999998E-2</v>
      </c>
      <c r="H772" s="1">
        <v>0.95099999999999996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1</v>
      </c>
      <c r="T772" s="1">
        <v>20</v>
      </c>
      <c r="U772" s="1">
        <v>20</v>
      </c>
      <c r="V772" s="1">
        <v>1.0349999999999999</v>
      </c>
      <c r="W772" s="1">
        <v>9.5000000000000001E-2</v>
      </c>
      <c r="X772" s="1">
        <v>0.94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1</v>
      </c>
      <c r="AJ772" s="1">
        <v>20</v>
      </c>
      <c r="AK772" s="1">
        <v>20</v>
      </c>
      <c r="AL772" s="1">
        <v>0.80800000000000005</v>
      </c>
      <c r="AM772" s="1">
        <v>8.7999999999999995E-2</v>
      </c>
      <c r="AN772" s="1">
        <v>0.72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1</v>
      </c>
    </row>
    <row r="773" spans="1:49" x14ac:dyDescent="0.3">
      <c r="A773" s="1">
        <v>2</v>
      </c>
      <c r="B773" s="1">
        <v>258</v>
      </c>
      <c r="D773" s="1">
        <v>18</v>
      </c>
      <c r="E773" s="1">
        <v>18</v>
      </c>
      <c r="F773" s="1">
        <v>0.111</v>
      </c>
      <c r="G773" s="1">
        <v>9.7000000000000003E-2</v>
      </c>
      <c r="H773" s="1">
        <v>1.4E-2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1</v>
      </c>
      <c r="T773" s="1">
        <v>18</v>
      </c>
      <c r="U773" s="1">
        <v>18</v>
      </c>
      <c r="V773" s="1">
        <v>0.11600000000000001</v>
      </c>
      <c r="W773" s="1">
        <v>0.10299999999999999</v>
      </c>
      <c r="X773" s="1">
        <v>1.2999999999999999E-2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1</v>
      </c>
      <c r="AJ773" s="1">
        <v>18</v>
      </c>
      <c r="AK773" s="1">
        <v>18</v>
      </c>
      <c r="AL773" s="1">
        <v>9.9000000000000005E-2</v>
      </c>
      <c r="AM773" s="1">
        <v>8.5999999999999993E-2</v>
      </c>
      <c r="AN773" s="1">
        <v>1.2999999999999999E-2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1</v>
      </c>
    </row>
    <row r="774" spans="1:49" x14ac:dyDescent="0.3">
      <c r="A774" s="1">
        <v>3</v>
      </c>
      <c r="B774" s="1">
        <v>258</v>
      </c>
      <c r="D774" s="1">
        <v>19</v>
      </c>
      <c r="E774" s="1">
        <v>19</v>
      </c>
      <c r="F774" s="1">
        <v>0.114</v>
      </c>
      <c r="G774" s="1">
        <v>0.10100000000000001</v>
      </c>
      <c r="H774" s="1">
        <v>1.2999999999999999E-2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1</v>
      </c>
      <c r="T774" s="1">
        <v>19</v>
      </c>
      <c r="U774" s="1">
        <v>19</v>
      </c>
      <c r="V774" s="1">
        <v>0.109</v>
      </c>
      <c r="W774" s="1">
        <v>9.5000000000000001E-2</v>
      </c>
      <c r="X774" s="1">
        <v>1.4E-2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1</v>
      </c>
      <c r="AJ774" s="1">
        <v>19</v>
      </c>
      <c r="AK774" s="1">
        <v>19</v>
      </c>
      <c r="AL774" s="1">
        <v>0.10100000000000001</v>
      </c>
      <c r="AM774" s="1">
        <v>8.7999999999999995E-2</v>
      </c>
      <c r="AN774" s="1">
        <v>1.2999999999999999E-2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1</v>
      </c>
    </row>
    <row r="775" spans="1:49" x14ac:dyDescent="0.3">
      <c r="A775" s="1">
        <v>4</v>
      </c>
      <c r="B775" s="1">
        <v>258</v>
      </c>
      <c r="D775" s="1">
        <v>21</v>
      </c>
      <c r="E775" s="1">
        <v>21</v>
      </c>
      <c r="F775" s="1">
        <v>1.9279999999999999</v>
      </c>
      <c r="G775" s="1">
        <v>8.5000000000000006E-2</v>
      </c>
      <c r="H775" s="1">
        <v>1.843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1</v>
      </c>
      <c r="T775" s="1">
        <v>21</v>
      </c>
      <c r="U775" s="1">
        <v>21</v>
      </c>
      <c r="V775" s="1">
        <v>1.931</v>
      </c>
      <c r="W775" s="1">
        <v>9.9000000000000005E-2</v>
      </c>
      <c r="X775" s="1">
        <v>1.8320000000000001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1</v>
      </c>
      <c r="AJ775" s="1">
        <v>21</v>
      </c>
      <c r="AK775" s="1">
        <v>21</v>
      </c>
      <c r="AL775" s="1">
        <v>1.853</v>
      </c>
      <c r="AM775" s="1">
        <v>8.5999999999999993E-2</v>
      </c>
      <c r="AN775" s="1">
        <v>1.7669999999999999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1</v>
      </c>
    </row>
    <row r="776" spans="1:49" x14ac:dyDescent="0.3">
      <c r="A776" s="1">
        <v>2</v>
      </c>
      <c r="B776" s="1">
        <v>259</v>
      </c>
      <c r="D776" s="1">
        <v>19</v>
      </c>
      <c r="E776" s="1">
        <v>19</v>
      </c>
      <c r="F776" s="1">
        <v>1.78</v>
      </c>
      <c r="G776" s="1">
        <v>8.4000000000000005E-2</v>
      </c>
      <c r="H776" s="1">
        <v>1.696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1</v>
      </c>
      <c r="T776" s="1">
        <v>19</v>
      </c>
      <c r="U776" s="1">
        <v>19</v>
      </c>
      <c r="V776" s="1">
        <v>1.821</v>
      </c>
      <c r="W776" s="1">
        <v>9.9000000000000005E-2</v>
      </c>
      <c r="X776" s="1">
        <v>1.722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1</v>
      </c>
      <c r="AJ776" s="1">
        <v>19</v>
      </c>
      <c r="AK776" s="1">
        <v>19</v>
      </c>
      <c r="AL776" s="1">
        <v>1.0589999999999999</v>
      </c>
      <c r="AM776" s="1">
        <v>9.4E-2</v>
      </c>
      <c r="AN776" s="1">
        <v>0.96499999999999997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1</v>
      </c>
    </row>
    <row r="777" spans="1:49" x14ac:dyDescent="0.3">
      <c r="A777" s="1">
        <v>3</v>
      </c>
      <c r="B777" s="1">
        <v>259</v>
      </c>
      <c r="D777" s="1">
        <v>20</v>
      </c>
      <c r="E777" s="1">
        <v>20</v>
      </c>
      <c r="F777" s="1">
        <v>1.7689999999999999</v>
      </c>
      <c r="G777" s="1">
        <v>0.1</v>
      </c>
      <c r="H777" s="1">
        <v>1.669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1</v>
      </c>
      <c r="T777" s="1">
        <v>20</v>
      </c>
      <c r="U777" s="1">
        <v>20</v>
      </c>
      <c r="V777" s="1">
        <v>1.7390000000000001</v>
      </c>
      <c r="W777" s="1">
        <v>0.10199999999999999</v>
      </c>
      <c r="X777" s="1">
        <v>1.637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1</v>
      </c>
      <c r="AJ777" s="1">
        <v>20</v>
      </c>
      <c r="AK777" s="1">
        <v>20</v>
      </c>
      <c r="AL777" s="1">
        <v>1.694</v>
      </c>
      <c r="AM777" s="1">
        <v>9.7000000000000003E-2</v>
      </c>
      <c r="AN777" s="1">
        <v>1.597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1</v>
      </c>
    </row>
    <row r="778" spans="1:49" x14ac:dyDescent="0.3">
      <c r="A778" s="1">
        <v>4</v>
      </c>
      <c r="B778" s="1">
        <v>259</v>
      </c>
      <c r="D778" s="1">
        <v>20</v>
      </c>
      <c r="E778" s="1">
        <v>20</v>
      </c>
      <c r="F778" s="1">
        <v>1.831</v>
      </c>
      <c r="G778" s="1">
        <v>9.9000000000000005E-2</v>
      </c>
      <c r="H778" s="1">
        <v>1.732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1</v>
      </c>
      <c r="T778" s="1">
        <v>20</v>
      </c>
      <c r="U778" s="1">
        <v>20</v>
      </c>
      <c r="V778" s="1">
        <v>1.839</v>
      </c>
      <c r="W778" s="1">
        <v>9.9000000000000005E-2</v>
      </c>
      <c r="X778" s="1">
        <v>1.74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1</v>
      </c>
      <c r="AJ778" s="1">
        <v>20</v>
      </c>
      <c r="AK778" s="1">
        <v>20</v>
      </c>
      <c r="AL778" s="1">
        <v>1.7769999999999999</v>
      </c>
      <c r="AM778" s="1">
        <v>0.09</v>
      </c>
      <c r="AN778" s="1">
        <v>1.6870000000000001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1</v>
      </c>
    </row>
    <row r="779" spans="1:49" x14ac:dyDescent="0.3">
      <c r="A779" s="1">
        <v>2</v>
      </c>
      <c r="B779" s="1">
        <v>260</v>
      </c>
      <c r="D779" s="1">
        <v>19</v>
      </c>
      <c r="E779" s="1">
        <v>19</v>
      </c>
      <c r="F779" s="1">
        <v>0.10199999999999999</v>
      </c>
      <c r="G779" s="1">
        <v>9.4E-2</v>
      </c>
      <c r="H779" s="1">
        <v>8.0000000000000002E-3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1</v>
      </c>
      <c r="T779" s="1">
        <v>19</v>
      </c>
      <c r="U779" s="1">
        <v>19</v>
      </c>
      <c r="V779" s="1">
        <v>0.10299999999999999</v>
      </c>
      <c r="W779" s="1">
        <v>9.6000000000000002E-2</v>
      </c>
      <c r="X779" s="1">
        <v>7.0000000000000001E-3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1</v>
      </c>
      <c r="AJ779" s="1">
        <v>19</v>
      </c>
      <c r="AK779" s="1">
        <v>19</v>
      </c>
      <c r="AL779" s="1">
        <v>9.5000000000000001E-2</v>
      </c>
      <c r="AM779" s="1">
        <v>8.7999999999999995E-2</v>
      </c>
      <c r="AN779" s="1">
        <v>7.0000000000000001E-3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1</v>
      </c>
    </row>
    <row r="780" spans="1:49" x14ac:dyDescent="0.3">
      <c r="A780" s="1">
        <v>3</v>
      </c>
      <c r="B780" s="1">
        <v>260</v>
      </c>
      <c r="D780" s="1">
        <v>19</v>
      </c>
      <c r="E780" s="1">
        <v>19</v>
      </c>
      <c r="F780" s="1">
        <v>1.093</v>
      </c>
      <c r="G780" s="1">
        <v>9.8000000000000004E-2</v>
      </c>
      <c r="H780" s="1">
        <v>0.995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1</v>
      </c>
      <c r="T780" s="1">
        <v>19</v>
      </c>
      <c r="U780" s="1">
        <v>19</v>
      </c>
      <c r="V780" s="1">
        <v>1.0629999999999999</v>
      </c>
      <c r="W780" s="1">
        <v>9.7000000000000003E-2</v>
      </c>
      <c r="X780" s="1">
        <v>0.96599999999999997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1</v>
      </c>
      <c r="AJ780" s="1">
        <v>19</v>
      </c>
      <c r="AK780" s="1">
        <v>19</v>
      </c>
      <c r="AL780" s="1">
        <v>0.91400000000000003</v>
      </c>
      <c r="AM780" s="1">
        <v>0.09</v>
      </c>
      <c r="AN780" s="1">
        <v>0.82399999999999995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1</v>
      </c>
    </row>
    <row r="781" spans="1:49" x14ac:dyDescent="0.3">
      <c r="A781" s="1">
        <v>4</v>
      </c>
      <c r="B781" s="1">
        <v>260</v>
      </c>
      <c r="D781" s="1">
        <v>20</v>
      </c>
      <c r="E781" s="1">
        <v>20</v>
      </c>
      <c r="F781" s="1">
        <v>0.621</v>
      </c>
      <c r="G781" s="1">
        <v>0.10100000000000001</v>
      </c>
      <c r="H781" s="1">
        <v>0.52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1</v>
      </c>
      <c r="T781" s="1">
        <v>20</v>
      </c>
      <c r="U781" s="1">
        <v>20</v>
      </c>
      <c r="V781" s="1">
        <v>0.623</v>
      </c>
      <c r="W781" s="1">
        <v>9.9000000000000005E-2</v>
      </c>
      <c r="X781" s="1">
        <v>0.52400000000000002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1</v>
      </c>
      <c r="AJ781" s="1">
        <v>20</v>
      </c>
      <c r="AK781" s="1">
        <v>20</v>
      </c>
      <c r="AL781" s="1">
        <v>0.40200000000000002</v>
      </c>
      <c r="AM781" s="1">
        <v>8.6999999999999994E-2</v>
      </c>
      <c r="AN781" s="1">
        <v>0.315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1</v>
      </c>
    </row>
    <row r="782" spans="1:49" x14ac:dyDescent="0.3">
      <c r="A782" s="1">
        <v>2</v>
      </c>
      <c r="B782" s="1">
        <v>261</v>
      </c>
      <c r="D782" s="1">
        <v>18</v>
      </c>
      <c r="E782" s="1">
        <v>18</v>
      </c>
      <c r="F782" s="1">
        <v>0.14299999999999999</v>
      </c>
      <c r="G782" s="1">
        <v>0.106</v>
      </c>
      <c r="H782" s="1">
        <v>3.6999999999999998E-2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1</v>
      </c>
      <c r="T782" s="1">
        <v>18</v>
      </c>
      <c r="U782" s="1">
        <v>18</v>
      </c>
      <c r="V782" s="1">
        <v>0.13900000000000001</v>
      </c>
      <c r="W782" s="1">
        <v>0.10299999999999999</v>
      </c>
      <c r="X782" s="1">
        <v>3.5999999999999997E-2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1</v>
      </c>
      <c r="AJ782" s="1">
        <v>18</v>
      </c>
      <c r="AK782" s="1">
        <v>18</v>
      </c>
      <c r="AL782" s="1">
        <v>0.122</v>
      </c>
      <c r="AM782" s="1">
        <v>8.6999999999999994E-2</v>
      </c>
      <c r="AN782" s="1">
        <v>3.5000000000000003E-2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1</v>
      </c>
    </row>
    <row r="783" spans="1:49" x14ac:dyDescent="0.3">
      <c r="A783" s="1">
        <v>3</v>
      </c>
      <c r="B783" s="1">
        <v>261</v>
      </c>
      <c r="D783" s="1">
        <v>19</v>
      </c>
      <c r="E783" s="1">
        <v>19</v>
      </c>
      <c r="F783" s="1">
        <v>1.0580000000000001</v>
      </c>
      <c r="G783" s="1">
        <v>8.6999999999999994E-2</v>
      </c>
      <c r="H783" s="1">
        <v>0.97099999999999997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1</v>
      </c>
      <c r="T783" s="1">
        <v>19</v>
      </c>
      <c r="U783" s="1">
        <v>19</v>
      </c>
      <c r="V783" s="1">
        <v>1.0549999999999999</v>
      </c>
      <c r="W783" s="1">
        <v>0.10100000000000001</v>
      </c>
      <c r="X783" s="1">
        <v>0.95399999999999996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1</v>
      </c>
      <c r="AJ783" s="1">
        <v>19</v>
      </c>
      <c r="AK783" s="1">
        <v>19</v>
      </c>
      <c r="AL783" s="1">
        <v>0.99399999999999999</v>
      </c>
      <c r="AM783" s="1">
        <v>8.7999999999999995E-2</v>
      </c>
      <c r="AN783" s="1">
        <v>0.90600000000000003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1</v>
      </c>
    </row>
    <row r="784" spans="1:49" x14ac:dyDescent="0.3">
      <c r="A784" s="1">
        <v>4</v>
      </c>
      <c r="B784" s="1">
        <v>261</v>
      </c>
      <c r="D784" s="1">
        <v>20</v>
      </c>
      <c r="E784" s="1">
        <v>20</v>
      </c>
      <c r="F784" s="1">
        <v>1.9059999999999999</v>
      </c>
      <c r="G784" s="1">
        <v>0.10199999999999999</v>
      </c>
      <c r="H784" s="1">
        <v>1.804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1</v>
      </c>
      <c r="T784" s="1">
        <v>20</v>
      </c>
      <c r="U784" s="1">
        <v>20</v>
      </c>
      <c r="V784" s="1">
        <v>1.875</v>
      </c>
      <c r="W784" s="1">
        <v>9.5000000000000001E-2</v>
      </c>
      <c r="X784" s="1">
        <v>1.78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1</v>
      </c>
      <c r="AJ784" s="1">
        <v>20</v>
      </c>
      <c r="AK784" s="1">
        <v>20</v>
      </c>
      <c r="AL784" s="1">
        <v>1.341</v>
      </c>
      <c r="AM784" s="1">
        <v>0.09</v>
      </c>
      <c r="AN784" s="1">
        <v>1.2509999999999999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1</v>
      </c>
    </row>
    <row r="785" spans="1:49" x14ac:dyDescent="0.3">
      <c r="A785" s="1">
        <v>2</v>
      </c>
      <c r="B785" s="1">
        <v>262</v>
      </c>
      <c r="D785" s="1">
        <v>19</v>
      </c>
      <c r="E785" s="1">
        <v>19</v>
      </c>
      <c r="F785" s="1">
        <v>1.079</v>
      </c>
      <c r="G785" s="1">
        <v>0.09</v>
      </c>
      <c r="H785" s="1">
        <v>0.98899999999999999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1</v>
      </c>
      <c r="T785" s="1">
        <v>19</v>
      </c>
      <c r="U785" s="1">
        <v>19</v>
      </c>
      <c r="V785" s="1">
        <v>1.0449999999999999</v>
      </c>
      <c r="W785" s="1">
        <v>7.9000000000000001E-2</v>
      </c>
      <c r="X785" s="1">
        <v>0.96599999999999997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1</v>
      </c>
      <c r="AJ785" s="1">
        <v>19</v>
      </c>
      <c r="AK785" s="1">
        <v>19</v>
      </c>
      <c r="AL785" s="1">
        <v>0.995</v>
      </c>
      <c r="AM785" s="1">
        <v>7.5999999999999998E-2</v>
      </c>
      <c r="AN785" s="1">
        <v>0.91900000000000004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1</v>
      </c>
    </row>
    <row r="786" spans="1:49" x14ac:dyDescent="0.3">
      <c r="A786" s="1">
        <v>3</v>
      </c>
      <c r="B786" s="1">
        <v>262</v>
      </c>
      <c r="D786" s="1">
        <v>19</v>
      </c>
      <c r="E786" s="1">
        <v>19</v>
      </c>
      <c r="F786" s="1">
        <v>2.052</v>
      </c>
      <c r="G786" s="1">
        <v>8.7999999999999995E-2</v>
      </c>
      <c r="H786" s="1">
        <v>1.964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</v>
      </c>
      <c r="T786" s="1">
        <v>19</v>
      </c>
      <c r="U786" s="1">
        <v>19</v>
      </c>
      <c r="V786" s="1">
        <v>2.0139999999999998</v>
      </c>
      <c r="W786" s="1">
        <v>7.5999999999999998E-2</v>
      </c>
      <c r="X786" s="1">
        <v>1.9379999999999999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1</v>
      </c>
      <c r="AJ786" s="1">
        <v>19</v>
      </c>
      <c r="AK786" s="1">
        <v>19</v>
      </c>
      <c r="AL786" s="1">
        <v>1.607</v>
      </c>
      <c r="AM786" s="1">
        <v>7.2999999999999995E-2</v>
      </c>
      <c r="AN786" s="1">
        <v>1.534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1</v>
      </c>
    </row>
    <row r="787" spans="1:49" x14ac:dyDescent="0.3">
      <c r="A787" s="1">
        <v>4</v>
      </c>
      <c r="B787" s="1">
        <v>262</v>
      </c>
      <c r="D787" s="1">
        <v>21</v>
      </c>
      <c r="E787" s="1">
        <v>21</v>
      </c>
      <c r="F787" s="1">
        <v>1.9830000000000001</v>
      </c>
      <c r="G787" s="1">
        <v>7.6999999999999999E-2</v>
      </c>
      <c r="H787" s="1">
        <v>1.9059999999999999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1</v>
      </c>
      <c r="T787" s="1">
        <v>21</v>
      </c>
      <c r="U787" s="1">
        <v>21</v>
      </c>
      <c r="V787" s="1">
        <v>1.9419999999999999</v>
      </c>
      <c r="W787" s="1">
        <v>7.9000000000000001E-2</v>
      </c>
      <c r="X787" s="1">
        <v>1.863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J787" s="1">
        <v>21</v>
      </c>
      <c r="AK787" s="1">
        <v>21</v>
      </c>
      <c r="AL787" s="1">
        <v>1.9139999999999999</v>
      </c>
      <c r="AM787" s="1">
        <v>7.8E-2</v>
      </c>
      <c r="AN787" s="1">
        <v>1.8360000000000001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1</v>
      </c>
    </row>
    <row r="788" spans="1:49" x14ac:dyDescent="0.3">
      <c r="A788" s="1">
        <v>2</v>
      </c>
      <c r="B788" s="1">
        <v>263</v>
      </c>
      <c r="D788" s="1">
        <v>19</v>
      </c>
      <c r="E788" s="1">
        <v>19</v>
      </c>
      <c r="F788" s="1">
        <v>1.323</v>
      </c>
      <c r="G788" s="1">
        <v>9.6000000000000002E-2</v>
      </c>
      <c r="H788" s="1">
        <v>1.2270000000000001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1</v>
      </c>
      <c r="T788" s="1">
        <v>19</v>
      </c>
      <c r="U788" s="1">
        <v>19</v>
      </c>
      <c r="V788" s="1">
        <v>1.33</v>
      </c>
      <c r="W788" s="1">
        <v>8.8999999999999996E-2</v>
      </c>
      <c r="X788" s="1">
        <v>1.2410000000000001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J788" s="1">
        <v>19</v>
      </c>
      <c r="AK788" s="1">
        <v>19</v>
      </c>
      <c r="AL788" s="1">
        <v>1.1779999999999999</v>
      </c>
      <c r="AM788" s="1">
        <v>8.5000000000000006E-2</v>
      </c>
      <c r="AN788" s="1">
        <v>1.093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1</v>
      </c>
    </row>
    <row r="789" spans="1:49" x14ac:dyDescent="0.3">
      <c r="A789" s="1">
        <v>3</v>
      </c>
      <c r="B789" s="1">
        <v>263</v>
      </c>
      <c r="D789" s="1">
        <v>19</v>
      </c>
      <c r="E789" s="1">
        <v>19</v>
      </c>
      <c r="F789" s="1">
        <v>1.956</v>
      </c>
      <c r="G789" s="1">
        <v>9.5000000000000001E-2</v>
      </c>
      <c r="H789" s="1">
        <v>1.861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1</v>
      </c>
      <c r="T789" s="1">
        <v>19</v>
      </c>
      <c r="U789" s="1">
        <v>19</v>
      </c>
      <c r="V789" s="1">
        <v>1.9339999999999999</v>
      </c>
      <c r="W789" s="1">
        <v>8.8999999999999996E-2</v>
      </c>
      <c r="X789" s="1">
        <v>1.845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1</v>
      </c>
      <c r="AJ789" s="1">
        <v>19</v>
      </c>
      <c r="AK789" s="1">
        <v>19</v>
      </c>
      <c r="AL789" s="1">
        <v>1.91</v>
      </c>
      <c r="AM789" s="1">
        <v>7.6999999999999999E-2</v>
      </c>
      <c r="AN789" s="1">
        <v>1.833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1</v>
      </c>
    </row>
    <row r="790" spans="1:49" x14ac:dyDescent="0.3">
      <c r="A790" s="1">
        <v>4</v>
      </c>
      <c r="B790" s="1">
        <v>263</v>
      </c>
      <c r="D790" s="1">
        <v>20</v>
      </c>
      <c r="E790" s="1">
        <v>20</v>
      </c>
      <c r="F790" s="1">
        <v>1.879</v>
      </c>
      <c r="G790" s="1">
        <v>8.2000000000000003E-2</v>
      </c>
      <c r="H790" s="1">
        <v>1.7969999999999999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1</v>
      </c>
      <c r="T790" s="1">
        <v>20</v>
      </c>
      <c r="U790" s="1">
        <v>20</v>
      </c>
      <c r="V790" s="1">
        <v>1.875</v>
      </c>
      <c r="W790" s="1">
        <v>9.4E-2</v>
      </c>
      <c r="X790" s="1">
        <v>1.7809999999999999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1</v>
      </c>
      <c r="AJ790" s="1">
        <v>20</v>
      </c>
      <c r="AK790" s="1">
        <v>20</v>
      </c>
      <c r="AL790" s="1">
        <v>1.837</v>
      </c>
      <c r="AM790" s="1">
        <v>8.5999999999999993E-2</v>
      </c>
      <c r="AN790" s="1">
        <v>1.7509999999999999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1</v>
      </c>
    </row>
    <row r="791" spans="1:49" x14ac:dyDescent="0.3">
      <c r="A791" s="1">
        <v>2</v>
      </c>
      <c r="B791" s="1">
        <v>264</v>
      </c>
      <c r="D791" s="1">
        <v>18</v>
      </c>
      <c r="E791" s="1">
        <v>18</v>
      </c>
      <c r="F791" s="1">
        <v>0.1</v>
      </c>
      <c r="G791" s="1">
        <v>9.6000000000000002E-2</v>
      </c>
      <c r="H791" s="1">
        <v>4.0000000000000001E-3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T791" s="1">
        <v>18</v>
      </c>
      <c r="U791" s="1">
        <v>18</v>
      </c>
      <c r="V791" s="1">
        <v>9.7000000000000003E-2</v>
      </c>
      <c r="W791" s="1">
        <v>9.2999999999999999E-2</v>
      </c>
      <c r="X791" s="1">
        <v>4.0000000000000001E-3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1</v>
      </c>
      <c r="AJ791" s="1">
        <v>18</v>
      </c>
      <c r="AK791" s="1">
        <v>18</v>
      </c>
      <c r="AL791" s="1">
        <v>9.5000000000000001E-2</v>
      </c>
      <c r="AM791" s="1">
        <v>9.0999999999999998E-2</v>
      </c>
      <c r="AN791" s="1">
        <v>4.0000000000000001E-3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1</v>
      </c>
    </row>
    <row r="792" spans="1:49" x14ac:dyDescent="0.3">
      <c r="A792" s="1">
        <v>3</v>
      </c>
      <c r="B792" s="1">
        <v>264</v>
      </c>
      <c r="D792" s="1">
        <v>20</v>
      </c>
      <c r="E792" s="1">
        <v>20</v>
      </c>
      <c r="F792" s="1">
        <v>1.6539999999999999</v>
      </c>
      <c r="G792" s="1">
        <v>0.10199999999999999</v>
      </c>
      <c r="H792" s="1">
        <v>1.552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1</v>
      </c>
      <c r="T792" s="1">
        <v>20</v>
      </c>
      <c r="U792" s="1">
        <v>20</v>
      </c>
      <c r="V792" s="1">
        <v>1.6439999999999999</v>
      </c>
      <c r="W792" s="1">
        <v>9.4E-2</v>
      </c>
      <c r="X792" s="1">
        <v>1.55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1</v>
      </c>
      <c r="AJ792" s="1">
        <v>20</v>
      </c>
      <c r="AK792" s="1">
        <v>20</v>
      </c>
      <c r="AL792" s="1">
        <v>1.5569999999999999</v>
      </c>
      <c r="AM792" s="1">
        <v>8.6999999999999994E-2</v>
      </c>
      <c r="AN792" s="1">
        <v>1.47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1</v>
      </c>
    </row>
    <row r="793" spans="1:49" x14ac:dyDescent="0.3">
      <c r="A793" s="1">
        <v>4</v>
      </c>
      <c r="B793" s="1">
        <v>264</v>
      </c>
      <c r="D793" s="1">
        <v>21</v>
      </c>
      <c r="E793" s="1">
        <v>21</v>
      </c>
      <c r="F793" s="1">
        <v>1.6359999999999999</v>
      </c>
      <c r="G793" s="1">
        <v>0.10299999999999999</v>
      </c>
      <c r="H793" s="1">
        <v>1.5329999999999999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1</v>
      </c>
      <c r="T793" s="1">
        <v>21</v>
      </c>
      <c r="U793" s="1">
        <v>21</v>
      </c>
      <c r="V793" s="1">
        <v>1.571</v>
      </c>
      <c r="W793" s="1">
        <v>9.5000000000000001E-2</v>
      </c>
      <c r="X793" s="1">
        <v>1.476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1</v>
      </c>
      <c r="AJ793" s="1">
        <v>21</v>
      </c>
      <c r="AK793" s="1">
        <v>21</v>
      </c>
      <c r="AL793" s="1">
        <v>0.88900000000000001</v>
      </c>
      <c r="AM793" s="1">
        <v>5.8000000000000003E-2</v>
      </c>
      <c r="AN793" s="1">
        <v>0.83099999999999996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1</v>
      </c>
    </row>
    <row r="794" spans="1:49" x14ac:dyDescent="0.3">
      <c r="A794" s="1">
        <v>2</v>
      </c>
      <c r="B794" s="1">
        <v>265</v>
      </c>
      <c r="D794" s="1">
        <v>19</v>
      </c>
      <c r="E794" s="1">
        <v>19</v>
      </c>
      <c r="F794" s="1">
        <v>0.10299999999999999</v>
      </c>
      <c r="G794" s="1">
        <v>0.10100000000000001</v>
      </c>
      <c r="H794" s="1">
        <v>2E-3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1</v>
      </c>
      <c r="T794" s="1">
        <v>19</v>
      </c>
      <c r="U794" s="1">
        <v>19</v>
      </c>
      <c r="V794" s="1">
        <v>0.107</v>
      </c>
      <c r="W794" s="1">
        <v>0.105</v>
      </c>
      <c r="X794" s="1">
        <v>2E-3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1</v>
      </c>
      <c r="AJ794" s="1">
        <v>19</v>
      </c>
      <c r="AK794" s="1">
        <v>19</v>
      </c>
      <c r="AL794" s="1">
        <v>8.8999999999999996E-2</v>
      </c>
      <c r="AM794" s="1">
        <v>8.6999999999999994E-2</v>
      </c>
      <c r="AN794" s="1">
        <v>2E-3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1</v>
      </c>
    </row>
    <row r="795" spans="1:49" x14ac:dyDescent="0.3">
      <c r="A795" s="1">
        <v>3</v>
      </c>
      <c r="B795" s="1">
        <v>265</v>
      </c>
      <c r="D795" s="1">
        <v>19</v>
      </c>
      <c r="E795" s="1">
        <v>19</v>
      </c>
      <c r="F795" s="1">
        <v>1.954</v>
      </c>
      <c r="G795" s="1">
        <v>0.10299999999999999</v>
      </c>
      <c r="H795" s="1">
        <v>1.851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</v>
      </c>
      <c r="T795" s="1">
        <v>19</v>
      </c>
      <c r="U795" s="1">
        <v>19</v>
      </c>
      <c r="V795" s="1">
        <v>1.897</v>
      </c>
      <c r="W795" s="1">
        <v>8.5000000000000006E-2</v>
      </c>
      <c r="X795" s="1">
        <v>1.8120000000000001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1</v>
      </c>
      <c r="AJ795" s="1">
        <v>19</v>
      </c>
      <c r="AK795" s="1">
        <v>19</v>
      </c>
      <c r="AL795" s="1">
        <v>1.8819999999999999</v>
      </c>
      <c r="AM795" s="1">
        <v>0.09</v>
      </c>
      <c r="AN795" s="1">
        <v>1.792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1</v>
      </c>
    </row>
    <row r="796" spans="1:49" x14ac:dyDescent="0.3">
      <c r="A796" s="1">
        <v>4</v>
      </c>
      <c r="B796" s="1">
        <v>265</v>
      </c>
      <c r="D796" s="1">
        <v>20</v>
      </c>
      <c r="E796" s="1">
        <v>20</v>
      </c>
      <c r="F796" s="1">
        <v>1.873</v>
      </c>
      <c r="G796" s="1">
        <v>0.108</v>
      </c>
      <c r="H796" s="1">
        <v>1.7649999999999999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1</v>
      </c>
      <c r="T796" s="1">
        <v>20</v>
      </c>
      <c r="U796" s="1">
        <v>20</v>
      </c>
      <c r="V796" s="1">
        <v>1.8460000000000001</v>
      </c>
      <c r="W796" s="1">
        <v>9.7000000000000003E-2</v>
      </c>
      <c r="X796" s="1">
        <v>1.7490000000000001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1</v>
      </c>
      <c r="AJ796" s="1">
        <v>20</v>
      </c>
      <c r="AK796" s="1">
        <v>20</v>
      </c>
      <c r="AL796" s="1">
        <v>1.798</v>
      </c>
      <c r="AM796" s="1">
        <v>8.8999999999999996E-2</v>
      </c>
      <c r="AN796" s="1">
        <v>1.7090000000000001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1</v>
      </c>
    </row>
    <row r="797" spans="1:49" x14ac:dyDescent="0.3">
      <c r="A797" s="1">
        <v>2</v>
      </c>
      <c r="B797" s="1">
        <v>266</v>
      </c>
      <c r="D797" s="1">
        <v>18</v>
      </c>
      <c r="E797" s="1">
        <v>18</v>
      </c>
      <c r="F797" s="1">
        <v>9.0999999999999998E-2</v>
      </c>
      <c r="G797" s="1">
        <v>0.09</v>
      </c>
      <c r="H797" s="1">
        <v>1E-3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1</v>
      </c>
      <c r="T797" s="1">
        <v>18</v>
      </c>
      <c r="U797" s="1">
        <v>18</v>
      </c>
      <c r="V797" s="1">
        <v>9.2999999999999999E-2</v>
      </c>
      <c r="W797" s="1">
        <v>9.1999999999999998E-2</v>
      </c>
      <c r="X797" s="1">
        <v>1E-3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1</v>
      </c>
      <c r="AJ797" s="1">
        <v>18</v>
      </c>
      <c r="AK797" s="1">
        <v>18</v>
      </c>
      <c r="AL797" s="1">
        <v>7.8E-2</v>
      </c>
      <c r="AM797" s="1">
        <v>7.6999999999999999E-2</v>
      </c>
      <c r="AN797" s="1">
        <v>1E-3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1</v>
      </c>
    </row>
    <row r="798" spans="1:49" x14ac:dyDescent="0.3">
      <c r="A798" s="1">
        <v>3</v>
      </c>
      <c r="B798" s="1">
        <v>266</v>
      </c>
      <c r="D798" s="1">
        <v>19</v>
      </c>
      <c r="E798" s="1">
        <v>19</v>
      </c>
      <c r="F798" s="1">
        <v>9.9000000000000005E-2</v>
      </c>
      <c r="G798" s="1">
        <v>9.4E-2</v>
      </c>
      <c r="H798" s="1">
        <v>5.0000000000000001E-3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1</v>
      </c>
      <c r="T798" s="1">
        <v>19</v>
      </c>
      <c r="U798" s="1">
        <v>19</v>
      </c>
      <c r="V798" s="1">
        <v>9.1999999999999998E-2</v>
      </c>
      <c r="W798" s="1">
        <v>8.6999999999999994E-2</v>
      </c>
      <c r="X798" s="1">
        <v>5.0000000000000001E-3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1</v>
      </c>
      <c r="AJ798" s="1">
        <v>19</v>
      </c>
      <c r="AK798" s="1">
        <v>19</v>
      </c>
      <c r="AL798" s="1">
        <v>8.4000000000000005E-2</v>
      </c>
      <c r="AM798" s="1">
        <v>7.9000000000000001E-2</v>
      </c>
      <c r="AN798" s="1">
        <v>5.0000000000000001E-3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1</v>
      </c>
    </row>
    <row r="799" spans="1:49" x14ac:dyDescent="0.3">
      <c r="A799" s="1">
        <v>4</v>
      </c>
      <c r="B799" s="1">
        <v>266</v>
      </c>
      <c r="D799" s="1">
        <v>19</v>
      </c>
      <c r="E799" s="1">
        <v>19</v>
      </c>
      <c r="F799" s="1">
        <v>0.11700000000000001</v>
      </c>
      <c r="G799" s="1">
        <v>0.09</v>
      </c>
      <c r="H799" s="1">
        <v>2.7E-2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1</v>
      </c>
      <c r="T799" s="1">
        <v>19</v>
      </c>
      <c r="U799" s="1">
        <v>19</v>
      </c>
      <c r="V799" s="1">
        <v>0.113</v>
      </c>
      <c r="W799" s="1">
        <v>8.7999999999999995E-2</v>
      </c>
      <c r="X799" s="1">
        <v>2.5000000000000001E-2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1</v>
      </c>
      <c r="AJ799" s="1">
        <v>19</v>
      </c>
      <c r="AK799" s="1">
        <v>19</v>
      </c>
      <c r="AL799" s="1">
        <v>0.10100000000000001</v>
      </c>
      <c r="AM799" s="1">
        <v>7.5999999999999998E-2</v>
      </c>
      <c r="AN799" s="1">
        <v>2.5000000000000001E-2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1</v>
      </c>
    </row>
    <row r="800" spans="1:49" x14ac:dyDescent="0.3">
      <c r="A800" s="1">
        <v>2</v>
      </c>
      <c r="B800" s="1">
        <v>267</v>
      </c>
      <c r="D800" s="1">
        <v>18</v>
      </c>
      <c r="E800" s="1">
        <v>18</v>
      </c>
      <c r="F800" s="1">
        <v>0.11</v>
      </c>
      <c r="G800" s="1">
        <v>0.108</v>
      </c>
      <c r="H800" s="1">
        <v>2E-3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1</v>
      </c>
      <c r="T800" s="1">
        <v>18</v>
      </c>
      <c r="U800" s="1">
        <v>18</v>
      </c>
      <c r="V800" s="1">
        <v>0.104</v>
      </c>
      <c r="W800" s="1">
        <v>0.10299999999999999</v>
      </c>
      <c r="X800" s="1">
        <v>1E-3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1</v>
      </c>
      <c r="AJ800" s="1">
        <v>18</v>
      </c>
      <c r="AK800" s="1">
        <v>18</v>
      </c>
      <c r="AL800" s="1">
        <v>9.1999999999999998E-2</v>
      </c>
      <c r="AM800" s="1">
        <v>0.09</v>
      </c>
      <c r="AN800" s="1">
        <v>2E-3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1</v>
      </c>
    </row>
    <row r="801" spans="1:49" x14ac:dyDescent="0.3">
      <c r="A801" s="1">
        <v>3</v>
      </c>
      <c r="B801" s="1">
        <v>267</v>
      </c>
      <c r="D801" s="1">
        <v>19</v>
      </c>
      <c r="E801" s="1">
        <v>19</v>
      </c>
      <c r="F801" s="1">
        <v>0.109</v>
      </c>
      <c r="G801" s="1">
        <v>0.106</v>
      </c>
      <c r="H801" s="1">
        <v>3.0000000000000001E-3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T801" s="1">
        <v>19</v>
      </c>
      <c r="U801" s="1">
        <v>19</v>
      </c>
      <c r="V801" s="1">
        <v>0.105</v>
      </c>
      <c r="W801" s="1">
        <v>0.10199999999999999</v>
      </c>
      <c r="X801" s="1">
        <v>3.0000000000000001E-3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1</v>
      </c>
      <c r="AJ801" s="1">
        <v>19</v>
      </c>
      <c r="AK801" s="1">
        <v>19</v>
      </c>
      <c r="AL801" s="1">
        <v>7.5999999999999998E-2</v>
      </c>
      <c r="AM801" s="1">
        <v>7.3999999999999996E-2</v>
      </c>
      <c r="AN801" s="1">
        <v>2E-3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1</v>
      </c>
    </row>
    <row r="802" spans="1:49" x14ac:dyDescent="0.3">
      <c r="A802" s="1">
        <v>4</v>
      </c>
      <c r="B802" s="1">
        <v>267</v>
      </c>
      <c r="D802" s="1">
        <v>21</v>
      </c>
      <c r="E802" s="1">
        <v>21</v>
      </c>
      <c r="F802" s="1">
        <v>1.9450000000000001</v>
      </c>
      <c r="G802" s="1">
        <v>0.106</v>
      </c>
      <c r="H802" s="1">
        <v>1.839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1</v>
      </c>
      <c r="T802" s="1">
        <v>21</v>
      </c>
      <c r="U802" s="1">
        <v>21</v>
      </c>
      <c r="V802" s="1">
        <v>1.8939999999999999</v>
      </c>
      <c r="W802" s="1">
        <v>9.7000000000000003E-2</v>
      </c>
      <c r="X802" s="1">
        <v>1.7969999999999999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1</v>
      </c>
      <c r="AJ802" s="1">
        <v>21</v>
      </c>
      <c r="AK802" s="1">
        <v>21</v>
      </c>
      <c r="AL802" s="1">
        <v>1.827</v>
      </c>
      <c r="AM802" s="1">
        <v>9.0999999999999998E-2</v>
      </c>
      <c r="AN802" s="1">
        <v>1.736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1</v>
      </c>
    </row>
    <row r="803" spans="1:49" x14ac:dyDescent="0.3">
      <c r="A803" s="1">
        <v>2</v>
      </c>
      <c r="B803" s="1">
        <v>268</v>
      </c>
      <c r="D803" s="1">
        <v>19</v>
      </c>
      <c r="E803" s="1">
        <v>19</v>
      </c>
      <c r="F803" s="1">
        <v>1.7470000000000001</v>
      </c>
      <c r="G803" s="1">
        <v>0.10199999999999999</v>
      </c>
      <c r="H803" s="1">
        <v>1.645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1</v>
      </c>
      <c r="T803" s="1">
        <v>19</v>
      </c>
      <c r="U803" s="1">
        <v>19</v>
      </c>
      <c r="V803" s="1">
        <v>1.704</v>
      </c>
      <c r="W803" s="1">
        <v>0.09</v>
      </c>
      <c r="X803" s="1">
        <v>1.6140000000000001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1</v>
      </c>
      <c r="AJ803" s="1">
        <v>19</v>
      </c>
      <c r="AK803" s="1">
        <v>19</v>
      </c>
      <c r="AL803" s="1">
        <v>1.6359999999999999</v>
      </c>
      <c r="AM803" s="1">
        <v>7.6999999999999999E-2</v>
      </c>
      <c r="AN803" s="1">
        <v>1.5589999999999999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1</v>
      </c>
    </row>
    <row r="804" spans="1:49" x14ac:dyDescent="0.3">
      <c r="A804" s="1">
        <v>3</v>
      </c>
      <c r="B804" s="1">
        <v>268</v>
      </c>
      <c r="D804" s="1">
        <v>19</v>
      </c>
      <c r="E804" s="1">
        <v>19</v>
      </c>
      <c r="F804" s="1">
        <v>1.9950000000000001</v>
      </c>
      <c r="G804" s="1">
        <v>9.5000000000000001E-2</v>
      </c>
      <c r="H804" s="1">
        <v>1.9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1</v>
      </c>
      <c r="T804" s="1">
        <v>19</v>
      </c>
      <c r="U804" s="1">
        <v>19</v>
      </c>
      <c r="V804" s="1">
        <v>1.94</v>
      </c>
      <c r="W804" s="1">
        <v>9.2999999999999999E-2</v>
      </c>
      <c r="X804" s="1">
        <v>1.847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1</v>
      </c>
      <c r="AJ804" s="1">
        <v>19</v>
      </c>
      <c r="AK804" s="1">
        <v>19</v>
      </c>
      <c r="AL804" s="1">
        <v>1.06</v>
      </c>
      <c r="AM804" s="1">
        <v>6.0999999999999999E-2</v>
      </c>
      <c r="AN804" s="1">
        <v>0.999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1</v>
      </c>
    </row>
    <row r="805" spans="1:49" x14ac:dyDescent="0.3">
      <c r="A805" s="1">
        <v>4</v>
      </c>
      <c r="B805" s="1">
        <v>268</v>
      </c>
      <c r="D805" s="1">
        <v>20</v>
      </c>
      <c r="E805" s="1">
        <v>20</v>
      </c>
      <c r="F805" s="1">
        <v>1.708</v>
      </c>
      <c r="G805" s="1">
        <v>9.9000000000000005E-2</v>
      </c>
      <c r="H805" s="1">
        <v>1.609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1</v>
      </c>
      <c r="T805" s="1">
        <v>20</v>
      </c>
      <c r="U805" s="1">
        <v>20</v>
      </c>
      <c r="V805" s="1">
        <v>1.6930000000000001</v>
      </c>
      <c r="W805" s="1">
        <v>0.1</v>
      </c>
      <c r="X805" s="1">
        <v>1.593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1</v>
      </c>
      <c r="AJ805" s="1">
        <v>20</v>
      </c>
      <c r="AK805" s="1">
        <v>20</v>
      </c>
      <c r="AL805" s="1">
        <v>1.611</v>
      </c>
      <c r="AM805" s="1">
        <v>7.6999999999999999E-2</v>
      </c>
      <c r="AN805" s="1">
        <v>1.534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1</v>
      </c>
    </row>
    <row r="806" spans="1:49" x14ac:dyDescent="0.3">
      <c r="A806" s="1">
        <v>2</v>
      </c>
      <c r="B806" s="1">
        <v>269</v>
      </c>
      <c r="D806" s="1">
        <v>18</v>
      </c>
      <c r="E806" s="1">
        <v>18</v>
      </c>
      <c r="F806" s="1">
        <v>0.122</v>
      </c>
      <c r="G806" s="1">
        <v>0.106</v>
      </c>
      <c r="H806" s="1">
        <v>1.6E-2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1</v>
      </c>
      <c r="T806" s="1">
        <v>18</v>
      </c>
      <c r="U806" s="1">
        <v>18</v>
      </c>
      <c r="V806" s="1">
        <v>0.1</v>
      </c>
      <c r="W806" s="1">
        <v>8.4000000000000005E-2</v>
      </c>
      <c r="X806" s="1">
        <v>1.6E-2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1</v>
      </c>
      <c r="AJ806" s="1">
        <v>18</v>
      </c>
      <c r="AK806" s="1">
        <v>18</v>
      </c>
      <c r="AL806" s="1">
        <v>0.111</v>
      </c>
      <c r="AM806" s="1">
        <v>9.5000000000000001E-2</v>
      </c>
      <c r="AN806" s="1">
        <v>1.6E-2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1</v>
      </c>
    </row>
    <row r="807" spans="1:49" x14ac:dyDescent="0.3">
      <c r="A807" s="1">
        <v>3</v>
      </c>
      <c r="B807" s="1">
        <v>269</v>
      </c>
      <c r="D807" s="1">
        <v>19</v>
      </c>
      <c r="E807" s="1">
        <v>19</v>
      </c>
      <c r="F807" s="1">
        <v>1.9470000000000001</v>
      </c>
      <c r="G807" s="1">
        <v>0.10199999999999999</v>
      </c>
      <c r="H807" s="1">
        <v>1.845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</v>
      </c>
      <c r="T807" s="1">
        <v>19</v>
      </c>
      <c r="U807" s="1">
        <v>19</v>
      </c>
      <c r="V807" s="1">
        <v>1.9430000000000001</v>
      </c>
      <c r="W807" s="1">
        <v>0.106</v>
      </c>
      <c r="X807" s="1">
        <v>1.837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1</v>
      </c>
      <c r="AJ807" s="1">
        <v>19</v>
      </c>
      <c r="AK807" s="1">
        <v>19</v>
      </c>
      <c r="AL807" s="1">
        <v>1.121</v>
      </c>
      <c r="AM807" s="1">
        <v>8.1000000000000003E-2</v>
      </c>
      <c r="AN807" s="1">
        <v>1.04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1</v>
      </c>
    </row>
    <row r="808" spans="1:49" x14ac:dyDescent="0.3">
      <c r="A808" s="1">
        <v>4</v>
      </c>
      <c r="B808" s="1">
        <v>269</v>
      </c>
      <c r="D808" s="1">
        <v>20</v>
      </c>
      <c r="E808" s="1">
        <v>20</v>
      </c>
      <c r="F808" s="1">
        <v>1.8149999999999999</v>
      </c>
      <c r="G808" s="1">
        <v>0.10100000000000001</v>
      </c>
      <c r="H808" s="1">
        <v>1.714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</v>
      </c>
      <c r="T808" s="1">
        <v>20</v>
      </c>
      <c r="U808" s="1">
        <v>20</v>
      </c>
      <c r="V808" s="1">
        <v>1.796</v>
      </c>
      <c r="W808" s="1">
        <v>0.104</v>
      </c>
      <c r="X808" s="1">
        <v>1.6919999999999999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1</v>
      </c>
      <c r="AJ808" s="1">
        <v>20</v>
      </c>
      <c r="AK808" s="1">
        <v>20</v>
      </c>
      <c r="AL808" s="1">
        <v>1.752</v>
      </c>
      <c r="AM808" s="1">
        <v>0.09</v>
      </c>
      <c r="AN808" s="1">
        <v>1.6619999999999999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1</v>
      </c>
    </row>
    <row r="809" spans="1:49" x14ac:dyDescent="0.3">
      <c r="A809" s="1">
        <v>2</v>
      </c>
      <c r="B809" s="1">
        <v>270</v>
      </c>
      <c r="D809" s="1">
        <v>18</v>
      </c>
      <c r="E809" s="1">
        <v>18</v>
      </c>
      <c r="F809" s="1">
        <v>8.8999999999999996E-2</v>
      </c>
      <c r="G809" s="1">
        <v>8.5999999999999993E-2</v>
      </c>
      <c r="H809" s="1">
        <v>3.0000000000000001E-3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1</v>
      </c>
      <c r="T809" s="1">
        <v>18</v>
      </c>
      <c r="U809" s="1">
        <v>18</v>
      </c>
      <c r="V809" s="1">
        <v>0.09</v>
      </c>
      <c r="W809" s="1">
        <v>8.7999999999999995E-2</v>
      </c>
      <c r="X809" s="1">
        <v>2E-3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1</v>
      </c>
      <c r="AJ809" s="1">
        <v>18</v>
      </c>
      <c r="AK809" s="1">
        <v>18</v>
      </c>
      <c r="AL809" s="1">
        <v>7.5999999999999998E-2</v>
      </c>
      <c r="AM809" s="1">
        <v>7.2999999999999995E-2</v>
      </c>
      <c r="AN809" s="1">
        <v>3.0000000000000001E-3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1</v>
      </c>
    </row>
    <row r="810" spans="1:49" x14ac:dyDescent="0.3">
      <c r="A810" s="1">
        <v>3</v>
      </c>
      <c r="B810" s="1">
        <v>270</v>
      </c>
      <c r="D810" s="1">
        <v>19</v>
      </c>
      <c r="E810" s="1">
        <v>19</v>
      </c>
      <c r="F810" s="1">
        <v>0.107</v>
      </c>
      <c r="G810" s="1">
        <v>8.6999999999999994E-2</v>
      </c>
      <c r="H810" s="1">
        <v>0.02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1</v>
      </c>
      <c r="T810" s="1">
        <v>19</v>
      </c>
      <c r="U810" s="1">
        <v>19</v>
      </c>
      <c r="V810" s="1">
        <v>0.11</v>
      </c>
      <c r="W810" s="1">
        <v>0.09</v>
      </c>
      <c r="X810" s="1">
        <v>0.02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1</v>
      </c>
      <c r="AJ810" s="1">
        <v>19</v>
      </c>
      <c r="AK810" s="1">
        <v>19</v>
      </c>
      <c r="AL810" s="1">
        <v>9.2999999999999999E-2</v>
      </c>
      <c r="AM810" s="1">
        <v>7.3999999999999996E-2</v>
      </c>
      <c r="AN810" s="1">
        <v>1.9E-2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1</v>
      </c>
    </row>
    <row r="811" spans="1:49" x14ac:dyDescent="0.3">
      <c r="A811" s="1">
        <v>4</v>
      </c>
      <c r="B811" s="1">
        <v>270</v>
      </c>
      <c r="D811" s="1">
        <v>20</v>
      </c>
      <c r="E811" s="1">
        <v>20</v>
      </c>
      <c r="F811" s="1">
        <v>0.40699999999999997</v>
      </c>
      <c r="G811" s="1">
        <v>7.9000000000000001E-2</v>
      </c>
      <c r="H811" s="1">
        <v>0.32800000000000001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1</v>
      </c>
      <c r="T811" s="1">
        <v>20</v>
      </c>
      <c r="U811" s="1">
        <v>20</v>
      </c>
      <c r="V811" s="1">
        <v>0.40699999999999997</v>
      </c>
      <c r="W811" s="1">
        <v>8.2000000000000003E-2</v>
      </c>
      <c r="X811" s="1">
        <v>0.32500000000000001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1</v>
      </c>
      <c r="AJ811" s="1">
        <v>20</v>
      </c>
      <c r="AK811" s="1">
        <v>20</v>
      </c>
      <c r="AL811" s="1">
        <v>0.39200000000000002</v>
      </c>
      <c r="AM811" s="1">
        <v>7.8E-2</v>
      </c>
      <c r="AN811" s="1">
        <v>0.314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1</v>
      </c>
    </row>
    <row r="812" spans="1:49" x14ac:dyDescent="0.3">
      <c r="A812" s="1">
        <v>2</v>
      </c>
      <c r="B812" s="1">
        <v>271</v>
      </c>
      <c r="D812" s="1">
        <v>19</v>
      </c>
      <c r="E812" s="1">
        <v>19</v>
      </c>
      <c r="F812" s="1">
        <v>0.13800000000000001</v>
      </c>
      <c r="G812" s="1">
        <v>8.3000000000000004E-2</v>
      </c>
      <c r="H812" s="1">
        <v>5.5E-2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1</v>
      </c>
      <c r="T812" s="1">
        <v>19</v>
      </c>
      <c r="U812" s="1">
        <v>19</v>
      </c>
      <c r="V812" s="1">
        <v>0.13100000000000001</v>
      </c>
      <c r="W812" s="1">
        <v>8.2000000000000003E-2</v>
      </c>
      <c r="X812" s="1">
        <v>4.9000000000000002E-2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1</v>
      </c>
      <c r="AJ812" s="1">
        <v>19</v>
      </c>
      <c r="AK812" s="1">
        <v>19</v>
      </c>
      <c r="AL812" s="1">
        <v>0.13</v>
      </c>
      <c r="AM812" s="1">
        <v>7.4999999999999997E-2</v>
      </c>
      <c r="AN812" s="1">
        <v>5.5E-2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1</v>
      </c>
    </row>
    <row r="813" spans="1:49" x14ac:dyDescent="0.3">
      <c r="A813" s="1">
        <v>3</v>
      </c>
      <c r="B813" s="1">
        <v>271</v>
      </c>
      <c r="D813" s="1">
        <v>19</v>
      </c>
      <c r="E813" s="1">
        <v>19</v>
      </c>
      <c r="F813" s="1">
        <v>1.8680000000000001</v>
      </c>
      <c r="G813" s="1">
        <v>8.5000000000000006E-2</v>
      </c>
      <c r="H813" s="1">
        <v>1.7829999999999999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1</v>
      </c>
      <c r="T813" s="1">
        <v>19</v>
      </c>
      <c r="U813" s="1">
        <v>19</v>
      </c>
      <c r="V813" s="1">
        <v>1.859</v>
      </c>
      <c r="W813" s="1">
        <v>8.1000000000000003E-2</v>
      </c>
      <c r="X813" s="1">
        <v>1.778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1</v>
      </c>
      <c r="AJ813" s="1">
        <v>19</v>
      </c>
      <c r="AK813" s="1">
        <v>19</v>
      </c>
      <c r="AL813" s="1">
        <v>1.0940000000000001</v>
      </c>
      <c r="AM813" s="1">
        <v>7.8E-2</v>
      </c>
      <c r="AN813" s="1">
        <v>1.016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1</v>
      </c>
    </row>
    <row r="814" spans="1:49" x14ac:dyDescent="0.3">
      <c r="A814" s="1">
        <v>4</v>
      </c>
      <c r="B814" s="1">
        <v>271</v>
      </c>
      <c r="D814" s="1">
        <v>19</v>
      </c>
      <c r="E814" s="1">
        <v>19</v>
      </c>
      <c r="F814" s="1">
        <v>1.879</v>
      </c>
      <c r="G814" s="1">
        <v>8.5000000000000006E-2</v>
      </c>
      <c r="H814" s="1">
        <v>1.794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1</v>
      </c>
      <c r="T814" s="1">
        <v>19</v>
      </c>
      <c r="U814" s="1">
        <v>19</v>
      </c>
      <c r="V814" s="1">
        <v>1.839</v>
      </c>
      <c r="W814" s="1">
        <v>8.5000000000000006E-2</v>
      </c>
      <c r="X814" s="1">
        <v>1.754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1</v>
      </c>
      <c r="AJ814" s="1">
        <v>19</v>
      </c>
      <c r="AK814" s="1">
        <v>19</v>
      </c>
      <c r="AL814" s="1">
        <v>1.107</v>
      </c>
      <c r="AM814" s="1">
        <v>7.6999999999999999E-2</v>
      </c>
      <c r="AN814" s="1">
        <v>1.03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1</v>
      </c>
    </row>
    <row r="815" spans="1:49" x14ac:dyDescent="0.3">
      <c r="A815" s="1">
        <v>2</v>
      </c>
      <c r="B815" s="1">
        <v>272</v>
      </c>
      <c r="D815" s="1">
        <v>18</v>
      </c>
      <c r="E815" s="1">
        <v>18</v>
      </c>
      <c r="F815" s="1">
        <v>0.113</v>
      </c>
      <c r="G815" s="1">
        <v>0.10100000000000001</v>
      </c>
      <c r="H815" s="1">
        <v>1.2E-2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1</v>
      </c>
      <c r="T815" s="1">
        <v>18</v>
      </c>
      <c r="U815" s="1">
        <v>18</v>
      </c>
      <c r="V815" s="1">
        <v>0.09</v>
      </c>
      <c r="W815" s="1">
        <v>7.9000000000000001E-2</v>
      </c>
      <c r="X815" s="1">
        <v>1.0999999999999999E-2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1</v>
      </c>
      <c r="AJ815" s="1">
        <v>18</v>
      </c>
      <c r="AK815" s="1">
        <v>18</v>
      </c>
      <c r="AL815" s="1">
        <v>9.1999999999999998E-2</v>
      </c>
      <c r="AM815" s="1">
        <v>8.1000000000000003E-2</v>
      </c>
      <c r="AN815" s="1">
        <v>1.0999999999999999E-2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1</v>
      </c>
    </row>
    <row r="816" spans="1:49" x14ac:dyDescent="0.3">
      <c r="A816" s="1">
        <v>3</v>
      </c>
      <c r="B816" s="1">
        <v>272</v>
      </c>
      <c r="D816" s="1">
        <v>19</v>
      </c>
      <c r="E816" s="1">
        <v>19</v>
      </c>
      <c r="F816" s="1">
        <v>1.954</v>
      </c>
      <c r="G816" s="1">
        <v>9.8000000000000004E-2</v>
      </c>
      <c r="H816" s="1">
        <v>1.8560000000000001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1</v>
      </c>
      <c r="T816" s="1">
        <v>19</v>
      </c>
      <c r="U816" s="1">
        <v>19</v>
      </c>
      <c r="V816" s="1">
        <v>1.931</v>
      </c>
      <c r="W816" s="1">
        <v>9.4E-2</v>
      </c>
      <c r="X816" s="1">
        <v>1.837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1</v>
      </c>
      <c r="AJ816" s="1">
        <v>19</v>
      </c>
      <c r="AK816" s="1">
        <v>19</v>
      </c>
      <c r="AL816" s="1">
        <v>1.28</v>
      </c>
      <c r="AM816" s="1">
        <v>6.5000000000000002E-2</v>
      </c>
      <c r="AN816" s="1">
        <v>1.2150000000000001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1</v>
      </c>
    </row>
    <row r="817" spans="1:49" x14ac:dyDescent="0.3">
      <c r="A817" s="1">
        <v>4</v>
      </c>
      <c r="B817" s="1">
        <v>272</v>
      </c>
      <c r="D817" s="1">
        <v>20</v>
      </c>
      <c r="E817" s="1">
        <v>20</v>
      </c>
      <c r="F817" s="1">
        <v>0.157</v>
      </c>
      <c r="G817" s="1">
        <v>9.8000000000000004E-2</v>
      </c>
      <c r="H817" s="1">
        <v>5.8999999999999997E-2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1</v>
      </c>
      <c r="T817" s="1">
        <v>20</v>
      </c>
      <c r="U817" s="1">
        <v>20</v>
      </c>
      <c r="V817" s="1">
        <v>0.151</v>
      </c>
      <c r="W817" s="1">
        <v>9.2999999999999999E-2</v>
      </c>
      <c r="X817" s="1">
        <v>5.8000000000000003E-2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1</v>
      </c>
      <c r="AJ817" s="1">
        <v>20</v>
      </c>
      <c r="AK817" s="1">
        <v>20</v>
      </c>
      <c r="AL817" s="1">
        <v>0.12</v>
      </c>
      <c r="AM817" s="1">
        <v>6.2E-2</v>
      </c>
      <c r="AN817" s="1">
        <v>5.8000000000000003E-2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1</v>
      </c>
    </row>
    <row r="818" spans="1:49" x14ac:dyDescent="0.3">
      <c r="A818" s="1">
        <v>2</v>
      </c>
      <c r="B818" s="1">
        <v>273</v>
      </c>
      <c r="D818" s="1">
        <v>19</v>
      </c>
      <c r="E818" s="1">
        <v>19</v>
      </c>
      <c r="F818" s="1">
        <v>0.10299999999999999</v>
      </c>
      <c r="G818" s="1">
        <v>8.8999999999999996E-2</v>
      </c>
      <c r="H818" s="1">
        <v>1.4E-2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T818" s="1">
        <v>19</v>
      </c>
      <c r="U818" s="1">
        <v>19</v>
      </c>
      <c r="V818" s="1">
        <v>9.5000000000000001E-2</v>
      </c>
      <c r="W818" s="1">
        <v>8.1000000000000003E-2</v>
      </c>
      <c r="X818" s="1">
        <v>1.4E-2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1</v>
      </c>
      <c r="AJ818" s="1">
        <v>19</v>
      </c>
      <c r="AK818" s="1">
        <v>19</v>
      </c>
      <c r="AL818" s="1">
        <v>9.1999999999999998E-2</v>
      </c>
      <c r="AM818" s="1">
        <v>7.8E-2</v>
      </c>
      <c r="AN818" s="1">
        <v>1.4E-2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1</v>
      </c>
    </row>
    <row r="819" spans="1:49" x14ac:dyDescent="0.3">
      <c r="A819" s="1">
        <v>3</v>
      </c>
      <c r="B819" s="1">
        <v>273</v>
      </c>
      <c r="D819" s="1">
        <v>20</v>
      </c>
      <c r="E819" s="1">
        <v>20</v>
      </c>
      <c r="F819" s="1">
        <v>1.881</v>
      </c>
      <c r="G819" s="1">
        <v>8.5999999999999993E-2</v>
      </c>
      <c r="H819" s="1">
        <v>1.7949999999999999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1</v>
      </c>
      <c r="T819" s="1">
        <v>20</v>
      </c>
      <c r="U819" s="1">
        <v>20</v>
      </c>
      <c r="V819" s="1">
        <v>1.837</v>
      </c>
      <c r="W819" s="1">
        <v>5.8000000000000003E-2</v>
      </c>
      <c r="X819" s="1">
        <v>1.7789999999999999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1</v>
      </c>
      <c r="AJ819" s="1">
        <v>20</v>
      </c>
      <c r="AK819" s="1">
        <v>20</v>
      </c>
      <c r="AL819" s="1">
        <v>1.821</v>
      </c>
      <c r="AM819" s="1">
        <v>7.5999999999999998E-2</v>
      </c>
      <c r="AN819" s="1">
        <v>1.7450000000000001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1</v>
      </c>
    </row>
    <row r="820" spans="1:49" x14ac:dyDescent="0.3">
      <c r="A820" s="1">
        <v>4</v>
      </c>
      <c r="B820" s="1">
        <v>273</v>
      </c>
      <c r="D820" s="1">
        <v>20</v>
      </c>
      <c r="E820" s="1">
        <v>20</v>
      </c>
      <c r="F820" s="1">
        <v>2.069</v>
      </c>
      <c r="G820" s="1">
        <v>8.2000000000000003E-2</v>
      </c>
      <c r="H820" s="1">
        <v>1.9870000000000001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1</v>
      </c>
      <c r="T820" s="1">
        <v>20</v>
      </c>
      <c r="U820" s="1">
        <v>20</v>
      </c>
      <c r="V820" s="1">
        <v>2.0720000000000001</v>
      </c>
      <c r="W820" s="1">
        <v>8.5999999999999993E-2</v>
      </c>
      <c r="X820" s="1">
        <v>1.986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1</v>
      </c>
      <c r="AJ820" s="1">
        <v>20</v>
      </c>
      <c r="AK820" s="1">
        <v>20</v>
      </c>
      <c r="AL820" s="1">
        <v>2</v>
      </c>
      <c r="AM820" s="1">
        <v>7.9000000000000001E-2</v>
      </c>
      <c r="AN820" s="1">
        <v>1.921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1</v>
      </c>
    </row>
    <row r="821" spans="1:49" x14ac:dyDescent="0.3">
      <c r="A821" s="1">
        <v>2</v>
      </c>
      <c r="B821" s="1">
        <v>274</v>
      </c>
      <c r="D821" s="1">
        <v>19</v>
      </c>
      <c r="E821" s="1">
        <v>19</v>
      </c>
      <c r="F821" s="1">
        <v>0.10100000000000001</v>
      </c>
      <c r="G821" s="1">
        <v>9.7000000000000003E-2</v>
      </c>
      <c r="H821" s="1">
        <v>4.0000000000000001E-3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1</v>
      </c>
      <c r="T821" s="1">
        <v>19</v>
      </c>
      <c r="U821" s="1">
        <v>19</v>
      </c>
      <c r="V821" s="1">
        <v>9.8000000000000004E-2</v>
      </c>
      <c r="W821" s="1">
        <v>9.5000000000000001E-2</v>
      </c>
      <c r="X821" s="1">
        <v>3.0000000000000001E-3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1</v>
      </c>
      <c r="AJ821" s="1">
        <v>19</v>
      </c>
      <c r="AK821" s="1">
        <v>19</v>
      </c>
      <c r="AL821" s="1">
        <v>9.0999999999999998E-2</v>
      </c>
      <c r="AM821" s="1">
        <v>8.6999999999999994E-2</v>
      </c>
      <c r="AN821" s="1">
        <v>4.0000000000000001E-3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1</v>
      </c>
    </row>
    <row r="822" spans="1:49" x14ac:dyDescent="0.3">
      <c r="A822" s="1">
        <v>3</v>
      </c>
      <c r="B822" s="1">
        <v>274</v>
      </c>
      <c r="D822" s="1">
        <v>19</v>
      </c>
      <c r="E822" s="1">
        <v>19</v>
      </c>
      <c r="F822" s="1">
        <v>1.111</v>
      </c>
      <c r="G822" s="1">
        <v>0.10100000000000001</v>
      </c>
      <c r="H822" s="1">
        <v>1.01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1</v>
      </c>
      <c r="T822" s="1">
        <v>19</v>
      </c>
      <c r="U822" s="1">
        <v>19</v>
      </c>
      <c r="V822" s="1">
        <v>1.103</v>
      </c>
      <c r="W822" s="1">
        <v>9.8000000000000004E-2</v>
      </c>
      <c r="X822" s="1">
        <v>1.0049999999999999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1</v>
      </c>
      <c r="AJ822" s="1">
        <v>19</v>
      </c>
      <c r="AK822" s="1">
        <v>19</v>
      </c>
      <c r="AL822" s="1">
        <v>1.056</v>
      </c>
      <c r="AM822" s="1">
        <v>9.0999999999999998E-2</v>
      </c>
      <c r="AN822" s="1">
        <v>0.96499999999999997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1</v>
      </c>
    </row>
    <row r="823" spans="1:49" x14ac:dyDescent="0.3">
      <c r="A823" s="1">
        <v>4</v>
      </c>
      <c r="B823" s="1">
        <v>274</v>
      </c>
      <c r="D823" s="1">
        <v>21</v>
      </c>
      <c r="E823" s="1">
        <v>21</v>
      </c>
      <c r="F823" s="1">
        <v>0.14699999999999999</v>
      </c>
      <c r="G823" s="1">
        <v>9.7000000000000003E-2</v>
      </c>
      <c r="H823" s="1">
        <v>0.05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1</v>
      </c>
      <c r="T823" s="1">
        <v>21</v>
      </c>
      <c r="U823" s="1">
        <v>21</v>
      </c>
      <c r="V823" s="1">
        <v>0.14599999999999999</v>
      </c>
      <c r="W823" s="1">
        <v>9.7000000000000003E-2</v>
      </c>
      <c r="X823" s="1">
        <v>4.9000000000000002E-2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1</v>
      </c>
      <c r="AJ823" s="1">
        <v>21</v>
      </c>
      <c r="AK823" s="1">
        <v>21</v>
      </c>
      <c r="AL823" s="1">
        <v>0.129</v>
      </c>
      <c r="AM823" s="1">
        <v>8.2000000000000003E-2</v>
      </c>
      <c r="AN823" s="1">
        <v>4.7E-2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1</v>
      </c>
    </row>
    <row r="824" spans="1:49" x14ac:dyDescent="0.3">
      <c r="A824" s="1">
        <v>2</v>
      </c>
      <c r="B824" s="1">
        <v>275</v>
      </c>
      <c r="D824" s="1">
        <v>18</v>
      </c>
      <c r="E824" s="1">
        <v>18</v>
      </c>
      <c r="F824" s="1">
        <v>9.1999999999999998E-2</v>
      </c>
      <c r="G824" s="1">
        <v>8.8999999999999996E-2</v>
      </c>
      <c r="H824" s="1">
        <v>3.0000000000000001E-3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1</v>
      </c>
      <c r="T824" s="1">
        <v>18</v>
      </c>
      <c r="U824" s="1">
        <v>18</v>
      </c>
      <c r="V824" s="1">
        <v>8.7999999999999995E-2</v>
      </c>
      <c r="W824" s="1">
        <v>8.5000000000000006E-2</v>
      </c>
      <c r="X824" s="1">
        <v>3.0000000000000001E-3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1</v>
      </c>
      <c r="AJ824" s="1">
        <v>18</v>
      </c>
      <c r="AK824" s="1">
        <v>18</v>
      </c>
      <c r="AL824" s="1">
        <v>8.2000000000000003E-2</v>
      </c>
      <c r="AM824" s="1">
        <v>8.1000000000000003E-2</v>
      </c>
      <c r="AN824" s="1">
        <v>1E-3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1</v>
      </c>
    </row>
    <row r="825" spans="1:49" x14ac:dyDescent="0.3">
      <c r="A825" s="1">
        <v>3</v>
      </c>
      <c r="B825" s="1">
        <v>275</v>
      </c>
      <c r="D825" s="1">
        <v>19</v>
      </c>
      <c r="E825" s="1">
        <v>19</v>
      </c>
      <c r="F825" s="1">
        <v>1.9530000000000001</v>
      </c>
      <c r="G825" s="1">
        <v>8.5000000000000006E-2</v>
      </c>
      <c r="H825" s="1">
        <v>1.8680000000000001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T825" s="1">
        <v>19</v>
      </c>
      <c r="U825" s="1">
        <v>19</v>
      </c>
      <c r="V825" s="1">
        <v>1.913</v>
      </c>
      <c r="W825" s="1">
        <v>7.5999999999999998E-2</v>
      </c>
      <c r="X825" s="1">
        <v>1.837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1</v>
      </c>
      <c r="AJ825" s="1">
        <v>19</v>
      </c>
      <c r="AK825" s="1">
        <v>19</v>
      </c>
      <c r="AL825" s="1">
        <v>1.734</v>
      </c>
      <c r="AM825" s="1">
        <v>6.4000000000000001E-2</v>
      </c>
      <c r="AN825" s="1">
        <v>1.67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1</v>
      </c>
    </row>
    <row r="826" spans="1:49" x14ac:dyDescent="0.3">
      <c r="A826" s="1">
        <v>4</v>
      </c>
      <c r="B826" s="1">
        <v>275</v>
      </c>
      <c r="D826" s="1">
        <v>19</v>
      </c>
      <c r="E826" s="1">
        <v>19</v>
      </c>
      <c r="F826" s="1">
        <v>0.182</v>
      </c>
      <c r="G826" s="1">
        <v>0.09</v>
      </c>
      <c r="H826" s="1">
        <v>9.1999999999999998E-2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T826" s="1">
        <v>19</v>
      </c>
      <c r="U826" s="1">
        <v>19</v>
      </c>
      <c r="V826" s="1">
        <v>0.18</v>
      </c>
      <c r="W826" s="1">
        <v>8.6999999999999994E-2</v>
      </c>
      <c r="X826" s="1">
        <v>9.2999999999999999E-2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1</v>
      </c>
      <c r="AJ826" s="1">
        <v>19</v>
      </c>
      <c r="AK826" s="1">
        <v>19</v>
      </c>
      <c r="AL826" s="1">
        <v>0.17100000000000001</v>
      </c>
      <c r="AM826" s="1">
        <v>8.4000000000000005E-2</v>
      </c>
      <c r="AN826" s="1">
        <v>8.6999999999999994E-2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1</v>
      </c>
    </row>
    <row r="827" spans="1:49" x14ac:dyDescent="0.3">
      <c r="A827" s="1">
        <v>2</v>
      </c>
      <c r="B827" s="1">
        <v>276</v>
      </c>
      <c r="D827" s="1">
        <v>60</v>
      </c>
      <c r="E827" s="1">
        <v>60</v>
      </c>
      <c r="F827" s="1">
        <v>3.0739999999999998</v>
      </c>
      <c r="G827" s="1">
        <v>5.7000000000000002E-2</v>
      </c>
      <c r="H827" s="1">
        <v>3.0169999999999999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1</v>
      </c>
      <c r="T827" s="1">
        <v>60</v>
      </c>
      <c r="U827" s="1">
        <v>60</v>
      </c>
      <c r="V827" s="1">
        <v>3.125</v>
      </c>
      <c r="W827" s="1">
        <v>6.6000000000000003E-2</v>
      </c>
      <c r="X827" s="1">
        <v>3.0590000000000002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1</v>
      </c>
      <c r="AJ827" s="1">
        <v>60</v>
      </c>
      <c r="AK827" s="1">
        <v>60</v>
      </c>
      <c r="AL827" s="1">
        <v>2.855</v>
      </c>
      <c r="AM827" s="1">
        <v>6.4000000000000001E-2</v>
      </c>
      <c r="AN827" s="1">
        <v>2.7909999999999999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1</v>
      </c>
    </row>
    <row r="828" spans="1:49" x14ac:dyDescent="0.3">
      <c r="A828" s="1">
        <v>3</v>
      </c>
      <c r="B828" s="1">
        <v>276</v>
      </c>
      <c r="D828" s="1">
        <v>60</v>
      </c>
      <c r="E828" s="1">
        <v>60</v>
      </c>
      <c r="F828" s="1">
        <v>3.589</v>
      </c>
      <c r="G828" s="1">
        <v>6.6000000000000003E-2</v>
      </c>
      <c r="H828" s="1">
        <v>3.5230000000000001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1</v>
      </c>
      <c r="T828" s="1">
        <v>60</v>
      </c>
      <c r="U828" s="1">
        <v>60</v>
      </c>
      <c r="V828" s="1">
        <v>3.6120000000000001</v>
      </c>
      <c r="W828" s="1">
        <v>7.1999999999999995E-2</v>
      </c>
      <c r="X828" s="1">
        <v>3.54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1</v>
      </c>
      <c r="AJ828" s="1">
        <v>60</v>
      </c>
      <c r="AK828" s="1">
        <v>60</v>
      </c>
      <c r="AL828" s="1">
        <v>3.278</v>
      </c>
      <c r="AM828" s="1">
        <v>0.06</v>
      </c>
      <c r="AN828" s="1">
        <v>3.218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1</v>
      </c>
    </row>
    <row r="829" spans="1:49" x14ac:dyDescent="0.3">
      <c r="A829" s="1">
        <v>4</v>
      </c>
      <c r="B829" s="1">
        <v>276</v>
      </c>
      <c r="D829" s="1">
        <v>60</v>
      </c>
      <c r="E829" s="1">
        <v>60</v>
      </c>
      <c r="F829" s="1">
        <v>3.2490000000000001</v>
      </c>
      <c r="G829" s="1">
        <v>7.5999999999999998E-2</v>
      </c>
      <c r="H829" s="1">
        <v>3.173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1</v>
      </c>
      <c r="T829" s="1">
        <v>60</v>
      </c>
      <c r="U829" s="1">
        <v>60</v>
      </c>
      <c r="V829" s="1">
        <v>3.2280000000000002</v>
      </c>
      <c r="W829" s="1">
        <v>6.7000000000000004E-2</v>
      </c>
      <c r="X829" s="1">
        <v>3.161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1</v>
      </c>
      <c r="AJ829" s="1">
        <v>60</v>
      </c>
      <c r="AK829" s="1">
        <v>60</v>
      </c>
      <c r="AL829" s="1">
        <v>2.9670000000000001</v>
      </c>
      <c r="AM829" s="1">
        <v>6.0999999999999999E-2</v>
      </c>
      <c r="AN829" s="1">
        <v>2.9060000000000001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1</v>
      </c>
    </row>
    <row r="830" spans="1:49" x14ac:dyDescent="0.3">
      <c r="A830" s="1">
        <v>2</v>
      </c>
      <c r="B830" s="1">
        <v>277</v>
      </c>
      <c r="D830" s="1">
        <v>57</v>
      </c>
      <c r="E830" s="1">
        <v>56</v>
      </c>
      <c r="F830" s="1">
        <v>3602.2060000000001</v>
      </c>
      <c r="G830" s="1">
        <v>6.9000000000000006E-2</v>
      </c>
      <c r="H830" s="1">
        <v>9.9580000000000002</v>
      </c>
      <c r="I830" s="1">
        <v>1.9710000000000001</v>
      </c>
      <c r="J830" s="1">
        <v>0</v>
      </c>
      <c r="K830" s="1">
        <v>0</v>
      </c>
      <c r="L830" s="1">
        <v>7467</v>
      </c>
      <c r="M830" s="1">
        <v>0</v>
      </c>
      <c r="N830" s="1">
        <v>0</v>
      </c>
      <c r="O830" s="1">
        <v>61</v>
      </c>
      <c r="P830" s="1">
        <v>2555</v>
      </c>
      <c r="Q830" s="1">
        <v>1</v>
      </c>
      <c r="T830" s="1">
        <v>57</v>
      </c>
      <c r="U830" s="1">
        <v>56</v>
      </c>
      <c r="V830" s="1">
        <v>3611.9110000000001</v>
      </c>
      <c r="W830" s="1">
        <v>6.9000000000000006E-2</v>
      </c>
      <c r="X830" s="1">
        <v>9.9570000000000007</v>
      </c>
      <c r="Y830" s="1">
        <v>0.43099999999999999</v>
      </c>
      <c r="Z830" s="1">
        <v>0</v>
      </c>
      <c r="AA830" s="1">
        <v>0</v>
      </c>
      <c r="AB830" s="1">
        <v>8365</v>
      </c>
      <c r="AC830" s="1">
        <v>0</v>
      </c>
      <c r="AD830" s="1">
        <v>0</v>
      </c>
      <c r="AE830" s="1">
        <v>59</v>
      </c>
      <c r="AF830" s="1">
        <v>367</v>
      </c>
      <c r="AG830" s="1">
        <v>1</v>
      </c>
      <c r="AJ830" s="1">
        <v>57</v>
      </c>
      <c r="AK830" s="1">
        <v>56</v>
      </c>
      <c r="AL830" s="1">
        <v>3600.0439999999999</v>
      </c>
      <c r="AM830" s="1">
        <v>6.3E-2</v>
      </c>
      <c r="AN830" s="1">
        <v>9.9649999999999999</v>
      </c>
      <c r="AO830" s="1">
        <v>2.6110000000000002</v>
      </c>
      <c r="AP830" s="1">
        <v>3.5979999999999999</v>
      </c>
      <c r="AQ830" s="1">
        <v>0</v>
      </c>
      <c r="AR830" s="1">
        <v>8052</v>
      </c>
      <c r="AS830" s="1">
        <v>1685</v>
      </c>
      <c r="AT830" s="1">
        <v>0</v>
      </c>
      <c r="AU830" s="1">
        <v>60</v>
      </c>
      <c r="AV830" s="1">
        <v>3593</v>
      </c>
      <c r="AW830" s="1">
        <v>1</v>
      </c>
    </row>
    <row r="831" spans="1:49" x14ac:dyDescent="0.3">
      <c r="A831" s="1">
        <v>3</v>
      </c>
      <c r="B831" s="1">
        <v>277</v>
      </c>
      <c r="D831" s="1">
        <v>57</v>
      </c>
      <c r="E831" s="1">
        <v>56</v>
      </c>
      <c r="F831" s="1">
        <v>3600.1880000000001</v>
      </c>
      <c r="G831" s="1">
        <v>6.2E-2</v>
      </c>
      <c r="H831" s="1">
        <v>9.9670000000000005</v>
      </c>
      <c r="I831" s="1">
        <v>3.3479999999999999</v>
      </c>
      <c r="J831" s="1">
        <v>0</v>
      </c>
      <c r="K831" s="1">
        <v>0</v>
      </c>
      <c r="L831" s="1">
        <v>7948</v>
      </c>
      <c r="M831" s="1">
        <v>0</v>
      </c>
      <c r="N831" s="1">
        <v>0</v>
      </c>
      <c r="O831" s="1">
        <v>76</v>
      </c>
      <c r="P831" s="1">
        <v>4299</v>
      </c>
      <c r="Q831" s="1">
        <v>1</v>
      </c>
      <c r="T831" s="1">
        <v>57</v>
      </c>
      <c r="U831" s="1">
        <v>56</v>
      </c>
      <c r="V831" s="1">
        <v>3600.5509999999999</v>
      </c>
      <c r="W831" s="1">
        <v>6.9000000000000006E-2</v>
      </c>
      <c r="X831" s="1">
        <v>9.9580000000000002</v>
      </c>
      <c r="Y831" s="1">
        <v>1.603</v>
      </c>
      <c r="Z831" s="1">
        <v>0</v>
      </c>
      <c r="AA831" s="1">
        <v>0</v>
      </c>
      <c r="AB831" s="1">
        <v>8268</v>
      </c>
      <c r="AC831" s="1">
        <v>0</v>
      </c>
      <c r="AD831" s="1">
        <v>0</v>
      </c>
      <c r="AE831" s="1">
        <v>59</v>
      </c>
      <c r="AF831" s="1">
        <v>995</v>
      </c>
      <c r="AG831" s="1">
        <v>1</v>
      </c>
      <c r="AJ831" s="1">
        <v>57</v>
      </c>
      <c r="AK831" s="1">
        <v>56</v>
      </c>
      <c r="AL831" s="1">
        <v>3600.0540000000001</v>
      </c>
      <c r="AM831" s="1">
        <v>6.0999999999999999E-2</v>
      </c>
      <c r="AN831" s="1">
        <v>9.9689999999999994</v>
      </c>
      <c r="AO831" s="1">
        <v>2.74</v>
      </c>
      <c r="AP831" s="1">
        <v>6.1980000000000004</v>
      </c>
      <c r="AQ831" s="1">
        <v>0</v>
      </c>
      <c r="AR831" s="1">
        <v>8916</v>
      </c>
      <c r="AS831" s="1">
        <v>7687</v>
      </c>
      <c r="AT831" s="1">
        <v>0</v>
      </c>
      <c r="AU831" s="1">
        <v>44</v>
      </c>
      <c r="AV831" s="1">
        <v>1441</v>
      </c>
      <c r="AW831" s="1">
        <v>1</v>
      </c>
    </row>
    <row r="832" spans="1:49" x14ac:dyDescent="0.3">
      <c r="A832" s="1">
        <v>4</v>
      </c>
      <c r="B832" s="1">
        <v>277</v>
      </c>
      <c r="D832" s="1">
        <v>56</v>
      </c>
      <c r="E832" s="1">
        <v>56</v>
      </c>
      <c r="F832" s="1">
        <v>3.42</v>
      </c>
      <c r="G832" s="1">
        <v>6.7000000000000004E-2</v>
      </c>
      <c r="H832" s="1">
        <v>3.3530000000000002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1</v>
      </c>
      <c r="T832" s="1">
        <v>56</v>
      </c>
      <c r="U832" s="1">
        <v>56</v>
      </c>
      <c r="V832" s="1">
        <v>3.3849999999999998</v>
      </c>
      <c r="W832" s="1">
        <v>7.0000000000000007E-2</v>
      </c>
      <c r="X832" s="1">
        <v>3.3149999999999999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1</v>
      </c>
      <c r="AJ832" s="1">
        <v>56</v>
      </c>
      <c r="AK832" s="1">
        <v>56</v>
      </c>
      <c r="AL832" s="1">
        <v>2.6920000000000002</v>
      </c>
      <c r="AM832" s="1">
        <v>6.0999999999999999E-2</v>
      </c>
      <c r="AN832" s="1">
        <v>2.6309999999999998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1</v>
      </c>
    </row>
    <row r="833" spans="1:49" x14ac:dyDescent="0.3">
      <c r="A833" s="1">
        <v>2</v>
      </c>
      <c r="B833" s="1">
        <v>278</v>
      </c>
      <c r="D833" s="1">
        <v>58</v>
      </c>
      <c r="E833" s="1">
        <v>58</v>
      </c>
      <c r="F833" s="1">
        <v>2.3210000000000002</v>
      </c>
      <c r="G833" s="1">
        <v>6.2E-2</v>
      </c>
      <c r="H833" s="1">
        <v>2.2589999999999999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1</v>
      </c>
      <c r="T833" s="1">
        <v>58</v>
      </c>
      <c r="U833" s="1">
        <v>58</v>
      </c>
      <c r="V833" s="1">
        <v>2.3109999999999999</v>
      </c>
      <c r="W833" s="1">
        <v>6.9000000000000006E-2</v>
      </c>
      <c r="X833" s="1">
        <v>2.242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1</v>
      </c>
      <c r="AJ833" s="1">
        <v>58</v>
      </c>
      <c r="AK833" s="1">
        <v>58</v>
      </c>
      <c r="AL833" s="1">
        <v>2.0030000000000001</v>
      </c>
      <c r="AM833" s="1">
        <v>6.0999999999999999E-2</v>
      </c>
      <c r="AN833" s="1">
        <v>1.9419999999999999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1</v>
      </c>
    </row>
    <row r="834" spans="1:49" x14ac:dyDescent="0.3">
      <c r="A834" s="1">
        <v>3</v>
      </c>
      <c r="B834" s="1">
        <v>278</v>
      </c>
      <c r="D834" s="1">
        <v>58</v>
      </c>
      <c r="E834" s="1">
        <v>58</v>
      </c>
      <c r="F834" s="1">
        <v>2.4409999999999998</v>
      </c>
      <c r="G834" s="1">
        <v>7.0000000000000007E-2</v>
      </c>
      <c r="H834" s="1">
        <v>2.371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1</v>
      </c>
      <c r="T834" s="1">
        <v>58</v>
      </c>
      <c r="U834" s="1">
        <v>58</v>
      </c>
      <c r="V834" s="1">
        <v>2.4750000000000001</v>
      </c>
      <c r="W834" s="1">
        <v>6.7000000000000004E-2</v>
      </c>
      <c r="X834" s="1">
        <v>2.4079999999999999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1</v>
      </c>
      <c r="AJ834" s="1">
        <v>58</v>
      </c>
      <c r="AK834" s="1">
        <v>58</v>
      </c>
      <c r="AL834" s="1">
        <v>2.13</v>
      </c>
      <c r="AM834" s="1">
        <v>5.2999999999999999E-2</v>
      </c>
      <c r="AN834" s="1">
        <v>2.077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1</v>
      </c>
    </row>
    <row r="835" spans="1:49" x14ac:dyDescent="0.3">
      <c r="A835" s="1">
        <v>4</v>
      </c>
      <c r="B835" s="1">
        <v>278</v>
      </c>
      <c r="D835" s="1">
        <v>58</v>
      </c>
      <c r="E835" s="1">
        <v>58</v>
      </c>
      <c r="F835" s="1">
        <v>2.4129999999999998</v>
      </c>
      <c r="G835" s="1">
        <v>6.6000000000000003E-2</v>
      </c>
      <c r="H835" s="1">
        <v>2.347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1</v>
      </c>
      <c r="T835" s="1">
        <v>58</v>
      </c>
      <c r="U835" s="1">
        <v>58</v>
      </c>
      <c r="V835" s="1">
        <v>2.4009999999999998</v>
      </c>
      <c r="W835" s="1">
        <v>6.7000000000000004E-2</v>
      </c>
      <c r="X835" s="1">
        <v>2.3340000000000001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1</v>
      </c>
      <c r="AJ835" s="1">
        <v>58</v>
      </c>
      <c r="AK835" s="1">
        <v>58</v>
      </c>
      <c r="AL835" s="1">
        <v>2.1019999999999999</v>
      </c>
      <c r="AM835" s="1">
        <v>6.0999999999999999E-2</v>
      </c>
      <c r="AN835" s="1">
        <v>2.0409999999999999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1</v>
      </c>
    </row>
    <row r="836" spans="1:49" x14ac:dyDescent="0.3">
      <c r="A836" s="1">
        <v>2</v>
      </c>
      <c r="B836" s="1">
        <v>279</v>
      </c>
      <c r="D836" s="1">
        <v>54</v>
      </c>
      <c r="E836" s="1">
        <v>54</v>
      </c>
      <c r="F836" s="1">
        <v>3.548</v>
      </c>
      <c r="G836" s="1">
        <v>5.3999999999999999E-2</v>
      </c>
      <c r="H836" s="1">
        <v>3.4940000000000002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1</v>
      </c>
      <c r="T836" s="1">
        <v>54</v>
      </c>
      <c r="U836" s="1">
        <v>54</v>
      </c>
      <c r="V836" s="1">
        <v>3.5550000000000002</v>
      </c>
      <c r="W836" s="1">
        <v>7.0000000000000007E-2</v>
      </c>
      <c r="X836" s="1">
        <v>3.4849999999999999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1</v>
      </c>
      <c r="AJ836" s="1">
        <v>54</v>
      </c>
      <c r="AK836" s="1">
        <v>54</v>
      </c>
      <c r="AL836" s="1">
        <v>3.3220000000000001</v>
      </c>
      <c r="AM836" s="1">
        <v>4.3999999999999997E-2</v>
      </c>
      <c r="AN836" s="1">
        <v>3.278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1</v>
      </c>
    </row>
    <row r="837" spans="1:49" x14ac:dyDescent="0.3">
      <c r="A837" s="1">
        <v>3</v>
      </c>
      <c r="B837" s="1">
        <v>279</v>
      </c>
      <c r="D837" s="1">
        <v>54</v>
      </c>
      <c r="E837" s="1">
        <v>54</v>
      </c>
      <c r="F837" s="1">
        <v>4.306</v>
      </c>
      <c r="G837" s="1">
        <v>7.0000000000000007E-2</v>
      </c>
      <c r="H837" s="1">
        <v>4.2359999999999998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1</v>
      </c>
      <c r="T837" s="1">
        <v>54</v>
      </c>
      <c r="U837" s="1">
        <v>54</v>
      </c>
      <c r="V837" s="1">
        <v>4.3310000000000004</v>
      </c>
      <c r="W837" s="1">
        <v>6.4000000000000001E-2</v>
      </c>
      <c r="X837" s="1">
        <v>4.2670000000000003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1</v>
      </c>
      <c r="AJ837" s="1">
        <v>54</v>
      </c>
      <c r="AK837" s="1">
        <v>54</v>
      </c>
      <c r="AL837" s="1">
        <v>4.1040000000000001</v>
      </c>
      <c r="AM837" s="1">
        <v>6.2E-2</v>
      </c>
      <c r="AN837" s="1">
        <v>4.0419999999999998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1</v>
      </c>
    </row>
    <row r="838" spans="1:49" x14ac:dyDescent="0.3">
      <c r="A838" s="1">
        <v>4</v>
      </c>
      <c r="B838" s="1">
        <v>279</v>
      </c>
      <c r="D838" s="1">
        <v>54</v>
      </c>
      <c r="E838" s="1">
        <v>54</v>
      </c>
      <c r="F838" s="1">
        <v>3.7250000000000001</v>
      </c>
      <c r="G838" s="1">
        <v>6.4000000000000001E-2</v>
      </c>
      <c r="H838" s="1">
        <v>3.661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1</v>
      </c>
      <c r="T838" s="1">
        <v>54</v>
      </c>
      <c r="U838" s="1">
        <v>54</v>
      </c>
      <c r="V838" s="1">
        <v>3.726</v>
      </c>
      <c r="W838" s="1">
        <v>6.4000000000000001E-2</v>
      </c>
      <c r="X838" s="1">
        <v>3.6619999999999999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1</v>
      </c>
      <c r="AJ838" s="1">
        <v>54</v>
      </c>
      <c r="AK838" s="1">
        <v>54</v>
      </c>
      <c r="AL838" s="1">
        <v>3.508</v>
      </c>
      <c r="AM838" s="1">
        <v>3.7999999999999999E-2</v>
      </c>
      <c r="AN838" s="1">
        <v>3.47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1</v>
      </c>
    </row>
    <row r="839" spans="1:49" x14ac:dyDescent="0.3">
      <c r="A839" s="1">
        <v>2</v>
      </c>
      <c r="B839" s="1">
        <v>280</v>
      </c>
      <c r="D839" s="1">
        <v>55</v>
      </c>
      <c r="E839" s="1">
        <v>55</v>
      </c>
      <c r="F839" s="1">
        <v>1.6539999999999999</v>
      </c>
      <c r="G839" s="1">
        <v>5.8999999999999997E-2</v>
      </c>
      <c r="H839" s="1">
        <v>1.595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1</v>
      </c>
      <c r="T839" s="1">
        <v>55</v>
      </c>
      <c r="U839" s="1">
        <v>55</v>
      </c>
      <c r="V839" s="1">
        <v>1.651</v>
      </c>
      <c r="W839" s="1">
        <v>7.3999999999999996E-2</v>
      </c>
      <c r="X839" s="1">
        <v>1.577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1</v>
      </c>
      <c r="AJ839" s="1">
        <v>55</v>
      </c>
      <c r="AK839" s="1">
        <v>55</v>
      </c>
      <c r="AL839" s="1">
        <v>1.43</v>
      </c>
      <c r="AM839" s="1">
        <v>6.6000000000000003E-2</v>
      </c>
      <c r="AN839" s="1">
        <v>1.3640000000000001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1</v>
      </c>
    </row>
    <row r="840" spans="1:49" x14ac:dyDescent="0.3">
      <c r="A840" s="1">
        <v>3</v>
      </c>
      <c r="B840" s="1">
        <v>280</v>
      </c>
      <c r="D840" s="1">
        <v>55</v>
      </c>
      <c r="E840" s="1">
        <v>55</v>
      </c>
      <c r="F840" s="1">
        <v>1.7869999999999999</v>
      </c>
      <c r="G840" s="1">
        <v>7.9000000000000001E-2</v>
      </c>
      <c r="H840" s="1">
        <v>1.708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1</v>
      </c>
      <c r="T840" s="1">
        <v>55</v>
      </c>
      <c r="U840" s="1">
        <v>55</v>
      </c>
      <c r="V840" s="1">
        <v>1.754</v>
      </c>
      <c r="W840" s="1">
        <v>7.5999999999999998E-2</v>
      </c>
      <c r="X840" s="1">
        <v>1.6779999999999999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1</v>
      </c>
      <c r="AJ840" s="1">
        <v>55</v>
      </c>
      <c r="AK840" s="1">
        <v>55</v>
      </c>
      <c r="AL840" s="1">
        <v>1.161</v>
      </c>
      <c r="AM840" s="1">
        <v>6.8000000000000005E-2</v>
      </c>
      <c r="AN840" s="1">
        <v>1.093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1</v>
      </c>
    </row>
    <row r="841" spans="1:49" x14ac:dyDescent="0.3">
      <c r="A841" s="1">
        <v>4</v>
      </c>
      <c r="B841" s="1">
        <v>280</v>
      </c>
      <c r="D841" s="1">
        <v>55</v>
      </c>
      <c r="E841" s="1">
        <v>55</v>
      </c>
      <c r="F841" s="1">
        <v>1.6850000000000001</v>
      </c>
      <c r="G841" s="1">
        <v>7.5999999999999998E-2</v>
      </c>
      <c r="H841" s="1">
        <v>1.609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1</v>
      </c>
      <c r="T841" s="1">
        <v>55</v>
      </c>
      <c r="U841" s="1">
        <v>55</v>
      </c>
      <c r="V841" s="1">
        <v>1.659</v>
      </c>
      <c r="W841" s="1">
        <v>7.3999999999999996E-2</v>
      </c>
      <c r="X841" s="1">
        <v>1.585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1</v>
      </c>
      <c r="AJ841" s="1">
        <v>55</v>
      </c>
      <c r="AK841" s="1">
        <v>55</v>
      </c>
      <c r="AL841" s="1">
        <v>1.26</v>
      </c>
      <c r="AM841" s="1">
        <v>6.7000000000000004E-2</v>
      </c>
      <c r="AN841" s="1">
        <v>1.1930000000000001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1</v>
      </c>
    </row>
    <row r="842" spans="1:49" x14ac:dyDescent="0.3">
      <c r="A842" s="1">
        <v>2</v>
      </c>
      <c r="B842" s="1">
        <v>281</v>
      </c>
      <c r="D842" s="1">
        <v>63</v>
      </c>
      <c r="E842" s="1">
        <v>63</v>
      </c>
      <c r="F842" s="1">
        <v>1.756</v>
      </c>
      <c r="G842" s="1">
        <v>6.2E-2</v>
      </c>
      <c r="H842" s="1">
        <v>1.694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1</v>
      </c>
      <c r="T842" s="1">
        <v>63</v>
      </c>
      <c r="U842" s="1">
        <v>63</v>
      </c>
      <c r="V842" s="1">
        <v>1.764</v>
      </c>
      <c r="W842" s="1">
        <v>5.8000000000000003E-2</v>
      </c>
      <c r="X842" s="1">
        <v>1.706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1</v>
      </c>
      <c r="AJ842" s="1">
        <v>63</v>
      </c>
      <c r="AK842" s="1">
        <v>63</v>
      </c>
      <c r="AL842" s="1">
        <v>1.478</v>
      </c>
      <c r="AM842" s="1">
        <v>5.2999999999999999E-2</v>
      </c>
      <c r="AN842" s="1">
        <v>1.425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1</v>
      </c>
    </row>
    <row r="843" spans="1:49" x14ac:dyDescent="0.3">
      <c r="A843" s="1">
        <v>3</v>
      </c>
      <c r="B843" s="1">
        <v>281</v>
      </c>
      <c r="D843" s="1">
        <v>63</v>
      </c>
      <c r="E843" s="1">
        <v>63</v>
      </c>
      <c r="F843" s="1">
        <v>1.71</v>
      </c>
      <c r="G843" s="1">
        <v>5.6000000000000001E-2</v>
      </c>
      <c r="H843" s="1">
        <v>1.6539999999999999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1</v>
      </c>
      <c r="T843" s="1">
        <v>63</v>
      </c>
      <c r="U843" s="1">
        <v>63</v>
      </c>
      <c r="V843" s="1">
        <v>1.71</v>
      </c>
      <c r="W843" s="1">
        <v>5.5E-2</v>
      </c>
      <c r="X843" s="1">
        <v>1.655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1</v>
      </c>
      <c r="AJ843" s="1">
        <v>63</v>
      </c>
      <c r="AK843" s="1">
        <v>63</v>
      </c>
      <c r="AL843" s="1">
        <v>1.3740000000000001</v>
      </c>
      <c r="AM843" s="1">
        <v>4.3999999999999997E-2</v>
      </c>
      <c r="AN843" s="1">
        <v>1.33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1</v>
      </c>
    </row>
    <row r="844" spans="1:49" x14ac:dyDescent="0.3">
      <c r="A844" s="1">
        <v>4</v>
      </c>
      <c r="B844" s="1">
        <v>281</v>
      </c>
      <c r="D844" s="1">
        <v>63</v>
      </c>
      <c r="E844" s="1">
        <v>62</v>
      </c>
      <c r="F844" s="1">
        <v>3600.346</v>
      </c>
      <c r="G844" s="1">
        <v>0.06</v>
      </c>
      <c r="H844" s="1">
        <v>9.9760000000000009</v>
      </c>
      <c r="I844" s="1">
        <v>0.91</v>
      </c>
      <c r="J844" s="1">
        <v>0</v>
      </c>
      <c r="K844" s="1">
        <v>0</v>
      </c>
      <c r="L844" s="1">
        <v>8361</v>
      </c>
      <c r="M844" s="1">
        <v>0</v>
      </c>
      <c r="N844" s="1">
        <v>0</v>
      </c>
      <c r="O844" s="1">
        <v>62</v>
      </c>
      <c r="P844" s="1">
        <v>1277</v>
      </c>
      <c r="Q844" s="1">
        <v>1</v>
      </c>
      <c r="T844" s="1">
        <v>63</v>
      </c>
      <c r="U844" s="1">
        <v>62</v>
      </c>
      <c r="V844" s="1">
        <v>3601.5770000000002</v>
      </c>
      <c r="W844" s="1">
        <v>5.8000000000000003E-2</v>
      </c>
      <c r="X844" s="1">
        <v>9.9779999999999998</v>
      </c>
      <c r="Y844" s="1">
        <v>0.26800000000000002</v>
      </c>
      <c r="Z844" s="1">
        <v>0</v>
      </c>
      <c r="AA844" s="1">
        <v>0</v>
      </c>
      <c r="AB844" s="1">
        <v>7804</v>
      </c>
      <c r="AC844" s="1">
        <v>0</v>
      </c>
      <c r="AD844" s="1">
        <v>0</v>
      </c>
      <c r="AE844" s="1">
        <v>55</v>
      </c>
      <c r="AF844" s="1">
        <v>399</v>
      </c>
      <c r="AG844" s="1">
        <v>1</v>
      </c>
      <c r="AJ844" s="1">
        <v>63</v>
      </c>
      <c r="AK844" s="1">
        <v>62</v>
      </c>
      <c r="AL844" s="1">
        <v>3600.0680000000002</v>
      </c>
      <c r="AM844" s="1">
        <v>5.7000000000000002E-2</v>
      </c>
      <c r="AN844" s="1">
        <v>9.9789999999999992</v>
      </c>
      <c r="AO844" s="1">
        <v>1.022</v>
      </c>
      <c r="AP844" s="1">
        <v>3.5219999999999998</v>
      </c>
      <c r="AQ844" s="1">
        <v>0</v>
      </c>
      <c r="AR844" s="1">
        <v>7878</v>
      </c>
      <c r="AS844" s="1">
        <v>3023</v>
      </c>
      <c r="AT844" s="1">
        <v>0</v>
      </c>
      <c r="AU844" s="1">
        <v>70</v>
      </c>
      <c r="AV844" s="1">
        <v>2549</v>
      </c>
      <c r="AW844" s="1">
        <v>1</v>
      </c>
    </row>
    <row r="845" spans="1:49" x14ac:dyDescent="0.3">
      <c r="A845" s="1">
        <v>2</v>
      </c>
      <c r="B845" s="1">
        <v>282</v>
      </c>
      <c r="D845" s="1">
        <v>60</v>
      </c>
      <c r="E845" s="1">
        <v>60</v>
      </c>
      <c r="F845" s="1">
        <v>5.4059999999999997</v>
      </c>
      <c r="G845" s="1">
        <v>0.06</v>
      </c>
      <c r="H845" s="1">
        <v>5.3460000000000001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</v>
      </c>
      <c r="T845" s="1">
        <v>60</v>
      </c>
      <c r="U845" s="1">
        <v>60</v>
      </c>
      <c r="V845" s="1">
        <v>5.4359999999999999</v>
      </c>
      <c r="W845" s="1">
        <v>6.0999999999999999E-2</v>
      </c>
      <c r="X845" s="1">
        <v>5.375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1</v>
      </c>
      <c r="AJ845" s="1">
        <v>60</v>
      </c>
      <c r="AK845" s="1">
        <v>60</v>
      </c>
      <c r="AL845" s="1">
        <v>5.17</v>
      </c>
      <c r="AM845" s="1">
        <v>6.3E-2</v>
      </c>
      <c r="AN845" s="1">
        <v>5.1070000000000002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1</v>
      </c>
    </row>
    <row r="846" spans="1:49" x14ac:dyDescent="0.3">
      <c r="A846" s="1">
        <v>3</v>
      </c>
      <c r="B846" s="1">
        <v>282</v>
      </c>
      <c r="D846" s="1">
        <v>60</v>
      </c>
      <c r="E846" s="1">
        <v>60</v>
      </c>
      <c r="F846" s="1">
        <v>6.1950000000000003</v>
      </c>
      <c r="G846" s="1">
        <v>5.0999999999999997E-2</v>
      </c>
      <c r="H846" s="1">
        <v>6.1440000000000001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1</v>
      </c>
      <c r="T846" s="1">
        <v>60</v>
      </c>
      <c r="U846" s="1">
        <v>60</v>
      </c>
      <c r="V846" s="1">
        <v>6.3579999999999997</v>
      </c>
      <c r="W846" s="1">
        <v>4.9000000000000002E-2</v>
      </c>
      <c r="X846" s="1">
        <v>6.3090000000000002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1</v>
      </c>
      <c r="AJ846" s="1">
        <v>60</v>
      </c>
      <c r="AK846" s="1">
        <v>60</v>
      </c>
      <c r="AL846" s="1">
        <v>6.1449999999999996</v>
      </c>
      <c r="AM846" s="1">
        <v>5.8999999999999997E-2</v>
      </c>
      <c r="AN846" s="1">
        <v>6.0860000000000003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1</v>
      </c>
    </row>
    <row r="847" spans="1:49" x14ac:dyDescent="0.3">
      <c r="A847" s="1">
        <v>4</v>
      </c>
      <c r="B847" s="1">
        <v>282</v>
      </c>
      <c r="D847" s="1">
        <v>60</v>
      </c>
      <c r="E847" s="1">
        <v>60</v>
      </c>
      <c r="F847" s="1">
        <v>6.15</v>
      </c>
      <c r="G847" s="1">
        <v>6.2E-2</v>
      </c>
      <c r="H847" s="1">
        <v>6.0880000000000001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1</v>
      </c>
      <c r="T847" s="1">
        <v>60</v>
      </c>
      <c r="U847" s="1">
        <v>60</v>
      </c>
      <c r="V847" s="1">
        <v>6.2889999999999997</v>
      </c>
      <c r="W847" s="1">
        <v>6.8000000000000005E-2</v>
      </c>
      <c r="X847" s="1">
        <v>6.2210000000000001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1</v>
      </c>
      <c r="AJ847" s="1">
        <v>60</v>
      </c>
      <c r="AK847" s="1">
        <v>60</v>
      </c>
      <c r="AL847" s="1">
        <v>5.9459999999999997</v>
      </c>
      <c r="AM847" s="1">
        <v>6.0999999999999999E-2</v>
      </c>
      <c r="AN847" s="1">
        <v>5.8849999999999998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1</v>
      </c>
    </row>
    <row r="848" spans="1:49" x14ac:dyDescent="0.3">
      <c r="A848" s="1">
        <v>2</v>
      </c>
      <c r="B848" s="1">
        <v>283</v>
      </c>
      <c r="D848" s="1">
        <v>55</v>
      </c>
      <c r="E848" s="1">
        <v>55</v>
      </c>
      <c r="F848" s="1">
        <v>0.29299999999999998</v>
      </c>
      <c r="G848" s="1">
        <v>5.5E-2</v>
      </c>
      <c r="H848" s="1">
        <v>0.23799999999999999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1</v>
      </c>
      <c r="T848" s="1">
        <v>55</v>
      </c>
      <c r="U848" s="1">
        <v>55</v>
      </c>
      <c r="V848" s="1">
        <v>0.311</v>
      </c>
      <c r="W848" s="1">
        <v>6.8000000000000005E-2</v>
      </c>
      <c r="X848" s="1">
        <v>0.24299999999999999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1</v>
      </c>
      <c r="AJ848" s="1">
        <v>55</v>
      </c>
      <c r="AK848" s="1">
        <v>55</v>
      </c>
      <c r="AL848" s="1">
        <v>0.318</v>
      </c>
      <c r="AM848" s="1">
        <v>6.2E-2</v>
      </c>
      <c r="AN848" s="1">
        <v>0.25600000000000001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1</v>
      </c>
    </row>
    <row r="849" spans="1:49" x14ac:dyDescent="0.3">
      <c r="A849" s="1">
        <v>3</v>
      </c>
      <c r="B849" s="1">
        <v>283</v>
      </c>
      <c r="D849" s="1">
        <v>55</v>
      </c>
      <c r="E849" s="1">
        <v>55</v>
      </c>
      <c r="F849" s="1">
        <v>0.29899999999999999</v>
      </c>
      <c r="G849" s="1">
        <v>0.06</v>
      </c>
      <c r="H849" s="1">
        <v>0.23899999999999999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T849" s="1">
        <v>55</v>
      </c>
      <c r="U849" s="1">
        <v>55</v>
      </c>
      <c r="V849" s="1">
        <v>0.30299999999999999</v>
      </c>
      <c r="W849" s="1">
        <v>5.8999999999999997E-2</v>
      </c>
      <c r="X849" s="1">
        <v>0.24399999999999999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1</v>
      </c>
      <c r="AJ849" s="1">
        <v>55</v>
      </c>
      <c r="AK849" s="1">
        <v>55</v>
      </c>
      <c r="AL849" s="1">
        <v>0.32</v>
      </c>
      <c r="AM849" s="1">
        <v>6.3E-2</v>
      </c>
      <c r="AN849" s="1">
        <v>0.25700000000000001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1</v>
      </c>
    </row>
    <row r="850" spans="1:49" x14ac:dyDescent="0.3">
      <c r="A850" s="1">
        <v>4</v>
      </c>
      <c r="B850" s="1">
        <v>283</v>
      </c>
      <c r="D850" s="1">
        <v>55</v>
      </c>
      <c r="E850" s="1">
        <v>55</v>
      </c>
      <c r="F850" s="1">
        <v>0.30299999999999999</v>
      </c>
      <c r="G850" s="1">
        <v>5.8999999999999997E-2</v>
      </c>
      <c r="H850" s="1">
        <v>0.24399999999999999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1</v>
      </c>
      <c r="T850" s="1">
        <v>55</v>
      </c>
      <c r="U850" s="1">
        <v>55</v>
      </c>
      <c r="V850" s="1">
        <v>0.318</v>
      </c>
      <c r="W850" s="1">
        <v>6.7000000000000004E-2</v>
      </c>
      <c r="X850" s="1">
        <v>0.251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1</v>
      </c>
      <c r="AJ850" s="1">
        <v>55</v>
      </c>
      <c r="AK850" s="1">
        <v>55</v>
      </c>
      <c r="AL850" s="1">
        <v>0.307</v>
      </c>
      <c r="AM850" s="1">
        <v>5.8000000000000003E-2</v>
      </c>
      <c r="AN850" s="1">
        <v>0.249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1</v>
      </c>
    </row>
    <row r="851" spans="1:49" x14ac:dyDescent="0.3">
      <c r="A851" s="1">
        <v>2</v>
      </c>
      <c r="B851" s="1">
        <v>284</v>
      </c>
      <c r="D851" s="1">
        <v>55</v>
      </c>
      <c r="E851" s="1">
        <v>55</v>
      </c>
      <c r="F851" s="1">
        <v>0.29099999999999998</v>
      </c>
      <c r="G851" s="1">
        <v>5.8000000000000003E-2</v>
      </c>
      <c r="H851" s="1">
        <v>0.23300000000000001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1</v>
      </c>
      <c r="T851" s="1">
        <v>55</v>
      </c>
      <c r="U851" s="1">
        <v>55</v>
      </c>
      <c r="V851" s="1">
        <v>0.30399999999999999</v>
      </c>
      <c r="W851" s="1">
        <v>6.6000000000000003E-2</v>
      </c>
      <c r="X851" s="1">
        <v>0.23799999999999999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1</v>
      </c>
      <c r="AJ851" s="1">
        <v>55</v>
      </c>
      <c r="AK851" s="1">
        <v>55</v>
      </c>
      <c r="AL851" s="1">
        <v>0.29199999999999998</v>
      </c>
      <c r="AM851" s="1">
        <v>6.3E-2</v>
      </c>
      <c r="AN851" s="1">
        <v>0.22900000000000001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1</v>
      </c>
    </row>
    <row r="852" spans="1:49" x14ac:dyDescent="0.3">
      <c r="A852" s="1">
        <v>3</v>
      </c>
      <c r="B852" s="1">
        <v>284</v>
      </c>
      <c r="D852" s="1">
        <v>55</v>
      </c>
      <c r="E852" s="1">
        <v>55</v>
      </c>
      <c r="F852" s="1">
        <v>0.28899999999999998</v>
      </c>
      <c r="G852" s="1">
        <v>6.2E-2</v>
      </c>
      <c r="H852" s="1">
        <v>0.22700000000000001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1</v>
      </c>
      <c r="T852" s="1">
        <v>55</v>
      </c>
      <c r="U852" s="1">
        <v>55</v>
      </c>
      <c r="V852" s="1">
        <v>0.31</v>
      </c>
      <c r="W852" s="1">
        <v>6.7000000000000004E-2</v>
      </c>
      <c r="X852" s="1">
        <v>0.24299999999999999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1</v>
      </c>
      <c r="AJ852" s="1">
        <v>55</v>
      </c>
      <c r="AK852" s="1">
        <v>55</v>
      </c>
      <c r="AL852" s="1">
        <v>0.25800000000000001</v>
      </c>
      <c r="AM852" s="1">
        <v>5.8000000000000003E-2</v>
      </c>
      <c r="AN852" s="1">
        <v>0.2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1</v>
      </c>
    </row>
    <row r="853" spans="1:49" x14ac:dyDescent="0.3">
      <c r="A853" s="1">
        <v>4</v>
      </c>
      <c r="B853" s="1">
        <v>284</v>
      </c>
      <c r="D853" s="1">
        <v>55</v>
      </c>
      <c r="E853" s="1">
        <v>55</v>
      </c>
      <c r="F853" s="1">
        <v>0.29599999999999999</v>
      </c>
      <c r="G853" s="1">
        <v>0.06</v>
      </c>
      <c r="H853" s="1">
        <v>0.23599999999999999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T853" s="1">
        <v>55</v>
      </c>
      <c r="U853" s="1">
        <v>55</v>
      </c>
      <c r="V853" s="1">
        <v>0.29799999999999999</v>
      </c>
      <c r="W853" s="1">
        <v>5.5E-2</v>
      </c>
      <c r="X853" s="1">
        <v>0.24299999999999999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1</v>
      </c>
      <c r="AJ853" s="1">
        <v>55</v>
      </c>
      <c r="AK853" s="1">
        <v>55</v>
      </c>
      <c r="AL853" s="1">
        <v>0.29599999999999999</v>
      </c>
      <c r="AM853" s="1">
        <v>5.8999999999999997E-2</v>
      </c>
      <c r="AN853" s="1">
        <v>0.23699999999999999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1</v>
      </c>
    </row>
    <row r="854" spans="1:49" x14ac:dyDescent="0.3">
      <c r="A854" s="1">
        <v>2</v>
      </c>
      <c r="B854" s="1">
        <v>285</v>
      </c>
      <c r="D854" s="1">
        <v>54</v>
      </c>
      <c r="E854" s="1">
        <v>54</v>
      </c>
      <c r="F854" s="1">
        <v>2.1680000000000001</v>
      </c>
      <c r="G854" s="1">
        <v>7.0000000000000007E-2</v>
      </c>
      <c r="H854" s="1">
        <v>2.0979999999999999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1</v>
      </c>
      <c r="T854" s="1">
        <v>54</v>
      </c>
      <c r="U854" s="1">
        <v>54</v>
      </c>
      <c r="V854" s="1">
        <v>2.1520000000000001</v>
      </c>
      <c r="W854" s="1">
        <v>7.0000000000000007E-2</v>
      </c>
      <c r="X854" s="1">
        <v>2.0819999999999999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1</v>
      </c>
      <c r="AJ854" s="1">
        <v>54</v>
      </c>
      <c r="AK854" s="1">
        <v>54</v>
      </c>
      <c r="AL854" s="1">
        <v>1.91</v>
      </c>
      <c r="AM854" s="1">
        <v>6.3E-2</v>
      </c>
      <c r="AN854" s="1">
        <v>1.847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1</v>
      </c>
    </row>
    <row r="855" spans="1:49" x14ac:dyDescent="0.3">
      <c r="A855" s="1">
        <v>3</v>
      </c>
      <c r="B855" s="1">
        <v>285</v>
      </c>
      <c r="D855" s="1">
        <v>54</v>
      </c>
      <c r="E855" s="1">
        <v>54</v>
      </c>
      <c r="F855" s="1">
        <v>2.1070000000000002</v>
      </c>
      <c r="G855" s="1">
        <v>6.7000000000000004E-2</v>
      </c>
      <c r="H855" s="1">
        <v>2.04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1</v>
      </c>
      <c r="T855" s="1">
        <v>54</v>
      </c>
      <c r="U855" s="1">
        <v>54</v>
      </c>
      <c r="V855" s="1">
        <v>2.1240000000000001</v>
      </c>
      <c r="W855" s="1">
        <v>7.2999999999999995E-2</v>
      </c>
      <c r="X855" s="1">
        <v>2.0510000000000002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1</v>
      </c>
      <c r="AJ855" s="1">
        <v>54</v>
      </c>
      <c r="AK855" s="1">
        <v>54</v>
      </c>
      <c r="AL855" s="1">
        <v>1.839</v>
      </c>
      <c r="AM855" s="1">
        <v>6.3E-2</v>
      </c>
      <c r="AN855" s="1">
        <v>1.776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1</v>
      </c>
    </row>
    <row r="856" spans="1:49" x14ac:dyDescent="0.3">
      <c r="A856" s="1">
        <v>4</v>
      </c>
      <c r="B856" s="1">
        <v>285</v>
      </c>
      <c r="D856" s="1">
        <v>55</v>
      </c>
      <c r="E856" s="1">
        <v>55</v>
      </c>
      <c r="F856" s="1">
        <v>2.9140000000000001</v>
      </c>
      <c r="G856" s="1">
        <v>3.9E-2</v>
      </c>
      <c r="H856" s="1">
        <v>2.875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1</v>
      </c>
      <c r="T856" s="1">
        <v>55</v>
      </c>
      <c r="U856" s="1">
        <v>55</v>
      </c>
      <c r="V856" s="1">
        <v>2.972</v>
      </c>
      <c r="W856" s="1">
        <v>7.0000000000000007E-2</v>
      </c>
      <c r="X856" s="1">
        <v>2.9020000000000001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1</v>
      </c>
      <c r="AJ856" s="1">
        <v>55</v>
      </c>
      <c r="AK856" s="1">
        <v>55</v>
      </c>
      <c r="AL856" s="1">
        <v>2.78</v>
      </c>
      <c r="AM856" s="1">
        <v>6.9000000000000006E-2</v>
      </c>
      <c r="AN856" s="1">
        <v>2.7109999999999999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1</v>
      </c>
    </row>
    <row r="857" spans="1:49" x14ac:dyDescent="0.3">
      <c r="A857" s="1">
        <v>2</v>
      </c>
      <c r="B857" s="1">
        <v>286</v>
      </c>
      <c r="D857" s="1">
        <v>56</v>
      </c>
      <c r="E857" s="1">
        <v>56</v>
      </c>
      <c r="F857" s="1">
        <v>0.27200000000000002</v>
      </c>
      <c r="G857" s="1">
        <v>6.0999999999999999E-2</v>
      </c>
      <c r="H857" s="1">
        <v>0.21099999999999999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T857" s="1">
        <v>56</v>
      </c>
      <c r="U857" s="1">
        <v>56</v>
      </c>
      <c r="V857" s="1">
        <v>0.28299999999999997</v>
      </c>
      <c r="W857" s="1">
        <v>6.9000000000000006E-2</v>
      </c>
      <c r="X857" s="1">
        <v>0.214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1</v>
      </c>
      <c r="AJ857" s="1">
        <v>56</v>
      </c>
      <c r="AK857" s="1">
        <v>56</v>
      </c>
      <c r="AL857" s="1">
        <v>0.27600000000000002</v>
      </c>
      <c r="AM857" s="1">
        <v>6.2E-2</v>
      </c>
      <c r="AN857" s="1">
        <v>0.214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1</v>
      </c>
    </row>
    <row r="858" spans="1:49" x14ac:dyDescent="0.3">
      <c r="A858" s="1">
        <v>3</v>
      </c>
      <c r="B858" s="1">
        <v>286</v>
      </c>
      <c r="D858" s="1">
        <v>56</v>
      </c>
      <c r="E858" s="1">
        <v>56</v>
      </c>
      <c r="F858" s="1">
        <v>0.26700000000000002</v>
      </c>
      <c r="G858" s="1">
        <v>0.06</v>
      </c>
      <c r="H858" s="1">
        <v>0.20699999999999999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1</v>
      </c>
      <c r="T858" s="1">
        <v>56</v>
      </c>
      <c r="U858" s="1">
        <v>56</v>
      </c>
      <c r="V858" s="1">
        <v>0.28199999999999997</v>
      </c>
      <c r="W858" s="1">
        <v>6.5000000000000002E-2</v>
      </c>
      <c r="X858" s="1">
        <v>0.217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1</v>
      </c>
      <c r="AJ858" s="1">
        <v>56</v>
      </c>
      <c r="AK858" s="1">
        <v>56</v>
      </c>
      <c r="AL858" s="1">
        <v>0.27500000000000002</v>
      </c>
      <c r="AM858" s="1">
        <v>5.8000000000000003E-2</v>
      </c>
      <c r="AN858" s="1">
        <v>0.217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1</v>
      </c>
    </row>
    <row r="859" spans="1:49" x14ac:dyDescent="0.3">
      <c r="A859" s="1">
        <v>4</v>
      </c>
      <c r="B859" s="1">
        <v>286</v>
      </c>
      <c r="D859" s="1">
        <v>56</v>
      </c>
      <c r="E859" s="1">
        <v>56</v>
      </c>
      <c r="F859" s="1">
        <v>0.27</v>
      </c>
      <c r="G859" s="1">
        <v>5.7000000000000002E-2</v>
      </c>
      <c r="H859" s="1">
        <v>0.21299999999999999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T859" s="1">
        <v>56</v>
      </c>
      <c r="U859" s="1">
        <v>56</v>
      </c>
      <c r="V859" s="1">
        <v>0.28199999999999997</v>
      </c>
      <c r="W859" s="1">
        <v>6.4000000000000001E-2</v>
      </c>
      <c r="X859" s="1">
        <v>0.218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1</v>
      </c>
      <c r="AJ859" s="1">
        <v>56</v>
      </c>
      <c r="AK859" s="1">
        <v>56</v>
      </c>
      <c r="AL859" s="1">
        <v>0.27400000000000002</v>
      </c>
      <c r="AM859" s="1">
        <v>5.5E-2</v>
      </c>
      <c r="AN859" s="1">
        <v>0.219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1</v>
      </c>
    </row>
    <row r="860" spans="1:49" x14ac:dyDescent="0.3">
      <c r="A860" s="1">
        <v>2</v>
      </c>
      <c r="B860" s="1">
        <v>287</v>
      </c>
      <c r="D860" s="1">
        <v>55</v>
      </c>
      <c r="E860" s="1">
        <v>55</v>
      </c>
      <c r="F860" s="1">
        <v>0.27700000000000002</v>
      </c>
      <c r="G860" s="1">
        <v>6.4000000000000001E-2</v>
      </c>
      <c r="H860" s="1">
        <v>0.21299999999999999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1</v>
      </c>
      <c r="T860" s="1">
        <v>55</v>
      </c>
      <c r="U860" s="1">
        <v>55</v>
      </c>
      <c r="V860" s="1">
        <v>0.28000000000000003</v>
      </c>
      <c r="W860" s="1">
        <v>5.5E-2</v>
      </c>
      <c r="X860" s="1">
        <v>0.22500000000000001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1</v>
      </c>
      <c r="AJ860" s="1">
        <v>55</v>
      </c>
      <c r="AK860" s="1">
        <v>55</v>
      </c>
      <c r="AL860" s="1">
        <v>0.28499999999999998</v>
      </c>
      <c r="AM860" s="1">
        <v>6.0999999999999999E-2</v>
      </c>
      <c r="AN860" s="1">
        <v>0.224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1</v>
      </c>
    </row>
    <row r="861" spans="1:49" x14ac:dyDescent="0.3">
      <c r="A861" s="1">
        <v>3</v>
      </c>
      <c r="B861" s="1">
        <v>287</v>
      </c>
      <c r="D861" s="1">
        <v>55</v>
      </c>
      <c r="E861" s="1">
        <v>55</v>
      </c>
      <c r="F861" s="1">
        <v>0.27900000000000003</v>
      </c>
      <c r="G861" s="1">
        <v>5.8999999999999997E-2</v>
      </c>
      <c r="H861" s="1">
        <v>0.22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</v>
      </c>
      <c r="T861" s="1">
        <v>55</v>
      </c>
      <c r="U861" s="1">
        <v>55</v>
      </c>
      <c r="V861" s="1">
        <v>0.28999999999999998</v>
      </c>
      <c r="W861" s="1">
        <v>6.2E-2</v>
      </c>
      <c r="X861" s="1">
        <v>0.22800000000000001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1</v>
      </c>
      <c r="AJ861" s="1">
        <v>55</v>
      </c>
      <c r="AK861" s="1">
        <v>55</v>
      </c>
      <c r="AL861" s="1">
        <v>0.28799999999999998</v>
      </c>
      <c r="AM861" s="1">
        <v>5.8000000000000003E-2</v>
      </c>
      <c r="AN861" s="1">
        <v>0.23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1</v>
      </c>
    </row>
    <row r="862" spans="1:49" x14ac:dyDescent="0.3">
      <c r="A862" s="1">
        <v>4</v>
      </c>
      <c r="B862" s="1">
        <v>287</v>
      </c>
      <c r="D862" s="1">
        <v>55</v>
      </c>
      <c r="E862" s="1">
        <v>55</v>
      </c>
      <c r="F862" s="1">
        <v>0.28699999999999998</v>
      </c>
      <c r="G862" s="1">
        <v>5.8000000000000003E-2</v>
      </c>
      <c r="H862" s="1">
        <v>0.22900000000000001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1</v>
      </c>
      <c r="T862" s="1">
        <v>55</v>
      </c>
      <c r="U862" s="1">
        <v>55</v>
      </c>
      <c r="V862" s="1">
        <v>0.29799999999999999</v>
      </c>
      <c r="W862" s="1">
        <v>6.2E-2</v>
      </c>
      <c r="X862" s="1">
        <v>0.23599999999999999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1</v>
      </c>
      <c r="AJ862" s="1">
        <v>55</v>
      </c>
      <c r="AK862" s="1">
        <v>55</v>
      </c>
      <c r="AL862" s="1">
        <v>0.29199999999999998</v>
      </c>
      <c r="AM862" s="1">
        <v>5.7000000000000002E-2</v>
      </c>
      <c r="AN862" s="1">
        <v>0.23499999999999999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1</v>
      </c>
    </row>
    <row r="863" spans="1:49" x14ac:dyDescent="0.3">
      <c r="A863" s="1">
        <v>2</v>
      </c>
      <c r="B863" s="1">
        <v>288</v>
      </c>
      <c r="D863" s="1">
        <v>56</v>
      </c>
      <c r="E863" s="1">
        <v>56</v>
      </c>
      <c r="F863" s="1">
        <v>5.3630000000000004</v>
      </c>
      <c r="G863" s="1">
        <v>4.8000000000000001E-2</v>
      </c>
      <c r="H863" s="1">
        <v>5.3150000000000004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1</v>
      </c>
      <c r="T863" s="1">
        <v>56</v>
      </c>
      <c r="U863" s="1">
        <v>56</v>
      </c>
      <c r="V863" s="1">
        <v>5.4489999999999998</v>
      </c>
      <c r="W863" s="1">
        <v>6.4000000000000001E-2</v>
      </c>
      <c r="X863" s="1">
        <v>5.3849999999999998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1</v>
      </c>
      <c r="AJ863" s="1">
        <v>56</v>
      </c>
      <c r="AK863" s="1">
        <v>56</v>
      </c>
      <c r="AL863" s="1">
        <v>3.8929999999999998</v>
      </c>
      <c r="AM863" s="1">
        <v>4.3999999999999997E-2</v>
      </c>
      <c r="AN863" s="1">
        <v>3.8490000000000002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1</v>
      </c>
    </row>
    <row r="864" spans="1:49" x14ac:dyDescent="0.3">
      <c r="A864" s="1">
        <v>3</v>
      </c>
      <c r="B864" s="1">
        <v>288</v>
      </c>
      <c r="D864" s="1">
        <v>56</v>
      </c>
      <c r="E864" s="1">
        <v>56</v>
      </c>
      <c r="F864" s="1">
        <v>5.4370000000000003</v>
      </c>
      <c r="G864" s="1">
        <v>6.0999999999999999E-2</v>
      </c>
      <c r="H864" s="1">
        <v>5.3760000000000003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1</v>
      </c>
      <c r="T864" s="1">
        <v>56</v>
      </c>
      <c r="U864" s="1">
        <v>56</v>
      </c>
      <c r="V864" s="1">
        <v>5.5449999999999999</v>
      </c>
      <c r="W864" s="1">
        <v>6.7000000000000004E-2</v>
      </c>
      <c r="X864" s="1">
        <v>5.4779999999999998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1</v>
      </c>
      <c r="AJ864" s="1">
        <v>56</v>
      </c>
      <c r="AK864" s="1">
        <v>56</v>
      </c>
      <c r="AL864" s="1">
        <v>5.3319999999999999</v>
      </c>
      <c r="AM864" s="1">
        <v>6.7000000000000004E-2</v>
      </c>
      <c r="AN864" s="1">
        <v>5.2649999999999997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1</v>
      </c>
    </row>
    <row r="865" spans="1:49" x14ac:dyDescent="0.3">
      <c r="A865" s="1">
        <v>4</v>
      </c>
      <c r="B865" s="1">
        <v>288</v>
      </c>
      <c r="D865" s="1">
        <v>56</v>
      </c>
      <c r="E865" s="1">
        <v>56</v>
      </c>
      <c r="F865" s="1">
        <v>6.8460000000000001</v>
      </c>
      <c r="G865" s="1">
        <v>6.6000000000000003E-2</v>
      </c>
      <c r="H865" s="1">
        <v>6.78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T865" s="1">
        <v>56</v>
      </c>
      <c r="U865" s="1">
        <v>56</v>
      </c>
      <c r="V865" s="1">
        <v>6.8970000000000002</v>
      </c>
      <c r="W865" s="1">
        <v>6.8000000000000005E-2</v>
      </c>
      <c r="X865" s="1">
        <v>6.8289999999999997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1</v>
      </c>
      <c r="AJ865" s="1">
        <v>56</v>
      </c>
      <c r="AK865" s="1">
        <v>56</v>
      </c>
      <c r="AL865" s="1">
        <v>6.726</v>
      </c>
      <c r="AM865" s="1">
        <v>6.6000000000000003E-2</v>
      </c>
      <c r="AN865" s="1">
        <v>6.66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1</v>
      </c>
    </row>
    <row r="866" spans="1:49" x14ac:dyDescent="0.3">
      <c r="A866" s="1">
        <v>2</v>
      </c>
      <c r="B866" s="1">
        <v>289</v>
      </c>
      <c r="D866" s="1">
        <v>62</v>
      </c>
      <c r="E866" s="1">
        <v>62</v>
      </c>
      <c r="F866" s="1">
        <v>2.0750000000000002</v>
      </c>
      <c r="G866" s="1">
        <v>6.5000000000000002E-2</v>
      </c>
      <c r="H866" s="1">
        <v>2.0099999999999998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T866" s="1">
        <v>62</v>
      </c>
      <c r="U866" s="1">
        <v>62</v>
      </c>
      <c r="V866" s="1">
        <v>2.08</v>
      </c>
      <c r="W866" s="1">
        <v>6.7000000000000004E-2</v>
      </c>
      <c r="X866" s="1">
        <v>2.0129999999999999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1</v>
      </c>
      <c r="AJ866" s="1">
        <v>62</v>
      </c>
      <c r="AK866" s="1">
        <v>62</v>
      </c>
      <c r="AL866" s="1">
        <v>1.8069999999999999</v>
      </c>
      <c r="AM866" s="1">
        <v>6.4000000000000001E-2</v>
      </c>
      <c r="AN866" s="1">
        <v>1.7430000000000001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1</v>
      </c>
    </row>
    <row r="867" spans="1:49" x14ac:dyDescent="0.3">
      <c r="A867" s="1">
        <v>3</v>
      </c>
      <c r="B867" s="1">
        <v>289</v>
      </c>
      <c r="D867" s="1">
        <v>62</v>
      </c>
      <c r="E867" s="1">
        <v>62</v>
      </c>
      <c r="F867" s="1">
        <v>2.3119999999999998</v>
      </c>
      <c r="G867" s="1">
        <v>6.3E-2</v>
      </c>
      <c r="H867" s="1">
        <v>2.2490000000000001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T867" s="1">
        <v>62</v>
      </c>
      <c r="U867" s="1">
        <v>62</v>
      </c>
      <c r="V867" s="1">
        <v>2.306</v>
      </c>
      <c r="W867" s="1">
        <v>6.4000000000000001E-2</v>
      </c>
      <c r="X867" s="1">
        <v>2.242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1</v>
      </c>
      <c r="AJ867" s="1">
        <v>62</v>
      </c>
      <c r="AK867" s="1">
        <v>62</v>
      </c>
      <c r="AL867" s="1">
        <v>1.972</v>
      </c>
      <c r="AM867" s="1">
        <v>6.7000000000000004E-2</v>
      </c>
      <c r="AN867" s="1">
        <v>1.905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1</v>
      </c>
    </row>
    <row r="868" spans="1:49" x14ac:dyDescent="0.3">
      <c r="A868" s="1">
        <v>4</v>
      </c>
      <c r="B868" s="1">
        <v>289</v>
      </c>
      <c r="D868" s="1">
        <v>62</v>
      </c>
      <c r="E868" s="1">
        <v>62</v>
      </c>
      <c r="F868" s="1">
        <v>2.1509999999999998</v>
      </c>
      <c r="G868" s="1">
        <v>6.6000000000000003E-2</v>
      </c>
      <c r="H868" s="1">
        <v>2.085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1</v>
      </c>
      <c r="T868" s="1">
        <v>62</v>
      </c>
      <c r="U868" s="1">
        <v>62</v>
      </c>
      <c r="V868" s="1">
        <v>2.1680000000000001</v>
      </c>
      <c r="W868" s="1">
        <v>7.0999999999999994E-2</v>
      </c>
      <c r="X868" s="1">
        <v>2.097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1</v>
      </c>
      <c r="AJ868" s="1">
        <v>62</v>
      </c>
      <c r="AK868" s="1">
        <v>62</v>
      </c>
      <c r="AL868" s="1">
        <v>1.901</v>
      </c>
      <c r="AM868" s="1">
        <v>6.3E-2</v>
      </c>
      <c r="AN868" s="1">
        <v>1.8380000000000001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1</v>
      </c>
    </row>
    <row r="869" spans="1:49" x14ac:dyDescent="0.3">
      <c r="A869" s="1">
        <v>2</v>
      </c>
      <c r="B869" s="1">
        <v>290</v>
      </c>
      <c r="D869" s="1">
        <v>54</v>
      </c>
      <c r="E869" s="1">
        <v>54</v>
      </c>
      <c r="F869" s="1">
        <v>2.1349999999999998</v>
      </c>
      <c r="G869" s="1">
        <v>6.2E-2</v>
      </c>
      <c r="H869" s="1">
        <v>2.073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1</v>
      </c>
      <c r="T869" s="1">
        <v>54</v>
      </c>
      <c r="U869" s="1">
        <v>54</v>
      </c>
      <c r="V869" s="1">
        <v>2.121</v>
      </c>
      <c r="W869" s="1">
        <v>6.6000000000000003E-2</v>
      </c>
      <c r="X869" s="1">
        <v>2.0550000000000002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1</v>
      </c>
      <c r="AJ869" s="1">
        <v>54</v>
      </c>
      <c r="AK869" s="1">
        <v>54</v>
      </c>
      <c r="AL869" s="1">
        <v>1.897</v>
      </c>
      <c r="AM869" s="1">
        <v>6.2E-2</v>
      </c>
      <c r="AN869" s="1">
        <v>1.835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1</v>
      </c>
    </row>
    <row r="870" spans="1:49" x14ac:dyDescent="0.3">
      <c r="A870" s="1">
        <v>3</v>
      </c>
      <c r="B870" s="1">
        <v>290</v>
      </c>
      <c r="D870" s="1">
        <v>54</v>
      </c>
      <c r="E870" s="1">
        <v>54</v>
      </c>
      <c r="F870" s="1">
        <v>2.5649999999999999</v>
      </c>
      <c r="G870" s="1">
        <v>6.3E-2</v>
      </c>
      <c r="H870" s="1">
        <v>2.5019999999999998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1</v>
      </c>
      <c r="T870" s="1">
        <v>54</v>
      </c>
      <c r="U870" s="1">
        <v>54</v>
      </c>
      <c r="V870" s="1">
        <v>2.5529999999999999</v>
      </c>
      <c r="W870" s="1">
        <v>0.06</v>
      </c>
      <c r="X870" s="1">
        <v>2.4929999999999999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1</v>
      </c>
      <c r="AJ870" s="1">
        <v>54</v>
      </c>
      <c r="AK870" s="1">
        <v>54</v>
      </c>
      <c r="AL870" s="1">
        <v>2.3340000000000001</v>
      </c>
      <c r="AM870" s="1">
        <v>6.3E-2</v>
      </c>
      <c r="AN870" s="1">
        <v>2.2709999999999999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1</v>
      </c>
    </row>
    <row r="871" spans="1:49" x14ac:dyDescent="0.3">
      <c r="A871" s="1">
        <v>4</v>
      </c>
      <c r="B871" s="1">
        <v>290</v>
      </c>
      <c r="D871" s="1">
        <v>54</v>
      </c>
      <c r="E871" s="1">
        <v>54</v>
      </c>
      <c r="F871" s="1">
        <v>2.5640000000000001</v>
      </c>
      <c r="G871" s="1">
        <v>6.5000000000000002E-2</v>
      </c>
      <c r="H871" s="1">
        <v>2.4990000000000001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1</v>
      </c>
      <c r="T871" s="1">
        <v>54</v>
      </c>
      <c r="U871" s="1">
        <v>54</v>
      </c>
      <c r="V871" s="1">
        <v>2.5990000000000002</v>
      </c>
      <c r="W871" s="1">
        <v>0.06</v>
      </c>
      <c r="X871" s="1">
        <v>2.5390000000000001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1</v>
      </c>
      <c r="AJ871" s="1">
        <v>54</v>
      </c>
      <c r="AK871" s="1">
        <v>54</v>
      </c>
      <c r="AL871" s="1">
        <v>2.327</v>
      </c>
      <c r="AM871" s="1">
        <v>0.06</v>
      </c>
      <c r="AN871" s="1">
        <v>2.2669999999999999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1</v>
      </c>
    </row>
    <row r="872" spans="1:49" x14ac:dyDescent="0.3">
      <c r="A872" s="1">
        <v>2</v>
      </c>
      <c r="B872" s="1">
        <v>291</v>
      </c>
      <c r="D872" s="1">
        <v>52</v>
      </c>
      <c r="E872" s="1">
        <v>52</v>
      </c>
      <c r="F872" s="1">
        <v>3.1139999999999999</v>
      </c>
      <c r="G872" s="1">
        <v>7.0000000000000007E-2</v>
      </c>
      <c r="H872" s="1">
        <v>3.044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1</v>
      </c>
      <c r="T872" s="1">
        <v>52</v>
      </c>
      <c r="U872" s="1">
        <v>52</v>
      </c>
      <c r="V872" s="1">
        <v>3.1320000000000001</v>
      </c>
      <c r="W872" s="1">
        <v>7.2999999999999995E-2</v>
      </c>
      <c r="X872" s="1">
        <v>3.0590000000000002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1</v>
      </c>
      <c r="AJ872" s="1">
        <v>52</v>
      </c>
      <c r="AK872" s="1">
        <v>52</v>
      </c>
      <c r="AL872" s="1">
        <v>2.8959999999999999</v>
      </c>
      <c r="AM872" s="1">
        <v>6.8000000000000005E-2</v>
      </c>
      <c r="AN872" s="1">
        <v>2.8279999999999998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1</v>
      </c>
    </row>
    <row r="873" spans="1:49" x14ac:dyDescent="0.3">
      <c r="A873" s="1">
        <v>3</v>
      </c>
      <c r="B873" s="1">
        <v>291</v>
      </c>
      <c r="D873" s="1">
        <v>52</v>
      </c>
      <c r="E873" s="1">
        <v>52</v>
      </c>
      <c r="F873" s="1">
        <v>3.048</v>
      </c>
      <c r="G873" s="1">
        <v>7.1999999999999995E-2</v>
      </c>
      <c r="H873" s="1">
        <v>2.976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1</v>
      </c>
      <c r="T873" s="1">
        <v>52</v>
      </c>
      <c r="U873" s="1">
        <v>52</v>
      </c>
      <c r="V873" s="1">
        <v>3.0760000000000001</v>
      </c>
      <c r="W873" s="1">
        <v>7.2999999999999995E-2</v>
      </c>
      <c r="X873" s="1">
        <v>3.0030000000000001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1</v>
      </c>
      <c r="AJ873" s="1">
        <v>52</v>
      </c>
      <c r="AK873" s="1">
        <v>52</v>
      </c>
      <c r="AL873" s="1">
        <v>2.8780000000000001</v>
      </c>
      <c r="AM873" s="1">
        <v>7.6999999999999999E-2</v>
      </c>
      <c r="AN873" s="1">
        <v>2.8010000000000002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1</v>
      </c>
    </row>
    <row r="874" spans="1:49" x14ac:dyDescent="0.3">
      <c r="A874" s="1">
        <v>4</v>
      </c>
      <c r="B874" s="1">
        <v>291</v>
      </c>
      <c r="D874" s="1">
        <v>52</v>
      </c>
      <c r="E874" s="1">
        <v>52</v>
      </c>
      <c r="F874" s="1">
        <v>3.0129999999999999</v>
      </c>
      <c r="G874" s="1">
        <v>5.8999999999999997E-2</v>
      </c>
      <c r="H874" s="1">
        <v>2.9540000000000002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T874" s="1">
        <v>52</v>
      </c>
      <c r="U874" s="1">
        <v>52</v>
      </c>
      <c r="V874" s="1">
        <v>3.0129999999999999</v>
      </c>
      <c r="W874" s="1">
        <v>7.1999999999999995E-2</v>
      </c>
      <c r="X874" s="1">
        <v>2.9409999999999998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1</v>
      </c>
      <c r="AJ874" s="1">
        <v>52</v>
      </c>
      <c r="AK874" s="1">
        <v>52</v>
      </c>
      <c r="AL874" s="1">
        <v>2.7759999999999998</v>
      </c>
      <c r="AM874" s="1">
        <v>7.0999999999999994E-2</v>
      </c>
      <c r="AN874" s="1">
        <v>2.7050000000000001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1</v>
      </c>
    </row>
    <row r="875" spans="1:49" x14ac:dyDescent="0.3">
      <c r="A875" s="1">
        <v>2</v>
      </c>
      <c r="B875" s="1">
        <v>292</v>
      </c>
      <c r="D875" s="1">
        <v>58</v>
      </c>
      <c r="E875" s="1">
        <v>58</v>
      </c>
      <c r="F875" s="1">
        <v>3.907</v>
      </c>
      <c r="G875" s="1">
        <v>4.4999999999999998E-2</v>
      </c>
      <c r="H875" s="1">
        <v>3.8620000000000001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1</v>
      </c>
      <c r="T875" s="1">
        <v>58</v>
      </c>
      <c r="U875" s="1">
        <v>58</v>
      </c>
      <c r="V875" s="1">
        <v>4.0380000000000003</v>
      </c>
      <c r="W875" s="1">
        <v>6.9000000000000006E-2</v>
      </c>
      <c r="X875" s="1">
        <v>3.9689999999999999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1</v>
      </c>
      <c r="AJ875" s="1">
        <v>58</v>
      </c>
      <c r="AK875" s="1">
        <v>58</v>
      </c>
      <c r="AL875" s="1">
        <v>3.8109999999999999</v>
      </c>
      <c r="AM875" s="1">
        <v>7.0999999999999994E-2</v>
      </c>
      <c r="AN875" s="1">
        <v>3.74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1</v>
      </c>
    </row>
    <row r="876" spans="1:49" x14ac:dyDescent="0.3">
      <c r="A876" s="1">
        <v>3</v>
      </c>
      <c r="B876" s="1">
        <v>292</v>
      </c>
      <c r="D876" s="1">
        <v>58</v>
      </c>
      <c r="E876" s="1">
        <v>58</v>
      </c>
      <c r="F876" s="1">
        <v>4.2690000000000001</v>
      </c>
      <c r="G876" s="1">
        <v>6.7000000000000004E-2</v>
      </c>
      <c r="H876" s="1">
        <v>4.202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1</v>
      </c>
      <c r="T876" s="1">
        <v>58</v>
      </c>
      <c r="U876" s="1">
        <v>58</v>
      </c>
      <c r="V876" s="1">
        <v>4.3239999999999998</v>
      </c>
      <c r="W876" s="1">
        <v>6.7000000000000004E-2</v>
      </c>
      <c r="X876" s="1">
        <v>4.2569999999999997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1</v>
      </c>
      <c r="AJ876" s="1">
        <v>58</v>
      </c>
      <c r="AK876" s="1">
        <v>58</v>
      </c>
      <c r="AL876" s="1">
        <v>4.1379999999999999</v>
      </c>
      <c r="AM876" s="1">
        <v>6.3E-2</v>
      </c>
      <c r="AN876" s="1">
        <v>4.0750000000000002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1</v>
      </c>
    </row>
    <row r="877" spans="1:49" x14ac:dyDescent="0.3">
      <c r="A877" s="1">
        <v>4</v>
      </c>
      <c r="B877" s="1">
        <v>292</v>
      </c>
      <c r="D877" s="1">
        <v>58</v>
      </c>
      <c r="E877" s="1">
        <v>58</v>
      </c>
      <c r="F877" s="1">
        <v>3.88</v>
      </c>
      <c r="G877" s="1">
        <v>6.0999999999999999E-2</v>
      </c>
      <c r="H877" s="1">
        <v>3.819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T877" s="1">
        <v>58</v>
      </c>
      <c r="U877" s="1">
        <v>58</v>
      </c>
      <c r="V877" s="1">
        <v>3.9159999999999999</v>
      </c>
      <c r="W877" s="1">
        <v>6.8000000000000005E-2</v>
      </c>
      <c r="X877" s="1">
        <v>3.8479999999999999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1</v>
      </c>
      <c r="AJ877" s="1">
        <v>58</v>
      </c>
      <c r="AK877" s="1">
        <v>58</v>
      </c>
      <c r="AL877" s="1">
        <v>3.7919999999999998</v>
      </c>
      <c r="AM877" s="1">
        <v>6.4000000000000001E-2</v>
      </c>
      <c r="AN877" s="1">
        <v>3.7280000000000002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1</v>
      </c>
    </row>
    <row r="878" spans="1:49" x14ac:dyDescent="0.3">
      <c r="A878" s="1">
        <v>2</v>
      </c>
      <c r="B878" s="1">
        <v>293</v>
      </c>
      <c r="D878" s="1">
        <v>53</v>
      </c>
      <c r="E878" s="1">
        <v>53</v>
      </c>
      <c r="F878" s="1">
        <v>7.3440000000000003</v>
      </c>
      <c r="G878" s="1">
        <v>6.4000000000000001E-2</v>
      </c>
      <c r="H878" s="1">
        <v>7.28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1</v>
      </c>
      <c r="T878" s="1">
        <v>53</v>
      </c>
      <c r="U878" s="1">
        <v>53</v>
      </c>
      <c r="V878" s="1">
        <v>7.4939999999999998</v>
      </c>
      <c r="W878" s="1">
        <v>7.2999999999999995E-2</v>
      </c>
      <c r="X878" s="1">
        <v>7.4210000000000003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1</v>
      </c>
      <c r="AJ878" s="1">
        <v>53</v>
      </c>
      <c r="AK878" s="1">
        <v>53</v>
      </c>
      <c r="AL878" s="1">
        <v>7.2220000000000004</v>
      </c>
      <c r="AM878" s="1">
        <v>6.5000000000000002E-2</v>
      </c>
      <c r="AN878" s="1">
        <v>7.157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1</v>
      </c>
    </row>
    <row r="879" spans="1:49" x14ac:dyDescent="0.3">
      <c r="A879" s="1">
        <v>3</v>
      </c>
      <c r="B879" s="1">
        <v>293</v>
      </c>
      <c r="D879" s="1">
        <v>53</v>
      </c>
      <c r="E879" s="1">
        <v>53</v>
      </c>
      <c r="F879" s="1">
        <v>7.9660000000000002</v>
      </c>
      <c r="G879" s="1">
        <v>6.7000000000000004E-2</v>
      </c>
      <c r="H879" s="1">
        <v>7.899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1</v>
      </c>
      <c r="T879" s="1">
        <v>53</v>
      </c>
      <c r="U879" s="1">
        <v>53</v>
      </c>
      <c r="V879" s="1">
        <v>8.2910000000000004</v>
      </c>
      <c r="W879" s="1">
        <v>7.5999999999999998E-2</v>
      </c>
      <c r="X879" s="1">
        <v>8.2149999999999999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1</v>
      </c>
      <c r="AJ879" s="1">
        <v>53</v>
      </c>
      <c r="AK879" s="1">
        <v>53</v>
      </c>
      <c r="AL879" s="1">
        <v>8.1340000000000003</v>
      </c>
      <c r="AM879" s="1">
        <v>6.7000000000000004E-2</v>
      </c>
      <c r="AN879" s="1">
        <v>8.0670000000000002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1</v>
      </c>
    </row>
    <row r="880" spans="1:49" x14ac:dyDescent="0.3">
      <c r="A880" s="1">
        <v>4</v>
      </c>
      <c r="B880" s="1">
        <v>293</v>
      </c>
      <c r="D880" s="1">
        <v>53</v>
      </c>
      <c r="E880" s="1">
        <v>53</v>
      </c>
      <c r="F880" s="1">
        <v>8.1820000000000004</v>
      </c>
      <c r="G880" s="1">
        <v>6.4000000000000001E-2</v>
      </c>
      <c r="H880" s="1">
        <v>8.1180000000000003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1</v>
      </c>
      <c r="T880" s="1">
        <v>53</v>
      </c>
      <c r="U880" s="1">
        <v>53</v>
      </c>
      <c r="V880" s="1">
        <v>8.4079999999999995</v>
      </c>
      <c r="W880" s="1">
        <v>6.9000000000000006E-2</v>
      </c>
      <c r="X880" s="1">
        <v>8.3390000000000004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1</v>
      </c>
      <c r="AJ880" s="1">
        <v>53</v>
      </c>
      <c r="AK880" s="1">
        <v>53</v>
      </c>
      <c r="AL880" s="1">
        <v>8.1470000000000002</v>
      </c>
      <c r="AM880" s="1">
        <v>6.2E-2</v>
      </c>
      <c r="AN880" s="1">
        <v>8.0850000000000009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1</v>
      </c>
    </row>
    <row r="881" spans="1:49" x14ac:dyDescent="0.3">
      <c r="A881" s="1">
        <v>2</v>
      </c>
      <c r="B881" s="1">
        <v>294</v>
      </c>
      <c r="D881" s="1">
        <v>57</v>
      </c>
      <c r="E881" s="1">
        <v>57</v>
      </c>
      <c r="F881" s="1">
        <v>5.8630000000000004</v>
      </c>
      <c r="G881" s="1">
        <v>5.1999999999999998E-2</v>
      </c>
      <c r="H881" s="1">
        <v>5.8109999999999999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1</v>
      </c>
      <c r="T881" s="1">
        <v>57</v>
      </c>
      <c r="U881" s="1">
        <v>57</v>
      </c>
      <c r="V881" s="1">
        <v>6.0439999999999996</v>
      </c>
      <c r="W881" s="1">
        <v>7.1999999999999995E-2</v>
      </c>
      <c r="X881" s="1">
        <v>5.9720000000000004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1</v>
      </c>
      <c r="AJ881" s="1">
        <v>57</v>
      </c>
      <c r="AK881" s="1">
        <v>57</v>
      </c>
      <c r="AL881" s="1">
        <v>5.8719999999999999</v>
      </c>
      <c r="AM881" s="1">
        <v>0.06</v>
      </c>
      <c r="AN881" s="1">
        <v>5.8120000000000003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1</v>
      </c>
    </row>
    <row r="882" spans="1:49" x14ac:dyDescent="0.3">
      <c r="A882" s="1">
        <v>3</v>
      </c>
      <c r="B882" s="1">
        <v>294</v>
      </c>
      <c r="D882" s="1">
        <v>57</v>
      </c>
      <c r="E882" s="1">
        <v>57</v>
      </c>
      <c r="F882" s="1">
        <v>5.431</v>
      </c>
      <c r="G882" s="1">
        <v>6.0999999999999999E-2</v>
      </c>
      <c r="H882" s="1">
        <v>5.37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1</v>
      </c>
      <c r="T882" s="1">
        <v>57</v>
      </c>
      <c r="U882" s="1">
        <v>57</v>
      </c>
      <c r="V882" s="1">
        <v>5.4960000000000004</v>
      </c>
      <c r="W882" s="1">
        <v>6.9000000000000006E-2</v>
      </c>
      <c r="X882" s="1">
        <v>5.4269999999999996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1</v>
      </c>
      <c r="AJ882" s="1">
        <v>57</v>
      </c>
      <c r="AK882" s="1">
        <v>57</v>
      </c>
      <c r="AL882" s="1">
        <v>5.2729999999999997</v>
      </c>
      <c r="AM882" s="1">
        <v>6.3E-2</v>
      </c>
      <c r="AN882" s="1">
        <v>5.21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1</v>
      </c>
    </row>
    <row r="883" spans="1:49" x14ac:dyDescent="0.3">
      <c r="A883" s="1">
        <v>4</v>
      </c>
      <c r="B883" s="1">
        <v>294</v>
      </c>
      <c r="D883" s="1">
        <v>57</v>
      </c>
      <c r="E883" s="1">
        <v>57</v>
      </c>
      <c r="F883" s="1">
        <v>6.2859999999999996</v>
      </c>
      <c r="G883" s="1">
        <v>6.5000000000000002E-2</v>
      </c>
      <c r="H883" s="1">
        <v>6.2210000000000001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1</v>
      </c>
      <c r="T883" s="1">
        <v>57</v>
      </c>
      <c r="U883" s="1">
        <v>57</v>
      </c>
      <c r="V883" s="1">
        <v>6.4539999999999997</v>
      </c>
      <c r="W883" s="1">
        <v>7.4999999999999997E-2</v>
      </c>
      <c r="X883" s="1">
        <v>6.3789999999999996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1</v>
      </c>
      <c r="AJ883" s="1">
        <v>57</v>
      </c>
      <c r="AK883" s="1">
        <v>57</v>
      </c>
      <c r="AL883" s="1">
        <v>5.3280000000000003</v>
      </c>
      <c r="AM883" s="1">
        <v>6.0999999999999999E-2</v>
      </c>
      <c r="AN883" s="1">
        <v>5.2670000000000003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1</v>
      </c>
    </row>
    <row r="884" spans="1:49" x14ac:dyDescent="0.3">
      <c r="A884" s="1">
        <v>2</v>
      </c>
      <c r="B884" s="1">
        <v>295</v>
      </c>
      <c r="D884" s="1">
        <v>57</v>
      </c>
      <c r="E884" s="1">
        <v>57</v>
      </c>
      <c r="F884" s="1">
        <v>2.1469999999999998</v>
      </c>
      <c r="G884" s="1">
        <v>0.04</v>
      </c>
      <c r="H884" s="1">
        <v>2.1070000000000002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</v>
      </c>
      <c r="T884" s="1">
        <v>57</v>
      </c>
      <c r="U884" s="1">
        <v>57</v>
      </c>
      <c r="V884" s="1">
        <v>2.1789999999999998</v>
      </c>
      <c r="W884" s="1">
        <v>7.0999999999999994E-2</v>
      </c>
      <c r="X884" s="1">
        <v>2.1080000000000001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1</v>
      </c>
      <c r="AJ884" s="1">
        <v>57</v>
      </c>
      <c r="AK884" s="1">
        <v>57</v>
      </c>
      <c r="AL884" s="1">
        <v>1.8779999999999999</v>
      </c>
      <c r="AM884" s="1">
        <v>6.6000000000000003E-2</v>
      </c>
      <c r="AN884" s="1">
        <v>1.8120000000000001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1</v>
      </c>
    </row>
    <row r="885" spans="1:49" x14ac:dyDescent="0.3">
      <c r="A885" s="1">
        <v>3</v>
      </c>
      <c r="B885" s="1">
        <v>295</v>
      </c>
      <c r="D885" s="1">
        <v>57</v>
      </c>
      <c r="E885" s="1">
        <v>57</v>
      </c>
      <c r="F885" s="1">
        <v>1.9970000000000001</v>
      </c>
      <c r="G885" s="1">
        <v>6.6000000000000003E-2</v>
      </c>
      <c r="H885" s="1">
        <v>1.931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1</v>
      </c>
      <c r="T885" s="1">
        <v>57</v>
      </c>
      <c r="U885" s="1">
        <v>57</v>
      </c>
      <c r="V885" s="1">
        <v>1.988</v>
      </c>
      <c r="W885" s="1">
        <v>7.4999999999999997E-2</v>
      </c>
      <c r="X885" s="1">
        <v>1.913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1</v>
      </c>
      <c r="AJ885" s="1">
        <v>57</v>
      </c>
      <c r="AK885" s="1">
        <v>57</v>
      </c>
      <c r="AL885" s="1">
        <v>1.6950000000000001</v>
      </c>
      <c r="AM885" s="1">
        <v>5.3999999999999999E-2</v>
      </c>
      <c r="AN885" s="1">
        <v>1.641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1</v>
      </c>
    </row>
    <row r="886" spans="1:49" x14ac:dyDescent="0.3">
      <c r="A886" s="1">
        <v>4</v>
      </c>
      <c r="B886" s="1">
        <v>295</v>
      </c>
      <c r="D886" s="1">
        <v>57</v>
      </c>
      <c r="E886" s="1">
        <v>57</v>
      </c>
      <c r="F886" s="1">
        <v>2.21</v>
      </c>
      <c r="G886" s="1">
        <v>6.7000000000000004E-2</v>
      </c>
      <c r="H886" s="1">
        <v>2.1429999999999998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1</v>
      </c>
      <c r="T886" s="1">
        <v>57</v>
      </c>
      <c r="U886" s="1">
        <v>57</v>
      </c>
      <c r="V886" s="1">
        <v>2.2410000000000001</v>
      </c>
      <c r="W886" s="1">
        <v>6.7000000000000004E-2</v>
      </c>
      <c r="X886" s="1">
        <v>2.1739999999999999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1</v>
      </c>
      <c r="AJ886" s="1">
        <v>57</v>
      </c>
      <c r="AK886" s="1">
        <v>57</v>
      </c>
      <c r="AL886" s="1">
        <v>1.978</v>
      </c>
      <c r="AM886" s="1">
        <v>6.4000000000000001E-2</v>
      </c>
      <c r="AN886" s="1">
        <v>1.9139999999999999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1</v>
      </c>
    </row>
    <row r="887" spans="1:49" x14ac:dyDescent="0.3">
      <c r="A887" s="1">
        <v>2</v>
      </c>
      <c r="B887" s="1">
        <v>296</v>
      </c>
      <c r="D887" s="1">
        <v>55</v>
      </c>
      <c r="E887" s="1">
        <v>55</v>
      </c>
      <c r="F887" s="1">
        <v>19.167999999999999</v>
      </c>
      <c r="G887" s="1">
        <v>6.8000000000000005E-2</v>
      </c>
      <c r="H887" s="1">
        <v>9.9589999999999996</v>
      </c>
      <c r="I887" s="1">
        <v>8.9999999999999993E-3</v>
      </c>
      <c r="J887" s="1">
        <v>0</v>
      </c>
      <c r="K887" s="1">
        <v>0</v>
      </c>
      <c r="L887" s="1">
        <v>1360</v>
      </c>
      <c r="M887" s="1">
        <v>0</v>
      </c>
      <c r="N887" s="1">
        <v>0</v>
      </c>
      <c r="O887" s="1">
        <v>0</v>
      </c>
      <c r="P887" s="1">
        <v>1</v>
      </c>
      <c r="Q887" s="1">
        <v>1</v>
      </c>
      <c r="T887" s="1">
        <v>55</v>
      </c>
      <c r="U887" s="1">
        <v>55</v>
      </c>
      <c r="V887" s="1">
        <v>16.234000000000002</v>
      </c>
      <c r="W887" s="1">
        <v>7.2999999999999995E-2</v>
      </c>
      <c r="X887" s="1">
        <v>9.9540000000000006</v>
      </c>
      <c r="Y887" s="1">
        <v>6.0000000000000001E-3</v>
      </c>
      <c r="Z887" s="1">
        <v>0</v>
      </c>
      <c r="AA887" s="1">
        <v>0</v>
      </c>
      <c r="AB887" s="1">
        <v>1291</v>
      </c>
      <c r="AC887" s="1">
        <v>0</v>
      </c>
      <c r="AD887" s="1">
        <v>0</v>
      </c>
      <c r="AE887" s="1">
        <v>0</v>
      </c>
      <c r="AF887" s="1">
        <v>1</v>
      </c>
      <c r="AG887" s="1">
        <v>1</v>
      </c>
      <c r="AJ887" s="1">
        <v>55</v>
      </c>
      <c r="AK887" s="1">
        <v>55</v>
      </c>
      <c r="AL887" s="1">
        <v>19.027999999999999</v>
      </c>
      <c r="AM887" s="1">
        <v>7.0000000000000007E-2</v>
      </c>
      <c r="AN887" s="1">
        <v>9.952</v>
      </c>
      <c r="AO887" s="1">
        <v>6.0000000000000001E-3</v>
      </c>
      <c r="AP887" s="1">
        <v>0</v>
      </c>
      <c r="AQ887" s="1">
        <v>0</v>
      </c>
      <c r="AR887" s="1">
        <v>1360</v>
      </c>
      <c r="AS887" s="1">
        <v>0</v>
      </c>
      <c r="AT887" s="1">
        <v>0</v>
      </c>
      <c r="AU887" s="1">
        <v>0</v>
      </c>
      <c r="AV887" s="1">
        <v>1</v>
      </c>
      <c r="AW887" s="1">
        <v>1</v>
      </c>
    </row>
    <row r="888" spans="1:49" x14ac:dyDescent="0.3">
      <c r="A888" s="1">
        <v>3</v>
      </c>
      <c r="B888" s="1">
        <v>296</v>
      </c>
      <c r="D888" s="1">
        <v>55</v>
      </c>
      <c r="E888" s="1">
        <v>55</v>
      </c>
      <c r="F888" s="1">
        <v>0.27500000000000002</v>
      </c>
      <c r="G888" s="1">
        <v>6.4000000000000001E-2</v>
      </c>
      <c r="H888" s="1">
        <v>0.21099999999999999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1</v>
      </c>
      <c r="T888" s="1">
        <v>55</v>
      </c>
      <c r="U888" s="1">
        <v>55</v>
      </c>
      <c r="V888" s="1">
        <v>0.27700000000000002</v>
      </c>
      <c r="W888" s="1">
        <v>6.2E-2</v>
      </c>
      <c r="X888" s="1">
        <v>0.215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1</v>
      </c>
      <c r="AJ888" s="1">
        <v>55</v>
      </c>
      <c r="AK888" s="1">
        <v>55</v>
      </c>
      <c r="AL888" s="1">
        <v>0.28100000000000003</v>
      </c>
      <c r="AM888" s="1">
        <v>6.3E-2</v>
      </c>
      <c r="AN888" s="1">
        <v>0.218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1</v>
      </c>
    </row>
    <row r="889" spans="1:49" x14ac:dyDescent="0.3">
      <c r="A889" s="1">
        <v>4</v>
      </c>
      <c r="B889" s="1">
        <v>296</v>
      </c>
      <c r="D889" s="1">
        <v>55</v>
      </c>
      <c r="E889" s="1">
        <v>55</v>
      </c>
      <c r="F889" s="1">
        <v>27.358000000000001</v>
      </c>
      <c r="G889" s="1">
        <v>6.0999999999999999E-2</v>
      </c>
      <c r="H889" s="1">
        <v>9.9710000000000001</v>
      </c>
      <c r="I889" s="1">
        <v>0.01</v>
      </c>
      <c r="J889" s="1">
        <v>0</v>
      </c>
      <c r="K889" s="1">
        <v>0</v>
      </c>
      <c r="L889" s="1">
        <v>1608</v>
      </c>
      <c r="M889" s="1">
        <v>0</v>
      </c>
      <c r="N889" s="1">
        <v>0</v>
      </c>
      <c r="O889" s="1">
        <v>0</v>
      </c>
      <c r="P889" s="1">
        <v>1</v>
      </c>
      <c r="Q889" s="1">
        <v>1</v>
      </c>
      <c r="T889" s="1">
        <v>55</v>
      </c>
      <c r="U889" s="1">
        <v>55</v>
      </c>
      <c r="V889" s="1">
        <v>16.454000000000001</v>
      </c>
      <c r="W889" s="1">
        <v>7.2999999999999995E-2</v>
      </c>
      <c r="X889" s="1">
        <v>9.9640000000000004</v>
      </c>
      <c r="Y889" s="1">
        <v>0.01</v>
      </c>
      <c r="Z889" s="1">
        <v>0</v>
      </c>
      <c r="AA889" s="1">
        <v>0</v>
      </c>
      <c r="AB889" s="1">
        <v>1271</v>
      </c>
      <c r="AC889" s="1">
        <v>0</v>
      </c>
      <c r="AD889" s="1">
        <v>0</v>
      </c>
      <c r="AE889" s="1">
        <v>0</v>
      </c>
      <c r="AF889" s="1">
        <v>1</v>
      </c>
      <c r="AG889" s="1">
        <v>1</v>
      </c>
      <c r="AJ889" s="1">
        <v>55</v>
      </c>
      <c r="AK889" s="1">
        <v>55</v>
      </c>
      <c r="AL889" s="1">
        <v>26.446000000000002</v>
      </c>
      <c r="AM889" s="1">
        <v>7.6999999999999999E-2</v>
      </c>
      <c r="AN889" s="1">
        <v>9.9580000000000002</v>
      </c>
      <c r="AO889" s="1">
        <v>1.0999999999999999E-2</v>
      </c>
      <c r="AP889" s="1">
        <v>0</v>
      </c>
      <c r="AQ889" s="1">
        <v>0</v>
      </c>
      <c r="AR889" s="1">
        <v>1608</v>
      </c>
      <c r="AS889" s="1">
        <v>0</v>
      </c>
      <c r="AT889" s="1">
        <v>0</v>
      </c>
      <c r="AU889" s="1">
        <v>0</v>
      </c>
      <c r="AV889" s="1">
        <v>1</v>
      </c>
      <c r="AW889" s="1">
        <v>1</v>
      </c>
    </row>
    <row r="890" spans="1:49" x14ac:dyDescent="0.3">
      <c r="A890" s="1">
        <v>2</v>
      </c>
      <c r="B890" s="1">
        <v>297</v>
      </c>
      <c r="D890" s="1">
        <v>59</v>
      </c>
      <c r="E890" s="1">
        <v>59</v>
      </c>
      <c r="F890" s="1">
        <v>1.875</v>
      </c>
      <c r="G890" s="1">
        <v>6.2E-2</v>
      </c>
      <c r="H890" s="1">
        <v>1.8129999999999999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1</v>
      </c>
      <c r="T890" s="1">
        <v>59</v>
      </c>
      <c r="U890" s="1">
        <v>59</v>
      </c>
      <c r="V890" s="1">
        <v>1.8440000000000001</v>
      </c>
      <c r="W890" s="1">
        <v>6.5000000000000002E-2</v>
      </c>
      <c r="X890" s="1">
        <v>1.7789999999999999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1</v>
      </c>
      <c r="AJ890" s="1">
        <v>59</v>
      </c>
      <c r="AK890" s="1">
        <v>59</v>
      </c>
      <c r="AL890" s="1">
        <v>1.3740000000000001</v>
      </c>
      <c r="AM890" s="1">
        <v>0.06</v>
      </c>
      <c r="AN890" s="1">
        <v>1.3140000000000001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1</v>
      </c>
    </row>
    <row r="891" spans="1:49" x14ac:dyDescent="0.3">
      <c r="A891" s="1">
        <v>3</v>
      </c>
      <c r="B891" s="1">
        <v>297</v>
      </c>
      <c r="D891" s="1">
        <v>59</v>
      </c>
      <c r="E891" s="1">
        <v>58</v>
      </c>
      <c r="F891" s="1">
        <v>3601.1350000000002</v>
      </c>
      <c r="G891" s="1">
        <v>6.3E-2</v>
      </c>
      <c r="H891" s="1">
        <v>9.9659999999999993</v>
      </c>
      <c r="I891" s="1">
        <v>2.3319999999999999</v>
      </c>
      <c r="J891" s="1">
        <v>0</v>
      </c>
      <c r="K891" s="1">
        <v>0</v>
      </c>
      <c r="L891" s="1">
        <v>7788</v>
      </c>
      <c r="M891" s="1">
        <v>0</v>
      </c>
      <c r="N891" s="1">
        <v>0</v>
      </c>
      <c r="O891" s="1">
        <v>64</v>
      </c>
      <c r="P891" s="1">
        <v>4359</v>
      </c>
      <c r="Q891" s="1">
        <v>1</v>
      </c>
      <c r="T891" s="1">
        <v>59</v>
      </c>
      <c r="U891" s="1">
        <v>58</v>
      </c>
      <c r="V891" s="1">
        <v>3602.8339999999998</v>
      </c>
      <c r="W891" s="1">
        <v>6.8000000000000005E-2</v>
      </c>
      <c r="X891" s="1">
        <v>9.9610000000000003</v>
      </c>
      <c r="Y891" s="1">
        <v>0.77700000000000002</v>
      </c>
      <c r="Z891" s="1">
        <v>0</v>
      </c>
      <c r="AA891" s="1">
        <v>0</v>
      </c>
      <c r="AB891" s="1">
        <v>9572</v>
      </c>
      <c r="AC891" s="1">
        <v>0</v>
      </c>
      <c r="AD891" s="1">
        <v>0</v>
      </c>
      <c r="AE891" s="1">
        <v>58</v>
      </c>
      <c r="AF891" s="1">
        <v>845</v>
      </c>
      <c r="AG891" s="1">
        <v>1</v>
      </c>
      <c r="AJ891" s="1">
        <v>59</v>
      </c>
      <c r="AK891" s="1">
        <v>58</v>
      </c>
      <c r="AL891" s="1">
        <v>3600.0129999999999</v>
      </c>
      <c r="AM891" s="1">
        <v>5.6000000000000001E-2</v>
      </c>
      <c r="AN891" s="1">
        <v>9.9749999999999996</v>
      </c>
      <c r="AO891" s="1">
        <v>1.597</v>
      </c>
      <c r="AP891" s="1">
        <v>7.1289999999999996</v>
      </c>
      <c r="AQ891" s="1">
        <v>0</v>
      </c>
      <c r="AR891" s="1">
        <v>9244</v>
      </c>
      <c r="AS891" s="1">
        <v>7178</v>
      </c>
      <c r="AT891" s="1">
        <v>0</v>
      </c>
      <c r="AU891" s="1">
        <v>57</v>
      </c>
      <c r="AV891" s="1">
        <v>2317</v>
      </c>
      <c r="AW891" s="1">
        <v>1</v>
      </c>
    </row>
    <row r="892" spans="1:49" x14ac:dyDescent="0.3">
      <c r="A892" s="1">
        <v>4</v>
      </c>
      <c r="B892" s="1">
        <v>297</v>
      </c>
      <c r="D892" s="1">
        <v>59</v>
      </c>
      <c r="E892" s="1">
        <v>58</v>
      </c>
      <c r="F892" s="1">
        <v>3602.29</v>
      </c>
      <c r="G892" s="1">
        <v>5.5E-2</v>
      </c>
      <c r="H892" s="1">
        <v>9.9879999999999995</v>
      </c>
      <c r="I892" s="1">
        <v>1.5820000000000001</v>
      </c>
      <c r="J892" s="1">
        <v>0</v>
      </c>
      <c r="K892" s="1">
        <v>0</v>
      </c>
      <c r="L892" s="1">
        <v>9477</v>
      </c>
      <c r="M892" s="1">
        <v>0</v>
      </c>
      <c r="N892" s="1">
        <v>0</v>
      </c>
      <c r="O892" s="1">
        <v>47</v>
      </c>
      <c r="P892" s="1">
        <v>1883</v>
      </c>
      <c r="Q892" s="1">
        <v>1</v>
      </c>
      <c r="T892" s="1">
        <v>59</v>
      </c>
      <c r="U892" s="1">
        <v>58</v>
      </c>
      <c r="V892" s="1">
        <v>3604.415</v>
      </c>
      <c r="W892" s="1">
        <v>5.8999999999999997E-2</v>
      </c>
      <c r="X892" s="1">
        <v>9.9760000000000009</v>
      </c>
      <c r="Y892" s="1">
        <v>1.383</v>
      </c>
      <c r="Z892" s="1">
        <v>0</v>
      </c>
      <c r="AA892" s="1">
        <v>0</v>
      </c>
      <c r="AB892" s="1">
        <v>9648</v>
      </c>
      <c r="AC892" s="1">
        <v>0</v>
      </c>
      <c r="AD892" s="1">
        <v>0</v>
      </c>
      <c r="AE892" s="1">
        <v>44</v>
      </c>
      <c r="AF892" s="1">
        <v>1171</v>
      </c>
      <c r="AG892" s="1">
        <v>1</v>
      </c>
      <c r="AJ892" s="1">
        <v>59</v>
      </c>
      <c r="AK892" s="1">
        <v>58</v>
      </c>
      <c r="AL892" s="1">
        <v>3600.03</v>
      </c>
      <c r="AM892" s="1">
        <v>5.5E-2</v>
      </c>
      <c r="AN892" s="1">
        <v>9.9849999999999994</v>
      </c>
      <c r="AO892" s="1">
        <v>1.3240000000000001</v>
      </c>
      <c r="AP892" s="1">
        <v>5.72</v>
      </c>
      <c r="AQ892" s="1">
        <v>0</v>
      </c>
      <c r="AR892" s="1">
        <v>8523</v>
      </c>
      <c r="AS892" s="1">
        <v>6558</v>
      </c>
      <c r="AT892" s="1">
        <v>0</v>
      </c>
      <c r="AU892" s="1">
        <v>49</v>
      </c>
      <c r="AV892" s="1">
        <v>2137</v>
      </c>
      <c r="AW892" s="1">
        <v>1</v>
      </c>
    </row>
    <row r="893" spans="1:49" x14ac:dyDescent="0.3">
      <c r="A893" s="1">
        <v>2</v>
      </c>
      <c r="B893" s="1">
        <v>298</v>
      </c>
      <c r="D893" s="1">
        <v>59</v>
      </c>
      <c r="E893" s="1">
        <v>59</v>
      </c>
      <c r="F893" s="1">
        <v>5.8819999999999997</v>
      </c>
      <c r="G893" s="1">
        <v>5.0999999999999997E-2</v>
      </c>
      <c r="H893" s="1">
        <v>5.8310000000000004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1</v>
      </c>
      <c r="T893" s="1">
        <v>59</v>
      </c>
      <c r="U893" s="1">
        <v>59</v>
      </c>
      <c r="V893" s="1">
        <v>6.9420000000000002</v>
      </c>
      <c r="W893" s="1">
        <v>5.2999999999999999E-2</v>
      </c>
      <c r="X893" s="1">
        <v>6.8890000000000002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1</v>
      </c>
      <c r="AJ893" s="1">
        <v>59</v>
      </c>
      <c r="AK893" s="1">
        <v>59</v>
      </c>
      <c r="AL893" s="1">
        <v>5.2060000000000004</v>
      </c>
      <c r="AM893" s="1">
        <v>5.7000000000000002E-2</v>
      </c>
      <c r="AN893" s="1">
        <v>5.149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1</v>
      </c>
    </row>
    <row r="894" spans="1:49" x14ac:dyDescent="0.3">
      <c r="A894" s="1">
        <v>3</v>
      </c>
      <c r="B894" s="1">
        <v>298</v>
      </c>
      <c r="D894" s="1">
        <v>59</v>
      </c>
      <c r="E894" s="1">
        <v>59</v>
      </c>
      <c r="F894" s="1">
        <v>6.9489999999999998</v>
      </c>
      <c r="G894" s="1">
        <v>5.1999999999999998E-2</v>
      </c>
      <c r="H894" s="1">
        <v>6.8970000000000002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1</v>
      </c>
      <c r="T894" s="1">
        <v>59</v>
      </c>
      <c r="U894" s="1">
        <v>59</v>
      </c>
      <c r="V894" s="1">
        <v>6.577</v>
      </c>
      <c r="W894" s="1">
        <v>5.5E-2</v>
      </c>
      <c r="X894" s="1">
        <v>6.5220000000000002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1</v>
      </c>
      <c r="AJ894" s="1">
        <v>59</v>
      </c>
      <c r="AK894" s="1">
        <v>59</v>
      </c>
      <c r="AL894" s="1">
        <v>7.6619999999999999</v>
      </c>
      <c r="AM894" s="1">
        <v>5.5E-2</v>
      </c>
      <c r="AN894" s="1">
        <v>7.6070000000000002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1</v>
      </c>
    </row>
    <row r="895" spans="1:49" x14ac:dyDescent="0.3">
      <c r="A895" s="1">
        <v>4</v>
      </c>
      <c r="B895" s="1">
        <v>298</v>
      </c>
      <c r="D895" s="1">
        <v>59</v>
      </c>
      <c r="E895" s="1">
        <v>59</v>
      </c>
      <c r="F895" s="1">
        <v>6.4539999999999997</v>
      </c>
      <c r="G895" s="1">
        <v>5.1999999999999998E-2</v>
      </c>
      <c r="H895" s="1">
        <v>6.4020000000000001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1</v>
      </c>
      <c r="T895" s="1">
        <v>59</v>
      </c>
      <c r="U895" s="1">
        <v>59</v>
      </c>
      <c r="V895" s="1">
        <v>7.4550000000000001</v>
      </c>
      <c r="W895" s="1">
        <v>5.5E-2</v>
      </c>
      <c r="X895" s="1">
        <v>7.4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1</v>
      </c>
      <c r="AJ895" s="1">
        <v>59</v>
      </c>
      <c r="AK895" s="1">
        <v>59</v>
      </c>
      <c r="AL895" s="1">
        <v>7.6180000000000003</v>
      </c>
      <c r="AM895" s="1">
        <v>5.7000000000000002E-2</v>
      </c>
      <c r="AN895" s="1">
        <v>7.5609999999999999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1</v>
      </c>
    </row>
    <row r="896" spans="1:49" x14ac:dyDescent="0.3">
      <c r="A896" s="1">
        <v>2</v>
      </c>
      <c r="B896" s="1">
        <v>299</v>
      </c>
      <c r="D896" s="1">
        <v>54</v>
      </c>
      <c r="E896" s="1">
        <v>54</v>
      </c>
      <c r="F896" s="1">
        <v>0.24199999999999999</v>
      </c>
      <c r="G896" s="1">
        <v>5.1999999999999998E-2</v>
      </c>
      <c r="H896" s="1">
        <v>0.19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1</v>
      </c>
      <c r="T896" s="1">
        <v>54</v>
      </c>
      <c r="U896" s="1">
        <v>54</v>
      </c>
      <c r="V896" s="1">
        <v>0.26400000000000001</v>
      </c>
      <c r="W896" s="1">
        <v>5.3999999999999999E-2</v>
      </c>
      <c r="X896" s="1">
        <v>0.21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1</v>
      </c>
      <c r="AJ896" s="1">
        <v>54</v>
      </c>
      <c r="AK896" s="1">
        <v>54</v>
      </c>
      <c r="AL896" s="1">
        <v>0.26800000000000002</v>
      </c>
      <c r="AM896" s="1">
        <v>5.5E-2</v>
      </c>
      <c r="AN896" s="1">
        <v>0.21299999999999999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1</v>
      </c>
    </row>
    <row r="897" spans="1:49" x14ac:dyDescent="0.3">
      <c r="A897" s="1">
        <v>3</v>
      </c>
      <c r="B897" s="1">
        <v>299</v>
      </c>
      <c r="D897" s="1">
        <v>55</v>
      </c>
      <c r="E897" s="1">
        <v>55</v>
      </c>
      <c r="F897" s="1">
        <v>0.24099999999999999</v>
      </c>
      <c r="G897" s="1">
        <v>5.0999999999999997E-2</v>
      </c>
      <c r="H897" s="1">
        <v>0.19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1</v>
      </c>
      <c r="T897" s="1">
        <v>55</v>
      </c>
      <c r="U897" s="1">
        <v>55</v>
      </c>
      <c r="V897" s="1">
        <v>0.26100000000000001</v>
      </c>
      <c r="W897" s="1">
        <v>5.5E-2</v>
      </c>
      <c r="X897" s="1">
        <v>0.20599999999999999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1</v>
      </c>
      <c r="AJ897" s="1">
        <v>55</v>
      </c>
      <c r="AK897" s="1">
        <v>55</v>
      </c>
      <c r="AL897" s="1">
        <v>0.26200000000000001</v>
      </c>
      <c r="AM897" s="1">
        <v>5.6000000000000001E-2</v>
      </c>
      <c r="AN897" s="1">
        <v>0.20599999999999999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1</v>
      </c>
    </row>
    <row r="898" spans="1:49" x14ac:dyDescent="0.3">
      <c r="A898" s="1">
        <v>4</v>
      </c>
      <c r="B898" s="1">
        <v>299</v>
      </c>
      <c r="D898" s="1">
        <v>54</v>
      </c>
      <c r="E898" s="1">
        <v>54</v>
      </c>
      <c r="F898" s="1">
        <v>0.249</v>
      </c>
      <c r="G898" s="1">
        <v>5.0999999999999997E-2</v>
      </c>
      <c r="H898" s="1">
        <v>0.19800000000000001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1</v>
      </c>
      <c r="T898" s="1">
        <v>54</v>
      </c>
      <c r="U898" s="1">
        <v>54</v>
      </c>
      <c r="V898" s="1">
        <v>0.24</v>
      </c>
      <c r="W898" s="1">
        <v>5.5E-2</v>
      </c>
      <c r="X898" s="1">
        <v>0.185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1</v>
      </c>
      <c r="AJ898" s="1">
        <v>54</v>
      </c>
      <c r="AK898" s="1">
        <v>54</v>
      </c>
      <c r="AL898" s="1">
        <v>0.21299999999999999</v>
      </c>
      <c r="AM898" s="1">
        <v>4.4999999999999998E-2</v>
      </c>
      <c r="AN898" s="1">
        <v>0.16800000000000001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1</v>
      </c>
    </row>
    <row r="899" spans="1:49" x14ac:dyDescent="0.3">
      <c r="A899" s="1">
        <v>2</v>
      </c>
      <c r="B899" s="1">
        <v>300</v>
      </c>
      <c r="D899" s="1">
        <v>56</v>
      </c>
      <c r="E899" s="1">
        <v>56</v>
      </c>
      <c r="F899" s="1">
        <v>2.0169999999999999</v>
      </c>
      <c r="G899" s="1">
        <v>3.3000000000000002E-2</v>
      </c>
      <c r="H899" s="1">
        <v>1.984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1</v>
      </c>
      <c r="T899" s="1">
        <v>56</v>
      </c>
      <c r="U899" s="1">
        <v>56</v>
      </c>
      <c r="V899" s="1">
        <v>2.415</v>
      </c>
      <c r="W899" s="1">
        <v>3.4000000000000002E-2</v>
      </c>
      <c r="X899" s="1">
        <v>2.3809999999999998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1</v>
      </c>
      <c r="AJ899" s="1">
        <v>56</v>
      </c>
      <c r="AK899" s="1">
        <v>56</v>
      </c>
      <c r="AL899" s="1">
        <v>2.3639999999999999</v>
      </c>
      <c r="AM899" s="1">
        <v>5.2999999999999999E-2</v>
      </c>
      <c r="AN899" s="1">
        <v>2.3109999999999999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1</v>
      </c>
    </row>
    <row r="900" spans="1:49" x14ac:dyDescent="0.3">
      <c r="A900" s="1">
        <v>3</v>
      </c>
      <c r="B900" s="1">
        <v>300</v>
      </c>
      <c r="D900" s="1">
        <v>56</v>
      </c>
      <c r="E900" s="1">
        <v>56</v>
      </c>
      <c r="F900" s="1">
        <v>2.3820000000000001</v>
      </c>
      <c r="G900" s="1">
        <v>3.3000000000000002E-2</v>
      </c>
      <c r="H900" s="1">
        <v>2.3490000000000002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T900" s="1">
        <v>56</v>
      </c>
      <c r="U900" s="1">
        <v>56</v>
      </c>
      <c r="V900" s="1">
        <v>2.5350000000000001</v>
      </c>
      <c r="W900" s="1">
        <v>5.1999999999999998E-2</v>
      </c>
      <c r="X900" s="1">
        <v>2.4830000000000001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1</v>
      </c>
      <c r="AJ900" s="1">
        <v>56</v>
      </c>
      <c r="AK900" s="1">
        <v>56</v>
      </c>
      <c r="AL900" s="1">
        <v>1.8740000000000001</v>
      </c>
      <c r="AM900" s="1">
        <v>5.2999999999999999E-2</v>
      </c>
      <c r="AN900" s="1">
        <v>1.821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1</v>
      </c>
    </row>
    <row r="901" spans="1:49" x14ac:dyDescent="0.3">
      <c r="A901" s="1">
        <v>4</v>
      </c>
      <c r="B901" s="1">
        <v>300</v>
      </c>
      <c r="D901" s="1">
        <v>56</v>
      </c>
      <c r="E901" s="1">
        <v>56</v>
      </c>
      <c r="F901" s="1">
        <v>2.4990000000000001</v>
      </c>
      <c r="G901" s="1">
        <v>4.9000000000000002E-2</v>
      </c>
      <c r="H901" s="1">
        <v>2.4500000000000002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1</v>
      </c>
      <c r="T901" s="1">
        <v>56</v>
      </c>
      <c r="U901" s="1">
        <v>56</v>
      </c>
      <c r="V901" s="1">
        <v>2.5619999999999998</v>
      </c>
      <c r="W901" s="1">
        <v>5.0999999999999997E-2</v>
      </c>
      <c r="X901" s="1">
        <v>2.5110000000000001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1</v>
      </c>
      <c r="AJ901" s="1">
        <v>56</v>
      </c>
      <c r="AK901" s="1">
        <v>56</v>
      </c>
      <c r="AL901" s="1">
        <v>2.3620000000000001</v>
      </c>
      <c r="AM901" s="1">
        <v>5.1999999999999998E-2</v>
      </c>
      <c r="AN901" s="1">
        <v>2.31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1</v>
      </c>
    </row>
    <row r="902" spans="1:49" x14ac:dyDescent="0.3">
      <c r="A902" s="1">
        <v>2</v>
      </c>
      <c r="B902" s="1">
        <v>301</v>
      </c>
      <c r="D902" s="1">
        <v>23</v>
      </c>
      <c r="E902" s="1">
        <v>23</v>
      </c>
      <c r="F902" s="1">
        <v>0.68300000000000005</v>
      </c>
      <c r="G902" s="1">
        <v>2.5999999999999999E-2</v>
      </c>
      <c r="H902" s="1">
        <v>0.65700000000000003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1</v>
      </c>
      <c r="T902" s="1">
        <v>23</v>
      </c>
      <c r="U902" s="1">
        <v>23</v>
      </c>
      <c r="V902" s="1">
        <v>0.67</v>
      </c>
      <c r="W902" s="1">
        <v>2.7E-2</v>
      </c>
      <c r="X902" s="1">
        <v>0.64300000000000002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1</v>
      </c>
      <c r="AJ902" s="1">
        <v>23</v>
      </c>
      <c r="AK902" s="1">
        <v>23</v>
      </c>
      <c r="AL902" s="1">
        <v>0.63200000000000001</v>
      </c>
      <c r="AM902" s="1">
        <v>2.7E-2</v>
      </c>
      <c r="AN902" s="1">
        <v>0.60499999999999998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1</v>
      </c>
    </row>
    <row r="903" spans="1:49" x14ac:dyDescent="0.3">
      <c r="A903" s="1">
        <v>3</v>
      </c>
      <c r="B903" s="1">
        <v>301</v>
      </c>
      <c r="D903" s="1">
        <v>23</v>
      </c>
      <c r="E903" s="1">
        <v>23</v>
      </c>
      <c r="F903" s="1">
        <v>0.61199999999999999</v>
      </c>
      <c r="G903" s="1">
        <v>0.02</v>
      </c>
      <c r="H903" s="1">
        <v>0.59199999999999997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T903" s="1">
        <v>23</v>
      </c>
      <c r="U903" s="1">
        <v>23</v>
      </c>
      <c r="V903" s="1">
        <v>0.65800000000000003</v>
      </c>
      <c r="W903" s="1">
        <v>1.7999999999999999E-2</v>
      </c>
      <c r="X903" s="1">
        <v>0.64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1</v>
      </c>
      <c r="AJ903" s="1">
        <v>23</v>
      </c>
      <c r="AK903" s="1">
        <v>23</v>
      </c>
      <c r="AL903" s="1">
        <v>0.59799999999999998</v>
      </c>
      <c r="AM903" s="1">
        <v>0.02</v>
      </c>
      <c r="AN903" s="1">
        <v>0.57799999999999996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1</v>
      </c>
    </row>
    <row r="904" spans="1:49" x14ac:dyDescent="0.3">
      <c r="A904" s="1">
        <v>4</v>
      </c>
      <c r="B904" s="1">
        <v>301</v>
      </c>
      <c r="D904" s="1">
        <v>23</v>
      </c>
      <c r="E904" s="1">
        <v>23</v>
      </c>
      <c r="F904" s="1">
        <v>0.57799999999999996</v>
      </c>
      <c r="G904" s="1">
        <v>2.1000000000000001E-2</v>
      </c>
      <c r="H904" s="1">
        <v>0.55700000000000005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1</v>
      </c>
      <c r="T904" s="1">
        <v>23</v>
      </c>
      <c r="U904" s="1">
        <v>23</v>
      </c>
      <c r="V904" s="1">
        <v>0.59799999999999998</v>
      </c>
      <c r="W904" s="1">
        <v>2.1999999999999999E-2</v>
      </c>
      <c r="X904" s="1">
        <v>0.57599999999999996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1</v>
      </c>
      <c r="AJ904" s="1">
        <v>23</v>
      </c>
      <c r="AK904" s="1">
        <v>23</v>
      </c>
      <c r="AL904" s="1">
        <v>0.52300000000000002</v>
      </c>
      <c r="AM904" s="1">
        <v>1.7000000000000001E-2</v>
      </c>
      <c r="AN904" s="1">
        <v>0.50600000000000001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1</v>
      </c>
    </row>
    <row r="905" spans="1:49" x14ac:dyDescent="0.3">
      <c r="A905" s="1">
        <v>2</v>
      </c>
      <c r="B905" s="1">
        <v>302</v>
      </c>
      <c r="D905" s="1">
        <v>24</v>
      </c>
      <c r="E905" s="1">
        <v>24</v>
      </c>
      <c r="F905" s="1">
        <v>0.59799999999999998</v>
      </c>
      <c r="G905" s="1">
        <v>2.1999999999999999E-2</v>
      </c>
      <c r="H905" s="1">
        <v>0.57599999999999996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T905" s="1">
        <v>24</v>
      </c>
      <c r="U905" s="1">
        <v>24</v>
      </c>
      <c r="V905" s="1">
        <v>0.61699999999999999</v>
      </c>
      <c r="W905" s="1">
        <v>1.7000000000000001E-2</v>
      </c>
      <c r="X905" s="1">
        <v>0.6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1</v>
      </c>
      <c r="AJ905" s="1">
        <v>24</v>
      </c>
      <c r="AK905" s="1">
        <v>24</v>
      </c>
      <c r="AL905" s="1">
        <v>0.54600000000000004</v>
      </c>
      <c r="AM905" s="1">
        <v>1.7000000000000001E-2</v>
      </c>
      <c r="AN905" s="1">
        <v>0.52900000000000003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1</v>
      </c>
    </row>
    <row r="906" spans="1:49" x14ac:dyDescent="0.3">
      <c r="A906" s="1">
        <v>3</v>
      </c>
      <c r="B906" s="1">
        <v>302</v>
      </c>
      <c r="D906" s="1">
        <v>24</v>
      </c>
      <c r="E906" s="1">
        <v>24</v>
      </c>
      <c r="F906" s="1">
        <v>0.69199999999999995</v>
      </c>
      <c r="G906" s="1">
        <v>2.3E-2</v>
      </c>
      <c r="H906" s="1">
        <v>0.66900000000000004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1</v>
      </c>
      <c r="T906" s="1">
        <v>24</v>
      </c>
      <c r="U906" s="1">
        <v>24</v>
      </c>
      <c r="V906" s="1">
        <v>0.61099999999999999</v>
      </c>
      <c r="W906" s="1">
        <v>1.6E-2</v>
      </c>
      <c r="X906" s="1">
        <v>0.59499999999999997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1</v>
      </c>
      <c r="AJ906" s="1">
        <v>24</v>
      </c>
      <c r="AK906" s="1">
        <v>24</v>
      </c>
      <c r="AL906" s="1">
        <v>0.56399999999999995</v>
      </c>
      <c r="AM906" s="1">
        <v>1.6E-2</v>
      </c>
      <c r="AN906" s="1">
        <v>0.54800000000000004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1</v>
      </c>
    </row>
    <row r="907" spans="1:49" x14ac:dyDescent="0.3">
      <c r="A907" s="1">
        <v>4</v>
      </c>
      <c r="B907" s="1">
        <v>302</v>
      </c>
      <c r="D907" s="1">
        <v>24</v>
      </c>
      <c r="E907" s="1">
        <v>24</v>
      </c>
      <c r="F907" s="1">
        <v>0.53900000000000003</v>
      </c>
      <c r="G907" s="1">
        <v>2.1000000000000001E-2</v>
      </c>
      <c r="H907" s="1">
        <v>0.51800000000000002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1</v>
      </c>
      <c r="T907" s="1">
        <v>24</v>
      </c>
      <c r="U907" s="1">
        <v>24</v>
      </c>
      <c r="V907" s="1">
        <v>0.55900000000000005</v>
      </c>
      <c r="W907" s="1">
        <v>1.7999999999999999E-2</v>
      </c>
      <c r="X907" s="1">
        <v>0.54100000000000004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1</v>
      </c>
      <c r="AJ907" s="1">
        <v>24</v>
      </c>
      <c r="AK907" s="1">
        <v>24</v>
      </c>
      <c r="AL907" s="1">
        <v>0.55400000000000005</v>
      </c>
      <c r="AM907" s="1">
        <v>1.6E-2</v>
      </c>
      <c r="AN907" s="1">
        <v>0.53800000000000003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1</v>
      </c>
    </row>
    <row r="908" spans="1:49" x14ac:dyDescent="0.3">
      <c r="A908" s="1">
        <v>2</v>
      </c>
      <c r="B908" s="1">
        <v>303</v>
      </c>
      <c r="D908" s="1">
        <v>24</v>
      </c>
      <c r="E908" s="1">
        <v>24</v>
      </c>
      <c r="F908" s="1">
        <v>0.68899999999999995</v>
      </c>
      <c r="G908" s="1">
        <v>2.5000000000000001E-2</v>
      </c>
      <c r="H908" s="1">
        <v>0.66400000000000003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1</v>
      </c>
      <c r="T908" s="1">
        <v>24</v>
      </c>
      <c r="U908" s="1">
        <v>24</v>
      </c>
      <c r="V908" s="1">
        <v>0.67700000000000005</v>
      </c>
      <c r="W908" s="1">
        <v>2.4E-2</v>
      </c>
      <c r="X908" s="1">
        <v>0.65300000000000002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1</v>
      </c>
      <c r="AJ908" s="1">
        <v>24</v>
      </c>
      <c r="AK908" s="1">
        <v>24</v>
      </c>
      <c r="AL908" s="1">
        <v>0.73099999999999998</v>
      </c>
      <c r="AM908" s="1">
        <v>2.7E-2</v>
      </c>
      <c r="AN908" s="1">
        <v>0.70399999999999996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1</v>
      </c>
    </row>
    <row r="909" spans="1:49" x14ac:dyDescent="0.3">
      <c r="A909" s="1">
        <v>3</v>
      </c>
      <c r="B909" s="1">
        <v>303</v>
      </c>
      <c r="D909" s="1">
        <v>24</v>
      </c>
      <c r="E909" s="1">
        <v>24</v>
      </c>
      <c r="F909" s="1">
        <v>0.63200000000000001</v>
      </c>
      <c r="G909" s="1">
        <v>2.4E-2</v>
      </c>
      <c r="H909" s="1">
        <v>0.60799999999999998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1</v>
      </c>
      <c r="T909" s="1">
        <v>24</v>
      </c>
      <c r="U909" s="1">
        <v>24</v>
      </c>
      <c r="V909" s="1">
        <v>0.61399999999999999</v>
      </c>
      <c r="W909" s="1">
        <v>2.4E-2</v>
      </c>
      <c r="X909" s="1">
        <v>0.59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1</v>
      </c>
      <c r="AJ909" s="1">
        <v>24</v>
      </c>
      <c r="AK909" s="1">
        <v>24</v>
      </c>
      <c r="AL909" s="1">
        <v>0.66300000000000003</v>
      </c>
      <c r="AM909" s="1">
        <v>2.4E-2</v>
      </c>
      <c r="AN909" s="1">
        <v>0.63900000000000001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1</v>
      </c>
    </row>
    <row r="910" spans="1:49" x14ac:dyDescent="0.3">
      <c r="A910" s="1">
        <v>4</v>
      </c>
      <c r="B910" s="1">
        <v>303</v>
      </c>
      <c r="D910" s="1">
        <v>24</v>
      </c>
      <c r="E910" s="1">
        <v>24</v>
      </c>
      <c r="F910" s="1">
        <v>0.70299999999999996</v>
      </c>
      <c r="G910" s="1">
        <v>2.4E-2</v>
      </c>
      <c r="H910" s="1">
        <v>0.67900000000000005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1</v>
      </c>
      <c r="T910" s="1">
        <v>24</v>
      </c>
      <c r="U910" s="1">
        <v>24</v>
      </c>
      <c r="V910" s="1">
        <v>0.64900000000000002</v>
      </c>
      <c r="W910" s="1">
        <v>2.1000000000000001E-2</v>
      </c>
      <c r="X910" s="1">
        <v>0.628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1</v>
      </c>
      <c r="AJ910" s="1">
        <v>24</v>
      </c>
      <c r="AK910" s="1">
        <v>24</v>
      </c>
      <c r="AL910" s="1">
        <v>0.71099999999999997</v>
      </c>
      <c r="AM910" s="1">
        <v>2.5000000000000001E-2</v>
      </c>
      <c r="AN910" s="1">
        <v>0.68600000000000005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1</v>
      </c>
    </row>
    <row r="911" spans="1:49" x14ac:dyDescent="0.3">
      <c r="A911" s="1">
        <v>2</v>
      </c>
      <c r="B911" s="1">
        <v>304</v>
      </c>
      <c r="D911" s="1">
        <v>21</v>
      </c>
      <c r="E911" s="1">
        <v>21</v>
      </c>
      <c r="F911" s="1">
        <v>0.61299999999999999</v>
      </c>
      <c r="G911" s="1">
        <v>1.7000000000000001E-2</v>
      </c>
      <c r="H911" s="1">
        <v>0.59599999999999997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1</v>
      </c>
      <c r="T911" s="1">
        <v>21</v>
      </c>
      <c r="U911" s="1">
        <v>21</v>
      </c>
      <c r="V911" s="1">
        <v>0.64500000000000002</v>
      </c>
      <c r="W911" s="1">
        <v>2.3E-2</v>
      </c>
      <c r="X911" s="1">
        <v>0.622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1</v>
      </c>
      <c r="AJ911" s="1">
        <v>21</v>
      </c>
      <c r="AK911" s="1">
        <v>21</v>
      </c>
      <c r="AL911" s="1">
        <v>0.65200000000000002</v>
      </c>
      <c r="AM911" s="1">
        <v>2.5000000000000001E-2</v>
      </c>
      <c r="AN911" s="1">
        <v>0.627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1</v>
      </c>
    </row>
    <row r="912" spans="1:49" x14ac:dyDescent="0.3">
      <c r="A912" s="1">
        <v>3</v>
      </c>
      <c r="B912" s="1">
        <v>304</v>
      </c>
      <c r="D912" s="1">
        <v>21</v>
      </c>
      <c r="E912" s="1">
        <v>21</v>
      </c>
      <c r="F912" s="1">
        <v>0.59499999999999997</v>
      </c>
      <c r="G912" s="1">
        <v>2.4E-2</v>
      </c>
      <c r="H912" s="1">
        <v>0.57099999999999995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1</v>
      </c>
      <c r="T912" s="1">
        <v>21</v>
      </c>
      <c r="U912" s="1">
        <v>21</v>
      </c>
      <c r="V912" s="1">
        <v>0.624</v>
      </c>
      <c r="W912" s="1">
        <v>2.4E-2</v>
      </c>
      <c r="X912" s="1">
        <v>0.6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1</v>
      </c>
      <c r="AJ912" s="1">
        <v>21</v>
      </c>
      <c r="AK912" s="1">
        <v>21</v>
      </c>
      <c r="AL912" s="1">
        <v>0.64700000000000002</v>
      </c>
      <c r="AM912" s="1">
        <v>2.5999999999999999E-2</v>
      </c>
      <c r="AN912" s="1">
        <v>0.621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1</v>
      </c>
    </row>
    <row r="913" spans="1:49" x14ac:dyDescent="0.3">
      <c r="A913" s="1">
        <v>4</v>
      </c>
      <c r="B913" s="1">
        <v>304</v>
      </c>
      <c r="D913" s="1">
        <v>21</v>
      </c>
      <c r="E913" s="1">
        <v>21</v>
      </c>
      <c r="F913" s="1">
        <v>0.69399999999999995</v>
      </c>
      <c r="G913" s="1">
        <v>2.3E-2</v>
      </c>
      <c r="H913" s="1">
        <v>0.67100000000000004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1</v>
      </c>
      <c r="T913" s="1">
        <v>21</v>
      </c>
      <c r="U913" s="1">
        <v>21</v>
      </c>
      <c r="V913" s="1">
        <v>0.67900000000000005</v>
      </c>
      <c r="W913" s="1">
        <v>1.7000000000000001E-2</v>
      </c>
      <c r="X913" s="1">
        <v>0.66200000000000003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1</v>
      </c>
      <c r="AJ913" s="1">
        <v>21</v>
      </c>
      <c r="AK913" s="1">
        <v>21</v>
      </c>
      <c r="AL913" s="1">
        <v>0.71399999999999997</v>
      </c>
      <c r="AM913" s="1">
        <v>2.5000000000000001E-2</v>
      </c>
      <c r="AN913" s="1">
        <v>0.68899999999999995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1</v>
      </c>
    </row>
    <row r="914" spans="1:49" x14ac:dyDescent="0.3">
      <c r="A914" s="1">
        <v>2</v>
      </c>
      <c r="B914" s="1">
        <v>305</v>
      </c>
      <c r="D914" s="1">
        <v>22</v>
      </c>
      <c r="E914" s="1">
        <v>22</v>
      </c>
      <c r="F914" s="1">
        <v>0.64400000000000002</v>
      </c>
      <c r="G914" s="1">
        <v>0.02</v>
      </c>
      <c r="H914" s="1">
        <v>0.624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T914" s="1">
        <v>22</v>
      </c>
      <c r="U914" s="1">
        <v>22</v>
      </c>
      <c r="V914" s="1">
        <v>0.66</v>
      </c>
      <c r="W914" s="1">
        <v>2.5999999999999999E-2</v>
      </c>
      <c r="X914" s="1">
        <v>0.63400000000000001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1</v>
      </c>
      <c r="AJ914" s="1">
        <v>22</v>
      </c>
      <c r="AK914" s="1">
        <v>22</v>
      </c>
      <c r="AL914" s="1">
        <v>0.69099999999999995</v>
      </c>
      <c r="AM914" s="1">
        <v>1.9E-2</v>
      </c>
      <c r="AN914" s="1">
        <v>0.67200000000000004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1</v>
      </c>
    </row>
    <row r="915" spans="1:49" x14ac:dyDescent="0.3">
      <c r="A915" s="1">
        <v>3</v>
      </c>
      <c r="B915" s="1">
        <v>305</v>
      </c>
      <c r="D915" s="1">
        <v>22</v>
      </c>
      <c r="E915" s="1">
        <v>22</v>
      </c>
      <c r="F915" s="1">
        <v>0.67300000000000004</v>
      </c>
      <c r="G915" s="1">
        <v>2.3E-2</v>
      </c>
      <c r="H915" s="1">
        <v>0.65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1</v>
      </c>
      <c r="T915" s="1">
        <v>22</v>
      </c>
      <c r="U915" s="1">
        <v>22</v>
      </c>
      <c r="V915" s="1">
        <v>0.65700000000000003</v>
      </c>
      <c r="W915" s="1">
        <v>0.02</v>
      </c>
      <c r="X915" s="1">
        <v>0.63700000000000001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1</v>
      </c>
      <c r="AJ915" s="1">
        <v>22</v>
      </c>
      <c r="AK915" s="1">
        <v>22</v>
      </c>
      <c r="AL915" s="1">
        <v>0.747</v>
      </c>
      <c r="AM915" s="1">
        <v>2.5999999999999999E-2</v>
      </c>
      <c r="AN915" s="1">
        <v>0.72099999999999997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1</v>
      </c>
    </row>
    <row r="916" spans="1:49" x14ac:dyDescent="0.3">
      <c r="A916" s="1">
        <v>4</v>
      </c>
      <c r="B916" s="1">
        <v>305</v>
      </c>
      <c r="D916" s="1">
        <v>22</v>
      </c>
      <c r="E916" s="1">
        <v>22</v>
      </c>
      <c r="F916" s="1">
        <v>0.61099999999999999</v>
      </c>
      <c r="G916" s="1">
        <v>2.1999999999999999E-2</v>
      </c>
      <c r="H916" s="1">
        <v>0.58899999999999997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1</v>
      </c>
      <c r="T916" s="1">
        <v>22</v>
      </c>
      <c r="U916" s="1">
        <v>22</v>
      </c>
      <c r="V916" s="1">
        <v>0.63500000000000001</v>
      </c>
      <c r="W916" s="1">
        <v>2.5000000000000001E-2</v>
      </c>
      <c r="X916" s="1">
        <v>0.61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1</v>
      </c>
      <c r="AJ916" s="1">
        <v>22</v>
      </c>
      <c r="AK916" s="1">
        <v>22</v>
      </c>
      <c r="AL916" s="1">
        <v>0.66</v>
      </c>
      <c r="AM916" s="1">
        <v>2.5999999999999999E-2</v>
      </c>
      <c r="AN916" s="1">
        <v>0.63400000000000001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1</v>
      </c>
    </row>
    <row r="917" spans="1:49" x14ac:dyDescent="0.3">
      <c r="A917" s="1">
        <v>2</v>
      </c>
      <c r="B917" s="1">
        <v>306</v>
      </c>
      <c r="D917" s="1">
        <v>24</v>
      </c>
      <c r="E917" s="1">
        <v>24</v>
      </c>
      <c r="F917" s="1">
        <v>0.72599999999999998</v>
      </c>
      <c r="G917" s="1">
        <v>1.9E-2</v>
      </c>
      <c r="H917" s="1">
        <v>0.70699999999999996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T917" s="1">
        <v>24</v>
      </c>
      <c r="U917" s="1">
        <v>24</v>
      </c>
      <c r="V917" s="1">
        <v>0.73799999999999999</v>
      </c>
      <c r="W917" s="1">
        <v>2.3E-2</v>
      </c>
      <c r="X917" s="1">
        <v>0.71499999999999997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1</v>
      </c>
      <c r="AJ917" s="1">
        <v>24</v>
      </c>
      <c r="AK917" s="1">
        <v>24</v>
      </c>
      <c r="AL917" s="1">
        <v>0.74399999999999999</v>
      </c>
      <c r="AM917" s="1">
        <v>2.7E-2</v>
      </c>
      <c r="AN917" s="1">
        <v>0.71699999999999997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1</v>
      </c>
    </row>
    <row r="918" spans="1:49" x14ac:dyDescent="0.3">
      <c r="A918" s="1">
        <v>3</v>
      </c>
      <c r="B918" s="1">
        <v>306</v>
      </c>
      <c r="D918" s="1">
        <v>24</v>
      </c>
      <c r="E918" s="1">
        <v>24</v>
      </c>
      <c r="F918" s="1">
        <v>0.75</v>
      </c>
      <c r="G918" s="1">
        <v>2.5000000000000001E-2</v>
      </c>
      <c r="H918" s="1">
        <v>0.72499999999999998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1</v>
      </c>
      <c r="T918" s="1">
        <v>24</v>
      </c>
      <c r="U918" s="1">
        <v>24</v>
      </c>
      <c r="V918" s="1">
        <v>0.753</v>
      </c>
      <c r="W918" s="1">
        <v>2.5999999999999999E-2</v>
      </c>
      <c r="X918" s="1">
        <v>0.72699999999999998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1</v>
      </c>
      <c r="AJ918" s="1">
        <v>24</v>
      </c>
      <c r="AK918" s="1">
        <v>24</v>
      </c>
      <c r="AL918" s="1">
        <v>0.76</v>
      </c>
      <c r="AM918" s="1">
        <v>2.5000000000000001E-2</v>
      </c>
      <c r="AN918" s="1">
        <v>0.73499999999999999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1</v>
      </c>
    </row>
    <row r="919" spans="1:49" x14ac:dyDescent="0.3">
      <c r="A919" s="1">
        <v>4</v>
      </c>
      <c r="B919" s="1">
        <v>306</v>
      </c>
      <c r="D919" s="1">
        <v>24</v>
      </c>
      <c r="E919" s="1">
        <v>24</v>
      </c>
      <c r="F919" s="1">
        <v>0.69199999999999995</v>
      </c>
      <c r="G919" s="1">
        <v>2.1000000000000001E-2</v>
      </c>
      <c r="H919" s="1">
        <v>0.67100000000000004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1</v>
      </c>
      <c r="T919" s="1">
        <v>24</v>
      </c>
      <c r="U919" s="1">
        <v>24</v>
      </c>
      <c r="V919" s="1">
        <v>0.65600000000000003</v>
      </c>
      <c r="W919" s="1">
        <v>1.7999999999999999E-2</v>
      </c>
      <c r="X919" s="1">
        <v>0.63800000000000001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1</v>
      </c>
      <c r="AJ919" s="1">
        <v>24</v>
      </c>
      <c r="AK919" s="1">
        <v>24</v>
      </c>
      <c r="AL919" s="1">
        <v>0.66200000000000003</v>
      </c>
      <c r="AM919" s="1">
        <v>2.4E-2</v>
      </c>
      <c r="AN919" s="1">
        <v>0.63800000000000001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1</v>
      </c>
    </row>
    <row r="920" spans="1:49" x14ac:dyDescent="0.3">
      <c r="A920" s="1">
        <v>2</v>
      </c>
      <c r="B920" s="1">
        <v>307</v>
      </c>
      <c r="D920" s="1">
        <v>23</v>
      </c>
      <c r="E920" s="1">
        <v>23</v>
      </c>
      <c r="F920" s="1">
        <v>0.80200000000000005</v>
      </c>
      <c r="G920" s="1">
        <v>2.9000000000000001E-2</v>
      </c>
      <c r="H920" s="1">
        <v>0.77300000000000002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1</v>
      </c>
      <c r="T920" s="1">
        <v>23</v>
      </c>
      <c r="U920" s="1">
        <v>23</v>
      </c>
      <c r="V920" s="1">
        <v>0.75700000000000001</v>
      </c>
      <c r="W920" s="1">
        <v>2.9000000000000001E-2</v>
      </c>
      <c r="X920" s="1">
        <v>0.72799999999999998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1</v>
      </c>
      <c r="AJ920" s="1">
        <v>23</v>
      </c>
      <c r="AK920" s="1">
        <v>23</v>
      </c>
      <c r="AL920" s="1">
        <v>0.80800000000000005</v>
      </c>
      <c r="AM920" s="1">
        <v>2.8000000000000001E-2</v>
      </c>
      <c r="AN920" s="1">
        <v>0.78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1</v>
      </c>
    </row>
    <row r="921" spans="1:49" x14ac:dyDescent="0.3">
      <c r="A921" s="1">
        <v>3</v>
      </c>
      <c r="B921" s="1">
        <v>307</v>
      </c>
      <c r="D921" s="1">
        <v>23</v>
      </c>
      <c r="E921" s="1">
        <v>23</v>
      </c>
      <c r="F921" s="1">
        <v>0.78400000000000003</v>
      </c>
      <c r="G921" s="1">
        <v>2.4E-2</v>
      </c>
      <c r="H921" s="1">
        <v>0.76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1</v>
      </c>
      <c r="T921" s="1">
        <v>23</v>
      </c>
      <c r="U921" s="1">
        <v>23</v>
      </c>
      <c r="V921" s="1">
        <v>0.78800000000000003</v>
      </c>
      <c r="W921" s="1">
        <v>2.8000000000000001E-2</v>
      </c>
      <c r="X921" s="1">
        <v>0.76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1</v>
      </c>
      <c r="AJ921" s="1">
        <v>23</v>
      </c>
      <c r="AK921" s="1">
        <v>23</v>
      </c>
      <c r="AL921" s="1">
        <v>0.86199999999999999</v>
      </c>
      <c r="AM921" s="1">
        <v>2.9000000000000001E-2</v>
      </c>
      <c r="AN921" s="1">
        <v>0.83299999999999996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1</v>
      </c>
    </row>
    <row r="922" spans="1:49" x14ac:dyDescent="0.3">
      <c r="A922" s="1">
        <v>4</v>
      </c>
      <c r="B922" s="1">
        <v>307</v>
      </c>
      <c r="D922" s="1">
        <v>23</v>
      </c>
      <c r="E922" s="1">
        <v>23</v>
      </c>
      <c r="F922" s="1">
        <v>0.77600000000000002</v>
      </c>
      <c r="G922" s="1">
        <v>2.5000000000000001E-2</v>
      </c>
      <c r="H922" s="1">
        <v>0.751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1</v>
      </c>
      <c r="T922" s="1">
        <v>23</v>
      </c>
      <c r="U922" s="1">
        <v>23</v>
      </c>
      <c r="V922" s="1">
        <v>0.72899999999999998</v>
      </c>
      <c r="W922" s="1">
        <v>2.3E-2</v>
      </c>
      <c r="X922" s="1">
        <v>0.70599999999999996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1</v>
      </c>
      <c r="AJ922" s="1">
        <v>23</v>
      </c>
      <c r="AK922" s="1">
        <v>23</v>
      </c>
      <c r="AL922" s="1">
        <v>0.79300000000000004</v>
      </c>
      <c r="AM922" s="1">
        <v>2.9000000000000001E-2</v>
      </c>
      <c r="AN922" s="1">
        <v>0.76400000000000001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1</v>
      </c>
    </row>
    <row r="923" spans="1:49" x14ac:dyDescent="0.3">
      <c r="A923" s="1">
        <v>2</v>
      </c>
      <c r="B923" s="1">
        <v>308</v>
      </c>
      <c r="D923" s="1">
        <v>21</v>
      </c>
      <c r="E923" s="1">
        <v>21</v>
      </c>
      <c r="F923" s="1">
        <v>0.55200000000000005</v>
      </c>
      <c r="G923" s="1">
        <v>2.3E-2</v>
      </c>
      <c r="H923" s="1">
        <v>0.52900000000000003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1</v>
      </c>
      <c r="T923" s="1">
        <v>21</v>
      </c>
      <c r="U923" s="1">
        <v>21</v>
      </c>
      <c r="V923" s="1">
        <v>0.53900000000000003</v>
      </c>
      <c r="W923" s="1">
        <v>2.3E-2</v>
      </c>
      <c r="X923" s="1">
        <v>0.51600000000000001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1</v>
      </c>
      <c r="AJ923" s="1">
        <v>21</v>
      </c>
      <c r="AK923" s="1">
        <v>21</v>
      </c>
      <c r="AL923" s="1">
        <v>0.56299999999999994</v>
      </c>
      <c r="AM923" s="1">
        <v>2.5000000000000001E-2</v>
      </c>
      <c r="AN923" s="1">
        <v>0.53800000000000003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1</v>
      </c>
    </row>
    <row r="924" spans="1:49" x14ac:dyDescent="0.3">
      <c r="A924" s="1">
        <v>3</v>
      </c>
      <c r="B924" s="1">
        <v>308</v>
      </c>
      <c r="D924" s="1">
        <v>21</v>
      </c>
      <c r="E924" s="1">
        <v>21</v>
      </c>
      <c r="F924" s="1">
        <v>0.52300000000000002</v>
      </c>
      <c r="G924" s="1">
        <v>2.4E-2</v>
      </c>
      <c r="H924" s="1">
        <v>0.499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1</v>
      </c>
      <c r="T924" s="1">
        <v>21</v>
      </c>
      <c r="U924" s="1">
        <v>21</v>
      </c>
      <c r="V924" s="1">
        <v>0.53700000000000003</v>
      </c>
      <c r="W924" s="1">
        <v>2.3E-2</v>
      </c>
      <c r="X924" s="1">
        <v>0.51400000000000001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1</v>
      </c>
      <c r="AJ924" s="1">
        <v>21</v>
      </c>
      <c r="AK924" s="1">
        <v>21</v>
      </c>
      <c r="AL924" s="1">
        <v>0.51600000000000001</v>
      </c>
      <c r="AM924" s="1">
        <v>2.5000000000000001E-2</v>
      </c>
      <c r="AN924" s="1">
        <v>0.49099999999999999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1</v>
      </c>
    </row>
    <row r="925" spans="1:49" x14ac:dyDescent="0.3">
      <c r="A925" s="1">
        <v>4</v>
      </c>
      <c r="B925" s="1">
        <v>308</v>
      </c>
      <c r="D925" s="1">
        <v>21</v>
      </c>
      <c r="E925" s="1">
        <v>21</v>
      </c>
      <c r="F925" s="1">
        <v>0.54300000000000004</v>
      </c>
      <c r="G925" s="1">
        <v>1.9E-2</v>
      </c>
      <c r="H925" s="1">
        <v>0.52400000000000002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1</v>
      </c>
      <c r="T925" s="1">
        <v>21</v>
      </c>
      <c r="U925" s="1">
        <v>21</v>
      </c>
      <c r="V925" s="1">
        <v>0.51200000000000001</v>
      </c>
      <c r="W925" s="1">
        <v>0.02</v>
      </c>
      <c r="X925" s="1">
        <v>0.49199999999999999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1</v>
      </c>
      <c r="AJ925" s="1">
        <v>21</v>
      </c>
      <c r="AK925" s="1">
        <v>21</v>
      </c>
      <c r="AL925" s="1">
        <v>0.56999999999999995</v>
      </c>
      <c r="AM925" s="1">
        <v>2.4E-2</v>
      </c>
      <c r="AN925" s="1">
        <v>0.54600000000000004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1</v>
      </c>
    </row>
    <row r="926" spans="1:49" x14ac:dyDescent="0.3">
      <c r="A926" s="1">
        <v>2</v>
      </c>
      <c r="B926" s="1">
        <v>309</v>
      </c>
      <c r="D926" s="1">
        <v>21</v>
      </c>
      <c r="E926" s="1">
        <v>21</v>
      </c>
      <c r="F926" s="1">
        <v>3.6739999999999999</v>
      </c>
      <c r="G926" s="1">
        <v>2.7E-2</v>
      </c>
      <c r="H926" s="1">
        <v>3.6469999999999998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1</v>
      </c>
      <c r="T926" s="1">
        <v>21</v>
      </c>
      <c r="U926" s="1">
        <v>21</v>
      </c>
      <c r="V926" s="1">
        <v>3.782</v>
      </c>
      <c r="W926" s="1">
        <v>2.1000000000000001E-2</v>
      </c>
      <c r="X926" s="1">
        <v>3.7610000000000001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1</v>
      </c>
      <c r="AJ926" s="1">
        <v>21</v>
      </c>
      <c r="AK926" s="1">
        <v>21</v>
      </c>
      <c r="AL926" s="1">
        <v>3.7850000000000001</v>
      </c>
      <c r="AM926" s="1">
        <v>0.03</v>
      </c>
      <c r="AN926" s="1">
        <v>3.7549999999999999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1</v>
      </c>
    </row>
    <row r="927" spans="1:49" x14ac:dyDescent="0.3">
      <c r="A927" s="1">
        <v>3</v>
      </c>
      <c r="B927" s="1">
        <v>309</v>
      </c>
      <c r="D927" s="1">
        <v>22</v>
      </c>
      <c r="E927" s="1">
        <v>22</v>
      </c>
      <c r="F927" s="1">
        <v>1.702</v>
      </c>
      <c r="G927" s="1">
        <v>2.1999999999999999E-2</v>
      </c>
      <c r="H927" s="1">
        <v>1.68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1</v>
      </c>
      <c r="T927" s="1">
        <v>22</v>
      </c>
      <c r="U927" s="1">
        <v>22</v>
      </c>
      <c r="V927" s="1">
        <v>1.8160000000000001</v>
      </c>
      <c r="W927" s="1">
        <v>2.5999999999999999E-2</v>
      </c>
      <c r="X927" s="1">
        <v>1.79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1</v>
      </c>
      <c r="AJ927" s="1">
        <v>22</v>
      </c>
      <c r="AK927" s="1">
        <v>22</v>
      </c>
      <c r="AL927" s="1">
        <v>1.651</v>
      </c>
      <c r="AM927" s="1">
        <v>0.03</v>
      </c>
      <c r="AN927" s="1">
        <v>1.621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1</v>
      </c>
    </row>
    <row r="928" spans="1:49" x14ac:dyDescent="0.3">
      <c r="A928" s="1">
        <v>4</v>
      </c>
      <c r="B928" s="1">
        <v>309</v>
      </c>
      <c r="D928" s="1">
        <v>22</v>
      </c>
      <c r="E928" s="1">
        <v>22</v>
      </c>
      <c r="F928" s="1">
        <v>1.7110000000000001</v>
      </c>
      <c r="G928" s="1">
        <v>2.7E-2</v>
      </c>
      <c r="H928" s="1">
        <v>1.6839999999999999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</v>
      </c>
      <c r="T928" s="1">
        <v>22</v>
      </c>
      <c r="U928" s="1">
        <v>22</v>
      </c>
      <c r="V928" s="1">
        <v>1.7030000000000001</v>
      </c>
      <c r="W928" s="1">
        <v>2.1000000000000001E-2</v>
      </c>
      <c r="X928" s="1">
        <v>1.6819999999999999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1</v>
      </c>
      <c r="AJ928" s="1">
        <v>22</v>
      </c>
      <c r="AK928" s="1">
        <v>22</v>
      </c>
      <c r="AL928" s="1">
        <v>1.885</v>
      </c>
      <c r="AM928" s="1">
        <v>3.1E-2</v>
      </c>
      <c r="AN928" s="1">
        <v>1.8540000000000001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1</v>
      </c>
    </row>
    <row r="929" spans="1:49" x14ac:dyDescent="0.3">
      <c r="A929" s="1">
        <v>2</v>
      </c>
      <c r="B929" s="1">
        <v>310</v>
      </c>
      <c r="D929" s="1">
        <v>23</v>
      </c>
      <c r="E929" s="1">
        <v>23</v>
      </c>
      <c r="F929" s="1">
        <v>0.68600000000000005</v>
      </c>
      <c r="G929" s="1">
        <v>2.8000000000000001E-2</v>
      </c>
      <c r="H929" s="1">
        <v>0.65800000000000003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1</v>
      </c>
      <c r="T929" s="1">
        <v>23</v>
      </c>
      <c r="U929" s="1">
        <v>23</v>
      </c>
      <c r="V929" s="1">
        <v>0.70699999999999996</v>
      </c>
      <c r="W929" s="1">
        <v>2.7E-2</v>
      </c>
      <c r="X929" s="1">
        <v>0.68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1</v>
      </c>
      <c r="AJ929" s="1">
        <v>23</v>
      </c>
      <c r="AK929" s="1">
        <v>23</v>
      </c>
      <c r="AL929" s="1">
        <v>0.71899999999999997</v>
      </c>
      <c r="AM929" s="1">
        <v>3.4000000000000002E-2</v>
      </c>
      <c r="AN929" s="1">
        <v>0.68500000000000005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1</v>
      </c>
    </row>
    <row r="930" spans="1:49" x14ac:dyDescent="0.3">
      <c r="A930" s="1">
        <v>3</v>
      </c>
      <c r="B930" s="1">
        <v>310</v>
      </c>
      <c r="D930" s="1">
        <v>23</v>
      </c>
      <c r="E930" s="1">
        <v>23</v>
      </c>
      <c r="F930" s="1">
        <v>0.64400000000000002</v>
      </c>
      <c r="G930" s="1">
        <v>3.3000000000000002E-2</v>
      </c>
      <c r="H930" s="1">
        <v>0.61099999999999999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1</v>
      </c>
      <c r="T930" s="1">
        <v>23</v>
      </c>
      <c r="U930" s="1">
        <v>23</v>
      </c>
      <c r="V930" s="1">
        <v>0.71099999999999997</v>
      </c>
      <c r="W930" s="1">
        <v>3.1E-2</v>
      </c>
      <c r="X930" s="1">
        <v>0.68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1</v>
      </c>
      <c r="AJ930" s="1">
        <v>23</v>
      </c>
      <c r="AK930" s="1">
        <v>23</v>
      </c>
      <c r="AL930" s="1">
        <v>0.747</v>
      </c>
      <c r="AM930" s="1">
        <v>3.3000000000000002E-2</v>
      </c>
      <c r="AN930" s="1">
        <v>0.71399999999999997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1</v>
      </c>
    </row>
    <row r="931" spans="1:49" x14ac:dyDescent="0.3">
      <c r="A931" s="1">
        <v>4</v>
      </c>
      <c r="B931" s="1">
        <v>310</v>
      </c>
      <c r="D931" s="1">
        <v>23</v>
      </c>
      <c r="E931" s="1">
        <v>23</v>
      </c>
      <c r="F931" s="1">
        <v>0.70499999999999996</v>
      </c>
      <c r="G931" s="1">
        <v>0.03</v>
      </c>
      <c r="H931" s="1">
        <v>0.67500000000000004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1</v>
      </c>
      <c r="T931" s="1">
        <v>23</v>
      </c>
      <c r="U931" s="1">
        <v>23</v>
      </c>
      <c r="V931" s="1">
        <v>0.68500000000000005</v>
      </c>
      <c r="W931" s="1">
        <v>0.03</v>
      </c>
      <c r="X931" s="1">
        <v>0.65500000000000003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1</v>
      </c>
      <c r="AJ931" s="1">
        <v>23</v>
      </c>
      <c r="AK931" s="1">
        <v>23</v>
      </c>
      <c r="AL931" s="1">
        <v>0.72899999999999998</v>
      </c>
      <c r="AM931" s="1">
        <v>3.5000000000000003E-2</v>
      </c>
      <c r="AN931" s="1">
        <v>0.69399999999999995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1</v>
      </c>
    </row>
    <row r="932" spans="1:49" x14ac:dyDescent="0.3">
      <c r="A932" s="1">
        <v>2</v>
      </c>
      <c r="B932" s="1">
        <v>311</v>
      </c>
      <c r="D932" s="1">
        <v>21</v>
      </c>
      <c r="E932" s="1">
        <v>21</v>
      </c>
      <c r="F932" s="1">
        <v>0.54600000000000004</v>
      </c>
      <c r="G932" s="1">
        <v>2.5999999999999999E-2</v>
      </c>
      <c r="H932" s="1">
        <v>0.52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T932" s="1">
        <v>21</v>
      </c>
      <c r="U932" s="1">
        <v>21</v>
      </c>
      <c r="V932" s="1">
        <v>0.52900000000000003</v>
      </c>
      <c r="W932" s="1">
        <v>2.7E-2</v>
      </c>
      <c r="X932" s="1">
        <v>0.502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1</v>
      </c>
      <c r="AJ932" s="1">
        <v>21</v>
      </c>
      <c r="AK932" s="1">
        <v>21</v>
      </c>
      <c r="AL932" s="1">
        <v>0.57299999999999995</v>
      </c>
      <c r="AM932" s="1">
        <v>0.03</v>
      </c>
      <c r="AN932" s="1">
        <v>0.54300000000000004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1</v>
      </c>
    </row>
    <row r="933" spans="1:49" x14ac:dyDescent="0.3">
      <c r="A933" s="1">
        <v>3</v>
      </c>
      <c r="B933" s="1">
        <v>311</v>
      </c>
      <c r="D933" s="1">
        <v>21</v>
      </c>
      <c r="E933" s="1">
        <v>21</v>
      </c>
      <c r="F933" s="1">
        <v>0.56599999999999995</v>
      </c>
      <c r="G933" s="1">
        <v>2.4E-2</v>
      </c>
      <c r="H933" s="1">
        <v>0.54200000000000004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1</v>
      </c>
      <c r="T933" s="1">
        <v>21</v>
      </c>
      <c r="U933" s="1">
        <v>21</v>
      </c>
      <c r="V933" s="1">
        <v>0.54700000000000004</v>
      </c>
      <c r="W933" s="1">
        <v>2.4E-2</v>
      </c>
      <c r="X933" s="1">
        <v>0.52300000000000002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1</v>
      </c>
      <c r="AJ933" s="1">
        <v>21</v>
      </c>
      <c r="AK933" s="1">
        <v>21</v>
      </c>
      <c r="AL933" s="1">
        <v>0.57699999999999996</v>
      </c>
      <c r="AM933" s="1">
        <v>3.1E-2</v>
      </c>
      <c r="AN933" s="1">
        <v>0.54600000000000004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1</v>
      </c>
    </row>
    <row r="934" spans="1:49" x14ac:dyDescent="0.3">
      <c r="A934" s="1">
        <v>4</v>
      </c>
      <c r="B934" s="1">
        <v>311</v>
      </c>
      <c r="D934" s="1">
        <v>21</v>
      </c>
      <c r="E934" s="1">
        <v>21</v>
      </c>
      <c r="F934" s="1">
        <v>0.57699999999999996</v>
      </c>
      <c r="G934" s="1">
        <v>2.7E-2</v>
      </c>
      <c r="H934" s="1">
        <v>0.55000000000000004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1</v>
      </c>
      <c r="T934" s="1">
        <v>21</v>
      </c>
      <c r="U934" s="1">
        <v>21</v>
      </c>
      <c r="V934" s="1">
        <v>0.54</v>
      </c>
      <c r="W934" s="1">
        <v>0.03</v>
      </c>
      <c r="X934" s="1">
        <v>0.51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1</v>
      </c>
      <c r="AJ934" s="1">
        <v>21</v>
      </c>
      <c r="AK934" s="1">
        <v>21</v>
      </c>
      <c r="AL934" s="1">
        <v>0.63200000000000001</v>
      </c>
      <c r="AM934" s="1">
        <v>3.4000000000000002E-2</v>
      </c>
      <c r="AN934" s="1">
        <v>0.59799999999999998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1</v>
      </c>
    </row>
    <row r="935" spans="1:49" x14ac:dyDescent="0.3">
      <c r="A935" s="1">
        <v>2</v>
      </c>
      <c r="B935" s="1">
        <v>312</v>
      </c>
      <c r="D935" s="1">
        <v>22</v>
      </c>
      <c r="E935" s="1">
        <v>22</v>
      </c>
      <c r="F935" s="1">
        <v>0.60699999999999998</v>
      </c>
      <c r="G935" s="1">
        <v>2.7E-2</v>
      </c>
      <c r="H935" s="1">
        <v>0.57999999999999996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1</v>
      </c>
      <c r="T935" s="1">
        <v>22</v>
      </c>
      <c r="U935" s="1">
        <v>22</v>
      </c>
      <c r="V935" s="1">
        <v>0.61699999999999999</v>
      </c>
      <c r="W935" s="1">
        <v>2.1999999999999999E-2</v>
      </c>
      <c r="X935" s="1">
        <v>0.59499999999999997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1</v>
      </c>
      <c r="AJ935" s="1">
        <v>22</v>
      </c>
      <c r="AK935" s="1">
        <v>22</v>
      </c>
      <c r="AL935" s="1">
        <v>0.70799999999999996</v>
      </c>
      <c r="AM935" s="1">
        <v>3.2000000000000001E-2</v>
      </c>
      <c r="AN935" s="1">
        <v>0.67600000000000005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1</v>
      </c>
    </row>
    <row r="936" spans="1:49" x14ac:dyDescent="0.3">
      <c r="A936" s="1">
        <v>3</v>
      </c>
      <c r="B936" s="1">
        <v>312</v>
      </c>
      <c r="D936" s="1">
        <v>22</v>
      </c>
      <c r="E936" s="1">
        <v>22</v>
      </c>
      <c r="F936" s="1">
        <v>0.66200000000000003</v>
      </c>
      <c r="G936" s="1">
        <v>1.9E-2</v>
      </c>
      <c r="H936" s="1">
        <v>0.64300000000000002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1</v>
      </c>
      <c r="T936" s="1">
        <v>22</v>
      </c>
      <c r="U936" s="1">
        <v>22</v>
      </c>
      <c r="V936" s="1">
        <v>0.66400000000000003</v>
      </c>
      <c r="W936" s="1">
        <v>2.5000000000000001E-2</v>
      </c>
      <c r="X936" s="1">
        <v>0.63900000000000001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1</v>
      </c>
      <c r="AJ936" s="1">
        <v>22</v>
      </c>
      <c r="AK936" s="1">
        <v>22</v>
      </c>
      <c r="AL936" s="1">
        <v>0.71799999999999997</v>
      </c>
      <c r="AM936" s="1">
        <v>3.1E-2</v>
      </c>
      <c r="AN936" s="1">
        <v>0.68700000000000006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1</v>
      </c>
    </row>
    <row r="937" spans="1:49" x14ac:dyDescent="0.3">
      <c r="A937" s="1">
        <v>4</v>
      </c>
      <c r="B937" s="1">
        <v>312</v>
      </c>
      <c r="D937" s="1">
        <v>22</v>
      </c>
      <c r="E937" s="1">
        <v>22</v>
      </c>
      <c r="F937" s="1">
        <v>0.63300000000000001</v>
      </c>
      <c r="G937" s="1">
        <v>2.7E-2</v>
      </c>
      <c r="H937" s="1">
        <v>0.60599999999999998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1</v>
      </c>
      <c r="T937" s="1">
        <v>22</v>
      </c>
      <c r="U937" s="1">
        <v>22</v>
      </c>
      <c r="V937" s="1">
        <v>0.68100000000000005</v>
      </c>
      <c r="W937" s="1">
        <v>2.8000000000000001E-2</v>
      </c>
      <c r="X937" s="1">
        <v>0.65300000000000002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1</v>
      </c>
      <c r="AJ937" s="1">
        <v>22</v>
      </c>
      <c r="AK937" s="1">
        <v>22</v>
      </c>
      <c r="AL937" s="1">
        <v>0.73299999999999998</v>
      </c>
      <c r="AM937" s="1">
        <v>3.1E-2</v>
      </c>
      <c r="AN937" s="1">
        <v>0.70199999999999996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1</v>
      </c>
    </row>
    <row r="938" spans="1:49" x14ac:dyDescent="0.3">
      <c r="A938" s="1">
        <v>2</v>
      </c>
      <c r="B938" s="1">
        <v>313</v>
      </c>
      <c r="D938" s="1">
        <v>23</v>
      </c>
      <c r="E938" s="1">
        <v>23</v>
      </c>
      <c r="F938" s="1">
        <v>0.71799999999999997</v>
      </c>
      <c r="G938" s="1">
        <v>3.4000000000000002E-2</v>
      </c>
      <c r="H938" s="1">
        <v>0.68400000000000005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1</v>
      </c>
      <c r="T938" s="1">
        <v>23</v>
      </c>
      <c r="U938" s="1">
        <v>23</v>
      </c>
      <c r="V938" s="1">
        <v>0.66800000000000004</v>
      </c>
      <c r="W938" s="1">
        <v>2.5999999999999999E-2</v>
      </c>
      <c r="X938" s="1">
        <v>0.64200000000000002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1</v>
      </c>
      <c r="AJ938" s="1">
        <v>23</v>
      </c>
      <c r="AK938" s="1">
        <v>23</v>
      </c>
      <c r="AL938" s="1">
        <v>0.752</v>
      </c>
      <c r="AM938" s="1">
        <v>3.9E-2</v>
      </c>
      <c r="AN938" s="1">
        <v>0.71299999999999997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1</v>
      </c>
    </row>
    <row r="939" spans="1:49" x14ac:dyDescent="0.3">
      <c r="A939" s="1">
        <v>3</v>
      </c>
      <c r="B939" s="1">
        <v>313</v>
      </c>
      <c r="D939" s="1">
        <v>23</v>
      </c>
      <c r="E939" s="1">
        <v>23</v>
      </c>
      <c r="F939" s="1">
        <v>0.69199999999999995</v>
      </c>
      <c r="G939" s="1">
        <v>3.4000000000000002E-2</v>
      </c>
      <c r="H939" s="1">
        <v>0.65800000000000003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1</v>
      </c>
      <c r="T939" s="1">
        <v>23</v>
      </c>
      <c r="U939" s="1">
        <v>23</v>
      </c>
      <c r="V939" s="1">
        <v>0.69499999999999995</v>
      </c>
      <c r="W939" s="1">
        <v>2.8000000000000001E-2</v>
      </c>
      <c r="X939" s="1">
        <v>0.66700000000000004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1</v>
      </c>
      <c r="AJ939" s="1">
        <v>23</v>
      </c>
      <c r="AK939" s="1">
        <v>23</v>
      </c>
      <c r="AL939" s="1">
        <v>0.72899999999999998</v>
      </c>
      <c r="AM939" s="1">
        <v>3.9E-2</v>
      </c>
      <c r="AN939" s="1">
        <v>0.69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1</v>
      </c>
    </row>
    <row r="940" spans="1:49" x14ac:dyDescent="0.3">
      <c r="A940" s="1">
        <v>4</v>
      </c>
      <c r="B940" s="1">
        <v>313</v>
      </c>
      <c r="D940" s="1">
        <v>23</v>
      </c>
      <c r="E940" s="1">
        <v>23</v>
      </c>
      <c r="F940" s="1">
        <v>0.65100000000000002</v>
      </c>
      <c r="G940" s="1">
        <v>2.8000000000000001E-2</v>
      </c>
      <c r="H940" s="1">
        <v>0.623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T940" s="1">
        <v>23</v>
      </c>
      <c r="U940" s="1">
        <v>23</v>
      </c>
      <c r="V940" s="1">
        <v>0.63200000000000001</v>
      </c>
      <c r="W940" s="1">
        <v>2.8000000000000001E-2</v>
      </c>
      <c r="X940" s="1">
        <v>0.60399999999999998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1</v>
      </c>
      <c r="AJ940" s="1">
        <v>23</v>
      </c>
      <c r="AK940" s="1">
        <v>23</v>
      </c>
      <c r="AL940" s="1">
        <v>0.68200000000000005</v>
      </c>
      <c r="AM940" s="1">
        <v>3.5000000000000003E-2</v>
      </c>
      <c r="AN940" s="1">
        <v>0.64700000000000002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1</v>
      </c>
    </row>
    <row r="941" spans="1:49" x14ac:dyDescent="0.3">
      <c r="A941" s="1">
        <v>2</v>
      </c>
      <c r="B941" s="1">
        <v>314</v>
      </c>
      <c r="D941" s="1">
        <v>19</v>
      </c>
      <c r="E941" s="1">
        <v>19</v>
      </c>
      <c r="F941" s="1">
        <v>0.56000000000000005</v>
      </c>
      <c r="G941" s="1">
        <v>2.4E-2</v>
      </c>
      <c r="H941" s="1">
        <v>0.53600000000000003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1</v>
      </c>
      <c r="T941" s="1">
        <v>19</v>
      </c>
      <c r="U941" s="1">
        <v>19</v>
      </c>
      <c r="V941" s="1">
        <v>0.53400000000000003</v>
      </c>
      <c r="W941" s="1">
        <v>0.02</v>
      </c>
      <c r="X941" s="1">
        <v>0.51400000000000001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1</v>
      </c>
      <c r="AJ941" s="1">
        <v>19</v>
      </c>
      <c r="AK941" s="1">
        <v>19</v>
      </c>
      <c r="AL941" s="1">
        <v>0.58599999999999997</v>
      </c>
      <c r="AM941" s="1">
        <v>2.9000000000000001E-2</v>
      </c>
      <c r="AN941" s="1">
        <v>0.55700000000000005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1</v>
      </c>
    </row>
    <row r="942" spans="1:49" x14ac:dyDescent="0.3">
      <c r="A942" s="1">
        <v>3</v>
      </c>
      <c r="B942" s="1">
        <v>314</v>
      </c>
      <c r="D942" s="1">
        <v>19</v>
      </c>
      <c r="E942" s="1">
        <v>19</v>
      </c>
      <c r="F942" s="1">
        <v>0.48599999999999999</v>
      </c>
      <c r="G942" s="1">
        <v>1.7000000000000001E-2</v>
      </c>
      <c r="H942" s="1">
        <v>0.46899999999999997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1</v>
      </c>
      <c r="T942" s="1">
        <v>19</v>
      </c>
      <c r="U942" s="1">
        <v>19</v>
      </c>
      <c r="V942" s="1">
        <v>0.55100000000000005</v>
      </c>
      <c r="W942" s="1">
        <v>2.1000000000000001E-2</v>
      </c>
      <c r="X942" s="1">
        <v>0.53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1</v>
      </c>
      <c r="AJ942" s="1">
        <v>19</v>
      </c>
      <c r="AK942" s="1">
        <v>19</v>
      </c>
      <c r="AL942" s="1">
        <v>0.60299999999999998</v>
      </c>
      <c r="AM942" s="1">
        <v>2.9000000000000001E-2</v>
      </c>
      <c r="AN942" s="1">
        <v>0.57399999999999995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1</v>
      </c>
    </row>
    <row r="943" spans="1:49" x14ac:dyDescent="0.3">
      <c r="A943" s="1">
        <v>4</v>
      </c>
      <c r="B943" s="1">
        <v>314</v>
      </c>
      <c r="D943" s="1">
        <v>19</v>
      </c>
      <c r="E943" s="1">
        <v>19</v>
      </c>
      <c r="F943" s="1">
        <v>0.60399999999999998</v>
      </c>
      <c r="G943" s="1">
        <v>2.1000000000000001E-2</v>
      </c>
      <c r="H943" s="1">
        <v>0.58299999999999996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1</v>
      </c>
      <c r="T943" s="1">
        <v>19</v>
      </c>
      <c r="U943" s="1">
        <v>19</v>
      </c>
      <c r="V943" s="1">
        <v>0.625</v>
      </c>
      <c r="W943" s="1">
        <v>2.7E-2</v>
      </c>
      <c r="X943" s="1">
        <v>0.59799999999999998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1</v>
      </c>
      <c r="AJ943" s="1">
        <v>19</v>
      </c>
      <c r="AK943" s="1">
        <v>19</v>
      </c>
      <c r="AL943" s="1">
        <v>0.63200000000000001</v>
      </c>
      <c r="AM943" s="1">
        <v>2.8000000000000001E-2</v>
      </c>
      <c r="AN943" s="1">
        <v>0.60399999999999998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1</v>
      </c>
    </row>
    <row r="944" spans="1:49" x14ac:dyDescent="0.3">
      <c r="A944" s="1">
        <v>2</v>
      </c>
      <c r="B944" s="1">
        <v>315</v>
      </c>
      <c r="D944" s="1">
        <v>22</v>
      </c>
      <c r="E944" s="1">
        <v>22</v>
      </c>
      <c r="F944" s="1">
        <v>0.80800000000000005</v>
      </c>
      <c r="G944" s="1">
        <v>2.7E-2</v>
      </c>
      <c r="H944" s="1">
        <v>0.78100000000000003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1</v>
      </c>
      <c r="T944" s="1">
        <v>22</v>
      </c>
      <c r="U944" s="1">
        <v>22</v>
      </c>
      <c r="V944" s="1">
        <v>0.78900000000000003</v>
      </c>
      <c r="W944" s="1">
        <v>2.1999999999999999E-2</v>
      </c>
      <c r="X944" s="1">
        <v>0.76700000000000002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1</v>
      </c>
      <c r="AJ944" s="1">
        <v>22</v>
      </c>
      <c r="AK944" s="1">
        <v>22</v>
      </c>
      <c r="AL944" s="1">
        <v>0.84499999999999997</v>
      </c>
      <c r="AM944" s="1">
        <v>3.3000000000000002E-2</v>
      </c>
      <c r="AN944" s="1">
        <v>0.81200000000000006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1</v>
      </c>
    </row>
    <row r="945" spans="1:49" x14ac:dyDescent="0.3">
      <c r="A945" s="1">
        <v>3</v>
      </c>
      <c r="B945" s="1">
        <v>315</v>
      </c>
      <c r="D945" s="1">
        <v>22</v>
      </c>
      <c r="E945" s="1">
        <v>22</v>
      </c>
      <c r="F945" s="1">
        <v>0.84199999999999997</v>
      </c>
      <c r="G945" s="1">
        <v>2.5000000000000001E-2</v>
      </c>
      <c r="H945" s="1">
        <v>0.81699999999999995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1</v>
      </c>
      <c r="T945" s="1">
        <v>22</v>
      </c>
      <c r="U945" s="1">
        <v>22</v>
      </c>
      <c r="V945" s="1">
        <v>0.83</v>
      </c>
      <c r="W945" s="1">
        <v>2.8000000000000001E-2</v>
      </c>
      <c r="X945" s="1">
        <v>0.80200000000000005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1</v>
      </c>
      <c r="AJ945" s="1">
        <v>22</v>
      </c>
      <c r="AK945" s="1">
        <v>22</v>
      </c>
      <c r="AL945" s="1">
        <v>0.88200000000000001</v>
      </c>
      <c r="AM945" s="1">
        <v>2.5000000000000001E-2</v>
      </c>
      <c r="AN945" s="1">
        <v>0.85699999999999998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1</v>
      </c>
    </row>
    <row r="946" spans="1:49" x14ac:dyDescent="0.3">
      <c r="A946" s="1">
        <v>4</v>
      </c>
      <c r="B946" s="1">
        <v>315</v>
      </c>
      <c r="D946" s="1">
        <v>22</v>
      </c>
      <c r="E946" s="1">
        <v>22</v>
      </c>
      <c r="F946" s="1">
        <v>0.70599999999999996</v>
      </c>
      <c r="G946" s="1">
        <v>3.1E-2</v>
      </c>
      <c r="H946" s="1">
        <v>0.67500000000000004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1</v>
      </c>
      <c r="T946" s="1">
        <v>22</v>
      </c>
      <c r="U946" s="1">
        <v>22</v>
      </c>
      <c r="V946" s="1">
        <v>0.74</v>
      </c>
      <c r="W946" s="1">
        <v>2.7E-2</v>
      </c>
      <c r="X946" s="1">
        <v>0.71299999999999997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1</v>
      </c>
      <c r="AJ946" s="1">
        <v>22</v>
      </c>
      <c r="AK946" s="1">
        <v>22</v>
      </c>
      <c r="AL946" s="1">
        <v>0.76100000000000001</v>
      </c>
      <c r="AM946" s="1">
        <v>3.3000000000000002E-2</v>
      </c>
      <c r="AN946" s="1">
        <v>0.72799999999999998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1</v>
      </c>
    </row>
    <row r="947" spans="1:49" x14ac:dyDescent="0.3">
      <c r="A947" s="1">
        <v>2</v>
      </c>
      <c r="B947" s="1">
        <v>316</v>
      </c>
      <c r="D947" s="1">
        <v>24</v>
      </c>
      <c r="E947" s="1">
        <v>24</v>
      </c>
      <c r="F947" s="1">
        <v>0.753</v>
      </c>
      <c r="G947" s="1">
        <v>2.1000000000000001E-2</v>
      </c>
      <c r="H947" s="1">
        <v>0.73199999999999998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1</v>
      </c>
      <c r="T947" s="1">
        <v>24</v>
      </c>
      <c r="U947" s="1">
        <v>24</v>
      </c>
      <c r="V947" s="1">
        <v>0.72499999999999998</v>
      </c>
      <c r="W947" s="1">
        <v>2.3E-2</v>
      </c>
      <c r="X947" s="1">
        <v>0.70199999999999996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1</v>
      </c>
      <c r="AJ947" s="1">
        <v>24</v>
      </c>
      <c r="AK947" s="1">
        <v>24</v>
      </c>
      <c r="AL947" s="1">
        <v>0.78800000000000003</v>
      </c>
      <c r="AM947" s="1">
        <v>3.1E-2</v>
      </c>
      <c r="AN947" s="1">
        <v>0.75700000000000001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1</v>
      </c>
    </row>
    <row r="948" spans="1:49" x14ac:dyDescent="0.3">
      <c r="A948" s="1">
        <v>3</v>
      </c>
      <c r="B948" s="1">
        <v>316</v>
      </c>
      <c r="D948" s="1">
        <v>24</v>
      </c>
      <c r="E948" s="1">
        <v>24</v>
      </c>
      <c r="F948" s="1">
        <v>0.755</v>
      </c>
      <c r="G948" s="1">
        <v>2.3E-2</v>
      </c>
      <c r="H948" s="1">
        <v>0.73199999999999998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1</v>
      </c>
      <c r="T948" s="1">
        <v>24</v>
      </c>
      <c r="U948" s="1">
        <v>24</v>
      </c>
      <c r="V948" s="1">
        <v>0.75700000000000001</v>
      </c>
      <c r="W948" s="1">
        <v>1.9E-2</v>
      </c>
      <c r="X948" s="1">
        <v>0.73799999999999999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1</v>
      </c>
      <c r="AJ948" s="1">
        <v>24</v>
      </c>
      <c r="AK948" s="1">
        <v>24</v>
      </c>
      <c r="AL948" s="1">
        <v>0.80200000000000005</v>
      </c>
      <c r="AM948" s="1">
        <v>0.03</v>
      </c>
      <c r="AN948" s="1">
        <v>0.77200000000000002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1</v>
      </c>
    </row>
    <row r="949" spans="1:49" x14ac:dyDescent="0.3">
      <c r="A949" s="1">
        <v>4</v>
      </c>
      <c r="B949" s="1">
        <v>316</v>
      </c>
      <c r="D949" s="1">
        <v>24</v>
      </c>
      <c r="E949" s="1">
        <v>24</v>
      </c>
      <c r="F949" s="1">
        <v>0.79700000000000004</v>
      </c>
      <c r="G949" s="1">
        <v>2.5000000000000001E-2</v>
      </c>
      <c r="H949" s="1">
        <v>0.77200000000000002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T949" s="1">
        <v>24</v>
      </c>
      <c r="U949" s="1">
        <v>24</v>
      </c>
      <c r="V949" s="1">
        <v>0.81399999999999995</v>
      </c>
      <c r="W949" s="1">
        <v>2.5000000000000001E-2</v>
      </c>
      <c r="X949" s="1">
        <v>0.78900000000000003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1</v>
      </c>
      <c r="AJ949" s="1">
        <v>24</v>
      </c>
      <c r="AK949" s="1">
        <v>24</v>
      </c>
      <c r="AL949" s="1">
        <v>0.83199999999999996</v>
      </c>
      <c r="AM949" s="1">
        <v>3.1E-2</v>
      </c>
      <c r="AN949" s="1">
        <v>0.80100000000000005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1</v>
      </c>
    </row>
    <row r="950" spans="1:49" x14ac:dyDescent="0.3">
      <c r="A950" s="1">
        <v>2</v>
      </c>
      <c r="B950" s="1">
        <v>317</v>
      </c>
      <c r="D950" s="1">
        <v>26</v>
      </c>
      <c r="E950" s="1">
        <v>26</v>
      </c>
      <c r="F950" s="1">
        <v>0.68700000000000006</v>
      </c>
      <c r="G950" s="1">
        <v>1.9E-2</v>
      </c>
      <c r="H950" s="1">
        <v>0.66800000000000004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T950" s="1">
        <v>26</v>
      </c>
      <c r="U950" s="1">
        <v>26</v>
      </c>
      <c r="V950" s="1">
        <v>0.69299999999999995</v>
      </c>
      <c r="W950" s="1">
        <v>2.1999999999999999E-2</v>
      </c>
      <c r="X950" s="1">
        <v>0.67100000000000004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1</v>
      </c>
      <c r="AJ950" s="1">
        <v>26</v>
      </c>
      <c r="AK950" s="1">
        <v>26</v>
      </c>
      <c r="AL950" s="1">
        <v>0.71099999999999997</v>
      </c>
      <c r="AM950" s="1">
        <v>2.5000000000000001E-2</v>
      </c>
      <c r="AN950" s="1">
        <v>0.68600000000000005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1</v>
      </c>
    </row>
    <row r="951" spans="1:49" x14ac:dyDescent="0.3">
      <c r="A951" s="1">
        <v>3</v>
      </c>
      <c r="B951" s="1">
        <v>317</v>
      </c>
      <c r="D951" s="1">
        <v>26</v>
      </c>
      <c r="E951" s="1">
        <v>26</v>
      </c>
      <c r="F951" s="1">
        <v>0.80700000000000005</v>
      </c>
      <c r="G951" s="1">
        <v>2.5000000000000001E-2</v>
      </c>
      <c r="H951" s="1">
        <v>0.78200000000000003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1</v>
      </c>
      <c r="T951" s="1">
        <v>26</v>
      </c>
      <c r="U951" s="1">
        <v>26</v>
      </c>
      <c r="V951" s="1">
        <v>0.77900000000000003</v>
      </c>
      <c r="W951" s="1">
        <v>2.8000000000000001E-2</v>
      </c>
      <c r="X951" s="1">
        <v>0.751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1</v>
      </c>
      <c r="AJ951" s="1">
        <v>26</v>
      </c>
      <c r="AK951" s="1">
        <v>26</v>
      </c>
      <c r="AL951" s="1">
        <v>0.82699999999999996</v>
      </c>
      <c r="AM951" s="1">
        <v>3.4000000000000002E-2</v>
      </c>
      <c r="AN951" s="1">
        <v>0.79300000000000004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1</v>
      </c>
    </row>
    <row r="952" spans="1:49" x14ac:dyDescent="0.3">
      <c r="A952" s="1">
        <v>4</v>
      </c>
      <c r="B952" s="1">
        <v>317</v>
      </c>
      <c r="D952" s="1">
        <v>26</v>
      </c>
      <c r="E952" s="1">
        <v>26</v>
      </c>
      <c r="F952" s="1">
        <v>0.72199999999999998</v>
      </c>
      <c r="G952" s="1">
        <v>3.1E-2</v>
      </c>
      <c r="H952" s="1">
        <v>0.69099999999999995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1</v>
      </c>
      <c r="T952" s="1">
        <v>26</v>
      </c>
      <c r="U952" s="1">
        <v>26</v>
      </c>
      <c r="V952" s="1">
        <v>0.72499999999999998</v>
      </c>
      <c r="W952" s="1">
        <v>2.3E-2</v>
      </c>
      <c r="X952" s="1">
        <v>0.70199999999999996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1</v>
      </c>
      <c r="AJ952" s="1">
        <v>26</v>
      </c>
      <c r="AK952" s="1">
        <v>26</v>
      </c>
      <c r="AL952" s="1">
        <v>0.752</v>
      </c>
      <c r="AM952" s="1">
        <v>3.5000000000000003E-2</v>
      </c>
      <c r="AN952" s="1">
        <v>0.71699999999999997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1</v>
      </c>
    </row>
    <row r="953" spans="1:49" x14ac:dyDescent="0.3">
      <c r="A953" s="1">
        <v>2</v>
      </c>
      <c r="B953" s="1">
        <v>318</v>
      </c>
      <c r="D953" s="1">
        <v>21</v>
      </c>
      <c r="E953" s="1">
        <v>21</v>
      </c>
      <c r="F953" s="1">
        <v>0.71299999999999997</v>
      </c>
      <c r="G953" s="1">
        <v>2.5999999999999999E-2</v>
      </c>
      <c r="H953" s="1">
        <v>0.68700000000000006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1</v>
      </c>
      <c r="T953" s="1">
        <v>21</v>
      </c>
      <c r="U953" s="1">
        <v>21</v>
      </c>
      <c r="V953" s="1">
        <v>0.69399999999999995</v>
      </c>
      <c r="W953" s="1">
        <v>0.02</v>
      </c>
      <c r="X953" s="1">
        <v>0.67400000000000004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1</v>
      </c>
      <c r="AJ953" s="1">
        <v>21</v>
      </c>
      <c r="AK953" s="1">
        <v>21</v>
      </c>
      <c r="AL953" s="1">
        <v>0.71399999999999997</v>
      </c>
      <c r="AM953" s="1">
        <v>3.5000000000000003E-2</v>
      </c>
      <c r="AN953" s="1">
        <v>0.67900000000000005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1</v>
      </c>
    </row>
    <row r="954" spans="1:49" x14ac:dyDescent="0.3">
      <c r="A954" s="1">
        <v>3</v>
      </c>
      <c r="B954" s="1">
        <v>318</v>
      </c>
      <c r="D954" s="1">
        <v>21</v>
      </c>
      <c r="E954" s="1">
        <v>21</v>
      </c>
      <c r="F954" s="1">
        <v>0.73699999999999999</v>
      </c>
      <c r="G954" s="1">
        <v>2.5999999999999999E-2</v>
      </c>
      <c r="H954" s="1">
        <v>0.71099999999999997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</v>
      </c>
      <c r="T954" s="1">
        <v>21</v>
      </c>
      <c r="U954" s="1">
        <v>21</v>
      </c>
      <c r="V954" s="1">
        <v>0.73399999999999999</v>
      </c>
      <c r="W954" s="1">
        <v>0.03</v>
      </c>
      <c r="X954" s="1">
        <v>0.70399999999999996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1</v>
      </c>
      <c r="AJ954" s="1">
        <v>21</v>
      </c>
      <c r="AK954" s="1">
        <v>21</v>
      </c>
      <c r="AL954" s="1">
        <v>0.77200000000000002</v>
      </c>
      <c r="AM954" s="1">
        <v>2.8000000000000001E-2</v>
      </c>
      <c r="AN954" s="1">
        <v>0.74399999999999999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1</v>
      </c>
    </row>
    <row r="955" spans="1:49" x14ac:dyDescent="0.3">
      <c r="A955" s="1">
        <v>4</v>
      </c>
      <c r="B955" s="1">
        <v>318</v>
      </c>
      <c r="D955" s="1">
        <v>21</v>
      </c>
      <c r="E955" s="1">
        <v>21</v>
      </c>
      <c r="F955" s="1">
        <v>0.67800000000000005</v>
      </c>
      <c r="G955" s="1">
        <v>2.9000000000000001E-2</v>
      </c>
      <c r="H955" s="1">
        <v>0.64900000000000002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</v>
      </c>
      <c r="T955" s="1">
        <v>21</v>
      </c>
      <c r="U955" s="1">
        <v>21</v>
      </c>
      <c r="V955" s="1">
        <v>0.69599999999999995</v>
      </c>
      <c r="W955" s="1">
        <v>2.8000000000000001E-2</v>
      </c>
      <c r="X955" s="1">
        <v>0.66800000000000004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1</v>
      </c>
      <c r="AJ955" s="1">
        <v>21</v>
      </c>
      <c r="AK955" s="1">
        <v>21</v>
      </c>
      <c r="AL955" s="1">
        <v>0.72799999999999998</v>
      </c>
      <c r="AM955" s="1">
        <v>3.7999999999999999E-2</v>
      </c>
      <c r="AN955" s="1">
        <v>0.69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1</v>
      </c>
    </row>
    <row r="956" spans="1:49" x14ac:dyDescent="0.3">
      <c r="A956" s="1">
        <v>2</v>
      </c>
      <c r="B956" s="1">
        <v>319</v>
      </c>
      <c r="D956" s="1">
        <v>23</v>
      </c>
      <c r="E956" s="1">
        <v>23</v>
      </c>
      <c r="F956" s="1">
        <v>0.70199999999999996</v>
      </c>
      <c r="G956" s="1">
        <v>2.4E-2</v>
      </c>
      <c r="H956" s="1">
        <v>0.67800000000000005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T956" s="1">
        <v>23</v>
      </c>
      <c r="U956" s="1">
        <v>23</v>
      </c>
      <c r="V956" s="1">
        <v>0.69699999999999995</v>
      </c>
      <c r="W956" s="1">
        <v>2.5999999999999999E-2</v>
      </c>
      <c r="X956" s="1">
        <v>0.67100000000000004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1</v>
      </c>
      <c r="AJ956" s="1">
        <v>23</v>
      </c>
      <c r="AK956" s="1">
        <v>23</v>
      </c>
      <c r="AL956" s="1">
        <v>0.73</v>
      </c>
      <c r="AM956" s="1">
        <v>3.1E-2</v>
      </c>
      <c r="AN956" s="1">
        <v>0.69899999999999995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1</v>
      </c>
    </row>
    <row r="957" spans="1:49" x14ac:dyDescent="0.3">
      <c r="A957" s="1">
        <v>3</v>
      </c>
      <c r="B957" s="1">
        <v>319</v>
      </c>
      <c r="D957" s="1">
        <v>23</v>
      </c>
      <c r="E957" s="1">
        <v>23</v>
      </c>
      <c r="F957" s="1">
        <v>0.71</v>
      </c>
      <c r="G957" s="1">
        <v>2.7E-2</v>
      </c>
      <c r="H957" s="1">
        <v>0.68300000000000005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1</v>
      </c>
      <c r="T957" s="1">
        <v>23</v>
      </c>
      <c r="U957" s="1">
        <v>23</v>
      </c>
      <c r="V957" s="1">
        <v>0.72499999999999998</v>
      </c>
      <c r="W957" s="1">
        <v>2.5999999999999999E-2</v>
      </c>
      <c r="X957" s="1">
        <v>0.69899999999999995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1</v>
      </c>
      <c r="AJ957" s="1">
        <v>23</v>
      </c>
      <c r="AK957" s="1">
        <v>23</v>
      </c>
      <c r="AL957" s="1">
        <v>0.745</v>
      </c>
      <c r="AM957" s="1">
        <v>3.1E-2</v>
      </c>
      <c r="AN957" s="1">
        <v>0.71399999999999997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1</v>
      </c>
    </row>
    <row r="958" spans="1:49" x14ac:dyDescent="0.3">
      <c r="A958" s="1">
        <v>4</v>
      </c>
      <c r="B958" s="1">
        <v>319</v>
      </c>
      <c r="D958" s="1">
        <v>23</v>
      </c>
      <c r="E958" s="1">
        <v>23</v>
      </c>
      <c r="F958" s="1">
        <v>0.67</v>
      </c>
      <c r="G958" s="1">
        <v>2.8000000000000001E-2</v>
      </c>
      <c r="H958" s="1">
        <v>0.64200000000000002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</v>
      </c>
      <c r="T958" s="1">
        <v>23</v>
      </c>
      <c r="U958" s="1">
        <v>23</v>
      </c>
      <c r="V958" s="1">
        <v>0.65100000000000002</v>
      </c>
      <c r="W958" s="1">
        <v>2.5999999999999999E-2</v>
      </c>
      <c r="X958" s="1">
        <v>0.625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1</v>
      </c>
      <c r="AJ958" s="1">
        <v>23</v>
      </c>
      <c r="AK958" s="1">
        <v>23</v>
      </c>
      <c r="AL958" s="1">
        <v>0.67600000000000005</v>
      </c>
      <c r="AM958" s="1">
        <v>2.9000000000000001E-2</v>
      </c>
      <c r="AN958" s="1">
        <v>0.64700000000000002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1</v>
      </c>
    </row>
    <row r="959" spans="1:49" x14ac:dyDescent="0.3">
      <c r="A959" s="1">
        <v>2</v>
      </c>
      <c r="B959" s="1">
        <v>320</v>
      </c>
      <c r="D959" s="1">
        <v>23</v>
      </c>
      <c r="E959" s="1">
        <v>23</v>
      </c>
      <c r="F959" s="1">
        <v>0.67600000000000005</v>
      </c>
      <c r="G959" s="1">
        <v>2.5000000000000001E-2</v>
      </c>
      <c r="H959" s="1">
        <v>0.65100000000000002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1</v>
      </c>
      <c r="T959" s="1">
        <v>23</v>
      </c>
      <c r="U959" s="1">
        <v>23</v>
      </c>
      <c r="V959" s="1">
        <v>0.64700000000000002</v>
      </c>
      <c r="W959" s="1">
        <v>2.1999999999999999E-2</v>
      </c>
      <c r="X959" s="1">
        <v>0.625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1</v>
      </c>
      <c r="AJ959" s="1">
        <v>23</v>
      </c>
      <c r="AK959" s="1">
        <v>23</v>
      </c>
      <c r="AL959" s="1">
        <v>0.67900000000000005</v>
      </c>
      <c r="AM959" s="1">
        <v>3.2000000000000001E-2</v>
      </c>
      <c r="AN959" s="1">
        <v>0.64700000000000002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1</v>
      </c>
    </row>
    <row r="960" spans="1:49" x14ac:dyDescent="0.3">
      <c r="A960" s="1">
        <v>3</v>
      </c>
      <c r="B960" s="1">
        <v>320</v>
      </c>
      <c r="D960" s="1">
        <v>23</v>
      </c>
      <c r="E960" s="1">
        <v>23</v>
      </c>
      <c r="F960" s="1">
        <v>0.69099999999999995</v>
      </c>
      <c r="G960" s="1">
        <v>2.1000000000000001E-2</v>
      </c>
      <c r="H960" s="1">
        <v>0.67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1</v>
      </c>
      <c r="T960" s="1">
        <v>23</v>
      </c>
      <c r="U960" s="1">
        <v>23</v>
      </c>
      <c r="V960" s="1">
        <v>0.7</v>
      </c>
      <c r="W960" s="1">
        <v>2.3E-2</v>
      </c>
      <c r="X960" s="1">
        <v>0.67700000000000005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1</v>
      </c>
      <c r="AJ960" s="1">
        <v>23</v>
      </c>
      <c r="AK960" s="1">
        <v>23</v>
      </c>
      <c r="AL960" s="1">
        <v>0.70699999999999996</v>
      </c>
      <c r="AM960" s="1">
        <v>2.3E-2</v>
      </c>
      <c r="AN960" s="1">
        <v>0.68400000000000005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1</v>
      </c>
    </row>
    <row r="961" spans="1:49" x14ac:dyDescent="0.3">
      <c r="A961" s="1">
        <v>4</v>
      </c>
      <c r="B961" s="1">
        <v>320</v>
      </c>
      <c r="D961" s="1">
        <v>23</v>
      </c>
      <c r="E961" s="1">
        <v>23</v>
      </c>
      <c r="F961" s="1">
        <v>0.73</v>
      </c>
      <c r="G961" s="1">
        <v>2.4E-2</v>
      </c>
      <c r="H961" s="1">
        <v>0.70599999999999996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1</v>
      </c>
      <c r="T961" s="1">
        <v>23</v>
      </c>
      <c r="U961" s="1">
        <v>23</v>
      </c>
      <c r="V961" s="1">
        <v>0.71899999999999997</v>
      </c>
      <c r="W961" s="1">
        <v>2.1000000000000001E-2</v>
      </c>
      <c r="X961" s="1">
        <v>0.69799999999999995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1</v>
      </c>
      <c r="AJ961" s="1">
        <v>23</v>
      </c>
      <c r="AK961" s="1">
        <v>23</v>
      </c>
      <c r="AL961" s="1">
        <v>0.72599999999999998</v>
      </c>
      <c r="AM961" s="1">
        <v>2.1999999999999999E-2</v>
      </c>
      <c r="AN961" s="1">
        <v>0.70399999999999996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1</v>
      </c>
    </row>
    <row r="962" spans="1:49" x14ac:dyDescent="0.3">
      <c r="A962" s="1">
        <v>2</v>
      </c>
      <c r="B962" s="1">
        <v>321</v>
      </c>
      <c r="D962" s="1">
        <v>26</v>
      </c>
      <c r="E962" s="1">
        <v>26</v>
      </c>
      <c r="F962" s="1">
        <v>0.80500000000000005</v>
      </c>
      <c r="G962" s="1">
        <v>2.8000000000000001E-2</v>
      </c>
      <c r="H962" s="1">
        <v>0.77700000000000002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1</v>
      </c>
      <c r="T962" s="1">
        <v>26</v>
      </c>
      <c r="U962" s="1">
        <v>26</v>
      </c>
      <c r="V962" s="1">
        <v>0.79700000000000004</v>
      </c>
      <c r="W962" s="1">
        <v>2.7E-2</v>
      </c>
      <c r="X962" s="1">
        <v>0.77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1</v>
      </c>
      <c r="AJ962" s="1">
        <v>26</v>
      </c>
      <c r="AK962" s="1">
        <v>26</v>
      </c>
      <c r="AL962" s="1">
        <v>0.83899999999999997</v>
      </c>
      <c r="AM962" s="1">
        <v>3.5000000000000003E-2</v>
      </c>
      <c r="AN962" s="1">
        <v>0.80400000000000005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1</v>
      </c>
    </row>
    <row r="963" spans="1:49" x14ac:dyDescent="0.3">
      <c r="A963" s="1">
        <v>3</v>
      </c>
      <c r="B963" s="1">
        <v>321</v>
      </c>
      <c r="D963" s="1">
        <v>26</v>
      </c>
      <c r="E963" s="1">
        <v>26</v>
      </c>
      <c r="F963" s="1">
        <v>0.77200000000000002</v>
      </c>
      <c r="G963" s="1">
        <v>2.5000000000000001E-2</v>
      </c>
      <c r="H963" s="1">
        <v>0.747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1</v>
      </c>
      <c r="T963" s="1">
        <v>26</v>
      </c>
      <c r="U963" s="1">
        <v>26</v>
      </c>
      <c r="V963" s="1">
        <v>0.78100000000000003</v>
      </c>
      <c r="W963" s="1">
        <v>2.1999999999999999E-2</v>
      </c>
      <c r="X963" s="1">
        <v>0.75900000000000001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1</v>
      </c>
      <c r="AJ963" s="1">
        <v>26</v>
      </c>
      <c r="AK963" s="1">
        <v>26</v>
      </c>
      <c r="AL963" s="1">
        <v>0.78100000000000003</v>
      </c>
      <c r="AM963" s="1">
        <v>3.4000000000000002E-2</v>
      </c>
      <c r="AN963" s="1">
        <v>0.747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1</v>
      </c>
    </row>
    <row r="964" spans="1:49" x14ac:dyDescent="0.3">
      <c r="A964" s="1">
        <v>4</v>
      </c>
      <c r="B964" s="1">
        <v>321</v>
      </c>
      <c r="D964" s="1">
        <v>26</v>
      </c>
      <c r="E964" s="1">
        <v>26</v>
      </c>
      <c r="F964" s="1">
        <v>0.71399999999999997</v>
      </c>
      <c r="G964" s="1">
        <v>2.8000000000000001E-2</v>
      </c>
      <c r="H964" s="1">
        <v>0.68600000000000005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</v>
      </c>
      <c r="T964" s="1">
        <v>26</v>
      </c>
      <c r="U964" s="1">
        <v>26</v>
      </c>
      <c r="V964" s="1">
        <v>0.71</v>
      </c>
      <c r="W964" s="1">
        <v>2.5000000000000001E-2</v>
      </c>
      <c r="X964" s="1">
        <v>0.68500000000000005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1</v>
      </c>
      <c r="AJ964" s="1">
        <v>26</v>
      </c>
      <c r="AK964" s="1">
        <v>26</v>
      </c>
      <c r="AL964" s="1">
        <v>0.74</v>
      </c>
      <c r="AM964" s="1">
        <v>3.3000000000000002E-2</v>
      </c>
      <c r="AN964" s="1">
        <v>0.70699999999999996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1</v>
      </c>
    </row>
    <row r="965" spans="1:49" x14ac:dyDescent="0.3">
      <c r="A965" s="1">
        <v>2</v>
      </c>
      <c r="B965" s="1">
        <v>322</v>
      </c>
      <c r="D965" s="1">
        <v>23</v>
      </c>
      <c r="E965" s="1">
        <v>23</v>
      </c>
      <c r="F965" s="1">
        <v>0.64100000000000001</v>
      </c>
      <c r="G965" s="1">
        <v>2.4E-2</v>
      </c>
      <c r="H965" s="1">
        <v>0.61699999999999999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T965" s="1">
        <v>23</v>
      </c>
      <c r="U965" s="1">
        <v>23</v>
      </c>
      <c r="V965" s="1">
        <v>0.66900000000000004</v>
      </c>
      <c r="W965" s="1">
        <v>2.7E-2</v>
      </c>
      <c r="X965" s="1">
        <v>0.64200000000000002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1</v>
      </c>
      <c r="AJ965" s="1">
        <v>23</v>
      </c>
      <c r="AK965" s="1">
        <v>23</v>
      </c>
      <c r="AL965" s="1">
        <v>0.67200000000000004</v>
      </c>
      <c r="AM965" s="1">
        <v>2.3E-2</v>
      </c>
      <c r="AN965" s="1">
        <v>0.64900000000000002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1</v>
      </c>
    </row>
    <row r="966" spans="1:49" x14ac:dyDescent="0.3">
      <c r="A966" s="1">
        <v>3</v>
      </c>
      <c r="B966" s="1">
        <v>322</v>
      </c>
      <c r="D966" s="1">
        <v>23</v>
      </c>
      <c r="E966" s="1">
        <v>23</v>
      </c>
      <c r="F966" s="1">
        <v>0.64700000000000002</v>
      </c>
      <c r="G966" s="1">
        <v>2.3E-2</v>
      </c>
      <c r="H966" s="1">
        <v>0.624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1</v>
      </c>
      <c r="T966" s="1">
        <v>23</v>
      </c>
      <c r="U966" s="1">
        <v>23</v>
      </c>
      <c r="V966" s="1">
        <v>0.64200000000000002</v>
      </c>
      <c r="W966" s="1">
        <v>2.4E-2</v>
      </c>
      <c r="X966" s="1">
        <v>0.61799999999999999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1</v>
      </c>
      <c r="AJ966" s="1">
        <v>23</v>
      </c>
      <c r="AK966" s="1">
        <v>23</v>
      </c>
      <c r="AL966" s="1">
        <v>0.624</v>
      </c>
      <c r="AM966" s="1">
        <v>3.3000000000000002E-2</v>
      </c>
      <c r="AN966" s="1">
        <v>0.59099999999999997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1</v>
      </c>
    </row>
    <row r="967" spans="1:49" x14ac:dyDescent="0.3">
      <c r="A967" s="1">
        <v>4</v>
      </c>
      <c r="B967" s="1">
        <v>322</v>
      </c>
      <c r="D967" s="1">
        <v>23</v>
      </c>
      <c r="E967" s="1">
        <v>23</v>
      </c>
      <c r="F967" s="1">
        <v>0.65800000000000003</v>
      </c>
      <c r="G967" s="1">
        <v>0.03</v>
      </c>
      <c r="H967" s="1">
        <v>0.628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1</v>
      </c>
      <c r="T967" s="1">
        <v>23</v>
      </c>
      <c r="U967" s="1">
        <v>23</v>
      </c>
      <c r="V967" s="1">
        <v>0.66</v>
      </c>
      <c r="W967" s="1">
        <v>2.5999999999999999E-2</v>
      </c>
      <c r="X967" s="1">
        <v>0.63400000000000001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1</v>
      </c>
      <c r="AJ967" s="1">
        <v>23</v>
      </c>
      <c r="AK967" s="1">
        <v>23</v>
      </c>
      <c r="AL967" s="1">
        <v>0.68899999999999995</v>
      </c>
      <c r="AM967" s="1">
        <v>3.4000000000000002E-2</v>
      </c>
      <c r="AN967" s="1">
        <v>0.65500000000000003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1</v>
      </c>
    </row>
    <row r="968" spans="1:49" x14ac:dyDescent="0.3">
      <c r="A968" s="1">
        <v>2</v>
      </c>
      <c r="B968" s="1">
        <v>323</v>
      </c>
      <c r="D968" s="1">
        <v>24</v>
      </c>
      <c r="E968" s="1">
        <v>24</v>
      </c>
      <c r="F968" s="1">
        <v>0.82099999999999995</v>
      </c>
      <c r="G968" s="1">
        <v>2.9000000000000001E-2</v>
      </c>
      <c r="H968" s="1">
        <v>0.79200000000000004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</v>
      </c>
      <c r="T968" s="1">
        <v>24</v>
      </c>
      <c r="U968" s="1">
        <v>24</v>
      </c>
      <c r="V968" s="1">
        <v>0.81200000000000006</v>
      </c>
      <c r="W968" s="1">
        <v>2.7E-2</v>
      </c>
      <c r="X968" s="1">
        <v>0.78500000000000003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1</v>
      </c>
      <c r="AJ968" s="1">
        <v>24</v>
      </c>
      <c r="AK968" s="1">
        <v>24</v>
      </c>
      <c r="AL968" s="1">
        <v>0.85499999999999998</v>
      </c>
      <c r="AM968" s="1">
        <v>3.5999999999999997E-2</v>
      </c>
      <c r="AN968" s="1">
        <v>0.81899999999999995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1</v>
      </c>
    </row>
    <row r="969" spans="1:49" x14ac:dyDescent="0.3">
      <c r="A969" s="1">
        <v>3</v>
      </c>
      <c r="B969" s="1">
        <v>323</v>
      </c>
      <c r="D969" s="1">
        <v>24</v>
      </c>
      <c r="E969" s="1">
        <v>24</v>
      </c>
      <c r="F969" s="1">
        <v>0.83199999999999996</v>
      </c>
      <c r="G969" s="1">
        <v>2.8000000000000001E-2</v>
      </c>
      <c r="H969" s="1">
        <v>0.80400000000000005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1</v>
      </c>
      <c r="T969" s="1">
        <v>24</v>
      </c>
      <c r="U969" s="1">
        <v>24</v>
      </c>
      <c r="V969" s="1">
        <v>0.82</v>
      </c>
      <c r="W969" s="1">
        <v>0.02</v>
      </c>
      <c r="X969" s="1">
        <v>0.8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1</v>
      </c>
      <c r="AJ969" s="1">
        <v>24</v>
      </c>
      <c r="AK969" s="1">
        <v>24</v>
      </c>
      <c r="AL969" s="1">
        <v>0.87</v>
      </c>
      <c r="AM969" s="1">
        <v>3.4000000000000002E-2</v>
      </c>
      <c r="AN969" s="1">
        <v>0.83599999999999997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1</v>
      </c>
    </row>
    <row r="970" spans="1:49" x14ac:dyDescent="0.3">
      <c r="A970" s="1">
        <v>4</v>
      </c>
      <c r="B970" s="1">
        <v>323</v>
      </c>
      <c r="D970" s="1">
        <v>24</v>
      </c>
      <c r="E970" s="1">
        <v>24</v>
      </c>
      <c r="F970" s="1">
        <v>0.75800000000000001</v>
      </c>
      <c r="G970" s="1">
        <v>2.7E-2</v>
      </c>
      <c r="H970" s="1">
        <v>0.73099999999999998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1</v>
      </c>
      <c r="T970" s="1">
        <v>24</v>
      </c>
      <c r="U970" s="1">
        <v>24</v>
      </c>
      <c r="V970" s="1">
        <v>0.748</v>
      </c>
      <c r="W970" s="1">
        <v>2.8000000000000001E-2</v>
      </c>
      <c r="X970" s="1">
        <v>0.72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1</v>
      </c>
      <c r="AJ970" s="1">
        <v>24</v>
      </c>
      <c r="AK970" s="1">
        <v>24</v>
      </c>
      <c r="AL970" s="1">
        <v>0.71099999999999997</v>
      </c>
      <c r="AM970" s="1">
        <v>3.3000000000000002E-2</v>
      </c>
      <c r="AN970" s="1">
        <v>0.67800000000000005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1</v>
      </c>
    </row>
    <row r="971" spans="1:49" x14ac:dyDescent="0.3">
      <c r="A971" s="1">
        <v>2</v>
      </c>
      <c r="B971" s="1">
        <v>324</v>
      </c>
      <c r="D971" s="1">
        <v>23</v>
      </c>
      <c r="E971" s="1">
        <v>23</v>
      </c>
      <c r="F971" s="1">
        <v>0.61599999999999999</v>
      </c>
      <c r="G971" s="1">
        <v>2.1000000000000001E-2</v>
      </c>
      <c r="H971" s="1">
        <v>0.59499999999999997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1</v>
      </c>
      <c r="T971" s="1">
        <v>23</v>
      </c>
      <c r="U971" s="1">
        <v>23</v>
      </c>
      <c r="V971" s="1">
        <v>0.628</v>
      </c>
      <c r="W971" s="1">
        <v>2.7E-2</v>
      </c>
      <c r="X971" s="1">
        <v>0.60099999999999998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1</v>
      </c>
      <c r="AJ971" s="1">
        <v>23</v>
      </c>
      <c r="AK971" s="1">
        <v>23</v>
      </c>
      <c r="AL971" s="1">
        <v>0.64200000000000002</v>
      </c>
      <c r="AM971" s="1">
        <v>3.2000000000000001E-2</v>
      </c>
      <c r="AN971" s="1">
        <v>0.61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1</v>
      </c>
    </row>
    <row r="972" spans="1:49" x14ac:dyDescent="0.3">
      <c r="A972" s="1">
        <v>3</v>
      </c>
      <c r="B972" s="1">
        <v>324</v>
      </c>
      <c r="D972" s="1">
        <v>23</v>
      </c>
      <c r="E972" s="1">
        <v>23</v>
      </c>
      <c r="F972" s="1">
        <v>0.60199999999999998</v>
      </c>
      <c r="G972" s="1">
        <v>2.4E-2</v>
      </c>
      <c r="H972" s="1">
        <v>0.57799999999999996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1</v>
      </c>
      <c r="T972" s="1">
        <v>23</v>
      </c>
      <c r="U972" s="1">
        <v>23</v>
      </c>
      <c r="V972" s="1">
        <v>0.59499999999999997</v>
      </c>
      <c r="W972" s="1">
        <v>1.9E-2</v>
      </c>
      <c r="X972" s="1">
        <v>0.57599999999999996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1</v>
      </c>
      <c r="AJ972" s="1">
        <v>23</v>
      </c>
      <c r="AK972" s="1">
        <v>23</v>
      </c>
      <c r="AL972" s="1">
        <v>0.65</v>
      </c>
      <c r="AM972" s="1">
        <v>3.5999999999999997E-2</v>
      </c>
      <c r="AN972" s="1">
        <v>0.61399999999999999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1</v>
      </c>
    </row>
    <row r="973" spans="1:49" x14ac:dyDescent="0.3">
      <c r="A973" s="1">
        <v>4</v>
      </c>
      <c r="B973" s="1">
        <v>324</v>
      </c>
      <c r="D973" s="1">
        <v>23</v>
      </c>
      <c r="E973" s="1">
        <v>23</v>
      </c>
      <c r="F973" s="1">
        <v>0.66200000000000003</v>
      </c>
      <c r="G973" s="1">
        <v>0.02</v>
      </c>
      <c r="H973" s="1">
        <v>0.64200000000000002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1</v>
      </c>
      <c r="T973" s="1">
        <v>23</v>
      </c>
      <c r="U973" s="1">
        <v>23</v>
      </c>
      <c r="V973" s="1">
        <v>0.67200000000000004</v>
      </c>
      <c r="W973" s="1">
        <v>2.5999999999999999E-2</v>
      </c>
      <c r="X973" s="1">
        <v>0.64600000000000002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1</v>
      </c>
      <c r="AJ973" s="1">
        <v>23</v>
      </c>
      <c r="AK973" s="1">
        <v>23</v>
      </c>
      <c r="AL973" s="1">
        <v>0.72</v>
      </c>
      <c r="AM973" s="1">
        <v>3.5000000000000003E-2</v>
      </c>
      <c r="AN973" s="1">
        <v>0.68500000000000005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1</v>
      </c>
    </row>
    <row r="974" spans="1:49" x14ac:dyDescent="0.3">
      <c r="A974" s="1">
        <v>2</v>
      </c>
      <c r="B974" s="1">
        <v>325</v>
      </c>
      <c r="D974" s="1">
        <v>25</v>
      </c>
      <c r="E974" s="1">
        <v>25</v>
      </c>
      <c r="F974" s="1">
        <v>0.82099999999999995</v>
      </c>
      <c r="G974" s="1">
        <v>2.8000000000000001E-2</v>
      </c>
      <c r="H974" s="1">
        <v>0.79300000000000004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T974" s="1">
        <v>25</v>
      </c>
      <c r="U974" s="1">
        <v>25</v>
      </c>
      <c r="V974" s="1">
        <v>0.80600000000000005</v>
      </c>
      <c r="W974" s="1">
        <v>2.7E-2</v>
      </c>
      <c r="X974" s="1">
        <v>0.77900000000000003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1</v>
      </c>
      <c r="AJ974" s="1">
        <v>25</v>
      </c>
      <c r="AK974" s="1">
        <v>25</v>
      </c>
      <c r="AL974" s="1">
        <v>0.85299999999999998</v>
      </c>
      <c r="AM974" s="1">
        <v>3.5999999999999997E-2</v>
      </c>
      <c r="AN974" s="1">
        <v>0.81699999999999995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1</v>
      </c>
    </row>
    <row r="975" spans="1:49" x14ac:dyDescent="0.3">
      <c r="A975" s="1">
        <v>3</v>
      </c>
      <c r="B975" s="1">
        <v>325</v>
      </c>
      <c r="D975" s="1">
        <v>25</v>
      </c>
      <c r="E975" s="1">
        <v>25</v>
      </c>
      <c r="F975" s="1">
        <v>0.82</v>
      </c>
      <c r="G975" s="1">
        <v>0.03</v>
      </c>
      <c r="H975" s="1">
        <v>0.79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</v>
      </c>
      <c r="T975" s="1">
        <v>25</v>
      </c>
      <c r="U975" s="1">
        <v>25</v>
      </c>
      <c r="V975" s="1">
        <v>0.86199999999999999</v>
      </c>
      <c r="W975" s="1">
        <v>2.5999999999999999E-2</v>
      </c>
      <c r="X975" s="1">
        <v>0.83599999999999997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1</v>
      </c>
      <c r="AJ975" s="1">
        <v>25</v>
      </c>
      <c r="AK975" s="1">
        <v>25</v>
      </c>
      <c r="AL975" s="1">
        <v>0.88</v>
      </c>
      <c r="AM975" s="1">
        <v>3.5999999999999997E-2</v>
      </c>
      <c r="AN975" s="1">
        <v>0.84399999999999997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1</v>
      </c>
    </row>
    <row r="976" spans="1:49" x14ac:dyDescent="0.3">
      <c r="A976" s="1">
        <v>4</v>
      </c>
      <c r="B976" s="1">
        <v>325</v>
      </c>
      <c r="D976" s="1">
        <v>25</v>
      </c>
      <c r="E976" s="1">
        <v>25</v>
      </c>
      <c r="F976" s="1">
        <v>0.72499999999999998</v>
      </c>
      <c r="G976" s="1">
        <v>2.9000000000000001E-2</v>
      </c>
      <c r="H976" s="1">
        <v>0.69599999999999995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1</v>
      </c>
      <c r="T976" s="1">
        <v>25</v>
      </c>
      <c r="U976" s="1">
        <v>25</v>
      </c>
      <c r="V976" s="1">
        <v>0.748</v>
      </c>
      <c r="W976" s="1">
        <v>2.1000000000000001E-2</v>
      </c>
      <c r="X976" s="1">
        <v>0.72699999999999998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1</v>
      </c>
      <c r="AJ976" s="1">
        <v>25</v>
      </c>
      <c r="AK976" s="1">
        <v>25</v>
      </c>
      <c r="AL976" s="1">
        <v>0.80700000000000005</v>
      </c>
      <c r="AM976" s="1">
        <v>3.4000000000000002E-2</v>
      </c>
      <c r="AN976" s="1">
        <v>0.77300000000000002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1</v>
      </c>
    </row>
    <row r="977" spans="1:49" x14ac:dyDescent="0.3">
      <c r="A977" s="1">
        <v>2</v>
      </c>
      <c r="B977" s="1">
        <v>326</v>
      </c>
      <c r="D977" s="1">
        <v>14</v>
      </c>
      <c r="E977" s="1">
        <v>14</v>
      </c>
      <c r="F977" s="1">
        <v>0.29099999999999998</v>
      </c>
      <c r="G977" s="1">
        <v>2.1000000000000001E-2</v>
      </c>
      <c r="H977" s="1">
        <v>0.27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1</v>
      </c>
      <c r="T977" s="1">
        <v>14</v>
      </c>
      <c r="U977" s="1">
        <v>14</v>
      </c>
      <c r="V977" s="1">
        <v>0.29699999999999999</v>
      </c>
      <c r="W977" s="1">
        <v>1.9E-2</v>
      </c>
      <c r="X977" s="1">
        <v>0.27800000000000002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1</v>
      </c>
      <c r="AJ977" s="1">
        <v>14</v>
      </c>
      <c r="AK977" s="1">
        <v>14</v>
      </c>
      <c r="AL977" s="1">
        <v>0.309</v>
      </c>
      <c r="AM977" s="1">
        <v>2.5999999999999999E-2</v>
      </c>
      <c r="AN977" s="1">
        <v>0.28299999999999997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1</v>
      </c>
    </row>
    <row r="978" spans="1:49" x14ac:dyDescent="0.3">
      <c r="A978" s="1">
        <v>3</v>
      </c>
      <c r="B978" s="1">
        <v>326</v>
      </c>
      <c r="D978" s="1">
        <v>14</v>
      </c>
      <c r="E978" s="1">
        <v>14</v>
      </c>
      <c r="F978" s="1">
        <v>0.247</v>
      </c>
      <c r="G978" s="1">
        <v>1.7999999999999999E-2</v>
      </c>
      <c r="H978" s="1">
        <v>0.22900000000000001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1</v>
      </c>
      <c r="T978" s="1">
        <v>14</v>
      </c>
      <c r="U978" s="1">
        <v>14</v>
      </c>
      <c r="V978" s="1">
        <v>0.28499999999999998</v>
      </c>
      <c r="W978" s="1">
        <v>2.1000000000000001E-2</v>
      </c>
      <c r="X978" s="1">
        <v>0.26400000000000001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1</v>
      </c>
      <c r="AJ978" s="1">
        <v>14</v>
      </c>
      <c r="AK978" s="1">
        <v>14</v>
      </c>
      <c r="AL978" s="1">
        <v>0.308</v>
      </c>
      <c r="AM978" s="1">
        <v>2.7E-2</v>
      </c>
      <c r="AN978" s="1">
        <v>0.28100000000000003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1</v>
      </c>
    </row>
    <row r="979" spans="1:49" x14ac:dyDescent="0.3">
      <c r="A979" s="1">
        <v>4</v>
      </c>
      <c r="B979" s="1">
        <v>326</v>
      </c>
      <c r="D979" s="1">
        <v>14</v>
      </c>
      <c r="E979" s="1">
        <v>14</v>
      </c>
      <c r="F979" s="1">
        <v>0.32600000000000001</v>
      </c>
      <c r="G979" s="1">
        <v>0.02</v>
      </c>
      <c r="H979" s="1">
        <v>0.30599999999999999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1</v>
      </c>
      <c r="T979" s="1">
        <v>14</v>
      </c>
      <c r="U979" s="1">
        <v>14</v>
      </c>
      <c r="V979" s="1">
        <v>0.35599999999999998</v>
      </c>
      <c r="W979" s="1">
        <v>2.1999999999999999E-2</v>
      </c>
      <c r="X979" s="1">
        <v>0.33400000000000002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1</v>
      </c>
      <c r="AJ979" s="1">
        <v>14</v>
      </c>
      <c r="AK979" s="1">
        <v>14</v>
      </c>
      <c r="AL979" s="1">
        <v>0.371</v>
      </c>
      <c r="AM979" s="1">
        <v>2.5000000000000001E-2</v>
      </c>
      <c r="AN979" s="1">
        <v>0.34599999999999997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1</v>
      </c>
    </row>
    <row r="980" spans="1:49" x14ac:dyDescent="0.3">
      <c r="A980" s="1">
        <v>2</v>
      </c>
      <c r="B980" s="1">
        <v>327</v>
      </c>
      <c r="D980" s="1">
        <v>14</v>
      </c>
      <c r="E980" s="1">
        <v>14</v>
      </c>
      <c r="F980" s="1">
        <v>0.36499999999999999</v>
      </c>
      <c r="G980" s="1">
        <v>2.1999999999999999E-2</v>
      </c>
      <c r="H980" s="1">
        <v>0.34300000000000003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1</v>
      </c>
      <c r="T980" s="1">
        <v>14</v>
      </c>
      <c r="U980" s="1">
        <v>14</v>
      </c>
      <c r="V980" s="1">
        <v>0.35199999999999998</v>
      </c>
      <c r="W980" s="1">
        <v>2.1999999999999999E-2</v>
      </c>
      <c r="X980" s="1">
        <v>0.33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1</v>
      </c>
      <c r="AJ980" s="1">
        <v>14</v>
      </c>
      <c r="AK980" s="1">
        <v>14</v>
      </c>
      <c r="AL980" s="1">
        <v>0.378</v>
      </c>
      <c r="AM980" s="1">
        <v>2.5999999999999999E-2</v>
      </c>
      <c r="AN980" s="1">
        <v>0.35199999999999998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1</v>
      </c>
    </row>
    <row r="981" spans="1:49" x14ac:dyDescent="0.3">
      <c r="A981" s="1">
        <v>3</v>
      </c>
      <c r="B981" s="1">
        <v>327</v>
      </c>
      <c r="D981" s="1">
        <v>14</v>
      </c>
      <c r="E981" s="1">
        <v>14</v>
      </c>
      <c r="F981" s="1">
        <v>0.39300000000000002</v>
      </c>
      <c r="G981" s="1">
        <v>2.4E-2</v>
      </c>
      <c r="H981" s="1">
        <v>0.36899999999999999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1</v>
      </c>
      <c r="T981" s="1">
        <v>14</v>
      </c>
      <c r="U981" s="1">
        <v>14</v>
      </c>
      <c r="V981" s="1">
        <v>0.4</v>
      </c>
      <c r="W981" s="1">
        <v>2.3E-2</v>
      </c>
      <c r="X981" s="1">
        <v>0.377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1</v>
      </c>
      <c r="AJ981" s="1">
        <v>14</v>
      </c>
      <c r="AK981" s="1">
        <v>14</v>
      </c>
      <c r="AL981" s="1">
        <v>0.41099999999999998</v>
      </c>
      <c r="AM981" s="1">
        <v>2.5999999999999999E-2</v>
      </c>
      <c r="AN981" s="1">
        <v>0.38500000000000001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1</v>
      </c>
    </row>
    <row r="982" spans="1:49" x14ac:dyDescent="0.3">
      <c r="A982" s="1">
        <v>4</v>
      </c>
      <c r="B982" s="1">
        <v>327</v>
      </c>
      <c r="D982" s="1">
        <v>15</v>
      </c>
      <c r="E982" s="1">
        <v>15</v>
      </c>
      <c r="F982" s="1">
        <v>1.6339999999999999</v>
      </c>
      <c r="G982" s="1">
        <v>1.6E-2</v>
      </c>
      <c r="H982" s="1">
        <v>1.6180000000000001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1</v>
      </c>
      <c r="T982" s="1">
        <v>15</v>
      </c>
      <c r="U982" s="1">
        <v>15</v>
      </c>
      <c r="V982" s="1">
        <v>1.5580000000000001</v>
      </c>
      <c r="W982" s="1">
        <v>2.1999999999999999E-2</v>
      </c>
      <c r="X982" s="1">
        <v>1.536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1</v>
      </c>
      <c r="AJ982" s="1">
        <v>15</v>
      </c>
      <c r="AK982" s="1">
        <v>15</v>
      </c>
      <c r="AL982" s="1">
        <v>1.577</v>
      </c>
      <c r="AM982" s="1">
        <v>2.5999999999999999E-2</v>
      </c>
      <c r="AN982" s="1">
        <v>1.5509999999999999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1</v>
      </c>
    </row>
    <row r="983" spans="1:49" x14ac:dyDescent="0.3">
      <c r="A983" s="1">
        <v>2</v>
      </c>
      <c r="B983" s="1">
        <v>328</v>
      </c>
      <c r="D983" s="1">
        <v>15</v>
      </c>
      <c r="E983" s="1">
        <v>15</v>
      </c>
      <c r="F983" s="1">
        <v>0.29799999999999999</v>
      </c>
      <c r="G983" s="1">
        <v>2.3E-2</v>
      </c>
      <c r="H983" s="1">
        <v>0.27500000000000002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1</v>
      </c>
      <c r="T983" s="1">
        <v>15</v>
      </c>
      <c r="U983" s="1">
        <v>15</v>
      </c>
      <c r="V983" s="1">
        <v>0.28899999999999998</v>
      </c>
      <c r="W983" s="1">
        <v>2.1999999999999999E-2</v>
      </c>
      <c r="X983" s="1">
        <v>0.26700000000000002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1</v>
      </c>
      <c r="AJ983" s="1">
        <v>15</v>
      </c>
      <c r="AK983" s="1">
        <v>15</v>
      </c>
      <c r="AL983" s="1">
        <v>0.32</v>
      </c>
      <c r="AM983" s="1">
        <v>2.7E-2</v>
      </c>
      <c r="AN983" s="1">
        <v>0.29299999999999998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1</v>
      </c>
    </row>
    <row r="984" spans="1:49" x14ac:dyDescent="0.3">
      <c r="A984" s="1">
        <v>3</v>
      </c>
      <c r="B984" s="1">
        <v>328</v>
      </c>
      <c r="D984" s="1">
        <v>15</v>
      </c>
      <c r="E984" s="1">
        <v>15</v>
      </c>
      <c r="F984" s="1">
        <v>0.28100000000000003</v>
      </c>
      <c r="G984" s="1">
        <v>1.4999999999999999E-2</v>
      </c>
      <c r="H984" s="1">
        <v>0.26600000000000001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1</v>
      </c>
      <c r="T984" s="1">
        <v>15</v>
      </c>
      <c r="U984" s="1">
        <v>15</v>
      </c>
      <c r="V984" s="1">
        <v>0.254</v>
      </c>
      <c r="W984" s="1">
        <v>2.3E-2</v>
      </c>
      <c r="X984" s="1">
        <v>0.23100000000000001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1</v>
      </c>
      <c r="AJ984" s="1">
        <v>15</v>
      </c>
      <c r="AK984" s="1">
        <v>15</v>
      </c>
      <c r="AL984" s="1">
        <v>0.313</v>
      </c>
      <c r="AM984" s="1">
        <v>2.5999999999999999E-2</v>
      </c>
      <c r="AN984" s="1">
        <v>0.28699999999999998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1</v>
      </c>
    </row>
    <row r="985" spans="1:49" x14ac:dyDescent="0.3">
      <c r="A985" s="1">
        <v>4</v>
      </c>
      <c r="B985" s="1">
        <v>328</v>
      </c>
      <c r="D985" s="1">
        <v>15</v>
      </c>
      <c r="E985" s="1">
        <v>15</v>
      </c>
      <c r="F985" s="1">
        <v>0.26700000000000002</v>
      </c>
      <c r="G985" s="1">
        <v>0.02</v>
      </c>
      <c r="H985" s="1">
        <v>0.247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1</v>
      </c>
      <c r="T985" s="1">
        <v>15</v>
      </c>
      <c r="U985" s="1">
        <v>15</v>
      </c>
      <c r="V985" s="1">
        <v>0.221</v>
      </c>
      <c r="W985" s="1">
        <v>1.9E-2</v>
      </c>
      <c r="X985" s="1">
        <v>0.20200000000000001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1</v>
      </c>
      <c r="AJ985" s="1">
        <v>15</v>
      </c>
      <c r="AK985" s="1">
        <v>15</v>
      </c>
      <c r="AL985" s="1">
        <v>0.28799999999999998</v>
      </c>
      <c r="AM985" s="1">
        <v>2.5000000000000001E-2</v>
      </c>
      <c r="AN985" s="1">
        <v>0.26300000000000001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1</v>
      </c>
    </row>
    <row r="986" spans="1:49" x14ac:dyDescent="0.3">
      <c r="A986" s="1">
        <v>2</v>
      </c>
      <c r="B986" s="1">
        <v>329</v>
      </c>
      <c r="D986" s="1">
        <v>14</v>
      </c>
      <c r="E986" s="1">
        <v>14</v>
      </c>
      <c r="F986" s="1">
        <v>0.254</v>
      </c>
      <c r="G986" s="1">
        <v>1.4999999999999999E-2</v>
      </c>
      <c r="H986" s="1">
        <v>0.23899999999999999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1</v>
      </c>
      <c r="T986" s="1">
        <v>14</v>
      </c>
      <c r="U986" s="1">
        <v>14</v>
      </c>
      <c r="V986" s="1">
        <v>0.23</v>
      </c>
      <c r="W986" s="1">
        <v>2.1999999999999999E-2</v>
      </c>
      <c r="X986" s="1">
        <v>0.20799999999999999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1</v>
      </c>
      <c r="AJ986" s="1">
        <v>14</v>
      </c>
      <c r="AK986" s="1">
        <v>14</v>
      </c>
      <c r="AL986" s="1">
        <v>0.28699999999999998</v>
      </c>
      <c r="AM986" s="1">
        <v>2.8000000000000001E-2</v>
      </c>
      <c r="AN986" s="1">
        <v>0.25900000000000001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1</v>
      </c>
    </row>
    <row r="987" spans="1:49" x14ac:dyDescent="0.3">
      <c r="A987" s="1">
        <v>3</v>
      </c>
      <c r="B987" s="1">
        <v>329</v>
      </c>
      <c r="D987" s="1">
        <v>14</v>
      </c>
      <c r="E987" s="1">
        <v>14</v>
      </c>
      <c r="F987" s="1">
        <v>0.254</v>
      </c>
      <c r="G987" s="1">
        <v>1.9E-2</v>
      </c>
      <c r="H987" s="1">
        <v>0.23499999999999999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1</v>
      </c>
      <c r="T987" s="1">
        <v>14</v>
      </c>
      <c r="U987" s="1">
        <v>14</v>
      </c>
      <c r="V987" s="1">
        <v>0.253</v>
      </c>
      <c r="W987" s="1">
        <v>2.5000000000000001E-2</v>
      </c>
      <c r="X987" s="1">
        <v>0.22800000000000001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1</v>
      </c>
      <c r="AJ987" s="1">
        <v>14</v>
      </c>
      <c r="AK987" s="1">
        <v>14</v>
      </c>
      <c r="AL987" s="1">
        <v>0.27100000000000002</v>
      </c>
      <c r="AM987" s="1">
        <v>2.5000000000000001E-2</v>
      </c>
      <c r="AN987" s="1">
        <v>0.246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1</v>
      </c>
    </row>
    <row r="988" spans="1:49" x14ac:dyDescent="0.3">
      <c r="A988" s="1">
        <v>4</v>
      </c>
      <c r="B988" s="1">
        <v>329</v>
      </c>
      <c r="D988" s="1">
        <v>14</v>
      </c>
      <c r="E988" s="1">
        <v>14</v>
      </c>
      <c r="F988" s="1">
        <v>0.29799999999999999</v>
      </c>
      <c r="G988" s="1">
        <v>0.02</v>
      </c>
      <c r="H988" s="1">
        <v>0.27800000000000002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T988" s="1">
        <v>14</v>
      </c>
      <c r="U988" s="1">
        <v>14</v>
      </c>
      <c r="V988" s="1">
        <v>0.28499999999999998</v>
      </c>
      <c r="W988" s="1">
        <v>1.7999999999999999E-2</v>
      </c>
      <c r="X988" s="1">
        <v>0.26700000000000002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</v>
      </c>
      <c r="AJ988" s="1">
        <v>14</v>
      </c>
      <c r="AK988" s="1">
        <v>14</v>
      </c>
      <c r="AL988" s="1">
        <v>0.32800000000000001</v>
      </c>
      <c r="AM988" s="1">
        <v>2.8000000000000001E-2</v>
      </c>
      <c r="AN988" s="1">
        <v>0.3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1</v>
      </c>
    </row>
    <row r="989" spans="1:49" x14ac:dyDescent="0.3">
      <c r="A989" s="1">
        <v>2</v>
      </c>
      <c r="B989" s="1">
        <v>330</v>
      </c>
      <c r="D989" s="1">
        <v>15</v>
      </c>
      <c r="E989" s="1">
        <v>15</v>
      </c>
      <c r="F989" s="1">
        <v>1.661</v>
      </c>
      <c r="G989" s="1">
        <v>1.7000000000000001E-2</v>
      </c>
      <c r="H989" s="1">
        <v>1.6439999999999999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1</v>
      </c>
      <c r="T989" s="1">
        <v>15</v>
      </c>
      <c r="U989" s="1">
        <v>15</v>
      </c>
      <c r="V989" s="1">
        <v>1.5920000000000001</v>
      </c>
      <c r="W989" s="1">
        <v>2.1000000000000001E-2</v>
      </c>
      <c r="X989" s="1">
        <v>1.571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1</v>
      </c>
      <c r="AJ989" s="1">
        <v>15</v>
      </c>
      <c r="AK989" s="1">
        <v>15</v>
      </c>
      <c r="AL989" s="1">
        <v>1.637</v>
      </c>
      <c r="AM989" s="1">
        <v>2.3E-2</v>
      </c>
      <c r="AN989" s="1">
        <v>1.6140000000000001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1</v>
      </c>
    </row>
    <row r="990" spans="1:49" x14ac:dyDescent="0.3">
      <c r="A990" s="1">
        <v>3</v>
      </c>
      <c r="B990" s="1">
        <v>330</v>
      </c>
      <c r="D990" s="1">
        <v>15</v>
      </c>
      <c r="E990" s="1">
        <v>15</v>
      </c>
      <c r="F990" s="1">
        <v>1.6120000000000001</v>
      </c>
      <c r="G990" s="1">
        <v>1.4E-2</v>
      </c>
      <c r="H990" s="1">
        <v>1.5980000000000001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1</v>
      </c>
      <c r="T990" s="1">
        <v>15</v>
      </c>
      <c r="U990" s="1">
        <v>15</v>
      </c>
      <c r="V990" s="1">
        <v>1.5609999999999999</v>
      </c>
      <c r="W990" s="1">
        <v>2.1000000000000001E-2</v>
      </c>
      <c r="X990" s="1">
        <v>1.54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1</v>
      </c>
      <c r="AJ990" s="1">
        <v>15</v>
      </c>
      <c r="AK990" s="1">
        <v>15</v>
      </c>
      <c r="AL990" s="1">
        <v>1.5569999999999999</v>
      </c>
      <c r="AM990" s="1">
        <v>2.3E-2</v>
      </c>
      <c r="AN990" s="1">
        <v>1.534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1</v>
      </c>
    </row>
    <row r="991" spans="1:49" x14ac:dyDescent="0.3">
      <c r="A991" s="1">
        <v>4</v>
      </c>
      <c r="B991" s="1">
        <v>330</v>
      </c>
      <c r="D991" s="1">
        <v>15</v>
      </c>
      <c r="E991" s="1">
        <v>15</v>
      </c>
      <c r="F991" s="1">
        <v>1.661</v>
      </c>
      <c r="G991" s="1">
        <v>2.1000000000000001E-2</v>
      </c>
      <c r="H991" s="1">
        <v>1.64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T991" s="1">
        <v>15</v>
      </c>
      <c r="U991" s="1">
        <v>15</v>
      </c>
      <c r="V991" s="1">
        <v>1.675</v>
      </c>
      <c r="W991" s="1">
        <v>0.02</v>
      </c>
      <c r="X991" s="1">
        <v>1.655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1</v>
      </c>
      <c r="AJ991" s="1">
        <v>15</v>
      </c>
      <c r="AK991" s="1">
        <v>15</v>
      </c>
      <c r="AL991" s="1">
        <v>1.5589999999999999</v>
      </c>
      <c r="AM991" s="1">
        <v>2.5000000000000001E-2</v>
      </c>
      <c r="AN991" s="1">
        <v>1.534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1</v>
      </c>
    </row>
    <row r="992" spans="1:49" x14ac:dyDescent="0.3">
      <c r="A992" s="1">
        <v>2</v>
      </c>
      <c r="B992" s="1">
        <v>331</v>
      </c>
      <c r="D992" s="1">
        <v>15</v>
      </c>
      <c r="E992" s="1">
        <v>15</v>
      </c>
      <c r="F992" s="1">
        <v>1.581</v>
      </c>
      <c r="G992" s="1">
        <v>2.1000000000000001E-2</v>
      </c>
      <c r="H992" s="1">
        <v>1.56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1</v>
      </c>
      <c r="T992" s="1">
        <v>15</v>
      </c>
      <c r="U992" s="1">
        <v>15</v>
      </c>
      <c r="V992" s="1">
        <v>1.5449999999999999</v>
      </c>
      <c r="W992" s="1">
        <v>1.6E-2</v>
      </c>
      <c r="X992" s="1">
        <v>1.5289999999999999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1</v>
      </c>
      <c r="AJ992" s="1">
        <v>15</v>
      </c>
      <c r="AK992" s="1">
        <v>15</v>
      </c>
      <c r="AL992" s="1">
        <v>1.528</v>
      </c>
      <c r="AM992" s="1">
        <v>2.5000000000000001E-2</v>
      </c>
      <c r="AN992" s="1">
        <v>1.5029999999999999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1</v>
      </c>
    </row>
    <row r="993" spans="1:49" x14ac:dyDescent="0.3">
      <c r="A993" s="1">
        <v>3</v>
      </c>
      <c r="B993" s="1">
        <v>331</v>
      </c>
      <c r="D993" s="1">
        <v>15</v>
      </c>
      <c r="E993" s="1">
        <v>15</v>
      </c>
      <c r="F993" s="1">
        <v>1.639</v>
      </c>
      <c r="G993" s="1">
        <v>2.3E-2</v>
      </c>
      <c r="H993" s="1">
        <v>1.6160000000000001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1</v>
      </c>
      <c r="T993" s="1">
        <v>15</v>
      </c>
      <c r="U993" s="1">
        <v>15</v>
      </c>
      <c r="V993" s="1">
        <v>1.5940000000000001</v>
      </c>
      <c r="W993" s="1">
        <v>2.1000000000000001E-2</v>
      </c>
      <c r="X993" s="1">
        <v>1.573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1</v>
      </c>
      <c r="AJ993" s="1">
        <v>15</v>
      </c>
      <c r="AK993" s="1">
        <v>15</v>
      </c>
      <c r="AL993" s="1">
        <v>1.48</v>
      </c>
      <c r="AM993" s="1">
        <v>2.7E-2</v>
      </c>
      <c r="AN993" s="1">
        <v>1.4530000000000001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1</v>
      </c>
    </row>
    <row r="994" spans="1:49" x14ac:dyDescent="0.3">
      <c r="A994" s="1">
        <v>4</v>
      </c>
      <c r="B994" s="1">
        <v>331</v>
      </c>
      <c r="D994" s="1">
        <v>15</v>
      </c>
      <c r="E994" s="1">
        <v>15</v>
      </c>
      <c r="F994" s="1">
        <v>1.623</v>
      </c>
      <c r="G994" s="1">
        <v>2.3E-2</v>
      </c>
      <c r="H994" s="1">
        <v>1.6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1</v>
      </c>
      <c r="T994" s="1">
        <v>15</v>
      </c>
      <c r="U994" s="1">
        <v>15</v>
      </c>
      <c r="V994" s="1">
        <v>1.6619999999999999</v>
      </c>
      <c r="W994" s="1">
        <v>2.3E-2</v>
      </c>
      <c r="X994" s="1">
        <v>1.639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1</v>
      </c>
      <c r="AJ994" s="1">
        <v>15</v>
      </c>
      <c r="AK994" s="1">
        <v>15</v>
      </c>
      <c r="AL994" s="1">
        <v>1.603</v>
      </c>
      <c r="AM994" s="1">
        <v>2.7E-2</v>
      </c>
      <c r="AN994" s="1">
        <v>1.5760000000000001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1</v>
      </c>
    </row>
    <row r="995" spans="1:49" x14ac:dyDescent="0.3">
      <c r="A995" s="1">
        <v>2</v>
      </c>
      <c r="B995" s="1">
        <v>332</v>
      </c>
      <c r="D995" s="1">
        <v>15</v>
      </c>
      <c r="E995" s="1">
        <v>15</v>
      </c>
      <c r="F995" s="1">
        <v>0.24</v>
      </c>
      <c r="G995" s="1">
        <v>2.1000000000000001E-2</v>
      </c>
      <c r="H995" s="1">
        <v>0.219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1</v>
      </c>
      <c r="T995" s="1">
        <v>15</v>
      </c>
      <c r="U995" s="1">
        <v>15</v>
      </c>
      <c r="V995" s="1">
        <v>0.246</v>
      </c>
      <c r="W995" s="1">
        <v>2.1999999999999999E-2</v>
      </c>
      <c r="X995" s="1">
        <v>0.224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1</v>
      </c>
      <c r="AJ995" s="1">
        <v>15</v>
      </c>
      <c r="AK995" s="1">
        <v>15</v>
      </c>
      <c r="AL995" s="1">
        <v>0.26700000000000002</v>
      </c>
      <c r="AM995" s="1">
        <v>2.7E-2</v>
      </c>
      <c r="AN995" s="1">
        <v>0.24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1</v>
      </c>
    </row>
    <row r="996" spans="1:49" x14ac:dyDescent="0.3">
      <c r="A996" s="1">
        <v>3</v>
      </c>
      <c r="B996" s="1">
        <v>332</v>
      </c>
      <c r="D996" s="1">
        <v>15</v>
      </c>
      <c r="E996" s="1">
        <v>15</v>
      </c>
      <c r="F996" s="1">
        <v>0.32</v>
      </c>
      <c r="G996" s="1">
        <v>0.02</v>
      </c>
      <c r="H996" s="1">
        <v>0.3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1</v>
      </c>
      <c r="T996" s="1">
        <v>15</v>
      </c>
      <c r="U996" s="1">
        <v>15</v>
      </c>
      <c r="V996" s="1">
        <v>0.29299999999999998</v>
      </c>
      <c r="W996" s="1">
        <v>2.1000000000000001E-2</v>
      </c>
      <c r="X996" s="1">
        <v>0.27200000000000002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J996" s="1">
        <v>15</v>
      </c>
      <c r="AK996" s="1">
        <v>15</v>
      </c>
      <c r="AL996" s="1">
        <v>0.33900000000000002</v>
      </c>
      <c r="AM996" s="1">
        <v>2.5000000000000001E-2</v>
      </c>
      <c r="AN996" s="1">
        <v>0.314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1</v>
      </c>
    </row>
    <row r="997" spans="1:49" x14ac:dyDescent="0.3">
      <c r="A997" s="1">
        <v>4</v>
      </c>
      <c r="B997" s="1">
        <v>332</v>
      </c>
      <c r="D997" s="1">
        <v>15</v>
      </c>
      <c r="E997" s="1">
        <v>15</v>
      </c>
      <c r="F997" s="1">
        <v>0.307</v>
      </c>
      <c r="G997" s="1">
        <v>2.1999999999999999E-2</v>
      </c>
      <c r="H997" s="1">
        <v>0.28499999999999998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1</v>
      </c>
      <c r="T997" s="1">
        <v>15</v>
      </c>
      <c r="U997" s="1">
        <v>15</v>
      </c>
      <c r="V997" s="1">
        <v>0.30599999999999999</v>
      </c>
      <c r="W997" s="1">
        <v>2.3E-2</v>
      </c>
      <c r="X997" s="1">
        <v>0.28299999999999997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1</v>
      </c>
      <c r="AJ997" s="1">
        <v>15</v>
      </c>
      <c r="AK997" s="1">
        <v>15</v>
      </c>
      <c r="AL997" s="1">
        <v>0.311</v>
      </c>
      <c r="AM997" s="1">
        <v>1.6E-2</v>
      </c>
      <c r="AN997" s="1">
        <v>0.29499999999999998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1</v>
      </c>
    </row>
    <row r="998" spans="1:49" x14ac:dyDescent="0.3">
      <c r="A998" s="1">
        <v>2</v>
      </c>
      <c r="B998" s="1">
        <v>333</v>
      </c>
      <c r="D998" s="1">
        <v>15</v>
      </c>
      <c r="E998" s="1">
        <v>15</v>
      </c>
      <c r="F998" s="1">
        <v>0.38800000000000001</v>
      </c>
      <c r="G998" s="1">
        <v>2.5000000000000001E-2</v>
      </c>
      <c r="H998" s="1">
        <v>0.36299999999999999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1</v>
      </c>
      <c r="T998" s="1">
        <v>15</v>
      </c>
      <c r="U998" s="1">
        <v>15</v>
      </c>
      <c r="V998" s="1">
        <v>0.39200000000000002</v>
      </c>
      <c r="W998" s="1">
        <v>2.4E-2</v>
      </c>
      <c r="X998" s="1">
        <v>0.36799999999999999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1</v>
      </c>
      <c r="AJ998" s="1">
        <v>15</v>
      </c>
      <c r="AK998" s="1">
        <v>15</v>
      </c>
      <c r="AL998" s="1">
        <v>0.435</v>
      </c>
      <c r="AM998" s="1">
        <v>0.03</v>
      </c>
      <c r="AN998" s="1">
        <v>0.40500000000000003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1</v>
      </c>
    </row>
    <row r="999" spans="1:49" x14ac:dyDescent="0.3">
      <c r="A999" s="1">
        <v>3</v>
      </c>
      <c r="B999" s="1">
        <v>333</v>
      </c>
      <c r="D999" s="1">
        <v>15</v>
      </c>
      <c r="E999" s="1">
        <v>15</v>
      </c>
      <c r="F999" s="1">
        <v>3.2029999999999998</v>
      </c>
      <c r="G999" s="1">
        <v>2.4E-2</v>
      </c>
      <c r="H999" s="1">
        <v>3.1789999999999998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1</v>
      </c>
      <c r="T999" s="1">
        <v>15</v>
      </c>
      <c r="U999" s="1">
        <v>15</v>
      </c>
      <c r="V999" s="1">
        <v>3.1110000000000002</v>
      </c>
      <c r="W999" s="1">
        <v>2.4E-2</v>
      </c>
      <c r="X999" s="1">
        <v>3.0870000000000002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1</v>
      </c>
      <c r="AJ999" s="1">
        <v>15</v>
      </c>
      <c r="AK999" s="1">
        <v>15</v>
      </c>
      <c r="AL999" s="1">
        <v>3.1669999999999998</v>
      </c>
      <c r="AM999" s="1">
        <v>3.1E-2</v>
      </c>
      <c r="AN999" s="1">
        <v>3.1360000000000001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1</v>
      </c>
    </row>
    <row r="1000" spans="1:49" x14ac:dyDescent="0.3">
      <c r="A1000" s="1">
        <v>4</v>
      </c>
      <c r="B1000" s="1">
        <v>333</v>
      </c>
      <c r="D1000" s="1">
        <v>16</v>
      </c>
      <c r="E1000" s="1">
        <v>16</v>
      </c>
      <c r="F1000" s="1">
        <v>1.5349999999999999</v>
      </c>
      <c r="G1000" s="1">
        <v>1.7000000000000001E-2</v>
      </c>
      <c r="H1000" s="1">
        <v>1.518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1</v>
      </c>
      <c r="T1000" s="1">
        <v>16</v>
      </c>
      <c r="U1000" s="1">
        <v>16</v>
      </c>
      <c r="V1000" s="1">
        <v>1.5269999999999999</v>
      </c>
      <c r="W1000" s="1">
        <v>2.3E-2</v>
      </c>
      <c r="X1000" s="1">
        <v>1.504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1</v>
      </c>
      <c r="AJ1000" s="1">
        <v>16</v>
      </c>
      <c r="AK1000" s="1">
        <v>16</v>
      </c>
      <c r="AL1000" s="1">
        <v>1.224</v>
      </c>
      <c r="AM1000" s="1">
        <v>2.9000000000000001E-2</v>
      </c>
      <c r="AN1000" s="1">
        <v>1.1950000000000001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1</v>
      </c>
    </row>
    <row r="1001" spans="1:49" x14ac:dyDescent="0.3">
      <c r="A1001" s="1">
        <v>2</v>
      </c>
      <c r="B1001" s="1">
        <v>334</v>
      </c>
      <c r="D1001" s="1">
        <v>15</v>
      </c>
      <c r="E1001" s="1">
        <v>15</v>
      </c>
      <c r="F1001" s="1">
        <v>1.601</v>
      </c>
      <c r="G1001" s="1">
        <v>1.7999999999999999E-2</v>
      </c>
      <c r="H1001" s="1">
        <v>1.583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1</v>
      </c>
      <c r="T1001" s="1">
        <v>15</v>
      </c>
      <c r="U1001" s="1">
        <v>15</v>
      </c>
      <c r="V1001" s="1">
        <v>1.6</v>
      </c>
      <c r="W1001" s="1">
        <v>1.9E-2</v>
      </c>
      <c r="X1001" s="1">
        <v>1.581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1</v>
      </c>
      <c r="AJ1001" s="1">
        <v>15</v>
      </c>
      <c r="AK1001" s="1">
        <v>15</v>
      </c>
      <c r="AL1001" s="1">
        <v>1.498</v>
      </c>
      <c r="AM1001" s="1">
        <v>3.2000000000000001E-2</v>
      </c>
      <c r="AN1001" s="1">
        <v>1.466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1</v>
      </c>
    </row>
    <row r="1002" spans="1:49" x14ac:dyDescent="0.3">
      <c r="A1002" s="1">
        <v>3</v>
      </c>
      <c r="B1002" s="1">
        <v>334</v>
      </c>
      <c r="D1002" s="1">
        <v>15</v>
      </c>
      <c r="E1002" s="1">
        <v>15</v>
      </c>
      <c r="F1002" s="1">
        <v>1.6519999999999999</v>
      </c>
      <c r="G1002" s="1">
        <v>2.4E-2</v>
      </c>
      <c r="H1002" s="1">
        <v>1.6279999999999999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</v>
      </c>
      <c r="T1002" s="1">
        <v>15</v>
      </c>
      <c r="U1002" s="1">
        <v>15</v>
      </c>
      <c r="V1002" s="1">
        <v>1.627</v>
      </c>
      <c r="W1002" s="1">
        <v>2.3E-2</v>
      </c>
      <c r="X1002" s="1">
        <v>1.6040000000000001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1</v>
      </c>
      <c r="AJ1002" s="1">
        <v>15</v>
      </c>
      <c r="AK1002" s="1">
        <v>15</v>
      </c>
      <c r="AL1002" s="1">
        <v>1.621</v>
      </c>
      <c r="AM1002" s="1">
        <v>2.9000000000000001E-2</v>
      </c>
      <c r="AN1002" s="1">
        <v>1.5920000000000001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1</v>
      </c>
    </row>
    <row r="1003" spans="1:49" x14ac:dyDescent="0.3">
      <c r="A1003" s="1">
        <v>4</v>
      </c>
      <c r="B1003" s="1">
        <v>334</v>
      </c>
      <c r="D1003" s="1">
        <v>15</v>
      </c>
      <c r="E1003" s="1">
        <v>15</v>
      </c>
      <c r="F1003" s="1">
        <v>1.554</v>
      </c>
      <c r="G1003" s="1">
        <v>2.4E-2</v>
      </c>
      <c r="H1003" s="1">
        <v>1.53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1</v>
      </c>
      <c r="T1003" s="1">
        <v>15</v>
      </c>
      <c r="U1003" s="1">
        <v>15</v>
      </c>
      <c r="V1003" s="1">
        <v>1.5069999999999999</v>
      </c>
      <c r="W1003" s="1">
        <v>0.02</v>
      </c>
      <c r="X1003" s="1">
        <v>1.4870000000000001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1</v>
      </c>
      <c r="AJ1003" s="1">
        <v>15</v>
      </c>
      <c r="AK1003" s="1">
        <v>15</v>
      </c>
      <c r="AL1003" s="1">
        <v>1.484</v>
      </c>
      <c r="AM1003" s="1">
        <v>0.03</v>
      </c>
      <c r="AN1003" s="1">
        <v>1.454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1</v>
      </c>
    </row>
    <row r="1004" spans="1:49" x14ac:dyDescent="0.3">
      <c r="A1004" s="1">
        <v>2</v>
      </c>
      <c r="B1004" s="1">
        <v>335</v>
      </c>
      <c r="D1004" s="1">
        <v>14</v>
      </c>
      <c r="E1004" s="1">
        <v>14</v>
      </c>
      <c r="F1004" s="1">
        <v>0.29099999999999998</v>
      </c>
      <c r="G1004" s="1">
        <v>2.5999999999999999E-2</v>
      </c>
      <c r="H1004" s="1">
        <v>0.26500000000000001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T1004" s="1">
        <v>14</v>
      </c>
      <c r="U1004" s="1">
        <v>14</v>
      </c>
      <c r="V1004" s="1">
        <v>0.28499999999999998</v>
      </c>
      <c r="W1004" s="1">
        <v>2.3E-2</v>
      </c>
      <c r="X1004" s="1">
        <v>0.26200000000000001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1</v>
      </c>
      <c r="AJ1004" s="1">
        <v>14</v>
      </c>
      <c r="AK1004" s="1">
        <v>14</v>
      </c>
      <c r="AL1004" s="1">
        <v>0.30599999999999999</v>
      </c>
      <c r="AM1004" s="1">
        <v>2.7E-2</v>
      </c>
      <c r="AN1004" s="1">
        <v>0.27900000000000003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1</v>
      </c>
    </row>
    <row r="1005" spans="1:49" x14ac:dyDescent="0.3">
      <c r="A1005" s="1">
        <v>3</v>
      </c>
      <c r="B1005" s="1">
        <v>335</v>
      </c>
      <c r="D1005" s="1">
        <v>14</v>
      </c>
      <c r="E1005" s="1">
        <v>14</v>
      </c>
      <c r="F1005" s="1">
        <v>0.28000000000000003</v>
      </c>
      <c r="G1005" s="1">
        <v>2.1999999999999999E-2</v>
      </c>
      <c r="H1005" s="1">
        <v>0.25800000000000001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1</v>
      </c>
      <c r="T1005" s="1">
        <v>14</v>
      </c>
      <c r="U1005" s="1">
        <v>14</v>
      </c>
      <c r="V1005" s="1">
        <v>0.311</v>
      </c>
      <c r="W1005" s="1">
        <v>2.1000000000000001E-2</v>
      </c>
      <c r="X1005" s="1">
        <v>0.28999999999999998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1</v>
      </c>
      <c r="AJ1005" s="1">
        <v>14</v>
      </c>
      <c r="AK1005" s="1">
        <v>14</v>
      </c>
      <c r="AL1005" s="1">
        <v>0.28299999999999997</v>
      </c>
      <c r="AM1005" s="1">
        <v>2.7E-2</v>
      </c>
      <c r="AN1005" s="1">
        <v>0.25600000000000001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1</v>
      </c>
    </row>
    <row r="1006" spans="1:49" x14ac:dyDescent="0.3">
      <c r="A1006" s="1">
        <v>4</v>
      </c>
      <c r="B1006" s="1">
        <v>335</v>
      </c>
      <c r="D1006" s="1">
        <v>14</v>
      </c>
      <c r="E1006" s="1">
        <v>14</v>
      </c>
      <c r="F1006" s="1">
        <v>0.34399999999999997</v>
      </c>
      <c r="G1006" s="1">
        <v>1.9E-2</v>
      </c>
      <c r="H1006" s="1">
        <v>0.32500000000000001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1</v>
      </c>
      <c r="T1006" s="1">
        <v>14</v>
      </c>
      <c r="U1006" s="1">
        <v>14</v>
      </c>
      <c r="V1006" s="1">
        <v>0.34799999999999998</v>
      </c>
      <c r="W1006" s="1">
        <v>2.1999999999999999E-2</v>
      </c>
      <c r="X1006" s="1">
        <v>0.32600000000000001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1</v>
      </c>
      <c r="AJ1006" s="1">
        <v>14</v>
      </c>
      <c r="AK1006" s="1">
        <v>14</v>
      </c>
      <c r="AL1006" s="1">
        <v>0.34300000000000003</v>
      </c>
      <c r="AM1006" s="1">
        <v>2.8000000000000001E-2</v>
      </c>
      <c r="AN1006" s="1">
        <v>0.315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1</v>
      </c>
    </row>
    <row r="1007" spans="1:49" x14ac:dyDescent="0.3">
      <c r="A1007" s="1">
        <v>2</v>
      </c>
      <c r="B1007" s="1">
        <v>336</v>
      </c>
      <c r="D1007" s="1">
        <v>15</v>
      </c>
      <c r="E1007" s="1">
        <v>15</v>
      </c>
      <c r="F1007" s="1">
        <v>0.44900000000000001</v>
      </c>
      <c r="G1007" s="1">
        <v>2.1999999999999999E-2</v>
      </c>
      <c r="H1007" s="1">
        <v>0.42699999999999999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</v>
      </c>
      <c r="T1007" s="1">
        <v>15</v>
      </c>
      <c r="U1007" s="1">
        <v>15</v>
      </c>
      <c r="V1007" s="1">
        <v>0.45500000000000002</v>
      </c>
      <c r="W1007" s="1">
        <v>2.1000000000000001E-2</v>
      </c>
      <c r="X1007" s="1">
        <v>0.434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1</v>
      </c>
      <c r="AJ1007" s="1">
        <v>15</v>
      </c>
      <c r="AK1007" s="1">
        <v>15</v>
      </c>
      <c r="AL1007" s="1">
        <v>0.49199999999999999</v>
      </c>
      <c r="AM1007" s="1">
        <v>0.03</v>
      </c>
      <c r="AN1007" s="1">
        <v>0.46200000000000002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1</v>
      </c>
    </row>
    <row r="1008" spans="1:49" x14ac:dyDescent="0.3">
      <c r="A1008" s="1">
        <v>3</v>
      </c>
      <c r="B1008" s="1">
        <v>336</v>
      </c>
      <c r="D1008" s="1">
        <v>15</v>
      </c>
      <c r="E1008" s="1">
        <v>15</v>
      </c>
      <c r="F1008" s="1">
        <v>0.44</v>
      </c>
      <c r="G1008" s="1">
        <v>2.3E-2</v>
      </c>
      <c r="H1008" s="1">
        <v>0.41699999999999998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1</v>
      </c>
      <c r="T1008" s="1">
        <v>15</v>
      </c>
      <c r="U1008" s="1">
        <v>15</v>
      </c>
      <c r="V1008" s="1">
        <v>0.439</v>
      </c>
      <c r="W1008" s="1">
        <v>2.1999999999999999E-2</v>
      </c>
      <c r="X1008" s="1">
        <v>0.41699999999999998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1</v>
      </c>
      <c r="AJ1008" s="1">
        <v>15</v>
      </c>
      <c r="AK1008" s="1">
        <v>15</v>
      </c>
      <c r="AL1008" s="1">
        <v>0.33400000000000002</v>
      </c>
      <c r="AM1008" s="1">
        <v>1.9E-2</v>
      </c>
      <c r="AN1008" s="1">
        <v>0.315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1</v>
      </c>
    </row>
    <row r="1009" spans="1:49" x14ac:dyDescent="0.3">
      <c r="A1009" s="1">
        <v>4</v>
      </c>
      <c r="B1009" s="1">
        <v>336</v>
      </c>
      <c r="D1009" s="1">
        <v>15</v>
      </c>
      <c r="E1009" s="1">
        <v>15</v>
      </c>
      <c r="F1009" s="1">
        <v>0.42399999999999999</v>
      </c>
      <c r="G1009" s="1">
        <v>1.4999999999999999E-2</v>
      </c>
      <c r="H1009" s="1">
        <v>0.40899999999999997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1</v>
      </c>
      <c r="T1009" s="1">
        <v>15</v>
      </c>
      <c r="U1009" s="1">
        <v>15</v>
      </c>
      <c r="V1009" s="1">
        <v>0.438</v>
      </c>
      <c r="W1009" s="1">
        <v>0.02</v>
      </c>
      <c r="X1009" s="1">
        <v>0.41799999999999998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1</v>
      </c>
      <c r="AJ1009" s="1">
        <v>15</v>
      </c>
      <c r="AK1009" s="1">
        <v>15</v>
      </c>
      <c r="AL1009" s="1">
        <v>0.45900000000000002</v>
      </c>
      <c r="AM1009" s="1">
        <v>2.9000000000000001E-2</v>
      </c>
      <c r="AN1009" s="1">
        <v>0.43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1</v>
      </c>
    </row>
    <row r="1010" spans="1:49" x14ac:dyDescent="0.3">
      <c r="A1010" s="1">
        <v>2</v>
      </c>
      <c r="B1010" s="1">
        <v>337</v>
      </c>
      <c r="D1010" s="1">
        <v>14</v>
      </c>
      <c r="E1010" s="1">
        <v>14</v>
      </c>
      <c r="F1010" s="1">
        <v>0.254</v>
      </c>
      <c r="G1010" s="1">
        <v>2.1999999999999999E-2</v>
      </c>
      <c r="H1010" s="1">
        <v>0.23200000000000001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1</v>
      </c>
      <c r="T1010" s="1">
        <v>14</v>
      </c>
      <c r="U1010" s="1">
        <v>14</v>
      </c>
      <c r="V1010" s="1">
        <v>0.27700000000000002</v>
      </c>
      <c r="W1010" s="1">
        <v>0.02</v>
      </c>
      <c r="X1010" s="1">
        <v>0.25700000000000001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1</v>
      </c>
      <c r="AJ1010" s="1">
        <v>14</v>
      </c>
      <c r="AK1010" s="1">
        <v>14</v>
      </c>
      <c r="AL1010" s="1">
        <v>0.29699999999999999</v>
      </c>
      <c r="AM1010" s="1">
        <v>2.3E-2</v>
      </c>
      <c r="AN1010" s="1">
        <v>0.27400000000000002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1</v>
      </c>
    </row>
    <row r="1011" spans="1:49" x14ac:dyDescent="0.3">
      <c r="A1011" s="1">
        <v>3</v>
      </c>
      <c r="B1011" s="1">
        <v>337</v>
      </c>
      <c r="D1011" s="1">
        <v>14</v>
      </c>
      <c r="E1011" s="1">
        <v>14</v>
      </c>
      <c r="F1011" s="1">
        <v>0.36</v>
      </c>
      <c r="G1011" s="1">
        <v>1.7000000000000001E-2</v>
      </c>
      <c r="H1011" s="1">
        <v>0.34300000000000003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1</v>
      </c>
      <c r="T1011" s="1">
        <v>14</v>
      </c>
      <c r="U1011" s="1">
        <v>14</v>
      </c>
      <c r="V1011" s="1">
        <v>0.35099999999999998</v>
      </c>
      <c r="W1011" s="1">
        <v>1.4E-2</v>
      </c>
      <c r="X1011" s="1">
        <v>0.33700000000000002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1</v>
      </c>
      <c r="AJ1011" s="1">
        <v>14</v>
      </c>
      <c r="AK1011" s="1">
        <v>14</v>
      </c>
      <c r="AL1011" s="1">
        <v>0.379</v>
      </c>
      <c r="AM1011" s="1">
        <v>1.7000000000000001E-2</v>
      </c>
      <c r="AN1011" s="1">
        <v>0.36199999999999999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1</v>
      </c>
    </row>
    <row r="1012" spans="1:49" x14ac:dyDescent="0.3">
      <c r="A1012" s="1">
        <v>4</v>
      </c>
      <c r="B1012" s="1">
        <v>337</v>
      </c>
      <c r="D1012" s="1">
        <v>14</v>
      </c>
      <c r="E1012" s="1">
        <v>14</v>
      </c>
      <c r="F1012" s="1">
        <v>0.36099999999999999</v>
      </c>
      <c r="G1012" s="1">
        <v>2.1999999999999999E-2</v>
      </c>
      <c r="H1012" s="1">
        <v>0.33900000000000002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T1012" s="1">
        <v>14</v>
      </c>
      <c r="U1012" s="1">
        <v>14</v>
      </c>
      <c r="V1012" s="1">
        <v>0.34599999999999997</v>
      </c>
      <c r="W1012" s="1">
        <v>1.7999999999999999E-2</v>
      </c>
      <c r="X1012" s="1">
        <v>0.32800000000000001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1</v>
      </c>
      <c r="AJ1012" s="1">
        <v>14</v>
      </c>
      <c r="AK1012" s="1">
        <v>14</v>
      </c>
      <c r="AL1012" s="1">
        <v>0.38500000000000001</v>
      </c>
      <c r="AM1012" s="1">
        <v>2.5999999999999999E-2</v>
      </c>
      <c r="AN1012" s="1">
        <v>0.35899999999999999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1</v>
      </c>
    </row>
    <row r="1013" spans="1:49" x14ac:dyDescent="0.3">
      <c r="A1013" s="1">
        <v>2</v>
      </c>
      <c r="B1013" s="1">
        <v>338</v>
      </c>
      <c r="D1013" s="1">
        <v>15</v>
      </c>
      <c r="E1013" s="1">
        <v>15</v>
      </c>
      <c r="F1013" s="1">
        <v>1.57</v>
      </c>
      <c r="G1013" s="1">
        <v>2.4E-2</v>
      </c>
      <c r="H1013" s="1">
        <v>1.546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1</v>
      </c>
      <c r="T1013" s="1">
        <v>15</v>
      </c>
      <c r="U1013" s="1">
        <v>15</v>
      </c>
      <c r="V1013" s="1">
        <v>1.5780000000000001</v>
      </c>
      <c r="W1013" s="1">
        <v>2.1000000000000001E-2</v>
      </c>
      <c r="X1013" s="1">
        <v>1.5569999999999999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1</v>
      </c>
      <c r="AJ1013" s="1">
        <v>15</v>
      </c>
      <c r="AK1013" s="1">
        <v>15</v>
      </c>
      <c r="AL1013" s="1">
        <v>1.427</v>
      </c>
      <c r="AM1013" s="1">
        <v>3.3000000000000002E-2</v>
      </c>
      <c r="AN1013" s="1">
        <v>1.3939999999999999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1</v>
      </c>
    </row>
    <row r="1014" spans="1:49" x14ac:dyDescent="0.3">
      <c r="A1014" s="1">
        <v>3</v>
      </c>
      <c r="B1014" s="1">
        <v>338</v>
      </c>
      <c r="D1014" s="1">
        <v>15</v>
      </c>
      <c r="E1014" s="1">
        <v>15</v>
      </c>
      <c r="F1014" s="1">
        <v>1.607</v>
      </c>
      <c r="G1014" s="1">
        <v>2.5000000000000001E-2</v>
      </c>
      <c r="H1014" s="1">
        <v>1.5820000000000001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1</v>
      </c>
      <c r="T1014" s="1">
        <v>15</v>
      </c>
      <c r="U1014" s="1">
        <v>15</v>
      </c>
      <c r="V1014" s="1">
        <v>1.601</v>
      </c>
      <c r="W1014" s="1">
        <v>1.7000000000000001E-2</v>
      </c>
      <c r="X1014" s="1">
        <v>1.5840000000000001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1</v>
      </c>
      <c r="AJ1014" s="1">
        <v>15</v>
      </c>
      <c r="AK1014" s="1">
        <v>15</v>
      </c>
      <c r="AL1014" s="1">
        <v>1.54</v>
      </c>
      <c r="AM1014" s="1">
        <v>3.2000000000000001E-2</v>
      </c>
      <c r="AN1014" s="1">
        <v>1.508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1</v>
      </c>
    </row>
    <row r="1015" spans="1:49" x14ac:dyDescent="0.3">
      <c r="A1015" s="1">
        <v>4</v>
      </c>
      <c r="B1015" s="1">
        <v>338</v>
      </c>
      <c r="D1015" s="1">
        <v>15</v>
      </c>
      <c r="E1015" s="1">
        <v>15</v>
      </c>
      <c r="F1015" s="1">
        <v>1.45</v>
      </c>
      <c r="G1015" s="1">
        <v>2.1999999999999999E-2</v>
      </c>
      <c r="H1015" s="1">
        <v>1.4279999999999999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1</v>
      </c>
      <c r="T1015" s="1">
        <v>15</v>
      </c>
      <c r="U1015" s="1">
        <v>15</v>
      </c>
      <c r="V1015" s="1">
        <v>1.5029999999999999</v>
      </c>
      <c r="W1015" s="1">
        <v>2.5999999999999999E-2</v>
      </c>
      <c r="X1015" s="1">
        <v>1.4770000000000001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1</v>
      </c>
      <c r="AJ1015" s="1">
        <v>15</v>
      </c>
      <c r="AK1015" s="1">
        <v>15</v>
      </c>
      <c r="AL1015" s="1">
        <v>1.48</v>
      </c>
      <c r="AM1015" s="1">
        <v>2.8000000000000001E-2</v>
      </c>
      <c r="AN1015" s="1">
        <v>1.452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1</v>
      </c>
    </row>
    <row r="1016" spans="1:49" x14ac:dyDescent="0.3">
      <c r="A1016" s="1">
        <v>2</v>
      </c>
      <c r="B1016" s="1">
        <v>339</v>
      </c>
      <c r="D1016" s="1">
        <v>14</v>
      </c>
      <c r="E1016" s="1">
        <v>14</v>
      </c>
      <c r="F1016" s="1">
        <v>0.29499999999999998</v>
      </c>
      <c r="G1016" s="1">
        <v>2.1999999999999999E-2</v>
      </c>
      <c r="H1016" s="1">
        <v>0.27300000000000002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1</v>
      </c>
      <c r="T1016" s="1">
        <v>14</v>
      </c>
      <c r="U1016" s="1">
        <v>14</v>
      </c>
      <c r="V1016" s="1">
        <v>0.30299999999999999</v>
      </c>
      <c r="W1016" s="1">
        <v>2.4E-2</v>
      </c>
      <c r="X1016" s="1">
        <v>0.27900000000000003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1</v>
      </c>
      <c r="AJ1016" s="1">
        <v>14</v>
      </c>
      <c r="AK1016" s="1">
        <v>14</v>
      </c>
      <c r="AL1016" s="1">
        <v>0.251</v>
      </c>
      <c r="AM1016" s="1">
        <v>2.7E-2</v>
      </c>
      <c r="AN1016" s="1">
        <v>0.224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1</v>
      </c>
    </row>
    <row r="1017" spans="1:49" x14ac:dyDescent="0.3">
      <c r="A1017" s="1">
        <v>3</v>
      </c>
      <c r="B1017" s="1">
        <v>339</v>
      </c>
      <c r="D1017" s="1">
        <v>14</v>
      </c>
      <c r="E1017" s="1">
        <v>14</v>
      </c>
      <c r="F1017" s="1">
        <v>0.40600000000000003</v>
      </c>
      <c r="G1017" s="1">
        <v>2.4E-2</v>
      </c>
      <c r="H1017" s="1">
        <v>0.38200000000000001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1</v>
      </c>
      <c r="T1017" s="1">
        <v>14</v>
      </c>
      <c r="U1017" s="1">
        <v>14</v>
      </c>
      <c r="V1017" s="1">
        <v>0.39400000000000002</v>
      </c>
      <c r="W1017" s="1">
        <v>2.3E-2</v>
      </c>
      <c r="X1017" s="1">
        <v>0.371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1</v>
      </c>
      <c r="AJ1017" s="1">
        <v>14</v>
      </c>
      <c r="AK1017" s="1">
        <v>14</v>
      </c>
      <c r="AL1017" s="1">
        <v>0.42899999999999999</v>
      </c>
      <c r="AM1017" s="1">
        <v>2.5000000000000001E-2</v>
      </c>
      <c r="AN1017" s="1">
        <v>0.40400000000000003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1</v>
      </c>
    </row>
    <row r="1018" spans="1:49" x14ac:dyDescent="0.3">
      <c r="A1018" s="1">
        <v>4</v>
      </c>
      <c r="B1018" s="1">
        <v>339</v>
      </c>
      <c r="D1018" s="1">
        <v>15</v>
      </c>
      <c r="E1018" s="1">
        <v>15</v>
      </c>
      <c r="F1018" s="1">
        <v>0.432</v>
      </c>
      <c r="G1018" s="1">
        <v>2.3E-2</v>
      </c>
      <c r="H1018" s="1">
        <v>0.40899999999999997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T1018" s="1">
        <v>15</v>
      </c>
      <c r="U1018" s="1">
        <v>15</v>
      </c>
      <c r="V1018" s="1">
        <v>0.434</v>
      </c>
      <c r="W1018" s="1">
        <v>2.3E-2</v>
      </c>
      <c r="X1018" s="1">
        <v>0.41099999999999998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1</v>
      </c>
      <c r="AJ1018" s="1">
        <v>15</v>
      </c>
      <c r="AK1018" s="1">
        <v>15</v>
      </c>
      <c r="AL1018" s="1">
        <v>0.46700000000000003</v>
      </c>
      <c r="AM1018" s="1">
        <v>2.9000000000000001E-2</v>
      </c>
      <c r="AN1018" s="1">
        <v>0.438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1</v>
      </c>
    </row>
    <row r="1019" spans="1:49" x14ac:dyDescent="0.3">
      <c r="A1019" s="1">
        <v>2</v>
      </c>
      <c r="B1019" s="1">
        <v>340</v>
      </c>
      <c r="D1019" s="1">
        <v>14</v>
      </c>
      <c r="E1019" s="1">
        <v>14</v>
      </c>
      <c r="F1019" s="1">
        <v>0.34899999999999998</v>
      </c>
      <c r="G1019" s="1">
        <v>1.7999999999999999E-2</v>
      </c>
      <c r="H1019" s="1">
        <v>0.33100000000000002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1</v>
      </c>
      <c r="T1019" s="1">
        <v>14</v>
      </c>
      <c r="U1019" s="1">
        <v>14</v>
      </c>
      <c r="V1019" s="1">
        <v>0.34899999999999998</v>
      </c>
      <c r="W1019" s="1">
        <v>1.4999999999999999E-2</v>
      </c>
      <c r="X1019" s="1">
        <v>0.33400000000000002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1</v>
      </c>
      <c r="AJ1019" s="1">
        <v>14</v>
      </c>
      <c r="AK1019" s="1">
        <v>14</v>
      </c>
      <c r="AL1019" s="1">
        <v>0.38600000000000001</v>
      </c>
      <c r="AM1019" s="1">
        <v>2.5999999999999999E-2</v>
      </c>
      <c r="AN1019" s="1">
        <v>0.36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1</v>
      </c>
    </row>
    <row r="1020" spans="1:49" x14ac:dyDescent="0.3">
      <c r="A1020" s="1">
        <v>3</v>
      </c>
      <c r="B1020" s="1">
        <v>340</v>
      </c>
      <c r="D1020" s="1">
        <v>14</v>
      </c>
      <c r="E1020" s="1">
        <v>14</v>
      </c>
      <c r="F1020" s="1">
        <v>0.34699999999999998</v>
      </c>
      <c r="G1020" s="1">
        <v>2.1000000000000001E-2</v>
      </c>
      <c r="H1020" s="1">
        <v>0.32600000000000001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1</v>
      </c>
      <c r="T1020" s="1">
        <v>14</v>
      </c>
      <c r="U1020" s="1">
        <v>14</v>
      </c>
      <c r="V1020" s="1">
        <v>0.32800000000000001</v>
      </c>
      <c r="W1020" s="1">
        <v>1.7000000000000001E-2</v>
      </c>
      <c r="X1020" s="1">
        <v>0.311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1</v>
      </c>
      <c r="AJ1020" s="1">
        <v>14</v>
      </c>
      <c r="AK1020" s="1">
        <v>14</v>
      </c>
      <c r="AL1020" s="1">
        <v>0.377</v>
      </c>
      <c r="AM1020" s="1">
        <v>2.7E-2</v>
      </c>
      <c r="AN1020" s="1">
        <v>0.35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1</v>
      </c>
    </row>
    <row r="1021" spans="1:49" x14ac:dyDescent="0.3">
      <c r="A1021" s="1">
        <v>4</v>
      </c>
      <c r="B1021" s="1">
        <v>340</v>
      </c>
      <c r="D1021" s="1">
        <v>15</v>
      </c>
      <c r="E1021" s="1">
        <v>15</v>
      </c>
      <c r="F1021" s="1">
        <v>1.5669999999999999</v>
      </c>
      <c r="G1021" s="1">
        <v>2.1999999999999999E-2</v>
      </c>
      <c r="H1021" s="1">
        <v>1.5449999999999999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1</v>
      </c>
      <c r="T1021" s="1">
        <v>15</v>
      </c>
      <c r="U1021" s="1">
        <v>15</v>
      </c>
      <c r="V1021" s="1">
        <v>1.536</v>
      </c>
      <c r="W1021" s="1">
        <v>0.02</v>
      </c>
      <c r="X1021" s="1">
        <v>1.516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1</v>
      </c>
      <c r="AJ1021" s="1">
        <v>15</v>
      </c>
      <c r="AK1021" s="1">
        <v>15</v>
      </c>
      <c r="AL1021" s="1">
        <v>1.48</v>
      </c>
      <c r="AM1021" s="1">
        <v>2.5999999999999999E-2</v>
      </c>
      <c r="AN1021" s="1">
        <v>1.454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1</v>
      </c>
    </row>
    <row r="1022" spans="1:49" x14ac:dyDescent="0.3">
      <c r="A1022" s="1">
        <v>2</v>
      </c>
      <c r="B1022" s="1">
        <v>341</v>
      </c>
      <c r="D1022" s="1">
        <v>16</v>
      </c>
      <c r="E1022" s="1">
        <v>16</v>
      </c>
      <c r="F1022" s="1">
        <v>0.46400000000000002</v>
      </c>
      <c r="G1022" s="1">
        <v>2.4E-2</v>
      </c>
      <c r="H1022" s="1">
        <v>0.44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1</v>
      </c>
      <c r="T1022" s="1">
        <v>16</v>
      </c>
      <c r="U1022" s="1">
        <v>16</v>
      </c>
      <c r="V1022" s="1">
        <v>0.45300000000000001</v>
      </c>
      <c r="W1022" s="1">
        <v>2.1999999999999999E-2</v>
      </c>
      <c r="X1022" s="1">
        <v>0.43099999999999999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1</v>
      </c>
      <c r="AJ1022" s="1">
        <v>16</v>
      </c>
      <c r="AK1022" s="1">
        <v>16</v>
      </c>
      <c r="AL1022" s="1">
        <v>0.49199999999999999</v>
      </c>
      <c r="AM1022" s="1">
        <v>0.03</v>
      </c>
      <c r="AN1022" s="1">
        <v>0.46200000000000002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1</v>
      </c>
    </row>
    <row r="1023" spans="1:49" x14ac:dyDescent="0.3">
      <c r="A1023" s="1">
        <v>3</v>
      </c>
      <c r="B1023" s="1">
        <v>341</v>
      </c>
      <c r="D1023" s="1">
        <v>16</v>
      </c>
      <c r="E1023" s="1">
        <v>16</v>
      </c>
      <c r="F1023" s="1">
        <v>0.44</v>
      </c>
      <c r="G1023" s="1">
        <v>2.3E-2</v>
      </c>
      <c r="H1023" s="1">
        <v>0.41699999999999998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1</v>
      </c>
      <c r="T1023" s="1">
        <v>16</v>
      </c>
      <c r="U1023" s="1">
        <v>16</v>
      </c>
      <c r="V1023" s="1">
        <v>0.44700000000000001</v>
      </c>
      <c r="W1023" s="1">
        <v>2.1999999999999999E-2</v>
      </c>
      <c r="X1023" s="1">
        <v>0.42499999999999999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1</v>
      </c>
      <c r="AJ1023" s="1">
        <v>16</v>
      </c>
      <c r="AK1023" s="1">
        <v>16</v>
      </c>
      <c r="AL1023" s="1">
        <v>0.46600000000000003</v>
      </c>
      <c r="AM1023" s="1">
        <v>2.8000000000000001E-2</v>
      </c>
      <c r="AN1023" s="1">
        <v>0.438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1</v>
      </c>
    </row>
    <row r="1024" spans="1:49" x14ac:dyDescent="0.3">
      <c r="A1024" s="1">
        <v>4</v>
      </c>
      <c r="B1024" s="1">
        <v>341</v>
      </c>
      <c r="D1024" s="1">
        <v>16</v>
      </c>
      <c r="E1024" s="1">
        <v>16</v>
      </c>
      <c r="F1024" s="1">
        <v>0.46200000000000002</v>
      </c>
      <c r="G1024" s="1">
        <v>2.3E-2</v>
      </c>
      <c r="H1024" s="1">
        <v>0.439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1</v>
      </c>
      <c r="T1024" s="1">
        <v>16</v>
      </c>
      <c r="U1024" s="1">
        <v>16</v>
      </c>
      <c r="V1024" s="1">
        <v>0.46500000000000002</v>
      </c>
      <c r="W1024" s="1">
        <v>2.1999999999999999E-2</v>
      </c>
      <c r="X1024" s="1">
        <v>0.443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1</v>
      </c>
      <c r="AJ1024" s="1">
        <v>16</v>
      </c>
      <c r="AK1024" s="1">
        <v>16</v>
      </c>
      <c r="AL1024" s="1">
        <v>0.49099999999999999</v>
      </c>
      <c r="AM1024" s="1">
        <v>2.1999999999999999E-2</v>
      </c>
      <c r="AN1024" s="1">
        <v>0.46899999999999997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1</v>
      </c>
    </row>
    <row r="1025" spans="1:49" x14ac:dyDescent="0.3">
      <c r="A1025" s="1">
        <v>2</v>
      </c>
      <c r="B1025" s="1">
        <v>342</v>
      </c>
      <c r="D1025" s="1">
        <v>14</v>
      </c>
      <c r="E1025" s="1">
        <v>14</v>
      </c>
      <c r="F1025" s="1">
        <v>6.2759999999999998</v>
      </c>
      <c r="G1025" s="1">
        <v>2.1999999999999999E-2</v>
      </c>
      <c r="H1025" s="1">
        <v>6.2539999999999996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1</v>
      </c>
      <c r="T1025" s="1">
        <v>14</v>
      </c>
      <c r="U1025" s="1">
        <v>14</v>
      </c>
      <c r="V1025" s="1">
        <v>6.2450000000000001</v>
      </c>
      <c r="W1025" s="1">
        <v>2.1999999999999999E-2</v>
      </c>
      <c r="X1025" s="1">
        <v>6.2229999999999999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1</v>
      </c>
      <c r="AJ1025" s="1">
        <v>14</v>
      </c>
      <c r="AK1025" s="1">
        <v>14</v>
      </c>
      <c r="AL1025" s="1">
        <v>6.56</v>
      </c>
      <c r="AM1025" s="1">
        <v>2.7E-2</v>
      </c>
      <c r="AN1025" s="1">
        <v>6.5330000000000004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1</v>
      </c>
    </row>
    <row r="1026" spans="1:49" x14ac:dyDescent="0.3">
      <c r="A1026" s="1">
        <v>3</v>
      </c>
      <c r="B1026" s="1">
        <v>342</v>
      </c>
      <c r="D1026" s="1">
        <v>15</v>
      </c>
      <c r="E1026" s="1">
        <v>15</v>
      </c>
      <c r="F1026" s="1">
        <v>1.5660000000000001</v>
      </c>
      <c r="G1026" s="1">
        <v>0.02</v>
      </c>
      <c r="H1026" s="1">
        <v>1.546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1</v>
      </c>
      <c r="T1026" s="1">
        <v>15</v>
      </c>
      <c r="U1026" s="1">
        <v>15</v>
      </c>
      <c r="V1026" s="1">
        <v>1.5489999999999999</v>
      </c>
      <c r="W1026" s="1">
        <v>2.1999999999999999E-2</v>
      </c>
      <c r="X1026" s="1">
        <v>1.5269999999999999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1</v>
      </c>
      <c r="AJ1026" s="1">
        <v>15</v>
      </c>
      <c r="AK1026" s="1">
        <v>15</v>
      </c>
      <c r="AL1026" s="1">
        <v>1.45</v>
      </c>
      <c r="AM1026" s="1">
        <v>2.7E-2</v>
      </c>
      <c r="AN1026" s="1">
        <v>1.423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1</v>
      </c>
    </row>
    <row r="1027" spans="1:49" x14ac:dyDescent="0.3">
      <c r="A1027" s="1">
        <v>4</v>
      </c>
      <c r="B1027" s="1">
        <v>342</v>
      </c>
      <c r="D1027" s="1">
        <v>15</v>
      </c>
      <c r="E1027" s="1">
        <v>15</v>
      </c>
      <c r="F1027" s="1">
        <v>1.587</v>
      </c>
      <c r="G1027" s="1">
        <v>2.3E-2</v>
      </c>
      <c r="H1027" s="1">
        <v>1.5640000000000001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1</v>
      </c>
      <c r="T1027" s="1">
        <v>15</v>
      </c>
      <c r="U1027" s="1">
        <v>15</v>
      </c>
      <c r="V1027" s="1">
        <v>1.6040000000000001</v>
      </c>
      <c r="W1027" s="1">
        <v>2.1000000000000001E-2</v>
      </c>
      <c r="X1027" s="1">
        <v>1.583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J1027" s="1">
        <v>15</v>
      </c>
      <c r="AK1027" s="1">
        <v>15</v>
      </c>
      <c r="AL1027" s="1">
        <v>1.554</v>
      </c>
      <c r="AM1027" s="1">
        <v>2.5999999999999999E-2</v>
      </c>
      <c r="AN1027" s="1">
        <v>1.528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1</v>
      </c>
    </row>
    <row r="1028" spans="1:49" x14ac:dyDescent="0.3">
      <c r="A1028" s="1">
        <v>2</v>
      </c>
      <c r="B1028" s="1">
        <v>343</v>
      </c>
      <c r="D1028" s="1">
        <v>16</v>
      </c>
      <c r="E1028" s="1">
        <v>16</v>
      </c>
      <c r="F1028" s="1">
        <v>0.41099999999999998</v>
      </c>
      <c r="G1028" s="1">
        <v>2.5000000000000001E-2</v>
      </c>
      <c r="H1028" s="1">
        <v>0.38600000000000001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1</v>
      </c>
      <c r="T1028" s="1">
        <v>16</v>
      </c>
      <c r="U1028" s="1">
        <v>16</v>
      </c>
      <c r="V1028" s="1">
        <v>0.40100000000000002</v>
      </c>
      <c r="W1028" s="1">
        <v>1.7999999999999999E-2</v>
      </c>
      <c r="X1028" s="1">
        <v>0.38300000000000001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1</v>
      </c>
      <c r="AJ1028" s="1">
        <v>16</v>
      </c>
      <c r="AK1028" s="1">
        <v>16</v>
      </c>
      <c r="AL1028" s="1">
        <v>0.42799999999999999</v>
      </c>
      <c r="AM1028" s="1">
        <v>3.1E-2</v>
      </c>
      <c r="AN1028" s="1">
        <v>0.39700000000000002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1</v>
      </c>
    </row>
    <row r="1029" spans="1:49" x14ac:dyDescent="0.3">
      <c r="A1029" s="1">
        <v>3</v>
      </c>
      <c r="B1029" s="1">
        <v>343</v>
      </c>
      <c r="D1029" s="1">
        <v>16</v>
      </c>
      <c r="E1029" s="1">
        <v>16</v>
      </c>
      <c r="F1029" s="1">
        <v>0.438</v>
      </c>
      <c r="G1029" s="1">
        <v>2.5999999999999999E-2</v>
      </c>
      <c r="H1029" s="1">
        <v>0.41199999999999998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1</v>
      </c>
      <c r="T1029" s="1">
        <v>16</v>
      </c>
      <c r="U1029" s="1">
        <v>16</v>
      </c>
      <c r="V1029" s="1">
        <v>0.42499999999999999</v>
      </c>
      <c r="W1029" s="1">
        <v>2.5000000000000001E-2</v>
      </c>
      <c r="X1029" s="1">
        <v>0.4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1</v>
      </c>
      <c r="AJ1029" s="1">
        <v>16</v>
      </c>
      <c r="AK1029" s="1">
        <v>16</v>
      </c>
      <c r="AL1029" s="1">
        <v>0.45100000000000001</v>
      </c>
      <c r="AM1029" s="1">
        <v>3.3000000000000002E-2</v>
      </c>
      <c r="AN1029" s="1">
        <v>0.41799999999999998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1</v>
      </c>
    </row>
    <row r="1030" spans="1:49" x14ac:dyDescent="0.3">
      <c r="A1030" s="1">
        <v>4</v>
      </c>
      <c r="B1030" s="1">
        <v>343</v>
      </c>
      <c r="D1030" s="1">
        <v>16</v>
      </c>
      <c r="E1030" s="1">
        <v>16</v>
      </c>
      <c r="F1030" s="1">
        <v>0.38100000000000001</v>
      </c>
      <c r="G1030" s="1">
        <v>2.4E-2</v>
      </c>
      <c r="H1030" s="1">
        <v>0.35699999999999998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1</v>
      </c>
      <c r="T1030" s="1">
        <v>16</v>
      </c>
      <c r="U1030" s="1">
        <v>16</v>
      </c>
      <c r="V1030" s="1">
        <v>0.39900000000000002</v>
      </c>
      <c r="W1030" s="1">
        <v>2.1000000000000001E-2</v>
      </c>
      <c r="X1030" s="1">
        <v>0.378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1</v>
      </c>
      <c r="AJ1030" s="1">
        <v>16</v>
      </c>
      <c r="AK1030" s="1">
        <v>16</v>
      </c>
      <c r="AL1030" s="1">
        <v>0.433</v>
      </c>
      <c r="AM1030" s="1">
        <v>3.2000000000000001E-2</v>
      </c>
      <c r="AN1030" s="1">
        <v>0.40100000000000002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1</v>
      </c>
    </row>
    <row r="1031" spans="1:49" x14ac:dyDescent="0.3">
      <c r="A1031" s="1">
        <v>2</v>
      </c>
      <c r="B1031" s="1">
        <v>344</v>
      </c>
      <c r="D1031" s="1">
        <v>15</v>
      </c>
      <c r="E1031" s="1">
        <v>15</v>
      </c>
      <c r="F1031" s="1">
        <v>0.34200000000000003</v>
      </c>
      <c r="G1031" s="1">
        <v>2.1999999999999999E-2</v>
      </c>
      <c r="H1031" s="1">
        <v>0.32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1</v>
      </c>
      <c r="T1031" s="1">
        <v>15</v>
      </c>
      <c r="U1031" s="1">
        <v>15</v>
      </c>
      <c r="V1031" s="1">
        <v>0.316</v>
      </c>
      <c r="W1031" s="1">
        <v>2.1999999999999999E-2</v>
      </c>
      <c r="X1031" s="1">
        <v>0.29399999999999998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1</v>
      </c>
      <c r="AJ1031" s="1">
        <v>15</v>
      </c>
      <c r="AK1031" s="1">
        <v>15</v>
      </c>
      <c r="AL1031" s="1">
        <v>0.35</v>
      </c>
      <c r="AM1031" s="1">
        <v>2.7E-2</v>
      </c>
      <c r="AN1031" s="1">
        <v>0.32300000000000001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1</v>
      </c>
    </row>
    <row r="1032" spans="1:49" x14ac:dyDescent="0.3">
      <c r="A1032" s="1">
        <v>3</v>
      </c>
      <c r="B1032" s="1">
        <v>344</v>
      </c>
      <c r="D1032" s="1">
        <v>15</v>
      </c>
      <c r="E1032" s="1">
        <v>15</v>
      </c>
      <c r="F1032" s="1">
        <v>0.32500000000000001</v>
      </c>
      <c r="G1032" s="1">
        <v>2.1000000000000001E-2</v>
      </c>
      <c r="H1032" s="1">
        <v>0.30399999999999999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1</v>
      </c>
      <c r="T1032" s="1">
        <v>15</v>
      </c>
      <c r="U1032" s="1">
        <v>15</v>
      </c>
      <c r="V1032" s="1">
        <v>0.33100000000000002</v>
      </c>
      <c r="W1032" s="1">
        <v>1.7999999999999999E-2</v>
      </c>
      <c r="X1032" s="1">
        <v>0.313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1</v>
      </c>
      <c r="AJ1032" s="1">
        <v>15</v>
      </c>
      <c r="AK1032" s="1">
        <v>15</v>
      </c>
      <c r="AL1032" s="1">
        <v>0.36699999999999999</v>
      </c>
      <c r="AM1032" s="1">
        <v>2.9000000000000001E-2</v>
      </c>
      <c r="AN1032" s="1">
        <v>0.33800000000000002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1</v>
      </c>
    </row>
    <row r="1033" spans="1:49" x14ac:dyDescent="0.3">
      <c r="A1033" s="1">
        <v>4</v>
      </c>
      <c r="B1033" s="1">
        <v>344</v>
      </c>
      <c r="D1033" s="1">
        <v>15</v>
      </c>
      <c r="E1033" s="1">
        <v>15</v>
      </c>
      <c r="F1033" s="1">
        <v>0.40200000000000002</v>
      </c>
      <c r="G1033" s="1">
        <v>2.4E-2</v>
      </c>
      <c r="H1033" s="1">
        <v>0.378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1</v>
      </c>
      <c r="T1033" s="1">
        <v>15</v>
      </c>
      <c r="U1033" s="1">
        <v>15</v>
      </c>
      <c r="V1033" s="1">
        <v>0.39800000000000002</v>
      </c>
      <c r="W1033" s="1">
        <v>2.1000000000000001E-2</v>
      </c>
      <c r="X1033" s="1">
        <v>0.377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1</v>
      </c>
      <c r="AJ1033" s="1">
        <v>15</v>
      </c>
      <c r="AK1033" s="1">
        <v>15</v>
      </c>
      <c r="AL1033" s="1">
        <v>0.42199999999999999</v>
      </c>
      <c r="AM1033" s="1">
        <v>2.8000000000000001E-2</v>
      </c>
      <c r="AN1033" s="1">
        <v>0.39400000000000002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1</v>
      </c>
    </row>
    <row r="1034" spans="1:49" x14ac:dyDescent="0.3">
      <c r="A1034" s="1">
        <v>2</v>
      </c>
      <c r="B1034" s="1">
        <v>345</v>
      </c>
      <c r="D1034" s="1">
        <v>14</v>
      </c>
      <c r="E1034" s="1">
        <v>14</v>
      </c>
      <c r="F1034" s="1">
        <v>0.38800000000000001</v>
      </c>
      <c r="G1034" s="1">
        <v>1.4999999999999999E-2</v>
      </c>
      <c r="H1034" s="1">
        <v>0.373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1</v>
      </c>
      <c r="T1034" s="1">
        <v>14</v>
      </c>
      <c r="U1034" s="1">
        <v>14</v>
      </c>
      <c r="V1034" s="1">
        <v>0.38700000000000001</v>
      </c>
      <c r="W1034" s="1">
        <v>1.6E-2</v>
      </c>
      <c r="X1034" s="1">
        <v>0.371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1</v>
      </c>
      <c r="AJ1034" s="1">
        <v>14</v>
      </c>
      <c r="AK1034" s="1">
        <v>14</v>
      </c>
      <c r="AL1034" s="1">
        <v>0.42199999999999999</v>
      </c>
      <c r="AM1034" s="1">
        <v>2.7E-2</v>
      </c>
      <c r="AN1034" s="1">
        <v>0.39500000000000002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1</v>
      </c>
    </row>
    <row r="1035" spans="1:49" x14ac:dyDescent="0.3">
      <c r="A1035" s="1">
        <v>3</v>
      </c>
      <c r="B1035" s="1">
        <v>345</v>
      </c>
      <c r="D1035" s="1">
        <v>14</v>
      </c>
      <c r="E1035" s="1">
        <v>14</v>
      </c>
      <c r="F1035" s="1">
        <v>0.33500000000000002</v>
      </c>
      <c r="G1035" s="1">
        <v>1.9E-2</v>
      </c>
      <c r="H1035" s="1">
        <v>0.316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T1035" s="1">
        <v>14</v>
      </c>
      <c r="U1035" s="1">
        <v>14</v>
      </c>
      <c r="V1035" s="1">
        <v>0.33400000000000002</v>
      </c>
      <c r="W1035" s="1">
        <v>1.7000000000000001E-2</v>
      </c>
      <c r="X1035" s="1">
        <v>0.317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1</v>
      </c>
      <c r="AJ1035" s="1">
        <v>14</v>
      </c>
      <c r="AK1035" s="1">
        <v>14</v>
      </c>
      <c r="AL1035" s="1">
        <v>0.36599999999999999</v>
      </c>
      <c r="AM1035" s="1">
        <v>2.7E-2</v>
      </c>
      <c r="AN1035" s="1">
        <v>0.33900000000000002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1</v>
      </c>
    </row>
    <row r="1036" spans="1:49" x14ac:dyDescent="0.3">
      <c r="A1036" s="1">
        <v>4</v>
      </c>
      <c r="B1036" s="1">
        <v>345</v>
      </c>
      <c r="D1036" s="1">
        <v>14</v>
      </c>
      <c r="E1036" s="1">
        <v>14</v>
      </c>
      <c r="F1036" s="1">
        <v>0.40699999999999997</v>
      </c>
      <c r="G1036" s="1">
        <v>2.1000000000000001E-2</v>
      </c>
      <c r="H1036" s="1">
        <v>0.38600000000000001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1</v>
      </c>
      <c r="T1036" s="1">
        <v>14</v>
      </c>
      <c r="U1036" s="1">
        <v>14</v>
      </c>
      <c r="V1036" s="1">
        <v>0.40400000000000003</v>
      </c>
      <c r="W1036" s="1">
        <v>2.1000000000000001E-2</v>
      </c>
      <c r="X1036" s="1">
        <v>0.38300000000000001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1</v>
      </c>
      <c r="AJ1036" s="1">
        <v>14</v>
      </c>
      <c r="AK1036" s="1">
        <v>14</v>
      </c>
      <c r="AL1036" s="1">
        <v>0.439</v>
      </c>
      <c r="AM1036" s="1">
        <v>2.7E-2</v>
      </c>
      <c r="AN1036" s="1">
        <v>0.41199999999999998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1</v>
      </c>
    </row>
    <row r="1037" spans="1:49" x14ac:dyDescent="0.3">
      <c r="A1037" s="1">
        <v>2</v>
      </c>
      <c r="B1037" s="1">
        <v>346</v>
      </c>
      <c r="D1037" s="1">
        <v>15</v>
      </c>
      <c r="E1037" s="1">
        <v>15</v>
      </c>
      <c r="F1037" s="1">
        <v>1.375</v>
      </c>
      <c r="G1037" s="1">
        <v>2.1999999999999999E-2</v>
      </c>
      <c r="H1037" s="1">
        <v>1.353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1</v>
      </c>
      <c r="T1037" s="1">
        <v>15</v>
      </c>
      <c r="U1037" s="1">
        <v>15</v>
      </c>
      <c r="V1037" s="1">
        <v>1.389</v>
      </c>
      <c r="W1037" s="1">
        <v>2.1999999999999999E-2</v>
      </c>
      <c r="X1037" s="1">
        <v>1.367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1</v>
      </c>
      <c r="AJ1037" s="1">
        <v>15</v>
      </c>
      <c r="AK1037" s="1">
        <v>15</v>
      </c>
      <c r="AL1037" s="1">
        <v>1.3280000000000001</v>
      </c>
      <c r="AM1037" s="1">
        <v>2.9000000000000001E-2</v>
      </c>
      <c r="AN1037" s="1">
        <v>1.2989999999999999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1</v>
      </c>
    </row>
    <row r="1038" spans="1:49" x14ac:dyDescent="0.3">
      <c r="A1038" s="1">
        <v>3</v>
      </c>
      <c r="B1038" s="1">
        <v>346</v>
      </c>
      <c r="D1038" s="1">
        <v>15</v>
      </c>
      <c r="E1038" s="1">
        <v>15</v>
      </c>
      <c r="F1038" s="1">
        <v>1.409</v>
      </c>
      <c r="G1038" s="1">
        <v>1.9E-2</v>
      </c>
      <c r="H1038" s="1">
        <v>1.39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</v>
      </c>
      <c r="T1038" s="1">
        <v>15</v>
      </c>
      <c r="U1038" s="1">
        <v>15</v>
      </c>
      <c r="V1038" s="1">
        <v>1.458</v>
      </c>
      <c r="W1038" s="1">
        <v>0.02</v>
      </c>
      <c r="X1038" s="1">
        <v>1.4379999999999999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1</v>
      </c>
      <c r="AJ1038" s="1">
        <v>15</v>
      </c>
      <c r="AK1038" s="1">
        <v>15</v>
      </c>
      <c r="AL1038" s="1">
        <v>1.2150000000000001</v>
      </c>
      <c r="AM1038" s="1">
        <v>2.7E-2</v>
      </c>
      <c r="AN1038" s="1">
        <v>1.1879999999999999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1</v>
      </c>
    </row>
    <row r="1039" spans="1:49" x14ac:dyDescent="0.3">
      <c r="A1039" s="1">
        <v>4</v>
      </c>
      <c r="B1039" s="1">
        <v>346</v>
      </c>
      <c r="D1039" s="1">
        <v>15</v>
      </c>
      <c r="E1039" s="1">
        <v>15</v>
      </c>
      <c r="F1039" s="1">
        <v>1.4570000000000001</v>
      </c>
      <c r="G1039" s="1">
        <v>1.9E-2</v>
      </c>
      <c r="H1039" s="1">
        <v>1.4379999999999999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1</v>
      </c>
      <c r="T1039" s="1">
        <v>15</v>
      </c>
      <c r="U1039" s="1">
        <v>15</v>
      </c>
      <c r="V1039" s="1">
        <v>1.448</v>
      </c>
      <c r="W1039" s="1">
        <v>2.1999999999999999E-2</v>
      </c>
      <c r="X1039" s="1">
        <v>1.4259999999999999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1</v>
      </c>
      <c r="AJ1039" s="1">
        <v>15</v>
      </c>
      <c r="AK1039" s="1">
        <v>15</v>
      </c>
      <c r="AL1039" s="1">
        <v>1.4079999999999999</v>
      </c>
      <c r="AM1039" s="1">
        <v>2.7E-2</v>
      </c>
      <c r="AN1039" s="1">
        <v>1.381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1</v>
      </c>
    </row>
    <row r="1040" spans="1:49" x14ac:dyDescent="0.3">
      <c r="A1040" s="1">
        <v>2</v>
      </c>
      <c r="B1040" s="1">
        <v>347</v>
      </c>
      <c r="D1040" s="1">
        <v>14</v>
      </c>
      <c r="E1040" s="1">
        <v>14</v>
      </c>
      <c r="F1040" s="1">
        <v>0.26200000000000001</v>
      </c>
      <c r="G1040" s="1">
        <v>1.6E-2</v>
      </c>
      <c r="H1040" s="1">
        <v>0.246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1</v>
      </c>
      <c r="T1040" s="1">
        <v>14</v>
      </c>
      <c r="U1040" s="1">
        <v>14</v>
      </c>
      <c r="V1040" s="1">
        <v>0.27600000000000002</v>
      </c>
      <c r="W1040" s="1">
        <v>2.4E-2</v>
      </c>
      <c r="X1040" s="1">
        <v>0.252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1</v>
      </c>
      <c r="AJ1040" s="1">
        <v>14</v>
      </c>
      <c r="AK1040" s="1">
        <v>14</v>
      </c>
      <c r="AL1040" s="1">
        <v>0.30199999999999999</v>
      </c>
      <c r="AM1040" s="1">
        <v>0.03</v>
      </c>
      <c r="AN1040" s="1">
        <v>0.27200000000000002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1</v>
      </c>
    </row>
    <row r="1041" spans="1:49" x14ac:dyDescent="0.3">
      <c r="A1041" s="1">
        <v>3</v>
      </c>
      <c r="B1041" s="1">
        <v>347</v>
      </c>
      <c r="D1041" s="1">
        <v>15</v>
      </c>
      <c r="E1041" s="1">
        <v>15</v>
      </c>
      <c r="F1041" s="1">
        <v>1.5049999999999999</v>
      </c>
      <c r="G1041" s="1">
        <v>2.3E-2</v>
      </c>
      <c r="H1041" s="1">
        <v>1.482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1</v>
      </c>
      <c r="T1041" s="1">
        <v>15</v>
      </c>
      <c r="U1041" s="1">
        <v>15</v>
      </c>
      <c r="V1041" s="1">
        <v>1.474</v>
      </c>
      <c r="W1041" s="1">
        <v>0.02</v>
      </c>
      <c r="X1041" s="1">
        <v>1.454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1</v>
      </c>
      <c r="AJ1041" s="1">
        <v>15</v>
      </c>
      <c r="AK1041" s="1">
        <v>15</v>
      </c>
      <c r="AL1041" s="1">
        <v>1.4470000000000001</v>
      </c>
      <c r="AM1041" s="1">
        <v>2.9000000000000001E-2</v>
      </c>
      <c r="AN1041" s="1">
        <v>1.4179999999999999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1</v>
      </c>
    </row>
    <row r="1042" spans="1:49" x14ac:dyDescent="0.3">
      <c r="A1042" s="1">
        <v>4</v>
      </c>
      <c r="B1042" s="1">
        <v>347</v>
      </c>
      <c r="D1042" s="1">
        <v>15</v>
      </c>
      <c r="E1042" s="1">
        <v>15</v>
      </c>
      <c r="F1042" s="1">
        <v>2.2519999999999998</v>
      </c>
      <c r="G1042" s="1">
        <v>2.3E-2</v>
      </c>
      <c r="H1042" s="1">
        <v>2.2290000000000001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1</v>
      </c>
      <c r="T1042" s="1">
        <v>15</v>
      </c>
      <c r="U1042" s="1">
        <v>15</v>
      </c>
      <c r="V1042" s="1">
        <v>2.2679999999999998</v>
      </c>
      <c r="W1042" s="1">
        <v>2.5000000000000001E-2</v>
      </c>
      <c r="X1042" s="1">
        <v>2.2429999999999999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1</v>
      </c>
      <c r="AJ1042" s="1">
        <v>15</v>
      </c>
      <c r="AK1042" s="1">
        <v>15</v>
      </c>
      <c r="AL1042" s="1">
        <v>2.2440000000000002</v>
      </c>
      <c r="AM1042" s="1">
        <v>3.2000000000000001E-2</v>
      </c>
      <c r="AN1042" s="1">
        <v>2.2120000000000002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1</v>
      </c>
    </row>
    <row r="1043" spans="1:49" x14ac:dyDescent="0.3">
      <c r="A1043" s="1">
        <v>2</v>
      </c>
      <c r="B1043" s="1">
        <v>348</v>
      </c>
      <c r="D1043" s="1">
        <v>14</v>
      </c>
      <c r="E1043" s="1">
        <v>14</v>
      </c>
      <c r="F1043" s="1">
        <v>0.34899999999999998</v>
      </c>
      <c r="G1043" s="1">
        <v>1.7000000000000001E-2</v>
      </c>
      <c r="H1043" s="1">
        <v>0.33200000000000002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1</v>
      </c>
      <c r="T1043" s="1">
        <v>14</v>
      </c>
      <c r="U1043" s="1">
        <v>14</v>
      </c>
      <c r="V1043" s="1">
        <v>0.36199999999999999</v>
      </c>
      <c r="W1043" s="1">
        <v>2.3E-2</v>
      </c>
      <c r="X1043" s="1">
        <v>0.33900000000000002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1</v>
      </c>
      <c r="AJ1043" s="1">
        <v>14</v>
      </c>
      <c r="AK1043" s="1">
        <v>14</v>
      </c>
      <c r="AL1043" s="1">
        <v>0.377</v>
      </c>
      <c r="AM1043" s="1">
        <v>3.1E-2</v>
      </c>
      <c r="AN1043" s="1">
        <v>0.34599999999999997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1</v>
      </c>
    </row>
    <row r="1044" spans="1:49" x14ac:dyDescent="0.3">
      <c r="A1044" s="1">
        <v>3</v>
      </c>
      <c r="B1044" s="1">
        <v>348</v>
      </c>
      <c r="D1044" s="1">
        <v>14</v>
      </c>
      <c r="E1044" s="1">
        <v>14</v>
      </c>
      <c r="F1044" s="1">
        <v>0.373</v>
      </c>
      <c r="G1044" s="1">
        <v>1.6E-2</v>
      </c>
      <c r="H1044" s="1">
        <v>0.35699999999999998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1</v>
      </c>
      <c r="T1044" s="1">
        <v>14</v>
      </c>
      <c r="U1044" s="1">
        <v>14</v>
      </c>
      <c r="V1044" s="1">
        <v>0.37</v>
      </c>
      <c r="W1044" s="1">
        <v>2.4E-2</v>
      </c>
      <c r="X1044" s="1">
        <v>0.34599999999999997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1</v>
      </c>
      <c r="AJ1044" s="1">
        <v>14</v>
      </c>
      <c r="AK1044" s="1">
        <v>14</v>
      </c>
      <c r="AL1044" s="1">
        <v>0.34200000000000003</v>
      </c>
      <c r="AM1044" s="1">
        <v>2.9000000000000001E-2</v>
      </c>
      <c r="AN1044" s="1">
        <v>0.313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1</v>
      </c>
    </row>
    <row r="1045" spans="1:49" x14ac:dyDescent="0.3">
      <c r="A1045" s="1">
        <v>4</v>
      </c>
      <c r="B1045" s="1">
        <v>348</v>
      </c>
      <c r="D1045" s="1">
        <v>14</v>
      </c>
      <c r="E1045" s="1">
        <v>14</v>
      </c>
      <c r="F1045" s="1">
        <v>0.38</v>
      </c>
      <c r="G1045" s="1">
        <v>2.1999999999999999E-2</v>
      </c>
      <c r="H1045" s="1">
        <v>0.35799999999999998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1</v>
      </c>
      <c r="T1045" s="1">
        <v>14</v>
      </c>
      <c r="U1045" s="1">
        <v>14</v>
      </c>
      <c r="V1045" s="1">
        <v>0.376</v>
      </c>
      <c r="W1045" s="1">
        <v>2.4E-2</v>
      </c>
      <c r="X1045" s="1">
        <v>0.35199999999999998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1</v>
      </c>
      <c r="AJ1045" s="1">
        <v>14</v>
      </c>
      <c r="AK1045" s="1">
        <v>14</v>
      </c>
      <c r="AL1045" s="1">
        <v>0.36199999999999999</v>
      </c>
      <c r="AM1045" s="1">
        <v>1.9E-2</v>
      </c>
      <c r="AN1045" s="1">
        <v>0.34300000000000003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1</v>
      </c>
    </row>
    <row r="1046" spans="1:49" x14ac:dyDescent="0.3">
      <c r="A1046" s="1">
        <v>2</v>
      </c>
      <c r="B1046" s="1">
        <v>349</v>
      </c>
      <c r="D1046" s="1">
        <v>13</v>
      </c>
      <c r="E1046" s="1">
        <v>13</v>
      </c>
      <c r="F1046" s="1">
        <v>0.32400000000000001</v>
      </c>
      <c r="G1046" s="1">
        <v>1.4999999999999999E-2</v>
      </c>
      <c r="H1046" s="1">
        <v>0.309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1</v>
      </c>
      <c r="T1046" s="1">
        <v>13</v>
      </c>
      <c r="U1046" s="1">
        <v>13</v>
      </c>
      <c r="V1046" s="1">
        <v>0.33600000000000002</v>
      </c>
      <c r="W1046" s="1">
        <v>2.3E-2</v>
      </c>
      <c r="X1046" s="1">
        <v>0.313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1</v>
      </c>
      <c r="AJ1046" s="1">
        <v>13</v>
      </c>
      <c r="AK1046" s="1">
        <v>13</v>
      </c>
      <c r="AL1046" s="1">
        <v>0.36499999999999999</v>
      </c>
      <c r="AM1046" s="1">
        <v>0.03</v>
      </c>
      <c r="AN1046" s="1">
        <v>0.33500000000000002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1</v>
      </c>
    </row>
    <row r="1047" spans="1:49" x14ac:dyDescent="0.3">
      <c r="A1047" s="1">
        <v>3</v>
      </c>
      <c r="B1047" s="1">
        <v>349</v>
      </c>
      <c r="D1047" s="1">
        <v>13</v>
      </c>
      <c r="E1047" s="1">
        <v>13</v>
      </c>
      <c r="F1047" s="1">
        <v>0.30299999999999999</v>
      </c>
      <c r="G1047" s="1">
        <v>2.3E-2</v>
      </c>
      <c r="H1047" s="1">
        <v>0.28000000000000003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1</v>
      </c>
      <c r="T1047" s="1">
        <v>13</v>
      </c>
      <c r="U1047" s="1">
        <v>13</v>
      </c>
      <c r="V1047" s="1">
        <v>0.312</v>
      </c>
      <c r="W1047" s="1">
        <v>2.1999999999999999E-2</v>
      </c>
      <c r="X1047" s="1">
        <v>0.28999999999999998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1</v>
      </c>
      <c r="AJ1047" s="1">
        <v>13</v>
      </c>
      <c r="AK1047" s="1">
        <v>13</v>
      </c>
      <c r="AL1047" s="1">
        <v>0.32100000000000001</v>
      </c>
      <c r="AM1047" s="1">
        <v>1.9E-2</v>
      </c>
      <c r="AN1047" s="1">
        <v>0.30199999999999999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1</v>
      </c>
    </row>
    <row r="1048" spans="1:49" x14ac:dyDescent="0.3">
      <c r="A1048" s="1">
        <v>4</v>
      </c>
      <c r="B1048" s="1">
        <v>349</v>
      </c>
      <c r="D1048" s="1">
        <v>13</v>
      </c>
      <c r="E1048" s="1">
        <v>13</v>
      </c>
      <c r="F1048" s="1">
        <v>206.958</v>
      </c>
      <c r="G1048" s="1">
        <v>1.6E-2</v>
      </c>
      <c r="H1048" s="1">
        <v>9.99</v>
      </c>
      <c r="I1048" s="1">
        <v>3.0779999999999998</v>
      </c>
      <c r="J1048" s="1">
        <v>0</v>
      </c>
      <c r="K1048" s="1">
        <v>0</v>
      </c>
      <c r="L1048" s="1">
        <v>22113</v>
      </c>
      <c r="M1048" s="1">
        <v>0</v>
      </c>
      <c r="N1048" s="1">
        <v>0</v>
      </c>
      <c r="O1048" s="1">
        <v>41</v>
      </c>
      <c r="P1048" s="1">
        <v>81</v>
      </c>
      <c r="Q1048" s="1">
        <v>1</v>
      </c>
      <c r="T1048" s="1">
        <v>13</v>
      </c>
      <c r="U1048" s="1">
        <v>13</v>
      </c>
      <c r="V1048" s="1">
        <v>359.10300000000001</v>
      </c>
      <c r="W1048" s="1">
        <v>1.7000000000000001E-2</v>
      </c>
      <c r="X1048" s="1">
        <v>9.9890000000000008</v>
      </c>
      <c r="Y1048" s="1">
        <v>2.6859999999999999</v>
      </c>
      <c r="Z1048" s="1">
        <v>0</v>
      </c>
      <c r="AA1048" s="1">
        <v>0</v>
      </c>
      <c r="AB1048" s="1">
        <v>16179</v>
      </c>
      <c r="AC1048" s="1">
        <v>0</v>
      </c>
      <c r="AD1048" s="1">
        <v>0</v>
      </c>
      <c r="AE1048" s="1">
        <v>29</v>
      </c>
      <c r="AF1048" s="1">
        <v>57</v>
      </c>
      <c r="AG1048" s="1">
        <v>1</v>
      </c>
      <c r="AJ1048" s="1">
        <v>13</v>
      </c>
      <c r="AK1048" s="1">
        <v>13</v>
      </c>
      <c r="AL1048" s="1">
        <v>263.04399999999998</v>
      </c>
      <c r="AM1048" s="1">
        <v>2.8000000000000001E-2</v>
      </c>
      <c r="AN1048" s="1">
        <v>9.9789999999999992</v>
      </c>
      <c r="AO1048" s="1">
        <v>4.742</v>
      </c>
      <c r="AP1048" s="1">
        <v>0.186</v>
      </c>
      <c r="AQ1048" s="1">
        <v>0</v>
      </c>
      <c r="AR1048" s="1">
        <v>23921</v>
      </c>
      <c r="AS1048" s="1">
        <v>128</v>
      </c>
      <c r="AT1048" s="1">
        <v>0</v>
      </c>
      <c r="AU1048" s="1">
        <v>52</v>
      </c>
      <c r="AV1048" s="1">
        <v>115</v>
      </c>
      <c r="AW1048" s="1">
        <v>1</v>
      </c>
    </row>
    <row r="1049" spans="1:49" x14ac:dyDescent="0.3">
      <c r="A1049" s="1">
        <v>2</v>
      </c>
      <c r="B1049" s="1">
        <v>350</v>
      </c>
      <c r="D1049" s="1">
        <v>14</v>
      </c>
      <c r="E1049" s="1">
        <v>14</v>
      </c>
      <c r="F1049" s="1">
        <v>0.35799999999999998</v>
      </c>
      <c r="G1049" s="1">
        <v>2.3E-2</v>
      </c>
      <c r="H1049" s="1">
        <v>0.33500000000000002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1</v>
      </c>
      <c r="T1049" s="1">
        <v>14</v>
      </c>
      <c r="U1049" s="1">
        <v>14</v>
      </c>
      <c r="V1049" s="1">
        <v>0.38</v>
      </c>
      <c r="W1049" s="1">
        <v>2.5000000000000001E-2</v>
      </c>
      <c r="X1049" s="1">
        <v>0.35499999999999998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1</v>
      </c>
      <c r="AJ1049" s="1">
        <v>14</v>
      </c>
      <c r="AK1049" s="1">
        <v>14</v>
      </c>
      <c r="AL1049" s="1">
        <v>0.379</v>
      </c>
      <c r="AM1049" s="1">
        <v>2.7E-2</v>
      </c>
      <c r="AN1049" s="1">
        <v>0.35199999999999998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1</v>
      </c>
    </row>
    <row r="1050" spans="1:49" x14ac:dyDescent="0.3">
      <c r="A1050" s="1">
        <v>3</v>
      </c>
      <c r="B1050" s="1">
        <v>350</v>
      </c>
      <c r="D1050" s="1">
        <v>14</v>
      </c>
      <c r="E1050" s="1">
        <v>14</v>
      </c>
      <c r="F1050" s="1">
        <v>0.35599999999999998</v>
      </c>
      <c r="G1050" s="1">
        <v>1.7000000000000001E-2</v>
      </c>
      <c r="H1050" s="1">
        <v>0.33900000000000002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</v>
      </c>
      <c r="T1050" s="1">
        <v>14</v>
      </c>
      <c r="U1050" s="1">
        <v>14</v>
      </c>
      <c r="V1050" s="1">
        <v>0.379</v>
      </c>
      <c r="W1050" s="1">
        <v>2.5999999999999999E-2</v>
      </c>
      <c r="X1050" s="1">
        <v>0.35299999999999998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1</v>
      </c>
      <c r="AJ1050" s="1">
        <v>14</v>
      </c>
      <c r="AK1050" s="1">
        <v>14</v>
      </c>
      <c r="AL1050" s="1">
        <v>0.39300000000000002</v>
      </c>
      <c r="AM1050" s="1">
        <v>3.4000000000000002E-2</v>
      </c>
      <c r="AN1050" s="1">
        <v>0.35899999999999999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1</v>
      </c>
    </row>
    <row r="1051" spans="1:49" x14ac:dyDescent="0.3">
      <c r="A1051" s="1">
        <v>4</v>
      </c>
      <c r="B1051" s="1">
        <v>350</v>
      </c>
      <c r="D1051" s="1">
        <v>15</v>
      </c>
      <c r="E1051" s="1">
        <v>15</v>
      </c>
      <c r="F1051" s="1">
        <v>1.417</v>
      </c>
      <c r="G1051" s="1">
        <v>0.02</v>
      </c>
      <c r="H1051" s="1">
        <v>1.397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1</v>
      </c>
      <c r="T1051" s="1">
        <v>15</v>
      </c>
      <c r="U1051" s="1">
        <v>15</v>
      </c>
      <c r="V1051" s="1">
        <v>1.4259999999999999</v>
      </c>
      <c r="W1051" s="1">
        <v>2.4E-2</v>
      </c>
      <c r="X1051" s="1">
        <v>1.4019999999999999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1</v>
      </c>
      <c r="AJ1051" s="1">
        <v>15</v>
      </c>
      <c r="AK1051" s="1">
        <v>15</v>
      </c>
      <c r="AL1051" s="1">
        <v>1.387</v>
      </c>
      <c r="AM1051" s="1">
        <v>2.9000000000000001E-2</v>
      </c>
      <c r="AN1051" s="1">
        <v>1.3580000000000001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1</v>
      </c>
    </row>
    <row r="1052" spans="1:49" x14ac:dyDescent="0.3">
      <c r="A1052" s="1">
        <v>2</v>
      </c>
      <c r="B1052" s="1">
        <v>351</v>
      </c>
      <c r="D1052" s="1">
        <v>59</v>
      </c>
      <c r="E1052" s="1">
        <v>59</v>
      </c>
      <c r="F1052" s="1">
        <v>0.44400000000000001</v>
      </c>
      <c r="G1052" s="1">
        <v>2.3E-2</v>
      </c>
      <c r="H1052" s="1">
        <v>0.42099999999999999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1</v>
      </c>
      <c r="T1052" s="1">
        <v>59</v>
      </c>
      <c r="U1052" s="1">
        <v>59</v>
      </c>
      <c r="V1052" s="1">
        <v>0.46899999999999997</v>
      </c>
      <c r="W1052" s="1">
        <v>0.03</v>
      </c>
      <c r="X1052" s="1">
        <v>0.439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1</v>
      </c>
      <c r="AJ1052" s="1">
        <v>59</v>
      </c>
      <c r="AK1052" s="1">
        <v>59</v>
      </c>
      <c r="AL1052" s="1">
        <v>0.46800000000000003</v>
      </c>
      <c r="AM1052" s="1">
        <v>2.7E-2</v>
      </c>
      <c r="AN1052" s="1">
        <v>0.441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1</v>
      </c>
    </row>
    <row r="1053" spans="1:49" x14ac:dyDescent="0.3">
      <c r="A1053" s="1">
        <v>3</v>
      </c>
      <c r="B1053" s="1">
        <v>351</v>
      </c>
      <c r="D1053" s="1">
        <v>59</v>
      </c>
      <c r="E1053" s="1">
        <v>59</v>
      </c>
      <c r="F1053" s="1">
        <v>0.47</v>
      </c>
      <c r="G1053" s="1">
        <v>1.7000000000000001E-2</v>
      </c>
      <c r="H1053" s="1">
        <v>0.45300000000000001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</v>
      </c>
      <c r="T1053" s="1">
        <v>59</v>
      </c>
      <c r="U1053" s="1">
        <v>59</v>
      </c>
      <c r="V1053" s="1">
        <v>0.48</v>
      </c>
      <c r="W1053" s="1">
        <v>1.6E-2</v>
      </c>
      <c r="X1053" s="1">
        <v>0.46400000000000002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1</v>
      </c>
      <c r="AJ1053" s="1">
        <v>59</v>
      </c>
      <c r="AK1053" s="1">
        <v>59</v>
      </c>
      <c r="AL1053" s="1">
        <v>0.51500000000000001</v>
      </c>
      <c r="AM1053" s="1">
        <v>2.8000000000000001E-2</v>
      </c>
      <c r="AN1053" s="1">
        <v>0.48699999999999999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1</v>
      </c>
    </row>
    <row r="1054" spans="1:49" x14ac:dyDescent="0.3">
      <c r="A1054" s="1">
        <v>4</v>
      </c>
      <c r="B1054" s="1">
        <v>351</v>
      </c>
      <c r="D1054" s="1">
        <v>59</v>
      </c>
      <c r="E1054" s="1">
        <v>59</v>
      </c>
      <c r="F1054" s="1">
        <v>0.437</v>
      </c>
      <c r="G1054" s="1">
        <v>1.4999999999999999E-2</v>
      </c>
      <c r="H1054" s="1">
        <v>0.42199999999999999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1</v>
      </c>
      <c r="T1054" s="1">
        <v>59</v>
      </c>
      <c r="U1054" s="1">
        <v>59</v>
      </c>
      <c r="V1054" s="1">
        <v>0.45100000000000001</v>
      </c>
      <c r="W1054" s="1">
        <v>1.7999999999999999E-2</v>
      </c>
      <c r="X1054" s="1">
        <v>0.433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1</v>
      </c>
      <c r="AJ1054" s="1">
        <v>59</v>
      </c>
      <c r="AK1054" s="1">
        <v>59</v>
      </c>
      <c r="AL1054" s="1">
        <v>0.47899999999999998</v>
      </c>
      <c r="AM1054" s="1">
        <v>2.9000000000000001E-2</v>
      </c>
      <c r="AN1054" s="1">
        <v>0.45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1</v>
      </c>
    </row>
    <row r="1055" spans="1:49" x14ac:dyDescent="0.3">
      <c r="A1055" s="1">
        <v>2</v>
      </c>
      <c r="B1055" s="1">
        <v>352</v>
      </c>
      <c r="D1055" s="1">
        <v>63</v>
      </c>
      <c r="E1055" s="1">
        <v>63</v>
      </c>
      <c r="F1055" s="1">
        <v>0.34499999999999997</v>
      </c>
      <c r="G1055" s="1">
        <v>2.1000000000000001E-2</v>
      </c>
      <c r="H1055" s="1">
        <v>0.32400000000000001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1</v>
      </c>
      <c r="T1055" s="1">
        <v>63</v>
      </c>
      <c r="U1055" s="1">
        <v>63</v>
      </c>
      <c r="V1055" s="1">
        <v>0.36799999999999999</v>
      </c>
      <c r="W1055" s="1">
        <v>2.4E-2</v>
      </c>
      <c r="X1055" s="1">
        <v>0.34399999999999997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1</v>
      </c>
      <c r="AJ1055" s="1">
        <v>63</v>
      </c>
      <c r="AK1055" s="1">
        <v>63</v>
      </c>
      <c r="AL1055" s="1">
        <v>0.39100000000000001</v>
      </c>
      <c r="AM1055" s="1">
        <v>2.7E-2</v>
      </c>
      <c r="AN1055" s="1">
        <v>0.36399999999999999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1</v>
      </c>
    </row>
    <row r="1056" spans="1:49" x14ac:dyDescent="0.3">
      <c r="A1056" s="1">
        <v>3</v>
      </c>
      <c r="B1056" s="1">
        <v>352</v>
      </c>
      <c r="D1056" s="1">
        <v>63</v>
      </c>
      <c r="E1056" s="1">
        <v>63</v>
      </c>
      <c r="F1056" s="1">
        <v>0.34699999999999998</v>
      </c>
      <c r="G1056" s="1">
        <v>1.7000000000000001E-2</v>
      </c>
      <c r="H1056" s="1">
        <v>0.33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1</v>
      </c>
      <c r="T1056" s="1">
        <v>63</v>
      </c>
      <c r="U1056" s="1">
        <v>63</v>
      </c>
      <c r="V1056" s="1">
        <v>0.35599999999999998</v>
      </c>
      <c r="W1056" s="1">
        <v>2.1000000000000001E-2</v>
      </c>
      <c r="X1056" s="1">
        <v>0.33500000000000002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1</v>
      </c>
      <c r="AJ1056" s="1">
        <v>63</v>
      </c>
      <c r="AK1056" s="1">
        <v>63</v>
      </c>
      <c r="AL1056" s="1">
        <v>0.39400000000000002</v>
      </c>
      <c r="AM1056" s="1">
        <v>2.7E-2</v>
      </c>
      <c r="AN1056" s="1">
        <v>0.36699999999999999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1</v>
      </c>
    </row>
    <row r="1057" spans="1:49" x14ac:dyDescent="0.3">
      <c r="A1057" s="1">
        <v>4</v>
      </c>
      <c r="B1057" s="1">
        <v>352</v>
      </c>
      <c r="D1057" s="1">
        <v>63</v>
      </c>
      <c r="E1057" s="1">
        <v>63</v>
      </c>
      <c r="F1057" s="1">
        <v>0.36399999999999999</v>
      </c>
      <c r="G1057" s="1">
        <v>2.1999999999999999E-2</v>
      </c>
      <c r="H1057" s="1">
        <v>0.34200000000000003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1</v>
      </c>
      <c r="T1057" s="1">
        <v>63</v>
      </c>
      <c r="U1057" s="1">
        <v>63</v>
      </c>
      <c r="V1057" s="1">
        <v>0.36399999999999999</v>
      </c>
      <c r="W1057" s="1">
        <v>2.1000000000000001E-2</v>
      </c>
      <c r="X1057" s="1">
        <v>0.34300000000000003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1</v>
      </c>
      <c r="AJ1057" s="1">
        <v>63</v>
      </c>
      <c r="AK1057" s="1">
        <v>63</v>
      </c>
      <c r="AL1057" s="1">
        <v>0.40799999999999997</v>
      </c>
      <c r="AM1057" s="1">
        <v>2.8000000000000001E-2</v>
      </c>
      <c r="AN1057" s="1">
        <v>0.38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1</v>
      </c>
    </row>
    <row r="1058" spans="1:49" x14ac:dyDescent="0.3">
      <c r="A1058" s="1">
        <v>2</v>
      </c>
      <c r="B1058" s="1">
        <v>353</v>
      </c>
      <c r="D1058" s="1">
        <v>50</v>
      </c>
      <c r="E1058" s="1">
        <v>50</v>
      </c>
      <c r="F1058" s="1">
        <v>2.5710000000000002</v>
      </c>
      <c r="G1058" s="1">
        <v>1.6E-2</v>
      </c>
      <c r="H1058" s="1">
        <v>2.5550000000000002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1</v>
      </c>
      <c r="T1058" s="1">
        <v>50</v>
      </c>
      <c r="U1058" s="1">
        <v>50</v>
      </c>
      <c r="V1058" s="1">
        <v>2.54</v>
      </c>
      <c r="W1058" s="1">
        <v>2.3E-2</v>
      </c>
      <c r="X1058" s="1">
        <v>2.5169999999999999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1</v>
      </c>
      <c r="AJ1058" s="1">
        <v>50</v>
      </c>
      <c r="AK1058" s="1">
        <v>50</v>
      </c>
      <c r="AL1058" s="1">
        <v>2.3849999999999998</v>
      </c>
      <c r="AM1058" s="1">
        <v>2.5999999999999999E-2</v>
      </c>
      <c r="AN1058" s="1">
        <v>2.359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1</v>
      </c>
    </row>
    <row r="1059" spans="1:49" x14ac:dyDescent="0.3">
      <c r="A1059" s="1">
        <v>3</v>
      </c>
      <c r="B1059" s="1">
        <v>353</v>
      </c>
      <c r="D1059" s="1">
        <v>50</v>
      </c>
      <c r="E1059" s="1">
        <v>50</v>
      </c>
      <c r="F1059" s="1">
        <v>0.55500000000000005</v>
      </c>
      <c r="G1059" s="1">
        <v>1.7999999999999999E-2</v>
      </c>
      <c r="H1059" s="1">
        <v>0.53700000000000003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1</v>
      </c>
      <c r="T1059" s="1">
        <v>50</v>
      </c>
      <c r="U1059" s="1">
        <v>50</v>
      </c>
      <c r="V1059" s="1">
        <v>0.57499999999999996</v>
      </c>
      <c r="W1059" s="1">
        <v>2.1999999999999999E-2</v>
      </c>
      <c r="X1059" s="1">
        <v>0.55300000000000005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1</v>
      </c>
      <c r="AJ1059" s="1">
        <v>50</v>
      </c>
      <c r="AK1059" s="1">
        <v>50</v>
      </c>
      <c r="AL1059" s="1">
        <v>0.56299999999999994</v>
      </c>
      <c r="AM1059" s="1">
        <v>2.5999999999999999E-2</v>
      </c>
      <c r="AN1059" s="1">
        <v>0.53700000000000003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1</v>
      </c>
    </row>
    <row r="1060" spans="1:49" x14ac:dyDescent="0.3">
      <c r="A1060" s="1">
        <v>4</v>
      </c>
      <c r="B1060" s="1">
        <v>353</v>
      </c>
      <c r="D1060" s="1">
        <v>50</v>
      </c>
      <c r="E1060" s="1">
        <v>50</v>
      </c>
      <c r="F1060" s="1">
        <v>0.54700000000000004</v>
      </c>
      <c r="G1060" s="1">
        <v>2.1000000000000001E-2</v>
      </c>
      <c r="H1060" s="1">
        <v>0.52600000000000002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1</v>
      </c>
      <c r="T1060" s="1">
        <v>50</v>
      </c>
      <c r="U1060" s="1">
        <v>50</v>
      </c>
      <c r="V1060" s="1">
        <v>0.56100000000000005</v>
      </c>
      <c r="W1060" s="1">
        <v>0.02</v>
      </c>
      <c r="X1060" s="1">
        <v>0.54100000000000004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1</v>
      </c>
      <c r="AJ1060" s="1">
        <v>50</v>
      </c>
      <c r="AK1060" s="1">
        <v>50</v>
      </c>
      <c r="AL1060" s="1">
        <v>0.58499999999999996</v>
      </c>
      <c r="AM1060" s="1">
        <v>2.7E-2</v>
      </c>
      <c r="AN1060" s="1">
        <v>0.55800000000000005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1</v>
      </c>
    </row>
    <row r="1061" spans="1:49" x14ac:dyDescent="0.3">
      <c r="A1061" s="1">
        <v>2</v>
      </c>
      <c r="B1061" s="1">
        <v>354</v>
      </c>
      <c r="D1061" s="1">
        <v>51</v>
      </c>
      <c r="E1061" s="1">
        <v>51</v>
      </c>
      <c r="F1061" s="1">
        <v>1.2529999999999999</v>
      </c>
      <c r="G1061" s="1">
        <v>1.6E-2</v>
      </c>
      <c r="H1061" s="1">
        <v>1.2370000000000001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1</v>
      </c>
      <c r="T1061" s="1">
        <v>51</v>
      </c>
      <c r="U1061" s="1">
        <v>51</v>
      </c>
      <c r="V1061" s="1">
        <v>1.27</v>
      </c>
      <c r="W1061" s="1">
        <v>1.4999999999999999E-2</v>
      </c>
      <c r="X1061" s="1">
        <v>1.2549999999999999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1</v>
      </c>
      <c r="AJ1061" s="1">
        <v>51</v>
      </c>
      <c r="AK1061" s="1">
        <v>51</v>
      </c>
      <c r="AL1061" s="1">
        <v>1.268</v>
      </c>
      <c r="AM1061" s="1">
        <v>2.8000000000000001E-2</v>
      </c>
      <c r="AN1061" s="1">
        <v>1.24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1</v>
      </c>
    </row>
    <row r="1062" spans="1:49" x14ac:dyDescent="0.3">
      <c r="A1062" s="1">
        <v>3</v>
      </c>
      <c r="B1062" s="1">
        <v>354</v>
      </c>
      <c r="D1062" s="1">
        <v>51</v>
      </c>
      <c r="E1062" s="1">
        <v>51</v>
      </c>
      <c r="F1062" s="1">
        <v>381.29300000000001</v>
      </c>
      <c r="G1062" s="1">
        <v>2.1000000000000001E-2</v>
      </c>
      <c r="H1062" s="1">
        <v>10</v>
      </c>
      <c r="I1062" s="1">
        <v>0.64</v>
      </c>
      <c r="J1062" s="1">
        <v>0</v>
      </c>
      <c r="K1062" s="1">
        <v>0</v>
      </c>
      <c r="L1062" s="1">
        <v>8855</v>
      </c>
      <c r="M1062" s="1">
        <v>0</v>
      </c>
      <c r="N1062" s="1">
        <v>0</v>
      </c>
      <c r="O1062" s="1">
        <v>73</v>
      </c>
      <c r="P1062" s="1">
        <v>145</v>
      </c>
      <c r="Q1062" s="1">
        <v>1</v>
      </c>
      <c r="T1062" s="1">
        <v>51</v>
      </c>
      <c r="U1062" s="1">
        <v>51</v>
      </c>
      <c r="V1062" s="1">
        <v>272</v>
      </c>
      <c r="W1062" s="1">
        <v>2.3E-2</v>
      </c>
      <c r="X1062" s="1">
        <v>10.01</v>
      </c>
      <c r="Y1062" s="1">
        <v>0.88300000000000001</v>
      </c>
      <c r="Z1062" s="1">
        <v>0</v>
      </c>
      <c r="AA1062" s="1">
        <v>0</v>
      </c>
      <c r="AB1062" s="1">
        <v>8364</v>
      </c>
      <c r="AC1062" s="1">
        <v>0</v>
      </c>
      <c r="AD1062" s="1">
        <v>0</v>
      </c>
      <c r="AE1062" s="1">
        <v>70</v>
      </c>
      <c r="AF1062" s="1">
        <v>139</v>
      </c>
      <c r="AG1062" s="1">
        <v>1</v>
      </c>
      <c r="AJ1062" s="1">
        <v>51</v>
      </c>
      <c r="AK1062" s="1">
        <v>51</v>
      </c>
      <c r="AL1062" s="1">
        <v>434.55900000000003</v>
      </c>
      <c r="AM1062" s="1">
        <v>2.8000000000000001E-2</v>
      </c>
      <c r="AN1062" s="1">
        <v>10.005000000000001</v>
      </c>
      <c r="AO1062" s="1">
        <v>0.749</v>
      </c>
      <c r="AP1062" s="1">
        <v>1.585</v>
      </c>
      <c r="AQ1062" s="1">
        <v>0</v>
      </c>
      <c r="AR1062" s="1">
        <v>8759</v>
      </c>
      <c r="AS1062" s="1">
        <v>246</v>
      </c>
      <c r="AT1062" s="1">
        <v>0</v>
      </c>
      <c r="AU1062" s="1">
        <v>76</v>
      </c>
      <c r="AV1062" s="1">
        <v>151</v>
      </c>
      <c r="AW1062" s="1">
        <v>1</v>
      </c>
    </row>
    <row r="1063" spans="1:49" x14ac:dyDescent="0.3">
      <c r="A1063" s="1">
        <v>4</v>
      </c>
      <c r="B1063" s="1">
        <v>354</v>
      </c>
      <c r="D1063" s="1">
        <v>51</v>
      </c>
      <c r="E1063" s="1">
        <v>51</v>
      </c>
      <c r="F1063" s="1">
        <v>2.101</v>
      </c>
      <c r="G1063" s="1">
        <v>2.1999999999999999E-2</v>
      </c>
      <c r="H1063" s="1">
        <v>2.0790000000000002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1</v>
      </c>
      <c r="T1063" s="1">
        <v>51</v>
      </c>
      <c r="U1063" s="1">
        <v>51</v>
      </c>
      <c r="V1063" s="1">
        <v>2.0579999999999998</v>
      </c>
      <c r="W1063" s="1">
        <v>2.5000000000000001E-2</v>
      </c>
      <c r="X1063" s="1">
        <v>2.0329999999999999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1</v>
      </c>
      <c r="AJ1063" s="1">
        <v>51</v>
      </c>
      <c r="AK1063" s="1">
        <v>51</v>
      </c>
      <c r="AL1063" s="1">
        <v>1.9790000000000001</v>
      </c>
      <c r="AM1063" s="1">
        <v>3.2000000000000001E-2</v>
      </c>
      <c r="AN1063" s="1">
        <v>1.9470000000000001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1</v>
      </c>
    </row>
    <row r="1064" spans="1:49" x14ac:dyDescent="0.3">
      <c r="A1064" s="1">
        <v>2</v>
      </c>
      <c r="B1064" s="1">
        <v>355</v>
      </c>
      <c r="D1064" s="1">
        <v>55</v>
      </c>
      <c r="E1064" s="1">
        <v>54</v>
      </c>
      <c r="F1064" s="1">
        <v>3602.3220000000001</v>
      </c>
      <c r="G1064" s="1">
        <v>2.5000000000000001E-2</v>
      </c>
      <c r="H1064" s="1">
        <v>9.9909999999999997</v>
      </c>
      <c r="I1064" s="1">
        <v>3.145</v>
      </c>
      <c r="J1064" s="1">
        <v>0</v>
      </c>
      <c r="K1064" s="1">
        <v>0</v>
      </c>
      <c r="L1064" s="1">
        <v>14057</v>
      </c>
      <c r="M1064" s="1">
        <v>0</v>
      </c>
      <c r="N1064" s="1">
        <v>0</v>
      </c>
      <c r="O1064" s="1">
        <v>96</v>
      </c>
      <c r="P1064" s="1">
        <v>1021</v>
      </c>
      <c r="Q1064" s="1">
        <v>1</v>
      </c>
      <c r="T1064" s="1">
        <v>55</v>
      </c>
      <c r="U1064" s="1">
        <v>54</v>
      </c>
      <c r="V1064" s="1">
        <v>3603.587</v>
      </c>
      <c r="W1064" s="1">
        <v>2.1999999999999999E-2</v>
      </c>
      <c r="X1064" s="1">
        <v>9.9949999999999992</v>
      </c>
      <c r="Y1064" s="1">
        <v>4.0620000000000003</v>
      </c>
      <c r="Z1064" s="1">
        <v>0</v>
      </c>
      <c r="AA1064" s="1">
        <v>0</v>
      </c>
      <c r="AB1064" s="1">
        <v>15686</v>
      </c>
      <c r="AC1064" s="1">
        <v>0</v>
      </c>
      <c r="AD1064" s="1">
        <v>0</v>
      </c>
      <c r="AE1064" s="1">
        <v>85</v>
      </c>
      <c r="AF1064" s="1">
        <v>1347</v>
      </c>
      <c r="AG1064" s="1">
        <v>1</v>
      </c>
      <c r="AJ1064" s="1">
        <v>55</v>
      </c>
      <c r="AK1064" s="1">
        <v>54</v>
      </c>
      <c r="AL1064" s="1">
        <v>3601.0360000000001</v>
      </c>
      <c r="AM1064" s="1">
        <v>2.5999999999999999E-2</v>
      </c>
      <c r="AN1064" s="1">
        <v>9.9969999999999999</v>
      </c>
      <c r="AO1064" s="1">
        <v>3.0449999999999999</v>
      </c>
      <c r="AP1064" s="1">
        <v>4.3529999999999998</v>
      </c>
      <c r="AQ1064" s="1">
        <v>0</v>
      </c>
      <c r="AR1064" s="1">
        <v>15784</v>
      </c>
      <c r="AS1064" s="1">
        <v>194</v>
      </c>
      <c r="AT1064" s="1">
        <v>0</v>
      </c>
      <c r="AU1064" s="1">
        <v>84</v>
      </c>
      <c r="AV1064" s="1">
        <v>1081</v>
      </c>
      <c r="AW1064" s="1">
        <v>1</v>
      </c>
    </row>
    <row r="1065" spans="1:49" x14ac:dyDescent="0.3">
      <c r="A1065" s="1">
        <v>3</v>
      </c>
      <c r="B1065" s="1">
        <v>355</v>
      </c>
      <c r="D1065" s="1">
        <v>54</v>
      </c>
      <c r="E1065" s="1">
        <v>54</v>
      </c>
      <c r="F1065" s="1">
        <v>89.117000000000004</v>
      </c>
      <c r="G1065" s="1">
        <v>2.3E-2</v>
      </c>
      <c r="H1065" s="1">
        <v>9.9960000000000004</v>
      </c>
      <c r="I1065" s="1">
        <v>7.1999999999999995E-2</v>
      </c>
      <c r="J1065" s="1">
        <v>0</v>
      </c>
      <c r="K1065" s="1">
        <v>0</v>
      </c>
      <c r="L1065" s="1">
        <v>2918</v>
      </c>
      <c r="M1065" s="1">
        <v>0</v>
      </c>
      <c r="N1065" s="1">
        <v>0</v>
      </c>
      <c r="O1065" s="1">
        <v>0</v>
      </c>
      <c r="P1065" s="1">
        <v>1</v>
      </c>
      <c r="Q1065" s="1">
        <v>1</v>
      </c>
      <c r="T1065" s="1">
        <v>54</v>
      </c>
      <c r="U1065" s="1">
        <v>54</v>
      </c>
      <c r="V1065" s="1">
        <v>71.082999999999998</v>
      </c>
      <c r="W1065" s="1">
        <v>1.4999999999999999E-2</v>
      </c>
      <c r="X1065" s="1">
        <v>9.9990000000000006</v>
      </c>
      <c r="Y1065" s="1">
        <v>0.10199999999999999</v>
      </c>
      <c r="Z1065" s="1">
        <v>0</v>
      </c>
      <c r="AA1065" s="1">
        <v>0</v>
      </c>
      <c r="AB1065" s="1">
        <v>2946</v>
      </c>
      <c r="AC1065" s="1">
        <v>0</v>
      </c>
      <c r="AD1065" s="1">
        <v>0</v>
      </c>
      <c r="AE1065" s="1">
        <v>0</v>
      </c>
      <c r="AF1065" s="1">
        <v>1</v>
      </c>
      <c r="AG1065" s="1">
        <v>1</v>
      </c>
      <c r="AJ1065" s="1">
        <v>54</v>
      </c>
      <c r="AK1065" s="1">
        <v>54</v>
      </c>
      <c r="AL1065" s="1">
        <v>97.152000000000001</v>
      </c>
      <c r="AM1065" s="1">
        <v>3.2000000000000001E-2</v>
      </c>
      <c r="AN1065" s="1">
        <v>9.9969999999999999</v>
      </c>
      <c r="AO1065" s="1">
        <v>6.0999999999999999E-2</v>
      </c>
      <c r="AP1065" s="1">
        <v>0</v>
      </c>
      <c r="AQ1065" s="1">
        <v>0</v>
      </c>
      <c r="AR1065" s="1">
        <v>2918</v>
      </c>
      <c r="AS1065" s="1">
        <v>0</v>
      </c>
      <c r="AT1065" s="1">
        <v>0</v>
      </c>
      <c r="AU1065" s="1">
        <v>0</v>
      </c>
      <c r="AV1065" s="1">
        <v>1</v>
      </c>
      <c r="AW1065" s="1">
        <v>1</v>
      </c>
    </row>
    <row r="1066" spans="1:49" x14ac:dyDescent="0.3">
      <c r="A1066" s="1">
        <v>4</v>
      </c>
      <c r="B1066" s="1">
        <v>355</v>
      </c>
      <c r="D1066" s="1">
        <v>54</v>
      </c>
      <c r="E1066" s="1">
        <v>54</v>
      </c>
      <c r="F1066" s="1">
        <v>1.8160000000000001</v>
      </c>
      <c r="G1066" s="1">
        <v>3.3000000000000002E-2</v>
      </c>
      <c r="H1066" s="1">
        <v>1.7829999999999999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1</v>
      </c>
      <c r="T1066" s="1">
        <v>54</v>
      </c>
      <c r="U1066" s="1">
        <v>54</v>
      </c>
      <c r="V1066" s="1">
        <v>1.7869999999999999</v>
      </c>
      <c r="W1066" s="1">
        <v>2.7E-2</v>
      </c>
      <c r="X1066" s="1">
        <v>1.76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1</v>
      </c>
      <c r="AJ1066" s="1">
        <v>54</v>
      </c>
      <c r="AK1066" s="1">
        <v>54</v>
      </c>
      <c r="AL1066" s="1">
        <v>1.518</v>
      </c>
      <c r="AM1066" s="1">
        <v>2.5000000000000001E-2</v>
      </c>
      <c r="AN1066" s="1">
        <v>1.4930000000000001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1</v>
      </c>
    </row>
    <row r="1067" spans="1:49" x14ac:dyDescent="0.3">
      <c r="A1067" s="1">
        <v>2</v>
      </c>
      <c r="B1067" s="1">
        <v>356</v>
      </c>
      <c r="D1067" s="1">
        <v>59</v>
      </c>
      <c r="E1067" s="1">
        <v>59</v>
      </c>
      <c r="F1067" s="1">
        <v>0.8</v>
      </c>
      <c r="G1067" s="1">
        <v>3.1E-2</v>
      </c>
      <c r="H1067" s="1">
        <v>0.76900000000000002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1</v>
      </c>
      <c r="T1067" s="1">
        <v>59</v>
      </c>
      <c r="U1067" s="1">
        <v>59</v>
      </c>
      <c r="V1067" s="1">
        <v>0.77800000000000002</v>
      </c>
      <c r="W1067" s="1">
        <v>1.7999999999999999E-2</v>
      </c>
      <c r="X1067" s="1">
        <v>0.76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1</v>
      </c>
      <c r="AJ1067" s="1">
        <v>59</v>
      </c>
      <c r="AK1067" s="1">
        <v>59</v>
      </c>
      <c r="AL1067" s="1">
        <v>0.748</v>
      </c>
      <c r="AM1067" s="1">
        <v>2.9000000000000001E-2</v>
      </c>
      <c r="AN1067" s="1">
        <v>0.71899999999999997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1</v>
      </c>
    </row>
    <row r="1068" spans="1:49" x14ac:dyDescent="0.3">
      <c r="A1068" s="1">
        <v>3</v>
      </c>
      <c r="B1068" s="1">
        <v>356</v>
      </c>
      <c r="D1068" s="1">
        <v>59</v>
      </c>
      <c r="E1068" s="1">
        <v>59</v>
      </c>
      <c r="F1068" s="1">
        <v>0.77</v>
      </c>
      <c r="G1068" s="1">
        <v>2.1000000000000001E-2</v>
      </c>
      <c r="H1068" s="1">
        <v>0.749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1</v>
      </c>
      <c r="T1068" s="1">
        <v>59</v>
      </c>
      <c r="U1068" s="1">
        <v>59</v>
      </c>
      <c r="V1068" s="1">
        <v>0.78300000000000003</v>
      </c>
      <c r="W1068" s="1">
        <v>2.1000000000000001E-2</v>
      </c>
      <c r="X1068" s="1">
        <v>0.76200000000000001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1</v>
      </c>
      <c r="AJ1068" s="1">
        <v>59</v>
      </c>
      <c r="AK1068" s="1">
        <v>59</v>
      </c>
      <c r="AL1068" s="1">
        <v>0.76600000000000001</v>
      </c>
      <c r="AM1068" s="1">
        <v>2.9000000000000001E-2</v>
      </c>
      <c r="AN1068" s="1">
        <v>0.73699999999999999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1</v>
      </c>
    </row>
    <row r="1069" spans="1:49" x14ac:dyDescent="0.3">
      <c r="A1069" s="1">
        <v>4</v>
      </c>
      <c r="B1069" s="1">
        <v>356</v>
      </c>
      <c r="D1069" s="1">
        <v>59</v>
      </c>
      <c r="E1069" s="1">
        <v>59</v>
      </c>
      <c r="F1069" s="1">
        <v>0.78300000000000003</v>
      </c>
      <c r="G1069" s="1">
        <v>2.1000000000000001E-2</v>
      </c>
      <c r="H1069" s="1">
        <v>0.76200000000000001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1</v>
      </c>
      <c r="T1069" s="1">
        <v>59</v>
      </c>
      <c r="U1069" s="1">
        <v>59</v>
      </c>
      <c r="V1069" s="1">
        <v>0.86799999999999999</v>
      </c>
      <c r="W1069" s="1">
        <v>2.3E-2</v>
      </c>
      <c r="X1069" s="1">
        <v>0.84499999999999997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1</v>
      </c>
      <c r="AJ1069" s="1">
        <v>59</v>
      </c>
      <c r="AK1069" s="1">
        <v>59</v>
      </c>
      <c r="AL1069" s="1">
        <v>0.81799999999999995</v>
      </c>
      <c r="AM1069" s="1">
        <v>3.1E-2</v>
      </c>
      <c r="AN1069" s="1">
        <v>0.78700000000000003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1</v>
      </c>
    </row>
    <row r="1070" spans="1:49" x14ac:dyDescent="0.3">
      <c r="A1070" s="1">
        <v>2</v>
      </c>
      <c r="B1070" s="1">
        <v>357</v>
      </c>
      <c r="D1070" s="1">
        <v>53</v>
      </c>
      <c r="E1070" s="1">
        <v>53</v>
      </c>
      <c r="F1070" s="1">
        <v>0.91300000000000003</v>
      </c>
      <c r="G1070" s="1">
        <v>2.8000000000000001E-2</v>
      </c>
      <c r="H1070" s="1">
        <v>0.88500000000000001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1</v>
      </c>
      <c r="T1070" s="1">
        <v>53</v>
      </c>
      <c r="U1070" s="1">
        <v>53</v>
      </c>
      <c r="V1070" s="1">
        <v>0.90400000000000003</v>
      </c>
      <c r="W1070" s="1">
        <v>2.1999999999999999E-2</v>
      </c>
      <c r="X1070" s="1">
        <v>0.88200000000000001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1</v>
      </c>
      <c r="AJ1070" s="1">
        <v>53</v>
      </c>
      <c r="AK1070" s="1">
        <v>53</v>
      </c>
      <c r="AL1070" s="1">
        <v>0.94599999999999995</v>
      </c>
      <c r="AM1070" s="1">
        <v>2.5000000000000001E-2</v>
      </c>
      <c r="AN1070" s="1">
        <v>0.92100000000000004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1</v>
      </c>
    </row>
    <row r="1071" spans="1:49" x14ac:dyDescent="0.3">
      <c r="A1071" s="1">
        <v>3</v>
      </c>
      <c r="B1071" s="1">
        <v>357</v>
      </c>
      <c r="D1071" s="1">
        <v>53</v>
      </c>
      <c r="E1071" s="1">
        <v>53</v>
      </c>
      <c r="F1071" s="1">
        <v>0.85799999999999998</v>
      </c>
      <c r="G1071" s="1">
        <v>2.1000000000000001E-2</v>
      </c>
      <c r="H1071" s="1">
        <v>0.83699999999999997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1</v>
      </c>
      <c r="T1071" s="1">
        <v>53</v>
      </c>
      <c r="U1071" s="1">
        <v>53</v>
      </c>
      <c r="V1071" s="1">
        <v>0.89</v>
      </c>
      <c r="W1071" s="1">
        <v>2.1000000000000001E-2</v>
      </c>
      <c r="X1071" s="1">
        <v>0.86899999999999999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1</v>
      </c>
      <c r="AJ1071" s="1">
        <v>53</v>
      </c>
      <c r="AK1071" s="1">
        <v>53</v>
      </c>
      <c r="AL1071" s="1">
        <v>0.93200000000000005</v>
      </c>
      <c r="AM1071" s="1">
        <v>2.8000000000000001E-2</v>
      </c>
      <c r="AN1071" s="1">
        <v>0.90400000000000003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1</v>
      </c>
    </row>
    <row r="1072" spans="1:49" x14ac:dyDescent="0.3">
      <c r="A1072" s="1">
        <v>4</v>
      </c>
      <c r="B1072" s="1">
        <v>357</v>
      </c>
      <c r="D1072" s="1">
        <v>53</v>
      </c>
      <c r="E1072" s="1">
        <v>53</v>
      </c>
      <c r="F1072" s="1">
        <v>0.90800000000000003</v>
      </c>
      <c r="G1072" s="1">
        <v>2.1000000000000001E-2</v>
      </c>
      <c r="H1072" s="1">
        <v>0.88700000000000001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1</v>
      </c>
      <c r="T1072" s="1">
        <v>53</v>
      </c>
      <c r="U1072" s="1">
        <v>53</v>
      </c>
      <c r="V1072" s="1">
        <v>0.877</v>
      </c>
      <c r="W1072" s="1">
        <v>2.1000000000000001E-2</v>
      </c>
      <c r="X1072" s="1">
        <v>0.85599999999999998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1</v>
      </c>
      <c r="AJ1072" s="1">
        <v>53</v>
      </c>
      <c r="AK1072" s="1">
        <v>53</v>
      </c>
      <c r="AL1072" s="1">
        <v>0.94199999999999995</v>
      </c>
      <c r="AM1072" s="1">
        <v>2.9000000000000001E-2</v>
      </c>
      <c r="AN1072" s="1">
        <v>0.91300000000000003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1</v>
      </c>
    </row>
    <row r="1073" spans="1:49" x14ac:dyDescent="0.3">
      <c r="A1073" s="1">
        <v>2</v>
      </c>
      <c r="B1073" s="1">
        <v>358</v>
      </c>
      <c r="D1073" s="1">
        <v>51</v>
      </c>
      <c r="E1073" s="1">
        <v>51</v>
      </c>
      <c r="F1073" s="1">
        <v>0.69399999999999995</v>
      </c>
      <c r="G1073" s="1">
        <v>0.03</v>
      </c>
      <c r="H1073" s="1">
        <v>0.66400000000000003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1</v>
      </c>
      <c r="T1073" s="1">
        <v>51</v>
      </c>
      <c r="U1073" s="1">
        <v>51</v>
      </c>
      <c r="V1073" s="1">
        <v>0.71799999999999997</v>
      </c>
      <c r="W1073" s="1">
        <v>2.4E-2</v>
      </c>
      <c r="X1073" s="1">
        <v>0.69399999999999995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1</v>
      </c>
      <c r="AJ1073" s="1">
        <v>51</v>
      </c>
      <c r="AK1073" s="1">
        <v>51</v>
      </c>
      <c r="AL1073" s="1">
        <v>0.77200000000000002</v>
      </c>
      <c r="AM1073" s="1">
        <v>3.1E-2</v>
      </c>
      <c r="AN1073" s="1">
        <v>0.74099999999999999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1</v>
      </c>
    </row>
    <row r="1074" spans="1:49" x14ac:dyDescent="0.3">
      <c r="A1074" s="1">
        <v>3</v>
      </c>
      <c r="B1074" s="1">
        <v>358</v>
      </c>
      <c r="D1074" s="1">
        <v>51</v>
      </c>
      <c r="E1074" s="1">
        <v>51</v>
      </c>
      <c r="F1074" s="1">
        <v>0.73399999999999999</v>
      </c>
      <c r="G1074" s="1">
        <v>2.3E-2</v>
      </c>
      <c r="H1074" s="1">
        <v>0.71099999999999997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1</v>
      </c>
      <c r="T1074" s="1">
        <v>51</v>
      </c>
      <c r="U1074" s="1">
        <v>51</v>
      </c>
      <c r="V1074" s="1">
        <v>0.73699999999999999</v>
      </c>
      <c r="W1074" s="1">
        <v>3.1E-2</v>
      </c>
      <c r="X1074" s="1">
        <v>0.70599999999999996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1</v>
      </c>
      <c r="AJ1074" s="1">
        <v>51</v>
      </c>
      <c r="AK1074" s="1">
        <v>51</v>
      </c>
      <c r="AL1074" s="1">
        <v>0.79700000000000004</v>
      </c>
      <c r="AM1074" s="1">
        <v>3.2000000000000001E-2</v>
      </c>
      <c r="AN1074" s="1">
        <v>0.76500000000000001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1</v>
      </c>
    </row>
    <row r="1075" spans="1:49" x14ac:dyDescent="0.3">
      <c r="A1075" s="1">
        <v>4</v>
      </c>
      <c r="B1075" s="1">
        <v>358</v>
      </c>
      <c r="D1075" s="1">
        <v>51</v>
      </c>
      <c r="E1075" s="1">
        <v>51</v>
      </c>
      <c r="F1075" s="1">
        <v>0.63400000000000001</v>
      </c>
      <c r="G1075" s="1">
        <v>2.1999999999999999E-2</v>
      </c>
      <c r="H1075" s="1">
        <v>0.61199999999999999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1</v>
      </c>
      <c r="T1075" s="1">
        <v>51</v>
      </c>
      <c r="U1075" s="1">
        <v>51</v>
      </c>
      <c r="V1075" s="1">
        <v>0.63</v>
      </c>
      <c r="W1075" s="1">
        <v>2.4E-2</v>
      </c>
      <c r="X1075" s="1">
        <v>0.60599999999999998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1</v>
      </c>
      <c r="AJ1075" s="1">
        <v>51</v>
      </c>
      <c r="AK1075" s="1">
        <v>51</v>
      </c>
      <c r="AL1075" s="1">
        <v>0.68400000000000005</v>
      </c>
      <c r="AM1075" s="1">
        <v>2.9000000000000001E-2</v>
      </c>
      <c r="AN1075" s="1">
        <v>0.65500000000000003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1</v>
      </c>
    </row>
    <row r="1076" spans="1:49" x14ac:dyDescent="0.3">
      <c r="A1076" s="1">
        <v>2</v>
      </c>
      <c r="B1076" s="1">
        <v>359</v>
      </c>
      <c r="D1076" s="1">
        <v>53</v>
      </c>
      <c r="E1076" s="1">
        <v>53</v>
      </c>
      <c r="F1076" s="1">
        <v>32.149000000000001</v>
      </c>
      <c r="G1076" s="1">
        <v>2.1999999999999999E-2</v>
      </c>
      <c r="H1076" s="1">
        <v>10</v>
      </c>
      <c r="I1076" s="1">
        <v>1.6E-2</v>
      </c>
      <c r="J1076" s="1">
        <v>0</v>
      </c>
      <c r="K1076" s="1">
        <v>0</v>
      </c>
      <c r="L1076" s="1">
        <v>1812</v>
      </c>
      <c r="M1076" s="1">
        <v>0</v>
      </c>
      <c r="N1076" s="1">
        <v>0</v>
      </c>
      <c r="O1076" s="1">
        <v>0</v>
      </c>
      <c r="P1076" s="1">
        <v>1</v>
      </c>
      <c r="Q1076" s="1">
        <v>1</v>
      </c>
      <c r="T1076" s="1">
        <v>53</v>
      </c>
      <c r="U1076" s="1">
        <v>53</v>
      </c>
      <c r="V1076" s="1">
        <v>31.733000000000001</v>
      </c>
      <c r="W1076" s="1">
        <v>2.7E-2</v>
      </c>
      <c r="X1076" s="1">
        <v>10</v>
      </c>
      <c r="Y1076" s="1">
        <v>3.6999999999999998E-2</v>
      </c>
      <c r="Z1076" s="1">
        <v>0</v>
      </c>
      <c r="AA1076" s="1">
        <v>0</v>
      </c>
      <c r="AB1076" s="1">
        <v>1803</v>
      </c>
      <c r="AC1076" s="1">
        <v>0</v>
      </c>
      <c r="AD1076" s="1">
        <v>0</v>
      </c>
      <c r="AE1076" s="1">
        <v>0</v>
      </c>
      <c r="AF1076" s="1">
        <v>1</v>
      </c>
      <c r="AG1076" s="1">
        <v>1</v>
      </c>
      <c r="AJ1076" s="1">
        <v>53</v>
      </c>
      <c r="AK1076" s="1">
        <v>53</v>
      </c>
      <c r="AL1076" s="1">
        <v>33.122999999999998</v>
      </c>
      <c r="AM1076" s="1">
        <v>2.7E-2</v>
      </c>
      <c r="AN1076" s="1">
        <v>9.9960000000000004</v>
      </c>
      <c r="AO1076" s="1">
        <v>1.0999999999999999E-2</v>
      </c>
      <c r="AP1076" s="1">
        <v>0</v>
      </c>
      <c r="AQ1076" s="1">
        <v>0</v>
      </c>
      <c r="AR1076" s="1">
        <v>1812</v>
      </c>
      <c r="AS1076" s="1">
        <v>0</v>
      </c>
      <c r="AT1076" s="1">
        <v>0</v>
      </c>
      <c r="AU1076" s="1">
        <v>0</v>
      </c>
      <c r="AV1076" s="1">
        <v>1</v>
      </c>
      <c r="AW1076" s="1">
        <v>1</v>
      </c>
    </row>
    <row r="1077" spans="1:49" x14ac:dyDescent="0.3">
      <c r="A1077" s="1">
        <v>3</v>
      </c>
      <c r="B1077" s="1">
        <v>359</v>
      </c>
      <c r="D1077" s="1">
        <v>53</v>
      </c>
      <c r="E1077" s="1">
        <v>53</v>
      </c>
      <c r="F1077" s="1">
        <v>36.729999999999997</v>
      </c>
      <c r="G1077" s="1">
        <v>2.1000000000000001E-2</v>
      </c>
      <c r="H1077" s="1">
        <v>10.004</v>
      </c>
      <c r="I1077" s="1">
        <v>3.1E-2</v>
      </c>
      <c r="J1077" s="1">
        <v>0</v>
      </c>
      <c r="K1077" s="1">
        <v>0</v>
      </c>
      <c r="L1077" s="1">
        <v>1651</v>
      </c>
      <c r="M1077" s="1">
        <v>0</v>
      </c>
      <c r="N1077" s="1">
        <v>0</v>
      </c>
      <c r="O1077" s="1">
        <v>0</v>
      </c>
      <c r="P1077" s="1">
        <v>1</v>
      </c>
      <c r="Q1077" s="1">
        <v>1</v>
      </c>
      <c r="T1077" s="1">
        <v>53</v>
      </c>
      <c r="U1077" s="1">
        <v>53</v>
      </c>
      <c r="V1077" s="1">
        <v>32.228000000000002</v>
      </c>
      <c r="W1077" s="1">
        <v>2.1000000000000001E-2</v>
      </c>
      <c r="X1077" s="1">
        <v>10.006</v>
      </c>
      <c r="Y1077" s="1">
        <v>2.8000000000000001E-2</v>
      </c>
      <c r="Z1077" s="1">
        <v>0</v>
      </c>
      <c r="AA1077" s="1">
        <v>0</v>
      </c>
      <c r="AB1077" s="1">
        <v>1900</v>
      </c>
      <c r="AC1077" s="1">
        <v>0</v>
      </c>
      <c r="AD1077" s="1">
        <v>0</v>
      </c>
      <c r="AE1077" s="1">
        <v>0</v>
      </c>
      <c r="AF1077" s="1">
        <v>1</v>
      </c>
      <c r="AG1077" s="1">
        <v>1</v>
      </c>
      <c r="AJ1077" s="1">
        <v>53</v>
      </c>
      <c r="AK1077" s="1">
        <v>53</v>
      </c>
      <c r="AL1077" s="1">
        <v>39.566000000000003</v>
      </c>
      <c r="AM1077" s="1">
        <v>2.1000000000000001E-2</v>
      </c>
      <c r="AN1077" s="1">
        <v>10.01</v>
      </c>
      <c r="AO1077" s="1">
        <v>0.03</v>
      </c>
      <c r="AP1077" s="1">
        <v>0</v>
      </c>
      <c r="AQ1077" s="1">
        <v>0</v>
      </c>
      <c r="AR1077" s="1">
        <v>1651</v>
      </c>
      <c r="AS1077" s="1">
        <v>0</v>
      </c>
      <c r="AT1077" s="1">
        <v>0</v>
      </c>
      <c r="AU1077" s="1">
        <v>0</v>
      </c>
      <c r="AV1077" s="1">
        <v>1</v>
      </c>
      <c r="AW1077" s="1">
        <v>1</v>
      </c>
    </row>
    <row r="1078" spans="1:49" x14ac:dyDescent="0.3">
      <c r="A1078" s="1">
        <v>4</v>
      </c>
      <c r="B1078" s="1">
        <v>359</v>
      </c>
      <c r="D1078" s="1">
        <v>53</v>
      </c>
      <c r="E1078" s="1">
        <v>53</v>
      </c>
      <c r="F1078" s="1">
        <v>35.853000000000002</v>
      </c>
      <c r="G1078" s="1">
        <v>2.1000000000000001E-2</v>
      </c>
      <c r="H1078" s="1">
        <v>10.031000000000001</v>
      </c>
      <c r="I1078" s="1">
        <v>2.4E-2</v>
      </c>
      <c r="J1078" s="1">
        <v>0</v>
      </c>
      <c r="K1078" s="1">
        <v>0</v>
      </c>
      <c r="L1078" s="1">
        <v>1701</v>
      </c>
      <c r="M1078" s="1">
        <v>0</v>
      </c>
      <c r="N1078" s="1">
        <v>0</v>
      </c>
      <c r="O1078" s="1">
        <v>0</v>
      </c>
      <c r="P1078" s="1">
        <v>1</v>
      </c>
      <c r="Q1078" s="1">
        <v>1</v>
      </c>
      <c r="T1078" s="1">
        <v>53</v>
      </c>
      <c r="U1078" s="1">
        <v>53</v>
      </c>
      <c r="V1078" s="1">
        <v>35</v>
      </c>
      <c r="W1078" s="1">
        <v>2.1000000000000001E-2</v>
      </c>
      <c r="X1078" s="1">
        <v>10.021000000000001</v>
      </c>
      <c r="Y1078" s="1">
        <v>6.0999999999999999E-2</v>
      </c>
      <c r="Z1078" s="1">
        <v>0</v>
      </c>
      <c r="AA1078" s="1">
        <v>0</v>
      </c>
      <c r="AB1078" s="1">
        <v>1817</v>
      </c>
      <c r="AC1078" s="1">
        <v>0</v>
      </c>
      <c r="AD1078" s="1">
        <v>0</v>
      </c>
      <c r="AE1078" s="1">
        <v>0</v>
      </c>
      <c r="AF1078" s="1">
        <v>1</v>
      </c>
      <c r="AG1078" s="1">
        <v>1</v>
      </c>
      <c r="AJ1078" s="1">
        <v>53</v>
      </c>
      <c r="AK1078" s="1">
        <v>53</v>
      </c>
      <c r="AL1078" s="1">
        <v>38.863</v>
      </c>
      <c r="AM1078" s="1">
        <v>2.7E-2</v>
      </c>
      <c r="AN1078" s="1">
        <v>10.02</v>
      </c>
      <c r="AO1078" s="1">
        <v>0.02</v>
      </c>
      <c r="AP1078" s="1">
        <v>0</v>
      </c>
      <c r="AQ1078" s="1">
        <v>0</v>
      </c>
      <c r="AR1078" s="1">
        <v>1701</v>
      </c>
      <c r="AS1078" s="1">
        <v>0</v>
      </c>
      <c r="AT1078" s="1">
        <v>0</v>
      </c>
      <c r="AU1078" s="1">
        <v>0</v>
      </c>
      <c r="AV1078" s="1">
        <v>1</v>
      </c>
      <c r="AW1078" s="1">
        <v>1</v>
      </c>
    </row>
    <row r="1079" spans="1:49" x14ac:dyDescent="0.3">
      <c r="A1079" s="1">
        <v>2</v>
      </c>
      <c r="B1079" s="1">
        <v>360</v>
      </c>
      <c r="D1079" s="1">
        <v>54</v>
      </c>
      <c r="E1079" s="1">
        <v>54</v>
      </c>
      <c r="F1079" s="1">
        <v>0.79300000000000004</v>
      </c>
      <c r="G1079" s="1">
        <v>2.5000000000000001E-2</v>
      </c>
      <c r="H1079" s="1">
        <v>0.76800000000000002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1</v>
      </c>
      <c r="T1079" s="1">
        <v>54</v>
      </c>
      <c r="U1079" s="1">
        <v>54</v>
      </c>
      <c r="V1079" s="1">
        <v>0.77500000000000002</v>
      </c>
      <c r="W1079" s="1">
        <v>2.3E-2</v>
      </c>
      <c r="X1079" s="1">
        <v>0.752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1</v>
      </c>
      <c r="AJ1079" s="1">
        <v>54</v>
      </c>
      <c r="AK1079" s="1">
        <v>54</v>
      </c>
      <c r="AL1079" s="1">
        <v>0.81399999999999995</v>
      </c>
      <c r="AM1079" s="1">
        <v>0.03</v>
      </c>
      <c r="AN1079" s="1">
        <v>0.78400000000000003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1</v>
      </c>
    </row>
    <row r="1080" spans="1:49" x14ac:dyDescent="0.3">
      <c r="A1080" s="1">
        <v>3</v>
      </c>
      <c r="B1080" s="1">
        <v>360</v>
      </c>
      <c r="D1080" s="1">
        <v>54</v>
      </c>
      <c r="E1080" s="1">
        <v>54</v>
      </c>
      <c r="F1080" s="1">
        <v>0.82899999999999996</v>
      </c>
      <c r="G1080" s="1">
        <v>2.5000000000000001E-2</v>
      </c>
      <c r="H1080" s="1">
        <v>0.80400000000000005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</v>
      </c>
      <c r="T1080" s="1">
        <v>54</v>
      </c>
      <c r="U1080" s="1">
        <v>54</v>
      </c>
      <c r="V1080" s="1">
        <v>0.77300000000000002</v>
      </c>
      <c r="W1080" s="1">
        <v>0.03</v>
      </c>
      <c r="X1080" s="1">
        <v>0.74299999999999999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1</v>
      </c>
      <c r="AJ1080" s="1">
        <v>54</v>
      </c>
      <c r="AK1080" s="1">
        <v>54</v>
      </c>
      <c r="AL1080" s="1">
        <v>0.85399999999999998</v>
      </c>
      <c r="AM1080" s="1">
        <v>3.3000000000000002E-2</v>
      </c>
      <c r="AN1080" s="1">
        <v>0.82099999999999995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1</v>
      </c>
    </row>
    <row r="1081" spans="1:49" x14ac:dyDescent="0.3">
      <c r="A1081" s="1">
        <v>4</v>
      </c>
      <c r="B1081" s="1">
        <v>360</v>
      </c>
      <c r="D1081" s="1">
        <v>54</v>
      </c>
      <c r="E1081" s="1">
        <v>54</v>
      </c>
      <c r="F1081" s="1">
        <v>4.0439999999999996</v>
      </c>
      <c r="G1081" s="1">
        <v>2.3E-2</v>
      </c>
      <c r="H1081" s="1">
        <v>4.0209999999999999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1</v>
      </c>
      <c r="T1081" s="1">
        <v>54</v>
      </c>
      <c r="U1081" s="1">
        <v>54</v>
      </c>
      <c r="V1081" s="1">
        <v>4.2110000000000003</v>
      </c>
      <c r="W1081" s="1">
        <v>2.3E-2</v>
      </c>
      <c r="X1081" s="1">
        <v>4.1879999999999997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1</v>
      </c>
      <c r="AJ1081" s="1">
        <v>54</v>
      </c>
      <c r="AK1081" s="1">
        <v>54</v>
      </c>
      <c r="AL1081" s="1">
        <v>4.0709999999999997</v>
      </c>
      <c r="AM1081" s="1">
        <v>3.3000000000000002E-2</v>
      </c>
      <c r="AN1081" s="1">
        <v>4.0380000000000003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1</v>
      </c>
    </row>
    <row r="1082" spans="1:49" x14ac:dyDescent="0.3">
      <c r="A1082" s="1">
        <v>2</v>
      </c>
      <c r="B1082" s="1">
        <v>361</v>
      </c>
      <c r="D1082" s="1">
        <v>51</v>
      </c>
      <c r="E1082" s="1">
        <v>51</v>
      </c>
      <c r="F1082" s="1">
        <v>309.774</v>
      </c>
      <c r="G1082" s="1">
        <v>2.4E-2</v>
      </c>
      <c r="H1082" s="1">
        <v>9.9990000000000006</v>
      </c>
      <c r="I1082" s="1">
        <v>2.0339999999999998</v>
      </c>
      <c r="J1082" s="1">
        <v>0</v>
      </c>
      <c r="K1082" s="1">
        <v>0</v>
      </c>
      <c r="L1082" s="1">
        <v>9552</v>
      </c>
      <c r="M1082" s="1">
        <v>0</v>
      </c>
      <c r="N1082" s="1">
        <v>0</v>
      </c>
      <c r="O1082" s="1">
        <v>8</v>
      </c>
      <c r="P1082" s="1">
        <v>33</v>
      </c>
      <c r="Q1082" s="1">
        <v>1</v>
      </c>
      <c r="T1082" s="1">
        <v>51</v>
      </c>
      <c r="U1082" s="1">
        <v>51</v>
      </c>
      <c r="V1082" s="1">
        <v>74.209000000000003</v>
      </c>
      <c r="W1082" s="1">
        <v>2.1000000000000001E-2</v>
      </c>
      <c r="X1082" s="1">
        <v>10.007999999999999</v>
      </c>
      <c r="Y1082" s="1">
        <v>0.36099999999999999</v>
      </c>
      <c r="Z1082" s="1">
        <v>0</v>
      </c>
      <c r="AA1082" s="1">
        <v>0</v>
      </c>
      <c r="AB1082" s="1">
        <v>4121</v>
      </c>
      <c r="AC1082" s="1">
        <v>0</v>
      </c>
      <c r="AD1082" s="1">
        <v>0</v>
      </c>
      <c r="AE1082" s="1">
        <v>4</v>
      </c>
      <c r="AF1082" s="1">
        <v>7</v>
      </c>
      <c r="AG1082" s="1">
        <v>1</v>
      </c>
      <c r="AJ1082" s="1">
        <v>51</v>
      </c>
      <c r="AK1082" s="1">
        <v>51</v>
      </c>
      <c r="AL1082" s="1">
        <v>2712.6680000000001</v>
      </c>
      <c r="AM1082" s="1">
        <v>0.03</v>
      </c>
      <c r="AN1082" s="1">
        <v>9.9939999999999998</v>
      </c>
      <c r="AO1082" s="1">
        <v>10.627000000000001</v>
      </c>
      <c r="AP1082" s="1">
        <v>3.1739999999999999</v>
      </c>
      <c r="AQ1082" s="1">
        <v>0</v>
      </c>
      <c r="AR1082" s="1">
        <v>21868</v>
      </c>
      <c r="AS1082" s="1">
        <v>212</v>
      </c>
      <c r="AT1082" s="1">
        <v>0</v>
      </c>
      <c r="AU1082" s="1">
        <v>29</v>
      </c>
      <c r="AV1082" s="1">
        <v>257</v>
      </c>
      <c r="AW1082" s="1">
        <v>1</v>
      </c>
    </row>
    <row r="1083" spans="1:49" x14ac:dyDescent="0.3">
      <c r="A1083" s="1">
        <v>3</v>
      </c>
      <c r="B1083" s="1">
        <v>361</v>
      </c>
      <c r="D1083" s="1">
        <v>51</v>
      </c>
      <c r="E1083" s="1">
        <v>51</v>
      </c>
      <c r="F1083" s="1">
        <v>411.91300000000001</v>
      </c>
      <c r="G1083" s="1">
        <v>2.1999999999999999E-2</v>
      </c>
      <c r="H1083" s="1">
        <v>10.009</v>
      </c>
      <c r="I1083" s="1">
        <v>3.61</v>
      </c>
      <c r="J1083" s="1">
        <v>0</v>
      </c>
      <c r="K1083" s="1">
        <v>0</v>
      </c>
      <c r="L1083" s="1">
        <v>11219</v>
      </c>
      <c r="M1083" s="1">
        <v>0</v>
      </c>
      <c r="N1083" s="1">
        <v>0</v>
      </c>
      <c r="O1083" s="1">
        <v>12</v>
      </c>
      <c r="P1083" s="1">
        <v>35</v>
      </c>
      <c r="Q1083" s="1">
        <v>1</v>
      </c>
      <c r="T1083" s="1">
        <v>51</v>
      </c>
      <c r="U1083" s="1">
        <v>51</v>
      </c>
      <c r="V1083" s="1">
        <v>117.399</v>
      </c>
      <c r="W1083" s="1">
        <v>1.6E-2</v>
      </c>
      <c r="X1083" s="1">
        <v>10.012</v>
      </c>
      <c r="Y1083" s="1">
        <v>0.75600000000000001</v>
      </c>
      <c r="Z1083" s="1">
        <v>0</v>
      </c>
      <c r="AA1083" s="1">
        <v>0</v>
      </c>
      <c r="AB1083" s="1">
        <v>6330</v>
      </c>
      <c r="AC1083" s="1">
        <v>0</v>
      </c>
      <c r="AD1083" s="1">
        <v>0</v>
      </c>
      <c r="AE1083" s="1">
        <v>6</v>
      </c>
      <c r="AF1083" s="1">
        <v>15</v>
      </c>
      <c r="AG1083" s="1">
        <v>1</v>
      </c>
      <c r="AJ1083" s="1">
        <v>51</v>
      </c>
      <c r="AK1083" s="1">
        <v>50</v>
      </c>
      <c r="AL1083" s="1">
        <v>3600.4140000000002</v>
      </c>
      <c r="AM1083" s="1">
        <v>2.9000000000000001E-2</v>
      </c>
      <c r="AN1083" s="1">
        <v>9.9930000000000003</v>
      </c>
      <c r="AO1083" s="1">
        <v>15.484</v>
      </c>
      <c r="AP1083" s="1">
        <v>4.2050000000000001</v>
      </c>
      <c r="AQ1083" s="1">
        <v>0</v>
      </c>
      <c r="AR1083" s="1">
        <v>27976</v>
      </c>
      <c r="AS1083" s="1">
        <v>1290</v>
      </c>
      <c r="AT1083" s="1">
        <v>0</v>
      </c>
      <c r="AU1083" s="1">
        <v>26</v>
      </c>
      <c r="AV1083" s="1">
        <v>293</v>
      </c>
      <c r="AW1083" s="1">
        <v>1</v>
      </c>
    </row>
    <row r="1084" spans="1:49" x14ac:dyDescent="0.3">
      <c r="A1084" s="1">
        <v>4</v>
      </c>
      <c r="B1084" s="1">
        <v>361</v>
      </c>
      <c r="D1084" s="1">
        <v>51</v>
      </c>
      <c r="E1084" s="1">
        <v>50</v>
      </c>
      <c r="F1084" s="1">
        <v>3602.308</v>
      </c>
      <c r="G1084" s="1">
        <v>2.9000000000000001E-2</v>
      </c>
      <c r="H1084" s="1">
        <v>10.005000000000001</v>
      </c>
      <c r="I1084" s="1">
        <v>8.2360000000000007</v>
      </c>
      <c r="J1084" s="1">
        <v>0</v>
      </c>
      <c r="K1084" s="1">
        <v>0</v>
      </c>
      <c r="L1084" s="1">
        <v>23191</v>
      </c>
      <c r="M1084" s="1">
        <v>0</v>
      </c>
      <c r="N1084" s="1">
        <v>0</v>
      </c>
      <c r="O1084" s="1">
        <v>44</v>
      </c>
      <c r="P1084" s="1">
        <v>289</v>
      </c>
      <c r="Q1084" s="1">
        <v>1</v>
      </c>
      <c r="T1084" s="1">
        <v>51</v>
      </c>
      <c r="U1084" s="1">
        <v>50</v>
      </c>
      <c r="V1084" s="1">
        <v>3607.8049999999998</v>
      </c>
      <c r="W1084" s="1">
        <v>2.3E-2</v>
      </c>
      <c r="X1084" s="1">
        <v>10.003</v>
      </c>
      <c r="Y1084" s="1">
        <v>15.412000000000001</v>
      </c>
      <c r="Z1084" s="1">
        <v>0</v>
      </c>
      <c r="AA1084" s="1">
        <v>0</v>
      </c>
      <c r="AB1084" s="1">
        <v>20729</v>
      </c>
      <c r="AC1084" s="1">
        <v>0</v>
      </c>
      <c r="AD1084" s="1">
        <v>0</v>
      </c>
      <c r="AE1084" s="1">
        <v>45</v>
      </c>
      <c r="AF1084" s="1">
        <v>359</v>
      </c>
      <c r="AG1084" s="1">
        <v>1</v>
      </c>
      <c r="AJ1084" s="1">
        <v>51</v>
      </c>
      <c r="AK1084" s="1">
        <v>51</v>
      </c>
      <c r="AL1084" s="1">
        <v>127.95099999999999</v>
      </c>
      <c r="AM1084" s="1">
        <v>2.9000000000000001E-2</v>
      </c>
      <c r="AN1084" s="1">
        <v>10.003</v>
      </c>
      <c r="AO1084" s="1">
        <v>0.502</v>
      </c>
      <c r="AP1084" s="1">
        <v>0.11899999999999999</v>
      </c>
      <c r="AQ1084" s="1">
        <v>0</v>
      </c>
      <c r="AR1084" s="1">
        <v>4236</v>
      </c>
      <c r="AS1084" s="1">
        <v>38</v>
      </c>
      <c r="AT1084" s="1">
        <v>0</v>
      </c>
      <c r="AU1084" s="1">
        <v>3</v>
      </c>
      <c r="AV1084" s="1">
        <v>7</v>
      </c>
      <c r="AW1084" s="1">
        <v>1</v>
      </c>
    </row>
    <row r="1085" spans="1:49" x14ac:dyDescent="0.3">
      <c r="A1085" s="1">
        <v>2</v>
      </c>
      <c r="B1085" s="1">
        <v>362</v>
      </c>
      <c r="D1085" s="1">
        <v>57</v>
      </c>
      <c r="E1085" s="1">
        <v>57</v>
      </c>
      <c r="F1085" s="1">
        <v>0.752</v>
      </c>
      <c r="G1085" s="1">
        <v>4.8000000000000001E-2</v>
      </c>
      <c r="H1085" s="1">
        <v>0.70399999999999996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1</v>
      </c>
      <c r="T1085" s="1">
        <v>57</v>
      </c>
      <c r="U1085" s="1">
        <v>57</v>
      </c>
      <c r="V1085" s="1">
        <v>0.73299999999999998</v>
      </c>
      <c r="W1085" s="1">
        <v>2.5999999999999999E-2</v>
      </c>
      <c r="X1085" s="1">
        <v>0.70699999999999996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1</v>
      </c>
      <c r="AJ1085" s="1">
        <v>57</v>
      </c>
      <c r="AK1085" s="1">
        <v>57</v>
      </c>
      <c r="AL1085" s="1">
        <v>0.72399999999999998</v>
      </c>
      <c r="AM1085" s="1">
        <v>0.03</v>
      </c>
      <c r="AN1085" s="1">
        <v>0.69399999999999995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1</v>
      </c>
    </row>
    <row r="1086" spans="1:49" x14ac:dyDescent="0.3">
      <c r="A1086" s="1">
        <v>3</v>
      </c>
      <c r="B1086" s="1">
        <v>362</v>
      </c>
      <c r="D1086" s="1">
        <v>57</v>
      </c>
      <c r="E1086" s="1">
        <v>57</v>
      </c>
      <c r="F1086" s="1">
        <v>0.78200000000000003</v>
      </c>
      <c r="G1086" s="1">
        <v>2.4E-2</v>
      </c>
      <c r="H1086" s="1">
        <v>0.75800000000000001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1</v>
      </c>
      <c r="T1086" s="1">
        <v>57</v>
      </c>
      <c r="U1086" s="1">
        <v>57</v>
      </c>
      <c r="V1086" s="1">
        <v>0.76</v>
      </c>
      <c r="W1086" s="1">
        <v>2.5000000000000001E-2</v>
      </c>
      <c r="X1086" s="1">
        <v>0.73499999999999999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1</v>
      </c>
      <c r="AJ1086" s="1">
        <v>57</v>
      </c>
      <c r="AK1086" s="1">
        <v>57</v>
      </c>
      <c r="AL1086" s="1">
        <v>0.78400000000000003</v>
      </c>
      <c r="AM1086" s="1">
        <v>3.5999999999999997E-2</v>
      </c>
      <c r="AN1086" s="1">
        <v>0.748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1</v>
      </c>
    </row>
    <row r="1087" spans="1:49" x14ac:dyDescent="0.3">
      <c r="A1087" s="1">
        <v>4</v>
      </c>
      <c r="B1087" s="1">
        <v>362</v>
      </c>
      <c r="D1087" s="1">
        <v>57</v>
      </c>
      <c r="E1087" s="1">
        <v>57</v>
      </c>
      <c r="F1087" s="1">
        <v>0.79</v>
      </c>
      <c r="G1087" s="1">
        <v>4.1000000000000002E-2</v>
      </c>
      <c r="H1087" s="1">
        <v>0.749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1</v>
      </c>
      <c r="T1087" s="1">
        <v>57</v>
      </c>
      <c r="U1087" s="1">
        <v>57</v>
      </c>
      <c r="V1087" s="1">
        <v>0.78600000000000003</v>
      </c>
      <c r="W1087" s="1">
        <v>2.5000000000000001E-2</v>
      </c>
      <c r="X1087" s="1">
        <v>0.76100000000000001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1</v>
      </c>
      <c r="AJ1087" s="1">
        <v>57</v>
      </c>
      <c r="AK1087" s="1">
        <v>57</v>
      </c>
      <c r="AL1087" s="1">
        <v>0.76900000000000002</v>
      </c>
      <c r="AM1087" s="1">
        <v>3.4000000000000002E-2</v>
      </c>
      <c r="AN1087" s="1">
        <v>0.73499999999999999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1</v>
      </c>
    </row>
    <row r="1088" spans="1:49" x14ac:dyDescent="0.3">
      <c r="A1088" s="1">
        <v>2</v>
      </c>
      <c r="B1088" s="1">
        <v>363</v>
      </c>
      <c r="D1088" s="1">
        <v>52</v>
      </c>
      <c r="E1088" s="1">
        <v>52</v>
      </c>
      <c r="F1088" s="1">
        <v>0.72399999999999998</v>
      </c>
      <c r="G1088" s="1">
        <v>2.5000000000000001E-2</v>
      </c>
      <c r="H1088" s="1">
        <v>0.69899999999999995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1</v>
      </c>
      <c r="T1088" s="1">
        <v>52</v>
      </c>
      <c r="U1088" s="1">
        <v>52</v>
      </c>
      <c r="V1088" s="1">
        <v>0.70299999999999996</v>
      </c>
      <c r="W1088" s="1">
        <v>2.4E-2</v>
      </c>
      <c r="X1088" s="1">
        <v>0.67900000000000005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1</v>
      </c>
      <c r="AJ1088" s="1">
        <v>52</v>
      </c>
      <c r="AK1088" s="1">
        <v>52</v>
      </c>
      <c r="AL1088" s="1">
        <v>0.69899999999999995</v>
      </c>
      <c r="AM1088" s="1">
        <v>2.5000000000000001E-2</v>
      </c>
      <c r="AN1088" s="1">
        <v>0.67400000000000004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1</v>
      </c>
    </row>
    <row r="1089" spans="1:49" x14ac:dyDescent="0.3">
      <c r="A1089" s="1">
        <v>3</v>
      </c>
      <c r="B1089" s="1">
        <v>363</v>
      </c>
      <c r="D1089" s="1">
        <v>52</v>
      </c>
      <c r="E1089" s="1">
        <v>52</v>
      </c>
      <c r="F1089" s="1">
        <v>0.72899999999999998</v>
      </c>
      <c r="G1089" s="1">
        <v>3.5000000000000003E-2</v>
      </c>
      <c r="H1089" s="1">
        <v>0.69399999999999995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1</v>
      </c>
      <c r="T1089" s="1">
        <v>52</v>
      </c>
      <c r="U1089" s="1">
        <v>52</v>
      </c>
      <c r="V1089" s="1">
        <v>0.72499999999999998</v>
      </c>
      <c r="W1089" s="1">
        <v>3.2000000000000001E-2</v>
      </c>
      <c r="X1089" s="1">
        <v>0.69299999999999995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1</v>
      </c>
      <c r="AJ1089" s="1">
        <v>52</v>
      </c>
      <c r="AK1089" s="1">
        <v>52</v>
      </c>
      <c r="AL1089" s="1">
        <v>0.69899999999999995</v>
      </c>
      <c r="AM1089" s="1">
        <v>2.9000000000000001E-2</v>
      </c>
      <c r="AN1089" s="1">
        <v>0.67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1</v>
      </c>
    </row>
    <row r="1090" spans="1:49" x14ac:dyDescent="0.3">
      <c r="A1090" s="1">
        <v>4</v>
      </c>
      <c r="B1090" s="1">
        <v>363</v>
      </c>
      <c r="D1090" s="1">
        <v>52</v>
      </c>
      <c r="E1090" s="1">
        <v>52</v>
      </c>
      <c r="F1090" s="1">
        <v>0.56999999999999995</v>
      </c>
      <c r="G1090" s="1">
        <v>2.4E-2</v>
      </c>
      <c r="H1090" s="1">
        <v>0.54600000000000004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1</v>
      </c>
      <c r="T1090" s="1">
        <v>52</v>
      </c>
      <c r="U1090" s="1">
        <v>52</v>
      </c>
      <c r="V1090" s="1">
        <v>0.55000000000000004</v>
      </c>
      <c r="W1090" s="1">
        <v>2.3E-2</v>
      </c>
      <c r="X1090" s="1">
        <v>0.52700000000000002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1</v>
      </c>
      <c r="AJ1090" s="1">
        <v>52</v>
      </c>
      <c r="AK1090" s="1">
        <v>52</v>
      </c>
      <c r="AL1090" s="1">
        <v>0.58399999999999996</v>
      </c>
      <c r="AM1090" s="1">
        <v>2.8000000000000001E-2</v>
      </c>
      <c r="AN1090" s="1">
        <v>0.55600000000000005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1</v>
      </c>
    </row>
    <row r="1091" spans="1:49" x14ac:dyDescent="0.3">
      <c r="A1091" s="1">
        <v>2</v>
      </c>
      <c r="B1091" s="1">
        <v>364</v>
      </c>
      <c r="D1091" s="1">
        <v>52</v>
      </c>
      <c r="E1091" s="1">
        <v>52</v>
      </c>
      <c r="F1091" s="1">
        <v>0.78200000000000003</v>
      </c>
      <c r="G1091" s="1">
        <v>3.5999999999999997E-2</v>
      </c>
      <c r="H1091" s="1">
        <v>0.746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1</v>
      </c>
      <c r="T1091" s="1">
        <v>52</v>
      </c>
      <c r="U1091" s="1">
        <v>52</v>
      </c>
      <c r="V1091" s="1">
        <v>0.755</v>
      </c>
      <c r="W1091" s="1">
        <v>2.4E-2</v>
      </c>
      <c r="X1091" s="1">
        <v>0.73099999999999998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1</v>
      </c>
      <c r="AJ1091" s="1">
        <v>52</v>
      </c>
      <c r="AK1091" s="1">
        <v>52</v>
      </c>
      <c r="AL1091" s="1">
        <v>0.72899999999999998</v>
      </c>
      <c r="AM1091" s="1">
        <v>0.02</v>
      </c>
      <c r="AN1091" s="1">
        <v>0.70899999999999996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1</v>
      </c>
    </row>
    <row r="1092" spans="1:49" x14ac:dyDescent="0.3">
      <c r="A1092" s="1">
        <v>3</v>
      </c>
      <c r="B1092" s="1">
        <v>364</v>
      </c>
      <c r="D1092" s="1">
        <v>52</v>
      </c>
      <c r="E1092" s="1">
        <v>52</v>
      </c>
      <c r="F1092" s="1">
        <v>0.89500000000000002</v>
      </c>
      <c r="G1092" s="1">
        <v>3.1E-2</v>
      </c>
      <c r="H1092" s="1">
        <v>0.86399999999999999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1</v>
      </c>
      <c r="T1092" s="1">
        <v>52</v>
      </c>
      <c r="U1092" s="1">
        <v>52</v>
      </c>
      <c r="V1092" s="1">
        <v>0.876</v>
      </c>
      <c r="W1092" s="1">
        <v>2.5000000000000001E-2</v>
      </c>
      <c r="X1092" s="1">
        <v>0.85099999999999998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1</v>
      </c>
      <c r="AJ1092" s="1">
        <v>52</v>
      </c>
      <c r="AK1092" s="1">
        <v>52</v>
      </c>
      <c r="AL1092" s="1">
        <v>0.88900000000000001</v>
      </c>
      <c r="AM1092" s="1">
        <v>3.5999999999999997E-2</v>
      </c>
      <c r="AN1092" s="1">
        <v>0.85299999999999998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1</v>
      </c>
    </row>
    <row r="1093" spans="1:49" x14ac:dyDescent="0.3">
      <c r="A1093" s="1">
        <v>4</v>
      </c>
      <c r="B1093" s="1">
        <v>364</v>
      </c>
      <c r="D1093" s="1">
        <v>52</v>
      </c>
      <c r="E1093" s="1">
        <v>52</v>
      </c>
      <c r="F1093" s="1">
        <v>0.89700000000000002</v>
      </c>
      <c r="G1093" s="1">
        <v>2.5999999999999999E-2</v>
      </c>
      <c r="H1093" s="1">
        <v>0.871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1</v>
      </c>
      <c r="T1093" s="1">
        <v>52</v>
      </c>
      <c r="U1093" s="1">
        <v>52</v>
      </c>
      <c r="V1093" s="1">
        <v>0.91500000000000004</v>
      </c>
      <c r="W1093" s="1">
        <v>2.5999999999999999E-2</v>
      </c>
      <c r="X1093" s="1">
        <v>0.88900000000000001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1</v>
      </c>
      <c r="AJ1093" s="1">
        <v>52</v>
      </c>
      <c r="AK1093" s="1">
        <v>52</v>
      </c>
      <c r="AL1093" s="1">
        <v>0.91200000000000003</v>
      </c>
      <c r="AM1093" s="1">
        <v>3.2000000000000001E-2</v>
      </c>
      <c r="AN1093" s="1">
        <v>0.88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1</v>
      </c>
    </row>
    <row r="1094" spans="1:49" x14ac:dyDescent="0.3">
      <c r="A1094" s="1">
        <v>2</v>
      </c>
      <c r="B1094" s="1">
        <v>365</v>
      </c>
      <c r="D1094" s="1">
        <v>52</v>
      </c>
      <c r="E1094" s="1">
        <v>52</v>
      </c>
      <c r="F1094" s="1">
        <v>1.0820000000000001</v>
      </c>
      <c r="G1094" s="1">
        <v>2.1999999999999999E-2</v>
      </c>
      <c r="H1094" s="1">
        <v>1.06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1</v>
      </c>
      <c r="T1094" s="1">
        <v>52</v>
      </c>
      <c r="U1094" s="1">
        <v>52</v>
      </c>
      <c r="V1094" s="1">
        <v>1.089</v>
      </c>
      <c r="W1094" s="1">
        <v>2.7E-2</v>
      </c>
      <c r="X1094" s="1">
        <v>1.0620000000000001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1</v>
      </c>
      <c r="AJ1094" s="1">
        <v>52</v>
      </c>
      <c r="AK1094" s="1">
        <v>52</v>
      </c>
      <c r="AL1094" s="1">
        <v>1.093</v>
      </c>
      <c r="AM1094" s="1">
        <v>2.5999999999999999E-2</v>
      </c>
      <c r="AN1094" s="1">
        <v>1.0669999999999999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1</v>
      </c>
    </row>
    <row r="1095" spans="1:49" x14ac:dyDescent="0.3">
      <c r="A1095" s="1">
        <v>3</v>
      </c>
      <c r="B1095" s="1">
        <v>365</v>
      </c>
      <c r="D1095" s="1">
        <v>52</v>
      </c>
      <c r="E1095" s="1">
        <v>52</v>
      </c>
      <c r="F1095" s="1">
        <v>1.24</v>
      </c>
      <c r="G1095" s="1">
        <v>3.7999999999999999E-2</v>
      </c>
      <c r="H1095" s="1">
        <v>1.202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1</v>
      </c>
      <c r="T1095" s="1">
        <v>52</v>
      </c>
      <c r="U1095" s="1">
        <v>52</v>
      </c>
      <c r="V1095" s="1">
        <v>1.222</v>
      </c>
      <c r="W1095" s="1">
        <v>2.4E-2</v>
      </c>
      <c r="X1095" s="1">
        <v>1.198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1</v>
      </c>
      <c r="AJ1095" s="1">
        <v>52</v>
      </c>
      <c r="AK1095" s="1">
        <v>52</v>
      </c>
      <c r="AL1095" s="1">
        <v>1.2090000000000001</v>
      </c>
      <c r="AM1095" s="1">
        <v>0.03</v>
      </c>
      <c r="AN1095" s="1">
        <v>1.179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1</v>
      </c>
    </row>
    <row r="1096" spans="1:49" x14ac:dyDescent="0.3">
      <c r="A1096" s="1">
        <v>4</v>
      </c>
      <c r="B1096" s="1">
        <v>365</v>
      </c>
      <c r="D1096" s="1">
        <v>52</v>
      </c>
      <c r="E1096" s="1">
        <v>52</v>
      </c>
      <c r="F1096" s="1">
        <v>1.1040000000000001</v>
      </c>
      <c r="G1096" s="1">
        <v>2.4E-2</v>
      </c>
      <c r="H1096" s="1">
        <v>1.08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1</v>
      </c>
      <c r="T1096" s="1">
        <v>52</v>
      </c>
      <c r="U1096" s="1">
        <v>52</v>
      </c>
      <c r="V1096" s="1">
        <v>1.103</v>
      </c>
      <c r="W1096" s="1">
        <v>3.1E-2</v>
      </c>
      <c r="X1096" s="1">
        <v>1.0720000000000001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1</v>
      </c>
      <c r="AJ1096" s="1">
        <v>52</v>
      </c>
      <c r="AK1096" s="1">
        <v>52</v>
      </c>
      <c r="AL1096" s="1">
        <v>1.119</v>
      </c>
      <c r="AM1096" s="1">
        <v>2.8000000000000001E-2</v>
      </c>
      <c r="AN1096" s="1">
        <v>1.091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1</v>
      </c>
    </row>
    <row r="1097" spans="1:49" x14ac:dyDescent="0.3">
      <c r="A1097" s="1">
        <v>2</v>
      </c>
      <c r="B1097" s="1">
        <v>366</v>
      </c>
      <c r="D1097" s="1">
        <v>62</v>
      </c>
      <c r="E1097" s="1">
        <v>62</v>
      </c>
      <c r="F1097" s="1">
        <v>0.53400000000000003</v>
      </c>
      <c r="G1097" s="1">
        <v>2.3E-2</v>
      </c>
      <c r="H1097" s="1">
        <v>0.51100000000000001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1</v>
      </c>
      <c r="T1097" s="1">
        <v>62</v>
      </c>
      <c r="U1097" s="1">
        <v>62</v>
      </c>
      <c r="V1097" s="1">
        <v>0.54400000000000004</v>
      </c>
      <c r="W1097" s="1">
        <v>2.1999999999999999E-2</v>
      </c>
      <c r="X1097" s="1">
        <v>0.52200000000000002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1</v>
      </c>
      <c r="AJ1097" s="1">
        <v>62</v>
      </c>
      <c r="AK1097" s="1">
        <v>62</v>
      </c>
      <c r="AL1097" s="1">
        <v>0.55100000000000005</v>
      </c>
      <c r="AM1097" s="1">
        <v>2.8000000000000001E-2</v>
      </c>
      <c r="AN1097" s="1">
        <v>0.52300000000000002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1</v>
      </c>
    </row>
    <row r="1098" spans="1:49" x14ac:dyDescent="0.3">
      <c r="A1098" s="1">
        <v>3</v>
      </c>
      <c r="B1098" s="1">
        <v>366</v>
      </c>
      <c r="D1098" s="1">
        <v>62</v>
      </c>
      <c r="E1098" s="1">
        <v>62</v>
      </c>
      <c r="F1098" s="1">
        <v>0.56100000000000005</v>
      </c>
      <c r="G1098" s="1">
        <v>2.4E-2</v>
      </c>
      <c r="H1098" s="1">
        <v>0.53700000000000003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1</v>
      </c>
      <c r="T1098" s="1">
        <v>62</v>
      </c>
      <c r="U1098" s="1">
        <v>62</v>
      </c>
      <c r="V1098" s="1">
        <v>0.56999999999999995</v>
      </c>
      <c r="W1098" s="1">
        <v>2.3E-2</v>
      </c>
      <c r="X1098" s="1">
        <v>0.54700000000000004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1</v>
      </c>
      <c r="AJ1098" s="1">
        <v>62</v>
      </c>
      <c r="AK1098" s="1">
        <v>62</v>
      </c>
      <c r="AL1098" s="1">
        <v>0.57199999999999995</v>
      </c>
      <c r="AM1098" s="1">
        <v>0.03</v>
      </c>
      <c r="AN1098" s="1">
        <v>0.54200000000000004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1</v>
      </c>
    </row>
    <row r="1099" spans="1:49" x14ac:dyDescent="0.3">
      <c r="A1099" s="1">
        <v>4</v>
      </c>
      <c r="B1099" s="1">
        <v>366</v>
      </c>
      <c r="D1099" s="1">
        <v>62</v>
      </c>
      <c r="E1099" s="1">
        <v>62</v>
      </c>
      <c r="F1099" s="1">
        <v>0.57799999999999996</v>
      </c>
      <c r="G1099" s="1">
        <v>2.4E-2</v>
      </c>
      <c r="H1099" s="1">
        <v>0.55400000000000005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1</v>
      </c>
      <c r="T1099" s="1">
        <v>62</v>
      </c>
      <c r="U1099" s="1">
        <v>62</v>
      </c>
      <c r="V1099" s="1">
        <v>0.57899999999999996</v>
      </c>
      <c r="W1099" s="1">
        <v>2.3E-2</v>
      </c>
      <c r="X1099" s="1">
        <v>0.55600000000000005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1</v>
      </c>
      <c r="AJ1099" s="1">
        <v>62</v>
      </c>
      <c r="AK1099" s="1">
        <v>62</v>
      </c>
      <c r="AL1099" s="1">
        <v>0.60599999999999998</v>
      </c>
      <c r="AM1099" s="1">
        <v>2.9000000000000001E-2</v>
      </c>
      <c r="AN1099" s="1">
        <v>0.57699999999999996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1</v>
      </c>
    </row>
    <row r="1100" spans="1:49" x14ac:dyDescent="0.3">
      <c r="A1100" s="1">
        <v>2</v>
      </c>
      <c r="B1100" s="1">
        <v>367</v>
      </c>
      <c r="D1100" s="1">
        <v>55</v>
      </c>
      <c r="E1100" s="1">
        <v>55</v>
      </c>
      <c r="F1100" s="1">
        <v>0.98599999999999999</v>
      </c>
      <c r="G1100" s="1">
        <v>2.5999999999999999E-2</v>
      </c>
      <c r="H1100" s="1">
        <v>0.96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1</v>
      </c>
      <c r="T1100" s="1">
        <v>55</v>
      </c>
      <c r="U1100" s="1">
        <v>55</v>
      </c>
      <c r="V1100" s="1">
        <v>0.88400000000000001</v>
      </c>
      <c r="W1100" s="1">
        <v>1.7000000000000001E-2</v>
      </c>
      <c r="X1100" s="1">
        <v>0.86699999999999999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1</v>
      </c>
      <c r="AJ1100" s="1">
        <v>55</v>
      </c>
      <c r="AK1100" s="1">
        <v>55</v>
      </c>
      <c r="AL1100" s="1">
        <v>0.91100000000000003</v>
      </c>
      <c r="AM1100" s="1">
        <v>2.8000000000000001E-2</v>
      </c>
      <c r="AN1100" s="1">
        <v>0.88300000000000001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1</v>
      </c>
    </row>
    <row r="1101" spans="1:49" x14ac:dyDescent="0.3">
      <c r="A1101" s="1">
        <v>3</v>
      </c>
      <c r="B1101" s="1">
        <v>367</v>
      </c>
      <c r="D1101" s="1">
        <v>55</v>
      </c>
      <c r="E1101" s="1">
        <v>55</v>
      </c>
      <c r="F1101" s="1">
        <v>0.72699999999999998</v>
      </c>
      <c r="G1101" s="1">
        <v>2.5000000000000001E-2</v>
      </c>
      <c r="H1101" s="1">
        <v>0.70199999999999996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1</v>
      </c>
      <c r="T1101" s="1">
        <v>55</v>
      </c>
      <c r="U1101" s="1">
        <v>55</v>
      </c>
      <c r="V1101" s="1">
        <v>0.74</v>
      </c>
      <c r="W1101" s="1">
        <v>2.4E-2</v>
      </c>
      <c r="X1101" s="1">
        <v>0.71599999999999997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1</v>
      </c>
      <c r="AJ1101" s="1">
        <v>55</v>
      </c>
      <c r="AK1101" s="1">
        <v>55</v>
      </c>
      <c r="AL1101" s="1">
        <v>0.77300000000000002</v>
      </c>
      <c r="AM1101" s="1">
        <v>3.2000000000000001E-2</v>
      </c>
      <c r="AN1101" s="1">
        <v>0.74099999999999999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1</v>
      </c>
    </row>
    <row r="1102" spans="1:49" x14ac:dyDescent="0.3">
      <c r="A1102" s="1">
        <v>4</v>
      </c>
      <c r="B1102" s="1">
        <v>367</v>
      </c>
      <c r="D1102" s="1">
        <v>55</v>
      </c>
      <c r="E1102" s="1">
        <v>55</v>
      </c>
      <c r="F1102" s="1">
        <v>0.76500000000000001</v>
      </c>
      <c r="G1102" s="1">
        <v>2.4E-2</v>
      </c>
      <c r="H1102" s="1">
        <v>0.74099999999999999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</v>
      </c>
      <c r="T1102" s="1">
        <v>55</v>
      </c>
      <c r="U1102" s="1">
        <v>55</v>
      </c>
      <c r="V1102" s="1">
        <v>0.625</v>
      </c>
      <c r="W1102" s="1">
        <v>3.5000000000000003E-2</v>
      </c>
      <c r="X1102" s="1">
        <v>0.59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1</v>
      </c>
      <c r="AJ1102" s="1">
        <v>55</v>
      </c>
      <c r="AK1102" s="1">
        <v>55</v>
      </c>
      <c r="AL1102" s="1">
        <v>0.78400000000000003</v>
      </c>
      <c r="AM1102" s="1">
        <v>3.5999999999999997E-2</v>
      </c>
      <c r="AN1102" s="1">
        <v>0.748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1</v>
      </c>
    </row>
    <row r="1103" spans="1:49" x14ac:dyDescent="0.3">
      <c r="A1103" s="1">
        <v>2</v>
      </c>
      <c r="B1103" s="1">
        <v>368</v>
      </c>
      <c r="D1103" s="1">
        <v>58</v>
      </c>
      <c r="E1103" s="1">
        <v>58</v>
      </c>
      <c r="F1103" s="1">
        <v>0.50900000000000001</v>
      </c>
      <c r="G1103" s="1">
        <v>2.8000000000000001E-2</v>
      </c>
      <c r="H1103" s="1">
        <v>0.48099999999999998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T1103" s="1">
        <v>58</v>
      </c>
      <c r="U1103" s="1">
        <v>58</v>
      </c>
      <c r="V1103" s="1">
        <v>0.50800000000000001</v>
      </c>
      <c r="W1103" s="1">
        <v>2.3E-2</v>
      </c>
      <c r="X1103" s="1">
        <v>0.48499999999999999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1</v>
      </c>
      <c r="AJ1103" s="1">
        <v>58</v>
      </c>
      <c r="AK1103" s="1">
        <v>58</v>
      </c>
      <c r="AL1103" s="1">
        <v>0.53600000000000003</v>
      </c>
      <c r="AM1103" s="1">
        <v>3.5000000000000003E-2</v>
      </c>
      <c r="AN1103" s="1">
        <v>0.501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1</v>
      </c>
    </row>
    <row r="1104" spans="1:49" x14ac:dyDescent="0.3">
      <c r="A1104" s="1">
        <v>3</v>
      </c>
      <c r="B1104" s="1">
        <v>368</v>
      </c>
      <c r="D1104" s="1">
        <v>58</v>
      </c>
      <c r="E1104" s="1">
        <v>58</v>
      </c>
      <c r="F1104" s="1">
        <v>0.54300000000000004</v>
      </c>
      <c r="G1104" s="1">
        <v>2.7E-2</v>
      </c>
      <c r="H1104" s="1">
        <v>0.51600000000000001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1</v>
      </c>
      <c r="T1104" s="1">
        <v>58</v>
      </c>
      <c r="U1104" s="1">
        <v>58</v>
      </c>
      <c r="V1104" s="1">
        <v>0.51600000000000001</v>
      </c>
      <c r="W1104" s="1">
        <v>3.9E-2</v>
      </c>
      <c r="X1104" s="1">
        <v>0.47699999999999998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1</v>
      </c>
      <c r="AJ1104" s="1">
        <v>58</v>
      </c>
      <c r="AK1104" s="1">
        <v>58</v>
      </c>
      <c r="AL1104" s="1">
        <v>0.54</v>
      </c>
      <c r="AM1104" s="1">
        <v>3.7999999999999999E-2</v>
      </c>
      <c r="AN1104" s="1">
        <v>0.502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1</v>
      </c>
    </row>
    <row r="1105" spans="1:49" x14ac:dyDescent="0.3">
      <c r="A1105" s="1">
        <v>4</v>
      </c>
      <c r="B1105" s="1">
        <v>368</v>
      </c>
      <c r="D1105" s="1">
        <v>58</v>
      </c>
      <c r="E1105" s="1">
        <v>58</v>
      </c>
      <c r="F1105" s="1">
        <v>0.501</v>
      </c>
      <c r="G1105" s="1">
        <v>2.1000000000000001E-2</v>
      </c>
      <c r="H1105" s="1">
        <v>0.48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1</v>
      </c>
      <c r="T1105" s="1">
        <v>58</v>
      </c>
      <c r="U1105" s="1">
        <v>58</v>
      </c>
      <c r="V1105" s="1">
        <v>0.495</v>
      </c>
      <c r="W1105" s="1">
        <v>2.8000000000000001E-2</v>
      </c>
      <c r="X1105" s="1">
        <v>0.46700000000000003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1</v>
      </c>
      <c r="AJ1105" s="1">
        <v>58</v>
      </c>
      <c r="AK1105" s="1">
        <v>58</v>
      </c>
      <c r="AL1105" s="1">
        <v>0.52100000000000002</v>
      </c>
      <c r="AM1105" s="1">
        <v>3.4000000000000002E-2</v>
      </c>
      <c r="AN1105" s="1">
        <v>0.48699999999999999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1</v>
      </c>
    </row>
    <row r="1106" spans="1:49" x14ac:dyDescent="0.3">
      <c r="A1106" s="1">
        <v>2</v>
      </c>
      <c r="B1106" s="1">
        <v>369</v>
      </c>
      <c r="D1106" s="1">
        <v>51</v>
      </c>
      <c r="E1106" s="1">
        <v>51</v>
      </c>
      <c r="F1106" s="1">
        <v>0.91400000000000003</v>
      </c>
      <c r="G1106" s="1">
        <v>2.3E-2</v>
      </c>
      <c r="H1106" s="1">
        <v>0.89100000000000001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1</v>
      </c>
      <c r="T1106" s="1">
        <v>51</v>
      </c>
      <c r="U1106" s="1">
        <v>51</v>
      </c>
      <c r="V1106" s="1">
        <v>0.93500000000000005</v>
      </c>
      <c r="W1106" s="1">
        <v>4.2000000000000003E-2</v>
      </c>
      <c r="X1106" s="1">
        <v>0.89300000000000002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1</v>
      </c>
      <c r="AJ1106" s="1">
        <v>51</v>
      </c>
      <c r="AK1106" s="1">
        <v>51</v>
      </c>
      <c r="AL1106" s="1">
        <v>0.91100000000000003</v>
      </c>
      <c r="AM1106" s="1">
        <v>2.9000000000000001E-2</v>
      </c>
      <c r="AN1106" s="1">
        <v>0.88200000000000001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1</v>
      </c>
    </row>
    <row r="1107" spans="1:49" x14ac:dyDescent="0.3">
      <c r="A1107" s="1">
        <v>3</v>
      </c>
      <c r="B1107" s="1">
        <v>369</v>
      </c>
      <c r="D1107" s="1">
        <v>51</v>
      </c>
      <c r="E1107" s="1">
        <v>51</v>
      </c>
      <c r="F1107" s="1">
        <v>1.0029999999999999</v>
      </c>
      <c r="G1107" s="1">
        <v>3.5999999999999997E-2</v>
      </c>
      <c r="H1107" s="1">
        <v>0.96699999999999997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1</v>
      </c>
      <c r="T1107" s="1">
        <v>51</v>
      </c>
      <c r="U1107" s="1">
        <v>51</v>
      </c>
      <c r="V1107" s="1">
        <v>0.94399999999999995</v>
      </c>
      <c r="W1107" s="1">
        <v>3.3000000000000002E-2</v>
      </c>
      <c r="X1107" s="1">
        <v>0.91100000000000003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1</v>
      </c>
      <c r="AJ1107" s="1">
        <v>51</v>
      </c>
      <c r="AK1107" s="1">
        <v>51</v>
      </c>
      <c r="AL1107" s="1">
        <v>0.96899999999999997</v>
      </c>
      <c r="AM1107" s="1">
        <v>2.9000000000000001E-2</v>
      </c>
      <c r="AN1107" s="1">
        <v>0.94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1</v>
      </c>
    </row>
    <row r="1108" spans="1:49" x14ac:dyDescent="0.3">
      <c r="A1108" s="1">
        <v>4</v>
      </c>
      <c r="B1108" s="1">
        <v>369</v>
      </c>
      <c r="D1108" s="1">
        <v>51</v>
      </c>
      <c r="E1108" s="1">
        <v>51</v>
      </c>
      <c r="F1108" s="1">
        <v>0.86599999999999999</v>
      </c>
      <c r="G1108" s="1">
        <v>2.4E-2</v>
      </c>
      <c r="H1108" s="1">
        <v>0.84199999999999997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T1108" s="1">
        <v>51</v>
      </c>
      <c r="U1108" s="1">
        <v>51</v>
      </c>
      <c r="V1108" s="1">
        <v>0.86099999999999999</v>
      </c>
      <c r="W1108" s="1">
        <v>2.4E-2</v>
      </c>
      <c r="X1108" s="1">
        <v>0.83699999999999997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1</v>
      </c>
      <c r="AJ1108" s="1">
        <v>51</v>
      </c>
      <c r="AK1108" s="1">
        <v>51</v>
      </c>
      <c r="AL1108" s="1">
        <v>0.86499999999999999</v>
      </c>
      <c r="AM1108" s="1">
        <v>0.03</v>
      </c>
      <c r="AN1108" s="1">
        <v>0.83499999999999996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1</v>
      </c>
    </row>
    <row r="1109" spans="1:49" x14ac:dyDescent="0.3">
      <c r="A1109" s="1">
        <v>2</v>
      </c>
      <c r="B1109" s="1">
        <v>370</v>
      </c>
      <c r="D1109" s="1">
        <v>56</v>
      </c>
      <c r="E1109" s="1">
        <v>56</v>
      </c>
      <c r="F1109" s="1">
        <v>0.61799999999999999</v>
      </c>
      <c r="G1109" s="1">
        <v>1.6E-2</v>
      </c>
      <c r="H1109" s="1">
        <v>0.60199999999999998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1</v>
      </c>
      <c r="T1109" s="1">
        <v>56</v>
      </c>
      <c r="U1109" s="1">
        <v>56</v>
      </c>
      <c r="V1109" s="1">
        <v>0.64700000000000002</v>
      </c>
      <c r="W1109" s="1">
        <v>2.3E-2</v>
      </c>
      <c r="X1109" s="1">
        <v>0.624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1</v>
      </c>
      <c r="AJ1109" s="1">
        <v>56</v>
      </c>
      <c r="AK1109" s="1">
        <v>56</v>
      </c>
      <c r="AL1109" s="1">
        <v>0.66600000000000004</v>
      </c>
      <c r="AM1109" s="1">
        <v>2.9000000000000001E-2</v>
      </c>
      <c r="AN1109" s="1">
        <v>0.63700000000000001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1</v>
      </c>
    </row>
    <row r="1110" spans="1:49" x14ac:dyDescent="0.3">
      <c r="A1110" s="1">
        <v>3</v>
      </c>
      <c r="B1110" s="1">
        <v>370</v>
      </c>
      <c r="D1110" s="1">
        <v>56</v>
      </c>
      <c r="E1110" s="1">
        <v>56</v>
      </c>
      <c r="F1110" s="1">
        <v>0.63300000000000001</v>
      </c>
      <c r="G1110" s="1">
        <v>2.4E-2</v>
      </c>
      <c r="H1110" s="1">
        <v>0.60899999999999999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1</v>
      </c>
      <c r="T1110" s="1">
        <v>56</v>
      </c>
      <c r="U1110" s="1">
        <v>56</v>
      </c>
      <c r="V1110" s="1">
        <v>0.68100000000000005</v>
      </c>
      <c r="W1110" s="1">
        <v>0.04</v>
      </c>
      <c r="X1110" s="1">
        <v>0.64100000000000001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1</v>
      </c>
      <c r="AJ1110" s="1">
        <v>56</v>
      </c>
      <c r="AK1110" s="1">
        <v>56</v>
      </c>
      <c r="AL1110" s="1">
        <v>0.64900000000000002</v>
      </c>
      <c r="AM1110" s="1">
        <v>0.03</v>
      </c>
      <c r="AN1110" s="1">
        <v>0.61899999999999999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1</v>
      </c>
    </row>
    <row r="1111" spans="1:49" x14ac:dyDescent="0.3">
      <c r="A1111" s="1">
        <v>4</v>
      </c>
      <c r="B1111" s="1">
        <v>370</v>
      </c>
      <c r="D1111" s="1">
        <v>56</v>
      </c>
      <c r="E1111" s="1">
        <v>56</v>
      </c>
      <c r="F1111" s="1">
        <v>0.68100000000000005</v>
      </c>
      <c r="G1111" s="1">
        <v>1.7000000000000001E-2</v>
      </c>
      <c r="H1111" s="1">
        <v>0.66400000000000003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1</v>
      </c>
      <c r="T1111" s="1">
        <v>56</v>
      </c>
      <c r="U1111" s="1">
        <v>56</v>
      </c>
      <c r="V1111" s="1">
        <v>0.72299999999999998</v>
      </c>
      <c r="W1111" s="1">
        <v>2.8000000000000001E-2</v>
      </c>
      <c r="X1111" s="1">
        <v>0.69499999999999995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1</v>
      </c>
      <c r="AJ1111" s="1">
        <v>56</v>
      </c>
      <c r="AK1111" s="1">
        <v>56</v>
      </c>
      <c r="AL1111" s="1">
        <v>0.71099999999999997</v>
      </c>
      <c r="AM1111" s="1">
        <v>2.8000000000000001E-2</v>
      </c>
      <c r="AN1111" s="1">
        <v>0.68300000000000005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1</v>
      </c>
    </row>
    <row r="1112" spans="1:49" x14ac:dyDescent="0.3">
      <c r="A1112" s="1">
        <v>2</v>
      </c>
      <c r="B1112" s="1">
        <v>371</v>
      </c>
      <c r="D1112" s="1">
        <v>53</v>
      </c>
      <c r="E1112" s="1">
        <v>53</v>
      </c>
      <c r="F1112" s="1">
        <v>91.756</v>
      </c>
      <c r="G1112" s="1">
        <v>3.5000000000000003E-2</v>
      </c>
      <c r="H1112" s="1">
        <v>9.9949999999999992</v>
      </c>
      <c r="I1112" s="1">
        <v>5.3999999999999999E-2</v>
      </c>
      <c r="J1112" s="1">
        <v>0</v>
      </c>
      <c r="K1112" s="1">
        <v>0</v>
      </c>
      <c r="L1112" s="1">
        <v>2441</v>
      </c>
      <c r="M1112" s="1">
        <v>0</v>
      </c>
      <c r="N1112" s="1">
        <v>0</v>
      </c>
      <c r="O1112" s="1">
        <v>0</v>
      </c>
      <c r="P1112" s="1">
        <v>1</v>
      </c>
      <c r="Q1112" s="1">
        <v>1</v>
      </c>
      <c r="T1112" s="1">
        <v>53</v>
      </c>
      <c r="U1112" s="1">
        <v>53</v>
      </c>
      <c r="V1112" s="1">
        <v>64.578000000000003</v>
      </c>
      <c r="W1112" s="1">
        <v>2.5000000000000001E-2</v>
      </c>
      <c r="X1112" s="1">
        <v>10.000999999999999</v>
      </c>
      <c r="Y1112" s="1">
        <v>3.7999999999999999E-2</v>
      </c>
      <c r="Z1112" s="1">
        <v>0</v>
      </c>
      <c r="AA1112" s="1">
        <v>0</v>
      </c>
      <c r="AB1112" s="1">
        <v>2412</v>
      </c>
      <c r="AC1112" s="1">
        <v>0</v>
      </c>
      <c r="AD1112" s="1">
        <v>0</v>
      </c>
      <c r="AE1112" s="1">
        <v>0</v>
      </c>
      <c r="AF1112" s="1">
        <v>1</v>
      </c>
      <c r="AG1112" s="1">
        <v>1</v>
      </c>
      <c r="AJ1112" s="1">
        <v>53</v>
      </c>
      <c r="AK1112" s="1">
        <v>53</v>
      </c>
      <c r="AL1112" s="1">
        <v>85.058999999999997</v>
      </c>
      <c r="AM1112" s="1">
        <v>3.2000000000000001E-2</v>
      </c>
      <c r="AN1112" s="1">
        <v>9.99</v>
      </c>
      <c r="AO1112" s="1">
        <v>4.8000000000000001E-2</v>
      </c>
      <c r="AP1112" s="1">
        <v>0</v>
      </c>
      <c r="AQ1112" s="1">
        <v>0</v>
      </c>
      <c r="AR1112" s="1">
        <v>2441</v>
      </c>
      <c r="AS1112" s="1">
        <v>0</v>
      </c>
      <c r="AT1112" s="1">
        <v>0</v>
      </c>
      <c r="AU1112" s="1">
        <v>0</v>
      </c>
      <c r="AV1112" s="1">
        <v>1</v>
      </c>
      <c r="AW1112" s="1">
        <v>1</v>
      </c>
    </row>
    <row r="1113" spans="1:49" x14ac:dyDescent="0.3">
      <c r="A1113" s="1">
        <v>3</v>
      </c>
      <c r="B1113" s="1">
        <v>371</v>
      </c>
      <c r="D1113" s="1">
        <v>54</v>
      </c>
      <c r="E1113" s="1">
        <v>53</v>
      </c>
      <c r="F1113" s="1">
        <v>3600.252</v>
      </c>
      <c r="G1113" s="1">
        <v>2.7E-2</v>
      </c>
      <c r="H1113" s="1">
        <v>10.004</v>
      </c>
      <c r="I1113" s="1">
        <v>2.3639999999999999</v>
      </c>
      <c r="J1113" s="1">
        <v>0</v>
      </c>
      <c r="K1113" s="1">
        <v>0</v>
      </c>
      <c r="L1113" s="1">
        <v>16422</v>
      </c>
      <c r="M1113" s="1">
        <v>0</v>
      </c>
      <c r="N1113" s="1">
        <v>0</v>
      </c>
      <c r="O1113" s="1">
        <v>146</v>
      </c>
      <c r="P1113" s="1">
        <v>879</v>
      </c>
      <c r="Q1113" s="1">
        <v>1</v>
      </c>
      <c r="T1113" s="1">
        <v>54</v>
      </c>
      <c r="U1113" s="1">
        <v>53</v>
      </c>
      <c r="V1113" s="1">
        <v>3600.5360000000001</v>
      </c>
      <c r="W1113" s="1">
        <v>3.4000000000000002E-2</v>
      </c>
      <c r="X1113" s="1">
        <v>9.9909999999999997</v>
      </c>
      <c r="Y1113" s="1">
        <v>4.0990000000000002</v>
      </c>
      <c r="Z1113" s="1">
        <v>0</v>
      </c>
      <c r="AA1113" s="1">
        <v>0</v>
      </c>
      <c r="AB1113" s="1">
        <v>14975</v>
      </c>
      <c r="AC1113" s="1">
        <v>0</v>
      </c>
      <c r="AD1113" s="1">
        <v>0</v>
      </c>
      <c r="AE1113" s="1">
        <v>161</v>
      </c>
      <c r="AF1113" s="1">
        <v>4455</v>
      </c>
      <c r="AG1113" s="1">
        <v>1</v>
      </c>
      <c r="AJ1113" s="1">
        <v>54</v>
      </c>
      <c r="AK1113" s="1">
        <v>53</v>
      </c>
      <c r="AL1113" s="1">
        <v>3600.1680000000001</v>
      </c>
      <c r="AM1113" s="1">
        <v>2.9000000000000001E-2</v>
      </c>
      <c r="AN1113" s="1">
        <v>9.9979999999999993</v>
      </c>
      <c r="AO1113" s="1">
        <v>2.6819999999999999</v>
      </c>
      <c r="AP1113" s="1">
        <v>6.9580000000000002</v>
      </c>
      <c r="AQ1113" s="1">
        <v>0</v>
      </c>
      <c r="AR1113" s="1">
        <v>15963</v>
      </c>
      <c r="AS1113" s="1">
        <v>405</v>
      </c>
      <c r="AT1113" s="1">
        <v>0</v>
      </c>
      <c r="AU1113" s="1">
        <v>158</v>
      </c>
      <c r="AV1113" s="1">
        <v>2863</v>
      </c>
      <c r="AW1113" s="1">
        <v>1</v>
      </c>
    </row>
    <row r="1114" spans="1:49" x14ac:dyDescent="0.3">
      <c r="A1114" s="1">
        <v>4</v>
      </c>
      <c r="B1114" s="1">
        <v>371</v>
      </c>
      <c r="D1114" s="1">
        <v>54</v>
      </c>
      <c r="E1114" s="1">
        <v>53</v>
      </c>
      <c r="F1114" s="1">
        <v>3602.6390000000001</v>
      </c>
      <c r="G1114" s="1">
        <v>3.5000000000000003E-2</v>
      </c>
      <c r="H1114" s="1">
        <v>9.9930000000000003</v>
      </c>
      <c r="I1114" s="1">
        <v>1.544</v>
      </c>
      <c r="J1114" s="1">
        <v>0</v>
      </c>
      <c r="K1114" s="1">
        <v>0</v>
      </c>
      <c r="L1114" s="1">
        <v>12675</v>
      </c>
      <c r="M1114" s="1">
        <v>0</v>
      </c>
      <c r="N1114" s="1">
        <v>0</v>
      </c>
      <c r="O1114" s="1">
        <v>172</v>
      </c>
      <c r="P1114" s="1">
        <v>1181</v>
      </c>
      <c r="Q1114" s="1">
        <v>1</v>
      </c>
      <c r="T1114" s="1">
        <v>54</v>
      </c>
      <c r="U1114" s="1">
        <v>53</v>
      </c>
      <c r="V1114" s="1">
        <v>3601.0079999999998</v>
      </c>
      <c r="W1114" s="1">
        <v>3.6999999999999998E-2</v>
      </c>
      <c r="X1114" s="1">
        <v>9.9879999999999995</v>
      </c>
      <c r="Y1114" s="1">
        <v>5.33</v>
      </c>
      <c r="Z1114" s="1">
        <v>0</v>
      </c>
      <c r="AA1114" s="1">
        <v>0</v>
      </c>
      <c r="AB1114" s="1">
        <v>16511</v>
      </c>
      <c r="AC1114" s="1">
        <v>0</v>
      </c>
      <c r="AD1114" s="1">
        <v>0</v>
      </c>
      <c r="AE1114" s="1">
        <v>132</v>
      </c>
      <c r="AF1114" s="1">
        <v>2411</v>
      </c>
      <c r="AG1114" s="1">
        <v>1</v>
      </c>
      <c r="AJ1114" s="1">
        <v>54</v>
      </c>
      <c r="AK1114" s="1">
        <v>53</v>
      </c>
      <c r="AL1114" s="1">
        <v>3600.049</v>
      </c>
      <c r="AM1114" s="1">
        <v>3.2000000000000001E-2</v>
      </c>
      <c r="AN1114" s="1">
        <v>9.9920000000000009</v>
      </c>
      <c r="AO1114" s="1">
        <v>1.9390000000000001</v>
      </c>
      <c r="AP1114" s="1">
        <v>5.5670000000000002</v>
      </c>
      <c r="AQ1114" s="1">
        <v>0</v>
      </c>
      <c r="AR1114" s="1">
        <v>14499</v>
      </c>
      <c r="AS1114" s="1">
        <v>1480</v>
      </c>
      <c r="AT1114" s="1">
        <v>0</v>
      </c>
      <c r="AU1114" s="1">
        <v>144</v>
      </c>
      <c r="AV1114" s="1">
        <v>1541</v>
      </c>
      <c r="AW1114" s="1">
        <v>1</v>
      </c>
    </row>
    <row r="1115" spans="1:49" x14ac:dyDescent="0.3">
      <c r="A1115" s="1">
        <v>2</v>
      </c>
      <c r="B1115" s="1">
        <v>372</v>
      </c>
      <c r="D1115" s="1">
        <v>48</v>
      </c>
      <c r="E1115" s="1">
        <v>48</v>
      </c>
      <c r="F1115" s="1">
        <v>1.4970000000000001</v>
      </c>
      <c r="G1115" s="1">
        <v>4.3999999999999997E-2</v>
      </c>
      <c r="H1115" s="1">
        <v>1.4530000000000001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1</v>
      </c>
      <c r="T1115" s="1">
        <v>48</v>
      </c>
      <c r="U1115" s="1">
        <v>48</v>
      </c>
      <c r="V1115" s="1">
        <v>1.4790000000000001</v>
      </c>
      <c r="W1115" s="1">
        <v>0.03</v>
      </c>
      <c r="X1115" s="1">
        <v>1.4490000000000001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1</v>
      </c>
      <c r="AJ1115" s="1">
        <v>48</v>
      </c>
      <c r="AK1115" s="1">
        <v>48</v>
      </c>
      <c r="AL1115" s="1">
        <v>1.411</v>
      </c>
      <c r="AM1115" s="1">
        <v>3.4000000000000002E-2</v>
      </c>
      <c r="AN1115" s="1">
        <v>1.377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1</v>
      </c>
    </row>
    <row r="1116" spans="1:49" x14ac:dyDescent="0.3">
      <c r="A1116" s="1">
        <v>3</v>
      </c>
      <c r="B1116" s="1">
        <v>372</v>
      </c>
      <c r="D1116" s="1">
        <v>48</v>
      </c>
      <c r="E1116" s="1">
        <v>48</v>
      </c>
      <c r="F1116" s="1">
        <v>1.3979999999999999</v>
      </c>
      <c r="G1116" s="1">
        <v>2.9000000000000001E-2</v>
      </c>
      <c r="H1116" s="1">
        <v>1.369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</v>
      </c>
      <c r="T1116" s="1">
        <v>48</v>
      </c>
      <c r="U1116" s="1">
        <v>48</v>
      </c>
      <c r="V1116" s="1">
        <v>1.3819999999999999</v>
      </c>
      <c r="W1116" s="1">
        <v>3.5000000000000003E-2</v>
      </c>
      <c r="X1116" s="1">
        <v>1.347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1</v>
      </c>
      <c r="AJ1116" s="1">
        <v>48</v>
      </c>
      <c r="AK1116" s="1">
        <v>48</v>
      </c>
      <c r="AL1116" s="1">
        <v>1.3460000000000001</v>
      </c>
      <c r="AM1116" s="1">
        <v>0.03</v>
      </c>
      <c r="AN1116" s="1">
        <v>1.3160000000000001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1</v>
      </c>
    </row>
    <row r="1117" spans="1:49" x14ac:dyDescent="0.3">
      <c r="A1117" s="1">
        <v>4</v>
      </c>
      <c r="B1117" s="1">
        <v>372</v>
      </c>
      <c r="D1117" s="1">
        <v>48</v>
      </c>
      <c r="E1117" s="1">
        <v>48</v>
      </c>
      <c r="F1117" s="1">
        <v>1.1100000000000001</v>
      </c>
      <c r="G1117" s="1">
        <v>3.4000000000000002E-2</v>
      </c>
      <c r="H1117" s="1">
        <v>1.0760000000000001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1</v>
      </c>
      <c r="T1117" s="1">
        <v>48</v>
      </c>
      <c r="U1117" s="1">
        <v>48</v>
      </c>
      <c r="V1117" s="1">
        <v>1.0880000000000001</v>
      </c>
      <c r="W1117" s="1">
        <v>2.7E-2</v>
      </c>
      <c r="X1117" s="1">
        <v>1.0609999999999999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1</v>
      </c>
      <c r="AJ1117" s="1">
        <v>48</v>
      </c>
      <c r="AK1117" s="1">
        <v>48</v>
      </c>
      <c r="AL1117" s="1">
        <v>1.071</v>
      </c>
      <c r="AM1117" s="1">
        <v>1.7999999999999999E-2</v>
      </c>
      <c r="AN1117" s="1">
        <v>1.0529999999999999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1</v>
      </c>
    </row>
    <row r="1118" spans="1:49" x14ac:dyDescent="0.3">
      <c r="A1118" s="1">
        <v>2</v>
      </c>
      <c r="B1118" s="1">
        <v>373</v>
      </c>
      <c r="D1118" s="1">
        <v>51</v>
      </c>
      <c r="E1118" s="1">
        <v>50</v>
      </c>
      <c r="F1118" s="1">
        <v>3601.7939999999999</v>
      </c>
      <c r="G1118" s="1">
        <v>2.4E-2</v>
      </c>
      <c r="H1118" s="1">
        <v>10.000999999999999</v>
      </c>
      <c r="I1118" s="1">
        <v>4.3380000000000001</v>
      </c>
      <c r="J1118" s="1">
        <v>0</v>
      </c>
      <c r="K1118" s="1">
        <v>0</v>
      </c>
      <c r="L1118" s="1">
        <v>12401</v>
      </c>
      <c r="M1118" s="1">
        <v>0</v>
      </c>
      <c r="N1118" s="1">
        <v>0</v>
      </c>
      <c r="O1118" s="1">
        <v>85</v>
      </c>
      <c r="P1118" s="1">
        <v>1225</v>
      </c>
      <c r="Q1118" s="1">
        <v>1</v>
      </c>
      <c r="T1118" s="1">
        <v>51</v>
      </c>
      <c r="U1118" s="1">
        <v>50</v>
      </c>
      <c r="V1118" s="1">
        <v>3600.1030000000001</v>
      </c>
      <c r="W1118" s="1">
        <v>3.4000000000000002E-2</v>
      </c>
      <c r="X1118" s="1">
        <v>9.9979999999999993</v>
      </c>
      <c r="Y1118" s="1">
        <v>7.6379999999999999</v>
      </c>
      <c r="Z1118" s="1">
        <v>0</v>
      </c>
      <c r="AA1118" s="1">
        <v>0</v>
      </c>
      <c r="AB1118" s="1">
        <v>14117</v>
      </c>
      <c r="AC1118" s="1">
        <v>0</v>
      </c>
      <c r="AD1118" s="1">
        <v>0</v>
      </c>
      <c r="AE1118" s="1">
        <v>94</v>
      </c>
      <c r="AF1118" s="1">
        <v>1709</v>
      </c>
      <c r="AG1118" s="1">
        <v>1</v>
      </c>
      <c r="AJ1118" s="1">
        <v>51</v>
      </c>
      <c r="AK1118" s="1">
        <v>50</v>
      </c>
      <c r="AL1118" s="1">
        <v>3600.154</v>
      </c>
      <c r="AM1118" s="1">
        <v>0.03</v>
      </c>
      <c r="AN1118" s="1">
        <v>9.9939999999999998</v>
      </c>
      <c r="AO1118" s="1">
        <v>5.44</v>
      </c>
      <c r="AP1118" s="1">
        <v>5.8259999999999996</v>
      </c>
      <c r="AQ1118" s="1">
        <v>0</v>
      </c>
      <c r="AR1118" s="1">
        <v>13227</v>
      </c>
      <c r="AS1118" s="1">
        <v>682</v>
      </c>
      <c r="AT1118" s="1">
        <v>0</v>
      </c>
      <c r="AU1118" s="1">
        <v>117</v>
      </c>
      <c r="AV1118" s="1">
        <v>2289</v>
      </c>
      <c r="AW1118" s="1">
        <v>1</v>
      </c>
    </row>
    <row r="1119" spans="1:49" x14ac:dyDescent="0.3">
      <c r="A1119" s="1">
        <v>3</v>
      </c>
      <c r="B1119" s="1">
        <v>373</v>
      </c>
      <c r="D1119" s="1">
        <v>51</v>
      </c>
      <c r="E1119" s="1">
        <v>50</v>
      </c>
      <c r="F1119" s="1">
        <v>3600.913</v>
      </c>
      <c r="G1119" s="1">
        <v>3.1E-2</v>
      </c>
      <c r="H1119" s="1">
        <v>9.9939999999999998</v>
      </c>
      <c r="I1119" s="1">
        <v>6.4370000000000003</v>
      </c>
      <c r="J1119" s="1">
        <v>0</v>
      </c>
      <c r="K1119" s="1">
        <v>0</v>
      </c>
      <c r="L1119" s="1">
        <v>12802</v>
      </c>
      <c r="M1119" s="1">
        <v>0</v>
      </c>
      <c r="N1119" s="1">
        <v>0</v>
      </c>
      <c r="O1119" s="1">
        <v>93</v>
      </c>
      <c r="P1119" s="1">
        <v>1395</v>
      </c>
      <c r="Q1119" s="1">
        <v>1</v>
      </c>
      <c r="T1119" s="1">
        <v>51</v>
      </c>
      <c r="U1119" s="1">
        <v>50</v>
      </c>
      <c r="V1119" s="1">
        <v>3601.25</v>
      </c>
      <c r="W1119" s="1">
        <v>3.4000000000000002E-2</v>
      </c>
      <c r="X1119" s="1">
        <v>9.9949999999999992</v>
      </c>
      <c r="Y1119" s="1">
        <v>9.1189999999999998</v>
      </c>
      <c r="Z1119" s="1">
        <v>0</v>
      </c>
      <c r="AA1119" s="1">
        <v>0</v>
      </c>
      <c r="AB1119" s="1">
        <v>13893</v>
      </c>
      <c r="AC1119" s="1">
        <v>0</v>
      </c>
      <c r="AD1119" s="1">
        <v>0</v>
      </c>
      <c r="AE1119" s="1">
        <v>104</v>
      </c>
      <c r="AF1119" s="1">
        <v>2455</v>
      </c>
      <c r="AG1119" s="1">
        <v>1</v>
      </c>
      <c r="AJ1119" s="1">
        <v>51</v>
      </c>
      <c r="AK1119" s="1">
        <v>50</v>
      </c>
      <c r="AL1119" s="1">
        <v>3600.1309999999999</v>
      </c>
      <c r="AM1119" s="1">
        <v>2.8000000000000001E-2</v>
      </c>
      <c r="AN1119" s="1">
        <v>9.9920000000000009</v>
      </c>
      <c r="AO1119" s="1">
        <v>4.9480000000000004</v>
      </c>
      <c r="AP1119" s="1">
        <v>7.9420000000000002</v>
      </c>
      <c r="AQ1119" s="1">
        <v>0</v>
      </c>
      <c r="AR1119" s="1">
        <v>11374</v>
      </c>
      <c r="AS1119" s="1">
        <v>4783</v>
      </c>
      <c r="AT1119" s="1">
        <v>0</v>
      </c>
      <c r="AU1119" s="1">
        <v>82</v>
      </c>
      <c r="AV1119" s="1">
        <v>979</v>
      </c>
      <c r="AW1119" s="1">
        <v>1</v>
      </c>
    </row>
    <row r="1120" spans="1:49" x14ac:dyDescent="0.3">
      <c r="A1120" s="1">
        <v>4</v>
      </c>
      <c r="B1120" s="1">
        <v>373</v>
      </c>
      <c r="D1120" s="1">
        <v>51</v>
      </c>
      <c r="E1120" s="1">
        <v>50</v>
      </c>
      <c r="F1120" s="1">
        <v>3604.0830000000001</v>
      </c>
      <c r="G1120" s="1">
        <v>2.7E-2</v>
      </c>
      <c r="H1120" s="1">
        <v>10.007999999999999</v>
      </c>
      <c r="I1120" s="1">
        <v>4.8959999999999999</v>
      </c>
      <c r="J1120" s="1">
        <v>0</v>
      </c>
      <c r="K1120" s="1">
        <v>0</v>
      </c>
      <c r="L1120" s="1">
        <v>11725</v>
      </c>
      <c r="M1120" s="1">
        <v>0</v>
      </c>
      <c r="N1120" s="1">
        <v>0</v>
      </c>
      <c r="O1120" s="1">
        <v>87</v>
      </c>
      <c r="P1120" s="1">
        <v>995</v>
      </c>
      <c r="Q1120" s="1">
        <v>1</v>
      </c>
      <c r="T1120" s="1">
        <v>51</v>
      </c>
      <c r="U1120" s="1">
        <v>50</v>
      </c>
      <c r="V1120" s="1">
        <v>3600.1849999999999</v>
      </c>
      <c r="W1120" s="1">
        <v>3.5000000000000003E-2</v>
      </c>
      <c r="X1120" s="1">
        <v>10.006</v>
      </c>
      <c r="Y1120" s="1">
        <v>10.574999999999999</v>
      </c>
      <c r="Z1120" s="1">
        <v>0</v>
      </c>
      <c r="AA1120" s="1">
        <v>0</v>
      </c>
      <c r="AB1120" s="1">
        <v>13400</v>
      </c>
      <c r="AC1120" s="1">
        <v>0</v>
      </c>
      <c r="AD1120" s="1">
        <v>0</v>
      </c>
      <c r="AE1120" s="1">
        <v>103</v>
      </c>
      <c r="AF1120" s="1">
        <v>2579</v>
      </c>
      <c r="AG1120" s="1">
        <v>1</v>
      </c>
      <c r="AJ1120" s="1">
        <v>50</v>
      </c>
      <c r="AK1120" s="1">
        <v>50</v>
      </c>
      <c r="AL1120" s="1">
        <v>784.95899999999995</v>
      </c>
      <c r="AM1120" s="1">
        <v>2.8000000000000001E-2</v>
      </c>
      <c r="AN1120" s="1">
        <v>10.007999999999999</v>
      </c>
      <c r="AO1120" s="1">
        <v>2.556</v>
      </c>
      <c r="AP1120" s="1">
        <v>1.8879999999999999</v>
      </c>
      <c r="AQ1120" s="1">
        <v>0</v>
      </c>
      <c r="AR1120" s="1">
        <v>10245</v>
      </c>
      <c r="AS1120" s="1">
        <v>1949</v>
      </c>
      <c r="AT1120" s="1">
        <v>0</v>
      </c>
      <c r="AU1120" s="1">
        <v>69</v>
      </c>
      <c r="AV1120" s="1">
        <v>175</v>
      </c>
      <c r="AW1120" s="1">
        <v>1</v>
      </c>
    </row>
    <row r="1121" spans="1:49" x14ac:dyDescent="0.3">
      <c r="A1121" s="1">
        <v>2</v>
      </c>
      <c r="B1121" s="1">
        <v>374</v>
      </c>
      <c r="D1121" s="1">
        <v>51</v>
      </c>
      <c r="E1121" s="1">
        <v>51</v>
      </c>
      <c r="F1121" s="1">
        <v>0.621</v>
      </c>
      <c r="G1121" s="1">
        <v>3.5999999999999997E-2</v>
      </c>
      <c r="H1121" s="1">
        <v>0.58499999999999996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1</v>
      </c>
      <c r="T1121" s="1">
        <v>51</v>
      </c>
      <c r="U1121" s="1">
        <v>51</v>
      </c>
      <c r="V1121" s="1">
        <v>0.64300000000000002</v>
      </c>
      <c r="W1121" s="1">
        <v>3.9E-2</v>
      </c>
      <c r="X1121" s="1">
        <v>0.60399999999999998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1</v>
      </c>
      <c r="AJ1121" s="1">
        <v>51</v>
      </c>
      <c r="AK1121" s="1">
        <v>51</v>
      </c>
      <c r="AL1121" s="1">
        <v>0.59099999999999997</v>
      </c>
      <c r="AM1121" s="1">
        <v>2.7E-2</v>
      </c>
      <c r="AN1121" s="1">
        <v>0.56399999999999995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1</v>
      </c>
    </row>
    <row r="1122" spans="1:49" x14ac:dyDescent="0.3">
      <c r="A1122" s="1">
        <v>3</v>
      </c>
      <c r="B1122" s="1">
        <v>374</v>
      </c>
      <c r="D1122" s="1">
        <v>51</v>
      </c>
      <c r="E1122" s="1">
        <v>51</v>
      </c>
      <c r="F1122" s="1">
        <v>0.6</v>
      </c>
      <c r="G1122" s="1">
        <v>0.02</v>
      </c>
      <c r="H1122" s="1">
        <v>0.57999999999999996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1</v>
      </c>
      <c r="T1122" s="1">
        <v>51</v>
      </c>
      <c r="U1122" s="1">
        <v>51</v>
      </c>
      <c r="V1122" s="1">
        <v>0.61199999999999999</v>
      </c>
      <c r="W1122" s="1">
        <v>1.9E-2</v>
      </c>
      <c r="X1122" s="1">
        <v>0.59299999999999997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1</v>
      </c>
      <c r="AJ1122" s="1">
        <v>51</v>
      </c>
      <c r="AK1122" s="1">
        <v>51</v>
      </c>
      <c r="AL1122" s="1">
        <v>0.58399999999999996</v>
      </c>
      <c r="AM1122" s="1">
        <v>2.5999999999999999E-2</v>
      </c>
      <c r="AN1122" s="1">
        <v>0.55800000000000005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1</v>
      </c>
    </row>
    <row r="1123" spans="1:49" x14ac:dyDescent="0.3">
      <c r="A1123" s="1">
        <v>4</v>
      </c>
      <c r="B1123" s="1">
        <v>374</v>
      </c>
      <c r="D1123" s="1">
        <v>51</v>
      </c>
      <c r="E1123" s="1">
        <v>51</v>
      </c>
      <c r="F1123" s="1">
        <v>0.502</v>
      </c>
      <c r="G1123" s="1">
        <v>2.5999999999999999E-2</v>
      </c>
      <c r="H1123" s="1">
        <v>0.47599999999999998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1</v>
      </c>
      <c r="T1123" s="1">
        <v>51</v>
      </c>
      <c r="U1123" s="1">
        <v>51</v>
      </c>
      <c r="V1123" s="1">
        <v>0.52100000000000002</v>
      </c>
      <c r="W1123" s="1">
        <v>2.5999999999999999E-2</v>
      </c>
      <c r="X1123" s="1">
        <v>0.495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1</v>
      </c>
      <c r="AJ1123" s="1">
        <v>51</v>
      </c>
      <c r="AK1123" s="1">
        <v>51</v>
      </c>
      <c r="AL1123" s="1">
        <v>0.499</v>
      </c>
      <c r="AM1123" s="1">
        <v>2.7E-2</v>
      </c>
      <c r="AN1123" s="1">
        <v>0.47199999999999998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1</v>
      </c>
    </row>
    <row r="1124" spans="1:49" x14ac:dyDescent="0.3">
      <c r="A1124" s="1">
        <v>2</v>
      </c>
      <c r="B1124" s="1">
        <v>375</v>
      </c>
      <c r="D1124" s="1">
        <v>57</v>
      </c>
      <c r="E1124" s="1">
        <v>57</v>
      </c>
      <c r="F1124" s="1">
        <v>0.58799999999999997</v>
      </c>
      <c r="G1124" s="1">
        <v>3.3000000000000002E-2</v>
      </c>
      <c r="H1124" s="1">
        <v>0.55500000000000005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</v>
      </c>
      <c r="T1124" s="1">
        <v>57</v>
      </c>
      <c r="U1124" s="1">
        <v>57</v>
      </c>
      <c r="V1124" s="1">
        <v>0.60799999999999998</v>
      </c>
      <c r="W1124" s="1">
        <v>3.4000000000000002E-2</v>
      </c>
      <c r="X1124" s="1">
        <v>0.57399999999999995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1</v>
      </c>
      <c r="AJ1124" s="1">
        <v>57</v>
      </c>
      <c r="AK1124" s="1">
        <v>57</v>
      </c>
      <c r="AL1124" s="1">
        <v>0.56899999999999995</v>
      </c>
      <c r="AM1124" s="1">
        <v>2.5000000000000001E-2</v>
      </c>
      <c r="AN1124" s="1">
        <v>0.54400000000000004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1</v>
      </c>
    </row>
    <row r="1125" spans="1:49" x14ac:dyDescent="0.3">
      <c r="A1125" s="1">
        <v>3</v>
      </c>
      <c r="B1125" s="1">
        <v>375</v>
      </c>
      <c r="D1125" s="1">
        <v>57</v>
      </c>
      <c r="E1125" s="1">
        <v>57</v>
      </c>
      <c r="F1125" s="1">
        <v>0.57799999999999996</v>
      </c>
      <c r="G1125" s="1">
        <v>2.1000000000000001E-2</v>
      </c>
      <c r="H1125" s="1">
        <v>0.55700000000000005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1</v>
      </c>
      <c r="T1125" s="1">
        <v>57</v>
      </c>
      <c r="U1125" s="1">
        <v>57</v>
      </c>
      <c r="V1125" s="1">
        <v>0.59399999999999997</v>
      </c>
      <c r="W1125" s="1">
        <v>2.9000000000000001E-2</v>
      </c>
      <c r="X1125" s="1">
        <v>0.56499999999999995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1</v>
      </c>
      <c r="AJ1125" s="1">
        <v>57</v>
      </c>
      <c r="AK1125" s="1">
        <v>57</v>
      </c>
      <c r="AL1125" s="1">
        <v>0.55200000000000005</v>
      </c>
      <c r="AM1125" s="1">
        <v>2.8000000000000001E-2</v>
      </c>
      <c r="AN1125" s="1">
        <v>0.52400000000000002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1</v>
      </c>
    </row>
    <row r="1126" spans="1:49" x14ac:dyDescent="0.3">
      <c r="A1126" s="1">
        <v>4</v>
      </c>
      <c r="B1126" s="1">
        <v>375</v>
      </c>
      <c r="D1126" s="1">
        <v>57</v>
      </c>
      <c r="E1126" s="1">
        <v>57</v>
      </c>
      <c r="F1126" s="1">
        <v>0.58699999999999997</v>
      </c>
      <c r="G1126" s="1">
        <v>2.1999999999999999E-2</v>
      </c>
      <c r="H1126" s="1">
        <v>0.56499999999999995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</v>
      </c>
      <c r="T1126" s="1">
        <v>57</v>
      </c>
      <c r="U1126" s="1">
        <v>57</v>
      </c>
      <c r="V1126" s="1">
        <v>0.60899999999999999</v>
      </c>
      <c r="W1126" s="1">
        <v>2.5000000000000001E-2</v>
      </c>
      <c r="X1126" s="1">
        <v>0.58399999999999996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1</v>
      </c>
      <c r="AJ1126" s="1">
        <v>57</v>
      </c>
      <c r="AK1126" s="1">
        <v>57</v>
      </c>
      <c r="AL1126" s="1">
        <v>0.501</v>
      </c>
      <c r="AM1126" s="1">
        <v>2.7E-2</v>
      </c>
      <c r="AN1126" s="1">
        <v>0.47399999999999998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1</v>
      </c>
    </row>
    <row r="1127" spans="1:49" x14ac:dyDescent="0.3">
      <c r="A1127" s="1">
        <v>2</v>
      </c>
      <c r="B1127" s="1">
        <v>376</v>
      </c>
      <c r="D1127" s="1">
        <v>24</v>
      </c>
      <c r="E1127" s="1">
        <v>24</v>
      </c>
      <c r="F1127" s="1">
        <v>1.6839999999999999</v>
      </c>
      <c r="G1127" s="1">
        <v>0.121</v>
      </c>
      <c r="H1127" s="1">
        <v>1.5629999999999999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1</v>
      </c>
      <c r="T1127" s="1">
        <v>24</v>
      </c>
      <c r="U1127" s="1">
        <v>24</v>
      </c>
      <c r="V1127" s="1">
        <v>1.73</v>
      </c>
      <c r="W1127" s="1">
        <v>0.161</v>
      </c>
      <c r="X1127" s="1">
        <v>1.569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1</v>
      </c>
      <c r="AJ1127" s="1">
        <v>24</v>
      </c>
      <c r="AK1127" s="1">
        <v>24</v>
      </c>
      <c r="AL1127" s="1">
        <v>1.5680000000000001</v>
      </c>
      <c r="AM1127" s="1">
        <v>0.13500000000000001</v>
      </c>
      <c r="AN1127" s="1">
        <v>1.4330000000000001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1</v>
      </c>
    </row>
    <row r="1128" spans="1:49" x14ac:dyDescent="0.3">
      <c r="A1128" s="1">
        <v>3</v>
      </c>
      <c r="B1128" s="1">
        <v>376</v>
      </c>
      <c r="D1128" s="1">
        <v>24</v>
      </c>
      <c r="E1128" s="1">
        <v>24</v>
      </c>
      <c r="F1128" s="1">
        <v>1.7370000000000001</v>
      </c>
      <c r="G1128" s="1">
        <v>0.13400000000000001</v>
      </c>
      <c r="H1128" s="1">
        <v>1.603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1</v>
      </c>
      <c r="T1128" s="1">
        <v>24</v>
      </c>
      <c r="U1128" s="1">
        <v>24</v>
      </c>
      <c r="V1128" s="1">
        <v>1.7170000000000001</v>
      </c>
      <c r="W1128" s="1">
        <v>0.14399999999999999</v>
      </c>
      <c r="X1128" s="1">
        <v>1.573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1</v>
      </c>
      <c r="AJ1128" s="1">
        <v>24</v>
      </c>
      <c r="AK1128" s="1">
        <v>24</v>
      </c>
      <c r="AL1128" s="1">
        <v>1.61</v>
      </c>
      <c r="AM1128" s="1">
        <v>0.13100000000000001</v>
      </c>
      <c r="AN1128" s="1">
        <v>1.4790000000000001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1</v>
      </c>
    </row>
    <row r="1129" spans="1:49" x14ac:dyDescent="0.3">
      <c r="A1129" s="1">
        <v>4</v>
      </c>
      <c r="B1129" s="1">
        <v>376</v>
      </c>
      <c r="D1129" s="1">
        <v>24</v>
      </c>
      <c r="E1129" s="1">
        <v>24</v>
      </c>
      <c r="F1129" s="1">
        <v>1.6890000000000001</v>
      </c>
      <c r="G1129" s="1">
        <v>0.13500000000000001</v>
      </c>
      <c r="H1129" s="1">
        <v>1.554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1</v>
      </c>
      <c r="T1129" s="1">
        <v>24</v>
      </c>
      <c r="U1129" s="1">
        <v>24</v>
      </c>
      <c r="V1129" s="1">
        <v>1.7170000000000001</v>
      </c>
      <c r="W1129" s="1">
        <v>0.159</v>
      </c>
      <c r="X1129" s="1">
        <v>1.5580000000000001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1</v>
      </c>
      <c r="AJ1129" s="1">
        <v>24</v>
      </c>
      <c r="AK1129" s="1">
        <v>24</v>
      </c>
      <c r="AL1129" s="1">
        <v>1.5189999999999999</v>
      </c>
      <c r="AM1129" s="1">
        <v>0.13400000000000001</v>
      </c>
      <c r="AN1129" s="1">
        <v>1.385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1</v>
      </c>
    </row>
    <row r="1130" spans="1:49" x14ac:dyDescent="0.3">
      <c r="A1130" s="1">
        <v>2</v>
      </c>
      <c r="B1130" s="1">
        <v>377</v>
      </c>
      <c r="D1130" s="1">
        <v>21</v>
      </c>
      <c r="E1130" s="1">
        <v>21</v>
      </c>
      <c r="F1130" s="1">
        <v>1.57</v>
      </c>
      <c r="G1130" s="1">
        <v>0.108</v>
      </c>
      <c r="H1130" s="1">
        <v>1.462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1</v>
      </c>
      <c r="T1130" s="1">
        <v>21</v>
      </c>
      <c r="U1130" s="1">
        <v>21</v>
      </c>
      <c r="V1130" s="1">
        <v>1.597</v>
      </c>
      <c r="W1130" s="1">
        <v>0.14899999999999999</v>
      </c>
      <c r="X1130" s="1">
        <v>1.448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1</v>
      </c>
      <c r="AJ1130" s="1">
        <v>21</v>
      </c>
      <c r="AK1130" s="1">
        <v>21</v>
      </c>
      <c r="AL1130" s="1">
        <v>1.389</v>
      </c>
      <c r="AM1130" s="1">
        <v>0.126</v>
      </c>
      <c r="AN1130" s="1">
        <v>1.2629999999999999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1</v>
      </c>
    </row>
    <row r="1131" spans="1:49" x14ac:dyDescent="0.3">
      <c r="A1131" s="1">
        <v>3</v>
      </c>
      <c r="B1131" s="1">
        <v>377</v>
      </c>
      <c r="D1131" s="1">
        <v>21</v>
      </c>
      <c r="E1131" s="1">
        <v>21</v>
      </c>
      <c r="F1131" s="1">
        <v>1.2470000000000001</v>
      </c>
      <c r="G1131" s="1">
        <v>0.11899999999999999</v>
      </c>
      <c r="H1131" s="1">
        <v>1.1279999999999999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T1131" s="1">
        <v>21</v>
      </c>
      <c r="U1131" s="1">
        <v>21</v>
      </c>
      <c r="V1131" s="1">
        <v>1.22</v>
      </c>
      <c r="W1131" s="1">
        <v>0.11899999999999999</v>
      </c>
      <c r="X1131" s="1">
        <v>1.101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1</v>
      </c>
      <c r="AJ1131" s="1">
        <v>21</v>
      </c>
      <c r="AK1131" s="1">
        <v>21</v>
      </c>
      <c r="AL1131" s="1">
        <v>0.72099999999999997</v>
      </c>
      <c r="AM1131" s="1">
        <v>0.126</v>
      </c>
      <c r="AN1131" s="1">
        <v>0.59499999999999997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1</v>
      </c>
    </row>
    <row r="1132" spans="1:49" x14ac:dyDescent="0.3">
      <c r="A1132" s="1">
        <v>4</v>
      </c>
      <c r="B1132" s="1">
        <v>377</v>
      </c>
      <c r="D1132" s="1">
        <v>22</v>
      </c>
      <c r="E1132" s="1">
        <v>22</v>
      </c>
      <c r="F1132" s="1">
        <v>1.802</v>
      </c>
      <c r="G1132" s="1">
        <v>0.121</v>
      </c>
      <c r="H1132" s="1">
        <v>1.681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1</v>
      </c>
      <c r="T1132" s="1">
        <v>22</v>
      </c>
      <c r="U1132" s="1">
        <v>22</v>
      </c>
      <c r="V1132" s="1">
        <v>1.7909999999999999</v>
      </c>
      <c r="W1132" s="1">
        <v>0.11899999999999999</v>
      </c>
      <c r="X1132" s="1">
        <v>1.6719999999999999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1</v>
      </c>
      <c r="AJ1132" s="1">
        <v>22</v>
      </c>
      <c r="AK1132" s="1">
        <v>22</v>
      </c>
      <c r="AL1132" s="1">
        <v>1.6930000000000001</v>
      </c>
      <c r="AM1132" s="1">
        <v>0.123</v>
      </c>
      <c r="AN1132" s="1">
        <v>1.57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1</v>
      </c>
    </row>
    <row r="1133" spans="1:49" x14ac:dyDescent="0.3">
      <c r="A1133" s="1">
        <v>2</v>
      </c>
      <c r="B1133" s="1">
        <v>378</v>
      </c>
      <c r="D1133" s="1">
        <v>23</v>
      </c>
      <c r="E1133" s="1">
        <v>23</v>
      </c>
      <c r="F1133" s="1">
        <v>0.312</v>
      </c>
      <c r="G1133" s="1">
        <v>0.115</v>
      </c>
      <c r="H1133" s="1">
        <v>0.19700000000000001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1</v>
      </c>
      <c r="T1133" s="1">
        <v>23</v>
      </c>
      <c r="U1133" s="1">
        <v>23</v>
      </c>
      <c r="V1133" s="1">
        <v>0.32900000000000001</v>
      </c>
      <c r="W1133" s="1">
        <v>0.122</v>
      </c>
      <c r="X1133" s="1">
        <v>0.20699999999999999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1</v>
      </c>
      <c r="AJ1133" s="1">
        <v>23</v>
      </c>
      <c r="AK1133" s="1">
        <v>23</v>
      </c>
      <c r="AL1133" s="1">
        <v>0.32400000000000001</v>
      </c>
      <c r="AM1133" s="1">
        <v>0.123</v>
      </c>
      <c r="AN1133" s="1">
        <v>0.20100000000000001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1</v>
      </c>
    </row>
    <row r="1134" spans="1:49" x14ac:dyDescent="0.3">
      <c r="A1134" s="1">
        <v>3</v>
      </c>
      <c r="B1134" s="1">
        <v>378</v>
      </c>
      <c r="D1134" s="1">
        <v>23</v>
      </c>
      <c r="E1134" s="1">
        <v>23</v>
      </c>
      <c r="F1134" s="1">
        <v>1.37</v>
      </c>
      <c r="G1134" s="1">
        <v>0.127</v>
      </c>
      <c r="H1134" s="1">
        <v>1.2430000000000001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1</v>
      </c>
      <c r="T1134" s="1">
        <v>23</v>
      </c>
      <c r="U1134" s="1">
        <v>23</v>
      </c>
      <c r="V1134" s="1">
        <v>1.399</v>
      </c>
      <c r="W1134" s="1">
        <v>0.106</v>
      </c>
      <c r="X1134" s="1">
        <v>1.2929999999999999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1</v>
      </c>
      <c r="AJ1134" s="1">
        <v>23</v>
      </c>
      <c r="AK1134" s="1">
        <v>23</v>
      </c>
      <c r="AL1134" s="1">
        <v>1.2210000000000001</v>
      </c>
      <c r="AM1134" s="1">
        <v>0.125</v>
      </c>
      <c r="AN1134" s="1">
        <v>1.0960000000000001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1</v>
      </c>
    </row>
    <row r="1135" spans="1:49" x14ac:dyDescent="0.3">
      <c r="A1135" s="1">
        <v>4</v>
      </c>
      <c r="B1135" s="1">
        <v>378</v>
      </c>
      <c r="D1135" s="1">
        <v>23</v>
      </c>
      <c r="E1135" s="1">
        <v>23</v>
      </c>
      <c r="F1135" s="1">
        <v>0.27200000000000002</v>
      </c>
      <c r="G1135" s="1">
        <v>0.104</v>
      </c>
      <c r="H1135" s="1">
        <v>0.16800000000000001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1</v>
      </c>
      <c r="T1135" s="1">
        <v>23</v>
      </c>
      <c r="U1135" s="1">
        <v>23</v>
      </c>
      <c r="V1135" s="1">
        <v>0.316</v>
      </c>
      <c r="W1135" s="1">
        <v>0.13400000000000001</v>
      </c>
      <c r="X1135" s="1">
        <v>0.182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1</v>
      </c>
      <c r="AJ1135" s="1">
        <v>23</v>
      </c>
      <c r="AK1135" s="1">
        <v>23</v>
      </c>
      <c r="AL1135" s="1">
        <v>0.3</v>
      </c>
      <c r="AM1135" s="1">
        <v>0.126</v>
      </c>
      <c r="AN1135" s="1">
        <v>0.17399999999999999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1</v>
      </c>
    </row>
    <row r="1136" spans="1:49" x14ac:dyDescent="0.3">
      <c r="A1136" s="1">
        <v>2</v>
      </c>
      <c r="B1136" s="1">
        <v>379</v>
      </c>
      <c r="D1136" s="1">
        <v>24</v>
      </c>
      <c r="E1136" s="1">
        <v>24</v>
      </c>
      <c r="F1136" s="1">
        <v>0.32200000000000001</v>
      </c>
      <c r="G1136" s="1">
        <v>0.13900000000000001</v>
      </c>
      <c r="H1136" s="1">
        <v>0.183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</v>
      </c>
      <c r="T1136" s="1">
        <v>24</v>
      </c>
      <c r="U1136" s="1">
        <v>24</v>
      </c>
      <c r="V1136" s="1">
        <v>0.34</v>
      </c>
      <c r="W1136" s="1">
        <v>0.14799999999999999</v>
      </c>
      <c r="X1136" s="1">
        <v>0.192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J1136" s="1">
        <v>24</v>
      </c>
      <c r="AK1136" s="1">
        <v>24</v>
      </c>
      <c r="AL1136" s="1">
        <v>0.30099999999999999</v>
      </c>
      <c r="AM1136" s="1">
        <v>0.13400000000000001</v>
      </c>
      <c r="AN1136" s="1">
        <v>0.16700000000000001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1</v>
      </c>
    </row>
    <row r="1137" spans="1:49" x14ac:dyDescent="0.3">
      <c r="A1137" s="1">
        <v>3</v>
      </c>
      <c r="B1137" s="1">
        <v>379</v>
      </c>
      <c r="D1137" s="1">
        <v>25</v>
      </c>
      <c r="E1137" s="1">
        <v>25</v>
      </c>
      <c r="F1137" s="1">
        <v>0.47799999999999998</v>
      </c>
      <c r="G1137" s="1">
        <v>0.154</v>
      </c>
      <c r="H1137" s="1">
        <v>0.32400000000000001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1</v>
      </c>
      <c r="T1137" s="1">
        <v>25</v>
      </c>
      <c r="U1137" s="1">
        <v>25</v>
      </c>
      <c r="V1137" s="1">
        <v>0.47199999999999998</v>
      </c>
      <c r="W1137" s="1">
        <v>0.129</v>
      </c>
      <c r="X1137" s="1">
        <v>0.34300000000000003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1</v>
      </c>
      <c r="AJ1137" s="1">
        <v>25</v>
      </c>
      <c r="AK1137" s="1">
        <v>25</v>
      </c>
      <c r="AL1137" s="1">
        <v>0.43099999999999999</v>
      </c>
      <c r="AM1137" s="1">
        <v>0.11799999999999999</v>
      </c>
      <c r="AN1137" s="1">
        <v>0.313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1</v>
      </c>
    </row>
    <row r="1138" spans="1:49" x14ac:dyDescent="0.3">
      <c r="A1138" s="1">
        <v>4</v>
      </c>
      <c r="B1138" s="1">
        <v>379</v>
      </c>
      <c r="D1138" s="1">
        <v>24</v>
      </c>
      <c r="E1138" s="1">
        <v>24</v>
      </c>
      <c r="F1138" s="1">
        <v>0.308</v>
      </c>
      <c r="G1138" s="1">
        <v>0.129</v>
      </c>
      <c r="H1138" s="1">
        <v>0.17899999999999999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1</v>
      </c>
      <c r="T1138" s="1">
        <v>24</v>
      </c>
      <c r="U1138" s="1">
        <v>24</v>
      </c>
      <c r="V1138" s="1">
        <v>0.31900000000000001</v>
      </c>
      <c r="W1138" s="1">
        <v>0.14299999999999999</v>
      </c>
      <c r="X1138" s="1">
        <v>0.17599999999999999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1</v>
      </c>
      <c r="AJ1138" s="1">
        <v>24</v>
      </c>
      <c r="AK1138" s="1">
        <v>24</v>
      </c>
      <c r="AL1138" s="1">
        <v>0.27</v>
      </c>
      <c r="AM1138" s="1">
        <v>9.9000000000000005E-2</v>
      </c>
      <c r="AN1138" s="1">
        <v>0.17100000000000001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1</v>
      </c>
    </row>
    <row r="1139" spans="1:49" x14ac:dyDescent="0.3">
      <c r="A1139" s="1">
        <v>2</v>
      </c>
      <c r="B1139" s="1">
        <v>380</v>
      </c>
      <c r="D1139" s="1">
        <v>23</v>
      </c>
      <c r="E1139" s="1">
        <v>23</v>
      </c>
      <c r="F1139" s="1">
        <v>1.5669999999999999</v>
      </c>
      <c r="G1139" s="1">
        <v>0.13</v>
      </c>
      <c r="H1139" s="1">
        <v>1.4370000000000001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1</v>
      </c>
      <c r="T1139" s="1">
        <v>23</v>
      </c>
      <c r="U1139" s="1">
        <v>23</v>
      </c>
      <c r="V1139" s="1">
        <v>1.5960000000000001</v>
      </c>
      <c r="W1139" s="1">
        <v>0.123</v>
      </c>
      <c r="X1139" s="1">
        <v>1.4730000000000001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1</v>
      </c>
      <c r="AJ1139" s="1">
        <v>23</v>
      </c>
      <c r="AK1139" s="1">
        <v>23</v>
      </c>
      <c r="AL1139" s="1">
        <v>1.4630000000000001</v>
      </c>
      <c r="AM1139" s="1">
        <v>0.123</v>
      </c>
      <c r="AN1139" s="1">
        <v>1.34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1</v>
      </c>
    </row>
    <row r="1140" spans="1:49" x14ac:dyDescent="0.3">
      <c r="A1140" s="1">
        <v>3</v>
      </c>
      <c r="B1140" s="1">
        <v>380</v>
      </c>
      <c r="D1140" s="1">
        <v>23</v>
      </c>
      <c r="E1140" s="1">
        <v>23</v>
      </c>
      <c r="F1140" s="1">
        <v>1.429</v>
      </c>
      <c r="G1140" s="1">
        <v>0.123</v>
      </c>
      <c r="H1140" s="1">
        <v>1.306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1</v>
      </c>
      <c r="T1140" s="1">
        <v>23</v>
      </c>
      <c r="U1140" s="1">
        <v>23</v>
      </c>
      <c r="V1140" s="1">
        <v>1.5069999999999999</v>
      </c>
      <c r="W1140" s="1">
        <v>0.113</v>
      </c>
      <c r="X1140" s="1">
        <v>1.3939999999999999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1</v>
      </c>
      <c r="AJ1140" s="1">
        <v>23</v>
      </c>
      <c r="AK1140" s="1">
        <v>23</v>
      </c>
      <c r="AL1140" s="1">
        <v>1.405</v>
      </c>
      <c r="AM1140" s="1">
        <v>0.127</v>
      </c>
      <c r="AN1140" s="1">
        <v>1.278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1</v>
      </c>
    </row>
    <row r="1141" spans="1:49" x14ac:dyDescent="0.3">
      <c r="A1141" s="1">
        <v>4</v>
      </c>
      <c r="B1141" s="1">
        <v>380</v>
      </c>
      <c r="D1141" s="1">
        <v>23</v>
      </c>
      <c r="E1141" s="1">
        <v>23</v>
      </c>
      <c r="F1141" s="1">
        <v>1.58</v>
      </c>
      <c r="G1141" s="1">
        <v>0.14499999999999999</v>
      </c>
      <c r="H1141" s="1">
        <v>1.4350000000000001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1</v>
      </c>
      <c r="T1141" s="1">
        <v>23</v>
      </c>
      <c r="U1141" s="1">
        <v>23</v>
      </c>
      <c r="V1141" s="1">
        <v>1.59</v>
      </c>
      <c r="W1141" s="1">
        <v>0.114</v>
      </c>
      <c r="X1141" s="1">
        <v>1.476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1</v>
      </c>
      <c r="AJ1141" s="1">
        <v>23</v>
      </c>
      <c r="AK1141" s="1">
        <v>23</v>
      </c>
      <c r="AL1141" s="1">
        <v>1.4690000000000001</v>
      </c>
      <c r="AM1141" s="1">
        <v>0.126</v>
      </c>
      <c r="AN1141" s="1">
        <v>1.343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1</v>
      </c>
    </row>
    <row r="1142" spans="1:49" x14ac:dyDescent="0.3">
      <c r="A1142" s="1">
        <v>2</v>
      </c>
      <c r="B1142" s="1">
        <v>381</v>
      </c>
      <c r="D1142" s="1">
        <v>26</v>
      </c>
      <c r="E1142" s="1">
        <v>26</v>
      </c>
      <c r="F1142" s="1">
        <v>0.33100000000000002</v>
      </c>
      <c r="G1142" s="1">
        <v>0.123</v>
      </c>
      <c r="H1142" s="1">
        <v>0.20799999999999999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1</v>
      </c>
      <c r="T1142" s="1">
        <v>26</v>
      </c>
      <c r="U1142" s="1">
        <v>26</v>
      </c>
      <c r="V1142" s="1">
        <v>0.34699999999999998</v>
      </c>
      <c r="W1142" s="1">
        <v>0.127</v>
      </c>
      <c r="X1142" s="1">
        <v>0.22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1</v>
      </c>
      <c r="AJ1142" s="1">
        <v>26</v>
      </c>
      <c r="AK1142" s="1">
        <v>26</v>
      </c>
      <c r="AL1142" s="1">
        <v>0.31900000000000001</v>
      </c>
      <c r="AM1142" s="1">
        <v>0.115</v>
      </c>
      <c r="AN1142" s="1">
        <v>0.20399999999999999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1</v>
      </c>
    </row>
    <row r="1143" spans="1:49" x14ac:dyDescent="0.3">
      <c r="A1143" s="1">
        <v>3</v>
      </c>
      <c r="B1143" s="1">
        <v>381</v>
      </c>
      <c r="D1143" s="1">
        <v>27</v>
      </c>
      <c r="E1143" s="1">
        <v>27</v>
      </c>
      <c r="F1143" s="1">
        <v>1.821</v>
      </c>
      <c r="G1143" s="1">
        <v>0.13200000000000001</v>
      </c>
      <c r="H1143" s="1">
        <v>1.6890000000000001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1</v>
      </c>
      <c r="T1143" s="1">
        <v>27</v>
      </c>
      <c r="U1143" s="1">
        <v>27</v>
      </c>
      <c r="V1143" s="1">
        <v>1.837</v>
      </c>
      <c r="W1143" s="1">
        <v>0.13400000000000001</v>
      </c>
      <c r="X1143" s="1">
        <v>1.7030000000000001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1</v>
      </c>
      <c r="AJ1143" s="1">
        <v>27</v>
      </c>
      <c r="AK1143" s="1">
        <v>27</v>
      </c>
      <c r="AL1143" s="1">
        <v>1.6910000000000001</v>
      </c>
      <c r="AM1143" s="1">
        <v>0.11799999999999999</v>
      </c>
      <c r="AN1143" s="1">
        <v>1.573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1</v>
      </c>
    </row>
    <row r="1144" spans="1:49" x14ac:dyDescent="0.3">
      <c r="A1144" s="1">
        <v>4</v>
      </c>
      <c r="B1144" s="1">
        <v>381</v>
      </c>
      <c r="D1144" s="1">
        <v>26</v>
      </c>
      <c r="E1144" s="1">
        <v>26</v>
      </c>
      <c r="F1144" s="1">
        <v>0.32500000000000001</v>
      </c>
      <c r="G1144" s="1">
        <v>0.11899999999999999</v>
      </c>
      <c r="H1144" s="1">
        <v>0.20599999999999999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1</v>
      </c>
      <c r="T1144" s="1">
        <v>26</v>
      </c>
      <c r="U1144" s="1">
        <v>26</v>
      </c>
      <c r="V1144" s="1">
        <v>0.316</v>
      </c>
      <c r="W1144" s="1">
        <v>0.111</v>
      </c>
      <c r="X1144" s="1">
        <v>0.20499999999999999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1</v>
      </c>
      <c r="AJ1144" s="1">
        <v>26</v>
      </c>
      <c r="AK1144" s="1">
        <v>26</v>
      </c>
      <c r="AL1144" s="1">
        <v>0.30499999999999999</v>
      </c>
      <c r="AM1144" s="1">
        <v>0.121</v>
      </c>
      <c r="AN1144" s="1">
        <v>0.184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1</v>
      </c>
    </row>
    <row r="1145" spans="1:49" x14ac:dyDescent="0.3">
      <c r="A1145" s="1">
        <v>2</v>
      </c>
      <c r="B1145" s="1">
        <v>382</v>
      </c>
      <c r="D1145" s="1">
        <v>25</v>
      </c>
      <c r="E1145" s="1">
        <v>25</v>
      </c>
      <c r="F1145" s="1">
        <v>0.33300000000000002</v>
      </c>
      <c r="G1145" s="1">
        <v>0.113</v>
      </c>
      <c r="H1145" s="1">
        <v>0.22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1</v>
      </c>
      <c r="T1145" s="1">
        <v>25</v>
      </c>
      <c r="U1145" s="1">
        <v>25</v>
      </c>
      <c r="V1145" s="1">
        <v>0.35699999999999998</v>
      </c>
      <c r="W1145" s="1">
        <v>0.124</v>
      </c>
      <c r="X1145" s="1">
        <v>0.23300000000000001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1</v>
      </c>
      <c r="AJ1145" s="1">
        <v>25</v>
      </c>
      <c r="AK1145" s="1">
        <v>25</v>
      </c>
      <c r="AL1145" s="1">
        <v>0.34699999999999998</v>
      </c>
      <c r="AM1145" s="1">
        <v>0.12</v>
      </c>
      <c r="AN1145" s="1">
        <v>0.22700000000000001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1</v>
      </c>
    </row>
    <row r="1146" spans="1:49" x14ac:dyDescent="0.3">
      <c r="A1146" s="1">
        <v>3</v>
      </c>
      <c r="B1146" s="1">
        <v>382</v>
      </c>
      <c r="D1146" s="1">
        <v>25</v>
      </c>
      <c r="E1146" s="1">
        <v>25</v>
      </c>
      <c r="F1146" s="1">
        <v>0.38</v>
      </c>
      <c r="G1146" s="1">
        <v>0.126</v>
      </c>
      <c r="H1146" s="1">
        <v>0.254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1</v>
      </c>
      <c r="T1146" s="1">
        <v>25</v>
      </c>
      <c r="U1146" s="1">
        <v>25</v>
      </c>
      <c r="V1146" s="1">
        <v>0.377</v>
      </c>
      <c r="W1146" s="1">
        <v>0.126</v>
      </c>
      <c r="X1146" s="1">
        <v>0.251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1</v>
      </c>
      <c r="AJ1146" s="1">
        <v>25</v>
      </c>
      <c r="AK1146" s="1">
        <v>25</v>
      </c>
      <c r="AL1146" s="1">
        <v>0.36299999999999999</v>
      </c>
      <c r="AM1146" s="1">
        <v>0.11799999999999999</v>
      </c>
      <c r="AN1146" s="1">
        <v>0.245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1</v>
      </c>
    </row>
    <row r="1147" spans="1:49" x14ac:dyDescent="0.3">
      <c r="A1147" s="1">
        <v>4</v>
      </c>
      <c r="B1147" s="1">
        <v>382</v>
      </c>
      <c r="D1147" s="1">
        <v>26</v>
      </c>
      <c r="E1147" s="1">
        <v>26</v>
      </c>
      <c r="F1147" s="1">
        <v>1.6479999999999999</v>
      </c>
      <c r="G1147" s="1">
        <v>0.13300000000000001</v>
      </c>
      <c r="H1147" s="1">
        <v>1.5149999999999999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1</v>
      </c>
      <c r="T1147" s="1">
        <v>26</v>
      </c>
      <c r="U1147" s="1">
        <v>26</v>
      </c>
      <c r="V1147" s="1">
        <v>1.6439999999999999</v>
      </c>
      <c r="W1147" s="1">
        <v>0.12</v>
      </c>
      <c r="X1147" s="1">
        <v>1.524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1</v>
      </c>
      <c r="AJ1147" s="1">
        <v>26</v>
      </c>
      <c r="AK1147" s="1">
        <v>26</v>
      </c>
      <c r="AL1147" s="1">
        <v>1.2589999999999999</v>
      </c>
      <c r="AM1147" s="1">
        <v>0.105</v>
      </c>
      <c r="AN1147" s="1">
        <v>1.1539999999999999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1</v>
      </c>
    </row>
    <row r="1148" spans="1:49" x14ac:dyDescent="0.3">
      <c r="A1148" s="1">
        <v>2</v>
      </c>
      <c r="B1148" s="1">
        <v>383</v>
      </c>
      <c r="D1148" s="1">
        <v>25</v>
      </c>
      <c r="E1148" s="1">
        <v>25</v>
      </c>
      <c r="F1148" s="1">
        <v>0.36199999999999999</v>
      </c>
      <c r="G1148" s="1">
        <v>0.14199999999999999</v>
      </c>
      <c r="H1148" s="1">
        <v>0.22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1</v>
      </c>
      <c r="T1148" s="1">
        <v>25</v>
      </c>
      <c r="U1148" s="1">
        <v>25</v>
      </c>
      <c r="V1148" s="1">
        <v>0.38100000000000001</v>
      </c>
      <c r="W1148" s="1">
        <v>0.151</v>
      </c>
      <c r="X1148" s="1">
        <v>0.23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1</v>
      </c>
      <c r="AJ1148" s="1">
        <v>25</v>
      </c>
      <c r="AK1148" s="1">
        <v>25</v>
      </c>
      <c r="AL1148" s="1">
        <v>0.28699999999999998</v>
      </c>
      <c r="AM1148" s="1">
        <v>0.11899999999999999</v>
      </c>
      <c r="AN1148" s="1">
        <v>0.16800000000000001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1</v>
      </c>
    </row>
    <row r="1149" spans="1:49" x14ac:dyDescent="0.3">
      <c r="A1149" s="1">
        <v>3</v>
      </c>
      <c r="B1149" s="1">
        <v>383</v>
      </c>
      <c r="D1149" s="1">
        <v>25</v>
      </c>
      <c r="E1149" s="1">
        <v>25</v>
      </c>
      <c r="F1149" s="1">
        <v>0.30399999999999999</v>
      </c>
      <c r="G1149" s="1">
        <v>0.11</v>
      </c>
      <c r="H1149" s="1">
        <v>0.19400000000000001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1</v>
      </c>
      <c r="T1149" s="1">
        <v>25</v>
      </c>
      <c r="U1149" s="1">
        <v>25</v>
      </c>
      <c r="V1149" s="1">
        <v>0.318</v>
      </c>
      <c r="W1149" s="1">
        <v>0.127</v>
      </c>
      <c r="X1149" s="1">
        <v>0.191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1</v>
      </c>
      <c r="AJ1149" s="1">
        <v>25</v>
      </c>
      <c r="AK1149" s="1">
        <v>25</v>
      </c>
      <c r="AL1149" s="1">
        <v>0.32800000000000001</v>
      </c>
      <c r="AM1149" s="1">
        <v>0.13600000000000001</v>
      </c>
      <c r="AN1149" s="1">
        <v>0.192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1</v>
      </c>
    </row>
    <row r="1150" spans="1:49" x14ac:dyDescent="0.3">
      <c r="A1150" s="1">
        <v>4</v>
      </c>
      <c r="B1150" s="1">
        <v>383</v>
      </c>
      <c r="D1150" s="1">
        <v>26</v>
      </c>
      <c r="E1150" s="1">
        <v>26</v>
      </c>
      <c r="F1150" s="1">
        <v>1.4710000000000001</v>
      </c>
      <c r="G1150" s="1">
        <v>0.152</v>
      </c>
      <c r="H1150" s="1">
        <v>1.319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1</v>
      </c>
      <c r="T1150" s="1">
        <v>26</v>
      </c>
      <c r="U1150" s="1">
        <v>26</v>
      </c>
      <c r="V1150" s="1">
        <v>1.502</v>
      </c>
      <c r="W1150" s="1">
        <v>0.14899999999999999</v>
      </c>
      <c r="X1150" s="1">
        <v>1.353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1</v>
      </c>
      <c r="AJ1150" s="1">
        <v>26</v>
      </c>
      <c r="AK1150" s="1">
        <v>26</v>
      </c>
      <c r="AL1150" s="1">
        <v>0.999</v>
      </c>
      <c r="AM1150" s="1">
        <v>0.13300000000000001</v>
      </c>
      <c r="AN1150" s="1">
        <v>0.86599999999999999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1</v>
      </c>
    </row>
    <row r="1151" spans="1:49" x14ac:dyDescent="0.3">
      <c r="A1151" s="1">
        <v>2</v>
      </c>
      <c r="B1151" s="1">
        <v>384</v>
      </c>
      <c r="D1151" s="1">
        <v>25</v>
      </c>
      <c r="E1151" s="1">
        <v>25</v>
      </c>
      <c r="F1151" s="1">
        <v>0.35399999999999998</v>
      </c>
      <c r="G1151" s="1">
        <v>0.109</v>
      </c>
      <c r="H1151" s="1">
        <v>0.245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1</v>
      </c>
      <c r="T1151" s="1">
        <v>25</v>
      </c>
      <c r="U1151" s="1">
        <v>25</v>
      </c>
      <c r="V1151" s="1">
        <v>0.377</v>
      </c>
      <c r="W1151" s="1">
        <v>0.122</v>
      </c>
      <c r="X1151" s="1">
        <v>0.255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1</v>
      </c>
      <c r="AJ1151" s="1">
        <v>25</v>
      </c>
      <c r="AK1151" s="1">
        <v>25</v>
      </c>
      <c r="AL1151" s="1">
        <v>0.36</v>
      </c>
      <c r="AM1151" s="1">
        <v>0.11600000000000001</v>
      </c>
      <c r="AN1151" s="1">
        <v>0.24399999999999999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1</v>
      </c>
    </row>
    <row r="1152" spans="1:49" x14ac:dyDescent="0.3">
      <c r="A1152" s="1">
        <v>3</v>
      </c>
      <c r="B1152" s="1">
        <v>384</v>
      </c>
      <c r="D1152" s="1">
        <v>26</v>
      </c>
      <c r="E1152" s="1">
        <v>26</v>
      </c>
      <c r="F1152" s="1">
        <v>2.1480000000000001</v>
      </c>
      <c r="G1152" s="1">
        <v>0.113</v>
      </c>
      <c r="H1152" s="1">
        <v>2.0350000000000001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1</v>
      </c>
      <c r="T1152" s="1">
        <v>26</v>
      </c>
      <c r="U1152" s="1">
        <v>26</v>
      </c>
      <c r="V1152" s="1">
        <v>2.2240000000000002</v>
      </c>
      <c r="W1152" s="1">
        <v>0.122</v>
      </c>
      <c r="X1152" s="1">
        <v>2.1019999999999999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1</v>
      </c>
      <c r="AJ1152" s="1">
        <v>26</v>
      </c>
      <c r="AK1152" s="1">
        <v>26</v>
      </c>
      <c r="AL1152" s="1">
        <v>1.659</v>
      </c>
      <c r="AM1152" s="1">
        <v>0.113</v>
      </c>
      <c r="AN1152" s="1">
        <v>1.546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1</v>
      </c>
    </row>
    <row r="1153" spans="1:49" x14ac:dyDescent="0.3">
      <c r="A1153" s="1">
        <v>4</v>
      </c>
      <c r="B1153" s="1">
        <v>384</v>
      </c>
      <c r="D1153" s="1">
        <v>26</v>
      </c>
      <c r="E1153" s="1">
        <v>26</v>
      </c>
      <c r="F1153" s="1">
        <v>1.6779999999999999</v>
      </c>
      <c r="G1153" s="1">
        <v>9.7000000000000003E-2</v>
      </c>
      <c r="H1153" s="1">
        <v>1.581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1</v>
      </c>
      <c r="T1153" s="1">
        <v>26</v>
      </c>
      <c r="U1153" s="1">
        <v>26</v>
      </c>
      <c r="V1153" s="1">
        <v>1.724</v>
      </c>
      <c r="W1153" s="1">
        <v>0.107</v>
      </c>
      <c r="X1153" s="1">
        <v>1.617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1</v>
      </c>
      <c r="AJ1153" s="1">
        <v>26</v>
      </c>
      <c r="AK1153" s="1">
        <v>26</v>
      </c>
      <c r="AL1153" s="1">
        <v>1.0660000000000001</v>
      </c>
      <c r="AM1153" s="1">
        <v>0.113</v>
      </c>
      <c r="AN1153" s="1">
        <v>0.95299999999999996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1</v>
      </c>
    </row>
    <row r="1154" spans="1:49" x14ac:dyDescent="0.3">
      <c r="A1154" s="1">
        <v>2</v>
      </c>
      <c r="B1154" s="1">
        <v>385</v>
      </c>
      <c r="D1154" s="1">
        <v>23</v>
      </c>
      <c r="E1154" s="1">
        <v>23</v>
      </c>
      <c r="F1154" s="1">
        <v>1.07</v>
      </c>
      <c r="G1154" s="1">
        <v>0.152</v>
      </c>
      <c r="H1154" s="1">
        <v>0.91800000000000004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1</v>
      </c>
      <c r="T1154" s="1">
        <v>23</v>
      </c>
      <c r="U1154" s="1">
        <v>23</v>
      </c>
      <c r="V1154" s="1">
        <v>1.0269999999999999</v>
      </c>
      <c r="W1154" s="1">
        <v>0.13600000000000001</v>
      </c>
      <c r="X1154" s="1">
        <v>0.89100000000000001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1</v>
      </c>
      <c r="AJ1154" s="1">
        <v>23</v>
      </c>
      <c r="AK1154" s="1">
        <v>23</v>
      </c>
      <c r="AL1154" s="1">
        <v>0.63400000000000001</v>
      </c>
      <c r="AM1154" s="1">
        <v>0.13200000000000001</v>
      </c>
      <c r="AN1154" s="1">
        <v>0.502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1</v>
      </c>
    </row>
    <row r="1155" spans="1:49" x14ac:dyDescent="0.3">
      <c r="A1155" s="1">
        <v>3</v>
      </c>
      <c r="B1155" s="1">
        <v>385</v>
      </c>
      <c r="D1155" s="1">
        <v>22</v>
      </c>
      <c r="E1155" s="1">
        <v>22</v>
      </c>
      <c r="F1155" s="1">
        <v>0.28699999999999998</v>
      </c>
      <c r="G1155" s="1">
        <v>0.13500000000000001</v>
      </c>
      <c r="H1155" s="1">
        <v>0.152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1</v>
      </c>
      <c r="T1155" s="1">
        <v>22</v>
      </c>
      <c r="U1155" s="1">
        <v>22</v>
      </c>
      <c r="V1155" s="1">
        <v>0.27300000000000002</v>
      </c>
      <c r="W1155" s="1">
        <v>0.129</v>
      </c>
      <c r="X1155" s="1">
        <v>0.14399999999999999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1</v>
      </c>
      <c r="AJ1155" s="1">
        <v>22</v>
      </c>
      <c r="AK1155" s="1">
        <v>22</v>
      </c>
      <c r="AL1155" s="1">
        <v>0.27300000000000002</v>
      </c>
      <c r="AM1155" s="1">
        <v>0.13400000000000001</v>
      </c>
      <c r="AN1155" s="1">
        <v>0.13900000000000001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1</v>
      </c>
    </row>
    <row r="1156" spans="1:49" x14ac:dyDescent="0.3">
      <c r="A1156" s="1">
        <v>4</v>
      </c>
      <c r="B1156" s="1">
        <v>385</v>
      </c>
      <c r="D1156" s="1">
        <v>23</v>
      </c>
      <c r="E1156" s="1">
        <v>23</v>
      </c>
      <c r="F1156" s="1">
        <v>1.0960000000000001</v>
      </c>
      <c r="G1156" s="1">
        <v>0.113</v>
      </c>
      <c r="H1156" s="1">
        <v>0.98299999999999998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1</v>
      </c>
      <c r="T1156" s="1">
        <v>23</v>
      </c>
      <c r="U1156" s="1">
        <v>23</v>
      </c>
      <c r="V1156" s="1">
        <v>1.143</v>
      </c>
      <c r="W1156" s="1">
        <v>0.14299999999999999</v>
      </c>
      <c r="X1156" s="1">
        <v>1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1</v>
      </c>
      <c r="AJ1156" s="1">
        <v>23</v>
      </c>
      <c r="AK1156" s="1">
        <v>23</v>
      </c>
      <c r="AL1156" s="1">
        <v>1.0269999999999999</v>
      </c>
      <c r="AM1156" s="1">
        <v>0.13100000000000001</v>
      </c>
      <c r="AN1156" s="1">
        <v>0.89600000000000002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1</v>
      </c>
    </row>
    <row r="1157" spans="1:49" x14ac:dyDescent="0.3">
      <c r="A1157" s="1">
        <v>2</v>
      </c>
      <c r="B1157" s="1">
        <v>386</v>
      </c>
      <c r="D1157" s="1">
        <v>24</v>
      </c>
      <c r="E1157" s="1">
        <v>24</v>
      </c>
      <c r="F1157" s="1">
        <v>0.38900000000000001</v>
      </c>
      <c r="G1157" s="1">
        <v>0.123</v>
      </c>
      <c r="H1157" s="1">
        <v>0.26600000000000001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  <c r="T1157" s="1">
        <v>24</v>
      </c>
      <c r="U1157" s="1">
        <v>24</v>
      </c>
      <c r="V1157" s="1">
        <v>0.42099999999999999</v>
      </c>
      <c r="W1157" s="1">
        <v>0.14699999999999999</v>
      </c>
      <c r="X1157" s="1">
        <v>0.27400000000000002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J1157" s="1">
        <v>24</v>
      </c>
      <c r="AK1157" s="1">
        <v>24</v>
      </c>
      <c r="AL1157" s="1">
        <v>0.34499999999999997</v>
      </c>
      <c r="AM1157" s="1">
        <v>0.106</v>
      </c>
      <c r="AN1157" s="1">
        <v>0.23899999999999999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1</v>
      </c>
    </row>
    <row r="1158" spans="1:49" x14ac:dyDescent="0.3">
      <c r="A1158" s="1">
        <v>3</v>
      </c>
      <c r="B1158" s="1">
        <v>386</v>
      </c>
      <c r="D1158" s="1">
        <v>24</v>
      </c>
      <c r="E1158" s="1">
        <v>24</v>
      </c>
      <c r="F1158" s="1">
        <v>0.374</v>
      </c>
      <c r="G1158" s="1">
        <v>9.6000000000000002E-2</v>
      </c>
      <c r="H1158" s="1">
        <v>0.27800000000000002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1</v>
      </c>
      <c r="T1158" s="1">
        <v>24</v>
      </c>
      <c r="U1158" s="1">
        <v>24</v>
      </c>
      <c r="V1158" s="1">
        <v>0.40500000000000003</v>
      </c>
      <c r="W1158" s="1">
        <v>0.12</v>
      </c>
      <c r="X1158" s="1">
        <v>0.28499999999999998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1</v>
      </c>
      <c r="AJ1158" s="1">
        <v>24</v>
      </c>
      <c r="AK1158" s="1">
        <v>24</v>
      </c>
      <c r="AL1158" s="1">
        <v>0.40500000000000003</v>
      </c>
      <c r="AM1158" s="1">
        <v>0.124</v>
      </c>
      <c r="AN1158" s="1">
        <v>0.28100000000000003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1</v>
      </c>
    </row>
    <row r="1159" spans="1:49" x14ac:dyDescent="0.3">
      <c r="A1159" s="1">
        <v>4</v>
      </c>
      <c r="B1159" s="1">
        <v>386</v>
      </c>
      <c r="D1159" s="1">
        <v>24</v>
      </c>
      <c r="E1159" s="1">
        <v>24</v>
      </c>
      <c r="F1159" s="1">
        <v>0.38800000000000001</v>
      </c>
      <c r="G1159" s="1">
        <v>0.108</v>
      </c>
      <c r="H1159" s="1">
        <v>0.28000000000000003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1</v>
      </c>
      <c r="T1159" s="1">
        <v>24</v>
      </c>
      <c r="U1159" s="1">
        <v>24</v>
      </c>
      <c r="V1159" s="1">
        <v>0.41599999999999998</v>
      </c>
      <c r="W1159" s="1">
        <v>0.128</v>
      </c>
      <c r="X1159" s="1">
        <v>0.28799999999999998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1</v>
      </c>
      <c r="AJ1159" s="1">
        <v>24</v>
      </c>
      <c r="AK1159" s="1">
        <v>24</v>
      </c>
      <c r="AL1159" s="1">
        <v>0.39200000000000002</v>
      </c>
      <c r="AM1159" s="1">
        <v>0.122</v>
      </c>
      <c r="AN1159" s="1">
        <v>0.27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1</v>
      </c>
    </row>
    <row r="1160" spans="1:49" x14ac:dyDescent="0.3">
      <c r="A1160" s="1">
        <v>2</v>
      </c>
      <c r="B1160" s="1">
        <v>387</v>
      </c>
      <c r="D1160" s="1">
        <v>22</v>
      </c>
      <c r="E1160" s="1">
        <v>22</v>
      </c>
      <c r="F1160" s="1">
        <v>0.28699999999999998</v>
      </c>
      <c r="G1160" s="1">
        <v>0.13500000000000001</v>
      </c>
      <c r="H1160" s="1">
        <v>0.152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1</v>
      </c>
      <c r="T1160" s="1">
        <v>22</v>
      </c>
      <c r="U1160" s="1">
        <v>22</v>
      </c>
      <c r="V1160" s="1">
        <v>0.27500000000000002</v>
      </c>
      <c r="W1160" s="1">
        <v>0.121</v>
      </c>
      <c r="X1160" s="1">
        <v>0.154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1</v>
      </c>
      <c r="AJ1160" s="1">
        <v>22</v>
      </c>
      <c r="AK1160" s="1">
        <v>22</v>
      </c>
      <c r="AL1160" s="1">
        <v>0.26900000000000002</v>
      </c>
      <c r="AM1160" s="1">
        <v>0.12</v>
      </c>
      <c r="AN1160" s="1">
        <v>0.14899999999999999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1</v>
      </c>
    </row>
    <row r="1161" spans="1:49" x14ac:dyDescent="0.3">
      <c r="A1161" s="1">
        <v>3</v>
      </c>
      <c r="B1161" s="1">
        <v>387</v>
      </c>
      <c r="D1161" s="1">
        <v>23</v>
      </c>
      <c r="E1161" s="1">
        <v>23</v>
      </c>
      <c r="F1161" s="1">
        <v>1.621</v>
      </c>
      <c r="G1161" s="1">
        <v>0.12</v>
      </c>
      <c r="H1161" s="1">
        <v>1.5009999999999999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</v>
      </c>
      <c r="T1161" s="1">
        <v>23</v>
      </c>
      <c r="U1161" s="1">
        <v>23</v>
      </c>
      <c r="V1161" s="1">
        <v>1.6559999999999999</v>
      </c>
      <c r="W1161" s="1">
        <v>0.13300000000000001</v>
      </c>
      <c r="X1161" s="1">
        <v>1.5229999999999999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1</v>
      </c>
      <c r="AJ1161" s="1">
        <v>23</v>
      </c>
      <c r="AK1161" s="1">
        <v>23</v>
      </c>
      <c r="AL1161" s="1">
        <v>1.4279999999999999</v>
      </c>
      <c r="AM1161" s="1">
        <v>0.122</v>
      </c>
      <c r="AN1161" s="1">
        <v>1.306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1</v>
      </c>
    </row>
    <row r="1162" spans="1:49" x14ac:dyDescent="0.3">
      <c r="A1162" s="1">
        <v>4</v>
      </c>
      <c r="B1162" s="1">
        <v>387</v>
      </c>
      <c r="D1162" s="1">
        <v>24</v>
      </c>
      <c r="E1162" s="1">
        <v>24</v>
      </c>
      <c r="F1162" s="1">
        <v>1.504</v>
      </c>
      <c r="G1162" s="1">
        <v>0.123</v>
      </c>
      <c r="H1162" s="1">
        <v>1.381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1</v>
      </c>
      <c r="T1162" s="1">
        <v>24</v>
      </c>
      <c r="U1162" s="1">
        <v>24</v>
      </c>
      <c r="V1162" s="1">
        <v>1.522</v>
      </c>
      <c r="W1162" s="1">
        <v>0.122</v>
      </c>
      <c r="X1162" s="1">
        <v>1.4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1</v>
      </c>
      <c r="AJ1162" s="1">
        <v>24</v>
      </c>
      <c r="AK1162" s="1">
        <v>24</v>
      </c>
      <c r="AL1162" s="1">
        <v>1.4339999999999999</v>
      </c>
      <c r="AM1162" s="1">
        <v>0.123</v>
      </c>
      <c r="AN1162" s="1">
        <v>1.3109999999999999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1</v>
      </c>
    </row>
    <row r="1163" spans="1:49" x14ac:dyDescent="0.3">
      <c r="A1163" s="1">
        <v>2</v>
      </c>
      <c r="B1163" s="1">
        <v>388</v>
      </c>
      <c r="D1163" s="1">
        <v>26</v>
      </c>
      <c r="E1163" s="1">
        <v>26</v>
      </c>
      <c r="F1163" s="1">
        <v>1.633</v>
      </c>
      <c r="G1163" s="1">
        <v>0.10100000000000001</v>
      </c>
      <c r="H1163" s="1">
        <v>1.532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1</v>
      </c>
      <c r="T1163" s="1">
        <v>26</v>
      </c>
      <c r="U1163" s="1">
        <v>26</v>
      </c>
      <c r="V1163" s="1">
        <v>1.7050000000000001</v>
      </c>
      <c r="W1163" s="1">
        <v>0.126</v>
      </c>
      <c r="X1163" s="1">
        <v>1.579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1</v>
      </c>
      <c r="AJ1163" s="1">
        <v>26</v>
      </c>
      <c r="AK1163" s="1">
        <v>26</v>
      </c>
      <c r="AL1163" s="1">
        <v>1.534</v>
      </c>
      <c r="AM1163" s="1">
        <v>0.108</v>
      </c>
      <c r="AN1163" s="1">
        <v>1.4259999999999999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1</v>
      </c>
    </row>
    <row r="1164" spans="1:49" x14ac:dyDescent="0.3">
      <c r="A1164" s="1">
        <v>3</v>
      </c>
      <c r="B1164" s="1">
        <v>388</v>
      </c>
      <c r="D1164" s="1">
        <v>26</v>
      </c>
      <c r="E1164" s="1">
        <v>26</v>
      </c>
      <c r="F1164" s="1">
        <v>1.6950000000000001</v>
      </c>
      <c r="G1164" s="1">
        <v>0.126</v>
      </c>
      <c r="H1164" s="1">
        <v>1.569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1</v>
      </c>
      <c r="T1164" s="1">
        <v>26</v>
      </c>
      <c r="U1164" s="1">
        <v>26</v>
      </c>
      <c r="V1164" s="1">
        <v>1.7190000000000001</v>
      </c>
      <c r="W1164" s="1">
        <v>0.114</v>
      </c>
      <c r="X1164" s="1">
        <v>1.605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1</v>
      </c>
      <c r="AJ1164" s="1">
        <v>26</v>
      </c>
      <c r="AK1164" s="1">
        <v>26</v>
      </c>
      <c r="AL1164" s="1">
        <v>1.0229999999999999</v>
      </c>
      <c r="AM1164" s="1">
        <v>0.113</v>
      </c>
      <c r="AN1164" s="1">
        <v>0.91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1</v>
      </c>
    </row>
    <row r="1165" spans="1:49" x14ac:dyDescent="0.3">
      <c r="A1165" s="1">
        <v>4</v>
      </c>
      <c r="B1165" s="1">
        <v>388</v>
      </c>
      <c r="D1165" s="1">
        <v>26</v>
      </c>
      <c r="E1165" s="1">
        <v>26</v>
      </c>
      <c r="F1165" s="1">
        <v>1.581</v>
      </c>
      <c r="G1165" s="1">
        <v>0.123</v>
      </c>
      <c r="H1165" s="1">
        <v>1.458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</v>
      </c>
      <c r="T1165" s="1">
        <v>26</v>
      </c>
      <c r="U1165" s="1">
        <v>26</v>
      </c>
      <c r="V1165" s="1">
        <v>1.619</v>
      </c>
      <c r="W1165" s="1">
        <v>0.125</v>
      </c>
      <c r="X1165" s="1">
        <v>1.494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1</v>
      </c>
      <c r="AJ1165" s="1">
        <v>26</v>
      </c>
      <c r="AK1165" s="1">
        <v>26</v>
      </c>
      <c r="AL1165" s="1">
        <v>1.4570000000000001</v>
      </c>
      <c r="AM1165" s="1">
        <v>0.107</v>
      </c>
      <c r="AN1165" s="1">
        <v>1.35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1</v>
      </c>
    </row>
    <row r="1166" spans="1:49" x14ac:dyDescent="0.3">
      <c r="A1166" s="1">
        <v>2</v>
      </c>
      <c r="B1166" s="1">
        <v>389</v>
      </c>
      <c r="D1166" s="1">
        <v>23</v>
      </c>
      <c r="E1166" s="1">
        <v>23</v>
      </c>
      <c r="F1166" s="1">
        <v>0.32600000000000001</v>
      </c>
      <c r="G1166" s="1">
        <v>0.13100000000000001</v>
      </c>
      <c r="H1166" s="1">
        <v>0.19500000000000001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1</v>
      </c>
      <c r="T1166" s="1">
        <v>23</v>
      </c>
      <c r="U1166" s="1">
        <v>23</v>
      </c>
      <c r="V1166" s="1">
        <v>0.33700000000000002</v>
      </c>
      <c r="W1166" s="1">
        <v>0.13900000000000001</v>
      </c>
      <c r="X1166" s="1">
        <v>0.19800000000000001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1</v>
      </c>
      <c r="AJ1166" s="1">
        <v>23</v>
      </c>
      <c r="AK1166" s="1">
        <v>23</v>
      </c>
      <c r="AL1166" s="1">
        <v>0.32100000000000001</v>
      </c>
      <c r="AM1166" s="1">
        <v>0.13700000000000001</v>
      </c>
      <c r="AN1166" s="1">
        <v>0.184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1</v>
      </c>
    </row>
    <row r="1167" spans="1:49" x14ac:dyDescent="0.3">
      <c r="A1167" s="1">
        <v>3</v>
      </c>
      <c r="B1167" s="1">
        <v>389</v>
      </c>
      <c r="D1167" s="1">
        <v>23</v>
      </c>
      <c r="E1167" s="1">
        <v>23</v>
      </c>
      <c r="F1167" s="1">
        <v>0.33600000000000002</v>
      </c>
      <c r="G1167" s="1">
        <v>0.13900000000000001</v>
      </c>
      <c r="H1167" s="1">
        <v>0.19700000000000001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1</v>
      </c>
      <c r="T1167" s="1">
        <v>23</v>
      </c>
      <c r="U1167" s="1">
        <v>23</v>
      </c>
      <c r="V1167" s="1">
        <v>0.35499999999999998</v>
      </c>
      <c r="W1167" s="1">
        <v>0.151</v>
      </c>
      <c r="X1167" s="1">
        <v>0.20399999999999999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1</v>
      </c>
      <c r="AJ1167" s="1">
        <v>23</v>
      </c>
      <c r="AK1167" s="1">
        <v>23</v>
      </c>
      <c r="AL1167" s="1">
        <v>0.33</v>
      </c>
      <c r="AM1167" s="1">
        <v>0.127</v>
      </c>
      <c r="AN1167" s="1">
        <v>0.20300000000000001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1</v>
      </c>
    </row>
    <row r="1168" spans="1:49" x14ac:dyDescent="0.3">
      <c r="A1168" s="1">
        <v>4</v>
      </c>
      <c r="B1168" s="1">
        <v>389</v>
      </c>
      <c r="D1168" s="1">
        <v>23</v>
      </c>
      <c r="E1168" s="1">
        <v>23</v>
      </c>
      <c r="F1168" s="1">
        <v>0.35</v>
      </c>
      <c r="G1168" s="1">
        <v>0.129</v>
      </c>
      <c r="H1168" s="1">
        <v>0.221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</v>
      </c>
      <c r="T1168" s="1">
        <v>23</v>
      </c>
      <c r="U1168" s="1">
        <v>23</v>
      </c>
      <c r="V1168" s="1">
        <v>0.36599999999999999</v>
      </c>
      <c r="W1168" s="1">
        <v>0.13500000000000001</v>
      </c>
      <c r="X1168" s="1">
        <v>0.23100000000000001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1</v>
      </c>
      <c r="AJ1168" s="1">
        <v>23</v>
      </c>
      <c r="AK1168" s="1">
        <v>23</v>
      </c>
      <c r="AL1168" s="1">
        <v>0.35499999999999998</v>
      </c>
      <c r="AM1168" s="1">
        <v>0.13700000000000001</v>
      </c>
      <c r="AN1168" s="1">
        <v>0.218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1</v>
      </c>
    </row>
    <row r="1169" spans="1:49" x14ac:dyDescent="0.3">
      <c r="A1169" s="1">
        <v>2</v>
      </c>
      <c r="B1169" s="1">
        <v>390</v>
      </c>
      <c r="D1169" s="1">
        <v>23</v>
      </c>
      <c r="E1169" s="1">
        <v>23</v>
      </c>
      <c r="F1169" s="1">
        <v>1.675</v>
      </c>
      <c r="G1169" s="1">
        <v>0.126</v>
      </c>
      <c r="H1169" s="1">
        <v>1.5489999999999999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1</v>
      </c>
      <c r="T1169" s="1">
        <v>23</v>
      </c>
      <c r="U1169" s="1">
        <v>23</v>
      </c>
      <c r="V1169" s="1">
        <v>1.7110000000000001</v>
      </c>
      <c r="W1169" s="1">
        <v>0.125</v>
      </c>
      <c r="X1169" s="1">
        <v>1.5860000000000001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1</v>
      </c>
      <c r="AJ1169" s="1">
        <v>23</v>
      </c>
      <c r="AK1169" s="1">
        <v>23</v>
      </c>
      <c r="AL1169" s="1">
        <v>1.579</v>
      </c>
      <c r="AM1169" s="1">
        <v>0.12</v>
      </c>
      <c r="AN1169" s="1">
        <v>1.4590000000000001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1</v>
      </c>
    </row>
    <row r="1170" spans="1:49" x14ac:dyDescent="0.3">
      <c r="A1170" s="1">
        <v>3</v>
      </c>
      <c r="B1170" s="1">
        <v>390</v>
      </c>
      <c r="D1170" s="1">
        <v>23</v>
      </c>
      <c r="E1170" s="1">
        <v>23</v>
      </c>
      <c r="F1170" s="1">
        <v>1.577</v>
      </c>
      <c r="G1170" s="1">
        <v>0.124</v>
      </c>
      <c r="H1170" s="1">
        <v>1.4530000000000001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1</v>
      </c>
      <c r="T1170" s="1">
        <v>23</v>
      </c>
      <c r="U1170" s="1">
        <v>23</v>
      </c>
      <c r="V1170" s="1">
        <v>1.599</v>
      </c>
      <c r="W1170" s="1">
        <v>0.13100000000000001</v>
      </c>
      <c r="X1170" s="1">
        <v>1.468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1</v>
      </c>
      <c r="AJ1170" s="1">
        <v>23</v>
      </c>
      <c r="AK1170" s="1">
        <v>23</v>
      </c>
      <c r="AL1170" s="1">
        <v>1.4670000000000001</v>
      </c>
      <c r="AM1170" s="1">
        <v>0.12</v>
      </c>
      <c r="AN1170" s="1">
        <v>1.347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1</v>
      </c>
    </row>
    <row r="1171" spans="1:49" x14ac:dyDescent="0.3">
      <c r="A1171" s="1">
        <v>4</v>
      </c>
      <c r="B1171" s="1">
        <v>390</v>
      </c>
      <c r="D1171" s="1">
        <v>24</v>
      </c>
      <c r="E1171" s="1">
        <v>24</v>
      </c>
      <c r="F1171" s="1">
        <v>1.982</v>
      </c>
      <c r="G1171" s="1">
        <v>0.125</v>
      </c>
      <c r="H1171" s="1">
        <v>1.857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1</v>
      </c>
      <c r="T1171" s="1">
        <v>24</v>
      </c>
      <c r="U1171" s="1">
        <v>24</v>
      </c>
      <c r="V1171" s="1">
        <v>2.0350000000000001</v>
      </c>
      <c r="W1171" s="1">
        <v>0.124</v>
      </c>
      <c r="X1171" s="1">
        <v>1.911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1</v>
      </c>
      <c r="AJ1171" s="1">
        <v>24</v>
      </c>
      <c r="AK1171" s="1">
        <v>24</v>
      </c>
      <c r="AL1171" s="1">
        <v>1.857</v>
      </c>
      <c r="AM1171" s="1">
        <v>0.114</v>
      </c>
      <c r="AN1171" s="1">
        <v>1.7430000000000001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1</v>
      </c>
    </row>
    <row r="1172" spans="1:49" x14ac:dyDescent="0.3">
      <c r="A1172" s="1">
        <v>2</v>
      </c>
      <c r="B1172" s="1">
        <v>391</v>
      </c>
      <c r="D1172" s="1">
        <v>21</v>
      </c>
      <c r="E1172" s="1">
        <v>21</v>
      </c>
      <c r="F1172" s="1">
        <v>1.5780000000000001</v>
      </c>
      <c r="G1172" s="1">
        <v>0.13100000000000001</v>
      </c>
      <c r="H1172" s="1">
        <v>1.4470000000000001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1</v>
      </c>
      <c r="T1172" s="1">
        <v>21</v>
      </c>
      <c r="U1172" s="1">
        <v>21</v>
      </c>
      <c r="V1172" s="1">
        <v>1.591</v>
      </c>
      <c r="W1172" s="1">
        <v>0.129</v>
      </c>
      <c r="X1172" s="1">
        <v>1.462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1</v>
      </c>
      <c r="AJ1172" s="1">
        <v>21</v>
      </c>
      <c r="AK1172" s="1">
        <v>21</v>
      </c>
      <c r="AL1172" s="1">
        <v>1.5209999999999999</v>
      </c>
      <c r="AM1172" s="1">
        <v>0.114</v>
      </c>
      <c r="AN1172" s="1">
        <v>1.407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1</v>
      </c>
    </row>
    <row r="1173" spans="1:49" x14ac:dyDescent="0.3">
      <c r="A1173" s="1">
        <v>3</v>
      </c>
      <c r="B1173" s="1">
        <v>391</v>
      </c>
      <c r="D1173" s="1">
        <v>21</v>
      </c>
      <c r="E1173" s="1">
        <v>21</v>
      </c>
      <c r="F1173" s="1">
        <v>1.5660000000000001</v>
      </c>
      <c r="G1173" s="1">
        <v>8.1000000000000003E-2</v>
      </c>
      <c r="H1173" s="1">
        <v>1.4850000000000001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1</v>
      </c>
      <c r="T1173" s="1">
        <v>21</v>
      </c>
      <c r="U1173" s="1">
        <v>21</v>
      </c>
      <c r="V1173" s="1">
        <v>1.603</v>
      </c>
      <c r="W1173" s="1">
        <v>0.112</v>
      </c>
      <c r="X1173" s="1">
        <v>1.4910000000000001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1</v>
      </c>
      <c r="AJ1173" s="1">
        <v>21</v>
      </c>
      <c r="AK1173" s="1">
        <v>21</v>
      </c>
      <c r="AL1173" s="1">
        <v>1.49</v>
      </c>
      <c r="AM1173" s="1">
        <v>0.108</v>
      </c>
      <c r="AN1173" s="1">
        <v>1.3819999999999999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1</v>
      </c>
    </row>
    <row r="1174" spans="1:49" x14ac:dyDescent="0.3">
      <c r="A1174" s="1">
        <v>4</v>
      </c>
      <c r="B1174" s="1">
        <v>391</v>
      </c>
      <c r="D1174" s="1">
        <v>21</v>
      </c>
      <c r="E1174" s="1">
        <v>21</v>
      </c>
      <c r="F1174" s="1">
        <v>1.56</v>
      </c>
      <c r="G1174" s="1">
        <v>0.11700000000000001</v>
      </c>
      <c r="H1174" s="1">
        <v>1.4430000000000001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1</v>
      </c>
      <c r="T1174" s="1">
        <v>21</v>
      </c>
      <c r="U1174" s="1">
        <v>21</v>
      </c>
      <c r="V1174" s="1">
        <v>1.5980000000000001</v>
      </c>
      <c r="W1174" s="1">
        <v>0.13600000000000001</v>
      </c>
      <c r="X1174" s="1">
        <v>1.462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1</v>
      </c>
      <c r="AJ1174" s="1">
        <v>21</v>
      </c>
      <c r="AK1174" s="1">
        <v>21</v>
      </c>
      <c r="AL1174" s="1">
        <v>1.4970000000000001</v>
      </c>
      <c r="AM1174" s="1">
        <v>0.123</v>
      </c>
      <c r="AN1174" s="1">
        <v>1.3740000000000001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1</v>
      </c>
    </row>
    <row r="1175" spans="1:49" x14ac:dyDescent="0.3">
      <c r="A1175" s="1">
        <v>2</v>
      </c>
      <c r="B1175" s="1">
        <v>392</v>
      </c>
      <c r="D1175" s="1">
        <v>22</v>
      </c>
      <c r="E1175" s="1">
        <v>22</v>
      </c>
      <c r="F1175" s="1">
        <v>0.31900000000000001</v>
      </c>
      <c r="G1175" s="1">
        <v>0.129</v>
      </c>
      <c r="H1175" s="1">
        <v>0.19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1</v>
      </c>
      <c r="T1175" s="1">
        <v>22</v>
      </c>
      <c r="U1175" s="1">
        <v>22</v>
      </c>
      <c r="V1175" s="1">
        <v>0.32700000000000001</v>
      </c>
      <c r="W1175" s="1">
        <v>0.13500000000000001</v>
      </c>
      <c r="X1175" s="1">
        <v>0.192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1</v>
      </c>
      <c r="AJ1175" s="1">
        <v>22</v>
      </c>
      <c r="AK1175" s="1">
        <v>22</v>
      </c>
      <c r="AL1175" s="1">
        <v>0.28799999999999998</v>
      </c>
      <c r="AM1175" s="1">
        <v>0.13</v>
      </c>
      <c r="AN1175" s="1">
        <v>0.158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1</v>
      </c>
    </row>
    <row r="1176" spans="1:49" x14ac:dyDescent="0.3">
      <c r="A1176" s="1">
        <v>3</v>
      </c>
      <c r="B1176" s="1">
        <v>392</v>
      </c>
      <c r="D1176" s="1">
        <v>22</v>
      </c>
      <c r="E1176" s="1">
        <v>22</v>
      </c>
      <c r="F1176" s="1">
        <v>0.28199999999999997</v>
      </c>
      <c r="G1176" s="1">
        <v>0.105</v>
      </c>
      <c r="H1176" s="1">
        <v>0.17699999999999999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1</v>
      </c>
      <c r="T1176" s="1">
        <v>22</v>
      </c>
      <c r="U1176" s="1">
        <v>22</v>
      </c>
      <c r="V1176" s="1">
        <v>0.32300000000000001</v>
      </c>
      <c r="W1176" s="1">
        <v>0.13500000000000001</v>
      </c>
      <c r="X1176" s="1">
        <v>0.188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1</v>
      </c>
      <c r="AJ1176" s="1">
        <v>22</v>
      </c>
      <c r="AK1176" s="1">
        <v>22</v>
      </c>
      <c r="AL1176" s="1">
        <v>0.308</v>
      </c>
      <c r="AM1176" s="1">
        <v>0.127</v>
      </c>
      <c r="AN1176" s="1">
        <v>0.18099999999999999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1</v>
      </c>
    </row>
    <row r="1177" spans="1:49" x14ac:dyDescent="0.3">
      <c r="A1177" s="1">
        <v>4</v>
      </c>
      <c r="B1177" s="1">
        <v>392</v>
      </c>
      <c r="D1177" s="1">
        <v>22</v>
      </c>
      <c r="E1177" s="1">
        <v>22</v>
      </c>
      <c r="F1177" s="1">
        <v>0.32500000000000001</v>
      </c>
      <c r="G1177" s="1">
        <v>0.13100000000000001</v>
      </c>
      <c r="H1177" s="1">
        <v>0.19400000000000001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1</v>
      </c>
      <c r="T1177" s="1">
        <v>22</v>
      </c>
      <c r="U1177" s="1">
        <v>22</v>
      </c>
      <c r="V1177" s="1">
        <v>0.33</v>
      </c>
      <c r="W1177" s="1">
        <v>0.13600000000000001</v>
      </c>
      <c r="X1177" s="1">
        <v>0.19400000000000001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1</v>
      </c>
      <c r="AJ1177" s="1">
        <v>22</v>
      </c>
      <c r="AK1177" s="1">
        <v>22</v>
      </c>
      <c r="AL1177" s="1">
        <v>0.315</v>
      </c>
      <c r="AM1177" s="1">
        <v>0.127</v>
      </c>
      <c r="AN1177" s="1">
        <v>0.188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1</v>
      </c>
    </row>
    <row r="1178" spans="1:49" x14ac:dyDescent="0.3">
      <c r="A1178" s="1">
        <v>2</v>
      </c>
      <c r="B1178" s="1">
        <v>393</v>
      </c>
      <c r="D1178" s="1">
        <v>24</v>
      </c>
      <c r="E1178" s="1">
        <v>24</v>
      </c>
      <c r="F1178" s="1">
        <v>0.41899999999999998</v>
      </c>
      <c r="G1178" s="1">
        <v>0.15</v>
      </c>
      <c r="H1178" s="1">
        <v>0.26900000000000002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</v>
      </c>
      <c r="T1178" s="1">
        <v>24</v>
      </c>
      <c r="U1178" s="1">
        <v>24</v>
      </c>
      <c r="V1178" s="1">
        <v>0.441</v>
      </c>
      <c r="W1178" s="1">
        <v>0.16500000000000001</v>
      </c>
      <c r="X1178" s="1">
        <v>0.27600000000000002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1</v>
      </c>
      <c r="AJ1178" s="1">
        <v>24</v>
      </c>
      <c r="AK1178" s="1">
        <v>24</v>
      </c>
      <c r="AL1178" s="1">
        <v>0.39700000000000002</v>
      </c>
      <c r="AM1178" s="1">
        <v>0.14099999999999999</v>
      </c>
      <c r="AN1178" s="1">
        <v>0.25600000000000001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1</v>
      </c>
    </row>
    <row r="1179" spans="1:49" x14ac:dyDescent="0.3">
      <c r="A1179" s="1">
        <v>3</v>
      </c>
      <c r="B1179" s="1">
        <v>393</v>
      </c>
      <c r="D1179" s="1">
        <v>24</v>
      </c>
      <c r="E1179" s="1">
        <v>24</v>
      </c>
      <c r="F1179" s="1">
        <v>0.40300000000000002</v>
      </c>
      <c r="G1179" s="1">
        <v>0.14399999999999999</v>
      </c>
      <c r="H1179" s="1">
        <v>0.25900000000000001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1</v>
      </c>
      <c r="T1179" s="1">
        <v>24</v>
      </c>
      <c r="U1179" s="1">
        <v>24</v>
      </c>
      <c r="V1179" s="1">
        <v>0.42299999999999999</v>
      </c>
      <c r="W1179" s="1">
        <v>0.154</v>
      </c>
      <c r="X1179" s="1">
        <v>0.26900000000000002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J1179" s="1">
        <v>24</v>
      </c>
      <c r="AK1179" s="1">
        <v>24</v>
      </c>
      <c r="AL1179" s="1">
        <v>0.38900000000000001</v>
      </c>
      <c r="AM1179" s="1">
        <v>0.14000000000000001</v>
      </c>
      <c r="AN1179" s="1">
        <v>0.249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1</v>
      </c>
    </row>
    <row r="1180" spans="1:49" x14ac:dyDescent="0.3">
      <c r="A1180" s="1">
        <v>4</v>
      </c>
      <c r="B1180" s="1">
        <v>393</v>
      </c>
      <c r="D1180" s="1">
        <v>24</v>
      </c>
      <c r="E1180" s="1">
        <v>24</v>
      </c>
      <c r="F1180" s="1">
        <v>0.437</v>
      </c>
      <c r="G1180" s="1">
        <v>0.154</v>
      </c>
      <c r="H1180" s="1">
        <v>0.28299999999999997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1</v>
      </c>
      <c r="T1180" s="1">
        <v>24</v>
      </c>
      <c r="U1180" s="1">
        <v>24</v>
      </c>
      <c r="V1180" s="1">
        <v>0.44600000000000001</v>
      </c>
      <c r="W1180" s="1">
        <v>0.153</v>
      </c>
      <c r="X1180" s="1">
        <v>0.29299999999999998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1</v>
      </c>
      <c r="AJ1180" s="1">
        <v>24</v>
      </c>
      <c r="AK1180" s="1">
        <v>24</v>
      </c>
      <c r="AL1180" s="1">
        <v>0.41599999999999998</v>
      </c>
      <c r="AM1180" s="1">
        <v>0.13800000000000001</v>
      </c>
      <c r="AN1180" s="1">
        <v>0.27800000000000002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1</v>
      </c>
    </row>
    <row r="1181" spans="1:49" x14ac:dyDescent="0.3">
      <c r="A1181" s="1">
        <v>2</v>
      </c>
      <c r="B1181" s="1">
        <v>394</v>
      </c>
      <c r="D1181" s="1">
        <v>23</v>
      </c>
      <c r="E1181" s="1">
        <v>23</v>
      </c>
      <c r="F1181" s="1">
        <v>1.1859999999999999</v>
      </c>
      <c r="G1181" s="1">
        <v>0.13</v>
      </c>
      <c r="H1181" s="1">
        <v>1.056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1</v>
      </c>
      <c r="T1181" s="1">
        <v>23</v>
      </c>
      <c r="U1181" s="1">
        <v>23</v>
      </c>
      <c r="V1181" s="1">
        <v>1.2250000000000001</v>
      </c>
      <c r="W1181" s="1">
        <v>0.13400000000000001</v>
      </c>
      <c r="X1181" s="1">
        <v>1.091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1</v>
      </c>
      <c r="AJ1181" s="1">
        <v>23</v>
      </c>
      <c r="AK1181" s="1">
        <v>23</v>
      </c>
      <c r="AL1181" s="1">
        <v>1.095</v>
      </c>
      <c r="AM1181" s="1">
        <v>0.13400000000000001</v>
      </c>
      <c r="AN1181" s="1">
        <v>0.96099999999999997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1</v>
      </c>
    </row>
    <row r="1182" spans="1:49" x14ac:dyDescent="0.3">
      <c r="A1182" s="1">
        <v>3</v>
      </c>
      <c r="B1182" s="1">
        <v>394</v>
      </c>
      <c r="D1182" s="1">
        <v>23</v>
      </c>
      <c r="E1182" s="1">
        <v>23</v>
      </c>
      <c r="F1182" s="1">
        <v>1.585</v>
      </c>
      <c r="G1182" s="1">
        <v>0.15</v>
      </c>
      <c r="H1182" s="1">
        <v>1.4350000000000001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1</v>
      </c>
      <c r="T1182" s="1">
        <v>23</v>
      </c>
      <c r="U1182" s="1">
        <v>23</v>
      </c>
      <c r="V1182" s="1">
        <v>1.5720000000000001</v>
      </c>
      <c r="W1182" s="1">
        <v>0.11799999999999999</v>
      </c>
      <c r="X1182" s="1">
        <v>1.454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1</v>
      </c>
      <c r="AJ1182" s="1">
        <v>23</v>
      </c>
      <c r="AK1182" s="1">
        <v>23</v>
      </c>
      <c r="AL1182" s="1">
        <v>1.4390000000000001</v>
      </c>
      <c r="AM1182" s="1">
        <v>0.13500000000000001</v>
      </c>
      <c r="AN1182" s="1">
        <v>1.304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1</v>
      </c>
    </row>
    <row r="1183" spans="1:49" x14ac:dyDescent="0.3">
      <c r="A1183" s="1">
        <v>4</v>
      </c>
      <c r="B1183" s="1">
        <v>394</v>
      </c>
      <c r="D1183" s="1">
        <v>23</v>
      </c>
      <c r="E1183" s="1">
        <v>23</v>
      </c>
      <c r="F1183" s="1">
        <v>1.5609999999999999</v>
      </c>
      <c r="G1183" s="1">
        <v>0.128</v>
      </c>
      <c r="H1183" s="1">
        <v>1.4330000000000001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1</v>
      </c>
      <c r="T1183" s="1">
        <v>23</v>
      </c>
      <c r="U1183" s="1">
        <v>23</v>
      </c>
      <c r="V1183" s="1">
        <v>1.599</v>
      </c>
      <c r="W1183" s="1">
        <v>0.158</v>
      </c>
      <c r="X1183" s="1">
        <v>1.4410000000000001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1</v>
      </c>
      <c r="AJ1183" s="1">
        <v>23</v>
      </c>
      <c r="AK1183" s="1">
        <v>23</v>
      </c>
      <c r="AL1183" s="1">
        <v>1.4630000000000001</v>
      </c>
      <c r="AM1183" s="1">
        <v>0.11899999999999999</v>
      </c>
      <c r="AN1183" s="1">
        <v>1.3440000000000001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1</v>
      </c>
    </row>
    <row r="1184" spans="1:49" x14ac:dyDescent="0.3">
      <c r="A1184" s="1">
        <v>2</v>
      </c>
      <c r="B1184" s="1">
        <v>395</v>
      </c>
      <c r="D1184" s="1">
        <v>24</v>
      </c>
      <c r="E1184" s="1">
        <v>24</v>
      </c>
      <c r="F1184" s="1">
        <v>0.311</v>
      </c>
      <c r="G1184" s="1">
        <v>0.107</v>
      </c>
      <c r="H1184" s="1">
        <v>0.20399999999999999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1</v>
      </c>
      <c r="T1184" s="1">
        <v>24</v>
      </c>
      <c r="U1184" s="1">
        <v>24</v>
      </c>
      <c r="V1184" s="1">
        <v>0.311</v>
      </c>
      <c r="W1184" s="1">
        <v>0.108</v>
      </c>
      <c r="X1184" s="1">
        <v>0.20300000000000001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1</v>
      </c>
      <c r="AJ1184" s="1">
        <v>24</v>
      </c>
      <c r="AK1184" s="1">
        <v>24</v>
      </c>
      <c r="AL1184" s="1">
        <v>0.31</v>
      </c>
      <c r="AM1184" s="1">
        <v>0.11799999999999999</v>
      </c>
      <c r="AN1184" s="1">
        <v>0.192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1</v>
      </c>
    </row>
    <row r="1185" spans="1:49" x14ac:dyDescent="0.3">
      <c r="A1185" s="1">
        <v>3</v>
      </c>
      <c r="B1185" s="1">
        <v>395</v>
      </c>
      <c r="D1185" s="1">
        <v>24</v>
      </c>
      <c r="E1185" s="1">
        <v>24</v>
      </c>
      <c r="F1185" s="1">
        <v>0.29799999999999999</v>
      </c>
      <c r="G1185" s="1">
        <v>0.115</v>
      </c>
      <c r="H1185" s="1">
        <v>0.183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1</v>
      </c>
      <c r="T1185" s="1">
        <v>24</v>
      </c>
      <c r="U1185" s="1">
        <v>24</v>
      </c>
      <c r="V1185" s="1">
        <v>0.32200000000000001</v>
      </c>
      <c r="W1185" s="1">
        <v>0.11899999999999999</v>
      </c>
      <c r="X1185" s="1">
        <v>0.20300000000000001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1</v>
      </c>
      <c r="AJ1185" s="1">
        <v>24</v>
      </c>
      <c r="AK1185" s="1">
        <v>24</v>
      </c>
      <c r="AL1185" s="1">
        <v>0.31</v>
      </c>
      <c r="AM1185" s="1">
        <v>0.11799999999999999</v>
      </c>
      <c r="AN1185" s="1">
        <v>0.192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1</v>
      </c>
    </row>
    <row r="1186" spans="1:49" x14ac:dyDescent="0.3">
      <c r="A1186" s="1">
        <v>4</v>
      </c>
      <c r="B1186" s="1">
        <v>395</v>
      </c>
      <c r="D1186" s="1">
        <v>25</v>
      </c>
      <c r="E1186" s="1">
        <v>25</v>
      </c>
      <c r="F1186" s="1">
        <v>1.512</v>
      </c>
      <c r="G1186" s="1">
        <v>0.128</v>
      </c>
      <c r="H1186" s="1">
        <v>1.3839999999999999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1</v>
      </c>
      <c r="T1186" s="1">
        <v>25</v>
      </c>
      <c r="U1186" s="1">
        <v>25</v>
      </c>
      <c r="V1186" s="1">
        <v>1.5429999999999999</v>
      </c>
      <c r="W1186" s="1">
        <v>0.13100000000000001</v>
      </c>
      <c r="X1186" s="1">
        <v>1.4119999999999999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1</v>
      </c>
      <c r="AJ1186" s="1">
        <v>25</v>
      </c>
      <c r="AK1186" s="1">
        <v>25</v>
      </c>
      <c r="AL1186" s="1">
        <v>1.341</v>
      </c>
      <c r="AM1186" s="1">
        <v>0.11700000000000001</v>
      </c>
      <c r="AN1186" s="1">
        <v>1.224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1</v>
      </c>
    </row>
    <row r="1187" spans="1:49" x14ac:dyDescent="0.3">
      <c r="A1187" s="1">
        <v>2</v>
      </c>
      <c r="B1187" s="1">
        <v>396</v>
      </c>
      <c r="D1187" s="1">
        <v>21</v>
      </c>
      <c r="E1187" s="1">
        <v>21</v>
      </c>
      <c r="F1187" s="1">
        <v>0.96299999999999997</v>
      </c>
      <c r="G1187" s="1">
        <v>0.13100000000000001</v>
      </c>
      <c r="H1187" s="1">
        <v>0.83199999999999996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1</v>
      </c>
      <c r="T1187" s="1">
        <v>21</v>
      </c>
      <c r="U1187" s="1">
        <v>21</v>
      </c>
      <c r="V1187" s="1">
        <v>1.022</v>
      </c>
      <c r="W1187" s="1">
        <v>0.129</v>
      </c>
      <c r="X1187" s="1">
        <v>0.89300000000000002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1</v>
      </c>
      <c r="AJ1187" s="1">
        <v>21</v>
      </c>
      <c r="AK1187" s="1">
        <v>21</v>
      </c>
      <c r="AL1187" s="1">
        <v>0.88100000000000001</v>
      </c>
      <c r="AM1187" s="1">
        <v>0.121</v>
      </c>
      <c r="AN1187" s="1">
        <v>0.76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1</v>
      </c>
    </row>
    <row r="1188" spans="1:49" x14ac:dyDescent="0.3">
      <c r="A1188" s="1">
        <v>3</v>
      </c>
      <c r="B1188" s="1">
        <v>396</v>
      </c>
      <c r="D1188" s="1">
        <v>21</v>
      </c>
      <c r="E1188" s="1">
        <v>21</v>
      </c>
      <c r="F1188" s="1">
        <v>0.91400000000000003</v>
      </c>
      <c r="G1188" s="1">
        <v>0.104</v>
      </c>
      <c r="H1188" s="1">
        <v>0.81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1</v>
      </c>
      <c r="T1188" s="1">
        <v>21</v>
      </c>
      <c r="U1188" s="1">
        <v>21</v>
      </c>
      <c r="V1188" s="1">
        <v>0.94599999999999995</v>
      </c>
      <c r="W1188" s="1">
        <v>0.121</v>
      </c>
      <c r="X1188" s="1">
        <v>0.82499999999999996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1</v>
      </c>
      <c r="AJ1188" s="1">
        <v>21</v>
      </c>
      <c r="AK1188" s="1">
        <v>21</v>
      </c>
      <c r="AL1188" s="1">
        <v>0.82499999999999996</v>
      </c>
      <c r="AM1188" s="1">
        <v>0.114</v>
      </c>
      <c r="AN1188" s="1">
        <v>0.71099999999999997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1</v>
      </c>
    </row>
    <row r="1189" spans="1:49" x14ac:dyDescent="0.3">
      <c r="A1189" s="1">
        <v>4</v>
      </c>
      <c r="B1189" s="1">
        <v>396</v>
      </c>
      <c r="D1189" s="1">
        <v>21</v>
      </c>
      <c r="E1189" s="1">
        <v>21</v>
      </c>
      <c r="F1189" s="1">
        <v>1.502</v>
      </c>
      <c r="G1189" s="1">
        <v>0.106</v>
      </c>
      <c r="H1189" s="1">
        <v>1.3959999999999999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1</v>
      </c>
      <c r="T1189" s="1">
        <v>21</v>
      </c>
      <c r="U1189" s="1">
        <v>21</v>
      </c>
      <c r="V1189" s="1">
        <v>1.556</v>
      </c>
      <c r="W1189" s="1">
        <v>0.124</v>
      </c>
      <c r="X1189" s="1">
        <v>1.4319999999999999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1</v>
      </c>
      <c r="AJ1189" s="1">
        <v>21</v>
      </c>
      <c r="AK1189" s="1">
        <v>21</v>
      </c>
      <c r="AL1189" s="1">
        <v>1.4159999999999999</v>
      </c>
      <c r="AM1189" s="1">
        <v>0.11600000000000001</v>
      </c>
      <c r="AN1189" s="1">
        <v>1.3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1</v>
      </c>
    </row>
    <row r="1190" spans="1:49" x14ac:dyDescent="0.3">
      <c r="A1190" s="1">
        <v>2</v>
      </c>
      <c r="B1190" s="1">
        <v>397</v>
      </c>
      <c r="D1190" s="1">
        <v>26</v>
      </c>
      <c r="E1190" s="1">
        <v>26</v>
      </c>
      <c r="F1190" s="1">
        <v>0.307</v>
      </c>
      <c r="G1190" s="1">
        <v>9.8000000000000004E-2</v>
      </c>
      <c r="H1190" s="1">
        <v>0.20899999999999999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1</v>
      </c>
      <c r="T1190" s="1">
        <v>26</v>
      </c>
      <c r="U1190" s="1">
        <v>26</v>
      </c>
      <c r="V1190" s="1">
        <v>0.34699999999999998</v>
      </c>
      <c r="W1190" s="1">
        <v>0.127</v>
      </c>
      <c r="X1190" s="1">
        <v>0.22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1</v>
      </c>
      <c r="AJ1190" s="1">
        <v>26</v>
      </c>
      <c r="AK1190" s="1">
        <v>26</v>
      </c>
      <c r="AL1190" s="1">
        <v>0.32100000000000001</v>
      </c>
      <c r="AM1190" s="1">
        <v>0.114</v>
      </c>
      <c r="AN1190" s="1">
        <v>0.20699999999999999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1</v>
      </c>
    </row>
    <row r="1191" spans="1:49" x14ac:dyDescent="0.3">
      <c r="A1191" s="1">
        <v>3</v>
      </c>
      <c r="B1191" s="1">
        <v>397</v>
      </c>
      <c r="D1191" s="1">
        <v>26</v>
      </c>
      <c r="E1191" s="1">
        <v>26</v>
      </c>
      <c r="F1191" s="1">
        <v>0.34799999999999998</v>
      </c>
      <c r="G1191" s="1">
        <v>0.124</v>
      </c>
      <c r="H1191" s="1">
        <v>0.224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1</v>
      </c>
      <c r="T1191" s="1">
        <v>26</v>
      </c>
      <c r="U1191" s="1">
        <v>26</v>
      </c>
      <c r="V1191" s="1">
        <v>0.34599999999999997</v>
      </c>
      <c r="W1191" s="1">
        <v>0.127</v>
      </c>
      <c r="X1191" s="1">
        <v>0.219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1</v>
      </c>
      <c r="AJ1191" s="1">
        <v>26</v>
      </c>
      <c r="AK1191" s="1">
        <v>26</v>
      </c>
      <c r="AL1191" s="1">
        <v>0.34200000000000003</v>
      </c>
      <c r="AM1191" s="1">
        <v>0.122</v>
      </c>
      <c r="AN1191" s="1">
        <v>0.22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1</v>
      </c>
    </row>
    <row r="1192" spans="1:49" x14ac:dyDescent="0.3">
      <c r="A1192" s="1">
        <v>4</v>
      </c>
      <c r="B1192" s="1">
        <v>397</v>
      </c>
      <c r="D1192" s="1">
        <v>26</v>
      </c>
      <c r="E1192" s="1">
        <v>26</v>
      </c>
      <c r="F1192" s="1">
        <v>0.38600000000000001</v>
      </c>
      <c r="G1192" s="1">
        <v>0.124</v>
      </c>
      <c r="H1192" s="1">
        <v>0.26200000000000001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1</v>
      </c>
      <c r="T1192" s="1">
        <v>26</v>
      </c>
      <c r="U1192" s="1">
        <v>26</v>
      </c>
      <c r="V1192" s="1">
        <v>0.39200000000000002</v>
      </c>
      <c r="W1192" s="1">
        <v>0.13500000000000001</v>
      </c>
      <c r="X1192" s="1">
        <v>0.25700000000000001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1</v>
      </c>
      <c r="AJ1192" s="1">
        <v>26</v>
      </c>
      <c r="AK1192" s="1">
        <v>26</v>
      </c>
      <c r="AL1192" s="1">
        <v>0.3</v>
      </c>
      <c r="AM1192" s="1">
        <v>0.10199999999999999</v>
      </c>
      <c r="AN1192" s="1">
        <v>0.19800000000000001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1</v>
      </c>
    </row>
    <row r="1193" spans="1:49" x14ac:dyDescent="0.3">
      <c r="A1193" s="1">
        <v>2</v>
      </c>
      <c r="B1193" s="1">
        <v>398</v>
      </c>
      <c r="D1193" s="1">
        <v>25</v>
      </c>
      <c r="E1193" s="1">
        <v>25</v>
      </c>
      <c r="F1193" s="1">
        <v>0.36199999999999999</v>
      </c>
      <c r="G1193" s="1">
        <v>0.14399999999999999</v>
      </c>
      <c r="H1193" s="1">
        <v>0.218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1</v>
      </c>
      <c r="T1193" s="1">
        <v>25</v>
      </c>
      <c r="U1193" s="1">
        <v>25</v>
      </c>
      <c r="V1193" s="1">
        <v>0.372</v>
      </c>
      <c r="W1193" s="1">
        <v>0.14699999999999999</v>
      </c>
      <c r="X1193" s="1">
        <v>0.22500000000000001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1</v>
      </c>
      <c r="AJ1193" s="1">
        <v>25</v>
      </c>
      <c r="AK1193" s="1">
        <v>25</v>
      </c>
      <c r="AL1193" s="1">
        <v>0.34599999999999997</v>
      </c>
      <c r="AM1193" s="1">
        <v>0.13</v>
      </c>
      <c r="AN1193" s="1">
        <v>0.216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1</v>
      </c>
    </row>
    <row r="1194" spans="1:49" x14ac:dyDescent="0.3">
      <c r="A1194" s="1">
        <v>3</v>
      </c>
      <c r="B1194" s="1">
        <v>398</v>
      </c>
      <c r="D1194" s="1">
        <v>25</v>
      </c>
      <c r="E1194" s="1">
        <v>25</v>
      </c>
      <c r="F1194" s="1">
        <v>0.36599999999999999</v>
      </c>
      <c r="G1194" s="1">
        <v>0.128</v>
      </c>
      <c r="H1194" s="1">
        <v>0.23799999999999999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1</v>
      </c>
      <c r="T1194" s="1">
        <v>25</v>
      </c>
      <c r="U1194" s="1">
        <v>25</v>
      </c>
      <c r="V1194" s="1">
        <v>0.374</v>
      </c>
      <c r="W1194" s="1">
        <v>0.13500000000000001</v>
      </c>
      <c r="X1194" s="1">
        <v>0.23899999999999999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1</v>
      </c>
      <c r="AJ1194" s="1">
        <v>25</v>
      </c>
      <c r="AK1194" s="1">
        <v>25</v>
      </c>
      <c r="AL1194" s="1">
        <v>0.34699999999999998</v>
      </c>
      <c r="AM1194" s="1">
        <v>0.125</v>
      </c>
      <c r="AN1194" s="1">
        <v>0.222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1</v>
      </c>
    </row>
    <row r="1195" spans="1:49" x14ac:dyDescent="0.3">
      <c r="A1195" s="1">
        <v>4</v>
      </c>
      <c r="B1195" s="1">
        <v>398</v>
      </c>
      <c r="D1195" s="1">
        <v>25</v>
      </c>
      <c r="E1195" s="1">
        <v>25</v>
      </c>
      <c r="F1195" s="1">
        <v>0.33600000000000002</v>
      </c>
      <c r="G1195" s="1">
        <v>0.122</v>
      </c>
      <c r="H1195" s="1">
        <v>0.214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1</v>
      </c>
      <c r="T1195" s="1">
        <v>25</v>
      </c>
      <c r="U1195" s="1">
        <v>25</v>
      </c>
      <c r="V1195" s="1">
        <v>0.36099999999999999</v>
      </c>
      <c r="W1195" s="1">
        <v>0.14199999999999999</v>
      </c>
      <c r="X1195" s="1">
        <v>0.219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1</v>
      </c>
      <c r="AJ1195" s="1">
        <v>25</v>
      </c>
      <c r="AK1195" s="1">
        <v>25</v>
      </c>
      <c r="AL1195" s="1">
        <v>0.34</v>
      </c>
      <c r="AM1195" s="1">
        <v>0.126</v>
      </c>
      <c r="AN1195" s="1">
        <v>0.214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1</v>
      </c>
    </row>
    <row r="1196" spans="1:49" x14ac:dyDescent="0.3">
      <c r="A1196" s="1">
        <v>2</v>
      </c>
      <c r="B1196" s="1">
        <v>399</v>
      </c>
      <c r="D1196" s="1">
        <v>24</v>
      </c>
      <c r="E1196" s="1">
        <v>24</v>
      </c>
      <c r="F1196" s="1">
        <v>1.5589999999999999</v>
      </c>
      <c r="G1196" s="1">
        <v>0.11700000000000001</v>
      </c>
      <c r="H1196" s="1">
        <v>1.4419999999999999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1</v>
      </c>
      <c r="T1196" s="1">
        <v>24</v>
      </c>
      <c r="U1196" s="1">
        <v>24</v>
      </c>
      <c r="V1196" s="1">
        <v>1.619</v>
      </c>
      <c r="W1196" s="1">
        <v>0.13400000000000001</v>
      </c>
      <c r="X1196" s="1">
        <v>1.4850000000000001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1</v>
      </c>
      <c r="AJ1196" s="1">
        <v>24</v>
      </c>
      <c r="AK1196" s="1">
        <v>24</v>
      </c>
      <c r="AL1196" s="1">
        <v>1.472</v>
      </c>
      <c r="AM1196" s="1">
        <v>0.12</v>
      </c>
      <c r="AN1196" s="1">
        <v>1.3520000000000001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1</v>
      </c>
    </row>
    <row r="1197" spans="1:49" x14ac:dyDescent="0.3">
      <c r="A1197" s="1">
        <v>3</v>
      </c>
      <c r="B1197" s="1">
        <v>399</v>
      </c>
      <c r="D1197" s="1">
        <v>24</v>
      </c>
      <c r="E1197" s="1">
        <v>24</v>
      </c>
      <c r="F1197" s="1">
        <v>1.53</v>
      </c>
      <c r="G1197" s="1">
        <v>0.115</v>
      </c>
      <c r="H1197" s="1">
        <v>1.415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1</v>
      </c>
      <c r="T1197" s="1">
        <v>24</v>
      </c>
      <c r="U1197" s="1">
        <v>24</v>
      </c>
      <c r="V1197" s="1">
        <v>1.607</v>
      </c>
      <c r="W1197" s="1">
        <v>0.122</v>
      </c>
      <c r="X1197" s="1">
        <v>1.4850000000000001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1</v>
      </c>
      <c r="AJ1197" s="1">
        <v>24</v>
      </c>
      <c r="AK1197" s="1">
        <v>24</v>
      </c>
      <c r="AL1197" s="1">
        <v>1.4830000000000001</v>
      </c>
      <c r="AM1197" s="1">
        <v>0.11899999999999999</v>
      </c>
      <c r="AN1197" s="1">
        <v>1.3640000000000001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1</v>
      </c>
    </row>
    <row r="1198" spans="1:49" x14ac:dyDescent="0.3">
      <c r="A1198" s="1">
        <v>4</v>
      </c>
      <c r="B1198" s="1">
        <v>399</v>
      </c>
      <c r="D1198" s="1">
        <v>24</v>
      </c>
      <c r="E1198" s="1">
        <v>24</v>
      </c>
      <c r="F1198" s="1">
        <v>1.6579999999999999</v>
      </c>
      <c r="G1198" s="1">
        <v>0.13300000000000001</v>
      </c>
      <c r="H1198" s="1">
        <v>1.5249999999999999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1</v>
      </c>
      <c r="T1198" s="1">
        <v>24</v>
      </c>
      <c r="U1198" s="1">
        <v>24</v>
      </c>
      <c r="V1198" s="1">
        <v>1.6779999999999999</v>
      </c>
      <c r="W1198" s="1">
        <v>0.14499999999999999</v>
      </c>
      <c r="X1198" s="1">
        <v>1.5329999999999999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1</v>
      </c>
      <c r="AJ1198" s="1">
        <v>24</v>
      </c>
      <c r="AK1198" s="1">
        <v>24</v>
      </c>
      <c r="AL1198" s="1">
        <v>1.3360000000000001</v>
      </c>
      <c r="AM1198" s="1">
        <v>0.124</v>
      </c>
      <c r="AN1198" s="1">
        <v>1.212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1</v>
      </c>
    </row>
    <row r="1199" spans="1:49" x14ac:dyDescent="0.3">
      <c r="A1199" s="1">
        <v>2</v>
      </c>
      <c r="B1199" s="1">
        <v>400</v>
      </c>
      <c r="D1199" s="1">
        <v>24</v>
      </c>
      <c r="E1199" s="1">
        <v>24</v>
      </c>
      <c r="F1199" s="1">
        <v>0.32400000000000001</v>
      </c>
      <c r="G1199" s="1">
        <v>0.124</v>
      </c>
      <c r="H1199" s="1">
        <v>0.2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1</v>
      </c>
      <c r="T1199" s="1">
        <v>24</v>
      </c>
      <c r="U1199" s="1">
        <v>24</v>
      </c>
      <c r="V1199" s="1">
        <v>0.309</v>
      </c>
      <c r="W1199" s="1">
        <v>0.10299999999999999</v>
      </c>
      <c r="X1199" s="1">
        <v>0.20599999999999999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1</v>
      </c>
      <c r="AJ1199" s="1">
        <v>24</v>
      </c>
      <c r="AK1199" s="1">
        <v>24</v>
      </c>
      <c r="AL1199" s="1">
        <v>0.32700000000000001</v>
      </c>
      <c r="AM1199" s="1">
        <v>0.125</v>
      </c>
      <c r="AN1199" s="1">
        <v>0.20200000000000001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1</v>
      </c>
    </row>
    <row r="1200" spans="1:49" x14ac:dyDescent="0.3">
      <c r="A1200" s="1">
        <v>3</v>
      </c>
      <c r="B1200" s="1">
        <v>400</v>
      </c>
      <c r="D1200" s="1">
        <v>24</v>
      </c>
      <c r="E1200" s="1">
        <v>24</v>
      </c>
      <c r="F1200" s="1">
        <v>0.39500000000000002</v>
      </c>
      <c r="G1200" s="1">
        <v>0.121</v>
      </c>
      <c r="H1200" s="1">
        <v>0.27400000000000002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1</v>
      </c>
      <c r="T1200" s="1">
        <v>24</v>
      </c>
      <c r="U1200" s="1">
        <v>24</v>
      </c>
      <c r="V1200" s="1">
        <v>0.41599999999999998</v>
      </c>
      <c r="W1200" s="1">
        <v>0.13700000000000001</v>
      </c>
      <c r="X1200" s="1">
        <v>0.27900000000000003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1</v>
      </c>
      <c r="AJ1200" s="1">
        <v>24</v>
      </c>
      <c r="AK1200" s="1">
        <v>24</v>
      </c>
      <c r="AL1200" s="1">
        <v>0.35299999999999998</v>
      </c>
      <c r="AM1200" s="1">
        <v>0.121</v>
      </c>
      <c r="AN1200" s="1">
        <v>0.23200000000000001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1</v>
      </c>
    </row>
    <row r="1201" spans="1:49" x14ac:dyDescent="0.3">
      <c r="A1201" s="1">
        <v>4</v>
      </c>
      <c r="B1201" s="1">
        <v>400</v>
      </c>
      <c r="D1201" s="1">
        <v>25</v>
      </c>
      <c r="E1201" s="1">
        <v>25</v>
      </c>
      <c r="F1201" s="1">
        <v>1.6990000000000001</v>
      </c>
      <c r="G1201" s="1">
        <v>0.124</v>
      </c>
      <c r="H1201" s="1">
        <v>1.575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1</v>
      </c>
      <c r="T1201" s="1">
        <v>25</v>
      </c>
      <c r="U1201" s="1">
        <v>25</v>
      </c>
      <c r="V1201" s="1">
        <v>1.732</v>
      </c>
      <c r="W1201" s="1">
        <v>0.14099999999999999</v>
      </c>
      <c r="X1201" s="1">
        <v>1.591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1</v>
      </c>
      <c r="AJ1201" s="1">
        <v>25</v>
      </c>
      <c r="AK1201" s="1">
        <v>25</v>
      </c>
      <c r="AL1201" s="1">
        <v>1.524</v>
      </c>
      <c r="AM1201" s="1">
        <v>0.126</v>
      </c>
      <c r="AN1201" s="1">
        <v>1.3979999999999999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1</v>
      </c>
    </row>
    <row r="1202" spans="1:49" x14ac:dyDescent="0.3">
      <c r="A1202" s="1">
        <v>2</v>
      </c>
      <c r="B1202" s="1">
        <v>401</v>
      </c>
      <c r="D1202" s="1">
        <v>18</v>
      </c>
      <c r="E1202" s="1">
        <v>18</v>
      </c>
      <c r="F1202" s="1">
        <v>0.14799999999999999</v>
      </c>
      <c r="G1202" s="1">
        <v>0.115</v>
      </c>
      <c r="H1202" s="1">
        <v>3.3000000000000002E-2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1</v>
      </c>
      <c r="T1202" s="1">
        <v>18</v>
      </c>
      <c r="U1202" s="1">
        <v>18</v>
      </c>
      <c r="V1202" s="1">
        <v>0.13300000000000001</v>
      </c>
      <c r="W1202" s="1">
        <v>9.6000000000000002E-2</v>
      </c>
      <c r="X1202" s="1">
        <v>3.6999999999999998E-2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1</v>
      </c>
      <c r="AJ1202" s="1">
        <v>18</v>
      </c>
      <c r="AK1202" s="1">
        <v>18</v>
      </c>
      <c r="AL1202" s="1">
        <v>0.14199999999999999</v>
      </c>
      <c r="AM1202" s="1">
        <v>0.106</v>
      </c>
      <c r="AN1202" s="1">
        <v>3.5999999999999997E-2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1</v>
      </c>
    </row>
    <row r="1203" spans="1:49" x14ac:dyDescent="0.3">
      <c r="A1203" s="1">
        <v>3</v>
      </c>
      <c r="B1203" s="1">
        <v>401</v>
      </c>
      <c r="D1203" s="1">
        <v>19</v>
      </c>
      <c r="E1203" s="1">
        <v>19</v>
      </c>
      <c r="F1203" s="1">
        <v>1.7170000000000001</v>
      </c>
      <c r="G1203" s="1">
        <v>0.113</v>
      </c>
      <c r="H1203" s="1">
        <v>1.6040000000000001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1</v>
      </c>
      <c r="T1203" s="1">
        <v>19</v>
      </c>
      <c r="U1203" s="1">
        <v>19</v>
      </c>
      <c r="V1203" s="1">
        <v>1.748</v>
      </c>
      <c r="W1203" s="1">
        <v>0.109</v>
      </c>
      <c r="X1203" s="1">
        <v>1.639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1</v>
      </c>
      <c r="AJ1203" s="1">
        <v>19</v>
      </c>
      <c r="AK1203" s="1">
        <v>19</v>
      </c>
      <c r="AL1203" s="1">
        <v>1.647</v>
      </c>
      <c r="AM1203" s="1">
        <v>0.105</v>
      </c>
      <c r="AN1203" s="1">
        <v>1.542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1</v>
      </c>
    </row>
    <row r="1204" spans="1:49" x14ac:dyDescent="0.3">
      <c r="A1204" s="1">
        <v>4</v>
      </c>
      <c r="B1204" s="1">
        <v>401</v>
      </c>
      <c r="D1204" s="1">
        <v>19</v>
      </c>
      <c r="E1204" s="1">
        <v>19</v>
      </c>
      <c r="F1204" s="1">
        <v>0.90500000000000003</v>
      </c>
      <c r="G1204" s="1">
        <v>8.8999999999999996E-2</v>
      </c>
      <c r="H1204" s="1">
        <v>0.81599999999999995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1</v>
      </c>
      <c r="T1204" s="1">
        <v>19</v>
      </c>
      <c r="U1204" s="1">
        <v>19</v>
      </c>
      <c r="V1204" s="1">
        <v>0.996</v>
      </c>
      <c r="W1204" s="1">
        <v>0.129</v>
      </c>
      <c r="X1204" s="1">
        <v>0.86699999999999999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1</v>
      </c>
      <c r="AJ1204" s="1">
        <v>19</v>
      </c>
      <c r="AK1204" s="1">
        <v>19</v>
      </c>
      <c r="AL1204" s="1">
        <v>0.59899999999999998</v>
      </c>
      <c r="AM1204" s="1">
        <v>0.113</v>
      </c>
      <c r="AN1204" s="1">
        <v>0.48599999999999999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1</v>
      </c>
    </row>
    <row r="1205" spans="1:49" x14ac:dyDescent="0.3">
      <c r="A1205" s="1">
        <v>2</v>
      </c>
      <c r="B1205" s="1">
        <v>402</v>
      </c>
      <c r="D1205" s="1">
        <v>19</v>
      </c>
      <c r="E1205" s="1">
        <v>19</v>
      </c>
      <c r="F1205" s="1">
        <v>1.7390000000000001</v>
      </c>
      <c r="G1205" s="1">
        <v>9.1999999999999998E-2</v>
      </c>
      <c r="H1205" s="1">
        <v>1.647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1</v>
      </c>
      <c r="T1205" s="1">
        <v>19</v>
      </c>
      <c r="U1205" s="1">
        <v>19</v>
      </c>
      <c r="V1205" s="1">
        <v>1.7629999999999999</v>
      </c>
      <c r="W1205" s="1">
        <v>0.10199999999999999</v>
      </c>
      <c r="X1205" s="1">
        <v>1.661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1</v>
      </c>
      <c r="AJ1205" s="1">
        <v>19</v>
      </c>
      <c r="AK1205" s="1">
        <v>19</v>
      </c>
      <c r="AL1205" s="1">
        <v>1.5960000000000001</v>
      </c>
      <c r="AM1205" s="1">
        <v>0.106</v>
      </c>
      <c r="AN1205" s="1">
        <v>1.49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1</v>
      </c>
    </row>
    <row r="1206" spans="1:49" x14ac:dyDescent="0.3">
      <c r="A1206" s="1">
        <v>3</v>
      </c>
      <c r="B1206" s="1">
        <v>402</v>
      </c>
      <c r="D1206" s="1">
        <v>19</v>
      </c>
      <c r="E1206" s="1">
        <v>19</v>
      </c>
      <c r="F1206" s="1">
        <v>1.2130000000000001</v>
      </c>
      <c r="G1206" s="1">
        <v>9.8000000000000004E-2</v>
      </c>
      <c r="H1206" s="1">
        <v>1.115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1</v>
      </c>
      <c r="T1206" s="1">
        <v>19</v>
      </c>
      <c r="U1206" s="1">
        <v>19</v>
      </c>
      <c r="V1206" s="1">
        <v>1.236</v>
      </c>
      <c r="W1206" s="1">
        <v>0.10100000000000001</v>
      </c>
      <c r="X1206" s="1">
        <v>1.135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1</v>
      </c>
      <c r="AJ1206" s="1">
        <v>19</v>
      </c>
      <c r="AK1206" s="1">
        <v>19</v>
      </c>
      <c r="AL1206" s="1">
        <v>1.0780000000000001</v>
      </c>
      <c r="AM1206" s="1">
        <v>0.10199999999999999</v>
      </c>
      <c r="AN1206" s="1">
        <v>0.97599999999999998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1</v>
      </c>
    </row>
    <row r="1207" spans="1:49" x14ac:dyDescent="0.3">
      <c r="A1207" s="1">
        <v>4</v>
      </c>
      <c r="B1207" s="1">
        <v>402</v>
      </c>
      <c r="D1207" s="1">
        <v>20</v>
      </c>
      <c r="E1207" s="1">
        <v>20</v>
      </c>
      <c r="F1207" s="1">
        <v>1.581</v>
      </c>
      <c r="G1207" s="1">
        <v>0.1</v>
      </c>
      <c r="H1207" s="1">
        <v>1.4810000000000001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1</v>
      </c>
      <c r="T1207" s="1">
        <v>20</v>
      </c>
      <c r="U1207" s="1">
        <v>20</v>
      </c>
      <c r="V1207" s="1">
        <v>1.6479999999999999</v>
      </c>
      <c r="W1207" s="1">
        <v>9.9000000000000005E-2</v>
      </c>
      <c r="X1207" s="1">
        <v>1.5489999999999999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1</v>
      </c>
      <c r="AJ1207" s="1">
        <v>20</v>
      </c>
      <c r="AK1207" s="1">
        <v>20</v>
      </c>
      <c r="AL1207" s="1">
        <v>1.5509999999999999</v>
      </c>
      <c r="AM1207" s="1">
        <v>0.106</v>
      </c>
      <c r="AN1207" s="1">
        <v>1.4450000000000001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1</v>
      </c>
    </row>
    <row r="1208" spans="1:49" x14ac:dyDescent="0.3">
      <c r="A1208" s="1">
        <v>2</v>
      </c>
      <c r="B1208" s="1">
        <v>403</v>
      </c>
      <c r="D1208" s="1">
        <v>18</v>
      </c>
      <c r="E1208" s="1">
        <v>18</v>
      </c>
      <c r="F1208" s="1">
        <v>0.121</v>
      </c>
      <c r="G1208" s="1">
        <v>0.12</v>
      </c>
      <c r="H1208" s="1">
        <v>1E-3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1</v>
      </c>
      <c r="T1208" s="1">
        <v>18</v>
      </c>
      <c r="U1208" s="1">
        <v>18</v>
      </c>
      <c r="V1208" s="1">
        <v>0.121</v>
      </c>
      <c r="W1208" s="1">
        <v>0.12</v>
      </c>
      <c r="X1208" s="1">
        <v>1E-3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1</v>
      </c>
      <c r="AJ1208" s="1">
        <v>18</v>
      </c>
      <c r="AK1208" s="1">
        <v>18</v>
      </c>
      <c r="AL1208" s="1">
        <v>0.109</v>
      </c>
      <c r="AM1208" s="1">
        <v>0.108</v>
      </c>
      <c r="AN1208" s="1">
        <v>1E-3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1</v>
      </c>
    </row>
    <row r="1209" spans="1:49" x14ac:dyDescent="0.3">
      <c r="A1209" s="1">
        <v>3</v>
      </c>
      <c r="B1209" s="1">
        <v>403</v>
      </c>
      <c r="D1209" s="1">
        <v>20</v>
      </c>
      <c r="E1209" s="1">
        <v>20</v>
      </c>
      <c r="F1209" s="1">
        <v>1.69</v>
      </c>
      <c r="G1209" s="1">
        <v>0.107</v>
      </c>
      <c r="H1209" s="1">
        <v>1.583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1</v>
      </c>
      <c r="T1209" s="1">
        <v>20</v>
      </c>
      <c r="U1209" s="1">
        <v>20</v>
      </c>
      <c r="V1209" s="1">
        <v>1.732</v>
      </c>
      <c r="W1209" s="1">
        <v>0.111</v>
      </c>
      <c r="X1209" s="1">
        <v>1.621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1</v>
      </c>
      <c r="AJ1209" s="1">
        <v>20</v>
      </c>
      <c r="AK1209" s="1">
        <v>20</v>
      </c>
      <c r="AL1209" s="1">
        <v>1.5449999999999999</v>
      </c>
      <c r="AM1209" s="1">
        <v>0.11</v>
      </c>
      <c r="AN1209" s="1">
        <v>1.4350000000000001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1</v>
      </c>
    </row>
    <row r="1210" spans="1:49" x14ac:dyDescent="0.3">
      <c r="A1210" s="1">
        <v>4</v>
      </c>
      <c r="B1210" s="1">
        <v>403</v>
      </c>
      <c r="D1210" s="1">
        <v>20</v>
      </c>
      <c r="E1210" s="1">
        <v>20</v>
      </c>
      <c r="F1210" s="1">
        <v>1.75</v>
      </c>
      <c r="G1210" s="1">
        <v>0.127</v>
      </c>
      <c r="H1210" s="1">
        <v>1.623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1</v>
      </c>
      <c r="T1210" s="1">
        <v>20</v>
      </c>
      <c r="U1210" s="1">
        <v>20</v>
      </c>
      <c r="V1210" s="1">
        <v>1.772</v>
      </c>
      <c r="W1210" s="1">
        <v>0.112</v>
      </c>
      <c r="X1210" s="1">
        <v>1.66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1</v>
      </c>
      <c r="AJ1210" s="1">
        <v>20</v>
      </c>
      <c r="AK1210" s="1">
        <v>20</v>
      </c>
      <c r="AL1210" s="1">
        <v>1.671</v>
      </c>
      <c r="AM1210" s="1">
        <v>8.3000000000000004E-2</v>
      </c>
      <c r="AN1210" s="1">
        <v>1.5880000000000001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1</v>
      </c>
    </row>
    <row r="1211" spans="1:49" x14ac:dyDescent="0.3">
      <c r="A1211" s="1">
        <v>2</v>
      </c>
      <c r="B1211" s="1">
        <v>404</v>
      </c>
      <c r="D1211" s="1">
        <v>19</v>
      </c>
      <c r="E1211" s="1">
        <v>19</v>
      </c>
      <c r="F1211" s="1">
        <v>0.108</v>
      </c>
      <c r="G1211" s="1">
        <v>8.7999999999999995E-2</v>
      </c>
      <c r="H1211" s="1">
        <v>0.02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1</v>
      </c>
      <c r="T1211" s="1">
        <v>19</v>
      </c>
      <c r="U1211" s="1">
        <v>19</v>
      </c>
      <c r="V1211" s="1">
        <v>0.13400000000000001</v>
      </c>
      <c r="W1211" s="1">
        <v>0.114</v>
      </c>
      <c r="X1211" s="1">
        <v>0.02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1</v>
      </c>
      <c r="AJ1211" s="1">
        <v>19</v>
      </c>
      <c r="AK1211" s="1">
        <v>19</v>
      </c>
      <c r="AL1211" s="1">
        <v>0.113</v>
      </c>
      <c r="AM1211" s="1">
        <v>9.2999999999999999E-2</v>
      </c>
      <c r="AN1211" s="1">
        <v>0.02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1</v>
      </c>
    </row>
    <row r="1212" spans="1:49" x14ac:dyDescent="0.3">
      <c r="A1212" s="1">
        <v>3</v>
      </c>
      <c r="B1212" s="1">
        <v>404</v>
      </c>
      <c r="D1212" s="1">
        <v>19</v>
      </c>
      <c r="E1212" s="1">
        <v>19</v>
      </c>
      <c r="F1212" s="1">
        <v>0.11799999999999999</v>
      </c>
      <c r="G1212" s="1">
        <v>9.7000000000000003E-2</v>
      </c>
      <c r="H1212" s="1">
        <v>2.1000000000000001E-2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1</v>
      </c>
      <c r="T1212" s="1">
        <v>19</v>
      </c>
      <c r="U1212" s="1">
        <v>19</v>
      </c>
      <c r="V1212" s="1">
        <v>9.6000000000000002E-2</v>
      </c>
      <c r="W1212" s="1">
        <v>7.6999999999999999E-2</v>
      </c>
      <c r="X1212" s="1">
        <v>1.9E-2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1</v>
      </c>
      <c r="AJ1212" s="1">
        <v>19</v>
      </c>
      <c r="AK1212" s="1">
        <v>19</v>
      </c>
      <c r="AL1212" s="1">
        <v>0.11600000000000001</v>
      </c>
      <c r="AM1212" s="1">
        <v>9.5000000000000001E-2</v>
      </c>
      <c r="AN1212" s="1">
        <v>2.1000000000000001E-2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1</v>
      </c>
    </row>
    <row r="1213" spans="1:49" x14ac:dyDescent="0.3">
      <c r="A1213" s="1">
        <v>4</v>
      </c>
      <c r="B1213" s="1">
        <v>404</v>
      </c>
      <c r="D1213" s="1">
        <v>21</v>
      </c>
      <c r="E1213" s="1">
        <v>21</v>
      </c>
      <c r="F1213" s="1">
        <v>1.6140000000000001</v>
      </c>
      <c r="G1213" s="1">
        <v>0.09</v>
      </c>
      <c r="H1213" s="1">
        <v>1.524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1</v>
      </c>
      <c r="T1213" s="1">
        <v>21</v>
      </c>
      <c r="U1213" s="1">
        <v>21</v>
      </c>
      <c r="V1213" s="1">
        <v>1.625</v>
      </c>
      <c r="W1213" s="1">
        <v>0.10100000000000001</v>
      </c>
      <c r="X1213" s="1">
        <v>1.524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1</v>
      </c>
      <c r="AJ1213" s="1">
        <v>21</v>
      </c>
      <c r="AK1213" s="1">
        <v>21</v>
      </c>
      <c r="AL1213" s="1">
        <v>1.512</v>
      </c>
      <c r="AM1213" s="1">
        <v>9.0999999999999998E-2</v>
      </c>
      <c r="AN1213" s="1">
        <v>1.421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1</v>
      </c>
    </row>
    <row r="1214" spans="1:49" x14ac:dyDescent="0.3">
      <c r="A1214" s="1">
        <v>2</v>
      </c>
      <c r="B1214" s="1">
        <v>405</v>
      </c>
      <c r="D1214" s="1">
        <v>18</v>
      </c>
      <c r="E1214" s="1">
        <v>18</v>
      </c>
      <c r="F1214" s="1">
        <v>0.115</v>
      </c>
      <c r="G1214" s="1">
        <v>9.6000000000000002E-2</v>
      </c>
      <c r="H1214" s="1">
        <v>1.9E-2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1</v>
      </c>
      <c r="T1214" s="1">
        <v>18</v>
      </c>
      <c r="U1214" s="1">
        <v>18</v>
      </c>
      <c r="V1214" s="1">
        <v>0.11799999999999999</v>
      </c>
      <c r="W1214" s="1">
        <v>9.8000000000000004E-2</v>
      </c>
      <c r="X1214" s="1">
        <v>0.02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1</v>
      </c>
      <c r="AJ1214" s="1">
        <v>18</v>
      </c>
      <c r="AK1214" s="1">
        <v>18</v>
      </c>
      <c r="AL1214" s="1">
        <v>0.111</v>
      </c>
      <c r="AM1214" s="1">
        <v>9.1999999999999998E-2</v>
      </c>
      <c r="AN1214" s="1">
        <v>1.9E-2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1</v>
      </c>
    </row>
    <row r="1215" spans="1:49" x14ac:dyDescent="0.3">
      <c r="A1215" s="1">
        <v>3</v>
      </c>
      <c r="B1215" s="1">
        <v>405</v>
      </c>
      <c r="D1215" s="1">
        <v>18</v>
      </c>
      <c r="E1215" s="1">
        <v>18</v>
      </c>
      <c r="F1215" s="1">
        <v>1.8149999999999999</v>
      </c>
      <c r="G1215" s="1">
        <v>8.5999999999999993E-2</v>
      </c>
      <c r="H1215" s="1">
        <v>1.7290000000000001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1</v>
      </c>
      <c r="T1215" s="1">
        <v>18</v>
      </c>
      <c r="U1215" s="1">
        <v>18</v>
      </c>
      <c r="V1215" s="1">
        <v>1.865</v>
      </c>
      <c r="W1215" s="1">
        <v>0.114</v>
      </c>
      <c r="X1215" s="1">
        <v>1.7509999999999999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1</v>
      </c>
      <c r="AJ1215" s="1">
        <v>18</v>
      </c>
      <c r="AK1215" s="1">
        <v>18</v>
      </c>
      <c r="AL1215" s="1">
        <v>1.7889999999999999</v>
      </c>
      <c r="AM1215" s="1">
        <v>9.4E-2</v>
      </c>
      <c r="AN1215" s="1">
        <v>1.6950000000000001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1</v>
      </c>
    </row>
    <row r="1216" spans="1:49" x14ac:dyDescent="0.3">
      <c r="A1216" s="1">
        <v>4</v>
      </c>
      <c r="B1216" s="1">
        <v>405</v>
      </c>
      <c r="D1216" s="1">
        <v>18</v>
      </c>
      <c r="E1216" s="1">
        <v>18</v>
      </c>
      <c r="F1216" s="1">
        <v>1.7390000000000001</v>
      </c>
      <c r="G1216" s="1">
        <v>0.106</v>
      </c>
      <c r="H1216" s="1">
        <v>1.633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1</v>
      </c>
      <c r="T1216" s="1">
        <v>18</v>
      </c>
      <c r="U1216" s="1">
        <v>18</v>
      </c>
      <c r="V1216" s="1">
        <v>1.77</v>
      </c>
      <c r="W1216" s="1">
        <v>0.106</v>
      </c>
      <c r="X1216" s="1">
        <v>1.6639999999999999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1</v>
      </c>
      <c r="AJ1216" s="1">
        <v>18</v>
      </c>
      <c r="AK1216" s="1">
        <v>18</v>
      </c>
      <c r="AL1216" s="1">
        <v>1.69</v>
      </c>
      <c r="AM1216" s="1">
        <v>9.5000000000000001E-2</v>
      </c>
      <c r="AN1216" s="1">
        <v>1.595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1</v>
      </c>
    </row>
    <row r="1217" spans="1:49" x14ac:dyDescent="0.3">
      <c r="A1217" s="1">
        <v>2</v>
      </c>
      <c r="B1217" s="1">
        <v>406</v>
      </c>
      <c r="D1217" s="1">
        <v>18</v>
      </c>
      <c r="E1217" s="1">
        <v>18</v>
      </c>
      <c r="F1217" s="1">
        <v>0.114</v>
      </c>
      <c r="G1217" s="1">
        <v>0.113</v>
      </c>
      <c r="H1217" s="1">
        <v>1E-3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1</v>
      </c>
      <c r="T1217" s="1">
        <v>18</v>
      </c>
      <c r="U1217" s="1">
        <v>18</v>
      </c>
      <c r="V1217" s="1">
        <v>0.104</v>
      </c>
      <c r="W1217" s="1">
        <v>0.10299999999999999</v>
      </c>
      <c r="X1217" s="1">
        <v>1E-3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1</v>
      </c>
      <c r="AJ1217" s="1">
        <v>18</v>
      </c>
      <c r="AK1217" s="1">
        <v>18</v>
      </c>
      <c r="AL1217" s="1">
        <v>9.7000000000000003E-2</v>
      </c>
      <c r="AM1217" s="1">
        <v>9.5000000000000001E-2</v>
      </c>
      <c r="AN1217" s="1">
        <v>2E-3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1</v>
      </c>
    </row>
    <row r="1218" spans="1:49" x14ac:dyDescent="0.3">
      <c r="A1218" s="1">
        <v>3</v>
      </c>
      <c r="B1218" s="1">
        <v>406</v>
      </c>
      <c r="D1218" s="1">
        <v>19</v>
      </c>
      <c r="E1218" s="1">
        <v>19</v>
      </c>
      <c r="F1218" s="1">
        <v>9.4E-2</v>
      </c>
      <c r="G1218" s="1">
        <v>8.5999999999999993E-2</v>
      </c>
      <c r="H1218" s="1">
        <v>8.0000000000000002E-3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1</v>
      </c>
      <c r="T1218" s="1">
        <v>19</v>
      </c>
      <c r="U1218" s="1">
        <v>19</v>
      </c>
      <c r="V1218" s="1">
        <v>0.11</v>
      </c>
      <c r="W1218" s="1">
        <v>0.10100000000000001</v>
      </c>
      <c r="X1218" s="1">
        <v>8.9999999999999993E-3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1</v>
      </c>
      <c r="AJ1218" s="1">
        <v>19</v>
      </c>
      <c r="AK1218" s="1">
        <v>19</v>
      </c>
      <c r="AL1218" s="1">
        <v>0.111</v>
      </c>
      <c r="AM1218" s="1">
        <v>0.104</v>
      </c>
      <c r="AN1218" s="1">
        <v>7.0000000000000001E-3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1</v>
      </c>
    </row>
    <row r="1219" spans="1:49" x14ac:dyDescent="0.3">
      <c r="A1219" s="1">
        <v>4</v>
      </c>
      <c r="B1219" s="1">
        <v>406</v>
      </c>
      <c r="D1219" s="1">
        <v>18</v>
      </c>
      <c r="E1219" s="1">
        <v>18</v>
      </c>
      <c r="F1219" s="1">
        <v>1.7470000000000001</v>
      </c>
      <c r="G1219" s="1">
        <v>9.7000000000000003E-2</v>
      </c>
      <c r="H1219" s="1">
        <v>1.65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1</v>
      </c>
      <c r="T1219" s="1">
        <v>18</v>
      </c>
      <c r="U1219" s="1">
        <v>18</v>
      </c>
      <c r="V1219" s="1">
        <v>1.8169999999999999</v>
      </c>
      <c r="W1219" s="1">
        <v>0.12</v>
      </c>
      <c r="X1219" s="1">
        <v>1.6970000000000001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1</v>
      </c>
      <c r="AJ1219" s="1">
        <v>18</v>
      </c>
      <c r="AK1219" s="1">
        <v>18</v>
      </c>
      <c r="AL1219" s="1">
        <v>1.7090000000000001</v>
      </c>
      <c r="AM1219" s="1">
        <v>0.10199999999999999</v>
      </c>
      <c r="AN1219" s="1">
        <v>1.607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1</v>
      </c>
    </row>
    <row r="1220" spans="1:49" x14ac:dyDescent="0.3">
      <c r="A1220" s="1">
        <v>2</v>
      </c>
      <c r="B1220" s="1">
        <v>407</v>
      </c>
      <c r="D1220" s="1">
        <v>19</v>
      </c>
      <c r="E1220" s="1">
        <v>19</v>
      </c>
      <c r="F1220" s="1">
        <v>1.4</v>
      </c>
      <c r="G1220" s="1">
        <v>0.104</v>
      </c>
      <c r="H1220" s="1">
        <v>1.296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1</v>
      </c>
      <c r="T1220" s="1">
        <v>19</v>
      </c>
      <c r="U1220" s="1">
        <v>19</v>
      </c>
      <c r="V1220" s="1">
        <v>1.4370000000000001</v>
      </c>
      <c r="W1220" s="1">
        <v>0.11600000000000001</v>
      </c>
      <c r="X1220" s="1">
        <v>1.321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1</v>
      </c>
      <c r="AJ1220" s="1">
        <v>19</v>
      </c>
      <c r="AK1220" s="1">
        <v>19</v>
      </c>
      <c r="AL1220" s="1">
        <v>1.2</v>
      </c>
      <c r="AM1220" s="1">
        <v>0.107</v>
      </c>
      <c r="AN1220" s="1">
        <v>1.093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1</v>
      </c>
    </row>
    <row r="1221" spans="1:49" x14ac:dyDescent="0.3">
      <c r="A1221" s="1">
        <v>3</v>
      </c>
      <c r="B1221" s="1">
        <v>407</v>
      </c>
      <c r="D1221" s="1">
        <v>19</v>
      </c>
      <c r="E1221" s="1">
        <v>19</v>
      </c>
      <c r="F1221" s="1">
        <v>0.17100000000000001</v>
      </c>
      <c r="G1221" s="1">
        <v>0.115</v>
      </c>
      <c r="H1221" s="1">
        <v>5.6000000000000001E-2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1</v>
      </c>
      <c r="T1221" s="1">
        <v>19</v>
      </c>
      <c r="U1221" s="1">
        <v>19</v>
      </c>
      <c r="V1221" s="1">
        <v>0.19</v>
      </c>
      <c r="W1221" s="1">
        <v>0.129</v>
      </c>
      <c r="X1221" s="1">
        <v>6.0999999999999999E-2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1</v>
      </c>
      <c r="AJ1221" s="1">
        <v>19</v>
      </c>
      <c r="AK1221" s="1">
        <v>19</v>
      </c>
      <c r="AL1221" s="1">
        <v>0.16300000000000001</v>
      </c>
      <c r="AM1221" s="1">
        <v>0.105</v>
      </c>
      <c r="AN1221" s="1">
        <v>5.8000000000000003E-2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1</v>
      </c>
    </row>
    <row r="1222" spans="1:49" x14ac:dyDescent="0.3">
      <c r="A1222" s="1">
        <v>4</v>
      </c>
      <c r="B1222" s="1">
        <v>407</v>
      </c>
      <c r="D1222" s="1">
        <v>20</v>
      </c>
      <c r="E1222" s="1">
        <v>20</v>
      </c>
      <c r="F1222" s="1">
        <v>1.6240000000000001</v>
      </c>
      <c r="G1222" s="1">
        <v>0.11</v>
      </c>
      <c r="H1222" s="1">
        <v>1.514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1</v>
      </c>
      <c r="T1222" s="1">
        <v>20</v>
      </c>
      <c r="U1222" s="1">
        <v>20</v>
      </c>
      <c r="V1222" s="1">
        <v>1.6619999999999999</v>
      </c>
      <c r="W1222" s="1">
        <v>0.121</v>
      </c>
      <c r="X1222" s="1">
        <v>1.5409999999999999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1</v>
      </c>
      <c r="AJ1222" s="1">
        <v>20</v>
      </c>
      <c r="AK1222" s="1">
        <v>20</v>
      </c>
      <c r="AL1222" s="1">
        <v>1.5509999999999999</v>
      </c>
      <c r="AM1222" s="1">
        <v>0.107</v>
      </c>
      <c r="AN1222" s="1">
        <v>1.444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1</v>
      </c>
    </row>
    <row r="1223" spans="1:49" x14ac:dyDescent="0.3">
      <c r="A1223" s="1">
        <v>2</v>
      </c>
      <c r="B1223" s="1">
        <v>408</v>
      </c>
      <c r="D1223" s="1">
        <v>18</v>
      </c>
      <c r="E1223" s="1">
        <v>18</v>
      </c>
      <c r="F1223" s="1">
        <v>0.11799999999999999</v>
      </c>
      <c r="G1223" s="1">
        <v>0.105</v>
      </c>
      <c r="H1223" s="1">
        <v>1.2999999999999999E-2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1</v>
      </c>
      <c r="T1223" s="1">
        <v>18</v>
      </c>
      <c r="U1223" s="1">
        <v>18</v>
      </c>
      <c r="V1223" s="1">
        <v>0.13400000000000001</v>
      </c>
      <c r="W1223" s="1">
        <v>0.11700000000000001</v>
      </c>
      <c r="X1223" s="1">
        <v>1.7000000000000001E-2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1</v>
      </c>
      <c r="AJ1223" s="1">
        <v>18</v>
      </c>
      <c r="AK1223" s="1">
        <v>18</v>
      </c>
      <c r="AL1223" s="1">
        <v>0.11899999999999999</v>
      </c>
      <c r="AM1223" s="1">
        <v>0.10100000000000001</v>
      </c>
      <c r="AN1223" s="1">
        <v>1.7999999999999999E-2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1</v>
      </c>
    </row>
    <row r="1224" spans="1:49" x14ac:dyDescent="0.3">
      <c r="A1224" s="1">
        <v>3</v>
      </c>
      <c r="B1224" s="1">
        <v>408</v>
      </c>
      <c r="D1224" s="1">
        <v>18</v>
      </c>
      <c r="E1224" s="1">
        <v>18</v>
      </c>
      <c r="F1224" s="1">
        <v>0.11799999999999999</v>
      </c>
      <c r="G1224" s="1">
        <v>8.7999999999999995E-2</v>
      </c>
      <c r="H1224" s="1">
        <v>0.03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1</v>
      </c>
      <c r="T1224" s="1">
        <v>18</v>
      </c>
      <c r="U1224" s="1">
        <v>18</v>
      </c>
      <c r="V1224" s="1">
        <v>0.11899999999999999</v>
      </c>
      <c r="W1224" s="1">
        <v>0.09</v>
      </c>
      <c r="X1224" s="1">
        <v>2.9000000000000001E-2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1</v>
      </c>
      <c r="AJ1224" s="1">
        <v>18</v>
      </c>
      <c r="AK1224" s="1">
        <v>18</v>
      </c>
      <c r="AL1224" s="1">
        <v>0.11799999999999999</v>
      </c>
      <c r="AM1224" s="1">
        <v>8.7999999999999995E-2</v>
      </c>
      <c r="AN1224" s="1">
        <v>0.03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1</v>
      </c>
    </row>
    <row r="1225" spans="1:49" x14ac:dyDescent="0.3">
      <c r="A1225" s="1">
        <v>4</v>
      </c>
      <c r="B1225" s="1">
        <v>408</v>
      </c>
      <c r="D1225" s="1">
        <v>20</v>
      </c>
      <c r="E1225" s="1">
        <v>20</v>
      </c>
      <c r="F1225" s="1">
        <v>1.6850000000000001</v>
      </c>
      <c r="G1225" s="1">
        <v>9.5000000000000001E-2</v>
      </c>
      <c r="H1225" s="1">
        <v>1.59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1</v>
      </c>
      <c r="T1225" s="1">
        <v>20</v>
      </c>
      <c r="U1225" s="1">
        <v>20</v>
      </c>
      <c r="V1225" s="1">
        <v>1.7210000000000001</v>
      </c>
      <c r="W1225" s="1">
        <v>0.1</v>
      </c>
      <c r="X1225" s="1">
        <v>1.621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1</v>
      </c>
      <c r="AJ1225" s="1">
        <v>20</v>
      </c>
      <c r="AK1225" s="1">
        <v>20</v>
      </c>
      <c r="AL1225" s="1">
        <v>1.669</v>
      </c>
      <c r="AM1225" s="1">
        <v>9.5000000000000001E-2</v>
      </c>
      <c r="AN1225" s="1">
        <v>1.5740000000000001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1</v>
      </c>
    </row>
    <row r="1226" spans="1:49" x14ac:dyDescent="0.3">
      <c r="A1226" s="1">
        <v>2</v>
      </c>
      <c r="B1226" s="1">
        <v>409</v>
      </c>
      <c r="D1226" s="1">
        <v>18</v>
      </c>
      <c r="E1226" s="1">
        <v>18</v>
      </c>
      <c r="F1226" s="1">
        <v>0.10100000000000001</v>
      </c>
      <c r="G1226" s="1">
        <v>7.9000000000000001E-2</v>
      </c>
      <c r="H1226" s="1">
        <v>2.1999999999999999E-2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T1226" s="1">
        <v>18</v>
      </c>
      <c r="U1226" s="1">
        <v>18</v>
      </c>
      <c r="V1226" s="1">
        <v>0.126</v>
      </c>
      <c r="W1226" s="1">
        <v>0.1</v>
      </c>
      <c r="X1226" s="1">
        <v>2.5999999999999999E-2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1</v>
      </c>
      <c r="AJ1226" s="1">
        <v>18</v>
      </c>
      <c r="AK1226" s="1">
        <v>18</v>
      </c>
      <c r="AL1226" s="1">
        <v>0.115</v>
      </c>
      <c r="AM1226" s="1">
        <v>9.1999999999999998E-2</v>
      </c>
      <c r="AN1226" s="1">
        <v>2.3E-2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1</v>
      </c>
    </row>
    <row r="1227" spans="1:49" x14ac:dyDescent="0.3">
      <c r="A1227" s="1">
        <v>3</v>
      </c>
      <c r="B1227" s="1">
        <v>409</v>
      </c>
      <c r="D1227" s="1">
        <v>19</v>
      </c>
      <c r="E1227" s="1">
        <v>19</v>
      </c>
      <c r="F1227" s="1">
        <v>1.478</v>
      </c>
      <c r="G1227" s="1">
        <v>7.3999999999999996E-2</v>
      </c>
      <c r="H1227" s="1">
        <v>1.4039999999999999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1</v>
      </c>
      <c r="T1227" s="1">
        <v>19</v>
      </c>
      <c r="U1227" s="1">
        <v>19</v>
      </c>
      <c r="V1227" s="1">
        <v>1.4670000000000001</v>
      </c>
      <c r="W1227" s="1">
        <v>9.2999999999999999E-2</v>
      </c>
      <c r="X1227" s="1">
        <v>1.3740000000000001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1</v>
      </c>
      <c r="AJ1227" s="1">
        <v>19</v>
      </c>
      <c r="AK1227" s="1">
        <v>19</v>
      </c>
      <c r="AL1227" s="1">
        <v>1.367</v>
      </c>
      <c r="AM1227" s="1">
        <v>9.0999999999999998E-2</v>
      </c>
      <c r="AN1227" s="1">
        <v>1.276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1</v>
      </c>
    </row>
    <row r="1228" spans="1:49" x14ac:dyDescent="0.3">
      <c r="A1228" s="1">
        <v>4</v>
      </c>
      <c r="B1228" s="1">
        <v>409</v>
      </c>
      <c r="D1228" s="1">
        <v>19</v>
      </c>
      <c r="E1228" s="1">
        <v>19</v>
      </c>
      <c r="F1228" s="1">
        <v>0.98199999999999998</v>
      </c>
      <c r="G1228" s="1">
        <v>9.1999999999999998E-2</v>
      </c>
      <c r="H1228" s="1">
        <v>0.89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1</v>
      </c>
      <c r="T1228" s="1">
        <v>19</v>
      </c>
      <c r="U1228" s="1">
        <v>19</v>
      </c>
      <c r="V1228" s="1">
        <v>0.96899999999999997</v>
      </c>
      <c r="W1228" s="1">
        <v>7.6999999999999999E-2</v>
      </c>
      <c r="X1228" s="1">
        <v>0.89200000000000002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1</v>
      </c>
      <c r="AJ1228" s="1">
        <v>19</v>
      </c>
      <c r="AK1228" s="1">
        <v>19</v>
      </c>
      <c r="AL1228" s="1">
        <v>0.92</v>
      </c>
      <c r="AM1228" s="1">
        <v>8.7999999999999995E-2</v>
      </c>
      <c r="AN1228" s="1">
        <v>0.83199999999999996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1</v>
      </c>
    </row>
    <row r="1229" spans="1:49" x14ac:dyDescent="0.3">
      <c r="A1229" s="1">
        <v>2</v>
      </c>
      <c r="B1229" s="1">
        <v>410</v>
      </c>
      <c r="D1229" s="1">
        <v>18</v>
      </c>
      <c r="E1229" s="1">
        <v>18</v>
      </c>
      <c r="F1229" s="1">
        <v>1.677</v>
      </c>
      <c r="G1229" s="1">
        <v>8.7999999999999995E-2</v>
      </c>
      <c r="H1229" s="1">
        <v>1.589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1</v>
      </c>
      <c r="T1229" s="1">
        <v>18</v>
      </c>
      <c r="U1229" s="1">
        <v>18</v>
      </c>
      <c r="V1229" s="1">
        <v>1.7589999999999999</v>
      </c>
      <c r="W1229" s="1">
        <v>0.104</v>
      </c>
      <c r="X1229" s="1">
        <v>1.655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1</v>
      </c>
      <c r="AJ1229" s="1">
        <v>18</v>
      </c>
      <c r="AK1229" s="1">
        <v>18</v>
      </c>
      <c r="AL1229" s="1">
        <v>1.6990000000000001</v>
      </c>
      <c r="AM1229" s="1">
        <v>0.104</v>
      </c>
      <c r="AN1229" s="1">
        <v>1.595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1</v>
      </c>
    </row>
    <row r="1230" spans="1:49" x14ac:dyDescent="0.3">
      <c r="A1230" s="1">
        <v>3</v>
      </c>
      <c r="B1230" s="1">
        <v>410</v>
      </c>
      <c r="D1230" s="1">
        <v>19</v>
      </c>
      <c r="E1230" s="1">
        <v>19</v>
      </c>
      <c r="F1230" s="1">
        <v>1.631</v>
      </c>
      <c r="G1230" s="1">
        <v>0.112</v>
      </c>
      <c r="H1230" s="1">
        <v>1.5189999999999999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1</v>
      </c>
      <c r="T1230" s="1">
        <v>19</v>
      </c>
      <c r="U1230" s="1">
        <v>19</v>
      </c>
      <c r="V1230" s="1">
        <v>1.7010000000000001</v>
      </c>
      <c r="W1230" s="1">
        <v>0.104</v>
      </c>
      <c r="X1230" s="1">
        <v>1.597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1</v>
      </c>
      <c r="AJ1230" s="1">
        <v>19</v>
      </c>
      <c r="AK1230" s="1">
        <v>19</v>
      </c>
      <c r="AL1230" s="1">
        <v>1.55</v>
      </c>
      <c r="AM1230" s="1">
        <v>0.109</v>
      </c>
      <c r="AN1230" s="1">
        <v>1.4410000000000001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1</v>
      </c>
    </row>
    <row r="1231" spans="1:49" x14ac:dyDescent="0.3">
      <c r="A1231" s="1">
        <v>4</v>
      </c>
      <c r="B1231" s="1">
        <v>410</v>
      </c>
      <c r="D1231" s="1">
        <v>19</v>
      </c>
      <c r="E1231" s="1">
        <v>19</v>
      </c>
      <c r="F1231" s="1">
        <v>1.6479999999999999</v>
      </c>
      <c r="G1231" s="1">
        <v>0.113</v>
      </c>
      <c r="H1231" s="1">
        <v>1.5349999999999999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T1231" s="1">
        <v>19</v>
      </c>
      <c r="U1231" s="1">
        <v>19</v>
      </c>
      <c r="V1231" s="1">
        <v>1.6279999999999999</v>
      </c>
      <c r="W1231" s="1">
        <v>0.111</v>
      </c>
      <c r="X1231" s="1">
        <v>1.5169999999999999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1</v>
      </c>
      <c r="AJ1231" s="1">
        <v>19</v>
      </c>
      <c r="AK1231" s="1">
        <v>19</v>
      </c>
      <c r="AL1231" s="1">
        <v>1.3779999999999999</v>
      </c>
      <c r="AM1231" s="1">
        <v>0.105</v>
      </c>
      <c r="AN1231" s="1">
        <v>1.2729999999999999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1</v>
      </c>
    </row>
    <row r="1232" spans="1:49" x14ac:dyDescent="0.3">
      <c r="A1232" s="1">
        <v>2</v>
      </c>
      <c r="B1232" s="1">
        <v>411</v>
      </c>
      <c r="D1232" s="1">
        <v>18</v>
      </c>
      <c r="E1232" s="1">
        <v>18</v>
      </c>
      <c r="F1232" s="1">
        <v>1.7010000000000001</v>
      </c>
      <c r="G1232" s="1">
        <v>0.104</v>
      </c>
      <c r="H1232" s="1">
        <v>1.597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1</v>
      </c>
      <c r="T1232" s="1">
        <v>18</v>
      </c>
      <c r="U1232" s="1">
        <v>18</v>
      </c>
      <c r="V1232" s="1">
        <v>1.8029999999999999</v>
      </c>
      <c r="W1232" s="1">
        <v>0.112</v>
      </c>
      <c r="X1232" s="1">
        <v>1.6910000000000001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1</v>
      </c>
      <c r="AJ1232" s="1">
        <v>18</v>
      </c>
      <c r="AK1232" s="1">
        <v>18</v>
      </c>
      <c r="AL1232" s="1">
        <v>1.1970000000000001</v>
      </c>
      <c r="AM1232" s="1">
        <v>0.104</v>
      </c>
      <c r="AN1232" s="1">
        <v>1.093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1</v>
      </c>
    </row>
    <row r="1233" spans="1:49" x14ac:dyDescent="0.3">
      <c r="A1233" s="1">
        <v>3</v>
      </c>
      <c r="B1233" s="1">
        <v>411</v>
      </c>
      <c r="D1233" s="1">
        <v>19</v>
      </c>
      <c r="E1233" s="1">
        <v>19</v>
      </c>
      <c r="F1233" s="1">
        <v>1.4590000000000001</v>
      </c>
      <c r="G1233" s="1">
        <v>0.11899999999999999</v>
      </c>
      <c r="H1233" s="1">
        <v>1.34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  <c r="T1233" s="1">
        <v>19</v>
      </c>
      <c r="U1233" s="1">
        <v>19</v>
      </c>
      <c r="V1233" s="1">
        <v>1.53</v>
      </c>
      <c r="W1233" s="1">
        <v>0.11600000000000001</v>
      </c>
      <c r="X1233" s="1">
        <v>1.4139999999999999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1</v>
      </c>
      <c r="AJ1233" s="1">
        <v>19</v>
      </c>
      <c r="AK1233" s="1">
        <v>19</v>
      </c>
      <c r="AL1233" s="1">
        <v>0.94</v>
      </c>
      <c r="AM1233" s="1">
        <v>0.109</v>
      </c>
      <c r="AN1233" s="1">
        <v>0.83099999999999996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1</v>
      </c>
    </row>
    <row r="1234" spans="1:49" x14ac:dyDescent="0.3">
      <c r="A1234" s="1">
        <v>4</v>
      </c>
      <c r="B1234" s="1">
        <v>411</v>
      </c>
      <c r="D1234" s="1">
        <v>18</v>
      </c>
      <c r="E1234" s="1">
        <v>18</v>
      </c>
      <c r="F1234" s="1">
        <v>0.18</v>
      </c>
      <c r="G1234" s="1">
        <v>0.11799999999999999</v>
      </c>
      <c r="H1234" s="1">
        <v>6.2E-2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1</v>
      </c>
      <c r="T1234" s="1">
        <v>18</v>
      </c>
      <c r="U1234" s="1">
        <v>18</v>
      </c>
      <c r="V1234" s="1">
        <v>0.185</v>
      </c>
      <c r="W1234" s="1">
        <v>0.11700000000000001</v>
      </c>
      <c r="X1234" s="1">
        <v>6.8000000000000005E-2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1</v>
      </c>
      <c r="AJ1234" s="1">
        <v>18</v>
      </c>
      <c r="AK1234" s="1">
        <v>18</v>
      </c>
      <c r="AL1234" s="1">
        <v>0.13300000000000001</v>
      </c>
      <c r="AM1234" s="1">
        <v>8.5000000000000006E-2</v>
      </c>
      <c r="AN1234" s="1">
        <v>4.8000000000000001E-2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1</v>
      </c>
    </row>
    <row r="1235" spans="1:49" x14ac:dyDescent="0.3">
      <c r="A1235" s="1">
        <v>2</v>
      </c>
      <c r="B1235" s="1">
        <v>412</v>
      </c>
      <c r="D1235" s="1">
        <v>19</v>
      </c>
      <c r="E1235" s="1">
        <v>19</v>
      </c>
      <c r="F1235" s="1">
        <v>1.647</v>
      </c>
      <c r="G1235" s="1">
        <v>9.2999999999999999E-2</v>
      </c>
      <c r="H1235" s="1">
        <v>1.554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1</v>
      </c>
      <c r="T1235" s="1">
        <v>19</v>
      </c>
      <c r="U1235" s="1">
        <v>19</v>
      </c>
      <c r="V1235" s="1">
        <v>1.6559999999999999</v>
      </c>
      <c r="W1235" s="1">
        <v>0.105</v>
      </c>
      <c r="X1235" s="1">
        <v>1.5509999999999999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1</v>
      </c>
      <c r="AJ1235" s="1">
        <v>19</v>
      </c>
      <c r="AK1235" s="1">
        <v>19</v>
      </c>
      <c r="AL1235" s="1">
        <v>1.554</v>
      </c>
      <c r="AM1235" s="1">
        <v>0.1</v>
      </c>
      <c r="AN1235" s="1">
        <v>1.454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1</v>
      </c>
    </row>
    <row r="1236" spans="1:49" x14ac:dyDescent="0.3">
      <c r="A1236" s="1">
        <v>3</v>
      </c>
      <c r="B1236" s="1">
        <v>412</v>
      </c>
      <c r="D1236" s="1">
        <v>19</v>
      </c>
      <c r="E1236" s="1">
        <v>19</v>
      </c>
      <c r="F1236" s="1">
        <v>0.14799999999999999</v>
      </c>
      <c r="G1236" s="1">
        <v>9.9000000000000005E-2</v>
      </c>
      <c r="H1236" s="1">
        <v>4.9000000000000002E-2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1</v>
      </c>
      <c r="T1236" s="1">
        <v>19</v>
      </c>
      <c r="U1236" s="1">
        <v>19</v>
      </c>
      <c r="V1236" s="1">
        <v>0.17299999999999999</v>
      </c>
      <c r="W1236" s="1">
        <v>0.121</v>
      </c>
      <c r="X1236" s="1">
        <v>5.1999999999999998E-2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1</v>
      </c>
      <c r="AJ1236" s="1">
        <v>19</v>
      </c>
      <c r="AK1236" s="1">
        <v>19</v>
      </c>
      <c r="AL1236" s="1">
        <v>0.152</v>
      </c>
      <c r="AM1236" s="1">
        <v>0.10299999999999999</v>
      </c>
      <c r="AN1236" s="1">
        <v>4.9000000000000002E-2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1</v>
      </c>
    </row>
    <row r="1237" spans="1:49" x14ac:dyDescent="0.3">
      <c r="A1237" s="1">
        <v>4</v>
      </c>
      <c r="B1237" s="1">
        <v>412</v>
      </c>
      <c r="D1237" s="1">
        <v>20</v>
      </c>
      <c r="E1237" s="1">
        <v>20</v>
      </c>
      <c r="F1237" s="1">
        <v>1.7649999999999999</v>
      </c>
      <c r="G1237" s="1">
        <v>0.104</v>
      </c>
      <c r="H1237" s="1">
        <v>1.661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1</v>
      </c>
      <c r="T1237" s="1">
        <v>20</v>
      </c>
      <c r="U1237" s="1">
        <v>20</v>
      </c>
      <c r="V1237" s="1">
        <v>1.7809999999999999</v>
      </c>
      <c r="W1237" s="1">
        <v>9.2999999999999999E-2</v>
      </c>
      <c r="X1237" s="1">
        <v>1.6879999999999999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1</v>
      </c>
      <c r="AJ1237" s="1">
        <v>20</v>
      </c>
      <c r="AK1237" s="1">
        <v>20</v>
      </c>
      <c r="AL1237" s="1">
        <v>1.702</v>
      </c>
      <c r="AM1237" s="1">
        <v>0.106</v>
      </c>
      <c r="AN1237" s="1">
        <v>1.5960000000000001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1</v>
      </c>
    </row>
    <row r="1238" spans="1:49" x14ac:dyDescent="0.3">
      <c r="A1238" s="1">
        <v>2</v>
      </c>
      <c r="B1238" s="1">
        <v>413</v>
      </c>
      <c r="D1238" s="1">
        <v>18</v>
      </c>
      <c r="E1238" s="1">
        <v>18</v>
      </c>
      <c r="F1238" s="1">
        <v>0.13400000000000001</v>
      </c>
      <c r="G1238" s="1">
        <v>0.114</v>
      </c>
      <c r="H1238" s="1">
        <v>0.02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1</v>
      </c>
      <c r="T1238" s="1">
        <v>18</v>
      </c>
      <c r="U1238" s="1">
        <v>18</v>
      </c>
      <c r="V1238" s="1">
        <v>0.11899999999999999</v>
      </c>
      <c r="W1238" s="1">
        <v>0.1</v>
      </c>
      <c r="X1238" s="1">
        <v>1.9E-2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1</v>
      </c>
      <c r="AJ1238" s="1">
        <v>18</v>
      </c>
      <c r="AK1238" s="1">
        <v>18</v>
      </c>
      <c r="AL1238" s="1">
        <v>0.113</v>
      </c>
      <c r="AM1238" s="1">
        <v>9.4E-2</v>
      </c>
      <c r="AN1238" s="1">
        <v>1.9E-2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1</v>
      </c>
    </row>
    <row r="1239" spans="1:49" x14ac:dyDescent="0.3">
      <c r="A1239" s="1">
        <v>3</v>
      </c>
      <c r="B1239" s="1">
        <v>413</v>
      </c>
      <c r="D1239" s="1">
        <v>19</v>
      </c>
      <c r="E1239" s="1">
        <v>19</v>
      </c>
      <c r="F1239" s="1">
        <v>1.679</v>
      </c>
      <c r="G1239" s="1">
        <v>7.5999999999999998E-2</v>
      </c>
      <c r="H1239" s="1">
        <v>1.603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1</v>
      </c>
      <c r="T1239" s="1">
        <v>19</v>
      </c>
      <c r="U1239" s="1">
        <v>19</v>
      </c>
      <c r="V1239" s="1">
        <v>1.7310000000000001</v>
      </c>
      <c r="W1239" s="1">
        <v>0.108</v>
      </c>
      <c r="X1239" s="1">
        <v>1.623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1</v>
      </c>
      <c r="AJ1239" s="1">
        <v>19</v>
      </c>
      <c r="AK1239" s="1">
        <v>19</v>
      </c>
      <c r="AL1239" s="1">
        <v>1.6120000000000001</v>
      </c>
      <c r="AM1239" s="1">
        <v>9.0999999999999998E-2</v>
      </c>
      <c r="AN1239" s="1">
        <v>1.5209999999999999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1</v>
      </c>
    </row>
    <row r="1240" spans="1:49" x14ac:dyDescent="0.3">
      <c r="A1240" s="1">
        <v>4</v>
      </c>
      <c r="B1240" s="1">
        <v>413</v>
      </c>
      <c r="D1240" s="1">
        <v>19</v>
      </c>
      <c r="E1240" s="1">
        <v>19</v>
      </c>
      <c r="F1240" s="1">
        <v>1.74</v>
      </c>
      <c r="G1240" s="1">
        <v>0.111</v>
      </c>
      <c r="H1240" s="1">
        <v>1.629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1</v>
      </c>
      <c r="T1240" s="1">
        <v>19</v>
      </c>
      <c r="U1240" s="1">
        <v>19</v>
      </c>
      <c r="V1240" s="1">
        <v>1.8169999999999999</v>
      </c>
      <c r="W1240" s="1">
        <v>0.108</v>
      </c>
      <c r="X1240" s="1">
        <v>1.7090000000000001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1</v>
      </c>
      <c r="AJ1240" s="1">
        <v>19</v>
      </c>
      <c r="AK1240" s="1">
        <v>19</v>
      </c>
      <c r="AL1240" s="1">
        <v>1.341</v>
      </c>
      <c r="AM1240" s="1">
        <v>7.3999999999999996E-2</v>
      </c>
      <c r="AN1240" s="1">
        <v>1.2669999999999999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1</v>
      </c>
    </row>
    <row r="1241" spans="1:49" x14ac:dyDescent="0.3">
      <c r="A1241" s="1">
        <v>2</v>
      </c>
      <c r="B1241" s="1">
        <v>414</v>
      </c>
      <c r="D1241" s="1">
        <v>18</v>
      </c>
      <c r="E1241" s="1">
        <v>18</v>
      </c>
      <c r="F1241" s="1">
        <v>0.17199999999999999</v>
      </c>
      <c r="G1241" s="1">
        <v>0.112</v>
      </c>
      <c r="H1241" s="1">
        <v>0.06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T1241" s="1">
        <v>18</v>
      </c>
      <c r="U1241" s="1">
        <v>18</v>
      </c>
      <c r="V1241" s="1">
        <v>0.16200000000000001</v>
      </c>
      <c r="W1241" s="1">
        <v>0.10199999999999999</v>
      </c>
      <c r="X1241" s="1">
        <v>0.06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1</v>
      </c>
      <c r="AJ1241" s="1">
        <v>18</v>
      </c>
      <c r="AK1241" s="1">
        <v>18</v>
      </c>
      <c r="AL1241" s="1">
        <v>0.155</v>
      </c>
      <c r="AM1241" s="1">
        <v>9.4E-2</v>
      </c>
      <c r="AN1241" s="1">
        <v>6.0999999999999999E-2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1</v>
      </c>
    </row>
    <row r="1242" spans="1:49" x14ac:dyDescent="0.3">
      <c r="A1242" s="1">
        <v>3</v>
      </c>
      <c r="B1242" s="1">
        <v>414</v>
      </c>
      <c r="D1242" s="1">
        <v>19</v>
      </c>
      <c r="E1242" s="1">
        <v>19</v>
      </c>
      <c r="F1242" s="1">
        <v>1.673</v>
      </c>
      <c r="G1242" s="1">
        <v>0.107</v>
      </c>
      <c r="H1242" s="1">
        <v>1.5660000000000001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1</v>
      </c>
      <c r="T1242" s="1">
        <v>19</v>
      </c>
      <c r="U1242" s="1">
        <v>19</v>
      </c>
      <c r="V1242" s="1">
        <v>1.7130000000000001</v>
      </c>
      <c r="W1242" s="1">
        <v>0.122</v>
      </c>
      <c r="X1242" s="1">
        <v>1.591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1</v>
      </c>
      <c r="AJ1242" s="1">
        <v>19</v>
      </c>
      <c r="AK1242" s="1">
        <v>19</v>
      </c>
      <c r="AL1242" s="1">
        <v>1.61</v>
      </c>
      <c r="AM1242" s="1">
        <v>9.9000000000000005E-2</v>
      </c>
      <c r="AN1242" s="1">
        <v>1.5109999999999999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1</v>
      </c>
    </row>
    <row r="1243" spans="1:49" x14ac:dyDescent="0.3">
      <c r="A1243" s="1">
        <v>4</v>
      </c>
      <c r="B1243" s="1">
        <v>414</v>
      </c>
      <c r="D1243" s="1">
        <v>19</v>
      </c>
      <c r="E1243" s="1">
        <v>19</v>
      </c>
      <c r="F1243" s="1">
        <v>1.74</v>
      </c>
      <c r="G1243" s="1">
        <v>0.112</v>
      </c>
      <c r="H1243" s="1">
        <v>1.6279999999999999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1</v>
      </c>
      <c r="T1243" s="1">
        <v>19</v>
      </c>
      <c r="U1243" s="1">
        <v>19</v>
      </c>
      <c r="V1243" s="1">
        <v>1.7529999999999999</v>
      </c>
      <c r="W1243" s="1">
        <v>9.9000000000000005E-2</v>
      </c>
      <c r="X1243" s="1">
        <v>1.6539999999999999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1</v>
      </c>
      <c r="AJ1243" s="1">
        <v>19</v>
      </c>
      <c r="AK1243" s="1">
        <v>19</v>
      </c>
      <c r="AL1243" s="1">
        <v>1.58</v>
      </c>
      <c r="AM1243" s="1">
        <v>0.10299999999999999</v>
      </c>
      <c r="AN1243" s="1">
        <v>1.4770000000000001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1</v>
      </c>
    </row>
    <row r="1244" spans="1:49" x14ac:dyDescent="0.3">
      <c r="A1244" s="1">
        <v>2</v>
      </c>
      <c r="B1244" s="1">
        <v>415</v>
      </c>
      <c r="D1244" s="1">
        <v>18</v>
      </c>
      <c r="E1244" s="1">
        <v>18</v>
      </c>
      <c r="F1244" s="1">
        <v>8.8999999999999996E-2</v>
      </c>
      <c r="G1244" s="1">
        <v>8.7999999999999995E-2</v>
      </c>
      <c r="H1244" s="1">
        <v>1E-3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1</v>
      </c>
      <c r="T1244" s="1">
        <v>18</v>
      </c>
      <c r="U1244" s="1">
        <v>18</v>
      </c>
      <c r="V1244" s="1">
        <v>0.106</v>
      </c>
      <c r="W1244" s="1">
        <v>0.105</v>
      </c>
      <c r="X1244" s="1">
        <v>1E-3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1</v>
      </c>
      <c r="AJ1244" s="1">
        <v>18</v>
      </c>
      <c r="AK1244" s="1">
        <v>18</v>
      </c>
      <c r="AL1244" s="1">
        <v>9.4E-2</v>
      </c>
      <c r="AM1244" s="1">
        <v>9.2999999999999999E-2</v>
      </c>
      <c r="AN1244" s="1">
        <v>1E-3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1</v>
      </c>
    </row>
    <row r="1245" spans="1:49" x14ac:dyDescent="0.3">
      <c r="A1245" s="1">
        <v>3</v>
      </c>
      <c r="B1245" s="1">
        <v>415</v>
      </c>
      <c r="D1245" s="1">
        <v>18</v>
      </c>
      <c r="E1245" s="1">
        <v>18</v>
      </c>
      <c r="F1245" s="1">
        <v>1.766</v>
      </c>
      <c r="G1245" s="1">
        <v>8.8999999999999996E-2</v>
      </c>
      <c r="H1245" s="1">
        <v>1.677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T1245" s="1">
        <v>18</v>
      </c>
      <c r="U1245" s="1">
        <v>18</v>
      </c>
      <c r="V1245" s="1">
        <v>1.756</v>
      </c>
      <c r="W1245" s="1">
        <v>9.9000000000000005E-2</v>
      </c>
      <c r="X1245" s="1">
        <v>1.657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1</v>
      </c>
      <c r="AJ1245" s="1">
        <v>18</v>
      </c>
      <c r="AK1245" s="1">
        <v>18</v>
      </c>
      <c r="AL1245" s="1">
        <v>1.738</v>
      </c>
      <c r="AM1245" s="1">
        <v>8.7999999999999995E-2</v>
      </c>
      <c r="AN1245" s="1">
        <v>1.65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1</v>
      </c>
    </row>
    <row r="1246" spans="1:49" x14ac:dyDescent="0.3">
      <c r="A1246" s="1">
        <v>4</v>
      </c>
      <c r="B1246" s="1">
        <v>415</v>
      </c>
      <c r="D1246" s="1">
        <v>19</v>
      </c>
      <c r="E1246" s="1">
        <v>19</v>
      </c>
      <c r="F1246" s="1">
        <v>0.128</v>
      </c>
      <c r="G1246" s="1">
        <v>7.5999999999999998E-2</v>
      </c>
      <c r="H1246" s="1">
        <v>5.1999999999999998E-2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</v>
      </c>
      <c r="T1246" s="1">
        <v>19</v>
      </c>
      <c r="U1246" s="1">
        <v>19</v>
      </c>
      <c r="V1246" s="1">
        <v>0.152</v>
      </c>
      <c r="W1246" s="1">
        <v>9.6000000000000002E-2</v>
      </c>
      <c r="X1246" s="1">
        <v>5.6000000000000001E-2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1</v>
      </c>
      <c r="AJ1246" s="1">
        <v>19</v>
      </c>
      <c r="AK1246" s="1">
        <v>19</v>
      </c>
      <c r="AL1246" s="1">
        <v>0.14399999999999999</v>
      </c>
      <c r="AM1246" s="1">
        <v>9.1999999999999998E-2</v>
      </c>
      <c r="AN1246" s="1">
        <v>5.1999999999999998E-2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1</v>
      </c>
    </row>
    <row r="1247" spans="1:49" x14ac:dyDescent="0.3">
      <c r="A1247" s="1">
        <v>2</v>
      </c>
      <c r="B1247" s="1">
        <v>416</v>
      </c>
      <c r="D1247" s="1">
        <v>17</v>
      </c>
      <c r="E1247" s="1">
        <v>17</v>
      </c>
      <c r="F1247" s="1">
        <v>9.9000000000000005E-2</v>
      </c>
      <c r="G1247" s="1">
        <v>8.4000000000000005E-2</v>
      </c>
      <c r="H1247" s="1">
        <v>1.4999999999999999E-2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1</v>
      </c>
      <c r="T1247" s="1">
        <v>17</v>
      </c>
      <c r="U1247" s="1">
        <v>17</v>
      </c>
      <c r="V1247" s="1">
        <v>0.09</v>
      </c>
      <c r="W1247" s="1">
        <v>7.5999999999999998E-2</v>
      </c>
      <c r="X1247" s="1">
        <v>1.4E-2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1</v>
      </c>
      <c r="AJ1247" s="1">
        <v>17</v>
      </c>
      <c r="AK1247" s="1">
        <v>17</v>
      </c>
      <c r="AL1247" s="1">
        <v>9.8000000000000004E-2</v>
      </c>
      <c r="AM1247" s="1">
        <v>8.4000000000000005E-2</v>
      </c>
      <c r="AN1247" s="1">
        <v>1.4E-2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1</v>
      </c>
    </row>
    <row r="1248" spans="1:49" x14ac:dyDescent="0.3">
      <c r="A1248" s="1">
        <v>3</v>
      </c>
      <c r="B1248" s="1">
        <v>416</v>
      </c>
      <c r="D1248" s="1">
        <v>19</v>
      </c>
      <c r="E1248" s="1">
        <v>19</v>
      </c>
      <c r="F1248" s="1">
        <v>1.6539999999999999</v>
      </c>
      <c r="G1248" s="1">
        <v>0.08</v>
      </c>
      <c r="H1248" s="1">
        <v>1.5740000000000001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1</v>
      </c>
      <c r="T1248" s="1">
        <v>19</v>
      </c>
      <c r="U1248" s="1">
        <v>19</v>
      </c>
      <c r="V1248" s="1">
        <v>1.698</v>
      </c>
      <c r="W1248" s="1">
        <v>8.6999999999999994E-2</v>
      </c>
      <c r="X1248" s="1">
        <v>1.611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1</v>
      </c>
      <c r="AJ1248" s="1">
        <v>19</v>
      </c>
      <c r="AK1248" s="1">
        <v>19</v>
      </c>
      <c r="AL1248" s="1">
        <v>1.4770000000000001</v>
      </c>
      <c r="AM1248" s="1">
        <v>8.5000000000000006E-2</v>
      </c>
      <c r="AN1248" s="1">
        <v>1.3919999999999999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1</v>
      </c>
    </row>
    <row r="1249" spans="1:49" x14ac:dyDescent="0.3">
      <c r="A1249" s="1">
        <v>4</v>
      </c>
      <c r="B1249" s="1">
        <v>416</v>
      </c>
      <c r="D1249" s="1">
        <v>19</v>
      </c>
      <c r="E1249" s="1">
        <v>19</v>
      </c>
      <c r="F1249" s="1">
        <v>1.68</v>
      </c>
      <c r="G1249" s="1">
        <v>0.08</v>
      </c>
      <c r="H1249" s="1">
        <v>1.6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1</v>
      </c>
      <c r="T1249" s="1">
        <v>19</v>
      </c>
      <c r="U1249" s="1">
        <v>19</v>
      </c>
      <c r="V1249" s="1">
        <v>1.6439999999999999</v>
      </c>
      <c r="W1249" s="1">
        <v>9.0999999999999998E-2</v>
      </c>
      <c r="X1249" s="1">
        <v>1.5529999999999999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1</v>
      </c>
      <c r="AJ1249" s="1">
        <v>19</v>
      </c>
      <c r="AK1249" s="1">
        <v>19</v>
      </c>
      <c r="AL1249" s="1">
        <v>1.623</v>
      </c>
      <c r="AM1249" s="1">
        <v>8.6999999999999994E-2</v>
      </c>
      <c r="AN1249" s="1">
        <v>1.536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1</v>
      </c>
    </row>
    <row r="1250" spans="1:49" x14ac:dyDescent="0.3">
      <c r="A1250" s="1">
        <v>2</v>
      </c>
      <c r="B1250" s="1">
        <v>417</v>
      </c>
      <c r="D1250" s="1">
        <v>19</v>
      </c>
      <c r="E1250" s="1">
        <v>19</v>
      </c>
      <c r="F1250" s="1">
        <v>0.17199999999999999</v>
      </c>
      <c r="G1250" s="1">
        <v>6.9000000000000006E-2</v>
      </c>
      <c r="H1250" s="1">
        <v>0.10299999999999999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1</v>
      </c>
      <c r="T1250" s="1">
        <v>19</v>
      </c>
      <c r="U1250" s="1">
        <v>19</v>
      </c>
      <c r="V1250" s="1">
        <v>0.21</v>
      </c>
      <c r="W1250" s="1">
        <v>0.107</v>
      </c>
      <c r="X1250" s="1">
        <v>0.10299999999999999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1</v>
      </c>
      <c r="AJ1250" s="1">
        <v>19</v>
      </c>
      <c r="AK1250" s="1">
        <v>19</v>
      </c>
      <c r="AL1250" s="1">
        <v>0.187</v>
      </c>
      <c r="AM1250" s="1">
        <v>8.8999999999999996E-2</v>
      </c>
      <c r="AN1250" s="1">
        <v>9.8000000000000004E-2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1</v>
      </c>
    </row>
    <row r="1251" spans="1:49" x14ac:dyDescent="0.3">
      <c r="A1251" s="1">
        <v>3</v>
      </c>
      <c r="B1251" s="1">
        <v>417</v>
      </c>
      <c r="D1251" s="1">
        <v>18</v>
      </c>
      <c r="E1251" s="1">
        <v>18</v>
      </c>
      <c r="F1251" s="1">
        <v>0.13700000000000001</v>
      </c>
      <c r="G1251" s="1">
        <v>7.3999999999999996E-2</v>
      </c>
      <c r="H1251" s="1">
        <v>6.3E-2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1</v>
      </c>
      <c r="T1251" s="1">
        <v>18</v>
      </c>
      <c r="U1251" s="1">
        <v>18</v>
      </c>
      <c r="V1251" s="1">
        <v>0.17</v>
      </c>
      <c r="W1251" s="1">
        <v>0.107</v>
      </c>
      <c r="X1251" s="1">
        <v>6.3E-2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1</v>
      </c>
      <c r="AJ1251" s="1">
        <v>18</v>
      </c>
      <c r="AK1251" s="1">
        <v>18</v>
      </c>
      <c r="AL1251" s="1">
        <v>0.15</v>
      </c>
      <c r="AM1251" s="1">
        <v>8.7999999999999995E-2</v>
      </c>
      <c r="AN1251" s="1">
        <v>6.2E-2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1</v>
      </c>
    </row>
    <row r="1252" spans="1:49" x14ac:dyDescent="0.3">
      <c r="A1252" s="1">
        <v>4</v>
      </c>
      <c r="B1252" s="1">
        <v>417</v>
      </c>
      <c r="D1252" s="1">
        <v>19</v>
      </c>
      <c r="E1252" s="1">
        <v>19</v>
      </c>
      <c r="F1252" s="1">
        <v>1.639</v>
      </c>
      <c r="G1252" s="1">
        <v>8.8999999999999996E-2</v>
      </c>
      <c r="H1252" s="1">
        <v>1.55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1</v>
      </c>
      <c r="T1252" s="1">
        <v>19</v>
      </c>
      <c r="U1252" s="1">
        <v>19</v>
      </c>
      <c r="V1252" s="1">
        <v>1.6120000000000001</v>
      </c>
      <c r="W1252" s="1">
        <v>0.1</v>
      </c>
      <c r="X1252" s="1">
        <v>1.512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1</v>
      </c>
      <c r="AJ1252" s="1">
        <v>19</v>
      </c>
      <c r="AK1252" s="1">
        <v>19</v>
      </c>
      <c r="AL1252" s="1">
        <v>1.492</v>
      </c>
      <c r="AM1252" s="1">
        <v>9.0999999999999998E-2</v>
      </c>
      <c r="AN1252" s="1">
        <v>1.401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1</v>
      </c>
    </row>
    <row r="1253" spans="1:49" x14ac:dyDescent="0.3">
      <c r="A1253" s="1">
        <v>2</v>
      </c>
      <c r="B1253" s="1">
        <v>418</v>
      </c>
      <c r="D1253" s="1">
        <v>18</v>
      </c>
      <c r="E1253" s="1">
        <v>18</v>
      </c>
      <c r="F1253" s="1">
        <v>0.11899999999999999</v>
      </c>
      <c r="G1253" s="1">
        <v>7.8E-2</v>
      </c>
      <c r="H1253" s="1">
        <v>4.1000000000000002E-2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1</v>
      </c>
      <c r="T1253" s="1">
        <v>18</v>
      </c>
      <c r="U1253" s="1">
        <v>18</v>
      </c>
      <c r="V1253" s="1">
        <v>0.152</v>
      </c>
      <c r="W1253" s="1">
        <v>0.114</v>
      </c>
      <c r="X1253" s="1">
        <v>3.7999999999999999E-2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1</v>
      </c>
      <c r="AJ1253" s="1">
        <v>18</v>
      </c>
      <c r="AK1253" s="1">
        <v>18</v>
      </c>
      <c r="AL1253" s="1">
        <v>0.13800000000000001</v>
      </c>
      <c r="AM1253" s="1">
        <v>9.9000000000000005E-2</v>
      </c>
      <c r="AN1253" s="1">
        <v>3.9E-2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1</v>
      </c>
    </row>
    <row r="1254" spans="1:49" x14ac:dyDescent="0.3">
      <c r="A1254" s="1">
        <v>3</v>
      </c>
      <c r="B1254" s="1">
        <v>418</v>
      </c>
      <c r="D1254" s="1">
        <v>19</v>
      </c>
      <c r="E1254" s="1">
        <v>19</v>
      </c>
      <c r="F1254" s="1">
        <v>1.8</v>
      </c>
      <c r="G1254" s="1">
        <v>0.108</v>
      </c>
      <c r="H1254" s="1">
        <v>1.6919999999999999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1</v>
      </c>
      <c r="T1254" s="1">
        <v>19</v>
      </c>
      <c r="U1254" s="1">
        <v>19</v>
      </c>
      <c r="V1254" s="1">
        <v>1.821</v>
      </c>
      <c r="W1254" s="1">
        <v>0.112</v>
      </c>
      <c r="X1254" s="1">
        <v>1.7090000000000001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1</v>
      </c>
      <c r="AJ1254" s="1">
        <v>19</v>
      </c>
      <c r="AK1254" s="1">
        <v>19</v>
      </c>
      <c r="AL1254" s="1">
        <v>1.5129999999999999</v>
      </c>
      <c r="AM1254" s="1">
        <v>0.10299999999999999</v>
      </c>
      <c r="AN1254" s="1">
        <v>1.41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1</v>
      </c>
    </row>
    <row r="1255" spans="1:49" x14ac:dyDescent="0.3">
      <c r="A1255" s="1">
        <v>4</v>
      </c>
      <c r="B1255" s="1">
        <v>418</v>
      </c>
      <c r="D1255" s="1">
        <v>19</v>
      </c>
      <c r="E1255" s="1">
        <v>19</v>
      </c>
      <c r="F1255" s="1">
        <v>1.5589999999999999</v>
      </c>
      <c r="G1255" s="1">
        <v>7.5999999999999998E-2</v>
      </c>
      <c r="H1255" s="1">
        <v>1.4830000000000001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1</v>
      </c>
      <c r="T1255" s="1">
        <v>19</v>
      </c>
      <c r="U1255" s="1">
        <v>19</v>
      </c>
      <c r="V1255" s="1">
        <v>1.583</v>
      </c>
      <c r="W1255" s="1">
        <v>0.10100000000000001</v>
      </c>
      <c r="X1255" s="1">
        <v>1.482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J1255" s="1">
        <v>19</v>
      </c>
      <c r="AK1255" s="1">
        <v>19</v>
      </c>
      <c r="AL1255" s="1">
        <v>1.5309999999999999</v>
      </c>
      <c r="AM1255" s="1">
        <v>9.6000000000000002E-2</v>
      </c>
      <c r="AN1255" s="1">
        <v>1.4350000000000001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1</v>
      </c>
    </row>
    <row r="1256" spans="1:49" x14ac:dyDescent="0.3">
      <c r="A1256" s="1">
        <v>2</v>
      </c>
      <c r="B1256" s="1">
        <v>419</v>
      </c>
      <c r="D1256" s="1">
        <v>19</v>
      </c>
      <c r="E1256" s="1">
        <v>19</v>
      </c>
      <c r="F1256" s="1">
        <v>0.11700000000000001</v>
      </c>
      <c r="G1256" s="1">
        <v>0.114</v>
      </c>
      <c r="H1256" s="1">
        <v>3.0000000000000001E-3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1</v>
      </c>
      <c r="T1256" s="1">
        <v>19</v>
      </c>
      <c r="U1256" s="1">
        <v>19</v>
      </c>
      <c r="V1256" s="1">
        <v>0.125</v>
      </c>
      <c r="W1256" s="1">
        <v>0.122</v>
      </c>
      <c r="X1256" s="1">
        <v>3.0000000000000001E-3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1</v>
      </c>
      <c r="AJ1256" s="1">
        <v>19</v>
      </c>
      <c r="AK1256" s="1">
        <v>19</v>
      </c>
      <c r="AL1256" s="1">
        <v>0.111</v>
      </c>
      <c r="AM1256" s="1">
        <v>0.107</v>
      </c>
      <c r="AN1256" s="1">
        <v>4.0000000000000001E-3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1</v>
      </c>
    </row>
    <row r="1257" spans="1:49" x14ac:dyDescent="0.3">
      <c r="A1257" s="1">
        <v>3</v>
      </c>
      <c r="B1257" s="1">
        <v>419</v>
      </c>
      <c r="D1257" s="1">
        <v>19</v>
      </c>
      <c r="E1257" s="1">
        <v>19</v>
      </c>
      <c r="F1257" s="1">
        <v>0.17299999999999999</v>
      </c>
      <c r="G1257" s="1">
        <v>0.11600000000000001</v>
      </c>
      <c r="H1257" s="1">
        <v>5.7000000000000002E-2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1</v>
      </c>
      <c r="T1257" s="1">
        <v>19</v>
      </c>
      <c r="U1257" s="1">
        <v>19</v>
      </c>
      <c r="V1257" s="1">
        <v>0.16300000000000001</v>
      </c>
      <c r="W1257" s="1">
        <v>0.107</v>
      </c>
      <c r="X1257" s="1">
        <v>5.6000000000000001E-2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1</v>
      </c>
      <c r="AJ1257" s="1">
        <v>19</v>
      </c>
      <c r="AK1257" s="1">
        <v>19</v>
      </c>
      <c r="AL1257" s="1">
        <v>0.16700000000000001</v>
      </c>
      <c r="AM1257" s="1">
        <v>0.111</v>
      </c>
      <c r="AN1257" s="1">
        <v>5.6000000000000001E-2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1</v>
      </c>
    </row>
    <row r="1258" spans="1:49" x14ac:dyDescent="0.3">
      <c r="A1258" s="1">
        <v>4</v>
      </c>
      <c r="B1258" s="1">
        <v>419</v>
      </c>
      <c r="D1258" s="1">
        <v>20</v>
      </c>
      <c r="E1258" s="1">
        <v>20</v>
      </c>
      <c r="F1258" s="1">
        <v>1.607</v>
      </c>
      <c r="G1258" s="1">
        <v>0.114</v>
      </c>
      <c r="H1258" s="1">
        <v>1.4930000000000001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1</v>
      </c>
      <c r="T1258" s="1">
        <v>20</v>
      </c>
      <c r="U1258" s="1">
        <v>20</v>
      </c>
      <c r="V1258" s="1">
        <v>1.67</v>
      </c>
      <c r="W1258" s="1">
        <v>0.113</v>
      </c>
      <c r="X1258" s="1">
        <v>1.5569999999999999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</v>
      </c>
      <c r="AJ1258" s="1">
        <v>20</v>
      </c>
      <c r="AK1258" s="1">
        <v>20</v>
      </c>
      <c r="AL1258" s="1">
        <v>1.6240000000000001</v>
      </c>
      <c r="AM1258" s="1">
        <v>0.104</v>
      </c>
      <c r="AN1258" s="1">
        <v>1.52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1</v>
      </c>
    </row>
    <row r="1259" spans="1:49" x14ac:dyDescent="0.3">
      <c r="A1259" s="1">
        <v>2</v>
      </c>
      <c r="B1259" s="1">
        <v>420</v>
      </c>
      <c r="D1259" s="1">
        <v>19</v>
      </c>
      <c r="E1259" s="1">
        <v>19</v>
      </c>
      <c r="F1259" s="1">
        <v>8.8999999999999996E-2</v>
      </c>
      <c r="G1259" s="1">
        <v>8.7999999999999995E-2</v>
      </c>
      <c r="H1259" s="1">
        <v>1E-3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1</v>
      </c>
      <c r="T1259" s="1">
        <v>19</v>
      </c>
      <c r="U1259" s="1">
        <v>19</v>
      </c>
      <c r="V1259" s="1">
        <v>9.8000000000000004E-2</v>
      </c>
      <c r="W1259" s="1">
        <v>9.7000000000000003E-2</v>
      </c>
      <c r="X1259" s="1">
        <v>1E-3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1</v>
      </c>
      <c r="AJ1259" s="1">
        <v>19</v>
      </c>
      <c r="AK1259" s="1">
        <v>19</v>
      </c>
      <c r="AL1259" s="1">
        <v>9.1999999999999998E-2</v>
      </c>
      <c r="AM1259" s="1">
        <v>0.09</v>
      </c>
      <c r="AN1259" s="1">
        <v>2E-3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1</v>
      </c>
    </row>
    <row r="1260" spans="1:49" x14ac:dyDescent="0.3">
      <c r="A1260" s="1">
        <v>3</v>
      </c>
      <c r="B1260" s="1">
        <v>420</v>
      </c>
      <c r="D1260" s="1">
        <v>19</v>
      </c>
      <c r="E1260" s="1">
        <v>19</v>
      </c>
      <c r="F1260" s="1">
        <v>1.633</v>
      </c>
      <c r="G1260" s="1">
        <v>7.0000000000000007E-2</v>
      </c>
      <c r="H1260" s="1">
        <v>1.5629999999999999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1</v>
      </c>
      <c r="T1260" s="1">
        <v>19</v>
      </c>
      <c r="U1260" s="1">
        <v>19</v>
      </c>
      <c r="V1260" s="1">
        <v>1.581</v>
      </c>
      <c r="W1260" s="1">
        <v>9.5000000000000001E-2</v>
      </c>
      <c r="X1260" s="1">
        <v>1.486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1</v>
      </c>
      <c r="AJ1260" s="1">
        <v>19</v>
      </c>
      <c r="AK1260" s="1">
        <v>19</v>
      </c>
      <c r="AL1260" s="1">
        <v>1.5489999999999999</v>
      </c>
      <c r="AM1260" s="1">
        <v>9.5000000000000001E-2</v>
      </c>
      <c r="AN1260" s="1">
        <v>1.454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1</v>
      </c>
    </row>
    <row r="1261" spans="1:49" x14ac:dyDescent="0.3">
      <c r="A1261" s="1">
        <v>4</v>
      </c>
      <c r="B1261" s="1">
        <v>420</v>
      </c>
      <c r="D1261" s="1">
        <v>20</v>
      </c>
      <c r="E1261" s="1">
        <v>20</v>
      </c>
      <c r="F1261" s="1">
        <v>1.6919999999999999</v>
      </c>
      <c r="G1261" s="1">
        <v>7.2999999999999995E-2</v>
      </c>
      <c r="H1261" s="1">
        <v>1.619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1</v>
      </c>
      <c r="T1261" s="1">
        <v>20</v>
      </c>
      <c r="U1261" s="1">
        <v>20</v>
      </c>
      <c r="V1261" s="1">
        <v>1.718</v>
      </c>
      <c r="W1261" s="1">
        <v>0.11</v>
      </c>
      <c r="X1261" s="1">
        <v>1.6080000000000001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1</v>
      </c>
      <c r="AJ1261" s="1">
        <v>20</v>
      </c>
      <c r="AK1261" s="1">
        <v>20</v>
      </c>
      <c r="AL1261" s="1">
        <v>1.59</v>
      </c>
      <c r="AM1261" s="1">
        <v>8.7999999999999995E-2</v>
      </c>
      <c r="AN1261" s="1">
        <v>1.502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1</v>
      </c>
    </row>
    <row r="1262" spans="1:49" x14ac:dyDescent="0.3">
      <c r="A1262" s="1">
        <v>2</v>
      </c>
      <c r="B1262" s="1">
        <v>421</v>
      </c>
      <c r="D1262" s="1">
        <v>18</v>
      </c>
      <c r="E1262" s="1">
        <v>18</v>
      </c>
      <c r="F1262" s="1">
        <v>1.6739999999999999</v>
      </c>
      <c r="G1262" s="1">
        <v>0.113</v>
      </c>
      <c r="H1262" s="1">
        <v>1.5609999999999999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1</v>
      </c>
      <c r="T1262" s="1">
        <v>18</v>
      </c>
      <c r="U1262" s="1">
        <v>18</v>
      </c>
      <c r="V1262" s="1">
        <v>1.629</v>
      </c>
      <c r="W1262" s="1">
        <v>0.1</v>
      </c>
      <c r="X1262" s="1">
        <v>1.5289999999999999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1</v>
      </c>
      <c r="AJ1262" s="1">
        <v>18</v>
      </c>
      <c r="AK1262" s="1">
        <v>18</v>
      </c>
      <c r="AL1262" s="1">
        <v>1.607</v>
      </c>
      <c r="AM1262" s="1">
        <v>7.6999999999999999E-2</v>
      </c>
      <c r="AN1262" s="1">
        <v>1.53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1</v>
      </c>
    </row>
    <row r="1263" spans="1:49" x14ac:dyDescent="0.3">
      <c r="A1263" s="1">
        <v>3</v>
      </c>
      <c r="B1263" s="1">
        <v>421</v>
      </c>
      <c r="D1263" s="1">
        <v>18</v>
      </c>
      <c r="E1263" s="1">
        <v>18</v>
      </c>
      <c r="F1263" s="1">
        <v>1.607</v>
      </c>
      <c r="G1263" s="1">
        <v>9.1999999999999998E-2</v>
      </c>
      <c r="H1263" s="1">
        <v>1.5149999999999999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</v>
      </c>
      <c r="T1263" s="1">
        <v>18</v>
      </c>
      <c r="U1263" s="1">
        <v>18</v>
      </c>
      <c r="V1263" s="1">
        <v>1.635</v>
      </c>
      <c r="W1263" s="1">
        <v>0.107</v>
      </c>
      <c r="X1263" s="1">
        <v>1.528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1</v>
      </c>
      <c r="AJ1263" s="1">
        <v>18</v>
      </c>
      <c r="AK1263" s="1">
        <v>18</v>
      </c>
      <c r="AL1263" s="1">
        <v>0.99099999999999999</v>
      </c>
      <c r="AM1263" s="1">
        <v>9.8000000000000004E-2</v>
      </c>
      <c r="AN1263" s="1">
        <v>0.89300000000000002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1</v>
      </c>
    </row>
    <row r="1264" spans="1:49" x14ac:dyDescent="0.3">
      <c r="A1264" s="1">
        <v>4</v>
      </c>
      <c r="B1264" s="1">
        <v>421</v>
      </c>
      <c r="D1264" s="1">
        <v>19</v>
      </c>
      <c r="E1264" s="1">
        <v>19</v>
      </c>
      <c r="F1264" s="1">
        <v>1.0569999999999999</v>
      </c>
      <c r="G1264" s="1">
        <v>8.2000000000000003E-2</v>
      </c>
      <c r="H1264" s="1">
        <v>0.97499999999999998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1</v>
      </c>
      <c r="T1264" s="1">
        <v>19</v>
      </c>
      <c r="U1264" s="1">
        <v>19</v>
      </c>
      <c r="V1264" s="1">
        <v>1.109</v>
      </c>
      <c r="W1264" s="1">
        <v>0.111</v>
      </c>
      <c r="X1264" s="1">
        <v>0.998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1</v>
      </c>
      <c r="AJ1264" s="1">
        <v>19</v>
      </c>
      <c r="AK1264" s="1">
        <v>19</v>
      </c>
      <c r="AL1264" s="1">
        <v>1.0720000000000001</v>
      </c>
      <c r="AM1264" s="1">
        <v>9.8000000000000004E-2</v>
      </c>
      <c r="AN1264" s="1">
        <v>0.97399999999999998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1</v>
      </c>
    </row>
    <row r="1265" spans="1:49" x14ac:dyDescent="0.3">
      <c r="A1265" s="1">
        <v>2</v>
      </c>
      <c r="B1265" s="1">
        <v>422</v>
      </c>
      <c r="D1265" s="1">
        <v>19</v>
      </c>
      <c r="E1265" s="1">
        <v>19</v>
      </c>
      <c r="F1265" s="1">
        <v>0.19500000000000001</v>
      </c>
      <c r="G1265" s="1">
        <v>9.2999999999999999E-2</v>
      </c>
      <c r="H1265" s="1">
        <v>0.10199999999999999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1</v>
      </c>
      <c r="T1265" s="1">
        <v>19</v>
      </c>
      <c r="U1265" s="1">
        <v>19</v>
      </c>
      <c r="V1265" s="1">
        <v>0.21</v>
      </c>
      <c r="W1265" s="1">
        <v>9.7000000000000003E-2</v>
      </c>
      <c r="X1265" s="1">
        <v>0.113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1</v>
      </c>
      <c r="AJ1265" s="1">
        <v>19</v>
      </c>
      <c r="AK1265" s="1">
        <v>19</v>
      </c>
      <c r="AL1265" s="1">
        <v>0.20399999999999999</v>
      </c>
      <c r="AM1265" s="1">
        <v>9.2999999999999999E-2</v>
      </c>
      <c r="AN1265" s="1">
        <v>0.111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1</v>
      </c>
    </row>
    <row r="1266" spans="1:49" x14ac:dyDescent="0.3">
      <c r="A1266" s="1">
        <v>3</v>
      </c>
      <c r="B1266" s="1">
        <v>422</v>
      </c>
      <c r="D1266" s="1">
        <v>18</v>
      </c>
      <c r="E1266" s="1">
        <v>18</v>
      </c>
      <c r="F1266" s="1">
        <v>0.184</v>
      </c>
      <c r="G1266" s="1">
        <v>9.4E-2</v>
      </c>
      <c r="H1266" s="1">
        <v>0.09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1</v>
      </c>
      <c r="T1266" s="1">
        <v>18</v>
      </c>
      <c r="U1266" s="1">
        <v>18</v>
      </c>
      <c r="V1266" s="1">
        <v>0.19600000000000001</v>
      </c>
      <c r="W1266" s="1">
        <v>0.1</v>
      </c>
      <c r="X1266" s="1">
        <v>9.6000000000000002E-2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1</v>
      </c>
      <c r="AJ1266" s="1">
        <v>18</v>
      </c>
      <c r="AK1266" s="1">
        <v>18</v>
      </c>
      <c r="AL1266" s="1">
        <v>0.185</v>
      </c>
      <c r="AM1266" s="1">
        <v>9.1999999999999998E-2</v>
      </c>
      <c r="AN1266" s="1">
        <v>9.2999999999999999E-2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1</v>
      </c>
    </row>
    <row r="1267" spans="1:49" x14ac:dyDescent="0.3">
      <c r="A1267" s="1">
        <v>4</v>
      </c>
      <c r="B1267" s="1">
        <v>422</v>
      </c>
      <c r="D1267" s="1">
        <v>19</v>
      </c>
      <c r="E1267" s="1">
        <v>19</v>
      </c>
      <c r="F1267" s="1">
        <v>1.073</v>
      </c>
      <c r="G1267" s="1">
        <v>9.6000000000000002E-2</v>
      </c>
      <c r="H1267" s="1">
        <v>0.97699999999999998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1</v>
      </c>
      <c r="T1267" s="1">
        <v>19</v>
      </c>
      <c r="U1267" s="1">
        <v>19</v>
      </c>
      <c r="V1267" s="1">
        <v>1.105</v>
      </c>
      <c r="W1267" s="1">
        <v>0.113</v>
      </c>
      <c r="X1267" s="1">
        <v>0.99199999999999999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1</v>
      </c>
      <c r="AJ1267" s="1">
        <v>19</v>
      </c>
      <c r="AK1267" s="1">
        <v>19</v>
      </c>
      <c r="AL1267" s="1">
        <v>1.0369999999999999</v>
      </c>
      <c r="AM1267" s="1">
        <v>9.2999999999999999E-2</v>
      </c>
      <c r="AN1267" s="1">
        <v>0.94399999999999995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1</v>
      </c>
    </row>
    <row r="1268" spans="1:49" x14ac:dyDescent="0.3">
      <c r="A1268" s="1">
        <v>2</v>
      </c>
      <c r="B1268" s="1">
        <v>423</v>
      </c>
      <c r="D1268" s="1">
        <v>19</v>
      </c>
      <c r="E1268" s="1">
        <v>19</v>
      </c>
      <c r="F1268" s="1">
        <v>9.4E-2</v>
      </c>
      <c r="G1268" s="1">
        <v>0.09</v>
      </c>
      <c r="H1268" s="1">
        <v>4.0000000000000001E-3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1</v>
      </c>
      <c r="T1268" s="1">
        <v>19</v>
      </c>
      <c r="U1268" s="1">
        <v>19</v>
      </c>
      <c r="V1268" s="1">
        <v>9.6000000000000002E-2</v>
      </c>
      <c r="W1268" s="1">
        <v>9.1999999999999998E-2</v>
      </c>
      <c r="X1268" s="1">
        <v>4.0000000000000001E-3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1</v>
      </c>
      <c r="AJ1268" s="1">
        <v>19</v>
      </c>
      <c r="AK1268" s="1">
        <v>19</v>
      </c>
      <c r="AL1268" s="1">
        <v>8.6999999999999994E-2</v>
      </c>
      <c r="AM1268" s="1">
        <v>8.2000000000000003E-2</v>
      </c>
      <c r="AN1268" s="1">
        <v>5.0000000000000001E-3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1</v>
      </c>
    </row>
    <row r="1269" spans="1:49" x14ac:dyDescent="0.3">
      <c r="A1269" s="1">
        <v>3</v>
      </c>
      <c r="B1269" s="1">
        <v>423</v>
      </c>
      <c r="D1269" s="1">
        <v>19</v>
      </c>
      <c r="E1269" s="1">
        <v>19</v>
      </c>
      <c r="F1269" s="1">
        <v>0.122</v>
      </c>
      <c r="G1269" s="1">
        <v>7.9000000000000001E-2</v>
      </c>
      <c r="H1269" s="1">
        <v>4.2999999999999997E-2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1</v>
      </c>
      <c r="T1269" s="1">
        <v>19</v>
      </c>
      <c r="U1269" s="1">
        <v>19</v>
      </c>
      <c r="V1269" s="1">
        <v>0.13100000000000001</v>
      </c>
      <c r="W1269" s="1">
        <v>8.5999999999999993E-2</v>
      </c>
      <c r="X1269" s="1">
        <v>4.4999999999999998E-2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1</v>
      </c>
      <c r="AJ1269" s="1">
        <v>19</v>
      </c>
      <c r="AK1269" s="1">
        <v>19</v>
      </c>
      <c r="AL1269" s="1">
        <v>0.126</v>
      </c>
      <c r="AM1269" s="1">
        <v>8.3000000000000004E-2</v>
      </c>
      <c r="AN1269" s="1">
        <v>4.2999999999999997E-2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1</v>
      </c>
    </row>
    <row r="1270" spans="1:49" x14ac:dyDescent="0.3">
      <c r="A1270" s="1">
        <v>4</v>
      </c>
      <c r="B1270" s="1">
        <v>423</v>
      </c>
      <c r="D1270" s="1">
        <v>19</v>
      </c>
      <c r="E1270" s="1">
        <v>19</v>
      </c>
      <c r="F1270" s="1">
        <v>0.16200000000000001</v>
      </c>
      <c r="G1270" s="1">
        <v>9.1999999999999998E-2</v>
      </c>
      <c r="H1270" s="1">
        <v>7.0000000000000007E-2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1</v>
      </c>
      <c r="T1270" s="1">
        <v>19</v>
      </c>
      <c r="U1270" s="1">
        <v>19</v>
      </c>
      <c r="V1270" s="1">
        <v>0.17299999999999999</v>
      </c>
      <c r="W1270" s="1">
        <v>0.1</v>
      </c>
      <c r="X1270" s="1">
        <v>7.2999999999999995E-2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1</v>
      </c>
      <c r="AJ1270" s="1">
        <v>19</v>
      </c>
      <c r="AK1270" s="1">
        <v>19</v>
      </c>
      <c r="AL1270" s="1">
        <v>0.14199999999999999</v>
      </c>
      <c r="AM1270" s="1">
        <v>8.2000000000000003E-2</v>
      </c>
      <c r="AN1270" s="1">
        <v>0.06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1</v>
      </c>
    </row>
    <row r="1271" spans="1:49" x14ac:dyDescent="0.3">
      <c r="A1271" s="1">
        <v>2</v>
      </c>
      <c r="B1271" s="1">
        <v>424</v>
      </c>
      <c r="D1271" s="1">
        <v>18</v>
      </c>
      <c r="E1271" s="1">
        <v>18</v>
      </c>
      <c r="F1271" s="1">
        <v>1.139</v>
      </c>
      <c r="G1271" s="1">
        <v>7.0999999999999994E-2</v>
      </c>
      <c r="H1271" s="1">
        <v>1.0680000000000001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1</v>
      </c>
      <c r="T1271" s="1">
        <v>18</v>
      </c>
      <c r="U1271" s="1">
        <v>18</v>
      </c>
      <c r="V1271" s="1">
        <v>1.139</v>
      </c>
      <c r="W1271" s="1">
        <v>8.4000000000000005E-2</v>
      </c>
      <c r="X1271" s="1">
        <v>1.0549999999999999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1</v>
      </c>
      <c r="AJ1271" s="1">
        <v>18</v>
      </c>
      <c r="AK1271" s="1">
        <v>18</v>
      </c>
      <c r="AL1271" s="1">
        <v>0.747</v>
      </c>
      <c r="AM1271" s="1">
        <v>6.0999999999999999E-2</v>
      </c>
      <c r="AN1271" s="1">
        <v>0.68600000000000005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1</v>
      </c>
    </row>
    <row r="1272" spans="1:49" x14ac:dyDescent="0.3">
      <c r="A1272" s="1">
        <v>3</v>
      </c>
      <c r="B1272" s="1">
        <v>424</v>
      </c>
      <c r="D1272" s="1">
        <v>19</v>
      </c>
      <c r="E1272" s="1">
        <v>19</v>
      </c>
      <c r="F1272" s="1">
        <v>1.371</v>
      </c>
      <c r="G1272" s="1">
        <v>7.3999999999999996E-2</v>
      </c>
      <c r="H1272" s="1">
        <v>1.2969999999999999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1</v>
      </c>
      <c r="T1272" s="1">
        <v>19</v>
      </c>
      <c r="U1272" s="1">
        <v>19</v>
      </c>
      <c r="V1272" s="1">
        <v>1.395</v>
      </c>
      <c r="W1272" s="1">
        <v>0.114</v>
      </c>
      <c r="X1272" s="1">
        <v>1.2809999999999999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1</v>
      </c>
      <c r="AJ1272" s="1">
        <v>19</v>
      </c>
      <c r="AK1272" s="1">
        <v>19</v>
      </c>
      <c r="AL1272" s="1">
        <v>1.409</v>
      </c>
      <c r="AM1272" s="1">
        <v>9.1999999999999998E-2</v>
      </c>
      <c r="AN1272" s="1">
        <v>1.3169999999999999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1</v>
      </c>
    </row>
    <row r="1273" spans="1:49" x14ac:dyDescent="0.3">
      <c r="A1273" s="1">
        <v>4</v>
      </c>
      <c r="B1273" s="1">
        <v>424</v>
      </c>
      <c r="D1273" s="1">
        <v>20</v>
      </c>
      <c r="E1273" s="1">
        <v>20</v>
      </c>
      <c r="F1273" s="1">
        <v>1.6990000000000001</v>
      </c>
      <c r="G1273" s="1">
        <v>8.6999999999999994E-2</v>
      </c>
      <c r="H1273" s="1">
        <v>1.6120000000000001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1</v>
      </c>
      <c r="T1273" s="1">
        <v>20</v>
      </c>
      <c r="U1273" s="1">
        <v>20</v>
      </c>
      <c r="V1273" s="1">
        <v>1.655</v>
      </c>
      <c r="W1273" s="1">
        <v>7.6999999999999999E-2</v>
      </c>
      <c r="X1273" s="1">
        <v>1.5780000000000001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1</v>
      </c>
      <c r="AJ1273" s="1">
        <v>20</v>
      </c>
      <c r="AK1273" s="1">
        <v>20</v>
      </c>
      <c r="AL1273" s="1">
        <v>1.403</v>
      </c>
      <c r="AM1273" s="1">
        <v>9.2999999999999999E-2</v>
      </c>
      <c r="AN1273" s="1">
        <v>1.31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1</v>
      </c>
    </row>
    <row r="1274" spans="1:49" x14ac:dyDescent="0.3">
      <c r="A1274" s="1">
        <v>2</v>
      </c>
      <c r="B1274" s="1">
        <v>425</v>
      </c>
      <c r="D1274" s="1">
        <v>18</v>
      </c>
      <c r="E1274" s="1">
        <v>18</v>
      </c>
      <c r="F1274" s="1">
        <v>0.123</v>
      </c>
      <c r="G1274" s="1">
        <v>0.10100000000000001</v>
      </c>
      <c r="H1274" s="1">
        <v>2.1999999999999999E-2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1</v>
      </c>
      <c r="T1274" s="1">
        <v>18</v>
      </c>
      <c r="U1274" s="1">
        <v>18</v>
      </c>
      <c r="V1274" s="1">
        <v>0.09</v>
      </c>
      <c r="W1274" s="1">
        <v>6.8000000000000005E-2</v>
      </c>
      <c r="X1274" s="1">
        <v>2.1999999999999999E-2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1</v>
      </c>
      <c r="AJ1274" s="1">
        <v>18</v>
      </c>
      <c r="AK1274" s="1">
        <v>18</v>
      </c>
      <c r="AL1274" s="1">
        <v>9.1999999999999998E-2</v>
      </c>
      <c r="AM1274" s="1">
        <v>7.0999999999999994E-2</v>
      </c>
      <c r="AN1274" s="1">
        <v>2.1000000000000001E-2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1</v>
      </c>
    </row>
    <row r="1275" spans="1:49" x14ac:dyDescent="0.3">
      <c r="A1275" s="1">
        <v>3</v>
      </c>
      <c r="B1275" s="1">
        <v>425</v>
      </c>
      <c r="D1275" s="1">
        <v>18</v>
      </c>
      <c r="E1275" s="1">
        <v>18</v>
      </c>
      <c r="F1275" s="1">
        <v>0.186</v>
      </c>
      <c r="G1275" s="1">
        <v>9.9000000000000005E-2</v>
      </c>
      <c r="H1275" s="1">
        <v>8.6999999999999994E-2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</v>
      </c>
      <c r="T1275" s="1">
        <v>18</v>
      </c>
      <c r="U1275" s="1">
        <v>18</v>
      </c>
      <c r="V1275" s="1">
        <v>0.159</v>
      </c>
      <c r="W1275" s="1">
        <v>8.7999999999999995E-2</v>
      </c>
      <c r="X1275" s="1">
        <v>7.0999999999999994E-2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1</v>
      </c>
      <c r="AJ1275" s="1">
        <v>18</v>
      </c>
      <c r="AK1275" s="1">
        <v>18</v>
      </c>
      <c r="AL1275" s="1">
        <v>0.17299999999999999</v>
      </c>
      <c r="AM1275" s="1">
        <v>9.1999999999999998E-2</v>
      </c>
      <c r="AN1275" s="1">
        <v>8.1000000000000003E-2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1</v>
      </c>
    </row>
    <row r="1276" spans="1:49" x14ac:dyDescent="0.3">
      <c r="A1276" s="1">
        <v>4</v>
      </c>
      <c r="B1276" s="1">
        <v>425</v>
      </c>
      <c r="D1276" s="1">
        <v>20</v>
      </c>
      <c r="E1276" s="1">
        <v>20</v>
      </c>
      <c r="F1276" s="1">
        <v>1.238</v>
      </c>
      <c r="G1276" s="1">
        <v>7.1999999999999995E-2</v>
      </c>
      <c r="H1276" s="1">
        <v>1.1659999999999999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1</v>
      </c>
      <c r="T1276" s="1">
        <v>20</v>
      </c>
      <c r="U1276" s="1">
        <v>20</v>
      </c>
      <c r="V1276" s="1">
        <v>1.1859999999999999</v>
      </c>
      <c r="W1276" s="1">
        <v>9.2999999999999999E-2</v>
      </c>
      <c r="X1276" s="1">
        <v>1.093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1</v>
      </c>
      <c r="AJ1276" s="1">
        <v>20</v>
      </c>
      <c r="AK1276" s="1">
        <v>20</v>
      </c>
      <c r="AL1276" s="1">
        <v>1.1120000000000001</v>
      </c>
      <c r="AM1276" s="1">
        <v>8.5999999999999993E-2</v>
      </c>
      <c r="AN1276" s="1">
        <v>1.026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1</v>
      </c>
    </row>
    <row r="1277" spans="1:49" x14ac:dyDescent="0.3">
      <c r="A1277" s="1">
        <v>2</v>
      </c>
      <c r="B1277" s="1">
        <v>426</v>
      </c>
      <c r="D1277" s="1">
        <v>60</v>
      </c>
      <c r="E1277" s="1">
        <v>59</v>
      </c>
      <c r="F1277" s="1">
        <v>3602.7080000000001</v>
      </c>
      <c r="G1277" s="1">
        <v>7.5999999999999998E-2</v>
      </c>
      <c r="H1277" s="1">
        <v>9.9469999999999992</v>
      </c>
      <c r="I1277" s="1">
        <v>1.4419999999999999</v>
      </c>
      <c r="J1277" s="1">
        <v>0</v>
      </c>
      <c r="K1277" s="1">
        <v>0</v>
      </c>
      <c r="L1277" s="1">
        <v>8444</v>
      </c>
      <c r="M1277" s="1">
        <v>0</v>
      </c>
      <c r="N1277" s="1">
        <v>0</v>
      </c>
      <c r="O1277" s="1">
        <v>35</v>
      </c>
      <c r="P1277" s="1">
        <v>823</v>
      </c>
      <c r="Q1277" s="1">
        <v>1</v>
      </c>
      <c r="T1277" s="1">
        <v>60</v>
      </c>
      <c r="U1277" s="1">
        <v>59</v>
      </c>
      <c r="V1277" s="1">
        <v>3607.4650000000001</v>
      </c>
      <c r="W1277" s="1">
        <v>6.8000000000000005E-2</v>
      </c>
      <c r="X1277" s="1">
        <v>9.9540000000000006</v>
      </c>
      <c r="Y1277" s="1">
        <v>0.52500000000000002</v>
      </c>
      <c r="Z1277" s="1">
        <v>0</v>
      </c>
      <c r="AA1277" s="1">
        <v>0</v>
      </c>
      <c r="AB1277" s="1">
        <v>9553</v>
      </c>
      <c r="AC1277" s="1">
        <v>0</v>
      </c>
      <c r="AD1277" s="1">
        <v>0</v>
      </c>
      <c r="AE1277" s="1">
        <v>25</v>
      </c>
      <c r="AF1277" s="1">
        <v>191</v>
      </c>
      <c r="AG1277" s="1">
        <v>1</v>
      </c>
      <c r="AJ1277" s="1">
        <v>60</v>
      </c>
      <c r="AK1277" s="1">
        <v>59</v>
      </c>
      <c r="AL1277" s="1">
        <v>3600.0569999999998</v>
      </c>
      <c r="AM1277" s="1">
        <v>6.5000000000000002E-2</v>
      </c>
      <c r="AN1277" s="1">
        <v>9.9559999999999995</v>
      </c>
      <c r="AO1277" s="1">
        <v>1.363</v>
      </c>
      <c r="AP1277" s="1">
        <v>7.79</v>
      </c>
      <c r="AQ1277" s="1">
        <v>0</v>
      </c>
      <c r="AR1277" s="1">
        <v>8523</v>
      </c>
      <c r="AS1277" s="1">
        <v>5415</v>
      </c>
      <c r="AT1277" s="1">
        <v>0</v>
      </c>
      <c r="AU1277" s="1">
        <v>50</v>
      </c>
      <c r="AV1277" s="1">
        <v>1627</v>
      </c>
      <c r="AW1277" s="1">
        <v>1</v>
      </c>
    </row>
    <row r="1278" spans="1:49" x14ac:dyDescent="0.3">
      <c r="A1278" s="1">
        <v>3</v>
      </c>
      <c r="B1278" s="1">
        <v>426</v>
      </c>
      <c r="D1278" s="1">
        <v>60</v>
      </c>
      <c r="E1278" s="1">
        <v>59</v>
      </c>
      <c r="F1278" s="1">
        <v>3603.7649999999999</v>
      </c>
      <c r="G1278" s="1">
        <v>8.5999999999999993E-2</v>
      </c>
      <c r="H1278" s="1">
        <v>9.9390000000000001</v>
      </c>
      <c r="I1278" s="1">
        <v>1.3029999999999999</v>
      </c>
      <c r="J1278" s="1">
        <v>0</v>
      </c>
      <c r="K1278" s="1">
        <v>0</v>
      </c>
      <c r="L1278" s="1">
        <v>7682</v>
      </c>
      <c r="M1278" s="1">
        <v>0</v>
      </c>
      <c r="N1278" s="1">
        <v>0</v>
      </c>
      <c r="O1278" s="1">
        <v>43</v>
      </c>
      <c r="P1278" s="1">
        <v>999</v>
      </c>
      <c r="Q1278" s="1">
        <v>1</v>
      </c>
      <c r="T1278" s="1">
        <v>60</v>
      </c>
      <c r="U1278" s="1">
        <v>59</v>
      </c>
      <c r="V1278" s="1">
        <v>3613.1489999999999</v>
      </c>
      <c r="W1278" s="1">
        <v>5.8999999999999997E-2</v>
      </c>
      <c r="X1278" s="1">
        <v>9.968</v>
      </c>
      <c r="Y1278" s="1">
        <v>0.71599999999999997</v>
      </c>
      <c r="Z1278" s="1">
        <v>0</v>
      </c>
      <c r="AA1278" s="1">
        <v>0</v>
      </c>
      <c r="AB1278" s="1">
        <v>10556</v>
      </c>
      <c r="AC1278" s="1">
        <v>0</v>
      </c>
      <c r="AD1278" s="1">
        <v>0</v>
      </c>
      <c r="AE1278" s="1">
        <v>34</v>
      </c>
      <c r="AF1278" s="1">
        <v>309</v>
      </c>
      <c r="AG1278" s="1">
        <v>1</v>
      </c>
      <c r="AJ1278" s="1">
        <v>60</v>
      </c>
      <c r="AK1278" s="1">
        <v>59</v>
      </c>
      <c r="AL1278" s="1">
        <v>3600.1149999999998</v>
      </c>
      <c r="AM1278" s="1">
        <v>7.0000000000000007E-2</v>
      </c>
      <c r="AN1278" s="1">
        <v>9.9540000000000006</v>
      </c>
      <c r="AO1278" s="1">
        <v>1.357</v>
      </c>
      <c r="AP1278" s="1">
        <v>5.5979999999999999</v>
      </c>
      <c r="AQ1278" s="1">
        <v>0</v>
      </c>
      <c r="AR1278" s="1">
        <v>8407</v>
      </c>
      <c r="AS1278" s="1">
        <v>3162</v>
      </c>
      <c r="AT1278" s="1">
        <v>0</v>
      </c>
      <c r="AU1278" s="1">
        <v>48</v>
      </c>
      <c r="AV1278" s="1">
        <v>1111</v>
      </c>
      <c r="AW1278" s="1">
        <v>1</v>
      </c>
    </row>
    <row r="1279" spans="1:49" x14ac:dyDescent="0.3">
      <c r="A1279" s="1">
        <v>4</v>
      </c>
      <c r="B1279" s="1">
        <v>426</v>
      </c>
      <c r="D1279" s="1">
        <v>60</v>
      </c>
      <c r="E1279" s="1">
        <v>60</v>
      </c>
      <c r="F1279" s="1">
        <v>29.227</v>
      </c>
      <c r="G1279" s="1">
        <v>6.3E-2</v>
      </c>
      <c r="H1279" s="1">
        <v>9.9649999999999999</v>
      </c>
      <c r="I1279" s="1">
        <v>1.4E-2</v>
      </c>
      <c r="J1279" s="1">
        <v>0</v>
      </c>
      <c r="K1279" s="1">
        <v>0</v>
      </c>
      <c r="L1279" s="1">
        <v>1894</v>
      </c>
      <c r="M1279" s="1">
        <v>0</v>
      </c>
      <c r="N1279" s="1">
        <v>0</v>
      </c>
      <c r="O1279" s="1">
        <v>0</v>
      </c>
      <c r="P1279" s="1">
        <v>1</v>
      </c>
      <c r="Q1279" s="1">
        <v>1</v>
      </c>
      <c r="T1279" s="1">
        <v>60</v>
      </c>
      <c r="U1279" s="1">
        <v>60</v>
      </c>
      <c r="V1279" s="1">
        <v>24.265999999999998</v>
      </c>
      <c r="W1279" s="1">
        <v>5.2999999999999999E-2</v>
      </c>
      <c r="X1279" s="1">
        <v>9.9740000000000002</v>
      </c>
      <c r="Y1279" s="1">
        <v>2.1999999999999999E-2</v>
      </c>
      <c r="Z1279" s="1">
        <v>0</v>
      </c>
      <c r="AA1279" s="1">
        <v>0</v>
      </c>
      <c r="AB1279" s="1">
        <v>1956</v>
      </c>
      <c r="AC1279" s="1">
        <v>0</v>
      </c>
      <c r="AD1279" s="1">
        <v>0</v>
      </c>
      <c r="AE1279" s="1">
        <v>0</v>
      </c>
      <c r="AF1279" s="1">
        <v>1</v>
      </c>
      <c r="AG1279" s="1">
        <v>1</v>
      </c>
      <c r="AJ1279" s="1">
        <v>60</v>
      </c>
      <c r="AK1279" s="1">
        <v>60</v>
      </c>
      <c r="AL1279" s="1">
        <v>28.181999999999999</v>
      </c>
      <c r="AM1279" s="1">
        <v>5.5E-2</v>
      </c>
      <c r="AN1279" s="1">
        <v>9.9719999999999995</v>
      </c>
      <c r="AO1279" s="1">
        <v>2.4E-2</v>
      </c>
      <c r="AP1279" s="1">
        <v>0</v>
      </c>
      <c r="AQ1279" s="1">
        <v>0</v>
      </c>
      <c r="AR1279" s="1">
        <v>1894</v>
      </c>
      <c r="AS1279" s="1">
        <v>0</v>
      </c>
      <c r="AT1279" s="1">
        <v>0</v>
      </c>
      <c r="AU1279" s="1">
        <v>0</v>
      </c>
      <c r="AV1279" s="1">
        <v>1</v>
      </c>
      <c r="AW1279" s="1">
        <v>1</v>
      </c>
    </row>
    <row r="1280" spans="1:49" x14ac:dyDescent="0.3">
      <c r="A1280" s="1">
        <v>2</v>
      </c>
      <c r="B1280" s="1">
        <v>427</v>
      </c>
      <c r="D1280" s="1">
        <v>56</v>
      </c>
      <c r="E1280" s="1">
        <v>56</v>
      </c>
      <c r="F1280" s="1">
        <v>21.991</v>
      </c>
      <c r="G1280" s="1">
        <v>0.08</v>
      </c>
      <c r="H1280" s="1">
        <v>9.9499999999999993</v>
      </c>
      <c r="I1280" s="1">
        <v>4.0000000000000001E-3</v>
      </c>
      <c r="J1280" s="1">
        <v>0</v>
      </c>
      <c r="K1280" s="1">
        <v>0</v>
      </c>
      <c r="L1280" s="1">
        <v>1569</v>
      </c>
      <c r="M1280" s="1">
        <v>0</v>
      </c>
      <c r="N1280" s="1">
        <v>0</v>
      </c>
      <c r="O1280" s="1">
        <v>0</v>
      </c>
      <c r="P1280" s="1">
        <v>1</v>
      </c>
      <c r="Q1280" s="1">
        <v>1</v>
      </c>
      <c r="T1280" s="1">
        <v>56</v>
      </c>
      <c r="U1280" s="1">
        <v>56</v>
      </c>
      <c r="V1280" s="1">
        <v>18.427</v>
      </c>
      <c r="W1280" s="1">
        <v>5.1999999999999998E-2</v>
      </c>
      <c r="X1280" s="1">
        <v>9.9749999999999996</v>
      </c>
      <c r="Y1280" s="1">
        <v>6.0000000000000001E-3</v>
      </c>
      <c r="Z1280" s="1">
        <v>0</v>
      </c>
      <c r="AA1280" s="1">
        <v>0</v>
      </c>
      <c r="AB1280" s="1">
        <v>1566</v>
      </c>
      <c r="AC1280" s="1">
        <v>0</v>
      </c>
      <c r="AD1280" s="1">
        <v>0</v>
      </c>
      <c r="AE1280" s="1">
        <v>0</v>
      </c>
      <c r="AF1280" s="1">
        <v>1</v>
      </c>
      <c r="AG1280" s="1">
        <v>1</v>
      </c>
      <c r="AJ1280" s="1">
        <v>56</v>
      </c>
      <c r="AK1280" s="1">
        <v>56</v>
      </c>
      <c r="AL1280" s="1">
        <v>20.870999999999999</v>
      </c>
      <c r="AM1280" s="1">
        <v>6.9000000000000006E-2</v>
      </c>
      <c r="AN1280" s="1">
        <v>9.9600000000000009</v>
      </c>
      <c r="AO1280" s="1">
        <v>8.0000000000000002E-3</v>
      </c>
      <c r="AP1280" s="1">
        <v>0</v>
      </c>
      <c r="AQ1280" s="1">
        <v>0</v>
      </c>
      <c r="AR1280" s="1">
        <v>1569</v>
      </c>
      <c r="AS1280" s="1">
        <v>0</v>
      </c>
      <c r="AT1280" s="1">
        <v>0</v>
      </c>
      <c r="AU1280" s="1">
        <v>0</v>
      </c>
      <c r="AV1280" s="1">
        <v>1</v>
      </c>
      <c r="AW1280" s="1">
        <v>1</v>
      </c>
    </row>
    <row r="1281" spans="1:49" x14ac:dyDescent="0.3">
      <c r="A1281" s="1">
        <v>3</v>
      </c>
      <c r="B1281" s="1">
        <v>427</v>
      </c>
      <c r="D1281" s="1">
        <v>56</v>
      </c>
      <c r="E1281" s="1">
        <v>56</v>
      </c>
      <c r="F1281" s="1">
        <v>21.155999999999999</v>
      </c>
      <c r="G1281" s="1">
        <v>8.4000000000000005E-2</v>
      </c>
      <c r="H1281" s="1">
        <v>9.9410000000000007</v>
      </c>
      <c r="I1281" s="1">
        <v>6.0000000000000001E-3</v>
      </c>
      <c r="J1281" s="1">
        <v>0</v>
      </c>
      <c r="K1281" s="1">
        <v>0</v>
      </c>
      <c r="L1281" s="1">
        <v>1494</v>
      </c>
      <c r="M1281" s="1">
        <v>0</v>
      </c>
      <c r="N1281" s="1">
        <v>0</v>
      </c>
      <c r="O1281" s="1">
        <v>0</v>
      </c>
      <c r="P1281" s="1">
        <v>1</v>
      </c>
      <c r="Q1281" s="1">
        <v>1</v>
      </c>
      <c r="T1281" s="1">
        <v>56</v>
      </c>
      <c r="U1281" s="1">
        <v>56</v>
      </c>
      <c r="V1281" s="1">
        <v>17.856999999999999</v>
      </c>
      <c r="W1281" s="1">
        <v>6.7000000000000004E-2</v>
      </c>
      <c r="X1281" s="1">
        <v>9.9589999999999996</v>
      </c>
      <c r="Y1281" s="1">
        <v>1.6E-2</v>
      </c>
      <c r="Z1281" s="1">
        <v>0</v>
      </c>
      <c r="AA1281" s="1">
        <v>0</v>
      </c>
      <c r="AB1281" s="1">
        <v>1518</v>
      </c>
      <c r="AC1281" s="1">
        <v>0</v>
      </c>
      <c r="AD1281" s="1">
        <v>0</v>
      </c>
      <c r="AE1281" s="1">
        <v>0</v>
      </c>
      <c r="AF1281" s="1">
        <v>1</v>
      </c>
      <c r="AG1281" s="1">
        <v>1</v>
      </c>
      <c r="AJ1281" s="1">
        <v>56</v>
      </c>
      <c r="AK1281" s="1">
        <v>56</v>
      </c>
      <c r="AL1281" s="1">
        <v>20.488</v>
      </c>
      <c r="AM1281" s="1">
        <v>6.5000000000000002E-2</v>
      </c>
      <c r="AN1281" s="1">
        <v>9.9610000000000003</v>
      </c>
      <c r="AO1281" s="1">
        <v>6.0000000000000001E-3</v>
      </c>
      <c r="AP1281" s="1">
        <v>0</v>
      </c>
      <c r="AQ1281" s="1">
        <v>0</v>
      </c>
      <c r="AR1281" s="1">
        <v>1494</v>
      </c>
      <c r="AS1281" s="1">
        <v>0</v>
      </c>
      <c r="AT1281" s="1">
        <v>0</v>
      </c>
      <c r="AU1281" s="1">
        <v>0</v>
      </c>
      <c r="AV1281" s="1">
        <v>1</v>
      </c>
      <c r="AW1281" s="1">
        <v>1</v>
      </c>
    </row>
    <row r="1282" spans="1:49" x14ac:dyDescent="0.3">
      <c r="A1282" s="1">
        <v>4</v>
      </c>
      <c r="B1282" s="1">
        <v>427</v>
      </c>
      <c r="D1282" s="1">
        <v>56</v>
      </c>
      <c r="E1282" s="1">
        <v>56</v>
      </c>
      <c r="F1282" s="1">
        <v>25.536999999999999</v>
      </c>
      <c r="G1282" s="1">
        <v>7.3999999999999996E-2</v>
      </c>
      <c r="H1282" s="1">
        <v>9.9610000000000003</v>
      </c>
      <c r="I1282" s="1">
        <v>8.0000000000000002E-3</v>
      </c>
      <c r="J1282" s="1">
        <v>0</v>
      </c>
      <c r="K1282" s="1">
        <v>0</v>
      </c>
      <c r="L1282" s="1">
        <v>1544</v>
      </c>
      <c r="M1282" s="1">
        <v>0</v>
      </c>
      <c r="N1282" s="1">
        <v>0</v>
      </c>
      <c r="O1282" s="1">
        <v>0</v>
      </c>
      <c r="P1282" s="1">
        <v>1</v>
      </c>
      <c r="Q1282" s="1">
        <v>1</v>
      </c>
      <c r="T1282" s="1">
        <v>56</v>
      </c>
      <c r="U1282" s="1">
        <v>56</v>
      </c>
      <c r="V1282" s="1">
        <v>19.943000000000001</v>
      </c>
      <c r="W1282" s="1">
        <v>5.5E-2</v>
      </c>
      <c r="X1282" s="1">
        <v>9.9740000000000002</v>
      </c>
      <c r="Y1282" s="1">
        <v>8.0000000000000002E-3</v>
      </c>
      <c r="Z1282" s="1">
        <v>0</v>
      </c>
      <c r="AA1282" s="1">
        <v>0</v>
      </c>
      <c r="AB1282" s="1">
        <v>1609</v>
      </c>
      <c r="AC1282" s="1">
        <v>0</v>
      </c>
      <c r="AD1282" s="1">
        <v>0</v>
      </c>
      <c r="AE1282" s="1">
        <v>0</v>
      </c>
      <c r="AF1282" s="1">
        <v>1</v>
      </c>
      <c r="AG1282" s="1">
        <v>1</v>
      </c>
      <c r="AJ1282" s="1">
        <v>56</v>
      </c>
      <c r="AK1282" s="1">
        <v>56</v>
      </c>
      <c r="AL1282" s="1">
        <v>23.873999999999999</v>
      </c>
      <c r="AM1282" s="1">
        <v>7.1999999999999995E-2</v>
      </c>
      <c r="AN1282" s="1">
        <v>9.952</v>
      </c>
      <c r="AO1282" s="1">
        <v>7.0000000000000001E-3</v>
      </c>
      <c r="AP1282" s="1">
        <v>0</v>
      </c>
      <c r="AQ1282" s="1">
        <v>0</v>
      </c>
      <c r="AR1282" s="1">
        <v>1544</v>
      </c>
      <c r="AS1282" s="1">
        <v>0</v>
      </c>
      <c r="AT1282" s="1">
        <v>0</v>
      </c>
      <c r="AU1282" s="1">
        <v>0</v>
      </c>
      <c r="AV1282" s="1">
        <v>1</v>
      </c>
      <c r="AW1282" s="1">
        <v>1</v>
      </c>
    </row>
    <row r="1283" spans="1:49" x14ac:dyDescent="0.3">
      <c r="A1283" s="1">
        <v>2</v>
      </c>
      <c r="B1283" s="1">
        <v>428</v>
      </c>
      <c r="D1283" s="1">
        <v>54</v>
      </c>
      <c r="E1283" s="1">
        <v>54</v>
      </c>
      <c r="F1283" s="1">
        <v>0.34100000000000003</v>
      </c>
      <c r="G1283" s="1">
        <v>6.7000000000000004E-2</v>
      </c>
      <c r="H1283" s="1">
        <v>0.27400000000000002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1</v>
      </c>
      <c r="T1283" s="1">
        <v>54</v>
      </c>
      <c r="U1283" s="1">
        <v>54</v>
      </c>
      <c r="V1283" s="1">
        <v>0.308</v>
      </c>
      <c r="W1283" s="1">
        <v>5.2999999999999999E-2</v>
      </c>
      <c r="X1283" s="1">
        <v>0.255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1</v>
      </c>
      <c r="AJ1283" s="1">
        <v>54</v>
      </c>
      <c r="AK1283" s="1">
        <v>54</v>
      </c>
      <c r="AL1283" s="1">
        <v>0.28699999999999998</v>
      </c>
      <c r="AM1283" s="1">
        <v>0.08</v>
      </c>
      <c r="AN1283" s="1">
        <v>0.20699999999999999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1</v>
      </c>
    </row>
    <row r="1284" spans="1:49" x14ac:dyDescent="0.3">
      <c r="A1284" s="1">
        <v>3</v>
      </c>
      <c r="B1284" s="1">
        <v>428</v>
      </c>
      <c r="D1284" s="1">
        <v>54</v>
      </c>
      <c r="E1284" s="1">
        <v>54</v>
      </c>
      <c r="F1284" s="1">
        <v>0.32</v>
      </c>
      <c r="G1284" s="1">
        <v>5.2999999999999999E-2</v>
      </c>
      <c r="H1284" s="1">
        <v>0.26700000000000002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1</v>
      </c>
      <c r="T1284" s="1">
        <v>54</v>
      </c>
      <c r="U1284" s="1">
        <v>54</v>
      </c>
      <c r="V1284" s="1">
        <v>0.308</v>
      </c>
      <c r="W1284" s="1">
        <v>5.8999999999999997E-2</v>
      </c>
      <c r="X1284" s="1">
        <v>0.249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1</v>
      </c>
      <c r="AJ1284" s="1">
        <v>54</v>
      </c>
      <c r="AK1284" s="1">
        <v>54</v>
      </c>
      <c r="AL1284" s="1">
        <v>0.33500000000000002</v>
      </c>
      <c r="AM1284" s="1">
        <v>7.1999999999999995E-2</v>
      </c>
      <c r="AN1284" s="1">
        <v>0.26300000000000001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1</v>
      </c>
    </row>
    <row r="1285" spans="1:49" x14ac:dyDescent="0.3">
      <c r="A1285" s="1">
        <v>4</v>
      </c>
      <c r="B1285" s="1">
        <v>428</v>
      </c>
      <c r="D1285" s="1">
        <v>54</v>
      </c>
      <c r="E1285" s="1">
        <v>54</v>
      </c>
      <c r="F1285" s="1">
        <v>0.34899999999999998</v>
      </c>
      <c r="G1285" s="1">
        <v>7.9000000000000001E-2</v>
      </c>
      <c r="H1285" s="1">
        <v>0.27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1</v>
      </c>
      <c r="T1285" s="1">
        <v>54</v>
      </c>
      <c r="U1285" s="1">
        <v>54</v>
      </c>
      <c r="V1285" s="1">
        <v>0.33</v>
      </c>
      <c r="W1285" s="1">
        <v>6.2E-2</v>
      </c>
      <c r="X1285" s="1">
        <v>0.26800000000000002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1</v>
      </c>
      <c r="AJ1285" s="1">
        <v>54</v>
      </c>
      <c r="AK1285" s="1">
        <v>54</v>
      </c>
      <c r="AL1285" s="1">
        <v>0.34499999999999997</v>
      </c>
      <c r="AM1285" s="1">
        <v>8.4000000000000005E-2</v>
      </c>
      <c r="AN1285" s="1">
        <v>0.26100000000000001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1</v>
      </c>
    </row>
    <row r="1286" spans="1:49" x14ac:dyDescent="0.3">
      <c r="A1286" s="1">
        <v>2</v>
      </c>
      <c r="B1286" s="1">
        <v>429</v>
      </c>
      <c r="D1286" s="1">
        <v>59</v>
      </c>
      <c r="E1286" s="1">
        <v>59</v>
      </c>
      <c r="F1286" s="1">
        <v>18.709</v>
      </c>
      <c r="G1286" s="1">
        <v>7.2999999999999995E-2</v>
      </c>
      <c r="H1286" s="1">
        <v>9.9610000000000003</v>
      </c>
      <c r="I1286" s="1">
        <v>4.0000000000000001E-3</v>
      </c>
      <c r="J1286" s="1">
        <v>0</v>
      </c>
      <c r="K1286" s="1">
        <v>0</v>
      </c>
      <c r="L1286" s="1">
        <v>1409</v>
      </c>
      <c r="M1286" s="1">
        <v>0</v>
      </c>
      <c r="N1286" s="1">
        <v>0</v>
      </c>
      <c r="O1286" s="1">
        <v>0</v>
      </c>
      <c r="P1286" s="1">
        <v>1</v>
      </c>
      <c r="Q1286" s="1">
        <v>1</v>
      </c>
      <c r="T1286" s="1">
        <v>59</v>
      </c>
      <c r="U1286" s="1">
        <v>59</v>
      </c>
      <c r="V1286" s="1">
        <v>16.766999999999999</v>
      </c>
      <c r="W1286" s="1">
        <v>8.5000000000000006E-2</v>
      </c>
      <c r="X1286" s="1">
        <v>9.9469999999999992</v>
      </c>
      <c r="Y1286" s="1">
        <v>4.0000000000000001E-3</v>
      </c>
      <c r="Z1286" s="1">
        <v>0</v>
      </c>
      <c r="AA1286" s="1">
        <v>0</v>
      </c>
      <c r="AB1286" s="1">
        <v>1472</v>
      </c>
      <c r="AC1286" s="1">
        <v>0</v>
      </c>
      <c r="AD1286" s="1">
        <v>0</v>
      </c>
      <c r="AE1286" s="1">
        <v>0</v>
      </c>
      <c r="AF1286" s="1">
        <v>1</v>
      </c>
      <c r="AG1286" s="1">
        <v>1</v>
      </c>
      <c r="AJ1286" s="1">
        <v>59</v>
      </c>
      <c r="AK1286" s="1">
        <v>59</v>
      </c>
      <c r="AL1286" s="1">
        <v>18.567</v>
      </c>
      <c r="AM1286" s="1">
        <v>7.1999999999999995E-2</v>
      </c>
      <c r="AN1286" s="1">
        <v>9.9619999999999997</v>
      </c>
      <c r="AO1286" s="1">
        <v>7.0000000000000001E-3</v>
      </c>
      <c r="AP1286" s="1">
        <v>0</v>
      </c>
      <c r="AQ1286" s="1">
        <v>0</v>
      </c>
      <c r="AR1286" s="1">
        <v>1409</v>
      </c>
      <c r="AS1286" s="1">
        <v>0</v>
      </c>
      <c r="AT1286" s="1">
        <v>0</v>
      </c>
      <c r="AU1286" s="1">
        <v>0</v>
      </c>
      <c r="AV1286" s="1">
        <v>1</v>
      </c>
      <c r="AW1286" s="1">
        <v>1</v>
      </c>
    </row>
    <row r="1287" spans="1:49" x14ac:dyDescent="0.3">
      <c r="A1287" s="1">
        <v>3</v>
      </c>
      <c r="B1287" s="1">
        <v>429</v>
      </c>
      <c r="D1287" s="1">
        <v>59</v>
      </c>
      <c r="E1287" s="1">
        <v>59</v>
      </c>
      <c r="F1287" s="1">
        <v>19.433</v>
      </c>
      <c r="G1287" s="1">
        <v>0.08</v>
      </c>
      <c r="H1287" s="1">
        <v>9.9499999999999993</v>
      </c>
      <c r="I1287" s="1">
        <v>6.0000000000000001E-3</v>
      </c>
      <c r="J1287" s="1">
        <v>0</v>
      </c>
      <c r="K1287" s="1">
        <v>0</v>
      </c>
      <c r="L1287" s="1">
        <v>1485</v>
      </c>
      <c r="M1287" s="1">
        <v>0</v>
      </c>
      <c r="N1287" s="1">
        <v>0</v>
      </c>
      <c r="O1287" s="1">
        <v>0</v>
      </c>
      <c r="P1287" s="1">
        <v>1</v>
      </c>
      <c r="Q1287" s="1">
        <v>1</v>
      </c>
      <c r="T1287" s="1">
        <v>59</v>
      </c>
      <c r="U1287" s="1">
        <v>59</v>
      </c>
      <c r="V1287" s="1">
        <v>16.803999999999998</v>
      </c>
      <c r="W1287" s="1">
        <v>8.2000000000000003E-2</v>
      </c>
      <c r="X1287" s="1">
        <v>9.9469999999999992</v>
      </c>
      <c r="Y1287" s="1">
        <v>6.0000000000000001E-3</v>
      </c>
      <c r="Z1287" s="1">
        <v>0</v>
      </c>
      <c r="AA1287" s="1">
        <v>0</v>
      </c>
      <c r="AB1287" s="1">
        <v>1482</v>
      </c>
      <c r="AC1287" s="1">
        <v>0</v>
      </c>
      <c r="AD1287" s="1">
        <v>0</v>
      </c>
      <c r="AE1287" s="1">
        <v>0</v>
      </c>
      <c r="AF1287" s="1">
        <v>1</v>
      </c>
      <c r="AG1287" s="1">
        <v>1</v>
      </c>
      <c r="AJ1287" s="1">
        <v>59</v>
      </c>
      <c r="AK1287" s="1">
        <v>59</v>
      </c>
      <c r="AL1287" s="1">
        <v>18.443999999999999</v>
      </c>
      <c r="AM1287" s="1">
        <v>4.7E-2</v>
      </c>
      <c r="AN1287" s="1">
        <v>9.9830000000000005</v>
      </c>
      <c r="AO1287" s="1">
        <v>4.0000000000000001E-3</v>
      </c>
      <c r="AP1287" s="1">
        <v>0</v>
      </c>
      <c r="AQ1287" s="1">
        <v>0</v>
      </c>
      <c r="AR1287" s="1">
        <v>1485</v>
      </c>
      <c r="AS1287" s="1">
        <v>0</v>
      </c>
      <c r="AT1287" s="1">
        <v>0</v>
      </c>
      <c r="AU1287" s="1">
        <v>0</v>
      </c>
      <c r="AV1287" s="1">
        <v>1</v>
      </c>
      <c r="AW1287" s="1">
        <v>1</v>
      </c>
    </row>
    <row r="1288" spans="1:49" x14ac:dyDescent="0.3">
      <c r="A1288" s="1">
        <v>4</v>
      </c>
      <c r="B1288" s="1">
        <v>429</v>
      </c>
      <c r="D1288" s="1">
        <v>59</v>
      </c>
      <c r="E1288" s="1">
        <v>59</v>
      </c>
      <c r="F1288" s="1">
        <v>21.242999999999999</v>
      </c>
      <c r="G1288" s="1">
        <v>8.8999999999999996E-2</v>
      </c>
      <c r="H1288" s="1">
        <v>9.9540000000000006</v>
      </c>
      <c r="I1288" s="1">
        <v>8.0000000000000002E-3</v>
      </c>
      <c r="J1288" s="1">
        <v>0</v>
      </c>
      <c r="K1288" s="1">
        <v>0</v>
      </c>
      <c r="L1288" s="1">
        <v>1350</v>
      </c>
      <c r="M1288" s="1">
        <v>0</v>
      </c>
      <c r="N1288" s="1">
        <v>0</v>
      </c>
      <c r="O1288" s="1">
        <v>0</v>
      </c>
      <c r="P1288" s="1">
        <v>1</v>
      </c>
      <c r="Q1288" s="1">
        <v>1</v>
      </c>
      <c r="T1288" s="1">
        <v>59</v>
      </c>
      <c r="U1288" s="1">
        <v>59</v>
      </c>
      <c r="V1288" s="1">
        <v>17.334</v>
      </c>
      <c r="W1288" s="1">
        <v>0.06</v>
      </c>
      <c r="X1288" s="1">
        <v>9.9710000000000001</v>
      </c>
      <c r="Y1288" s="1">
        <v>8.0000000000000002E-3</v>
      </c>
      <c r="Z1288" s="1">
        <v>0</v>
      </c>
      <c r="AA1288" s="1">
        <v>0</v>
      </c>
      <c r="AB1288" s="1">
        <v>1407</v>
      </c>
      <c r="AC1288" s="1">
        <v>0</v>
      </c>
      <c r="AD1288" s="1">
        <v>0</v>
      </c>
      <c r="AE1288" s="1">
        <v>0</v>
      </c>
      <c r="AF1288" s="1">
        <v>1</v>
      </c>
      <c r="AG1288" s="1">
        <v>1</v>
      </c>
      <c r="AJ1288" s="1">
        <v>59</v>
      </c>
      <c r="AK1288" s="1">
        <v>59</v>
      </c>
      <c r="AL1288" s="1">
        <v>19.847000000000001</v>
      </c>
      <c r="AM1288" s="1">
        <v>7.3999999999999996E-2</v>
      </c>
      <c r="AN1288" s="1">
        <v>9.9619999999999997</v>
      </c>
      <c r="AO1288" s="1">
        <v>5.0000000000000001E-3</v>
      </c>
      <c r="AP1288" s="1">
        <v>0</v>
      </c>
      <c r="AQ1288" s="1">
        <v>0</v>
      </c>
      <c r="AR1288" s="1">
        <v>1350</v>
      </c>
      <c r="AS1288" s="1">
        <v>0</v>
      </c>
      <c r="AT1288" s="1">
        <v>0</v>
      </c>
      <c r="AU1288" s="1">
        <v>0</v>
      </c>
      <c r="AV1288" s="1">
        <v>1</v>
      </c>
      <c r="AW1288" s="1">
        <v>1</v>
      </c>
    </row>
    <row r="1289" spans="1:49" x14ac:dyDescent="0.3">
      <c r="A1289" s="1">
        <v>2</v>
      </c>
      <c r="B1289" s="1">
        <v>430</v>
      </c>
      <c r="D1289" s="1">
        <v>53</v>
      </c>
      <c r="E1289" s="1">
        <v>53</v>
      </c>
      <c r="F1289" s="1">
        <v>2.7440000000000002</v>
      </c>
      <c r="G1289" s="1">
        <v>5.2999999999999999E-2</v>
      </c>
      <c r="H1289" s="1">
        <v>2.6909999999999998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1</v>
      </c>
      <c r="T1289" s="1">
        <v>53</v>
      </c>
      <c r="U1289" s="1">
        <v>53</v>
      </c>
      <c r="V1289" s="1">
        <v>2.718</v>
      </c>
      <c r="W1289" s="1">
        <v>5.3999999999999999E-2</v>
      </c>
      <c r="X1289" s="1">
        <v>2.6640000000000001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1</v>
      </c>
      <c r="AJ1289" s="1">
        <v>53</v>
      </c>
      <c r="AK1289" s="1">
        <v>53</v>
      </c>
      <c r="AL1289" s="1">
        <v>2.258</v>
      </c>
      <c r="AM1289" s="1">
        <v>0.08</v>
      </c>
      <c r="AN1289" s="1">
        <v>2.1779999999999999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1</v>
      </c>
    </row>
    <row r="1290" spans="1:49" x14ac:dyDescent="0.3">
      <c r="A1290" s="1">
        <v>3</v>
      </c>
      <c r="B1290" s="1">
        <v>430</v>
      </c>
      <c r="D1290" s="1">
        <v>53</v>
      </c>
      <c r="E1290" s="1">
        <v>53</v>
      </c>
      <c r="F1290" s="1">
        <v>3.6869999999999998</v>
      </c>
      <c r="G1290" s="1">
        <v>7.2999999999999995E-2</v>
      </c>
      <c r="H1290" s="1">
        <v>3.6139999999999999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1</v>
      </c>
      <c r="T1290" s="1">
        <v>53</v>
      </c>
      <c r="U1290" s="1">
        <v>53</v>
      </c>
      <c r="V1290" s="1">
        <v>3.702</v>
      </c>
      <c r="W1290" s="1">
        <v>7.2999999999999995E-2</v>
      </c>
      <c r="X1290" s="1">
        <v>3.629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1</v>
      </c>
      <c r="AJ1290" s="1">
        <v>53</v>
      </c>
      <c r="AK1290" s="1">
        <v>53</v>
      </c>
      <c r="AL1290" s="1">
        <v>3.3690000000000002</v>
      </c>
      <c r="AM1290" s="1">
        <v>7.0000000000000007E-2</v>
      </c>
      <c r="AN1290" s="1">
        <v>3.2989999999999999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1</v>
      </c>
    </row>
    <row r="1291" spans="1:49" x14ac:dyDescent="0.3">
      <c r="A1291" s="1">
        <v>4</v>
      </c>
      <c r="B1291" s="1">
        <v>430</v>
      </c>
      <c r="D1291" s="1">
        <v>54</v>
      </c>
      <c r="E1291" s="1">
        <v>54</v>
      </c>
      <c r="F1291" s="1">
        <v>4.5129999999999999</v>
      </c>
      <c r="G1291" s="1">
        <v>7.0999999999999994E-2</v>
      </c>
      <c r="H1291" s="1">
        <v>4.4420000000000002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1</v>
      </c>
      <c r="T1291" s="1">
        <v>54</v>
      </c>
      <c r="U1291" s="1">
        <v>54</v>
      </c>
      <c r="V1291" s="1">
        <v>4.5350000000000001</v>
      </c>
      <c r="W1291" s="1">
        <v>7.0000000000000007E-2</v>
      </c>
      <c r="X1291" s="1">
        <v>4.4649999999999999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1</v>
      </c>
      <c r="AJ1291" s="1">
        <v>54</v>
      </c>
      <c r="AK1291" s="1">
        <v>54</v>
      </c>
      <c r="AL1291" s="1">
        <v>4.218</v>
      </c>
      <c r="AM1291" s="1">
        <v>0.08</v>
      </c>
      <c r="AN1291" s="1">
        <v>4.1379999999999999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1</v>
      </c>
    </row>
    <row r="1292" spans="1:49" x14ac:dyDescent="0.3">
      <c r="A1292" s="1">
        <v>2</v>
      </c>
      <c r="B1292" s="1">
        <v>431</v>
      </c>
      <c r="D1292" s="1">
        <v>55</v>
      </c>
      <c r="E1292" s="1">
        <v>55</v>
      </c>
      <c r="F1292" s="1">
        <v>0.34399999999999997</v>
      </c>
      <c r="G1292" s="1">
        <v>9.1999999999999998E-2</v>
      </c>
      <c r="H1292" s="1">
        <v>0.252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1</v>
      </c>
      <c r="T1292" s="1">
        <v>55</v>
      </c>
      <c r="U1292" s="1">
        <v>55</v>
      </c>
      <c r="V1292" s="1">
        <v>0.315</v>
      </c>
      <c r="W1292" s="1">
        <v>5.7000000000000002E-2</v>
      </c>
      <c r="X1292" s="1">
        <v>0.25800000000000001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J1292" s="1">
        <v>55</v>
      </c>
      <c r="AK1292" s="1">
        <v>55</v>
      </c>
      <c r="AL1292" s="1">
        <v>0.31900000000000001</v>
      </c>
      <c r="AM1292" s="1">
        <v>7.4999999999999997E-2</v>
      </c>
      <c r="AN1292" s="1">
        <v>0.24399999999999999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1</v>
      </c>
    </row>
    <row r="1293" spans="1:49" x14ac:dyDescent="0.3">
      <c r="A1293" s="1">
        <v>3</v>
      </c>
      <c r="B1293" s="1">
        <v>431</v>
      </c>
      <c r="D1293" s="1">
        <v>55</v>
      </c>
      <c r="E1293" s="1">
        <v>55</v>
      </c>
      <c r="F1293" s="1">
        <v>0.36899999999999999</v>
      </c>
      <c r="G1293" s="1">
        <v>9.8000000000000004E-2</v>
      </c>
      <c r="H1293" s="1">
        <v>0.27100000000000002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1</v>
      </c>
      <c r="T1293" s="1">
        <v>55</v>
      </c>
      <c r="U1293" s="1">
        <v>55</v>
      </c>
      <c r="V1293" s="1">
        <v>0.33200000000000002</v>
      </c>
      <c r="W1293" s="1">
        <v>7.8E-2</v>
      </c>
      <c r="X1293" s="1">
        <v>0.254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1</v>
      </c>
      <c r="AJ1293" s="1">
        <v>55</v>
      </c>
      <c r="AK1293" s="1">
        <v>55</v>
      </c>
      <c r="AL1293" s="1">
        <v>0.33400000000000002</v>
      </c>
      <c r="AM1293" s="1">
        <v>7.8E-2</v>
      </c>
      <c r="AN1293" s="1">
        <v>0.25600000000000001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1</v>
      </c>
    </row>
    <row r="1294" spans="1:49" x14ac:dyDescent="0.3">
      <c r="A1294" s="1">
        <v>4</v>
      </c>
      <c r="B1294" s="1">
        <v>431</v>
      </c>
      <c r="D1294" s="1">
        <v>55</v>
      </c>
      <c r="E1294" s="1">
        <v>55</v>
      </c>
      <c r="F1294" s="1">
        <v>0.34</v>
      </c>
      <c r="G1294" s="1">
        <v>8.7999999999999995E-2</v>
      </c>
      <c r="H1294" s="1">
        <v>0.252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1</v>
      </c>
      <c r="T1294" s="1">
        <v>55</v>
      </c>
      <c r="U1294" s="1">
        <v>55</v>
      </c>
      <c r="V1294" s="1">
        <v>0.33700000000000002</v>
      </c>
      <c r="W1294" s="1">
        <v>8.5999999999999993E-2</v>
      </c>
      <c r="X1294" s="1">
        <v>0.251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1</v>
      </c>
      <c r="AJ1294" s="1">
        <v>55</v>
      </c>
      <c r="AK1294" s="1">
        <v>55</v>
      </c>
      <c r="AL1294" s="1">
        <v>0.32400000000000001</v>
      </c>
      <c r="AM1294" s="1">
        <v>7.1999999999999995E-2</v>
      </c>
      <c r="AN1294" s="1">
        <v>0.252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1</v>
      </c>
    </row>
    <row r="1295" spans="1:49" x14ac:dyDescent="0.3">
      <c r="A1295" s="1">
        <v>2</v>
      </c>
      <c r="B1295" s="1">
        <v>432</v>
      </c>
      <c r="D1295" s="1">
        <v>56</v>
      </c>
      <c r="E1295" s="1">
        <v>56</v>
      </c>
      <c r="F1295" s="1">
        <v>15.295999999999999</v>
      </c>
      <c r="G1295" s="1">
        <v>7.6999999999999999E-2</v>
      </c>
      <c r="H1295" s="1">
        <v>9.94</v>
      </c>
      <c r="I1295" s="1">
        <v>8.9999999999999993E-3</v>
      </c>
      <c r="J1295" s="1">
        <v>0</v>
      </c>
      <c r="K1295" s="1">
        <v>0</v>
      </c>
      <c r="L1295" s="1">
        <v>1236</v>
      </c>
      <c r="M1295" s="1">
        <v>0</v>
      </c>
      <c r="N1295" s="1">
        <v>0</v>
      </c>
      <c r="O1295" s="1">
        <v>0</v>
      </c>
      <c r="P1295" s="1">
        <v>1</v>
      </c>
      <c r="Q1295" s="1">
        <v>1</v>
      </c>
      <c r="T1295" s="1">
        <v>56</v>
      </c>
      <c r="U1295" s="1">
        <v>56</v>
      </c>
      <c r="V1295" s="1">
        <v>15.699</v>
      </c>
      <c r="W1295" s="1">
        <v>7.0999999999999994E-2</v>
      </c>
      <c r="X1295" s="1">
        <v>9.9469999999999992</v>
      </c>
      <c r="Y1295" s="1">
        <v>1.9E-2</v>
      </c>
      <c r="Z1295" s="1">
        <v>0</v>
      </c>
      <c r="AA1295" s="1">
        <v>0</v>
      </c>
      <c r="AB1295" s="1">
        <v>1311</v>
      </c>
      <c r="AC1295" s="1">
        <v>0</v>
      </c>
      <c r="AD1295" s="1">
        <v>0</v>
      </c>
      <c r="AE1295" s="1">
        <v>0</v>
      </c>
      <c r="AF1295" s="1">
        <v>1</v>
      </c>
      <c r="AG1295" s="1">
        <v>1</v>
      </c>
      <c r="AJ1295" s="1">
        <v>56</v>
      </c>
      <c r="AK1295" s="1">
        <v>56</v>
      </c>
      <c r="AL1295" s="1">
        <v>15.589</v>
      </c>
      <c r="AM1295" s="1">
        <v>7.5999999999999998E-2</v>
      </c>
      <c r="AN1295" s="1">
        <v>9.94</v>
      </c>
      <c r="AO1295" s="1">
        <v>0.01</v>
      </c>
      <c r="AP1295" s="1">
        <v>0</v>
      </c>
      <c r="AQ1295" s="1">
        <v>0</v>
      </c>
      <c r="AR1295" s="1">
        <v>1236</v>
      </c>
      <c r="AS1295" s="1">
        <v>0</v>
      </c>
      <c r="AT1295" s="1">
        <v>0</v>
      </c>
      <c r="AU1295" s="1">
        <v>0</v>
      </c>
      <c r="AV1295" s="1">
        <v>1</v>
      </c>
      <c r="AW1295" s="1">
        <v>1</v>
      </c>
    </row>
    <row r="1296" spans="1:49" x14ac:dyDescent="0.3">
      <c r="A1296" s="1">
        <v>3</v>
      </c>
      <c r="B1296" s="1">
        <v>432</v>
      </c>
      <c r="D1296" s="1">
        <v>56</v>
      </c>
      <c r="E1296" s="1">
        <v>56</v>
      </c>
      <c r="F1296" s="1">
        <v>15.705</v>
      </c>
      <c r="G1296" s="1">
        <v>0.08</v>
      </c>
      <c r="H1296" s="1">
        <v>9.9489999999999998</v>
      </c>
      <c r="I1296" s="1">
        <v>8.0000000000000002E-3</v>
      </c>
      <c r="J1296" s="1">
        <v>0</v>
      </c>
      <c r="K1296" s="1">
        <v>0</v>
      </c>
      <c r="L1296" s="1">
        <v>1184</v>
      </c>
      <c r="M1296" s="1">
        <v>0</v>
      </c>
      <c r="N1296" s="1">
        <v>0</v>
      </c>
      <c r="O1296" s="1">
        <v>0</v>
      </c>
      <c r="P1296" s="1">
        <v>1</v>
      </c>
      <c r="Q1296" s="1">
        <v>1</v>
      </c>
      <c r="T1296" s="1">
        <v>56</v>
      </c>
      <c r="U1296" s="1">
        <v>56</v>
      </c>
      <c r="V1296" s="1">
        <v>14.739000000000001</v>
      </c>
      <c r="W1296" s="1">
        <v>7.8E-2</v>
      </c>
      <c r="X1296" s="1">
        <v>9.9420000000000002</v>
      </c>
      <c r="Y1296" s="1">
        <v>1.4999999999999999E-2</v>
      </c>
      <c r="Z1296" s="1">
        <v>0</v>
      </c>
      <c r="AA1296" s="1">
        <v>0</v>
      </c>
      <c r="AB1296" s="1">
        <v>1232</v>
      </c>
      <c r="AC1296" s="1">
        <v>0</v>
      </c>
      <c r="AD1296" s="1">
        <v>0</v>
      </c>
      <c r="AE1296" s="1">
        <v>0</v>
      </c>
      <c r="AF1296" s="1">
        <v>1</v>
      </c>
      <c r="AG1296" s="1">
        <v>1</v>
      </c>
      <c r="AJ1296" s="1">
        <v>56</v>
      </c>
      <c r="AK1296" s="1">
        <v>56</v>
      </c>
      <c r="AL1296" s="1">
        <v>15.237</v>
      </c>
      <c r="AM1296" s="1">
        <v>8.4000000000000005E-2</v>
      </c>
      <c r="AN1296" s="1">
        <v>9.9359999999999999</v>
      </c>
      <c r="AO1296" s="1">
        <v>8.9999999999999993E-3</v>
      </c>
      <c r="AP1296" s="1">
        <v>0</v>
      </c>
      <c r="AQ1296" s="1">
        <v>0</v>
      </c>
      <c r="AR1296" s="1">
        <v>1184</v>
      </c>
      <c r="AS1296" s="1">
        <v>0</v>
      </c>
      <c r="AT1296" s="1">
        <v>0</v>
      </c>
      <c r="AU1296" s="1">
        <v>0</v>
      </c>
      <c r="AV1296" s="1">
        <v>1</v>
      </c>
      <c r="AW1296" s="1">
        <v>1</v>
      </c>
    </row>
    <row r="1297" spans="1:49" x14ac:dyDescent="0.3">
      <c r="A1297" s="1">
        <v>4</v>
      </c>
      <c r="B1297" s="1">
        <v>432</v>
      </c>
      <c r="D1297" s="1">
        <v>56</v>
      </c>
      <c r="E1297" s="1">
        <v>56</v>
      </c>
      <c r="F1297" s="1">
        <v>17.756</v>
      </c>
      <c r="G1297" s="1">
        <v>7.6999999999999999E-2</v>
      </c>
      <c r="H1297" s="1">
        <v>9.9480000000000004</v>
      </c>
      <c r="I1297" s="1">
        <v>1.4999999999999999E-2</v>
      </c>
      <c r="J1297" s="1">
        <v>0</v>
      </c>
      <c r="K1297" s="1">
        <v>0</v>
      </c>
      <c r="L1297" s="1">
        <v>1190</v>
      </c>
      <c r="M1297" s="1">
        <v>0</v>
      </c>
      <c r="N1297" s="1">
        <v>0</v>
      </c>
      <c r="O1297" s="1">
        <v>0</v>
      </c>
      <c r="P1297" s="1">
        <v>1</v>
      </c>
      <c r="Q1297" s="1">
        <v>1</v>
      </c>
      <c r="T1297" s="1">
        <v>56</v>
      </c>
      <c r="U1297" s="1">
        <v>56</v>
      </c>
      <c r="V1297" s="1">
        <v>14.920999999999999</v>
      </c>
      <c r="W1297" s="1">
        <v>8.4000000000000005E-2</v>
      </c>
      <c r="X1297" s="1">
        <v>9.9429999999999996</v>
      </c>
      <c r="Y1297" s="1">
        <v>1.7999999999999999E-2</v>
      </c>
      <c r="Z1297" s="1">
        <v>0</v>
      </c>
      <c r="AA1297" s="1">
        <v>0</v>
      </c>
      <c r="AB1297" s="1">
        <v>1281</v>
      </c>
      <c r="AC1297" s="1">
        <v>0</v>
      </c>
      <c r="AD1297" s="1">
        <v>0</v>
      </c>
      <c r="AE1297" s="1">
        <v>0</v>
      </c>
      <c r="AF1297" s="1">
        <v>1</v>
      </c>
      <c r="AG1297" s="1">
        <v>1</v>
      </c>
      <c r="AJ1297" s="1">
        <v>56</v>
      </c>
      <c r="AK1297" s="1">
        <v>56</v>
      </c>
      <c r="AL1297" s="1">
        <v>17.439</v>
      </c>
      <c r="AM1297" s="1">
        <v>8.7999999999999995E-2</v>
      </c>
      <c r="AN1297" s="1">
        <v>9.9380000000000006</v>
      </c>
      <c r="AO1297" s="1">
        <v>1.6E-2</v>
      </c>
      <c r="AP1297" s="1">
        <v>0</v>
      </c>
      <c r="AQ1297" s="1">
        <v>0</v>
      </c>
      <c r="AR1297" s="1">
        <v>1190</v>
      </c>
      <c r="AS1297" s="1">
        <v>0</v>
      </c>
      <c r="AT1297" s="1">
        <v>0</v>
      </c>
      <c r="AU1297" s="1">
        <v>0</v>
      </c>
      <c r="AV1297" s="1">
        <v>1</v>
      </c>
      <c r="AW1297" s="1">
        <v>1</v>
      </c>
    </row>
    <row r="1298" spans="1:49" x14ac:dyDescent="0.3">
      <c r="A1298" s="1">
        <v>2</v>
      </c>
      <c r="B1298" s="1">
        <v>433</v>
      </c>
      <c r="D1298" s="1">
        <v>52</v>
      </c>
      <c r="E1298" s="1">
        <v>52</v>
      </c>
      <c r="F1298" s="1">
        <v>0.371</v>
      </c>
      <c r="G1298" s="1">
        <v>7.4999999999999997E-2</v>
      </c>
      <c r="H1298" s="1">
        <v>0.29599999999999999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1</v>
      </c>
      <c r="T1298" s="1">
        <v>52</v>
      </c>
      <c r="U1298" s="1">
        <v>52</v>
      </c>
      <c r="V1298" s="1">
        <v>0.35199999999999998</v>
      </c>
      <c r="W1298" s="1">
        <v>6.6000000000000003E-2</v>
      </c>
      <c r="X1298" s="1">
        <v>0.28599999999999998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1</v>
      </c>
      <c r="AJ1298" s="1">
        <v>52</v>
      </c>
      <c r="AK1298" s="1">
        <v>52</v>
      </c>
      <c r="AL1298" s="1">
        <v>0.377</v>
      </c>
      <c r="AM1298" s="1">
        <v>8.1000000000000003E-2</v>
      </c>
      <c r="AN1298" s="1">
        <v>0.29599999999999999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1</v>
      </c>
    </row>
    <row r="1299" spans="1:49" x14ac:dyDescent="0.3">
      <c r="A1299" s="1">
        <v>3</v>
      </c>
      <c r="B1299" s="1">
        <v>433</v>
      </c>
      <c r="D1299" s="1">
        <v>52</v>
      </c>
      <c r="E1299" s="1">
        <v>52</v>
      </c>
      <c r="F1299" s="1">
        <v>0.372</v>
      </c>
      <c r="G1299" s="1">
        <v>9.4E-2</v>
      </c>
      <c r="H1299" s="1">
        <v>0.27800000000000002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1</v>
      </c>
      <c r="T1299" s="1">
        <v>52</v>
      </c>
      <c r="U1299" s="1">
        <v>52</v>
      </c>
      <c r="V1299" s="1">
        <v>0.373</v>
      </c>
      <c r="W1299" s="1">
        <v>8.1000000000000003E-2</v>
      </c>
      <c r="X1299" s="1">
        <v>0.29199999999999998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1</v>
      </c>
      <c r="AJ1299" s="1">
        <v>52</v>
      </c>
      <c r="AK1299" s="1">
        <v>52</v>
      </c>
      <c r="AL1299" s="1">
        <v>0.36599999999999999</v>
      </c>
      <c r="AM1299" s="1">
        <v>7.9000000000000001E-2</v>
      </c>
      <c r="AN1299" s="1">
        <v>0.28699999999999998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1</v>
      </c>
    </row>
    <row r="1300" spans="1:49" x14ac:dyDescent="0.3">
      <c r="A1300" s="1">
        <v>4</v>
      </c>
      <c r="B1300" s="1">
        <v>433</v>
      </c>
      <c r="D1300" s="1">
        <v>52</v>
      </c>
      <c r="E1300" s="1">
        <v>52</v>
      </c>
      <c r="F1300" s="1">
        <v>2.6970000000000001</v>
      </c>
      <c r="G1300" s="1">
        <v>7.5999999999999998E-2</v>
      </c>
      <c r="H1300" s="1">
        <v>2.621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1</v>
      </c>
      <c r="T1300" s="1">
        <v>52</v>
      </c>
      <c r="U1300" s="1">
        <v>52</v>
      </c>
      <c r="V1300" s="1">
        <v>2.6509999999999998</v>
      </c>
      <c r="W1300" s="1">
        <v>6.2E-2</v>
      </c>
      <c r="X1300" s="1">
        <v>2.589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1</v>
      </c>
      <c r="AJ1300" s="1">
        <v>52</v>
      </c>
      <c r="AK1300" s="1">
        <v>52</v>
      </c>
      <c r="AL1300" s="1">
        <v>2.1709999999999998</v>
      </c>
      <c r="AM1300" s="1">
        <v>5.6000000000000001E-2</v>
      </c>
      <c r="AN1300" s="1">
        <v>2.1150000000000002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1</v>
      </c>
    </row>
    <row r="1301" spans="1:49" x14ac:dyDescent="0.3">
      <c r="A1301" s="1">
        <v>2</v>
      </c>
      <c r="B1301" s="1">
        <v>434</v>
      </c>
      <c r="D1301" s="1">
        <v>57</v>
      </c>
      <c r="E1301" s="1">
        <v>57</v>
      </c>
      <c r="F1301" s="1">
        <v>16.946999999999999</v>
      </c>
      <c r="G1301" s="1">
        <v>6.2E-2</v>
      </c>
      <c r="H1301" s="1">
        <v>9.968</v>
      </c>
      <c r="I1301" s="1">
        <v>7.0000000000000001E-3</v>
      </c>
      <c r="J1301" s="1">
        <v>0</v>
      </c>
      <c r="K1301" s="1">
        <v>0</v>
      </c>
      <c r="L1301" s="1">
        <v>1243</v>
      </c>
      <c r="M1301" s="1">
        <v>0</v>
      </c>
      <c r="N1301" s="1">
        <v>0</v>
      </c>
      <c r="O1301" s="1">
        <v>0</v>
      </c>
      <c r="P1301" s="1">
        <v>1</v>
      </c>
      <c r="Q1301" s="1">
        <v>1</v>
      </c>
      <c r="T1301" s="1">
        <v>57</v>
      </c>
      <c r="U1301" s="1">
        <v>57</v>
      </c>
      <c r="V1301" s="1">
        <v>15.016999999999999</v>
      </c>
      <c r="W1301" s="1">
        <v>9.0999999999999998E-2</v>
      </c>
      <c r="X1301" s="1">
        <v>9.9369999999999994</v>
      </c>
      <c r="Y1301" s="1">
        <v>6.0000000000000001E-3</v>
      </c>
      <c r="Z1301" s="1">
        <v>0</v>
      </c>
      <c r="AA1301" s="1">
        <v>0</v>
      </c>
      <c r="AB1301" s="1">
        <v>1285</v>
      </c>
      <c r="AC1301" s="1">
        <v>0</v>
      </c>
      <c r="AD1301" s="1">
        <v>0</v>
      </c>
      <c r="AE1301" s="1">
        <v>0</v>
      </c>
      <c r="AF1301" s="1">
        <v>1</v>
      </c>
      <c r="AG1301" s="1">
        <v>1</v>
      </c>
      <c r="AJ1301" s="1">
        <v>57</v>
      </c>
      <c r="AK1301" s="1">
        <v>57</v>
      </c>
      <c r="AL1301" s="1">
        <v>16.158999999999999</v>
      </c>
      <c r="AM1301" s="1">
        <v>8.4000000000000005E-2</v>
      </c>
      <c r="AN1301" s="1">
        <v>9.9440000000000008</v>
      </c>
      <c r="AO1301" s="1">
        <v>4.0000000000000001E-3</v>
      </c>
      <c r="AP1301" s="1">
        <v>0</v>
      </c>
      <c r="AQ1301" s="1">
        <v>0</v>
      </c>
      <c r="AR1301" s="1">
        <v>1243</v>
      </c>
      <c r="AS1301" s="1">
        <v>0</v>
      </c>
      <c r="AT1301" s="1">
        <v>0</v>
      </c>
      <c r="AU1301" s="1">
        <v>0</v>
      </c>
      <c r="AV1301" s="1">
        <v>1</v>
      </c>
      <c r="AW1301" s="1">
        <v>1</v>
      </c>
    </row>
    <row r="1302" spans="1:49" x14ac:dyDescent="0.3">
      <c r="A1302" s="1">
        <v>3</v>
      </c>
      <c r="B1302" s="1">
        <v>434</v>
      </c>
      <c r="D1302" s="1">
        <v>57</v>
      </c>
      <c r="E1302" s="1">
        <v>57</v>
      </c>
      <c r="F1302" s="1">
        <v>16.847000000000001</v>
      </c>
      <c r="G1302" s="1">
        <v>0.09</v>
      </c>
      <c r="H1302" s="1">
        <v>9.94</v>
      </c>
      <c r="I1302" s="1">
        <v>0.01</v>
      </c>
      <c r="J1302" s="1">
        <v>0</v>
      </c>
      <c r="K1302" s="1">
        <v>0</v>
      </c>
      <c r="L1302" s="1">
        <v>1195</v>
      </c>
      <c r="M1302" s="1">
        <v>0</v>
      </c>
      <c r="N1302" s="1">
        <v>0</v>
      </c>
      <c r="O1302" s="1">
        <v>0</v>
      </c>
      <c r="P1302" s="1">
        <v>1</v>
      </c>
      <c r="Q1302" s="1">
        <v>1</v>
      </c>
      <c r="T1302" s="1">
        <v>57</v>
      </c>
      <c r="U1302" s="1">
        <v>57</v>
      </c>
      <c r="V1302" s="1">
        <v>15.521000000000001</v>
      </c>
      <c r="W1302" s="1">
        <v>6.2E-2</v>
      </c>
      <c r="X1302" s="1">
        <v>9.9700000000000006</v>
      </c>
      <c r="Y1302" s="1">
        <v>1.2999999999999999E-2</v>
      </c>
      <c r="Z1302" s="1">
        <v>0</v>
      </c>
      <c r="AA1302" s="1">
        <v>0</v>
      </c>
      <c r="AB1302" s="1">
        <v>1314</v>
      </c>
      <c r="AC1302" s="1">
        <v>0</v>
      </c>
      <c r="AD1302" s="1">
        <v>0</v>
      </c>
      <c r="AE1302" s="1">
        <v>0</v>
      </c>
      <c r="AF1302" s="1">
        <v>1</v>
      </c>
      <c r="AG1302" s="1">
        <v>1</v>
      </c>
      <c r="AJ1302" s="1">
        <v>57</v>
      </c>
      <c r="AK1302" s="1">
        <v>57</v>
      </c>
      <c r="AL1302" s="1">
        <v>14.67</v>
      </c>
      <c r="AM1302" s="1">
        <v>8.2000000000000003E-2</v>
      </c>
      <c r="AN1302" s="1">
        <v>9.9459999999999997</v>
      </c>
      <c r="AO1302" s="1">
        <v>7.0000000000000001E-3</v>
      </c>
      <c r="AP1302" s="1">
        <v>0</v>
      </c>
      <c r="AQ1302" s="1">
        <v>0</v>
      </c>
      <c r="AR1302" s="1">
        <v>1195</v>
      </c>
      <c r="AS1302" s="1">
        <v>0</v>
      </c>
      <c r="AT1302" s="1">
        <v>0</v>
      </c>
      <c r="AU1302" s="1">
        <v>0</v>
      </c>
      <c r="AV1302" s="1">
        <v>1</v>
      </c>
      <c r="AW1302" s="1">
        <v>1</v>
      </c>
    </row>
    <row r="1303" spans="1:49" x14ac:dyDescent="0.3">
      <c r="A1303" s="1">
        <v>4</v>
      </c>
      <c r="B1303" s="1">
        <v>434</v>
      </c>
      <c r="D1303" s="1">
        <v>57</v>
      </c>
      <c r="E1303" s="1">
        <v>57</v>
      </c>
      <c r="F1303" s="1">
        <v>3.133</v>
      </c>
      <c r="G1303" s="1">
        <v>5.5E-2</v>
      </c>
      <c r="H1303" s="1">
        <v>3.0779999999999998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1</v>
      </c>
      <c r="T1303" s="1">
        <v>57</v>
      </c>
      <c r="U1303" s="1">
        <v>57</v>
      </c>
      <c r="V1303" s="1">
        <v>3.105</v>
      </c>
      <c r="W1303" s="1">
        <v>6.8000000000000005E-2</v>
      </c>
      <c r="X1303" s="1">
        <v>3.0369999999999999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1</v>
      </c>
      <c r="AJ1303" s="1">
        <v>57</v>
      </c>
      <c r="AK1303" s="1">
        <v>57</v>
      </c>
      <c r="AL1303" s="1">
        <v>2.6070000000000002</v>
      </c>
      <c r="AM1303" s="1">
        <v>8.2000000000000003E-2</v>
      </c>
      <c r="AN1303" s="1">
        <v>2.5249999999999999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1</v>
      </c>
    </row>
    <row r="1304" spans="1:49" x14ac:dyDescent="0.3">
      <c r="A1304" s="1">
        <v>2</v>
      </c>
      <c r="B1304" s="1">
        <v>435</v>
      </c>
      <c r="D1304" s="1">
        <v>57</v>
      </c>
      <c r="E1304" s="1">
        <v>57</v>
      </c>
      <c r="F1304" s="1">
        <v>5.37</v>
      </c>
      <c r="G1304" s="1">
        <v>7.4999999999999997E-2</v>
      </c>
      <c r="H1304" s="1">
        <v>5.2949999999999999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1</v>
      </c>
      <c r="T1304" s="1">
        <v>57</v>
      </c>
      <c r="U1304" s="1">
        <v>57</v>
      </c>
      <c r="V1304" s="1">
        <v>5.4779999999999998</v>
      </c>
      <c r="W1304" s="1">
        <v>8.5000000000000006E-2</v>
      </c>
      <c r="X1304" s="1">
        <v>5.3929999999999998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1</v>
      </c>
      <c r="AJ1304" s="1">
        <v>57</v>
      </c>
      <c r="AK1304" s="1">
        <v>57</v>
      </c>
      <c r="AL1304" s="1">
        <v>4.8600000000000003</v>
      </c>
      <c r="AM1304" s="1">
        <v>8.2000000000000003E-2</v>
      </c>
      <c r="AN1304" s="1">
        <v>4.7779999999999996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1</v>
      </c>
    </row>
    <row r="1305" spans="1:49" x14ac:dyDescent="0.3">
      <c r="A1305" s="1">
        <v>3</v>
      </c>
      <c r="B1305" s="1">
        <v>435</v>
      </c>
      <c r="D1305" s="1">
        <v>57</v>
      </c>
      <c r="E1305" s="1">
        <v>57</v>
      </c>
      <c r="F1305" s="1">
        <v>6.4669999999999996</v>
      </c>
      <c r="G1305" s="1">
        <v>8.1000000000000003E-2</v>
      </c>
      <c r="H1305" s="1">
        <v>6.3860000000000001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T1305" s="1">
        <v>57</v>
      </c>
      <c r="U1305" s="1">
        <v>57</v>
      </c>
      <c r="V1305" s="1">
        <v>6.4889999999999999</v>
      </c>
      <c r="W1305" s="1">
        <v>8.6999999999999994E-2</v>
      </c>
      <c r="X1305" s="1">
        <v>6.4020000000000001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1</v>
      </c>
      <c r="AJ1305" s="1">
        <v>57</v>
      </c>
      <c r="AK1305" s="1">
        <v>57</v>
      </c>
      <c r="AL1305" s="1">
        <v>5.1959999999999997</v>
      </c>
      <c r="AM1305" s="1">
        <v>4.5999999999999999E-2</v>
      </c>
      <c r="AN1305" s="1">
        <v>5.15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1</v>
      </c>
    </row>
    <row r="1306" spans="1:49" x14ac:dyDescent="0.3">
      <c r="A1306" s="1">
        <v>4</v>
      </c>
      <c r="B1306" s="1">
        <v>435</v>
      </c>
      <c r="D1306" s="1">
        <v>57</v>
      </c>
      <c r="E1306" s="1">
        <v>57</v>
      </c>
      <c r="F1306" s="1">
        <v>8.5060000000000002</v>
      </c>
      <c r="G1306" s="1">
        <v>6.6000000000000003E-2</v>
      </c>
      <c r="H1306" s="1">
        <v>8.44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1</v>
      </c>
      <c r="T1306" s="1">
        <v>57</v>
      </c>
      <c r="U1306" s="1">
        <v>57</v>
      </c>
      <c r="V1306" s="1">
        <v>8.6</v>
      </c>
      <c r="W1306" s="1">
        <v>7.4999999999999997E-2</v>
      </c>
      <c r="X1306" s="1">
        <v>8.5250000000000004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1</v>
      </c>
      <c r="AJ1306" s="1">
        <v>57</v>
      </c>
      <c r="AK1306" s="1">
        <v>57</v>
      </c>
      <c r="AL1306" s="1">
        <v>7.7629999999999999</v>
      </c>
      <c r="AM1306" s="1">
        <v>7.6999999999999999E-2</v>
      </c>
      <c r="AN1306" s="1">
        <v>7.6859999999999999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1</v>
      </c>
    </row>
    <row r="1307" spans="1:49" x14ac:dyDescent="0.3">
      <c r="A1307" s="1">
        <v>2</v>
      </c>
      <c r="B1307" s="1">
        <v>436</v>
      </c>
      <c r="D1307" s="1">
        <v>52</v>
      </c>
      <c r="E1307" s="1">
        <v>51</v>
      </c>
      <c r="F1307" s="1">
        <v>3600.0250000000001</v>
      </c>
      <c r="G1307" s="1">
        <v>9.1999999999999998E-2</v>
      </c>
      <c r="H1307" s="1">
        <v>9.9250000000000007</v>
      </c>
      <c r="I1307" s="1">
        <v>3.9590000000000001</v>
      </c>
      <c r="J1307" s="1">
        <v>0</v>
      </c>
      <c r="K1307" s="1">
        <v>0</v>
      </c>
      <c r="L1307" s="1">
        <v>7875</v>
      </c>
      <c r="M1307" s="1">
        <v>0</v>
      </c>
      <c r="N1307" s="1">
        <v>0</v>
      </c>
      <c r="O1307" s="1">
        <v>65</v>
      </c>
      <c r="P1307" s="1">
        <v>2041</v>
      </c>
      <c r="Q1307" s="1">
        <v>1</v>
      </c>
      <c r="T1307" s="1">
        <v>52</v>
      </c>
      <c r="U1307" s="1">
        <v>51</v>
      </c>
      <c r="V1307" s="1">
        <v>3603.3649999999998</v>
      </c>
      <c r="W1307" s="1">
        <v>6.7000000000000004E-2</v>
      </c>
      <c r="X1307" s="1">
        <v>9.9510000000000005</v>
      </c>
      <c r="Y1307" s="1">
        <v>5.2279999999999998</v>
      </c>
      <c r="Z1307" s="1">
        <v>0</v>
      </c>
      <c r="AA1307" s="1">
        <v>0</v>
      </c>
      <c r="AB1307" s="1">
        <v>9197</v>
      </c>
      <c r="AC1307" s="1">
        <v>0</v>
      </c>
      <c r="AD1307" s="1">
        <v>0</v>
      </c>
      <c r="AE1307" s="1">
        <v>67</v>
      </c>
      <c r="AF1307" s="1">
        <v>2549</v>
      </c>
      <c r="AG1307" s="1">
        <v>1</v>
      </c>
      <c r="AJ1307" s="1">
        <v>52</v>
      </c>
      <c r="AK1307" s="1">
        <v>51</v>
      </c>
      <c r="AL1307" s="1">
        <v>3600.0349999999999</v>
      </c>
      <c r="AM1307" s="1">
        <v>8.5999999999999993E-2</v>
      </c>
      <c r="AN1307" s="1">
        <v>9.9320000000000004</v>
      </c>
      <c r="AO1307" s="1">
        <v>3.2919999999999998</v>
      </c>
      <c r="AP1307" s="1">
        <v>16.667000000000002</v>
      </c>
      <c r="AQ1307" s="1">
        <v>0</v>
      </c>
      <c r="AR1307" s="1">
        <v>7626</v>
      </c>
      <c r="AS1307" s="1">
        <v>4945</v>
      </c>
      <c r="AT1307" s="1">
        <v>0</v>
      </c>
      <c r="AU1307" s="1">
        <v>81</v>
      </c>
      <c r="AV1307" s="1">
        <v>2283</v>
      </c>
      <c r="AW1307" s="1">
        <v>1</v>
      </c>
    </row>
    <row r="1308" spans="1:49" x14ac:dyDescent="0.3">
      <c r="A1308" s="1">
        <v>3</v>
      </c>
      <c r="B1308" s="1">
        <v>436</v>
      </c>
      <c r="D1308" s="1">
        <v>51</v>
      </c>
      <c r="E1308" s="1">
        <v>51</v>
      </c>
      <c r="F1308" s="1">
        <v>0.435</v>
      </c>
      <c r="G1308" s="1">
        <v>0.09</v>
      </c>
      <c r="H1308" s="1">
        <v>0.34499999999999997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1</v>
      </c>
      <c r="T1308" s="1">
        <v>51</v>
      </c>
      <c r="U1308" s="1">
        <v>51</v>
      </c>
      <c r="V1308" s="1">
        <v>0.42799999999999999</v>
      </c>
      <c r="W1308" s="1">
        <v>8.3000000000000004E-2</v>
      </c>
      <c r="X1308" s="1">
        <v>0.34499999999999997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1</v>
      </c>
      <c r="AJ1308" s="1">
        <v>51</v>
      </c>
      <c r="AK1308" s="1">
        <v>51</v>
      </c>
      <c r="AL1308" s="1">
        <v>0.42899999999999999</v>
      </c>
      <c r="AM1308" s="1">
        <v>8.7999999999999995E-2</v>
      </c>
      <c r="AN1308" s="1">
        <v>0.34100000000000003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1</v>
      </c>
    </row>
    <row r="1309" spans="1:49" x14ac:dyDescent="0.3">
      <c r="A1309" s="1">
        <v>4</v>
      </c>
      <c r="B1309" s="1">
        <v>436</v>
      </c>
      <c r="D1309" s="1">
        <v>51</v>
      </c>
      <c r="E1309" s="1">
        <v>51</v>
      </c>
      <c r="F1309" s="1">
        <v>2.7360000000000002</v>
      </c>
      <c r="G1309" s="1">
        <v>8.4000000000000005E-2</v>
      </c>
      <c r="H1309" s="1">
        <v>2.6520000000000001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1</v>
      </c>
      <c r="T1309" s="1">
        <v>51</v>
      </c>
      <c r="U1309" s="1">
        <v>51</v>
      </c>
      <c r="V1309" s="1">
        <v>2.7149999999999999</v>
      </c>
      <c r="W1309" s="1">
        <v>9.2999999999999999E-2</v>
      </c>
      <c r="X1309" s="1">
        <v>2.6219999999999999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1</v>
      </c>
      <c r="AJ1309" s="1">
        <v>51</v>
      </c>
      <c r="AK1309" s="1">
        <v>51</v>
      </c>
      <c r="AL1309" s="1">
        <v>2.3340000000000001</v>
      </c>
      <c r="AM1309" s="1">
        <v>9.0999999999999998E-2</v>
      </c>
      <c r="AN1309" s="1">
        <v>2.2429999999999999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1</v>
      </c>
    </row>
    <row r="1310" spans="1:49" x14ac:dyDescent="0.3">
      <c r="A1310" s="1">
        <v>2</v>
      </c>
      <c r="B1310" s="1">
        <v>437</v>
      </c>
      <c r="D1310" s="1">
        <v>53</v>
      </c>
      <c r="E1310" s="1">
        <v>53</v>
      </c>
      <c r="F1310" s="1">
        <v>0.36799999999999999</v>
      </c>
      <c r="G1310" s="1">
        <v>8.7999999999999995E-2</v>
      </c>
      <c r="H1310" s="1">
        <v>0.28000000000000003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1</v>
      </c>
      <c r="T1310" s="1">
        <v>53</v>
      </c>
      <c r="U1310" s="1">
        <v>53</v>
      </c>
      <c r="V1310" s="1">
        <v>0.36099999999999999</v>
      </c>
      <c r="W1310" s="1">
        <v>8.5000000000000006E-2</v>
      </c>
      <c r="X1310" s="1">
        <v>0.27600000000000002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1</v>
      </c>
      <c r="AJ1310" s="1">
        <v>53</v>
      </c>
      <c r="AK1310" s="1">
        <v>53</v>
      </c>
      <c r="AL1310" s="1">
        <v>0.35499999999999998</v>
      </c>
      <c r="AM1310" s="1">
        <v>8.5000000000000006E-2</v>
      </c>
      <c r="AN1310" s="1">
        <v>0.27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1</v>
      </c>
    </row>
    <row r="1311" spans="1:49" x14ac:dyDescent="0.3">
      <c r="A1311" s="1">
        <v>3</v>
      </c>
      <c r="B1311" s="1">
        <v>437</v>
      </c>
      <c r="D1311" s="1">
        <v>53</v>
      </c>
      <c r="E1311" s="1">
        <v>53</v>
      </c>
      <c r="F1311" s="1">
        <v>0.34100000000000003</v>
      </c>
      <c r="G1311" s="1">
        <v>6.7000000000000004E-2</v>
      </c>
      <c r="H1311" s="1">
        <v>0.27400000000000002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1</v>
      </c>
      <c r="T1311" s="1">
        <v>53</v>
      </c>
      <c r="U1311" s="1">
        <v>53</v>
      </c>
      <c r="V1311" s="1">
        <v>0.35</v>
      </c>
      <c r="W1311" s="1">
        <v>7.8E-2</v>
      </c>
      <c r="X1311" s="1">
        <v>0.27200000000000002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1</v>
      </c>
      <c r="AJ1311" s="1">
        <v>53</v>
      </c>
      <c r="AK1311" s="1">
        <v>53</v>
      </c>
      <c r="AL1311" s="1">
        <v>0.35499999999999998</v>
      </c>
      <c r="AM1311" s="1">
        <v>8.2000000000000003E-2</v>
      </c>
      <c r="AN1311" s="1">
        <v>0.27300000000000002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1</v>
      </c>
    </row>
    <row r="1312" spans="1:49" x14ac:dyDescent="0.3">
      <c r="A1312" s="1">
        <v>4</v>
      </c>
      <c r="B1312" s="1">
        <v>437</v>
      </c>
      <c r="D1312" s="1">
        <v>53</v>
      </c>
      <c r="E1312" s="1">
        <v>53</v>
      </c>
      <c r="F1312" s="1">
        <v>0.33900000000000002</v>
      </c>
      <c r="G1312" s="1">
        <v>6.4000000000000001E-2</v>
      </c>
      <c r="H1312" s="1">
        <v>0.27500000000000002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1</v>
      </c>
      <c r="T1312" s="1">
        <v>53</v>
      </c>
      <c r="U1312" s="1">
        <v>53</v>
      </c>
      <c r="V1312" s="1">
        <v>0.36199999999999999</v>
      </c>
      <c r="W1312" s="1">
        <v>7.4999999999999997E-2</v>
      </c>
      <c r="X1312" s="1">
        <v>0.28699999999999998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1</v>
      </c>
      <c r="AJ1312" s="1">
        <v>53</v>
      </c>
      <c r="AK1312" s="1">
        <v>53</v>
      </c>
      <c r="AL1312" s="1">
        <v>0.36699999999999999</v>
      </c>
      <c r="AM1312" s="1">
        <v>8.5000000000000006E-2</v>
      </c>
      <c r="AN1312" s="1">
        <v>0.28199999999999997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1</v>
      </c>
    </row>
    <row r="1313" spans="1:49" x14ac:dyDescent="0.3">
      <c r="A1313" s="1">
        <v>2</v>
      </c>
      <c r="B1313" s="1">
        <v>438</v>
      </c>
      <c r="D1313" s="1">
        <v>55</v>
      </c>
      <c r="E1313" s="1">
        <v>55</v>
      </c>
      <c r="F1313" s="1">
        <v>0.34599999999999997</v>
      </c>
      <c r="G1313" s="1">
        <v>6.5000000000000002E-2</v>
      </c>
      <c r="H1313" s="1">
        <v>0.28100000000000003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1</v>
      </c>
      <c r="T1313" s="1">
        <v>55</v>
      </c>
      <c r="U1313" s="1">
        <v>55</v>
      </c>
      <c r="V1313" s="1">
        <v>0.317</v>
      </c>
      <c r="W1313" s="1">
        <v>5.2999999999999999E-2</v>
      </c>
      <c r="X1313" s="1">
        <v>0.26400000000000001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1</v>
      </c>
      <c r="AJ1313" s="1">
        <v>55</v>
      </c>
      <c r="AK1313" s="1">
        <v>55</v>
      </c>
      <c r="AL1313" s="1">
        <v>0.36099999999999999</v>
      </c>
      <c r="AM1313" s="1">
        <v>7.8E-2</v>
      </c>
      <c r="AN1313" s="1">
        <v>0.28299999999999997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1</v>
      </c>
    </row>
    <row r="1314" spans="1:49" x14ac:dyDescent="0.3">
      <c r="A1314" s="1">
        <v>3</v>
      </c>
      <c r="B1314" s="1">
        <v>438</v>
      </c>
      <c r="D1314" s="1">
        <v>55</v>
      </c>
      <c r="E1314" s="1">
        <v>55</v>
      </c>
      <c r="F1314" s="1">
        <v>0.33800000000000002</v>
      </c>
      <c r="G1314" s="1">
        <v>5.1999999999999998E-2</v>
      </c>
      <c r="H1314" s="1">
        <v>0.28599999999999998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T1314" s="1">
        <v>55</v>
      </c>
      <c r="U1314" s="1">
        <v>55</v>
      </c>
      <c r="V1314" s="1">
        <v>0.35899999999999999</v>
      </c>
      <c r="W1314" s="1">
        <v>6.8000000000000005E-2</v>
      </c>
      <c r="X1314" s="1">
        <v>0.29099999999999998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1</v>
      </c>
      <c r="AJ1314" s="1">
        <v>55</v>
      </c>
      <c r="AK1314" s="1">
        <v>55</v>
      </c>
      <c r="AL1314" s="1">
        <v>0.36399999999999999</v>
      </c>
      <c r="AM1314" s="1">
        <v>7.6999999999999999E-2</v>
      </c>
      <c r="AN1314" s="1">
        <v>0.28699999999999998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1</v>
      </c>
    </row>
    <row r="1315" spans="1:49" x14ac:dyDescent="0.3">
      <c r="A1315" s="1">
        <v>4</v>
      </c>
      <c r="B1315" s="1">
        <v>438</v>
      </c>
      <c r="D1315" s="1">
        <v>55</v>
      </c>
      <c r="E1315" s="1">
        <v>55</v>
      </c>
      <c r="F1315" s="1">
        <v>0.34599999999999997</v>
      </c>
      <c r="G1315" s="1">
        <v>7.3999999999999996E-2</v>
      </c>
      <c r="H1315" s="1">
        <v>0.27200000000000002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1</v>
      </c>
      <c r="T1315" s="1">
        <v>55</v>
      </c>
      <c r="U1315" s="1">
        <v>55</v>
      </c>
      <c r="V1315" s="1">
        <v>0.316</v>
      </c>
      <c r="W1315" s="1">
        <v>5.5E-2</v>
      </c>
      <c r="X1315" s="1">
        <v>0.26100000000000001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1</v>
      </c>
      <c r="AJ1315" s="1">
        <v>55</v>
      </c>
      <c r="AK1315" s="1">
        <v>55</v>
      </c>
      <c r="AL1315" s="1">
        <v>0.33400000000000002</v>
      </c>
      <c r="AM1315" s="1">
        <v>7.6999999999999999E-2</v>
      </c>
      <c r="AN1315" s="1">
        <v>0.25700000000000001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1</v>
      </c>
    </row>
    <row r="1316" spans="1:49" x14ac:dyDescent="0.3">
      <c r="A1316" s="1">
        <v>2</v>
      </c>
      <c r="B1316" s="1">
        <v>439</v>
      </c>
      <c r="D1316" s="1">
        <v>55</v>
      </c>
      <c r="E1316" s="1">
        <v>55</v>
      </c>
      <c r="F1316" s="1">
        <v>0.32900000000000001</v>
      </c>
      <c r="G1316" s="1">
        <v>0.05</v>
      </c>
      <c r="H1316" s="1">
        <v>0.27900000000000003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1</v>
      </c>
      <c r="T1316" s="1">
        <v>55</v>
      </c>
      <c r="U1316" s="1">
        <v>55</v>
      </c>
      <c r="V1316" s="1">
        <v>0.34599999999999997</v>
      </c>
      <c r="W1316" s="1">
        <v>5.8999999999999997E-2</v>
      </c>
      <c r="X1316" s="1">
        <v>0.28699999999999998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1</v>
      </c>
      <c r="AJ1316" s="1">
        <v>55</v>
      </c>
      <c r="AK1316" s="1">
        <v>55</v>
      </c>
      <c r="AL1316" s="1">
        <v>0.35299999999999998</v>
      </c>
      <c r="AM1316" s="1">
        <v>7.1999999999999995E-2</v>
      </c>
      <c r="AN1316" s="1">
        <v>0.28100000000000003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1</v>
      </c>
    </row>
    <row r="1317" spans="1:49" x14ac:dyDescent="0.3">
      <c r="A1317" s="1">
        <v>3</v>
      </c>
      <c r="B1317" s="1">
        <v>439</v>
      </c>
      <c r="D1317" s="1">
        <v>55</v>
      </c>
      <c r="E1317" s="1">
        <v>55</v>
      </c>
      <c r="F1317" s="1">
        <v>0.36099999999999999</v>
      </c>
      <c r="G1317" s="1">
        <v>6.3E-2</v>
      </c>
      <c r="H1317" s="1">
        <v>0.29799999999999999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1</v>
      </c>
      <c r="T1317" s="1">
        <v>55</v>
      </c>
      <c r="U1317" s="1">
        <v>55</v>
      </c>
      <c r="V1317" s="1">
        <v>0.36399999999999999</v>
      </c>
      <c r="W1317" s="1">
        <v>6.7000000000000004E-2</v>
      </c>
      <c r="X1317" s="1">
        <v>0.29699999999999999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1</v>
      </c>
      <c r="AJ1317" s="1">
        <v>55</v>
      </c>
      <c r="AK1317" s="1">
        <v>55</v>
      </c>
      <c r="AL1317" s="1">
        <v>0.35099999999999998</v>
      </c>
      <c r="AM1317" s="1">
        <v>6.5000000000000002E-2</v>
      </c>
      <c r="AN1317" s="1">
        <v>0.28599999999999998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1</v>
      </c>
    </row>
    <row r="1318" spans="1:49" x14ac:dyDescent="0.3">
      <c r="A1318" s="1">
        <v>4</v>
      </c>
      <c r="B1318" s="1">
        <v>439</v>
      </c>
      <c r="D1318" s="1">
        <v>55</v>
      </c>
      <c r="E1318" s="1">
        <v>55</v>
      </c>
      <c r="F1318" s="1">
        <v>0.315</v>
      </c>
      <c r="G1318" s="1">
        <v>4.1000000000000002E-2</v>
      </c>
      <c r="H1318" s="1">
        <v>0.27400000000000002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1</v>
      </c>
      <c r="T1318" s="1">
        <v>55</v>
      </c>
      <c r="U1318" s="1">
        <v>55</v>
      </c>
      <c r="V1318" s="1">
        <v>0.34100000000000003</v>
      </c>
      <c r="W1318" s="1">
        <v>6.5000000000000002E-2</v>
      </c>
      <c r="X1318" s="1">
        <v>0.27600000000000002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1</v>
      </c>
      <c r="AJ1318" s="1">
        <v>55</v>
      </c>
      <c r="AK1318" s="1">
        <v>55</v>
      </c>
      <c r="AL1318" s="1">
        <v>0.34799999999999998</v>
      </c>
      <c r="AM1318" s="1">
        <v>7.0999999999999994E-2</v>
      </c>
      <c r="AN1318" s="1">
        <v>0.27700000000000002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1</v>
      </c>
    </row>
    <row r="1319" spans="1:49" x14ac:dyDescent="0.3">
      <c r="A1319" s="1">
        <v>2</v>
      </c>
      <c r="B1319" s="1">
        <v>440</v>
      </c>
      <c r="D1319" s="1">
        <v>53</v>
      </c>
      <c r="E1319" s="1">
        <v>53</v>
      </c>
      <c r="F1319" s="1">
        <v>4.9770000000000003</v>
      </c>
      <c r="G1319" s="1">
        <v>8.5999999999999993E-2</v>
      </c>
      <c r="H1319" s="1">
        <v>4.891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1</v>
      </c>
      <c r="T1319" s="1">
        <v>53</v>
      </c>
      <c r="U1319" s="1">
        <v>53</v>
      </c>
      <c r="V1319" s="1">
        <v>5.0460000000000003</v>
      </c>
      <c r="W1319" s="1">
        <v>6.5000000000000002E-2</v>
      </c>
      <c r="X1319" s="1">
        <v>4.9809999999999999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1</v>
      </c>
      <c r="AJ1319" s="1">
        <v>53</v>
      </c>
      <c r="AK1319" s="1">
        <v>53</v>
      </c>
      <c r="AL1319" s="1">
        <v>4.8769999999999998</v>
      </c>
      <c r="AM1319" s="1">
        <v>8.6999999999999994E-2</v>
      </c>
      <c r="AN1319" s="1">
        <v>4.79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1</v>
      </c>
    </row>
    <row r="1320" spans="1:49" x14ac:dyDescent="0.3">
      <c r="A1320" s="1">
        <v>3</v>
      </c>
      <c r="B1320" s="1">
        <v>440</v>
      </c>
      <c r="D1320" s="1">
        <v>53</v>
      </c>
      <c r="E1320" s="1">
        <v>53</v>
      </c>
      <c r="F1320" s="1">
        <v>5.1310000000000002</v>
      </c>
      <c r="G1320" s="1">
        <v>0.09</v>
      </c>
      <c r="H1320" s="1">
        <v>5.0410000000000004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1</v>
      </c>
      <c r="T1320" s="1">
        <v>53</v>
      </c>
      <c r="U1320" s="1">
        <v>53</v>
      </c>
      <c r="V1320" s="1">
        <v>5.1050000000000004</v>
      </c>
      <c r="W1320" s="1">
        <v>7.0000000000000007E-2</v>
      </c>
      <c r="X1320" s="1">
        <v>5.0350000000000001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1</v>
      </c>
      <c r="AJ1320" s="1">
        <v>53</v>
      </c>
      <c r="AK1320" s="1">
        <v>53</v>
      </c>
      <c r="AL1320" s="1">
        <v>4.508</v>
      </c>
      <c r="AM1320" s="1">
        <v>8.5999999999999993E-2</v>
      </c>
      <c r="AN1320" s="1">
        <v>4.4219999999999997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1</v>
      </c>
    </row>
    <row r="1321" spans="1:49" x14ac:dyDescent="0.3">
      <c r="A1321" s="1">
        <v>4</v>
      </c>
      <c r="B1321" s="1">
        <v>440</v>
      </c>
      <c r="D1321" s="1">
        <v>54</v>
      </c>
      <c r="E1321" s="1">
        <v>53</v>
      </c>
      <c r="F1321" s="1">
        <v>3601.1689999999999</v>
      </c>
      <c r="G1321" s="1">
        <v>9.5000000000000001E-2</v>
      </c>
      <c r="H1321" s="1">
        <v>9.9380000000000006</v>
      </c>
      <c r="I1321" s="1">
        <v>1.895</v>
      </c>
      <c r="J1321" s="1">
        <v>0</v>
      </c>
      <c r="K1321" s="1">
        <v>0</v>
      </c>
      <c r="L1321" s="1">
        <v>6865</v>
      </c>
      <c r="M1321" s="1">
        <v>0</v>
      </c>
      <c r="N1321" s="1">
        <v>0</v>
      </c>
      <c r="O1321" s="1">
        <v>98</v>
      </c>
      <c r="P1321" s="1">
        <v>3127</v>
      </c>
      <c r="Q1321" s="1">
        <v>1</v>
      </c>
      <c r="T1321" s="1">
        <v>54</v>
      </c>
      <c r="U1321" s="1">
        <v>53</v>
      </c>
      <c r="V1321" s="1">
        <v>3601.82</v>
      </c>
      <c r="W1321" s="1">
        <v>7.3999999999999996E-2</v>
      </c>
      <c r="X1321" s="1">
        <v>9.9559999999999995</v>
      </c>
      <c r="Y1321" s="1">
        <v>3.2930000000000001</v>
      </c>
      <c r="Z1321" s="1">
        <v>0</v>
      </c>
      <c r="AA1321" s="1">
        <v>0</v>
      </c>
      <c r="AB1321" s="1">
        <v>7936</v>
      </c>
      <c r="AC1321" s="1">
        <v>0</v>
      </c>
      <c r="AD1321" s="1">
        <v>0</v>
      </c>
      <c r="AE1321" s="1">
        <v>82</v>
      </c>
      <c r="AF1321" s="1">
        <v>4137</v>
      </c>
      <c r="AG1321" s="1">
        <v>1</v>
      </c>
      <c r="AJ1321" s="1">
        <v>54</v>
      </c>
      <c r="AK1321" s="1">
        <v>53</v>
      </c>
      <c r="AL1321" s="1">
        <v>3600.085</v>
      </c>
      <c r="AM1321" s="1">
        <v>8.4000000000000005E-2</v>
      </c>
      <c r="AN1321" s="1">
        <v>9.9469999999999992</v>
      </c>
      <c r="AO1321" s="1">
        <v>6.1929999999999996</v>
      </c>
      <c r="AP1321" s="1">
        <v>16.986999999999998</v>
      </c>
      <c r="AQ1321" s="1">
        <v>0</v>
      </c>
      <c r="AR1321" s="1">
        <v>8616</v>
      </c>
      <c r="AS1321" s="1">
        <v>13687</v>
      </c>
      <c r="AT1321" s="1">
        <v>0</v>
      </c>
      <c r="AU1321" s="1">
        <v>106</v>
      </c>
      <c r="AV1321" s="1">
        <v>5067</v>
      </c>
      <c r="AW1321" s="1">
        <v>1</v>
      </c>
    </row>
    <row r="1322" spans="1:49" x14ac:dyDescent="0.3">
      <c r="A1322" s="1">
        <v>2</v>
      </c>
      <c r="B1322" s="1">
        <v>441</v>
      </c>
      <c r="D1322" s="1">
        <v>52</v>
      </c>
      <c r="E1322" s="1">
        <v>52</v>
      </c>
      <c r="F1322" s="1">
        <v>2.9180000000000001</v>
      </c>
      <c r="G1322" s="1">
        <v>6.0999999999999999E-2</v>
      </c>
      <c r="H1322" s="1">
        <v>2.8570000000000002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1</v>
      </c>
      <c r="T1322" s="1">
        <v>52</v>
      </c>
      <c r="U1322" s="1">
        <v>52</v>
      </c>
      <c r="V1322" s="1">
        <v>2.899</v>
      </c>
      <c r="W1322" s="1">
        <v>6.2E-2</v>
      </c>
      <c r="X1322" s="1">
        <v>2.8370000000000002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1</v>
      </c>
      <c r="AJ1322" s="1">
        <v>52</v>
      </c>
      <c r="AK1322" s="1">
        <v>52</v>
      </c>
      <c r="AL1322" s="1">
        <v>2.7669999999999999</v>
      </c>
      <c r="AM1322" s="1">
        <v>9.4E-2</v>
      </c>
      <c r="AN1322" s="1">
        <v>2.673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1</v>
      </c>
    </row>
    <row r="1323" spans="1:49" x14ac:dyDescent="0.3">
      <c r="A1323" s="1">
        <v>3</v>
      </c>
      <c r="B1323" s="1">
        <v>441</v>
      </c>
      <c r="D1323" s="1">
        <v>52</v>
      </c>
      <c r="E1323" s="1">
        <v>52</v>
      </c>
      <c r="F1323" s="1">
        <v>2.5179999999999998</v>
      </c>
      <c r="G1323" s="1">
        <v>7.3999999999999996E-2</v>
      </c>
      <c r="H1323" s="1">
        <v>2.444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1</v>
      </c>
      <c r="T1323" s="1">
        <v>52</v>
      </c>
      <c r="U1323" s="1">
        <v>52</v>
      </c>
      <c r="V1323" s="1">
        <v>2.5249999999999999</v>
      </c>
      <c r="W1323" s="1">
        <v>9.0999999999999998E-2</v>
      </c>
      <c r="X1323" s="1">
        <v>2.4340000000000002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1</v>
      </c>
      <c r="AJ1323" s="1">
        <v>52</v>
      </c>
      <c r="AK1323" s="1">
        <v>52</v>
      </c>
      <c r="AL1323" s="1">
        <v>2.2360000000000002</v>
      </c>
      <c r="AM1323" s="1">
        <v>0.09</v>
      </c>
      <c r="AN1323" s="1">
        <v>2.1459999999999999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1</v>
      </c>
    </row>
    <row r="1324" spans="1:49" x14ac:dyDescent="0.3">
      <c r="A1324" s="1">
        <v>4</v>
      </c>
      <c r="B1324" s="1">
        <v>441</v>
      </c>
      <c r="D1324" s="1">
        <v>52</v>
      </c>
      <c r="E1324" s="1">
        <v>52</v>
      </c>
      <c r="F1324" s="1">
        <v>3.419</v>
      </c>
      <c r="G1324" s="1">
        <v>8.5000000000000006E-2</v>
      </c>
      <c r="H1324" s="1">
        <v>3.3340000000000001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1</v>
      </c>
      <c r="T1324" s="1">
        <v>52</v>
      </c>
      <c r="U1324" s="1">
        <v>52</v>
      </c>
      <c r="V1324" s="1">
        <v>3.43</v>
      </c>
      <c r="W1324" s="1">
        <v>7.8E-2</v>
      </c>
      <c r="X1324" s="1">
        <v>3.3519999999999999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1</v>
      </c>
      <c r="AJ1324" s="1">
        <v>52</v>
      </c>
      <c r="AK1324" s="1">
        <v>52</v>
      </c>
      <c r="AL1324" s="1">
        <v>3.206</v>
      </c>
      <c r="AM1324" s="1">
        <v>0.09</v>
      </c>
      <c r="AN1324" s="1">
        <v>3.1160000000000001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1</v>
      </c>
    </row>
    <row r="1325" spans="1:49" x14ac:dyDescent="0.3">
      <c r="A1325" s="1">
        <v>2</v>
      </c>
      <c r="B1325" s="1">
        <v>442</v>
      </c>
      <c r="D1325" s="1">
        <v>52</v>
      </c>
      <c r="E1325" s="1">
        <v>52</v>
      </c>
      <c r="F1325" s="1">
        <v>7.9539999999999997</v>
      </c>
      <c r="G1325" s="1">
        <v>5.3999999999999999E-2</v>
      </c>
      <c r="H1325" s="1">
        <v>7.9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1</v>
      </c>
      <c r="T1325" s="1">
        <v>52</v>
      </c>
      <c r="U1325" s="1">
        <v>52</v>
      </c>
      <c r="V1325" s="1">
        <v>8.08</v>
      </c>
      <c r="W1325" s="1">
        <v>6.8000000000000005E-2</v>
      </c>
      <c r="X1325" s="1">
        <v>8.0120000000000005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1</v>
      </c>
      <c r="AJ1325" s="1">
        <v>52</v>
      </c>
      <c r="AK1325" s="1">
        <v>52</v>
      </c>
      <c r="AL1325" s="1">
        <v>7.85</v>
      </c>
      <c r="AM1325" s="1">
        <v>7.5999999999999998E-2</v>
      </c>
      <c r="AN1325" s="1">
        <v>7.774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1</v>
      </c>
    </row>
    <row r="1326" spans="1:49" x14ac:dyDescent="0.3">
      <c r="A1326" s="1">
        <v>3</v>
      </c>
      <c r="B1326" s="1">
        <v>442</v>
      </c>
      <c r="D1326" s="1">
        <v>52</v>
      </c>
      <c r="E1326" s="1">
        <v>52</v>
      </c>
      <c r="F1326" s="1">
        <v>8.8979999999999997</v>
      </c>
      <c r="G1326" s="1">
        <v>5.8000000000000003E-2</v>
      </c>
      <c r="H1326" s="1">
        <v>8.84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1</v>
      </c>
      <c r="T1326" s="1">
        <v>52</v>
      </c>
      <c r="U1326" s="1">
        <v>52</v>
      </c>
      <c r="V1326" s="1">
        <v>8.8919999999999995</v>
      </c>
      <c r="W1326" s="1">
        <v>8.8999999999999996E-2</v>
      </c>
      <c r="X1326" s="1">
        <v>8.8030000000000008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1</v>
      </c>
      <c r="AJ1326" s="1">
        <v>52</v>
      </c>
      <c r="AK1326" s="1">
        <v>52</v>
      </c>
      <c r="AL1326" s="1">
        <v>7.641</v>
      </c>
      <c r="AM1326" s="1">
        <v>7.0000000000000007E-2</v>
      </c>
      <c r="AN1326" s="1">
        <v>7.5709999999999997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1</v>
      </c>
    </row>
    <row r="1327" spans="1:49" x14ac:dyDescent="0.3">
      <c r="A1327" s="1">
        <v>4</v>
      </c>
      <c r="B1327" s="1">
        <v>442</v>
      </c>
      <c r="D1327" s="1">
        <v>52</v>
      </c>
      <c r="E1327" s="1">
        <v>51</v>
      </c>
      <c r="F1327" s="1">
        <v>3602.3879999999999</v>
      </c>
      <c r="G1327" s="1">
        <v>6.4000000000000001E-2</v>
      </c>
      <c r="H1327" s="1">
        <v>9.9629999999999992</v>
      </c>
      <c r="I1327" s="1">
        <v>2.254</v>
      </c>
      <c r="J1327" s="1">
        <v>0</v>
      </c>
      <c r="K1327" s="1">
        <v>0</v>
      </c>
      <c r="L1327" s="1">
        <v>7312</v>
      </c>
      <c r="M1327" s="1">
        <v>0</v>
      </c>
      <c r="N1327" s="1">
        <v>0</v>
      </c>
      <c r="O1327" s="1">
        <v>68</v>
      </c>
      <c r="P1327" s="1">
        <v>1775</v>
      </c>
      <c r="Q1327" s="1">
        <v>1</v>
      </c>
      <c r="T1327" s="1">
        <v>52</v>
      </c>
      <c r="U1327" s="1">
        <v>51</v>
      </c>
      <c r="V1327" s="1">
        <v>3607.1289999999999</v>
      </c>
      <c r="W1327" s="1">
        <v>5.2999999999999999E-2</v>
      </c>
      <c r="X1327" s="1">
        <v>9.9760000000000009</v>
      </c>
      <c r="Y1327" s="1">
        <v>1.9219999999999999</v>
      </c>
      <c r="Z1327" s="1">
        <v>0</v>
      </c>
      <c r="AA1327" s="1">
        <v>0</v>
      </c>
      <c r="AB1327" s="1">
        <v>11266</v>
      </c>
      <c r="AC1327" s="1">
        <v>0</v>
      </c>
      <c r="AD1327" s="1">
        <v>0</v>
      </c>
      <c r="AE1327" s="1">
        <v>48</v>
      </c>
      <c r="AF1327" s="1">
        <v>627</v>
      </c>
      <c r="AG1327" s="1">
        <v>1</v>
      </c>
      <c r="AJ1327" s="1">
        <v>52</v>
      </c>
      <c r="AK1327" s="1">
        <v>51</v>
      </c>
      <c r="AL1327" s="1">
        <v>3600.1019999999999</v>
      </c>
      <c r="AM1327" s="1">
        <v>8.1000000000000003E-2</v>
      </c>
      <c r="AN1327" s="1">
        <v>9.9459999999999997</v>
      </c>
      <c r="AO1327" s="1">
        <v>3.1469999999999998</v>
      </c>
      <c r="AP1327" s="1">
        <v>13.669</v>
      </c>
      <c r="AQ1327" s="1">
        <v>0</v>
      </c>
      <c r="AR1327" s="1">
        <v>7977</v>
      </c>
      <c r="AS1327" s="1">
        <v>19397</v>
      </c>
      <c r="AT1327" s="1">
        <v>0</v>
      </c>
      <c r="AU1327" s="1">
        <v>64</v>
      </c>
      <c r="AV1327" s="1">
        <v>1553</v>
      </c>
      <c r="AW1327" s="1">
        <v>1</v>
      </c>
    </row>
    <row r="1328" spans="1:49" x14ac:dyDescent="0.3">
      <c r="A1328" s="1">
        <v>2</v>
      </c>
      <c r="B1328" s="1">
        <v>443</v>
      </c>
      <c r="D1328" s="1">
        <v>56</v>
      </c>
      <c r="E1328" s="1">
        <v>56</v>
      </c>
      <c r="F1328" s="1">
        <v>0.317</v>
      </c>
      <c r="G1328" s="1">
        <v>5.3999999999999999E-2</v>
      </c>
      <c r="H1328" s="1">
        <v>0.26300000000000001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1</v>
      </c>
      <c r="T1328" s="1">
        <v>56</v>
      </c>
      <c r="U1328" s="1">
        <v>56</v>
      </c>
      <c r="V1328" s="1">
        <v>0.34399999999999997</v>
      </c>
      <c r="W1328" s="1">
        <v>0.08</v>
      </c>
      <c r="X1328" s="1">
        <v>0.26400000000000001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1</v>
      </c>
      <c r="AJ1328" s="1">
        <v>56</v>
      </c>
      <c r="AK1328" s="1">
        <v>56</v>
      </c>
      <c r="AL1328" s="1">
        <v>0.29699999999999999</v>
      </c>
      <c r="AM1328" s="1">
        <v>4.3999999999999997E-2</v>
      </c>
      <c r="AN1328" s="1">
        <v>0.253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1</v>
      </c>
    </row>
    <row r="1329" spans="1:49" x14ac:dyDescent="0.3">
      <c r="A1329" s="1">
        <v>3</v>
      </c>
      <c r="B1329" s="1">
        <v>443</v>
      </c>
      <c r="D1329" s="1">
        <v>56</v>
      </c>
      <c r="E1329" s="1">
        <v>56</v>
      </c>
      <c r="F1329" s="1">
        <v>0.31900000000000001</v>
      </c>
      <c r="G1329" s="1">
        <v>6.6000000000000003E-2</v>
      </c>
      <c r="H1329" s="1">
        <v>0.253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1</v>
      </c>
      <c r="T1329" s="1">
        <v>56</v>
      </c>
      <c r="U1329" s="1">
        <v>56</v>
      </c>
      <c r="V1329" s="1">
        <v>0.3</v>
      </c>
      <c r="W1329" s="1">
        <v>5.8000000000000003E-2</v>
      </c>
      <c r="X1329" s="1">
        <v>0.24199999999999999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1</v>
      </c>
      <c r="AJ1329" s="1">
        <v>56</v>
      </c>
      <c r="AK1329" s="1">
        <v>56</v>
      </c>
      <c r="AL1329" s="1">
        <v>0.30199999999999999</v>
      </c>
      <c r="AM1329" s="1">
        <v>6.6000000000000003E-2</v>
      </c>
      <c r="AN1329" s="1">
        <v>0.23599999999999999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1</v>
      </c>
    </row>
    <row r="1330" spans="1:49" x14ac:dyDescent="0.3">
      <c r="A1330" s="1">
        <v>4</v>
      </c>
      <c r="B1330" s="1">
        <v>443</v>
      </c>
      <c r="D1330" s="1">
        <v>56</v>
      </c>
      <c r="E1330" s="1">
        <v>56</v>
      </c>
      <c r="F1330" s="1">
        <v>0.33700000000000002</v>
      </c>
      <c r="G1330" s="1">
        <v>7.6999999999999999E-2</v>
      </c>
      <c r="H1330" s="1">
        <v>0.26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1</v>
      </c>
      <c r="T1330" s="1">
        <v>56</v>
      </c>
      <c r="U1330" s="1">
        <v>56</v>
      </c>
      <c r="V1330" s="1">
        <v>0.32300000000000001</v>
      </c>
      <c r="W1330" s="1">
        <v>0.06</v>
      </c>
      <c r="X1330" s="1">
        <v>0.26300000000000001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1</v>
      </c>
      <c r="AJ1330" s="1">
        <v>56</v>
      </c>
      <c r="AK1330" s="1">
        <v>56</v>
      </c>
      <c r="AL1330" s="1">
        <v>0.316</v>
      </c>
      <c r="AM1330" s="1">
        <v>6.6000000000000003E-2</v>
      </c>
      <c r="AN1330" s="1">
        <v>0.25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1</v>
      </c>
    </row>
    <row r="1331" spans="1:49" x14ac:dyDescent="0.3">
      <c r="A1331" s="1">
        <v>2</v>
      </c>
      <c r="B1331" s="1">
        <v>444</v>
      </c>
      <c r="D1331" s="1">
        <v>53</v>
      </c>
      <c r="E1331" s="1">
        <v>53</v>
      </c>
      <c r="F1331" s="1">
        <v>0.30099999999999999</v>
      </c>
      <c r="G1331" s="1">
        <v>7.4999999999999997E-2</v>
      </c>
      <c r="H1331" s="1">
        <v>0.22600000000000001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1</v>
      </c>
      <c r="T1331" s="1">
        <v>53</v>
      </c>
      <c r="U1331" s="1">
        <v>53</v>
      </c>
      <c r="V1331" s="1">
        <v>0.30299999999999999</v>
      </c>
      <c r="W1331" s="1">
        <v>5.8999999999999997E-2</v>
      </c>
      <c r="X1331" s="1">
        <v>0.24399999999999999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1</v>
      </c>
      <c r="AJ1331" s="1">
        <v>53</v>
      </c>
      <c r="AK1331" s="1">
        <v>53</v>
      </c>
      <c r="AL1331" s="1">
        <v>0.28999999999999998</v>
      </c>
      <c r="AM1331" s="1">
        <v>6.5000000000000002E-2</v>
      </c>
      <c r="AN1331" s="1">
        <v>0.22500000000000001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1</v>
      </c>
    </row>
    <row r="1332" spans="1:49" x14ac:dyDescent="0.3">
      <c r="A1332" s="1">
        <v>3</v>
      </c>
      <c r="B1332" s="1">
        <v>444</v>
      </c>
      <c r="D1332" s="1">
        <v>53</v>
      </c>
      <c r="E1332" s="1">
        <v>53</v>
      </c>
      <c r="F1332" s="1">
        <v>0.28199999999999997</v>
      </c>
      <c r="G1332" s="1">
        <v>5.0999999999999997E-2</v>
      </c>
      <c r="H1332" s="1">
        <v>0.23100000000000001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</v>
      </c>
      <c r="T1332" s="1">
        <v>53</v>
      </c>
      <c r="U1332" s="1">
        <v>53</v>
      </c>
      <c r="V1332" s="1">
        <v>0.314</v>
      </c>
      <c r="W1332" s="1">
        <v>7.6999999999999999E-2</v>
      </c>
      <c r="X1332" s="1">
        <v>0.23699999999999999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1</v>
      </c>
      <c r="AJ1332" s="1">
        <v>53</v>
      </c>
      <c r="AK1332" s="1">
        <v>53</v>
      </c>
      <c r="AL1332" s="1">
        <v>0.29199999999999998</v>
      </c>
      <c r="AM1332" s="1">
        <v>6.4000000000000001E-2</v>
      </c>
      <c r="AN1332" s="1">
        <v>0.22800000000000001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1</v>
      </c>
    </row>
    <row r="1333" spans="1:49" x14ac:dyDescent="0.3">
      <c r="A1333" s="1">
        <v>4</v>
      </c>
      <c r="B1333" s="1">
        <v>444</v>
      </c>
      <c r="D1333" s="1">
        <v>53</v>
      </c>
      <c r="E1333" s="1">
        <v>53</v>
      </c>
      <c r="F1333" s="1">
        <v>0.314</v>
      </c>
      <c r="G1333" s="1">
        <v>6.9000000000000006E-2</v>
      </c>
      <c r="H1333" s="1">
        <v>0.245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1</v>
      </c>
      <c r="T1333" s="1">
        <v>53</v>
      </c>
      <c r="U1333" s="1">
        <v>53</v>
      </c>
      <c r="V1333" s="1">
        <v>0.27400000000000002</v>
      </c>
      <c r="W1333" s="1">
        <v>5.2999999999999999E-2</v>
      </c>
      <c r="X1333" s="1">
        <v>0.221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1</v>
      </c>
      <c r="AJ1333" s="1">
        <v>53</v>
      </c>
      <c r="AK1333" s="1">
        <v>53</v>
      </c>
      <c r="AL1333" s="1">
        <v>0.30599999999999999</v>
      </c>
      <c r="AM1333" s="1">
        <v>6.6000000000000003E-2</v>
      </c>
      <c r="AN1333" s="1">
        <v>0.24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1</v>
      </c>
    </row>
    <row r="1334" spans="1:49" x14ac:dyDescent="0.3">
      <c r="A1334" s="1">
        <v>2</v>
      </c>
      <c r="B1334" s="1">
        <v>445</v>
      </c>
      <c r="D1334" s="1">
        <v>55</v>
      </c>
      <c r="E1334" s="1">
        <v>55</v>
      </c>
      <c r="F1334" s="1">
        <v>0.34200000000000003</v>
      </c>
      <c r="G1334" s="1">
        <v>8.3000000000000004E-2</v>
      </c>
      <c r="H1334" s="1">
        <v>0.25900000000000001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</v>
      </c>
      <c r="T1334" s="1">
        <v>55</v>
      </c>
      <c r="U1334" s="1">
        <v>55</v>
      </c>
      <c r="V1334" s="1">
        <v>0.36</v>
      </c>
      <c r="W1334" s="1">
        <v>8.5000000000000006E-2</v>
      </c>
      <c r="X1334" s="1">
        <v>0.27500000000000002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1</v>
      </c>
      <c r="AJ1334" s="1">
        <v>55</v>
      </c>
      <c r="AK1334" s="1">
        <v>55</v>
      </c>
      <c r="AL1334" s="1">
        <v>0.32</v>
      </c>
      <c r="AM1334" s="1">
        <v>6.4000000000000001E-2</v>
      </c>
      <c r="AN1334" s="1">
        <v>0.25600000000000001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1</v>
      </c>
    </row>
    <row r="1335" spans="1:49" x14ac:dyDescent="0.3">
      <c r="A1335" s="1">
        <v>3</v>
      </c>
      <c r="B1335" s="1">
        <v>445</v>
      </c>
      <c r="D1335" s="1">
        <v>55</v>
      </c>
      <c r="E1335" s="1">
        <v>55</v>
      </c>
      <c r="F1335" s="1">
        <v>0.30099999999999999</v>
      </c>
      <c r="G1335" s="1">
        <v>5.7000000000000002E-2</v>
      </c>
      <c r="H1335" s="1">
        <v>0.24399999999999999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1</v>
      </c>
      <c r="T1335" s="1">
        <v>55</v>
      </c>
      <c r="U1335" s="1">
        <v>55</v>
      </c>
      <c r="V1335" s="1">
        <v>0.33500000000000002</v>
      </c>
      <c r="W1335" s="1">
        <v>8.3000000000000004E-2</v>
      </c>
      <c r="X1335" s="1">
        <v>0.252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1</v>
      </c>
      <c r="AJ1335" s="1">
        <v>55</v>
      </c>
      <c r="AK1335" s="1">
        <v>55</v>
      </c>
      <c r="AL1335" s="1">
        <v>0.309</v>
      </c>
      <c r="AM1335" s="1">
        <v>7.0000000000000007E-2</v>
      </c>
      <c r="AN1335" s="1">
        <v>0.23899999999999999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1</v>
      </c>
    </row>
    <row r="1336" spans="1:49" x14ac:dyDescent="0.3">
      <c r="A1336" s="1">
        <v>4</v>
      </c>
      <c r="B1336" s="1">
        <v>445</v>
      </c>
      <c r="D1336" s="1">
        <v>55</v>
      </c>
      <c r="E1336" s="1">
        <v>55</v>
      </c>
      <c r="F1336" s="1">
        <v>0.312</v>
      </c>
      <c r="G1336" s="1">
        <v>6.4000000000000001E-2</v>
      </c>
      <c r="H1336" s="1">
        <v>0.248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1</v>
      </c>
      <c r="T1336" s="1">
        <v>55</v>
      </c>
      <c r="U1336" s="1">
        <v>55</v>
      </c>
      <c r="V1336" s="1">
        <v>0.308</v>
      </c>
      <c r="W1336" s="1">
        <v>3.9E-2</v>
      </c>
      <c r="X1336" s="1">
        <v>0.26900000000000002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1</v>
      </c>
      <c r="AJ1336" s="1">
        <v>55</v>
      </c>
      <c r="AK1336" s="1">
        <v>55</v>
      </c>
      <c r="AL1336" s="1">
        <v>0.32500000000000001</v>
      </c>
      <c r="AM1336" s="1">
        <v>6.7000000000000004E-2</v>
      </c>
      <c r="AN1336" s="1">
        <v>0.25800000000000001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1</v>
      </c>
    </row>
    <row r="1337" spans="1:49" x14ac:dyDescent="0.3">
      <c r="A1337" s="1">
        <v>2</v>
      </c>
      <c r="B1337" s="1">
        <v>446</v>
      </c>
      <c r="D1337" s="1">
        <v>56</v>
      </c>
      <c r="E1337" s="1">
        <v>56</v>
      </c>
      <c r="F1337" s="1">
        <v>6.3170000000000002</v>
      </c>
      <c r="G1337" s="1">
        <v>7.4999999999999997E-2</v>
      </c>
      <c r="H1337" s="1">
        <v>6.242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1</v>
      </c>
      <c r="T1337" s="1">
        <v>56</v>
      </c>
      <c r="U1337" s="1">
        <v>56</v>
      </c>
      <c r="V1337" s="1">
        <v>6.6360000000000001</v>
      </c>
      <c r="W1337" s="1">
        <v>0.08</v>
      </c>
      <c r="X1337" s="1">
        <v>6.556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1</v>
      </c>
      <c r="AJ1337" s="1">
        <v>56</v>
      </c>
      <c r="AK1337" s="1">
        <v>56</v>
      </c>
      <c r="AL1337" s="1">
        <v>6.04</v>
      </c>
      <c r="AM1337" s="1">
        <v>6.4000000000000001E-2</v>
      </c>
      <c r="AN1337" s="1">
        <v>5.976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1</v>
      </c>
    </row>
    <row r="1338" spans="1:49" x14ac:dyDescent="0.3">
      <c r="A1338" s="1">
        <v>3</v>
      </c>
      <c r="B1338" s="1">
        <v>446</v>
      </c>
      <c r="D1338" s="1">
        <v>56</v>
      </c>
      <c r="E1338" s="1">
        <v>56</v>
      </c>
      <c r="F1338" s="1">
        <v>6.7590000000000003</v>
      </c>
      <c r="G1338" s="1">
        <v>6.7000000000000004E-2</v>
      </c>
      <c r="H1338" s="1">
        <v>6.6920000000000002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1</v>
      </c>
      <c r="T1338" s="1">
        <v>56</v>
      </c>
      <c r="U1338" s="1">
        <v>56</v>
      </c>
      <c r="V1338" s="1">
        <v>7.0469999999999997</v>
      </c>
      <c r="W1338" s="1">
        <v>8.1000000000000003E-2</v>
      </c>
      <c r="X1338" s="1">
        <v>6.9660000000000002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1</v>
      </c>
      <c r="AJ1338" s="1">
        <v>56</v>
      </c>
      <c r="AK1338" s="1">
        <v>56</v>
      </c>
      <c r="AL1338" s="1">
        <v>6.4450000000000003</v>
      </c>
      <c r="AM1338" s="1">
        <v>6.0999999999999999E-2</v>
      </c>
      <c r="AN1338" s="1">
        <v>6.3840000000000003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1</v>
      </c>
    </row>
    <row r="1339" spans="1:49" x14ac:dyDescent="0.3">
      <c r="A1339" s="1">
        <v>4</v>
      </c>
      <c r="B1339" s="1">
        <v>446</v>
      </c>
      <c r="D1339" s="1">
        <v>56</v>
      </c>
      <c r="E1339" s="1">
        <v>56</v>
      </c>
      <c r="F1339" s="1">
        <v>0.36199999999999999</v>
      </c>
      <c r="G1339" s="1">
        <v>4.7E-2</v>
      </c>
      <c r="H1339" s="1">
        <v>0.315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</v>
      </c>
      <c r="T1339" s="1">
        <v>56</v>
      </c>
      <c r="U1339" s="1">
        <v>56</v>
      </c>
      <c r="V1339" s="1">
        <v>0.37</v>
      </c>
      <c r="W1339" s="1">
        <v>5.0999999999999997E-2</v>
      </c>
      <c r="X1339" s="1">
        <v>0.31900000000000001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1</v>
      </c>
      <c r="AJ1339" s="1">
        <v>56</v>
      </c>
      <c r="AK1339" s="1">
        <v>56</v>
      </c>
      <c r="AL1339" s="1">
        <v>0.36799999999999999</v>
      </c>
      <c r="AM1339" s="1">
        <v>6.2E-2</v>
      </c>
      <c r="AN1339" s="1">
        <v>0.30599999999999999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1</v>
      </c>
    </row>
    <row r="1340" spans="1:49" x14ac:dyDescent="0.3">
      <c r="A1340" s="1">
        <v>2</v>
      </c>
      <c r="B1340" s="1">
        <v>447</v>
      </c>
      <c r="D1340" s="1">
        <v>53</v>
      </c>
      <c r="E1340" s="1">
        <v>53</v>
      </c>
      <c r="F1340" s="1">
        <v>2.355</v>
      </c>
      <c r="G1340" s="1">
        <v>0.08</v>
      </c>
      <c r="H1340" s="1">
        <v>2.2749999999999999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1</v>
      </c>
      <c r="T1340" s="1">
        <v>53</v>
      </c>
      <c r="U1340" s="1">
        <v>53</v>
      </c>
      <c r="V1340" s="1">
        <v>2.4460000000000002</v>
      </c>
      <c r="W1340" s="1">
        <v>0.09</v>
      </c>
      <c r="X1340" s="1">
        <v>2.3559999999999999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1</v>
      </c>
      <c r="AJ1340" s="1">
        <v>53</v>
      </c>
      <c r="AK1340" s="1">
        <v>53</v>
      </c>
      <c r="AL1340" s="1">
        <v>1.9530000000000001</v>
      </c>
      <c r="AM1340" s="1">
        <v>6.5000000000000002E-2</v>
      </c>
      <c r="AN1340" s="1">
        <v>1.8879999999999999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1</v>
      </c>
    </row>
    <row r="1341" spans="1:49" x14ac:dyDescent="0.3">
      <c r="A1341" s="1">
        <v>3</v>
      </c>
      <c r="B1341" s="1">
        <v>447</v>
      </c>
      <c r="D1341" s="1">
        <v>53</v>
      </c>
      <c r="E1341" s="1">
        <v>53</v>
      </c>
      <c r="F1341" s="1">
        <v>2.64</v>
      </c>
      <c r="G1341" s="1">
        <v>3.6999999999999998E-2</v>
      </c>
      <c r="H1341" s="1">
        <v>2.6030000000000002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1</v>
      </c>
      <c r="T1341" s="1">
        <v>53</v>
      </c>
      <c r="U1341" s="1">
        <v>53</v>
      </c>
      <c r="V1341" s="1">
        <v>2.698</v>
      </c>
      <c r="W1341" s="1">
        <v>8.6999999999999994E-2</v>
      </c>
      <c r="X1341" s="1">
        <v>2.6110000000000002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1</v>
      </c>
      <c r="AJ1341" s="1">
        <v>53</v>
      </c>
      <c r="AK1341" s="1">
        <v>53</v>
      </c>
      <c r="AL1341" s="1">
        <v>2.3730000000000002</v>
      </c>
      <c r="AM1341" s="1">
        <v>6.5000000000000002E-2</v>
      </c>
      <c r="AN1341" s="1">
        <v>2.3079999999999998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1</v>
      </c>
    </row>
    <row r="1342" spans="1:49" x14ac:dyDescent="0.3">
      <c r="A1342" s="1">
        <v>4</v>
      </c>
      <c r="B1342" s="1">
        <v>447</v>
      </c>
      <c r="D1342" s="1">
        <v>53</v>
      </c>
      <c r="E1342" s="1">
        <v>53</v>
      </c>
      <c r="F1342" s="1">
        <v>4.4109999999999996</v>
      </c>
      <c r="G1342" s="1">
        <v>0.08</v>
      </c>
      <c r="H1342" s="1">
        <v>4.3310000000000004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</v>
      </c>
      <c r="T1342" s="1">
        <v>53</v>
      </c>
      <c r="U1342" s="1">
        <v>53</v>
      </c>
      <c r="V1342" s="1">
        <v>4.5490000000000004</v>
      </c>
      <c r="W1342" s="1">
        <v>6.6000000000000003E-2</v>
      </c>
      <c r="X1342" s="1">
        <v>4.4829999999999997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1</v>
      </c>
      <c r="AJ1342" s="1">
        <v>53</v>
      </c>
      <c r="AK1342" s="1">
        <v>53</v>
      </c>
      <c r="AL1342" s="1">
        <v>4.2</v>
      </c>
      <c r="AM1342" s="1">
        <v>6.2E-2</v>
      </c>
      <c r="AN1342" s="1">
        <v>4.1379999999999999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1</v>
      </c>
    </row>
    <row r="1343" spans="1:49" x14ac:dyDescent="0.3">
      <c r="A1343" s="1">
        <v>2</v>
      </c>
      <c r="B1343" s="1">
        <v>448</v>
      </c>
      <c r="D1343" s="1">
        <v>55</v>
      </c>
      <c r="E1343" s="1">
        <v>55</v>
      </c>
      <c r="F1343" s="1">
        <v>4.0069999999999997</v>
      </c>
      <c r="G1343" s="1">
        <v>4.7E-2</v>
      </c>
      <c r="H1343" s="1">
        <v>3.96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1</v>
      </c>
      <c r="T1343" s="1">
        <v>55</v>
      </c>
      <c r="U1343" s="1">
        <v>55</v>
      </c>
      <c r="V1343" s="1">
        <v>4.101</v>
      </c>
      <c r="W1343" s="1">
        <v>0.08</v>
      </c>
      <c r="X1343" s="1">
        <v>4.0209999999999999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1</v>
      </c>
      <c r="AJ1343" s="1">
        <v>55</v>
      </c>
      <c r="AK1343" s="1">
        <v>55</v>
      </c>
      <c r="AL1343" s="1">
        <v>3.7349999999999999</v>
      </c>
      <c r="AM1343" s="1">
        <v>6.0999999999999999E-2</v>
      </c>
      <c r="AN1343" s="1">
        <v>3.6739999999999999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1</v>
      </c>
    </row>
    <row r="1344" spans="1:49" x14ac:dyDescent="0.3">
      <c r="A1344" s="1">
        <v>3</v>
      </c>
      <c r="B1344" s="1">
        <v>448</v>
      </c>
      <c r="D1344" s="1">
        <v>55</v>
      </c>
      <c r="E1344" s="1">
        <v>55</v>
      </c>
      <c r="F1344" s="1">
        <v>4.9649999999999999</v>
      </c>
      <c r="G1344" s="1">
        <v>6.0999999999999999E-2</v>
      </c>
      <c r="H1344" s="1">
        <v>4.9039999999999999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1</v>
      </c>
      <c r="T1344" s="1">
        <v>55</v>
      </c>
      <c r="U1344" s="1">
        <v>55</v>
      </c>
      <c r="V1344" s="1">
        <v>5.0730000000000004</v>
      </c>
      <c r="W1344" s="1">
        <v>5.1999999999999998E-2</v>
      </c>
      <c r="X1344" s="1">
        <v>5.0209999999999999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1</v>
      </c>
      <c r="AJ1344" s="1">
        <v>55</v>
      </c>
      <c r="AK1344" s="1">
        <v>55</v>
      </c>
      <c r="AL1344" s="1">
        <v>4.6260000000000003</v>
      </c>
      <c r="AM1344" s="1">
        <v>5.8999999999999997E-2</v>
      </c>
      <c r="AN1344" s="1">
        <v>4.5670000000000002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1</v>
      </c>
    </row>
    <row r="1345" spans="1:49" x14ac:dyDescent="0.3">
      <c r="A1345" s="1">
        <v>4</v>
      </c>
      <c r="B1345" s="1">
        <v>448</v>
      </c>
      <c r="D1345" s="1">
        <v>56</v>
      </c>
      <c r="E1345" s="1">
        <v>56</v>
      </c>
      <c r="F1345" s="1">
        <v>0.32500000000000001</v>
      </c>
      <c r="G1345" s="1">
        <v>6.9000000000000006E-2</v>
      </c>
      <c r="H1345" s="1">
        <v>0.25600000000000001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</v>
      </c>
      <c r="T1345" s="1">
        <v>56</v>
      </c>
      <c r="U1345" s="1">
        <v>56</v>
      </c>
      <c r="V1345" s="1">
        <v>0.308</v>
      </c>
      <c r="W1345" s="1">
        <v>0.05</v>
      </c>
      <c r="X1345" s="1">
        <v>0.25800000000000001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1</v>
      </c>
      <c r="AJ1345" s="1">
        <v>56</v>
      </c>
      <c r="AK1345" s="1">
        <v>56</v>
      </c>
      <c r="AL1345" s="1">
        <v>0.308</v>
      </c>
      <c r="AM1345" s="1">
        <v>0.06</v>
      </c>
      <c r="AN1345" s="1">
        <v>0.248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1</v>
      </c>
    </row>
    <row r="1346" spans="1:49" x14ac:dyDescent="0.3">
      <c r="A1346" s="1">
        <v>2</v>
      </c>
      <c r="B1346" s="1">
        <v>449</v>
      </c>
      <c r="D1346" s="1">
        <v>54</v>
      </c>
      <c r="E1346" s="1">
        <v>54</v>
      </c>
      <c r="F1346" s="1">
        <v>19.440999999999999</v>
      </c>
      <c r="G1346" s="1">
        <v>0.08</v>
      </c>
      <c r="H1346" s="1">
        <v>9.9390000000000001</v>
      </c>
      <c r="I1346" s="1">
        <v>1.0999999999999999E-2</v>
      </c>
      <c r="J1346" s="1">
        <v>0</v>
      </c>
      <c r="K1346" s="1">
        <v>0</v>
      </c>
      <c r="L1346" s="1">
        <v>1485</v>
      </c>
      <c r="M1346" s="1">
        <v>0</v>
      </c>
      <c r="N1346" s="1">
        <v>0</v>
      </c>
      <c r="O1346" s="1">
        <v>0</v>
      </c>
      <c r="P1346" s="1">
        <v>1</v>
      </c>
      <c r="Q1346" s="1">
        <v>1</v>
      </c>
      <c r="T1346" s="1">
        <v>54</v>
      </c>
      <c r="U1346" s="1">
        <v>54</v>
      </c>
      <c r="V1346" s="1">
        <v>16.896999999999998</v>
      </c>
      <c r="W1346" s="1">
        <v>8.2000000000000003E-2</v>
      </c>
      <c r="X1346" s="1">
        <v>9.9369999999999994</v>
      </c>
      <c r="Y1346" s="1">
        <v>8.9999999999999993E-3</v>
      </c>
      <c r="Z1346" s="1">
        <v>0</v>
      </c>
      <c r="AA1346" s="1">
        <v>0</v>
      </c>
      <c r="AB1346" s="1">
        <v>1486</v>
      </c>
      <c r="AC1346" s="1">
        <v>0</v>
      </c>
      <c r="AD1346" s="1">
        <v>0</v>
      </c>
      <c r="AE1346" s="1">
        <v>0</v>
      </c>
      <c r="AF1346" s="1">
        <v>1</v>
      </c>
      <c r="AG1346" s="1">
        <v>1</v>
      </c>
      <c r="AJ1346" s="1">
        <v>54</v>
      </c>
      <c r="AK1346" s="1">
        <v>54</v>
      </c>
      <c r="AL1346" s="1">
        <v>16.869</v>
      </c>
      <c r="AM1346" s="1">
        <v>6.7000000000000004E-2</v>
      </c>
      <c r="AN1346" s="1">
        <v>9.9529999999999994</v>
      </c>
      <c r="AO1346" s="1">
        <v>4.0000000000000001E-3</v>
      </c>
      <c r="AP1346" s="1">
        <v>0</v>
      </c>
      <c r="AQ1346" s="1">
        <v>0</v>
      </c>
      <c r="AR1346" s="1">
        <v>1485</v>
      </c>
      <c r="AS1346" s="1">
        <v>0</v>
      </c>
      <c r="AT1346" s="1">
        <v>0</v>
      </c>
      <c r="AU1346" s="1">
        <v>0</v>
      </c>
      <c r="AV1346" s="1">
        <v>1</v>
      </c>
      <c r="AW1346" s="1">
        <v>1</v>
      </c>
    </row>
    <row r="1347" spans="1:49" x14ac:dyDescent="0.3">
      <c r="A1347" s="1">
        <v>3</v>
      </c>
      <c r="B1347" s="1">
        <v>449</v>
      </c>
      <c r="D1347" s="1">
        <v>54</v>
      </c>
      <c r="E1347" s="1">
        <v>54</v>
      </c>
      <c r="F1347" s="1">
        <v>17.931999999999999</v>
      </c>
      <c r="G1347" s="1">
        <v>5.5E-2</v>
      </c>
      <c r="H1347" s="1">
        <v>9.9700000000000006</v>
      </c>
      <c r="I1347" s="1">
        <v>7.0000000000000001E-3</v>
      </c>
      <c r="J1347" s="1">
        <v>0</v>
      </c>
      <c r="K1347" s="1">
        <v>0</v>
      </c>
      <c r="L1347" s="1">
        <v>1307</v>
      </c>
      <c r="M1347" s="1">
        <v>0</v>
      </c>
      <c r="N1347" s="1">
        <v>0</v>
      </c>
      <c r="O1347" s="1">
        <v>0</v>
      </c>
      <c r="P1347" s="1">
        <v>1</v>
      </c>
      <c r="Q1347" s="1">
        <v>1</v>
      </c>
      <c r="T1347" s="1">
        <v>54</v>
      </c>
      <c r="U1347" s="1">
        <v>54</v>
      </c>
      <c r="V1347" s="1">
        <v>17.222999999999999</v>
      </c>
      <c r="W1347" s="1">
        <v>8.5999999999999993E-2</v>
      </c>
      <c r="X1347" s="1">
        <v>9.9390000000000001</v>
      </c>
      <c r="Y1347" s="1">
        <v>8.0000000000000002E-3</v>
      </c>
      <c r="Z1347" s="1">
        <v>0</v>
      </c>
      <c r="AA1347" s="1">
        <v>0</v>
      </c>
      <c r="AB1347" s="1">
        <v>1438</v>
      </c>
      <c r="AC1347" s="1">
        <v>0</v>
      </c>
      <c r="AD1347" s="1">
        <v>0</v>
      </c>
      <c r="AE1347" s="1">
        <v>0</v>
      </c>
      <c r="AF1347" s="1">
        <v>1</v>
      </c>
      <c r="AG1347" s="1">
        <v>1</v>
      </c>
      <c r="AJ1347" s="1">
        <v>54</v>
      </c>
      <c r="AK1347" s="1">
        <v>54</v>
      </c>
      <c r="AL1347" s="1">
        <v>17.004000000000001</v>
      </c>
      <c r="AM1347" s="1">
        <v>6.6000000000000003E-2</v>
      </c>
      <c r="AN1347" s="1">
        <v>9.9580000000000002</v>
      </c>
      <c r="AO1347" s="1">
        <v>5.0000000000000001E-3</v>
      </c>
      <c r="AP1347" s="1">
        <v>0</v>
      </c>
      <c r="AQ1347" s="1">
        <v>0</v>
      </c>
      <c r="AR1347" s="1">
        <v>1307</v>
      </c>
      <c r="AS1347" s="1">
        <v>0</v>
      </c>
      <c r="AT1347" s="1">
        <v>0</v>
      </c>
      <c r="AU1347" s="1">
        <v>0</v>
      </c>
      <c r="AV1347" s="1">
        <v>1</v>
      </c>
      <c r="AW1347" s="1">
        <v>1</v>
      </c>
    </row>
    <row r="1348" spans="1:49" x14ac:dyDescent="0.3">
      <c r="A1348" s="1">
        <v>4</v>
      </c>
      <c r="B1348" s="1">
        <v>449</v>
      </c>
      <c r="D1348" s="1">
        <v>54</v>
      </c>
      <c r="E1348" s="1">
        <v>54</v>
      </c>
      <c r="F1348" s="1">
        <v>8.7059999999999995</v>
      </c>
      <c r="G1348" s="1">
        <v>7.0000000000000007E-2</v>
      </c>
      <c r="H1348" s="1">
        <v>8.6359999999999992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1</v>
      </c>
      <c r="T1348" s="1">
        <v>54</v>
      </c>
      <c r="U1348" s="1">
        <v>54</v>
      </c>
      <c r="V1348" s="1">
        <v>8.9350000000000005</v>
      </c>
      <c r="W1348" s="1">
        <v>5.0999999999999997E-2</v>
      </c>
      <c r="X1348" s="1">
        <v>8.8840000000000003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1</v>
      </c>
      <c r="AJ1348" s="1">
        <v>54</v>
      </c>
      <c r="AK1348" s="1">
        <v>54</v>
      </c>
      <c r="AL1348" s="1">
        <v>7.9459999999999997</v>
      </c>
      <c r="AM1348" s="1">
        <v>6.6000000000000003E-2</v>
      </c>
      <c r="AN1348" s="1">
        <v>7.88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1</v>
      </c>
    </row>
    <row r="1349" spans="1:49" x14ac:dyDescent="0.3">
      <c r="A1349" s="1">
        <v>2</v>
      </c>
      <c r="B1349" s="1">
        <v>450</v>
      </c>
      <c r="D1349" s="1">
        <v>53</v>
      </c>
      <c r="E1349" s="1">
        <v>53</v>
      </c>
      <c r="F1349" s="1">
        <v>0.34599999999999997</v>
      </c>
      <c r="G1349" s="1">
        <v>8.4000000000000005E-2</v>
      </c>
      <c r="H1349" s="1">
        <v>0.26200000000000001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1</v>
      </c>
      <c r="T1349" s="1">
        <v>53</v>
      </c>
      <c r="U1349" s="1">
        <v>53</v>
      </c>
      <c r="V1349" s="1">
        <v>0.32400000000000001</v>
      </c>
      <c r="W1349" s="1">
        <v>5.7000000000000002E-2</v>
      </c>
      <c r="X1349" s="1">
        <v>0.26700000000000002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1</v>
      </c>
      <c r="AJ1349" s="1">
        <v>53</v>
      </c>
      <c r="AK1349" s="1">
        <v>53</v>
      </c>
      <c r="AL1349" s="1">
        <v>0.24299999999999999</v>
      </c>
      <c r="AM1349" s="1">
        <v>4.4999999999999998E-2</v>
      </c>
      <c r="AN1349" s="1">
        <v>0.19800000000000001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1</v>
      </c>
    </row>
    <row r="1350" spans="1:49" x14ac:dyDescent="0.3">
      <c r="A1350" s="1">
        <v>3</v>
      </c>
      <c r="B1350" s="1">
        <v>450</v>
      </c>
      <c r="D1350" s="1">
        <v>53</v>
      </c>
      <c r="E1350" s="1">
        <v>53</v>
      </c>
      <c r="F1350" s="1">
        <v>0.28999999999999998</v>
      </c>
      <c r="G1350" s="1">
        <v>5.0999999999999997E-2</v>
      </c>
      <c r="H1350" s="1">
        <v>0.23899999999999999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1</v>
      </c>
      <c r="T1350" s="1">
        <v>53</v>
      </c>
      <c r="U1350" s="1">
        <v>53</v>
      </c>
      <c r="V1350" s="1">
        <v>0.29799999999999999</v>
      </c>
      <c r="W1350" s="1">
        <v>5.0999999999999997E-2</v>
      </c>
      <c r="X1350" s="1">
        <v>0.247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1</v>
      </c>
      <c r="AJ1350" s="1">
        <v>53</v>
      </c>
      <c r="AK1350" s="1">
        <v>53</v>
      </c>
      <c r="AL1350" s="1">
        <v>0.23200000000000001</v>
      </c>
      <c r="AM1350" s="1">
        <v>4.5999999999999999E-2</v>
      </c>
      <c r="AN1350" s="1">
        <v>0.186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1</v>
      </c>
    </row>
    <row r="1351" spans="1:49" x14ac:dyDescent="0.3">
      <c r="A1351" s="1">
        <v>4</v>
      </c>
      <c r="B1351" s="1">
        <v>450</v>
      </c>
      <c r="D1351" s="1">
        <v>53</v>
      </c>
      <c r="E1351" s="1">
        <v>53</v>
      </c>
      <c r="F1351" s="1">
        <v>0.314</v>
      </c>
      <c r="G1351" s="1">
        <v>5.5E-2</v>
      </c>
      <c r="H1351" s="1">
        <v>0.25900000000000001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1</v>
      </c>
      <c r="T1351" s="1">
        <v>53</v>
      </c>
      <c r="U1351" s="1">
        <v>53</v>
      </c>
      <c r="V1351" s="1">
        <v>0.33400000000000002</v>
      </c>
      <c r="W1351" s="1">
        <v>7.1999999999999995E-2</v>
      </c>
      <c r="X1351" s="1">
        <v>0.26200000000000001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1</v>
      </c>
      <c r="AJ1351" s="1">
        <v>53</v>
      </c>
      <c r="AK1351" s="1">
        <v>53</v>
      </c>
      <c r="AL1351" s="1">
        <v>0.313</v>
      </c>
      <c r="AM1351" s="1">
        <v>6.4000000000000001E-2</v>
      </c>
      <c r="AN1351" s="1">
        <v>0.249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6BBF-6B42-4019-917D-ADA12A9C94FD}">
  <dimension ref="A1:AG751"/>
  <sheetViews>
    <sheetView tabSelected="1" topLeftCell="K1" workbookViewId="0">
      <selection activeCell="AE2" sqref="AE2:AG11"/>
    </sheetView>
  </sheetViews>
  <sheetFormatPr defaultRowHeight="14" x14ac:dyDescent="0.3"/>
  <cols>
    <col min="1" max="16384" width="8.6640625" style="1"/>
  </cols>
  <sheetData>
    <row r="1" spans="1:33" x14ac:dyDescent="0.3">
      <c r="C1" s="1" t="s">
        <v>0</v>
      </c>
      <c r="D1" s="1" t="s">
        <v>1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91</v>
      </c>
      <c r="S1" s="49" t="s">
        <v>137</v>
      </c>
      <c r="T1" s="1" t="s">
        <v>103</v>
      </c>
      <c r="U1" s="1" t="s">
        <v>95</v>
      </c>
      <c r="V1" s="1" t="s">
        <v>96</v>
      </c>
      <c r="W1" s="1" t="s">
        <v>86</v>
      </c>
      <c r="X1" s="49" t="s">
        <v>138</v>
      </c>
      <c r="Y1" s="1" t="s">
        <v>103</v>
      </c>
      <c r="Z1" s="1" t="s">
        <v>95</v>
      </c>
      <c r="AA1" s="1" t="s">
        <v>96</v>
      </c>
      <c r="AB1" s="1" t="s">
        <v>86</v>
      </c>
      <c r="AC1" s="49" t="s">
        <v>139</v>
      </c>
      <c r="AD1" s="1" t="s">
        <v>103</v>
      </c>
      <c r="AE1" s="1" t="s">
        <v>95</v>
      </c>
      <c r="AF1" s="1" t="s">
        <v>96</v>
      </c>
      <c r="AG1" s="1" t="s">
        <v>86</v>
      </c>
    </row>
    <row r="2" spans="1:33" x14ac:dyDescent="0.3">
      <c r="A2" s="1">
        <v>0.9</v>
      </c>
      <c r="B2" s="1">
        <v>301</v>
      </c>
      <c r="C2">
        <v>23</v>
      </c>
      <c r="D2">
        <v>23</v>
      </c>
      <c r="E2">
        <v>0.75600000000000001</v>
      </c>
      <c r="F2">
        <v>1.7999999999999999E-2</v>
      </c>
      <c r="G2">
        <v>0.73799999999999999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T2" s="1">
        <v>0.9</v>
      </c>
      <c r="U2" s="1">
        <f>AVERAGE(C2:C26)</f>
        <v>22.84</v>
      </c>
      <c r="V2" s="1">
        <f t="shared" ref="V2:W2" si="0">AVERAGE(D2:D26)</f>
        <v>22.84</v>
      </c>
      <c r="W2" s="1">
        <f t="shared" si="0"/>
        <v>0.75679999999999992</v>
      </c>
      <c r="Y2" s="1">
        <v>0.9</v>
      </c>
      <c r="Z2" s="1">
        <f>AVERAGE(C27:C51)</f>
        <v>14.36</v>
      </c>
      <c r="AA2" s="1">
        <f>AVERAGE(D27:D51)</f>
        <v>14.36</v>
      </c>
      <c r="AB2" s="1">
        <f>AVERAGE(E27:E51)</f>
        <v>0.53383999999999998</v>
      </c>
      <c r="AD2" s="1">
        <v>0.9</v>
      </c>
      <c r="AE2" s="1">
        <f>AVERAGE(C52:C76)</f>
        <v>54.08</v>
      </c>
      <c r="AF2" s="1">
        <f>AVERAGE(D52:D76)</f>
        <v>54.04</v>
      </c>
      <c r="AG2" s="1">
        <f>AVERAGE(E52:E76)</f>
        <v>192.51120000000003</v>
      </c>
    </row>
    <row r="3" spans="1:33" x14ac:dyDescent="0.3">
      <c r="A3" s="1">
        <v>0.9</v>
      </c>
      <c r="B3" s="1">
        <v>302</v>
      </c>
      <c r="C3">
        <v>24</v>
      </c>
      <c r="D3">
        <v>24</v>
      </c>
      <c r="E3">
        <v>0.71799999999999997</v>
      </c>
      <c r="F3">
        <v>2.3E-2</v>
      </c>
      <c r="G3">
        <v>0.69499999999999995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T3" s="1">
        <f>T2-0.1</f>
        <v>0.8</v>
      </c>
      <c r="U3" s="1">
        <f>AVERAGE(C77:C101)</f>
        <v>22.84</v>
      </c>
      <c r="V3" s="1">
        <f t="shared" ref="V3:W3" si="1">AVERAGE(D77:D101)</f>
        <v>22.84</v>
      </c>
      <c r="W3" s="1">
        <f t="shared" si="1"/>
        <v>0.82260000000000022</v>
      </c>
      <c r="Y3" s="1">
        <f>Y2-0.1</f>
        <v>0.8</v>
      </c>
      <c r="Z3" s="1">
        <f>AVERAGE(C102:C126)</f>
        <v>14.56</v>
      </c>
      <c r="AA3" s="1">
        <f>AVERAGE(D102:D126)</f>
        <v>14.52</v>
      </c>
      <c r="AB3" s="1">
        <f>AVERAGE(E102:E126)</f>
        <v>144.77387999999999</v>
      </c>
      <c r="AD3" s="1">
        <f>AD2-0.1</f>
        <v>0.8</v>
      </c>
      <c r="AE3" s="1">
        <f>AVERAGE(C127:C151)</f>
        <v>54.12</v>
      </c>
      <c r="AF3" s="1">
        <f>AVERAGE(D127:D151)</f>
        <v>54.04</v>
      </c>
      <c r="AG3" s="1">
        <f>AVERAGE(E127:E151)</f>
        <v>292.05791999999997</v>
      </c>
    </row>
    <row r="4" spans="1:33" x14ac:dyDescent="0.3">
      <c r="A4" s="1">
        <v>0.9</v>
      </c>
      <c r="B4" s="1">
        <v>303</v>
      </c>
      <c r="C4">
        <v>24</v>
      </c>
      <c r="D4">
        <v>24</v>
      </c>
      <c r="E4">
        <v>0.76600000000000001</v>
      </c>
      <c r="F4">
        <v>2.4E-2</v>
      </c>
      <c r="G4">
        <v>0.74199999999999999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T4" s="1">
        <f t="shared" ref="T4:T10" si="2">T3-0.1</f>
        <v>0.70000000000000007</v>
      </c>
      <c r="U4" s="1">
        <f>AVERAGE(C152:C176)</f>
        <v>22.88</v>
      </c>
      <c r="V4" s="1">
        <f t="shared" ref="V4:W4" si="3">AVERAGE(D152:D176)</f>
        <v>22.88</v>
      </c>
      <c r="W4" s="1">
        <f t="shared" si="3"/>
        <v>0.83168000000000031</v>
      </c>
      <c r="Y4" s="1">
        <f t="shared" ref="Y4:Y10" si="4">Y3-0.1</f>
        <v>0.70000000000000007</v>
      </c>
      <c r="Z4" s="1">
        <f>AVERAGE(C177:C201)</f>
        <v>15.08</v>
      </c>
      <c r="AA4" s="1">
        <f>AVERAGE(D177:D201)</f>
        <v>15.04</v>
      </c>
      <c r="AB4" s="1">
        <f>AVERAGE(E177:E201)</f>
        <v>161.35836</v>
      </c>
      <c r="AD4" s="1">
        <f t="shared" ref="AD4:AD10" si="5">AD3-0.1</f>
        <v>0.70000000000000007</v>
      </c>
      <c r="AE4" s="1">
        <f>AVERAGE(C202:C226)</f>
        <v>54.16</v>
      </c>
      <c r="AF4" s="1">
        <f>AVERAGE(D202:D226)</f>
        <v>54.08</v>
      </c>
      <c r="AG4" s="1">
        <f>AVERAGE(E202:E226)</f>
        <v>342.57359999999994</v>
      </c>
    </row>
    <row r="5" spans="1:33" x14ac:dyDescent="0.3">
      <c r="A5" s="1">
        <v>0.9</v>
      </c>
      <c r="B5" s="1">
        <v>304</v>
      </c>
      <c r="C5">
        <v>21</v>
      </c>
      <c r="D5">
        <v>21</v>
      </c>
      <c r="E5">
        <v>0.74299999999999999</v>
      </c>
      <c r="F5">
        <v>2.4E-2</v>
      </c>
      <c r="G5">
        <v>0.71899999999999997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T5" s="1">
        <f t="shared" si="2"/>
        <v>0.60000000000000009</v>
      </c>
      <c r="U5" s="1">
        <f>AVERAGE(C227:C251)</f>
        <v>22.92</v>
      </c>
      <c r="V5" s="1">
        <f t="shared" ref="V5:W5" si="6">AVERAGE(D227:D251)</f>
        <v>22.92</v>
      </c>
      <c r="W5" s="1">
        <f t="shared" si="6"/>
        <v>0.70908000000000015</v>
      </c>
      <c r="Y5" s="1">
        <f t="shared" si="4"/>
        <v>0.60000000000000009</v>
      </c>
      <c r="Z5" s="1">
        <f>AVERAGE(C252:C276)</f>
        <v>15.72</v>
      </c>
      <c r="AA5" s="1">
        <f>AVERAGE(D252:D276)</f>
        <v>15.4</v>
      </c>
      <c r="AB5" s="1">
        <f>AVERAGE(E252:E276)</f>
        <v>671.42143999999996</v>
      </c>
      <c r="AD5" s="1">
        <f t="shared" si="5"/>
        <v>0.60000000000000009</v>
      </c>
      <c r="AE5" s="1">
        <f>AVERAGE(C277:C301)</f>
        <v>54.2</v>
      </c>
      <c r="AF5" s="1">
        <f>AVERAGE(D277:D301)</f>
        <v>54.08</v>
      </c>
      <c r="AG5" s="1">
        <f>AVERAGE(E277:E301)</f>
        <v>453.93628000000007</v>
      </c>
    </row>
    <row r="6" spans="1:33" x14ac:dyDescent="0.3">
      <c r="A6" s="1">
        <v>0.9</v>
      </c>
      <c r="B6" s="1">
        <v>305</v>
      </c>
      <c r="C6">
        <v>22</v>
      </c>
      <c r="D6">
        <v>22</v>
      </c>
      <c r="E6">
        <v>0.74299999999999999</v>
      </c>
      <c r="F6">
        <v>2.5999999999999999E-2</v>
      </c>
      <c r="G6">
        <v>0.71699999999999997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T6" s="1">
        <f t="shared" si="2"/>
        <v>0.50000000000000011</v>
      </c>
      <c r="U6" s="1">
        <f>AVERAGE(C302:C326)</f>
        <v>23.2</v>
      </c>
      <c r="V6" s="1">
        <f t="shared" ref="V6:W6" si="7">AVERAGE(D302:D326)</f>
        <v>23.2</v>
      </c>
      <c r="W6" s="1">
        <f t="shared" si="7"/>
        <v>0.81288000000000016</v>
      </c>
      <c r="Y6" s="1">
        <f t="shared" si="4"/>
        <v>0.50000000000000011</v>
      </c>
      <c r="Z6" s="1">
        <f>AVERAGE(C327:C351)</f>
        <v>16.8</v>
      </c>
      <c r="AA6" s="1">
        <f>AVERAGE(D327:D351)</f>
        <v>16.600000000000001</v>
      </c>
      <c r="AB6" s="1">
        <f>AVERAGE(E327:E351)</f>
        <v>291.51751999999999</v>
      </c>
      <c r="AD6" s="1">
        <f t="shared" si="5"/>
        <v>0.50000000000000011</v>
      </c>
      <c r="AE6" s="1">
        <f>AVERAGE(C352:C376)</f>
        <v>54.36</v>
      </c>
      <c r="AF6" s="1">
        <f>AVERAGE(D352:D376)</f>
        <v>54.16</v>
      </c>
      <c r="AG6" s="1">
        <f>AVERAGE(E352:E376)</f>
        <v>989.98551999999995</v>
      </c>
    </row>
    <row r="7" spans="1:33" x14ac:dyDescent="0.3">
      <c r="A7" s="1">
        <v>0.9</v>
      </c>
      <c r="B7" s="1">
        <v>306</v>
      </c>
      <c r="C7">
        <v>24</v>
      </c>
      <c r="D7">
        <v>24</v>
      </c>
      <c r="E7">
        <v>0.77800000000000002</v>
      </c>
      <c r="F7">
        <v>2.4E-2</v>
      </c>
      <c r="G7">
        <v>0.754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T7" s="1">
        <f t="shared" si="2"/>
        <v>0.40000000000000013</v>
      </c>
      <c r="U7" s="1">
        <f>AVERAGE(C377:C401)</f>
        <v>23.16</v>
      </c>
      <c r="V7" s="1">
        <f t="shared" ref="V7:W7" si="8">AVERAGE(D377:D401)</f>
        <v>23.12</v>
      </c>
      <c r="W7" s="1">
        <f t="shared" si="8"/>
        <v>144.87732000000003</v>
      </c>
      <c r="Y7" s="1">
        <f t="shared" si="4"/>
        <v>0.40000000000000013</v>
      </c>
      <c r="Z7" s="1">
        <f>AVERAGE(C402:C426)</f>
        <v>17.16</v>
      </c>
      <c r="AA7" s="1">
        <f>AVERAGE(D402:D426)</f>
        <v>15.44</v>
      </c>
      <c r="AB7" s="1">
        <f>AVERAGE(E402:E426)</f>
        <v>2467.0537600000002</v>
      </c>
      <c r="AD7" s="1">
        <f t="shared" si="5"/>
        <v>0.40000000000000013</v>
      </c>
      <c r="AE7" s="1">
        <f>AVERAGE(C427:C451)</f>
        <v>54.36</v>
      </c>
      <c r="AF7" s="1">
        <f>AVERAGE(D427:D451)</f>
        <v>54.12</v>
      </c>
      <c r="AG7" s="1">
        <f>AVERAGE(E427:E451)</f>
        <v>886.09707999999989</v>
      </c>
    </row>
    <row r="8" spans="1:33" x14ac:dyDescent="0.3">
      <c r="A8" s="1">
        <v>0.9</v>
      </c>
      <c r="B8" s="1">
        <v>307</v>
      </c>
      <c r="C8">
        <v>23</v>
      </c>
      <c r="D8">
        <v>23</v>
      </c>
      <c r="E8">
        <v>0.78700000000000003</v>
      </c>
      <c r="F8">
        <v>2.4E-2</v>
      </c>
      <c r="G8">
        <v>0.76300000000000001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T8" s="1">
        <f t="shared" si="2"/>
        <v>0.30000000000000016</v>
      </c>
      <c r="U8" s="1">
        <f>AVERAGE(C452:C476)</f>
        <v>24.72</v>
      </c>
      <c r="V8" s="1">
        <f t="shared" ref="V8:W8" si="9">AVERAGE(D452:D476)</f>
        <v>24.72</v>
      </c>
      <c r="W8" s="1">
        <f t="shared" si="9"/>
        <v>1.7263599999999997</v>
      </c>
      <c r="Y8" s="1">
        <f t="shared" si="4"/>
        <v>0.30000000000000016</v>
      </c>
      <c r="Z8" s="1">
        <f>AVERAGE(C477:C501)</f>
        <v>19.84</v>
      </c>
      <c r="AA8" s="1">
        <f>AVERAGE(D477:D501)</f>
        <v>18.68</v>
      </c>
      <c r="AB8" s="1">
        <f>AVERAGE(E477:E501)</f>
        <v>937.38792000000001</v>
      </c>
      <c r="AD8" s="1">
        <f t="shared" si="5"/>
        <v>0.30000000000000016</v>
      </c>
      <c r="AE8" s="1">
        <f>AVERAGE(C502:C526)</f>
        <v>54.68</v>
      </c>
      <c r="AF8" s="1">
        <f>AVERAGE(D502:D526)</f>
        <v>54.32</v>
      </c>
      <c r="AG8" s="1">
        <f>AVERAGE(E502:E526)</f>
        <v>1403.6015999999997</v>
      </c>
    </row>
    <row r="9" spans="1:33" x14ac:dyDescent="0.3">
      <c r="A9" s="1">
        <v>0.9</v>
      </c>
      <c r="B9" s="1">
        <v>308</v>
      </c>
      <c r="C9">
        <v>21</v>
      </c>
      <c r="D9">
        <v>21</v>
      </c>
      <c r="E9">
        <v>0.57599999999999996</v>
      </c>
      <c r="F9">
        <v>1.7999999999999999E-2</v>
      </c>
      <c r="G9">
        <v>0.55800000000000005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T9" s="1">
        <f t="shared" si="2"/>
        <v>0.20000000000000015</v>
      </c>
      <c r="U9" s="1">
        <f>AVERAGE(C527:C551)</f>
        <v>26.12</v>
      </c>
      <c r="V9" s="1">
        <f t="shared" ref="V9:W9" si="10">AVERAGE(D527:D551)</f>
        <v>25.24</v>
      </c>
      <c r="W9" s="1">
        <f t="shared" si="10"/>
        <v>866.57260000000008</v>
      </c>
      <c r="Y9" s="1">
        <f t="shared" si="4"/>
        <v>0.20000000000000015</v>
      </c>
      <c r="Z9" s="1">
        <f>AVERAGE(C552:C576)</f>
        <v>21.76</v>
      </c>
      <c r="AA9" s="1">
        <f>AVERAGE(D552:D576)</f>
        <v>19.079999999999998</v>
      </c>
      <c r="AB9" s="1">
        <f>AVERAGE(E552:E576)</f>
        <v>1874.5625999999997</v>
      </c>
      <c r="AD9" s="1">
        <f t="shared" si="5"/>
        <v>0.20000000000000015</v>
      </c>
      <c r="AE9" s="1">
        <f>AVERAGE(C577:C601)</f>
        <v>55.32</v>
      </c>
      <c r="AF9" s="1">
        <f>AVERAGE(D577:D601)</f>
        <v>54.76</v>
      </c>
      <c r="AG9" s="1">
        <f>AVERAGE(E577:E601)</f>
        <v>1692.9072000000001</v>
      </c>
    </row>
    <row r="10" spans="1:33" x14ac:dyDescent="0.3">
      <c r="A10" s="1">
        <v>0.9</v>
      </c>
      <c r="B10" s="1">
        <v>309</v>
      </c>
      <c r="C10">
        <v>21</v>
      </c>
      <c r="D10">
        <v>21</v>
      </c>
      <c r="E10">
        <v>0.83099999999999996</v>
      </c>
      <c r="F10">
        <v>2.5000000000000001E-2</v>
      </c>
      <c r="G10">
        <v>0.80600000000000005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T10" s="1">
        <f t="shared" si="2"/>
        <v>0.10000000000000014</v>
      </c>
      <c r="U10" s="1">
        <f>AVERAGE(C602:C626)</f>
        <v>26.72</v>
      </c>
      <c r="V10" s="1">
        <f t="shared" ref="V10:W10" si="11">AVERAGE(D602:D626)</f>
        <v>25.36</v>
      </c>
      <c r="W10" s="1">
        <f t="shared" si="11"/>
        <v>1009.3318800000001</v>
      </c>
      <c r="Y10" s="1">
        <f t="shared" si="4"/>
        <v>0.10000000000000014</v>
      </c>
      <c r="Z10" s="1">
        <f>AVERAGE(C627:C651)</f>
        <v>22.12</v>
      </c>
      <c r="AA10" s="1">
        <f>AVERAGE(D627:D651)</f>
        <v>20.68</v>
      </c>
      <c r="AB10" s="1">
        <f>AVERAGE(E627:E651)</f>
        <v>1442.4591199999998</v>
      </c>
      <c r="AD10" s="1">
        <f t="shared" si="5"/>
        <v>0.10000000000000014</v>
      </c>
      <c r="AE10" s="1">
        <f>AVERAGE(C652:C676)</f>
        <v>55.8</v>
      </c>
      <c r="AF10" s="1">
        <f>AVERAGE(D652:D676)</f>
        <v>55.16</v>
      </c>
      <c r="AG10" s="1">
        <f>AVERAGE(E652:E676)</f>
        <v>1549.56312</v>
      </c>
    </row>
    <row r="11" spans="1:33" x14ac:dyDescent="0.3">
      <c r="A11" s="1">
        <v>0.9</v>
      </c>
      <c r="B11" s="1">
        <v>310</v>
      </c>
      <c r="C11">
        <v>23</v>
      </c>
      <c r="D11">
        <v>23</v>
      </c>
      <c r="E11">
        <v>0.76800000000000002</v>
      </c>
      <c r="F11">
        <v>2.5999999999999999E-2</v>
      </c>
      <c r="G11">
        <v>0.74199999999999999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T11" s="1">
        <v>0</v>
      </c>
      <c r="U11" s="1">
        <f>AVERAGE(C677:C701)</f>
        <v>29</v>
      </c>
      <c r="V11" s="1">
        <f t="shared" ref="V11:W11" si="12">AVERAGE(D677:D701)</f>
        <v>29</v>
      </c>
      <c r="W11" s="1">
        <f t="shared" si="12"/>
        <v>1.74464</v>
      </c>
      <c r="Y11" s="1">
        <v>0</v>
      </c>
      <c r="Z11" s="1">
        <f>AVERAGE(C702:C726)</f>
        <v>24.48</v>
      </c>
      <c r="AA11" s="1">
        <f>AVERAGE(D702:D726)</f>
        <v>23.84</v>
      </c>
      <c r="AB11" s="1">
        <f>AVERAGE(E702:E726)</f>
        <v>510.77399999999994</v>
      </c>
      <c r="AD11" s="1">
        <v>0</v>
      </c>
      <c r="AE11" s="1">
        <f>AVERAGE(C727:C751)</f>
        <v>58.32</v>
      </c>
      <c r="AF11" s="1">
        <f>AVERAGE(D727:D751)</f>
        <v>57.4</v>
      </c>
      <c r="AG11" s="1">
        <f>AVERAGE(E727:E751)</f>
        <v>2254.6576799999993</v>
      </c>
    </row>
    <row r="12" spans="1:33" x14ac:dyDescent="0.3">
      <c r="A12" s="1">
        <v>0.9</v>
      </c>
      <c r="B12" s="1">
        <v>311</v>
      </c>
      <c r="C12">
        <v>21</v>
      </c>
      <c r="D12">
        <v>21</v>
      </c>
      <c r="E12">
        <v>0.61399999999999999</v>
      </c>
      <c r="F12">
        <v>2.5000000000000001E-2</v>
      </c>
      <c r="G12">
        <v>0.58899999999999997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</row>
    <row r="13" spans="1:33" x14ac:dyDescent="0.3">
      <c r="A13" s="1">
        <v>0.9</v>
      </c>
      <c r="B13" s="1">
        <v>312</v>
      </c>
      <c r="C13">
        <v>22</v>
      </c>
      <c r="D13">
        <v>22</v>
      </c>
      <c r="E13">
        <v>0.76300000000000001</v>
      </c>
      <c r="F13">
        <v>1.7999999999999999E-2</v>
      </c>
      <c r="G13">
        <v>0.745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33" x14ac:dyDescent="0.3">
      <c r="A14" s="1">
        <v>0.9</v>
      </c>
      <c r="B14" s="1">
        <v>313</v>
      </c>
      <c r="C14">
        <v>23</v>
      </c>
      <c r="D14">
        <v>23</v>
      </c>
      <c r="E14">
        <v>0.76500000000000001</v>
      </c>
      <c r="F14">
        <v>0.02</v>
      </c>
      <c r="G14">
        <v>0.745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33" x14ac:dyDescent="0.3">
      <c r="A15" s="1">
        <v>0.9</v>
      </c>
      <c r="B15" s="1">
        <v>314</v>
      </c>
      <c r="C15">
        <v>19</v>
      </c>
      <c r="D15">
        <v>19</v>
      </c>
      <c r="E15">
        <v>0.58699999999999997</v>
      </c>
      <c r="F15">
        <v>2.1999999999999999E-2</v>
      </c>
      <c r="G15">
        <v>0.56499999999999995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33" x14ac:dyDescent="0.3">
      <c r="A16" s="1">
        <v>0.9</v>
      </c>
      <c r="B16" s="1">
        <v>315</v>
      </c>
      <c r="C16">
        <v>22</v>
      </c>
      <c r="D16">
        <v>22</v>
      </c>
      <c r="E16">
        <v>0.81599999999999995</v>
      </c>
      <c r="F16">
        <v>2.4E-2</v>
      </c>
      <c r="G16">
        <v>0.79200000000000004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 x14ac:dyDescent="0.3">
      <c r="A17" s="1">
        <v>0.9</v>
      </c>
      <c r="B17" s="1">
        <v>316</v>
      </c>
      <c r="C17">
        <v>24</v>
      </c>
      <c r="D17">
        <v>24</v>
      </c>
      <c r="E17">
        <v>0.82599999999999996</v>
      </c>
      <c r="F17">
        <v>2.3E-2</v>
      </c>
      <c r="G17">
        <v>0.80300000000000005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</row>
    <row r="18" spans="1:16" x14ac:dyDescent="0.3">
      <c r="A18" s="1">
        <v>0.9</v>
      </c>
      <c r="B18" s="1">
        <v>317</v>
      </c>
      <c r="C18">
        <v>26</v>
      </c>
      <c r="D18">
        <v>26</v>
      </c>
      <c r="E18">
        <v>0.78700000000000003</v>
      </c>
      <c r="F18">
        <v>1.9E-2</v>
      </c>
      <c r="G18">
        <v>0.76800000000000002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 x14ac:dyDescent="0.3">
      <c r="A19" s="1">
        <v>0.9</v>
      </c>
      <c r="B19" s="1">
        <v>318</v>
      </c>
      <c r="C19">
        <v>21</v>
      </c>
      <c r="D19">
        <v>21</v>
      </c>
      <c r="E19">
        <v>0.77700000000000002</v>
      </c>
      <c r="F19">
        <v>2.8000000000000001E-2</v>
      </c>
      <c r="G19">
        <v>0.749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 x14ac:dyDescent="0.3">
      <c r="A20" s="1">
        <v>0.9</v>
      </c>
      <c r="B20" s="1">
        <v>319</v>
      </c>
      <c r="C20">
        <v>23</v>
      </c>
      <c r="D20">
        <v>23</v>
      </c>
      <c r="E20">
        <v>0.753</v>
      </c>
      <c r="F20">
        <v>2.3E-2</v>
      </c>
      <c r="G20">
        <v>0.73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3">
      <c r="A21" s="1">
        <v>0.9</v>
      </c>
      <c r="B21" s="1">
        <v>320</v>
      </c>
      <c r="C21">
        <v>23</v>
      </c>
      <c r="D21">
        <v>23</v>
      </c>
      <c r="E21">
        <v>0.745</v>
      </c>
      <c r="F21">
        <v>2.5999999999999999E-2</v>
      </c>
      <c r="G21">
        <v>0.71899999999999997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3">
      <c r="A22" s="1">
        <v>0.9</v>
      </c>
      <c r="B22" s="1">
        <v>321</v>
      </c>
      <c r="C22">
        <v>26</v>
      </c>
      <c r="D22">
        <v>26</v>
      </c>
      <c r="E22">
        <v>0.84799999999999998</v>
      </c>
      <c r="F22">
        <v>2.5999999999999999E-2</v>
      </c>
      <c r="G22">
        <v>0.82199999999999995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</row>
    <row r="23" spans="1:16" x14ac:dyDescent="0.3">
      <c r="A23" s="1">
        <v>0.9</v>
      </c>
      <c r="B23" s="1">
        <v>322</v>
      </c>
      <c r="C23">
        <v>23</v>
      </c>
      <c r="D23">
        <v>23</v>
      </c>
      <c r="E23">
        <v>0.72899999999999998</v>
      </c>
      <c r="F23">
        <v>2.4E-2</v>
      </c>
      <c r="G23">
        <v>0.70499999999999996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</row>
    <row r="24" spans="1:16" x14ac:dyDescent="0.3">
      <c r="A24" s="1">
        <v>0.9</v>
      </c>
      <c r="B24" s="1">
        <v>323</v>
      </c>
      <c r="C24">
        <v>24</v>
      </c>
      <c r="D24">
        <v>24</v>
      </c>
      <c r="E24">
        <v>0.86899999999999999</v>
      </c>
      <c r="F24">
        <v>2.5999999999999999E-2</v>
      </c>
      <c r="G24">
        <v>0.84299999999999997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 x14ac:dyDescent="0.3">
      <c r="A25" s="1">
        <v>0.9</v>
      </c>
      <c r="B25" s="1">
        <v>324</v>
      </c>
      <c r="C25">
        <v>23</v>
      </c>
      <c r="D25">
        <v>23</v>
      </c>
      <c r="E25">
        <v>0.68500000000000005</v>
      </c>
      <c r="F25">
        <v>2.4E-2</v>
      </c>
      <c r="G25">
        <v>0.66100000000000003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 x14ac:dyDescent="0.3">
      <c r="A26" s="1">
        <v>0.9</v>
      </c>
      <c r="B26" s="1">
        <v>325</v>
      </c>
      <c r="C26">
        <v>25</v>
      </c>
      <c r="D26">
        <v>25</v>
      </c>
      <c r="E26">
        <v>0.89</v>
      </c>
      <c r="F26">
        <v>2.7E-2</v>
      </c>
      <c r="G26">
        <v>0.86299999999999999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</row>
    <row r="27" spans="1:16" x14ac:dyDescent="0.3">
      <c r="A27" s="1">
        <v>0.9</v>
      </c>
      <c r="B27" s="1">
        <v>326</v>
      </c>
      <c r="C27">
        <v>14</v>
      </c>
      <c r="D27">
        <v>14</v>
      </c>
      <c r="E27">
        <v>0.30299999999999999</v>
      </c>
      <c r="F27">
        <v>0.02</v>
      </c>
      <c r="G27">
        <v>0.28299999999999997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</row>
    <row r="28" spans="1:16" x14ac:dyDescent="0.3">
      <c r="A28" s="1">
        <v>0.9</v>
      </c>
      <c r="B28" s="1">
        <v>327</v>
      </c>
      <c r="C28">
        <v>14</v>
      </c>
      <c r="D28">
        <v>14</v>
      </c>
      <c r="E28">
        <v>0.38100000000000001</v>
      </c>
      <c r="F28">
        <v>2.1000000000000001E-2</v>
      </c>
      <c r="G28">
        <v>0.36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3">
      <c r="A29" s="1">
        <v>0.9</v>
      </c>
      <c r="B29" s="1">
        <v>328</v>
      </c>
      <c r="C29">
        <v>15</v>
      </c>
      <c r="D29">
        <v>15</v>
      </c>
      <c r="E29">
        <v>0.307</v>
      </c>
      <c r="F29">
        <v>2.1999999999999999E-2</v>
      </c>
      <c r="G29">
        <v>0.28499999999999998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 x14ac:dyDescent="0.3">
      <c r="A30" s="1">
        <v>0.9</v>
      </c>
      <c r="B30" s="1">
        <v>329</v>
      </c>
      <c r="C30">
        <v>14</v>
      </c>
      <c r="D30">
        <v>14</v>
      </c>
      <c r="E30">
        <v>0.315</v>
      </c>
      <c r="F30">
        <v>2.1000000000000001E-2</v>
      </c>
      <c r="G30">
        <v>0.29399999999999998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</row>
    <row r="31" spans="1:16" x14ac:dyDescent="0.3">
      <c r="A31" s="1">
        <v>0.9</v>
      </c>
      <c r="B31" s="1">
        <v>330</v>
      </c>
      <c r="C31">
        <v>14</v>
      </c>
      <c r="D31">
        <v>14</v>
      </c>
      <c r="E31">
        <v>0.42699999999999999</v>
      </c>
      <c r="F31">
        <v>1.9E-2</v>
      </c>
      <c r="G31">
        <v>0.40799999999999997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3">
      <c r="A32" s="1">
        <v>0.9</v>
      </c>
      <c r="B32" s="1">
        <v>331</v>
      </c>
      <c r="C32">
        <v>14</v>
      </c>
      <c r="D32">
        <v>14</v>
      </c>
      <c r="E32">
        <v>3.8769999999999998</v>
      </c>
      <c r="F32">
        <v>0.02</v>
      </c>
      <c r="G32">
        <v>3.8570000000000002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 x14ac:dyDescent="0.3">
      <c r="A33" s="1">
        <v>0.9</v>
      </c>
      <c r="B33" s="1">
        <v>332</v>
      </c>
      <c r="C33">
        <v>15</v>
      </c>
      <c r="D33">
        <v>15</v>
      </c>
      <c r="E33">
        <v>0.25</v>
      </c>
      <c r="F33">
        <v>2.1000000000000001E-2</v>
      </c>
      <c r="G33">
        <v>0.22900000000000001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 x14ac:dyDescent="0.3">
      <c r="A34" s="1">
        <v>0.9</v>
      </c>
      <c r="B34" s="1">
        <v>333</v>
      </c>
      <c r="C34">
        <v>15</v>
      </c>
      <c r="D34">
        <v>15</v>
      </c>
      <c r="E34">
        <v>0.45600000000000002</v>
      </c>
      <c r="F34">
        <v>2.3E-2</v>
      </c>
      <c r="G34">
        <v>0.433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</row>
    <row r="35" spans="1:16" x14ac:dyDescent="0.3">
      <c r="A35" s="1">
        <v>0.9</v>
      </c>
      <c r="B35" s="1">
        <v>334</v>
      </c>
      <c r="C35">
        <v>14</v>
      </c>
      <c r="D35">
        <v>14</v>
      </c>
      <c r="E35">
        <v>0.45300000000000001</v>
      </c>
      <c r="F35">
        <v>1.6E-2</v>
      </c>
      <c r="G35">
        <v>0.437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3">
      <c r="A36" s="1">
        <v>0.9</v>
      </c>
      <c r="B36" s="1">
        <v>335</v>
      </c>
      <c r="C36">
        <v>14</v>
      </c>
      <c r="D36">
        <v>14</v>
      </c>
      <c r="E36">
        <v>0.316</v>
      </c>
      <c r="F36">
        <v>1.6E-2</v>
      </c>
      <c r="G36">
        <v>0.3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 x14ac:dyDescent="0.3">
      <c r="A37" s="1">
        <v>0.9</v>
      </c>
      <c r="B37" s="1">
        <v>336</v>
      </c>
      <c r="C37">
        <v>15</v>
      </c>
      <c r="D37">
        <v>15</v>
      </c>
      <c r="E37">
        <v>0.45400000000000001</v>
      </c>
      <c r="F37">
        <v>1.4999999999999999E-2</v>
      </c>
      <c r="G37">
        <v>0.439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 x14ac:dyDescent="0.3">
      <c r="A38" s="1">
        <v>0.9</v>
      </c>
      <c r="B38" s="1">
        <v>337</v>
      </c>
      <c r="C38">
        <v>14</v>
      </c>
      <c r="D38">
        <v>14</v>
      </c>
      <c r="E38">
        <v>0.2</v>
      </c>
      <c r="F38">
        <v>1.4E-2</v>
      </c>
      <c r="G38">
        <v>0.186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6" x14ac:dyDescent="0.3">
      <c r="A39" s="1">
        <v>0.9</v>
      </c>
      <c r="B39" s="1">
        <v>338</v>
      </c>
      <c r="C39">
        <v>15</v>
      </c>
      <c r="D39">
        <v>15</v>
      </c>
      <c r="E39">
        <v>1.258</v>
      </c>
      <c r="F39">
        <v>1.6E-2</v>
      </c>
      <c r="G39">
        <v>1.242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0" spans="1:16" x14ac:dyDescent="0.3">
      <c r="A40" s="1">
        <v>0.9</v>
      </c>
      <c r="B40" s="1">
        <v>339</v>
      </c>
      <c r="C40">
        <v>14</v>
      </c>
      <c r="D40">
        <v>14</v>
      </c>
      <c r="E40">
        <v>0.313</v>
      </c>
      <c r="F40">
        <v>1.9E-2</v>
      </c>
      <c r="G40">
        <v>0.29399999999999998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 x14ac:dyDescent="0.3">
      <c r="A41" s="1">
        <v>0.9</v>
      </c>
      <c r="B41" s="1">
        <v>340</v>
      </c>
      <c r="C41">
        <v>14</v>
      </c>
      <c r="D41">
        <v>14</v>
      </c>
      <c r="E41">
        <v>0.39200000000000002</v>
      </c>
      <c r="F41">
        <v>1.7999999999999999E-2</v>
      </c>
      <c r="G41">
        <v>0.374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</row>
    <row r="42" spans="1:16" x14ac:dyDescent="0.3">
      <c r="A42" s="1">
        <v>0.9</v>
      </c>
      <c r="B42" s="1">
        <v>341</v>
      </c>
      <c r="C42">
        <v>16</v>
      </c>
      <c r="D42">
        <v>16</v>
      </c>
      <c r="E42">
        <v>0.42099999999999999</v>
      </c>
      <c r="F42">
        <v>0.02</v>
      </c>
      <c r="G42">
        <v>0.40100000000000002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</row>
    <row r="43" spans="1:16" x14ac:dyDescent="0.3">
      <c r="A43" s="1">
        <v>0.9</v>
      </c>
      <c r="B43" s="1">
        <v>342</v>
      </c>
      <c r="C43">
        <v>14</v>
      </c>
      <c r="D43">
        <v>14</v>
      </c>
      <c r="E43">
        <v>0.42699999999999999</v>
      </c>
      <c r="F43">
        <v>0.02</v>
      </c>
      <c r="G43">
        <v>0.40699999999999997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</row>
    <row r="44" spans="1:16" x14ac:dyDescent="0.3">
      <c r="A44" s="1">
        <v>0.9</v>
      </c>
      <c r="B44" s="1">
        <v>343</v>
      </c>
      <c r="C44">
        <v>16</v>
      </c>
      <c r="D44">
        <v>16</v>
      </c>
      <c r="E44">
        <v>0.436</v>
      </c>
      <c r="F44">
        <v>2.4E-2</v>
      </c>
      <c r="G44">
        <v>0.41199999999999998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 x14ac:dyDescent="0.3">
      <c r="A45" s="1">
        <v>0.9</v>
      </c>
      <c r="B45" s="1">
        <v>344</v>
      </c>
      <c r="C45">
        <v>15</v>
      </c>
      <c r="D45">
        <v>15</v>
      </c>
      <c r="E45">
        <v>0.371</v>
      </c>
      <c r="F45">
        <v>2.1999999999999999E-2</v>
      </c>
      <c r="G45">
        <v>0.34899999999999998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1:16" x14ac:dyDescent="0.3">
      <c r="A46" s="1">
        <v>0.9</v>
      </c>
      <c r="B46" s="1">
        <v>345</v>
      </c>
      <c r="C46">
        <v>14</v>
      </c>
      <c r="D46">
        <v>14</v>
      </c>
      <c r="E46">
        <v>0.33400000000000002</v>
      </c>
      <c r="F46">
        <v>1.9E-2</v>
      </c>
      <c r="G46">
        <v>0.315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</row>
    <row r="47" spans="1:16" x14ac:dyDescent="0.3">
      <c r="A47" s="1">
        <v>0.9</v>
      </c>
      <c r="B47" s="1">
        <v>346</v>
      </c>
      <c r="C47">
        <v>14</v>
      </c>
      <c r="D47">
        <v>14</v>
      </c>
      <c r="E47">
        <v>0.317</v>
      </c>
      <c r="F47">
        <v>1.7999999999999999E-2</v>
      </c>
      <c r="G47">
        <v>0.29899999999999999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 spans="1:16" x14ac:dyDescent="0.3">
      <c r="A48" s="1">
        <v>0.9</v>
      </c>
      <c r="B48" s="1">
        <v>347</v>
      </c>
      <c r="C48">
        <v>14</v>
      </c>
      <c r="D48">
        <v>14</v>
      </c>
      <c r="E48">
        <v>0.27200000000000002</v>
      </c>
      <c r="F48">
        <v>2.1999999999999999E-2</v>
      </c>
      <c r="G48">
        <v>0.25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 x14ac:dyDescent="0.3">
      <c r="A49" s="1">
        <v>0.9</v>
      </c>
      <c r="B49" s="1">
        <v>348</v>
      </c>
      <c r="C49">
        <v>14</v>
      </c>
      <c r="D49">
        <v>14</v>
      </c>
      <c r="E49">
        <v>0.34</v>
      </c>
      <c r="F49">
        <v>1.7999999999999999E-2</v>
      </c>
      <c r="G49">
        <v>0.32200000000000001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3">
      <c r="A50" s="1">
        <v>0.9</v>
      </c>
      <c r="B50" s="1">
        <v>349</v>
      </c>
      <c r="C50">
        <v>13</v>
      </c>
      <c r="D50">
        <v>13</v>
      </c>
      <c r="E50">
        <v>0.36199999999999999</v>
      </c>
      <c r="F50">
        <v>1.7000000000000001E-2</v>
      </c>
      <c r="G50">
        <v>0.34499999999999997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 spans="1:16" x14ac:dyDescent="0.3">
      <c r="A51" s="1">
        <v>0.9</v>
      </c>
      <c r="B51" s="1">
        <v>350</v>
      </c>
      <c r="C51">
        <v>14</v>
      </c>
      <c r="D51">
        <v>14</v>
      </c>
      <c r="E51">
        <v>0.36399999999999999</v>
      </c>
      <c r="F51">
        <v>2.1999999999999999E-2</v>
      </c>
      <c r="G51">
        <v>0.34200000000000003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3">
      <c r="A52" s="1">
        <v>0.9</v>
      </c>
      <c r="B52" s="1">
        <v>351</v>
      </c>
      <c r="C52">
        <v>59</v>
      </c>
      <c r="D52">
        <v>59</v>
      </c>
      <c r="E52">
        <v>0.42299999999999999</v>
      </c>
      <c r="F52">
        <v>1.6E-2</v>
      </c>
      <c r="G52">
        <v>0.40699999999999997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 spans="1:16" x14ac:dyDescent="0.3">
      <c r="A53" s="1">
        <v>0.9</v>
      </c>
      <c r="B53" s="1">
        <v>352</v>
      </c>
      <c r="C53">
        <v>63</v>
      </c>
      <c r="D53">
        <v>63</v>
      </c>
      <c r="E53">
        <v>0.35299999999999998</v>
      </c>
      <c r="F53">
        <v>2.1000000000000001E-2</v>
      </c>
      <c r="G53">
        <v>0.33200000000000002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 spans="1:16" x14ac:dyDescent="0.3">
      <c r="A54" s="1">
        <v>0.9</v>
      </c>
      <c r="B54" s="1">
        <v>353</v>
      </c>
      <c r="C54">
        <v>50</v>
      </c>
      <c r="D54">
        <v>50</v>
      </c>
      <c r="E54">
        <v>0.56399999999999995</v>
      </c>
      <c r="F54">
        <v>2.1000000000000001E-2</v>
      </c>
      <c r="G54">
        <v>0.54300000000000004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 spans="1:16" x14ac:dyDescent="0.3">
      <c r="A55" s="1">
        <v>0.9</v>
      </c>
      <c r="B55" s="1">
        <v>354</v>
      </c>
      <c r="C55">
        <v>51</v>
      </c>
      <c r="D55">
        <v>51</v>
      </c>
      <c r="E55">
        <v>1.3009999999999999</v>
      </c>
      <c r="F55">
        <v>1.4E-2</v>
      </c>
      <c r="G55">
        <v>1.2869999999999999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 x14ac:dyDescent="0.3">
      <c r="A56" s="1">
        <v>0.9</v>
      </c>
      <c r="B56" s="1">
        <v>355</v>
      </c>
      <c r="C56">
        <v>54</v>
      </c>
      <c r="D56">
        <v>54</v>
      </c>
      <c r="E56">
        <v>59.884999999999998</v>
      </c>
      <c r="F56">
        <v>0.02</v>
      </c>
      <c r="G56">
        <v>10</v>
      </c>
      <c r="H56">
        <v>8.7999999999999995E-2</v>
      </c>
      <c r="I56">
        <v>0</v>
      </c>
      <c r="J56">
        <v>0</v>
      </c>
      <c r="K56">
        <v>3089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x14ac:dyDescent="0.3">
      <c r="A57" s="1">
        <v>0.9</v>
      </c>
      <c r="B57" s="1">
        <v>356</v>
      </c>
      <c r="C57">
        <v>59</v>
      </c>
      <c r="D57">
        <v>59</v>
      </c>
      <c r="E57">
        <v>0.64200000000000002</v>
      </c>
      <c r="F57">
        <v>2.1000000000000001E-2</v>
      </c>
      <c r="G57">
        <v>0.621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 x14ac:dyDescent="0.3">
      <c r="A58" s="1">
        <v>0.9</v>
      </c>
      <c r="B58" s="1">
        <v>357</v>
      </c>
      <c r="C58">
        <v>53</v>
      </c>
      <c r="D58">
        <v>53</v>
      </c>
      <c r="E58">
        <v>0.875</v>
      </c>
      <c r="F58">
        <v>0.02</v>
      </c>
      <c r="G58">
        <v>0.85499999999999998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 x14ac:dyDescent="0.3">
      <c r="A59" s="1">
        <v>0.9</v>
      </c>
      <c r="B59" s="1">
        <v>358</v>
      </c>
      <c r="C59">
        <v>51</v>
      </c>
      <c r="D59">
        <v>51</v>
      </c>
      <c r="E59">
        <v>0.754</v>
      </c>
      <c r="F59">
        <v>2.5000000000000001E-2</v>
      </c>
      <c r="G59">
        <v>0.72899999999999998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 x14ac:dyDescent="0.3">
      <c r="A60" s="1">
        <v>0.9</v>
      </c>
      <c r="B60" s="1">
        <v>359</v>
      </c>
      <c r="C60">
        <v>53</v>
      </c>
      <c r="D60">
        <v>53</v>
      </c>
      <c r="E60">
        <v>25.623000000000001</v>
      </c>
      <c r="F60">
        <v>1.4999999999999999E-2</v>
      </c>
      <c r="G60">
        <v>10.009</v>
      </c>
      <c r="H60">
        <v>3.5000000000000003E-2</v>
      </c>
      <c r="I60">
        <v>0</v>
      </c>
      <c r="J60">
        <v>0</v>
      </c>
      <c r="K60">
        <v>1715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x14ac:dyDescent="0.3">
      <c r="A61" s="1">
        <v>0.9</v>
      </c>
      <c r="B61" s="1">
        <v>360</v>
      </c>
      <c r="C61">
        <v>54</v>
      </c>
      <c r="D61">
        <v>54</v>
      </c>
      <c r="E61">
        <v>0.83799999999999997</v>
      </c>
      <c r="F61">
        <v>2.1999999999999999E-2</v>
      </c>
      <c r="G61">
        <v>0.81599999999999995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</row>
    <row r="62" spans="1:16" x14ac:dyDescent="0.3">
      <c r="A62" s="1">
        <v>0.9</v>
      </c>
      <c r="B62" s="1">
        <v>361</v>
      </c>
      <c r="C62">
        <v>51</v>
      </c>
      <c r="D62">
        <v>50</v>
      </c>
      <c r="E62">
        <v>3600.0450000000001</v>
      </c>
      <c r="F62">
        <v>2.1999999999999999E-2</v>
      </c>
      <c r="G62">
        <v>10.004</v>
      </c>
      <c r="H62">
        <v>18.369</v>
      </c>
      <c r="I62">
        <v>8.907</v>
      </c>
      <c r="J62">
        <v>0</v>
      </c>
      <c r="K62">
        <v>27681</v>
      </c>
      <c r="L62">
        <v>992</v>
      </c>
      <c r="M62">
        <v>0</v>
      </c>
      <c r="N62">
        <v>32</v>
      </c>
      <c r="O62">
        <v>511</v>
      </c>
      <c r="P62">
        <v>1</v>
      </c>
    </row>
    <row r="63" spans="1:16" x14ac:dyDescent="0.3">
      <c r="A63" s="1">
        <v>0.9</v>
      </c>
      <c r="B63" s="1">
        <v>362</v>
      </c>
      <c r="C63">
        <v>57</v>
      </c>
      <c r="D63">
        <v>57</v>
      </c>
      <c r="E63">
        <v>0.68500000000000005</v>
      </c>
      <c r="F63">
        <v>2.1999999999999999E-2</v>
      </c>
      <c r="G63">
        <v>0.66300000000000003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</row>
    <row r="64" spans="1:16" x14ac:dyDescent="0.3">
      <c r="A64" s="1">
        <v>0.9</v>
      </c>
      <c r="B64" s="1">
        <v>363</v>
      </c>
      <c r="C64">
        <v>52</v>
      </c>
      <c r="D64">
        <v>52</v>
      </c>
      <c r="E64">
        <v>0.61099999999999999</v>
      </c>
      <c r="F64">
        <v>0.02</v>
      </c>
      <c r="G64">
        <v>0.59099999999999997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 x14ac:dyDescent="0.3">
      <c r="A65" s="1">
        <v>0.9</v>
      </c>
      <c r="B65" s="1">
        <v>364</v>
      </c>
      <c r="C65">
        <v>52</v>
      </c>
      <c r="D65">
        <v>52</v>
      </c>
      <c r="E65">
        <v>0.79800000000000004</v>
      </c>
      <c r="F65">
        <v>1.7999999999999999E-2</v>
      </c>
      <c r="G65">
        <v>0.78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</row>
    <row r="66" spans="1:16" x14ac:dyDescent="0.3">
      <c r="A66" s="1">
        <v>0.9</v>
      </c>
      <c r="B66" s="1">
        <v>365</v>
      </c>
      <c r="C66">
        <v>52</v>
      </c>
      <c r="D66">
        <v>52</v>
      </c>
      <c r="E66">
        <v>1.141</v>
      </c>
      <c r="F66">
        <v>0.02</v>
      </c>
      <c r="G66">
        <v>1.121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</row>
    <row r="67" spans="1:16" x14ac:dyDescent="0.3">
      <c r="A67" s="1">
        <v>0.9</v>
      </c>
      <c r="B67" s="1">
        <v>366</v>
      </c>
      <c r="C67">
        <v>62</v>
      </c>
      <c r="D67">
        <v>62</v>
      </c>
      <c r="E67">
        <v>0.54400000000000004</v>
      </c>
      <c r="F67">
        <v>1.7000000000000001E-2</v>
      </c>
      <c r="G67">
        <v>0.52700000000000002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</row>
    <row r="68" spans="1:16" x14ac:dyDescent="0.3">
      <c r="A68" s="1">
        <v>0.9</v>
      </c>
      <c r="B68" s="1">
        <v>367</v>
      </c>
      <c r="C68">
        <v>55</v>
      </c>
      <c r="D68">
        <v>55</v>
      </c>
      <c r="E68">
        <v>0.76300000000000001</v>
      </c>
      <c r="F68">
        <v>0.02</v>
      </c>
      <c r="G68">
        <v>0.74299999999999999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</row>
    <row r="69" spans="1:16" x14ac:dyDescent="0.3">
      <c r="A69" s="1">
        <v>0.9</v>
      </c>
      <c r="B69" s="1">
        <v>368</v>
      </c>
      <c r="C69">
        <v>58</v>
      </c>
      <c r="D69">
        <v>58</v>
      </c>
      <c r="E69">
        <v>0.46500000000000002</v>
      </c>
      <c r="F69">
        <v>2.1000000000000001E-2</v>
      </c>
      <c r="G69">
        <v>0.44400000000000001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</row>
    <row r="70" spans="1:16" x14ac:dyDescent="0.3">
      <c r="A70" s="1">
        <v>0.9</v>
      </c>
      <c r="B70" s="1">
        <v>369</v>
      </c>
      <c r="C70">
        <v>51</v>
      </c>
      <c r="D70">
        <v>51</v>
      </c>
      <c r="E70">
        <v>0.86799999999999999</v>
      </c>
      <c r="F70">
        <v>1.6E-2</v>
      </c>
      <c r="G70">
        <v>0.85199999999999998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</row>
    <row r="71" spans="1:16" x14ac:dyDescent="0.3">
      <c r="A71" s="1">
        <v>0.9</v>
      </c>
      <c r="B71" s="1">
        <v>370</v>
      </c>
      <c r="C71">
        <v>56</v>
      </c>
      <c r="D71">
        <v>56</v>
      </c>
      <c r="E71">
        <v>0.59</v>
      </c>
      <c r="F71">
        <v>2.1000000000000001E-2</v>
      </c>
      <c r="G71">
        <v>0.56899999999999995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3">
      <c r="A72" s="1">
        <v>0.9</v>
      </c>
      <c r="B72" s="1">
        <v>371</v>
      </c>
      <c r="C72">
        <v>53</v>
      </c>
      <c r="D72">
        <v>53</v>
      </c>
      <c r="E72">
        <v>1104.3910000000001</v>
      </c>
      <c r="F72">
        <v>2.1000000000000001E-2</v>
      </c>
      <c r="G72">
        <v>9.9939999999999998</v>
      </c>
      <c r="H72">
        <v>1.9359999999999999</v>
      </c>
      <c r="I72">
        <v>6.5910000000000002</v>
      </c>
      <c r="J72">
        <v>0</v>
      </c>
      <c r="K72">
        <v>11302</v>
      </c>
      <c r="L72">
        <v>2890</v>
      </c>
      <c r="M72">
        <v>0</v>
      </c>
      <c r="N72">
        <v>136</v>
      </c>
      <c r="O72">
        <v>271</v>
      </c>
      <c r="P72">
        <v>1</v>
      </c>
    </row>
    <row r="73" spans="1:16" x14ac:dyDescent="0.3">
      <c r="A73" s="1">
        <v>0.9</v>
      </c>
      <c r="B73" s="1">
        <v>372</v>
      </c>
      <c r="C73">
        <v>48</v>
      </c>
      <c r="D73">
        <v>48</v>
      </c>
      <c r="E73">
        <v>1.206</v>
      </c>
      <c r="F73">
        <v>1.9E-2</v>
      </c>
      <c r="G73">
        <v>1.1870000000000001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</row>
    <row r="74" spans="1:16" x14ac:dyDescent="0.3">
      <c r="A74" s="1">
        <v>0.9</v>
      </c>
      <c r="B74" s="1">
        <v>373</v>
      </c>
      <c r="C74">
        <v>50</v>
      </c>
      <c r="D74">
        <v>50</v>
      </c>
      <c r="E74">
        <v>8.3450000000000006</v>
      </c>
      <c r="F74">
        <v>1.9E-2</v>
      </c>
      <c r="G74">
        <v>8.3260000000000005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3">
      <c r="A75" s="1">
        <v>0.9</v>
      </c>
      <c r="B75" s="1">
        <v>374</v>
      </c>
      <c r="C75">
        <v>51</v>
      </c>
      <c r="D75">
        <v>51</v>
      </c>
      <c r="E75">
        <v>0.56399999999999995</v>
      </c>
      <c r="F75">
        <v>2.1000000000000001E-2</v>
      </c>
      <c r="G75">
        <v>0.54300000000000004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</row>
    <row r="76" spans="1:16" x14ac:dyDescent="0.3">
      <c r="A76" s="1">
        <v>0.9</v>
      </c>
      <c r="B76" s="1">
        <v>375</v>
      </c>
      <c r="C76">
        <v>57</v>
      </c>
      <c r="D76">
        <v>57</v>
      </c>
      <c r="E76">
        <v>0.50600000000000001</v>
      </c>
      <c r="F76">
        <v>0.02</v>
      </c>
      <c r="G76">
        <v>0.48599999999999999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</row>
    <row r="77" spans="1:16" x14ac:dyDescent="0.3">
      <c r="A77" s="1">
        <f>A2-0.1</f>
        <v>0.8</v>
      </c>
      <c r="B77" s="1">
        <v>301</v>
      </c>
      <c r="C77">
        <v>23</v>
      </c>
      <c r="D77">
        <v>23</v>
      </c>
      <c r="E77">
        <v>0.75600000000000001</v>
      </c>
      <c r="F77">
        <v>2.3E-2</v>
      </c>
      <c r="G77">
        <v>0.73299999999999998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</row>
    <row r="78" spans="1:16" x14ac:dyDescent="0.3">
      <c r="A78" s="1">
        <f t="shared" ref="A78:A141" si="13">A3-0.1</f>
        <v>0.8</v>
      </c>
      <c r="B78" s="1">
        <v>302</v>
      </c>
      <c r="C78">
        <v>24</v>
      </c>
      <c r="D78">
        <v>24</v>
      </c>
      <c r="E78">
        <v>0.70399999999999996</v>
      </c>
      <c r="F78">
        <v>2.1999999999999999E-2</v>
      </c>
      <c r="G78">
        <v>0.68200000000000005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 x14ac:dyDescent="0.3">
      <c r="A79" s="1">
        <f t="shared" si="13"/>
        <v>0.8</v>
      </c>
      <c r="B79" s="1">
        <v>303</v>
      </c>
      <c r="C79">
        <v>24</v>
      </c>
      <c r="D79">
        <v>24</v>
      </c>
      <c r="E79">
        <v>0.76800000000000002</v>
      </c>
      <c r="F79">
        <v>2.5000000000000001E-2</v>
      </c>
      <c r="G79">
        <v>0.74299999999999999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 spans="1:16" x14ac:dyDescent="0.3">
      <c r="A80" s="1">
        <f t="shared" si="13"/>
        <v>0.8</v>
      </c>
      <c r="B80" s="1">
        <v>304</v>
      </c>
      <c r="C80">
        <v>21</v>
      </c>
      <c r="D80">
        <v>21</v>
      </c>
      <c r="E80">
        <v>0.71699999999999997</v>
      </c>
      <c r="F80">
        <v>2.1000000000000001E-2</v>
      </c>
      <c r="G80">
        <v>0.69599999999999995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3">
      <c r="A81" s="1">
        <f t="shared" si="13"/>
        <v>0.8</v>
      </c>
      <c r="B81" s="1">
        <v>305</v>
      </c>
      <c r="C81">
        <v>22</v>
      </c>
      <c r="D81">
        <v>22</v>
      </c>
      <c r="E81">
        <v>0.71699999999999997</v>
      </c>
      <c r="F81">
        <v>2.4E-2</v>
      </c>
      <c r="G81">
        <v>0.69299999999999995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</row>
    <row r="82" spans="1:16" x14ac:dyDescent="0.3">
      <c r="A82" s="1">
        <f t="shared" si="13"/>
        <v>0.8</v>
      </c>
      <c r="B82" s="1">
        <v>306</v>
      </c>
      <c r="C82">
        <v>24</v>
      </c>
      <c r="D82">
        <v>24</v>
      </c>
      <c r="E82">
        <v>0.79100000000000004</v>
      </c>
      <c r="F82">
        <v>2.3E-2</v>
      </c>
      <c r="G82">
        <v>0.76800000000000002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</row>
    <row r="83" spans="1:16" x14ac:dyDescent="0.3">
      <c r="A83" s="1">
        <f t="shared" si="13"/>
        <v>0.8</v>
      </c>
      <c r="B83" s="1">
        <v>307</v>
      </c>
      <c r="C83">
        <v>23</v>
      </c>
      <c r="D83">
        <v>23</v>
      </c>
      <c r="E83">
        <v>0.81699999999999995</v>
      </c>
      <c r="F83">
        <v>2.4E-2</v>
      </c>
      <c r="G83">
        <v>0.79300000000000004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</row>
    <row r="84" spans="1:16" x14ac:dyDescent="0.3">
      <c r="A84" s="1">
        <f t="shared" si="13"/>
        <v>0.8</v>
      </c>
      <c r="B84" s="1">
        <v>308</v>
      </c>
      <c r="C84">
        <v>21</v>
      </c>
      <c r="D84">
        <v>21</v>
      </c>
      <c r="E84">
        <v>0.56100000000000005</v>
      </c>
      <c r="F84">
        <v>2.1999999999999999E-2</v>
      </c>
      <c r="G84">
        <v>0.53900000000000003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</row>
    <row r="85" spans="1:16" x14ac:dyDescent="0.3">
      <c r="A85" s="1">
        <f t="shared" si="13"/>
        <v>0.8</v>
      </c>
      <c r="B85" s="1">
        <v>309</v>
      </c>
      <c r="C85">
        <v>21</v>
      </c>
      <c r="D85">
        <v>21</v>
      </c>
      <c r="E85">
        <v>2.8410000000000002</v>
      </c>
      <c r="F85">
        <v>2.5000000000000001E-2</v>
      </c>
      <c r="G85">
        <v>2.8159999999999998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3">
      <c r="A86" s="1">
        <f t="shared" si="13"/>
        <v>0.8</v>
      </c>
      <c r="B86" s="1">
        <v>310</v>
      </c>
      <c r="C86">
        <v>23</v>
      </c>
      <c r="D86">
        <v>23</v>
      </c>
      <c r="E86">
        <v>0.74</v>
      </c>
      <c r="F86">
        <v>2.5999999999999999E-2</v>
      </c>
      <c r="G86">
        <v>0.71399999999999997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</row>
    <row r="87" spans="1:16" x14ac:dyDescent="0.3">
      <c r="A87" s="1">
        <f t="shared" si="13"/>
        <v>0.8</v>
      </c>
      <c r="B87" s="1">
        <v>311</v>
      </c>
      <c r="C87">
        <v>21</v>
      </c>
      <c r="D87">
        <v>21</v>
      </c>
      <c r="E87">
        <v>0.60699999999999998</v>
      </c>
      <c r="F87">
        <v>2.3E-2</v>
      </c>
      <c r="G87">
        <v>0.58399999999999996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</row>
    <row r="88" spans="1:16" x14ac:dyDescent="0.3">
      <c r="A88" s="1">
        <f t="shared" si="13"/>
        <v>0.8</v>
      </c>
      <c r="B88" s="1">
        <v>312</v>
      </c>
      <c r="C88">
        <v>22</v>
      </c>
      <c r="D88">
        <v>22</v>
      </c>
      <c r="E88">
        <v>0.73799999999999999</v>
      </c>
      <c r="F88">
        <v>2.5999999999999999E-2</v>
      </c>
      <c r="G88">
        <v>0.71199999999999997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</row>
    <row r="89" spans="1:16" x14ac:dyDescent="0.3">
      <c r="A89" s="1">
        <f t="shared" si="13"/>
        <v>0.8</v>
      </c>
      <c r="B89" s="1">
        <v>313</v>
      </c>
      <c r="C89">
        <v>23</v>
      </c>
      <c r="D89">
        <v>23</v>
      </c>
      <c r="E89">
        <v>0.71699999999999997</v>
      </c>
      <c r="F89">
        <v>2.3E-2</v>
      </c>
      <c r="G89">
        <v>0.69399999999999995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3">
      <c r="A90" s="1">
        <f t="shared" si="13"/>
        <v>0.8</v>
      </c>
      <c r="B90" s="1">
        <v>314</v>
      </c>
      <c r="C90">
        <v>19</v>
      </c>
      <c r="D90">
        <v>19</v>
      </c>
      <c r="E90">
        <v>0.627</v>
      </c>
      <c r="F90">
        <v>0.02</v>
      </c>
      <c r="G90">
        <v>0.60699999999999998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6" x14ac:dyDescent="0.3">
      <c r="A91" s="1">
        <f t="shared" si="13"/>
        <v>0.8</v>
      </c>
      <c r="B91" s="1">
        <v>315</v>
      </c>
      <c r="C91">
        <v>22</v>
      </c>
      <c r="D91">
        <v>22</v>
      </c>
      <c r="E91">
        <v>0.81100000000000005</v>
      </c>
      <c r="F91">
        <v>2.5000000000000001E-2</v>
      </c>
      <c r="G91">
        <v>0.78600000000000003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</row>
    <row r="92" spans="1:16" x14ac:dyDescent="0.3">
      <c r="A92" s="1">
        <f t="shared" si="13"/>
        <v>0.8</v>
      </c>
      <c r="B92" s="1">
        <v>316</v>
      </c>
      <c r="C92">
        <v>24</v>
      </c>
      <c r="D92">
        <v>24</v>
      </c>
      <c r="E92">
        <v>0.80900000000000005</v>
      </c>
      <c r="F92">
        <v>2.3E-2</v>
      </c>
      <c r="G92">
        <v>0.78600000000000003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</row>
    <row r="93" spans="1:16" x14ac:dyDescent="0.3">
      <c r="A93" s="1">
        <f t="shared" si="13"/>
        <v>0.8</v>
      </c>
      <c r="B93" s="1">
        <v>317</v>
      </c>
      <c r="C93">
        <v>26</v>
      </c>
      <c r="D93">
        <v>26</v>
      </c>
      <c r="E93">
        <v>0.77800000000000002</v>
      </c>
      <c r="F93">
        <v>2.4E-2</v>
      </c>
      <c r="G93">
        <v>0.754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 x14ac:dyDescent="0.3">
      <c r="A94" s="1">
        <f t="shared" si="13"/>
        <v>0.8</v>
      </c>
      <c r="B94" s="1">
        <v>318</v>
      </c>
      <c r="C94">
        <v>21</v>
      </c>
      <c r="D94">
        <v>21</v>
      </c>
      <c r="E94">
        <v>0.75600000000000001</v>
      </c>
      <c r="F94">
        <v>2.5000000000000001E-2</v>
      </c>
      <c r="G94">
        <v>0.73099999999999998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3">
      <c r="A95" s="1">
        <f t="shared" si="13"/>
        <v>0.8</v>
      </c>
      <c r="B95" s="1">
        <v>319</v>
      </c>
      <c r="C95">
        <v>23</v>
      </c>
      <c r="D95">
        <v>23</v>
      </c>
      <c r="E95">
        <v>0.73199999999999998</v>
      </c>
      <c r="F95">
        <v>2.1000000000000001E-2</v>
      </c>
      <c r="G95">
        <v>0.71099999999999997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 x14ac:dyDescent="0.3">
      <c r="A96" s="1">
        <f t="shared" si="13"/>
        <v>0.8</v>
      </c>
      <c r="B96" s="1">
        <v>320</v>
      </c>
      <c r="C96">
        <v>23</v>
      </c>
      <c r="D96">
        <v>23</v>
      </c>
      <c r="E96">
        <v>0.73799999999999999</v>
      </c>
      <c r="F96">
        <v>2.1000000000000001E-2</v>
      </c>
      <c r="G96">
        <v>0.71699999999999997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 x14ac:dyDescent="0.3">
      <c r="A97" s="1">
        <f t="shared" si="13"/>
        <v>0.8</v>
      </c>
      <c r="B97" s="1">
        <v>321</v>
      </c>
      <c r="C97">
        <v>26</v>
      </c>
      <c r="D97">
        <v>26</v>
      </c>
      <c r="E97">
        <v>0.76200000000000001</v>
      </c>
      <c r="F97">
        <v>2.4E-2</v>
      </c>
      <c r="G97">
        <v>0.73799999999999999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</row>
    <row r="98" spans="1:16" x14ac:dyDescent="0.3">
      <c r="A98" s="1">
        <f t="shared" si="13"/>
        <v>0.8</v>
      </c>
      <c r="B98" s="1">
        <v>322</v>
      </c>
      <c r="C98">
        <v>23</v>
      </c>
      <c r="D98">
        <v>23</v>
      </c>
      <c r="E98">
        <v>0.69199999999999995</v>
      </c>
      <c r="F98">
        <v>2.3E-2</v>
      </c>
      <c r="G98">
        <v>0.66900000000000004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</row>
    <row r="99" spans="1:16" x14ac:dyDescent="0.3">
      <c r="A99" s="1">
        <f t="shared" si="13"/>
        <v>0.8</v>
      </c>
      <c r="B99" s="1">
        <v>323</v>
      </c>
      <c r="C99">
        <v>24</v>
      </c>
      <c r="D99">
        <v>24</v>
      </c>
      <c r="E99">
        <v>0.84099999999999997</v>
      </c>
      <c r="F99">
        <v>2.5999999999999999E-2</v>
      </c>
      <c r="G99">
        <v>0.81499999999999995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</row>
    <row r="100" spans="1:16" x14ac:dyDescent="0.3">
      <c r="A100" s="1">
        <f t="shared" si="13"/>
        <v>0.8</v>
      </c>
      <c r="B100" s="1">
        <v>324</v>
      </c>
      <c r="C100">
        <v>23</v>
      </c>
      <c r="D100">
        <v>23</v>
      </c>
      <c r="E100">
        <v>0.66700000000000004</v>
      </c>
      <c r="F100">
        <v>2.1999999999999999E-2</v>
      </c>
      <c r="G100">
        <v>0.64500000000000002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 x14ac:dyDescent="0.3">
      <c r="A101" s="1">
        <f t="shared" si="13"/>
        <v>0.8</v>
      </c>
      <c r="B101" s="1">
        <v>325</v>
      </c>
      <c r="C101">
        <v>25</v>
      </c>
      <c r="D101">
        <v>25</v>
      </c>
      <c r="E101">
        <v>0.878</v>
      </c>
      <c r="F101">
        <v>2.5999999999999999E-2</v>
      </c>
      <c r="G101">
        <v>0.85199999999999998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 spans="1:16" x14ac:dyDescent="0.3">
      <c r="A102" s="1">
        <f t="shared" si="13"/>
        <v>0.8</v>
      </c>
      <c r="B102" s="1">
        <v>326</v>
      </c>
      <c r="C102">
        <v>14</v>
      </c>
      <c r="D102">
        <v>14</v>
      </c>
      <c r="E102">
        <v>0.28599999999999998</v>
      </c>
      <c r="F102">
        <v>1.6E-2</v>
      </c>
      <c r="G102">
        <v>0.27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 spans="1:16" x14ac:dyDescent="0.3">
      <c r="A103" s="1">
        <f t="shared" si="13"/>
        <v>0.8</v>
      </c>
      <c r="B103" s="1">
        <v>327</v>
      </c>
      <c r="C103">
        <v>14</v>
      </c>
      <c r="D103">
        <v>14</v>
      </c>
      <c r="E103">
        <v>0.372</v>
      </c>
      <c r="F103">
        <v>1.7999999999999999E-2</v>
      </c>
      <c r="G103">
        <v>0.35399999999999998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</row>
    <row r="104" spans="1:16" x14ac:dyDescent="0.3">
      <c r="A104" s="1">
        <f t="shared" si="13"/>
        <v>0.8</v>
      </c>
      <c r="B104" s="1">
        <v>328</v>
      </c>
      <c r="C104">
        <v>15</v>
      </c>
      <c r="D104">
        <v>15</v>
      </c>
      <c r="E104">
        <v>0.22800000000000001</v>
      </c>
      <c r="F104">
        <v>0.02</v>
      </c>
      <c r="G104">
        <v>0.20799999999999999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</row>
    <row r="105" spans="1:16" x14ac:dyDescent="0.3">
      <c r="A105" s="1">
        <f t="shared" si="13"/>
        <v>0.8</v>
      </c>
      <c r="B105" s="1">
        <v>329</v>
      </c>
      <c r="C105">
        <v>14</v>
      </c>
      <c r="D105">
        <v>14</v>
      </c>
      <c r="E105">
        <v>0.29099999999999998</v>
      </c>
      <c r="F105">
        <v>2.1000000000000001E-2</v>
      </c>
      <c r="G105">
        <v>0.27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</row>
    <row r="106" spans="1:16" x14ac:dyDescent="0.3">
      <c r="A106" s="1">
        <f t="shared" si="13"/>
        <v>0.8</v>
      </c>
      <c r="B106" s="1">
        <v>330</v>
      </c>
      <c r="C106">
        <v>15</v>
      </c>
      <c r="D106">
        <v>15</v>
      </c>
      <c r="E106">
        <v>1.4570000000000001</v>
      </c>
      <c r="F106">
        <v>1.9E-2</v>
      </c>
      <c r="G106">
        <v>1.4379999999999999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 spans="1:16" x14ac:dyDescent="0.3">
      <c r="A107" s="1">
        <f t="shared" si="13"/>
        <v>0.8</v>
      </c>
      <c r="B107" s="1">
        <v>331</v>
      </c>
      <c r="C107">
        <v>14</v>
      </c>
      <c r="D107">
        <v>14</v>
      </c>
      <c r="E107">
        <v>3.0379999999999998</v>
      </c>
      <c r="F107">
        <v>1.7999999999999999E-2</v>
      </c>
      <c r="G107">
        <v>3.02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</row>
    <row r="108" spans="1:16" x14ac:dyDescent="0.3">
      <c r="A108" s="1">
        <f t="shared" si="13"/>
        <v>0.8</v>
      </c>
      <c r="B108" s="1">
        <v>332</v>
      </c>
      <c r="C108">
        <v>15</v>
      </c>
      <c r="D108">
        <v>15</v>
      </c>
      <c r="E108">
        <v>0.29599999999999999</v>
      </c>
      <c r="F108">
        <v>1.6E-2</v>
      </c>
      <c r="G108">
        <v>0.28000000000000003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</row>
    <row r="109" spans="1:16" x14ac:dyDescent="0.3">
      <c r="A109" s="1">
        <f t="shared" si="13"/>
        <v>0.8</v>
      </c>
      <c r="B109" s="1">
        <v>333</v>
      </c>
      <c r="C109">
        <v>16</v>
      </c>
      <c r="D109">
        <v>16</v>
      </c>
      <c r="E109">
        <v>1.637</v>
      </c>
      <c r="F109">
        <v>2.1000000000000001E-2</v>
      </c>
      <c r="G109">
        <v>1.6160000000000001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</row>
    <row r="110" spans="1:16" x14ac:dyDescent="0.3">
      <c r="A110" s="1">
        <f t="shared" si="13"/>
        <v>0.8</v>
      </c>
      <c r="B110" s="1">
        <v>334</v>
      </c>
      <c r="C110">
        <v>15</v>
      </c>
      <c r="D110">
        <v>15</v>
      </c>
      <c r="E110">
        <v>1.573</v>
      </c>
      <c r="F110">
        <v>1.9E-2</v>
      </c>
      <c r="G110">
        <v>1.554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 spans="1:16" x14ac:dyDescent="0.3">
      <c r="A111" s="1">
        <f t="shared" si="13"/>
        <v>0.8</v>
      </c>
      <c r="B111" s="1">
        <v>335</v>
      </c>
      <c r="C111">
        <v>14</v>
      </c>
      <c r="D111">
        <v>14</v>
      </c>
      <c r="E111">
        <v>0.29699999999999999</v>
      </c>
      <c r="F111">
        <v>1.6E-2</v>
      </c>
      <c r="G111">
        <v>0.28100000000000003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 x14ac:dyDescent="0.3">
      <c r="A112" s="1">
        <f t="shared" si="13"/>
        <v>0.8</v>
      </c>
      <c r="B112" s="1">
        <v>336</v>
      </c>
      <c r="C112">
        <v>15</v>
      </c>
      <c r="D112">
        <v>15</v>
      </c>
      <c r="E112">
        <v>0.46100000000000002</v>
      </c>
      <c r="F112">
        <v>0.02</v>
      </c>
      <c r="G112">
        <v>0.441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 x14ac:dyDescent="0.3">
      <c r="A113" s="1">
        <f t="shared" si="13"/>
        <v>0.8</v>
      </c>
      <c r="B113" s="1">
        <v>337</v>
      </c>
      <c r="C113">
        <v>14</v>
      </c>
      <c r="D113">
        <v>14</v>
      </c>
      <c r="E113">
        <v>0.318</v>
      </c>
      <c r="F113">
        <v>1.7000000000000001E-2</v>
      </c>
      <c r="G113">
        <v>0.30099999999999999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 x14ac:dyDescent="0.3">
      <c r="A114" s="1">
        <f t="shared" si="13"/>
        <v>0.8</v>
      </c>
      <c r="B114" s="1">
        <v>338</v>
      </c>
      <c r="C114">
        <v>15</v>
      </c>
      <c r="D114">
        <v>15</v>
      </c>
      <c r="E114">
        <v>1.5109999999999999</v>
      </c>
      <c r="F114">
        <v>1.9E-2</v>
      </c>
      <c r="G114">
        <v>1.492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 spans="1:16" x14ac:dyDescent="0.3">
      <c r="A115" s="1">
        <f t="shared" si="13"/>
        <v>0.8</v>
      </c>
      <c r="B115" s="1">
        <v>339</v>
      </c>
      <c r="C115">
        <v>14</v>
      </c>
      <c r="D115">
        <v>14</v>
      </c>
      <c r="E115">
        <v>0.42099999999999999</v>
      </c>
      <c r="F115">
        <v>0.02</v>
      </c>
      <c r="G115">
        <v>0.40100000000000002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 x14ac:dyDescent="0.3">
      <c r="A116" s="1">
        <f t="shared" si="13"/>
        <v>0.8</v>
      </c>
      <c r="B116" s="1">
        <v>340</v>
      </c>
      <c r="C116">
        <v>14</v>
      </c>
      <c r="D116">
        <v>14</v>
      </c>
      <c r="E116">
        <v>0.39500000000000002</v>
      </c>
      <c r="F116">
        <v>0.02</v>
      </c>
      <c r="G116">
        <v>0.375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 x14ac:dyDescent="0.3">
      <c r="A117" s="1">
        <f t="shared" si="13"/>
        <v>0.8</v>
      </c>
      <c r="B117" s="1">
        <v>341</v>
      </c>
      <c r="C117">
        <v>16</v>
      </c>
      <c r="D117">
        <v>16</v>
      </c>
      <c r="E117">
        <v>0.442</v>
      </c>
      <c r="F117">
        <v>2.1000000000000001E-2</v>
      </c>
      <c r="G117">
        <v>0.42099999999999999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</row>
    <row r="118" spans="1:16" x14ac:dyDescent="0.3">
      <c r="A118" s="1">
        <f t="shared" si="13"/>
        <v>0.8</v>
      </c>
      <c r="B118" s="1">
        <v>342</v>
      </c>
      <c r="C118">
        <v>14</v>
      </c>
      <c r="D118">
        <v>14</v>
      </c>
      <c r="E118">
        <v>2.7290000000000001</v>
      </c>
      <c r="F118">
        <v>1.9E-2</v>
      </c>
      <c r="G118">
        <v>2.71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</row>
    <row r="119" spans="1:16" x14ac:dyDescent="0.3">
      <c r="A119" s="1">
        <f t="shared" si="13"/>
        <v>0.8</v>
      </c>
      <c r="B119" s="1">
        <v>343</v>
      </c>
      <c r="C119">
        <v>16</v>
      </c>
      <c r="D119">
        <v>16</v>
      </c>
      <c r="E119">
        <v>0.42299999999999999</v>
      </c>
      <c r="F119">
        <v>2.1999999999999999E-2</v>
      </c>
      <c r="G119">
        <v>0.40100000000000002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 x14ac:dyDescent="0.3">
      <c r="A120" s="1">
        <f t="shared" si="13"/>
        <v>0.8</v>
      </c>
      <c r="B120" s="1">
        <v>344</v>
      </c>
      <c r="C120">
        <v>15</v>
      </c>
      <c r="D120">
        <v>15</v>
      </c>
      <c r="E120">
        <v>0.36499999999999999</v>
      </c>
      <c r="F120">
        <v>0.02</v>
      </c>
      <c r="G120">
        <v>0.34499999999999997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 x14ac:dyDescent="0.3">
      <c r="A121" s="1">
        <f t="shared" si="13"/>
        <v>0.8</v>
      </c>
      <c r="B121" s="1">
        <v>345</v>
      </c>
      <c r="C121">
        <v>14</v>
      </c>
      <c r="D121">
        <v>14</v>
      </c>
      <c r="E121">
        <v>0.36899999999999999</v>
      </c>
      <c r="F121">
        <v>1.9E-2</v>
      </c>
      <c r="G121">
        <v>0.35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 x14ac:dyDescent="0.3">
      <c r="A122" s="1">
        <f t="shared" si="13"/>
        <v>0.8</v>
      </c>
      <c r="B122" s="1">
        <v>346</v>
      </c>
      <c r="C122">
        <v>15</v>
      </c>
      <c r="D122">
        <v>15</v>
      </c>
      <c r="E122">
        <v>1.361</v>
      </c>
      <c r="F122">
        <v>0.02</v>
      </c>
      <c r="G122">
        <v>1.341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</row>
    <row r="123" spans="1:16" x14ac:dyDescent="0.3">
      <c r="A123" s="1">
        <f t="shared" si="13"/>
        <v>0.8</v>
      </c>
      <c r="B123" s="1">
        <v>347</v>
      </c>
      <c r="C123">
        <v>14</v>
      </c>
      <c r="D123">
        <v>14</v>
      </c>
      <c r="E123">
        <v>0.29299999999999998</v>
      </c>
      <c r="F123">
        <v>1.9E-2</v>
      </c>
      <c r="G123">
        <v>0.27400000000000002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 spans="1:16" x14ac:dyDescent="0.3">
      <c r="A124" s="1">
        <f t="shared" si="13"/>
        <v>0.8</v>
      </c>
      <c r="B124" s="1">
        <v>348</v>
      </c>
      <c r="C124">
        <v>14</v>
      </c>
      <c r="D124">
        <v>14</v>
      </c>
      <c r="E124">
        <v>0.36299999999999999</v>
      </c>
      <c r="F124">
        <v>0.02</v>
      </c>
      <c r="G124">
        <v>0.34300000000000003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</row>
    <row r="125" spans="1:16" x14ac:dyDescent="0.3">
      <c r="A125" s="1">
        <f t="shared" si="13"/>
        <v>0.8</v>
      </c>
      <c r="B125" s="1">
        <v>349</v>
      </c>
      <c r="C125">
        <v>14</v>
      </c>
      <c r="D125">
        <v>13</v>
      </c>
      <c r="E125">
        <v>3600.0349999999999</v>
      </c>
      <c r="F125">
        <v>2.1000000000000001E-2</v>
      </c>
      <c r="G125">
        <v>9.9920000000000009</v>
      </c>
      <c r="H125">
        <v>189.46100000000001</v>
      </c>
      <c r="I125">
        <v>2.6080000000000001</v>
      </c>
      <c r="J125">
        <v>0</v>
      </c>
      <c r="K125">
        <v>90941</v>
      </c>
      <c r="L125">
        <v>15209</v>
      </c>
      <c r="M125">
        <v>0</v>
      </c>
      <c r="N125">
        <v>73</v>
      </c>
      <c r="O125">
        <v>2215</v>
      </c>
      <c r="P125">
        <v>1</v>
      </c>
    </row>
    <row r="126" spans="1:16" x14ac:dyDescent="0.3">
      <c r="A126" s="1">
        <f t="shared" si="13"/>
        <v>0.8</v>
      </c>
      <c r="B126" s="1">
        <v>350</v>
      </c>
      <c r="C126">
        <v>14</v>
      </c>
      <c r="D126">
        <v>14</v>
      </c>
      <c r="E126">
        <v>0.38600000000000001</v>
      </c>
      <c r="F126">
        <v>0.02</v>
      </c>
      <c r="G126">
        <v>0.36599999999999999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</row>
    <row r="127" spans="1:16" x14ac:dyDescent="0.3">
      <c r="A127" s="1">
        <f t="shared" si="13"/>
        <v>0.8</v>
      </c>
      <c r="B127" s="1">
        <v>351</v>
      </c>
      <c r="C127">
        <v>59</v>
      </c>
      <c r="D127">
        <v>59</v>
      </c>
      <c r="E127">
        <v>0.54600000000000004</v>
      </c>
      <c r="F127">
        <v>0.02</v>
      </c>
      <c r="G127">
        <v>0.52600000000000002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</row>
    <row r="128" spans="1:16" x14ac:dyDescent="0.3">
      <c r="A128" s="1">
        <f t="shared" si="13"/>
        <v>0.8</v>
      </c>
      <c r="B128" s="1">
        <v>352</v>
      </c>
      <c r="C128">
        <v>63</v>
      </c>
      <c r="D128">
        <v>63</v>
      </c>
      <c r="E128">
        <v>0.36099999999999999</v>
      </c>
      <c r="F128">
        <v>1.9E-2</v>
      </c>
      <c r="G128">
        <v>0.34200000000000003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</row>
    <row r="129" spans="1:16" x14ac:dyDescent="0.3">
      <c r="A129" s="1">
        <f t="shared" si="13"/>
        <v>0.8</v>
      </c>
      <c r="B129" s="1">
        <v>353</v>
      </c>
      <c r="C129">
        <v>50</v>
      </c>
      <c r="D129">
        <v>50</v>
      </c>
      <c r="E129">
        <v>0.61399999999999999</v>
      </c>
      <c r="F129">
        <v>1.7999999999999999E-2</v>
      </c>
      <c r="G129">
        <v>0.59599999999999997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</row>
    <row r="130" spans="1:16" x14ac:dyDescent="0.3">
      <c r="A130" s="1">
        <f t="shared" si="13"/>
        <v>0.8</v>
      </c>
      <c r="B130" s="1">
        <v>354</v>
      </c>
      <c r="C130">
        <v>51</v>
      </c>
      <c r="D130">
        <v>51</v>
      </c>
      <c r="E130">
        <v>1.1910000000000001</v>
      </c>
      <c r="F130">
        <v>1.9E-2</v>
      </c>
      <c r="G130">
        <v>1.1719999999999999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</row>
    <row r="131" spans="1:16" x14ac:dyDescent="0.3">
      <c r="A131" s="1">
        <f t="shared" si="13"/>
        <v>0.8</v>
      </c>
      <c r="B131" s="1">
        <v>355</v>
      </c>
      <c r="C131">
        <v>54</v>
      </c>
      <c r="D131">
        <v>54</v>
      </c>
      <c r="E131">
        <v>56.454999999999998</v>
      </c>
      <c r="F131">
        <v>1.9E-2</v>
      </c>
      <c r="G131">
        <v>10</v>
      </c>
      <c r="H131">
        <v>8.2000000000000003E-2</v>
      </c>
      <c r="I131">
        <v>0</v>
      </c>
      <c r="J131">
        <v>0</v>
      </c>
      <c r="K131">
        <v>2845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x14ac:dyDescent="0.3">
      <c r="A132" s="1">
        <f t="shared" si="13"/>
        <v>0.8</v>
      </c>
      <c r="B132" s="1">
        <v>356</v>
      </c>
      <c r="C132">
        <v>59</v>
      </c>
      <c r="D132">
        <v>59</v>
      </c>
      <c r="E132">
        <v>0.73399999999999999</v>
      </c>
      <c r="F132">
        <v>2.1000000000000001E-2</v>
      </c>
      <c r="G132">
        <v>0.71299999999999997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 x14ac:dyDescent="0.3">
      <c r="A133" s="1">
        <f t="shared" si="13"/>
        <v>0.8</v>
      </c>
      <c r="B133" s="1">
        <v>357</v>
      </c>
      <c r="C133">
        <v>53</v>
      </c>
      <c r="D133">
        <v>53</v>
      </c>
      <c r="E133">
        <v>0.86199999999999999</v>
      </c>
      <c r="F133">
        <v>2.1999999999999999E-2</v>
      </c>
      <c r="G133">
        <v>0.84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</row>
    <row r="134" spans="1:16" x14ac:dyDescent="0.3">
      <c r="A134" s="1">
        <f t="shared" si="13"/>
        <v>0.8</v>
      </c>
      <c r="B134" s="1">
        <v>358</v>
      </c>
      <c r="C134">
        <v>51</v>
      </c>
      <c r="D134">
        <v>51</v>
      </c>
      <c r="E134">
        <v>0.71699999999999997</v>
      </c>
      <c r="F134">
        <v>1.7000000000000001E-2</v>
      </c>
      <c r="G134">
        <v>0.7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</row>
    <row r="135" spans="1:16" x14ac:dyDescent="0.3">
      <c r="A135" s="1">
        <f t="shared" si="13"/>
        <v>0.8</v>
      </c>
      <c r="B135" s="1">
        <v>359</v>
      </c>
      <c r="C135">
        <v>53</v>
      </c>
      <c r="D135">
        <v>53</v>
      </c>
      <c r="E135">
        <v>29.271999999999998</v>
      </c>
      <c r="F135">
        <v>1.4999999999999999E-2</v>
      </c>
      <c r="G135">
        <v>10.006</v>
      </c>
      <c r="H135">
        <v>2.9000000000000001E-2</v>
      </c>
      <c r="I135">
        <v>0</v>
      </c>
      <c r="J135">
        <v>0</v>
      </c>
      <c r="K135">
        <v>1804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x14ac:dyDescent="0.3">
      <c r="A136" s="1">
        <f t="shared" si="13"/>
        <v>0.8</v>
      </c>
      <c r="B136" s="1">
        <v>360</v>
      </c>
      <c r="C136">
        <v>54</v>
      </c>
      <c r="D136">
        <v>54</v>
      </c>
      <c r="E136">
        <v>0.72499999999999998</v>
      </c>
      <c r="F136">
        <v>1.7999999999999999E-2</v>
      </c>
      <c r="G136">
        <v>0.70699999999999996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</row>
    <row r="137" spans="1:16" x14ac:dyDescent="0.3">
      <c r="A137" s="1">
        <f t="shared" si="13"/>
        <v>0.8</v>
      </c>
      <c r="B137" s="1">
        <v>361</v>
      </c>
      <c r="C137">
        <v>51</v>
      </c>
      <c r="D137">
        <v>50</v>
      </c>
      <c r="E137">
        <v>3600.0970000000002</v>
      </c>
      <c r="F137">
        <v>1.7999999999999999E-2</v>
      </c>
      <c r="G137">
        <v>10.005000000000001</v>
      </c>
      <c r="H137">
        <v>15.363</v>
      </c>
      <c r="I137">
        <v>9.2080000000000002</v>
      </c>
      <c r="J137">
        <v>0</v>
      </c>
      <c r="K137">
        <v>24405</v>
      </c>
      <c r="L137">
        <v>3026</v>
      </c>
      <c r="M137">
        <v>0</v>
      </c>
      <c r="N137">
        <v>49</v>
      </c>
      <c r="O137">
        <v>573</v>
      </c>
      <c r="P137">
        <v>1</v>
      </c>
    </row>
    <row r="138" spans="1:16" x14ac:dyDescent="0.3">
      <c r="A138" s="1">
        <f t="shared" si="13"/>
        <v>0.8</v>
      </c>
      <c r="B138" s="1">
        <v>362</v>
      </c>
      <c r="C138">
        <v>57</v>
      </c>
      <c r="D138">
        <v>57</v>
      </c>
      <c r="E138">
        <v>0.68899999999999995</v>
      </c>
      <c r="F138">
        <v>1.7999999999999999E-2</v>
      </c>
      <c r="G138">
        <v>0.67100000000000004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</row>
    <row r="139" spans="1:16" x14ac:dyDescent="0.3">
      <c r="A139" s="1">
        <f t="shared" si="13"/>
        <v>0.8</v>
      </c>
      <c r="B139" s="1">
        <v>363</v>
      </c>
      <c r="C139">
        <v>52</v>
      </c>
      <c r="D139">
        <v>52</v>
      </c>
      <c r="E139">
        <v>0.51900000000000002</v>
      </c>
      <c r="F139">
        <v>2.1000000000000001E-2</v>
      </c>
      <c r="G139">
        <v>0.498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</row>
    <row r="140" spans="1:16" x14ac:dyDescent="0.3">
      <c r="A140" s="1">
        <f t="shared" si="13"/>
        <v>0.8</v>
      </c>
      <c r="B140" s="1">
        <v>364</v>
      </c>
      <c r="C140">
        <v>52</v>
      </c>
      <c r="D140">
        <v>52</v>
      </c>
      <c r="E140">
        <v>0.79600000000000004</v>
      </c>
      <c r="F140">
        <v>0.02</v>
      </c>
      <c r="G140">
        <v>0.77600000000000002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</row>
    <row r="141" spans="1:16" x14ac:dyDescent="0.3">
      <c r="A141" s="1">
        <f t="shared" si="13"/>
        <v>0.8</v>
      </c>
      <c r="B141" s="1">
        <v>365</v>
      </c>
      <c r="C141">
        <v>52</v>
      </c>
      <c r="D141">
        <v>52</v>
      </c>
      <c r="E141">
        <v>1.077</v>
      </c>
      <c r="F141">
        <v>1.7999999999999999E-2</v>
      </c>
      <c r="G141">
        <v>1.0589999999999999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</row>
    <row r="142" spans="1:16" x14ac:dyDescent="0.3">
      <c r="A142" s="1">
        <f t="shared" ref="A142:A205" si="14">A67-0.1</f>
        <v>0.8</v>
      </c>
      <c r="B142" s="1">
        <v>366</v>
      </c>
      <c r="C142">
        <v>62</v>
      </c>
      <c r="D142">
        <v>62</v>
      </c>
      <c r="E142">
        <v>0.51900000000000002</v>
      </c>
      <c r="F142">
        <v>0.02</v>
      </c>
      <c r="G142">
        <v>0.499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 x14ac:dyDescent="0.3">
      <c r="A143" s="1">
        <f t="shared" si="14"/>
        <v>0.8</v>
      </c>
      <c r="B143" s="1">
        <v>367</v>
      </c>
      <c r="C143">
        <v>55</v>
      </c>
      <c r="D143">
        <v>55</v>
      </c>
      <c r="E143">
        <v>0.755</v>
      </c>
      <c r="F143">
        <v>1.9E-2</v>
      </c>
      <c r="G143">
        <v>0.73599999999999999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</row>
    <row r="144" spans="1:16" x14ac:dyDescent="0.3">
      <c r="A144" s="1">
        <f t="shared" si="14"/>
        <v>0.8</v>
      </c>
      <c r="B144" s="1">
        <v>368</v>
      </c>
      <c r="C144">
        <v>58</v>
      </c>
      <c r="D144">
        <v>58</v>
      </c>
      <c r="E144">
        <v>0.47499999999999998</v>
      </c>
      <c r="F144">
        <v>0.02</v>
      </c>
      <c r="G144">
        <v>0.45500000000000002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</row>
    <row r="145" spans="1:16" x14ac:dyDescent="0.3">
      <c r="A145" s="1">
        <f t="shared" si="14"/>
        <v>0.8</v>
      </c>
      <c r="B145" s="1">
        <v>369</v>
      </c>
      <c r="C145">
        <v>51</v>
      </c>
      <c r="D145">
        <v>51</v>
      </c>
      <c r="E145">
        <v>0.86599999999999999</v>
      </c>
      <c r="F145">
        <v>0.02</v>
      </c>
      <c r="G145">
        <v>0.84599999999999997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</row>
    <row r="146" spans="1:16" x14ac:dyDescent="0.3">
      <c r="A146" s="1">
        <f t="shared" si="14"/>
        <v>0.8</v>
      </c>
      <c r="B146" s="1">
        <v>370</v>
      </c>
      <c r="C146">
        <v>56</v>
      </c>
      <c r="D146">
        <v>56</v>
      </c>
      <c r="E146">
        <v>0.61599999999999999</v>
      </c>
      <c r="F146">
        <v>1.7999999999999999E-2</v>
      </c>
      <c r="G146">
        <v>0.59799999999999998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</row>
    <row r="147" spans="1:16" x14ac:dyDescent="0.3">
      <c r="A147" s="1">
        <f t="shared" si="14"/>
        <v>0.8</v>
      </c>
      <c r="B147" s="1">
        <v>371</v>
      </c>
      <c r="C147">
        <v>54</v>
      </c>
      <c r="D147">
        <v>53</v>
      </c>
      <c r="E147">
        <v>3600.1</v>
      </c>
      <c r="F147">
        <v>0.02</v>
      </c>
      <c r="G147">
        <v>9.9979999999999993</v>
      </c>
      <c r="H147">
        <v>4.5670000000000002</v>
      </c>
      <c r="I147">
        <v>22.812000000000001</v>
      </c>
      <c r="J147">
        <v>0</v>
      </c>
      <c r="K147">
        <v>16761</v>
      </c>
      <c r="L147">
        <v>22742</v>
      </c>
      <c r="M147">
        <v>0</v>
      </c>
      <c r="N147">
        <v>147</v>
      </c>
      <c r="O147">
        <v>4123</v>
      </c>
      <c r="P147">
        <v>1</v>
      </c>
    </row>
    <row r="148" spans="1:16" x14ac:dyDescent="0.3">
      <c r="A148" s="1">
        <f t="shared" si="14"/>
        <v>0.8</v>
      </c>
      <c r="B148" s="1">
        <v>372</v>
      </c>
      <c r="C148">
        <v>48</v>
      </c>
      <c r="D148">
        <v>48</v>
      </c>
      <c r="E148">
        <v>0.91900000000000004</v>
      </c>
      <c r="F148">
        <v>2.1999999999999999E-2</v>
      </c>
      <c r="G148">
        <v>0.89700000000000002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x14ac:dyDescent="0.3">
      <c r="A149" s="1">
        <f t="shared" si="14"/>
        <v>0.8</v>
      </c>
      <c r="B149" s="1">
        <v>373</v>
      </c>
      <c r="C149">
        <v>50</v>
      </c>
      <c r="D149">
        <v>50</v>
      </c>
      <c r="E149">
        <v>1.4430000000000001</v>
      </c>
      <c r="F149">
        <v>0.02</v>
      </c>
      <c r="G149">
        <v>1.423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</row>
    <row r="150" spans="1:16" x14ac:dyDescent="0.3">
      <c r="A150" s="1">
        <f t="shared" si="14"/>
        <v>0.8</v>
      </c>
      <c r="B150" s="1">
        <v>374</v>
      </c>
      <c r="C150">
        <v>51</v>
      </c>
      <c r="D150">
        <v>51</v>
      </c>
      <c r="E150">
        <v>0.52900000000000003</v>
      </c>
      <c r="F150">
        <v>1.4999999999999999E-2</v>
      </c>
      <c r="G150">
        <v>0.51400000000000001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 x14ac:dyDescent="0.3">
      <c r="A151" s="1">
        <f t="shared" si="14"/>
        <v>0.8</v>
      </c>
      <c r="B151" s="1">
        <v>375</v>
      </c>
      <c r="C151">
        <v>57</v>
      </c>
      <c r="D151">
        <v>57</v>
      </c>
      <c r="E151">
        <v>0.57099999999999995</v>
      </c>
      <c r="F151">
        <v>1.7000000000000001E-2</v>
      </c>
      <c r="G151">
        <v>0.55400000000000005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</row>
    <row r="152" spans="1:16" x14ac:dyDescent="0.3">
      <c r="A152" s="1">
        <f t="shared" si="14"/>
        <v>0.70000000000000007</v>
      </c>
      <c r="B152" s="1">
        <v>301</v>
      </c>
      <c r="C152">
        <v>23</v>
      </c>
      <c r="D152">
        <v>23</v>
      </c>
      <c r="E152">
        <v>0.65400000000000003</v>
      </c>
      <c r="F152">
        <v>2.4E-2</v>
      </c>
      <c r="G152">
        <v>0.63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 x14ac:dyDescent="0.3">
      <c r="A153" s="1">
        <f t="shared" si="14"/>
        <v>0.70000000000000007</v>
      </c>
      <c r="B153" s="1">
        <v>302</v>
      </c>
      <c r="C153">
        <v>24</v>
      </c>
      <c r="D153">
        <v>24</v>
      </c>
      <c r="E153">
        <v>0.63300000000000001</v>
      </c>
      <c r="F153">
        <v>1.7999999999999999E-2</v>
      </c>
      <c r="G153">
        <v>0.61499999999999999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 x14ac:dyDescent="0.3">
      <c r="A154" s="1">
        <f t="shared" si="14"/>
        <v>0.70000000000000007</v>
      </c>
      <c r="B154" s="1">
        <v>303</v>
      </c>
      <c r="C154">
        <v>24</v>
      </c>
      <c r="D154">
        <v>24</v>
      </c>
      <c r="E154">
        <v>0.65500000000000003</v>
      </c>
      <c r="F154">
        <v>2.5000000000000001E-2</v>
      </c>
      <c r="G154">
        <v>0.63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</row>
    <row r="155" spans="1:16" x14ac:dyDescent="0.3">
      <c r="A155" s="1">
        <f t="shared" si="14"/>
        <v>0.70000000000000007</v>
      </c>
      <c r="B155" s="1">
        <v>304</v>
      </c>
      <c r="C155">
        <v>21</v>
      </c>
      <c r="D155">
        <v>21</v>
      </c>
      <c r="E155">
        <v>0.6</v>
      </c>
      <c r="F155">
        <v>2.1999999999999999E-2</v>
      </c>
      <c r="G155">
        <v>0.57799999999999996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</row>
    <row r="156" spans="1:16" x14ac:dyDescent="0.3">
      <c r="A156" s="1">
        <f t="shared" si="14"/>
        <v>0.70000000000000007</v>
      </c>
      <c r="B156" s="1">
        <v>305</v>
      </c>
      <c r="C156">
        <v>22</v>
      </c>
      <c r="D156">
        <v>22</v>
      </c>
      <c r="E156">
        <v>0.61299999999999999</v>
      </c>
      <c r="F156">
        <v>2.1999999999999999E-2</v>
      </c>
      <c r="G156">
        <v>0.59099999999999997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</row>
    <row r="157" spans="1:16" x14ac:dyDescent="0.3">
      <c r="A157" s="1">
        <f t="shared" si="14"/>
        <v>0.70000000000000007</v>
      </c>
      <c r="B157" s="1">
        <v>306</v>
      </c>
      <c r="C157">
        <v>24</v>
      </c>
      <c r="D157">
        <v>24</v>
      </c>
      <c r="E157">
        <v>0.64700000000000002</v>
      </c>
      <c r="F157">
        <v>0.02</v>
      </c>
      <c r="G157">
        <v>0.627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</row>
    <row r="158" spans="1:16" x14ac:dyDescent="0.3">
      <c r="A158" s="1">
        <f t="shared" si="14"/>
        <v>0.70000000000000007</v>
      </c>
      <c r="B158" s="1">
        <v>307</v>
      </c>
      <c r="C158">
        <v>23</v>
      </c>
      <c r="D158">
        <v>23</v>
      </c>
      <c r="E158">
        <v>4.5759999999999996</v>
      </c>
      <c r="F158">
        <v>2.5000000000000001E-2</v>
      </c>
      <c r="G158">
        <v>4.5510000000000002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</row>
    <row r="159" spans="1:16" x14ac:dyDescent="0.3">
      <c r="A159" s="1">
        <f t="shared" si="14"/>
        <v>0.70000000000000007</v>
      </c>
      <c r="B159" s="1">
        <v>308</v>
      </c>
      <c r="C159">
        <v>21</v>
      </c>
      <c r="D159">
        <v>21</v>
      </c>
      <c r="E159">
        <v>0.48899999999999999</v>
      </c>
      <c r="F159">
        <v>2.1999999999999999E-2</v>
      </c>
      <c r="G159">
        <v>0.46700000000000003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</row>
    <row r="160" spans="1:16" x14ac:dyDescent="0.3">
      <c r="A160" s="1">
        <f t="shared" si="14"/>
        <v>0.70000000000000007</v>
      </c>
      <c r="B160" s="1">
        <v>309</v>
      </c>
      <c r="C160">
        <v>22</v>
      </c>
      <c r="D160">
        <v>22</v>
      </c>
      <c r="E160">
        <v>1.794</v>
      </c>
      <c r="F160">
        <v>2.5000000000000001E-2</v>
      </c>
      <c r="G160">
        <v>1.7689999999999999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</row>
    <row r="161" spans="1:16" x14ac:dyDescent="0.3">
      <c r="A161" s="1">
        <f t="shared" si="14"/>
        <v>0.70000000000000007</v>
      </c>
      <c r="B161" s="1">
        <v>310</v>
      </c>
      <c r="C161">
        <v>23</v>
      </c>
      <c r="D161">
        <v>23</v>
      </c>
      <c r="E161">
        <v>0.60599999999999998</v>
      </c>
      <c r="F161">
        <v>2.5000000000000001E-2</v>
      </c>
      <c r="G161">
        <v>0.58099999999999996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</row>
    <row r="162" spans="1:16" x14ac:dyDescent="0.3">
      <c r="A162" s="1">
        <f t="shared" si="14"/>
        <v>0.70000000000000007</v>
      </c>
      <c r="B162" s="1">
        <v>311</v>
      </c>
      <c r="C162">
        <v>21</v>
      </c>
      <c r="D162">
        <v>21</v>
      </c>
      <c r="E162">
        <v>0.48499999999999999</v>
      </c>
      <c r="F162">
        <v>2.5000000000000001E-2</v>
      </c>
      <c r="G162">
        <v>0.46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</row>
    <row r="163" spans="1:16" x14ac:dyDescent="0.3">
      <c r="A163" s="1">
        <f t="shared" si="14"/>
        <v>0.70000000000000007</v>
      </c>
      <c r="B163" s="1">
        <v>312</v>
      </c>
      <c r="C163">
        <v>22</v>
      </c>
      <c r="D163">
        <v>22</v>
      </c>
      <c r="E163">
        <v>0.63</v>
      </c>
      <c r="F163">
        <v>2.3E-2</v>
      </c>
      <c r="G163">
        <v>0.60699999999999998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</row>
    <row r="164" spans="1:16" x14ac:dyDescent="0.3">
      <c r="A164" s="1">
        <f t="shared" si="14"/>
        <v>0.70000000000000007</v>
      </c>
      <c r="B164" s="1">
        <v>313</v>
      </c>
      <c r="C164">
        <v>23</v>
      </c>
      <c r="D164">
        <v>23</v>
      </c>
      <c r="E164">
        <v>0.58899999999999997</v>
      </c>
      <c r="F164">
        <v>2.5999999999999999E-2</v>
      </c>
      <c r="G164">
        <v>0.56299999999999994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</row>
    <row r="165" spans="1:16" x14ac:dyDescent="0.3">
      <c r="A165" s="1">
        <f t="shared" si="14"/>
        <v>0.70000000000000007</v>
      </c>
      <c r="B165" s="1">
        <v>314</v>
      </c>
      <c r="C165">
        <v>19</v>
      </c>
      <c r="D165">
        <v>19</v>
      </c>
      <c r="E165">
        <v>0.47099999999999997</v>
      </c>
      <c r="F165">
        <v>2.1999999999999999E-2</v>
      </c>
      <c r="G165">
        <v>0.44900000000000001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 x14ac:dyDescent="0.3">
      <c r="A166" s="1">
        <f t="shared" si="14"/>
        <v>0.70000000000000007</v>
      </c>
      <c r="B166" s="1">
        <v>315</v>
      </c>
      <c r="C166">
        <v>22</v>
      </c>
      <c r="D166">
        <v>22</v>
      </c>
      <c r="E166">
        <v>0.71099999999999997</v>
      </c>
      <c r="F166">
        <v>2.3E-2</v>
      </c>
      <c r="G166">
        <v>0.68799999999999994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</row>
    <row r="167" spans="1:16" x14ac:dyDescent="0.3">
      <c r="A167" s="1">
        <f t="shared" si="14"/>
        <v>0.70000000000000007</v>
      </c>
      <c r="B167" s="1">
        <v>316</v>
      </c>
      <c r="C167">
        <v>24</v>
      </c>
      <c r="D167">
        <v>24</v>
      </c>
      <c r="E167">
        <v>0.72699999999999998</v>
      </c>
      <c r="F167">
        <v>2.4E-2</v>
      </c>
      <c r="G167">
        <v>0.70299999999999996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</row>
    <row r="168" spans="1:16" x14ac:dyDescent="0.3">
      <c r="A168" s="1">
        <f t="shared" si="14"/>
        <v>0.70000000000000007</v>
      </c>
      <c r="B168" s="1">
        <v>317</v>
      </c>
      <c r="C168">
        <v>26</v>
      </c>
      <c r="D168">
        <v>26</v>
      </c>
      <c r="E168">
        <v>0.71099999999999997</v>
      </c>
      <c r="F168">
        <v>2.4E-2</v>
      </c>
      <c r="G168">
        <v>0.68700000000000006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</row>
    <row r="169" spans="1:16" x14ac:dyDescent="0.3">
      <c r="A169" s="1">
        <f t="shared" si="14"/>
        <v>0.70000000000000007</v>
      </c>
      <c r="B169" s="1">
        <v>318</v>
      </c>
      <c r="C169">
        <v>21</v>
      </c>
      <c r="D169">
        <v>21</v>
      </c>
      <c r="E169">
        <v>0.64100000000000001</v>
      </c>
      <c r="F169">
        <v>2.5000000000000001E-2</v>
      </c>
      <c r="G169">
        <v>0.61599999999999999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</row>
    <row r="170" spans="1:16" x14ac:dyDescent="0.3">
      <c r="A170" s="1">
        <f t="shared" si="14"/>
        <v>0.70000000000000007</v>
      </c>
      <c r="B170" s="1">
        <v>319</v>
      </c>
      <c r="C170">
        <v>23</v>
      </c>
      <c r="D170">
        <v>23</v>
      </c>
      <c r="E170">
        <v>0.59699999999999998</v>
      </c>
      <c r="F170">
        <v>2.1999999999999999E-2</v>
      </c>
      <c r="G170">
        <v>0.57499999999999996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</row>
    <row r="171" spans="1:16" x14ac:dyDescent="0.3">
      <c r="A171" s="1">
        <f t="shared" si="14"/>
        <v>0.70000000000000007</v>
      </c>
      <c r="B171" s="1">
        <v>320</v>
      </c>
      <c r="C171">
        <v>23</v>
      </c>
      <c r="D171">
        <v>23</v>
      </c>
      <c r="E171">
        <v>0.64100000000000001</v>
      </c>
      <c r="F171">
        <v>2.1000000000000001E-2</v>
      </c>
      <c r="G171">
        <v>0.62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</row>
    <row r="172" spans="1:16" x14ac:dyDescent="0.3">
      <c r="A172" s="1">
        <f t="shared" si="14"/>
        <v>0.70000000000000007</v>
      </c>
      <c r="B172" s="1">
        <v>321</v>
      </c>
      <c r="C172">
        <v>26</v>
      </c>
      <c r="D172">
        <v>26</v>
      </c>
      <c r="E172">
        <v>0.67300000000000004</v>
      </c>
      <c r="F172">
        <v>2.1999999999999999E-2</v>
      </c>
      <c r="G172">
        <v>0.65100000000000002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</row>
    <row r="173" spans="1:16" x14ac:dyDescent="0.3">
      <c r="A173" s="1">
        <f t="shared" si="14"/>
        <v>0.70000000000000007</v>
      </c>
      <c r="B173" s="1">
        <v>322</v>
      </c>
      <c r="C173">
        <v>23</v>
      </c>
      <c r="D173">
        <v>23</v>
      </c>
      <c r="E173">
        <v>0.58199999999999996</v>
      </c>
      <c r="F173">
        <v>2.4E-2</v>
      </c>
      <c r="G173">
        <v>0.55800000000000005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</row>
    <row r="174" spans="1:16" x14ac:dyDescent="0.3">
      <c r="A174" s="1">
        <f t="shared" si="14"/>
        <v>0.70000000000000007</v>
      </c>
      <c r="B174" s="1">
        <v>323</v>
      </c>
      <c r="C174">
        <v>24</v>
      </c>
      <c r="D174">
        <v>24</v>
      </c>
      <c r="E174">
        <v>0.73199999999999998</v>
      </c>
      <c r="F174">
        <v>2.5999999999999999E-2</v>
      </c>
      <c r="G174">
        <v>0.70599999999999996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 spans="1:16" x14ac:dyDescent="0.3">
      <c r="A175" s="1">
        <f t="shared" si="14"/>
        <v>0.70000000000000007</v>
      </c>
      <c r="B175" s="1">
        <v>324</v>
      </c>
      <c r="C175">
        <v>23</v>
      </c>
      <c r="D175">
        <v>23</v>
      </c>
      <c r="E175">
        <v>0.56399999999999995</v>
      </c>
      <c r="F175">
        <v>2.3E-2</v>
      </c>
      <c r="G175">
        <v>0.54100000000000004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</row>
    <row r="176" spans="1:16" x14ac:dyDescent="0.3">
      <c r="A176" s="1">
        <f t="shared" si="14"/>
        <v>0.70000000000000007</v>
      </c>
      <c r="B176" s="1">
        <v>325</v>
      </c>
      <c r="C176">
        <v>25</v>
      </c>
      <c r="D176">
        <v>25</v>
      </c>
      <c r="E176">
        <v>0.77100000000000002</v>
      </c>
      <c r="F176">
        <v>2.5999999999999999E-2</v>
      </c>
      <c r="G176">
        <v>0.745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 x14ac:dyDescent="0.3">
      <c r="A177" s="1">
        <f t="shared" si="14"/>
        <v>0.70000000000000007</v>
      </c>
      <c r="B177" s="1">
        <v>326</v>
      </c>
      <c r="C177">
        <v>15</v>
      </c>
      <c r="D177">
        <v>15</v>
      </c>
      <c r="E177">
        <v>2.137</v>
      </c>
      <c r="F177">
        <v>1.7999999999999999E-2</v>
      </c>
      <c r="G177">
        <v>2.1190000000000002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</row>
    <row r="178" spans="1:16" x14ac:dyDescent="0.3">
      <c r="A178" s="1">
        <f t="shared" si="14"/>
        <v>0.70000000000000007</v>
      </c>
      <c r="B178" s="1">
        <v>327</v>
      </c>
      <c r="C178">
        <v>15</v>
      </c>
      <c r="D178">
        <v>15</v>
      </c>
      <c r="E178">
        <v>3.3980000000000001</v>
      </c>
      <c r="F178">
        <v>0.02</v>
      </c>
      <c r="G178">
        <v>3.3780000000000001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 x14ac:dyDescent="0.3">
      <c r="A179" s="1">
        <f t="shared" si="14"/>
        <v>0.70000000000000007</v>
      </c>
      <c r="B179" s="1">
        <v>328</v>
      </c>
      <c r="C179">
        <v>16</v>
      </c>
      <c r="D179">
        <v>16</v>
      </c>
      <c r="E179">
        <v>1.859</v>
      </c>
      <c r="F179">
        <v>1.7999999999999999E-2</v>
      </c>
      <c r="G179">
        <v>1.841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 x14ac:dyDescent="0.3">
      <c r="A180" s="1">
        <f t="shared" si="14"/>
        <v>0.70000000000000007</v>
      </c>
      <c r="B180" s="1">
        <v>329</v>
      </c>
      <c r="C180">
        <v>15</v>
      </c>
      <c r="D180">
        <v>15</v>
      </c>
      <c r="E180">
        <v>2.0510000000000002</v>
      </c>
      <c r="F180">
        <v>1.7999999999999999E-2</v>
      </c>
      <c r="G180">
        <v>2.0329999999999999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</row>
    <row r="181" spans="1:16" x14ac:dyDescent="0.3">
      <c r="A181" s="1">
        <f t="shared" si="14"/>
        <v>0.70000000000000007</v>
      </c>
      <c r="B181" s="1">
        <v>330</v>
      </c>
      <c r="C181">
        <v>15</v>
      </c>
      <c r="D181">
        <v>15</v>
      </c>
      <c r="E181">
        <v>1.3859999999999999</v>
      </c>
      <c r="F181">
        <v>1.7000000000000001E-2</v>
      </c>
      <c r="G181">
        <v>1.369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 x14ac:dyDescent="0.3">
      <c r="A182" s="1">
        <f t="shared" si="14"/>
        <v>0.70000000000000007</v>
      </c>
      <c r="B182" s="1">
        <v>331</v>
      </c>
      <c r="C182">
        <v>15</v>
      </c>
      <c r="D182">
        <v>15</v>
      </c>
      <c r="E182">
        <v>1.526</v>
      </c>
      <c r="F182">
        <v>1.6E-2</v>
      </c>
      <c r="G182">
        <v>1.51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 x14ac:dyDescent="0.3">
      <c r="A183" s="1">
        <f t="shared" si="14"/>
        <v>0.70000000000000007</v>
      </c>
      <c r="B183" s="1">
        <v>332</v>
      </c>
      <c r="C183">
        <v>15</v>
      </c>
      <c r="D183">
        <v>15</v>
      </c>
      <c r="E183">
        <v>0.30499999999999999</v>
      </c>
      <c r="F183">
        <v>1.7000000000000001E-2</v>
      </c>
      <c r="G183">
        <v>0.28799999999999998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 x14ac:dyDescent="0.3">
      <c r="A184" s="1">
        <f t="shared" si="14"/>
        <v>0.70000000000000007</v>
      </c>
      <c r="B184" s="1">
        <v>333</v>
      </c>
      <c r="C184">
        <v>16</v>
      </c>
      <c r="D184">
        <v>16</v>
      </c>
      <c r="E184">
        <v>1.7749999999999999</v>
      </c>
      <c r="F184">
        <v>2.1999999999999999E-2</v>
      </c>
      <c r="G184">
        <v>1.7529999999999999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</row>
    <row r="185" spans="1:16" x14ac:dyDescent="0.3">
      <c r="A185" s="1">
        <f t="shared" si="14"/>
        <v>0.70000000000000007</v>
      </c>
      <c r="B185" s="1">
        <v>334</v>
      </c>
      <c r="C185">
        <v>15</v>
      </c>
      <c r="D185">
        <v>15</v>
      </c>
      <c r="E185">
        <v>1.4670000000000001</v>
      </c>
      <c r="F185">
        <v>2.1999999999999999E-2</v>
      </c>
      <c r="G185">
        <v>1.4450000000000001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</row>
    <row r="186" spans="1:16" x14ac:dyDescent="0.3">
      <c r="A186" s="1">
        <f t="shared" si="14"/>
        <v>0.70000000000000007</v>
      </c>
      <c r="B186" s="1">
        <v>335</v>
      </c>
      <c r="C186">
        <v>15</v>
      </c>
      <c r="D186">
        <v>15</v>
      </c>
      <c r="E186">
        <v>1.4219999999999999</v>
      </c>
      <c r="F186">
        <v>2.1000000000000001E-2</v>
      </c>
      <c r="G186">
        <v>1.401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</row>
    <row r="187" spans="1:16" x14ac:dyDescent="0.3">
      <c r="A187" s="1">
        <f t="shared" si="14"/>
        <v>0.70000000000000007</v>
      </c>
      <c r="B187" s="1">
        <v>336</v>
      </c>
      <c r="C187">
        <v>15</v>
      </c>
      <c r="D187">
        <v>15</v>
      </c>
      <c r="E187">
        <v>0.379</v>
      </c>
      <c r="F187">
        <v>1.6E-2</v>
      </c>
      <c r="G187">
        <v>0.36299999999999999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</row>
    <row r="188" spans="1:16" x14ac:dyDescent="0.3">
      <c r="A188" s="1">
        <f t="shared" si="14"/>
        <v>0.70000000000000007</v>
      </c>
      <c r="B188" s="1">
        <v>337</v>
      </c>
      <c r="C188">
        <v>15</v>
      </c>
      <c r="D188">
        <v>15</v>
      </c>
      <c r="E188">
        <v>1.514</v>
      </c>
      <c r="F188">
        <v>0.02</v>
      </c>
      <c r="G188">
        <v>1.494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</row>
    <row r="189" spans="1:16" x14ac:dyDescent="0.3">
      <c r="A189" s="1">
        <f t="shared" si="14"/>
        <v>0.70000000000000007</v>
      </c>
      <c r="B189" s="1">
        <v>338</v>
      </c>
      <c r="C189">
        <v>15</v>
      </c>
      <c r="D189">
        <v>15</v>
      </c>
      <c r="E189">
        <v>1.427</v>
      </c>
      <c r="F189">
        <v>0.02</v>
      </c>
      <c r="G189">
        <v>1.407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</row>
    <row r="190" spans="1:16" x14ac:dyDescent="0.3">
      <c r="A190" s="1">
        <f t="shared" si="14"/>
        <v>0.70000000000000007</v>
      </c>
      <c r="B190" s="1">
        <v>339</v>
      </c>
      <c r="C190">
        <v>15</v>
      </c>
      <c r="D190">
        <v>15</v>
      </c>
      <c r="E190">
        <v>1.462</v>
      </c>
      <c r="F190">
        <v>2.1000000000000001E-2</v>
      </c>
      <c r="G190">
        <v>1.4410000000000001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</row>
    <row r="191" spans="1:16" x14ac:dyDescent="0.3">
      <c r="A191" s="1">
        <f t="shared" si="14"/>
        <v>0.70000000000000007</v>
      </c>
      <c r="B191" s="1">
        <v>340</v>
      </c>
      <c r="C191">
        <v>14</v>
      </c>
      <c r="D191">
        <v>14</v>
      </c>
      <c r="E191">
        <v>396.16399999999999</v>
      </c>
      <c r="F191">
        <v>1.4999999999999999E-2</v>
      </c>
      <c r="G191">
        <v>9.9969999999999999</v>
      </c>
      <c r="H191">
        <v>39.042000000000002</v>
      </c>
      <c r="I191">
        <v>0.36099999999999999</v>
      </c>
      <c r="J191">
        <v>0</v>
      </c>
      <c r="K191">
        <v>27177</v>
      </c>
      <c r="L191">
        <v>1168</v>
      </c>
      <c r="M191">
        <v>0</v>
      </c>
      <c r="N191">
        <v>38</v>
      </c>
      <c r="O191">
        <v>75</v>
      </c>
      <c r="P191">
        <v>1</v>
      </c>
    </row>
    <row r="192" spans="1:16" x14ac:dyDescent="0.3">
      <c r="A192" s="1">
        <f t="shared" si="14"/>
        <v>0.70000000000000007</v>
      </c>
      <c r="B192" s="1">
        <v>341</v>
      </c>
      <c r="C192">
        <v>16</v>
      </c>
      <c r="D192">
        <v>16</v>
      </c>
      <c r="E192">
        <v>0.41299999999999998</v>
      </c>
      <c r="F192">
        <v>0.02</v>
      </c>
      <c r="G192">
        <v>0.39300000000000002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</row>
    <row r="193" spans="1:16" x14ac:dyDescent="0.3">
      <c r="A193" s="1">
        <f t="shared" si="14"/>
        <v>0.70000000000000007</v>
      </c>
      <c r="B193" s="1">
        <v>342</v>
      </c>
      <c r="C193">
        <v>15</v>
      </c>
      <c r="D193">
        <v>15</v>
      </c>
      <c r="E193">
        <v>1.399</v>
      </c>
      <c r="F193">
        <v>2.1000000000000001E-2</v>
      </c>
      <c r="G193">
        <v>1.3779999999999999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 x14ac:dyDescent="0.3">
      <c r="A194" s="1">
        <f t="shared" si="14"/>
        <v>0.70000000000000007</v>
      </c>
      <c r="B194" s="1">
        <v>343</v>
      </c>
      <c r="C194">
        <v>16</v>
      </c>
      <c r="D194">
        <v>16</v>
      </c>
      <c r="E194">
        <v>0.29899999999999999</v>
      </c>
      <c r="F194">
        <v>2.1000000000000001E-2</v>
      </c>
      <c r="G194">
        <v>0.27800000000000002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</row>
    <row r="195" spans="1:16" x14ac:dyDescent="0.3">
      <c r="A195" s="1">
        <f t="shared" si="14"/>
        <v>0.70000000000000007</v>
      </c>
      <c r="B195" s="1">
        <v>344</v>
      </c>
      <c r="C195">
        <v>15</v>
      </c>
      <c r="D195">
        <v>15</v>
      </c>
      <c r="E195">
        <v>0.30199999999999999</v>
      </c>
      <c r="F195">
        <v>2.1000000000000001E-2</v>
      </c>
      <c r="G195">
        <v>0.28100000000000003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</row>
    <row r="196" spans="1:16" x14ac:dyDescent="0.3">
      <c r="A196" s="1">
        <f t="shared" si="14"/>
        <v>0.70000000000000007</v>
      </c>
      <c r="B196" s="1">
        <v>345</v>
      </c>
      <c r="C196">
        <v>15</v>
      </c>
      <c r="D196">
        <v>14</v>
      </c>
      <c r="E196">
        <v>3602.9189999999999</v>
      </c>
      <c r="F196">
        <v>1.7999999999999999E-2</v>
      </c>
      <c r="G196">
        <v>10.000999999999999</v>
      </c>
      <c r="H196">
        <v>91.421000000000006</v>
      </c>
      <c r="I196">
        <v>4.9180000000000001</v>
      </c>
      <c r="J196">
        <v>0</v>
      </c>
      <c r="K196">
        <v>158136</v>
      </c>
      <c r="L196">
        <v>30835</v>
      </c>
      <c r="M196">
        <v>0</v>
      </c>
      <c r="N196">
        <v>71</v>
      </c>
      <c r="O196">
        <v>1815</v>
      </c>
      <c r="P196">
        <v>1</v>
      </c>
    </row>
    <row r="197" spans="1:16" x14ac:dyDescent="0.3">
      <c r="A197" s="1">
        <f t="shared" si="14"/>
        <v>0.70000000000000007</v>
      </c>
      <c r="B197" s="1">
        <v>346</v>
      </c>
      <c r="C197">
        <v>15</v>
      </c>
      <c r="D197">
        <v>15</v>
      </c>
      <c r="E197">
        <v>1.377</v>
      </c>
      <c r="F197">
        <v>1.7000000000000001E-2</v>
      </c>
      <c r="G197">
        <v>1.36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</row>
    <row r="198" spans="1:16" x14ac:dyDescent="0.3">
      <c r="A198" s="1">
        <f t="shared" si="14"/>
        <v>0.70000000000000007</v>
      </c>
      <c r="B198" s="1">
        <v>347</v>
      </c>
      <c r="C198">
        <v>15</v>
      </c>
      <c r="D198">
        <v>15</v>
      </c>
      <c r="E198">
        <v>1.319</v>
      </c>
      <c r="F198">
        <v>2.1999999999999999E-2</v>
      </c>
      <c r="G198">
        <v>1.2969999999999999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</row>
    <row r="199" spans="1:16" x14ac:dyDescent="0.3">
      <c r="A199" s="1">
        <f t="shared" si="14"/>
        <v>0.70000000000000007</v>
      </c>
      <c r="B199" s="1">
        <v>348</v>
      </c>
      <c r="C199">
        <v>14</v>
      </c>
      <c r="D199">
        <v>14</v>
      </c>
      <c r="E199">
        <v>2.367</v>
      </c>
      <c r="F199">
        <v>0.02</v>
      </c>
      <c r="G199">
        <v>2.347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3">
      <c r="A200" s="1">
        <f t="shared" si="14"/>
        <v>0.70000000000000007</v>
      </c>
      <c r="B200" s="1">
        <v>349</v>
      </c>
      <c r="C200">
        <v>14</v>
      </c>
      <c r="D200">
        <v>14</v>
      </c>
      <c r="E200">
        <v>1.5880000000000001</v>
      </c>
      <c r="F200">
        <v>2.1000000000000001E-2</v>
      </c>
      <c r="G200">
        <v>1.5669999999999999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 x14ac:dyDescent="0.3">
      <c r="A201" s="1">
        <f t="shared" si="14"/>
        <v>0.70000000000000007</v>
      </c>
      <c r="B201" s="1">
        <v>350</v>
      </c>
      <c r="C201">
        <v>16</v>
      </c>
      <c r="D201">
        <v>16</v>
      </c>
      <c r="E201">
        <v>3.7040000000000002</v>
      </c>
      <c r="F201">
        <v>1.7000000000000001E-2</v>
      </c>
      <c r="G201">
        <v>3.6869999999999998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</row>
    <row r="202" spans="1:16" x14ac:dyDescent="0.3">
      <c r="A202" s="1">
        <f t="shared" si="14"/>
        <v>0.70000000000000007</v>
      </c>
      <c r="B202" s="1">
        <v>351</v>
      </c>
      <c r="C202">
        <v>59</v>
      </c>
      <c r="D202">
        <v>59</v>
      </c>
      <c r="E202">
        <v>0.48399999999999999</v>
      </c>
      <c r="F202">
        <v>0.02</v>
      </c>
      <c r="G202">
        <v>0.46400000000000002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</row>
    <row r="203" spans="1:16" x14ac:dyDescent="0.3">
      <c r="A203" s="1">
        <f t="shared" si="14"/>
        <v>0.70000000000000007</v>
      </c>
      <c r="B203" s="1">
        <v>352</v>
      </c>
      <c r="C203">
        <v>63</v>
      </c>
      <c r="D203">
        <v>63</v>
      </c>
      <c r="E203">
        <v>0.33800000000000002</v>
      </c>
      <c r="F203">
        <v>0.02</v>
      </c>
      <c r="G203">
        <v>0.318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</row>
    <row r="204" spans="1:16" x14ac:dyDescent="0.3">
      <c r="A204" s="1">
        <f t="shared" si="14"/>
        <v>0.70000000000000007</v>
      </c>
      <c r="B204" s="1">
        <v>353</v>
      </c>
      <c r="C204">
        <v>50</v>
      </c>
      <c r="D204">
        <v>50</v>
      </c>
      <c r="E204">
        <v>0.504</v>
      </c>
      <c r="F204">
        <v>0.02</v>
      </c>
      <c r="G204">
        <v>0.48399999999999999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</row>
    <row r="205" spans="1:16" x14ac:dyDescent="0.3">
      <c r="A205" s="1">
        <f t="shared" si="14"/>
        <v>0.70000000000000007</v>
      </c>
      <c r="B205" s="1">
        <v>354</v>
      </c>
      <c r="C205">
        <v>51</v>
      </c>
      <c r="D205">
        <v>51</v>
      </c>
      <c r="E205">
        <v>346.07299999999998</v>
      </c>
      <c r="F205">
        <v>2.1000000000000001E-2</v>
      </c>
      <c r="G205">
        <v>10.007</v>
      </c>
      <c r="H205">
        <v>1.111</v>
      </c>
      <c r="I205">
        <v>2.4420000000000002</v>
      </c>
      <c r="J205">
        <v>0</v>
      </c>
      <c r="K205">
        <v>8789</v>
      </c>
      <c r="L205">
        <v>1947</v>
      </c>
      <c r="M205">
        <v>0</v>
      </c>
      <c r="N205">
        <v>80</v>
      </c>
      <c r="O205">
        <v>159</v>
      </c>
      <c r="P205">
        <v>1</v>
      </c>
    </row>
    <row r="206" spans="1:16" x14ac:dyDescent="0.3">
      <c r="A206" s="1">
        <f t="shared" ref="A206:A269" si="15">A131-0.1</f>
        <v>0.70000000000000007</v>
      </c>
      <c r="B206" s="1">
        <v>355</v>
      </c>
      <c r="C206">
        <v>54</v>
      </c>
      <c r="D206">
        <v>54</v>
      </c>
      <c r="E206">
        <v>0.77400000000000002</v>
      </c>
      <c r="F206">
        <v>0.02</v>
      </c>
      <c r="G206">
        <v>0.754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 x14ac:dyDescent="0.3">
      <c r="A207" s="1">
        <f t="shared" si="15"/>
        <v>0.70000000000000007</v>
      </c>
      <c r="B207" s="1">
        <v>356</v>
      </c>
      <c r="C207">
        <v>59</v>
      </c>
      <c r="D207">
        <v>59</v>
      </c>
      <c r="E207">
        <v>346.52300000000002</v>
      </c>
      <c r="F207">
        <v>2.1000000000000001E-2</v>
      </c>
      <c r="G207">
        <v>10.007999999999999</v>
      </c>
      <c r="H207">
        <v>0.26600000000000001</v>
      </c>
      <c r="I207">
        <v>3.1920000000000002</v>
      </c>
      <c r="J207">
        <v>0</v>
      </c>
      <c r="K207">
        <v>8467</v>
      </c>
      <c r="L207">
        <v>2494</v>
      </c>
      <c r="M207">
        <v>0</v>
      </c>
      <c r="N207">
        <v>59</v>
      </c>
      <c r="O207">
        <v>157</v>
      </c>
      <c r="P207">
        <v>1</v>
      </c>
    </row>
    <row r="208" spans="1:16" x14ac:dyDescent="0.3">
      <c r="A208" s="1">
        <f t="shared" si="15"/>
        <v>0.70000000000000007</v>
      </c>
      <c r="B208" s="1">
        <v>357</v>
      </c>
      <c r="C208">
        <v>53</v>
      </c>
      <c r="D208">
        <v>53</v>
      </c>
      <c r="E208">
        <v>0.78700000000000003</v>
      </c>
      <c r="F208">
        <v>0.02</v>
      </c>
      <c r="G208">
        <v>0.76700000000000002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</row>
    <row r="209" spans="1:16" x14ac:dyDescent="0.3">
      <c r="A209" s="1">
        <f t="shared" si="15"/>
        <v>0.70000000000000007</v>
      </c>
      <c r="B209" s="1">
        <v>358</v>
      </c>
      <c r="C209">
        <v>51</v>
      </c>
      <c r="D209">
        <v>51</v>
      </c>
      <c r="E209">
        <v>261.64499999999998</v>
      </c>
      <c r="F209">
        <v>0.02</v>
      </c>
      <c r="G209">
        <v>10.009</v>
      </c>
      <c r="H209">
        <v>1.6539999999999999</v>
      </c>
      <c r="I209">
        <v>1.458</v>
      </c>
      <c r="J209">
        <v>0</v>
      </c>
      <c r="K209">
        <v>9686</v>
      </c>
      <c r="L209">
        <v>1253</v>
      </c>
      <c r="M209">
        <v>0</v>
      </c>
      <c r="N209">
        <v>57</v>
      </c>
      <c r="O209">
        <v>113</v>
      </c>
      <c r="P209">
        <v>1</v>
      </c>
    </row>
    <row r="210" spans="1:16" x14ac:dyDescent="0.3">
      <c r="A210" s="1">
        <f t="shared" si="15"/>
        <v>0.70000000000000007</v>
      </c>
      <c r="B210" s="1">
        <v>359</v>
      </c>
      <c r="C210">
        <v>53</v>
      </c>
      <c r="D210">
        <v>53</v>
      </c>
      <c r="E210">
        <v>33.796999999999997</v>
      </c>
      <c r="F210">
        <v>1.6E-2</v>
      </c>
      <c r="G210">
        <v>10.012</v>
      </c>
      <c r="H210">
        <v>2.8000000000000001E-2</v>
      </c>
      <c r="I210">
        <v>0</v>
      </c>
      <c r="J210">
        <v>0</v>
      </c>
      <c r="K210">
        <v>1927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x14ac:dyDescent="0.3">
      <c r="A211" s="1">
        <f t="shared" si="15"/>
        <v>0.70000000000000007</v>
      </c>
      <c r="B211" s="1">
        <v>360</v>
      </c>
      <c r="C211">
        <v>54</v>
      </c>
      <c r="D211">
        <v>54</v>
      </c>
      <c r="E211">
        <v>0.7</v>
      </c>
      <c r="F211">
        <v>1.7999999999999999E-2</v>
      </c>
      <c r="G211">
        <v>0.68200000000000005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</row>
    <row r="212" spans="1:16" x14ac:dyDescent="0.3">
      <c r="A212" s="1">
        <f t="shared" si="15"/>
        <v>0.70000000000000007</v>
      </c>
      <c r="B212" s="1">
        <v>361</v>
      </c>
      <c r="C212">
        <v>51</v>
      </c>
      <c r="D212">
        <v>51</v>
      </c>
      <c r="E212">
        <v>364.20100000000002</v>
      </c>
      <c r="F212">
        <v>1.7999999999999999E-2</v>
      </c>
      <c r="G212">
        <v>10.012</v>
      </c>
      <c r="H212">
        <v>4.4349999999999996</v>
      </c>
      <c r="I212">
        <v>1.3029999999999999</v>
      </c>
      <c r="J212">
        <v>0</v>
      </c>
      <c r="K212">
        <v>14262</v>
      </c>
      <c r="L212">
        <v>911</v>
      </c>
      <c r="M212">
        <v>0</v>
      </c>
      <c r="N212">
        <v>19</v>
      </c>
      <c r="O212">
        <v>63</v>
      </c>
      <c r="P212">
        <v>1</v>
      </c>
    </row>
    <row r="213" spans="1:16" x14ac:dyDescent="0.3">
      <c r="A213" s="1">
        <f t="shared" si="15"/>
        <v>0.70000000000000007</v>
      </c>
      <c r="B213" s="1">
        <v>362</v>
      </c>
      <c r="C213">
        <v>57</v>
      </c>
      <c r="D213">
        <v>57</v>
      </c>
      <c r="E213">
        <v>0.71899999999999997</v>
      </c>
      <c r="F213">
        <v>2.1999999999999999E-2</v>
      </c>
      <c r="G213">
        <v>0.69699999999999995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</row>
    <row r="214" spans="1:16" x14ac:dyDescent="0.3">
      <c r="A214" s="1">
        <f t="shared" si="15"/>
        <v>0.70000000000000007</v>
      </c>
      <c r="B214" s="1">
        <v>363</v>
      </c>
      <c r="C214">
        <v>52</v>
      </c>
      <c r="D214">
        <v>52</v>
      </c>
      <c r="E214">
        <v>0.61699999999999999</v>
      </c>
      <c r="F214">
        <v>1.7999999999999999E-2</v>
      </c>
      <c r="G214">
        <v>0.59899999999999998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</row>
    <row r="215" spans="1:16" x14ac:dyDescent="0.3">
      <c r="A215" s="1">
        <f t="shared" si="15"/>
        <v>0.70000000000000007</v>
      </c>
      <c r="B215" s="1">
        <v>364</v>
      </c>
      <c r="C215">
        <v>52</v>
      </c>
      <c r="D215">
        <v>52</v>
      </c>
      <c r="E215">
        <v>0.77900000000000003</v>
      </c>
      <c r="F215">
        <v>1.7999999999999999E-2</v>
      </c>
      <c r="G215">
        <v>0.76100000000000001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</row>
    <row r="216" spans="1:16" x14ac:dyDescent="0.3">
      <c r="A216" s="1">
        <f t="shared" si="15"/>
        <v>0.70000000000000007</v>
      </c>
      <c r="B216" s="1">
        <v>365</v>
      </c>
      <c r="C216">
        <v>52</v>
      </c>
      <c r="D216">
        <v>52</v>
      </c>
      <c r="E216">
        <v>1.1200000000000001</v>
      </c>
      <c r="F216">
        <v>2.1000000000000001E-2</v>
      </c>
      <c r="G216">
        <v>1.099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</row>
    <row r="217" spans="1:16" x14ac:dyDescent="0.3">
      <c r="A217" s="1">
        <f t="shared" si="15"/>
        <v>0.70000000000000007</v>
      </c>
      <c r="B217" s="1">
        <v>366</v>
      </c>
      <c r="C217">
        <v>62</v>
      </c>
      <c r="D217">
        <v>62</v>
      </c>
      <c r="E217">
        <v>0.36799999999999999</v>
      </c>
      <c r="F217">
        <v>1.4E-2</v>
      </c>
      <c r="G217">
        <v>0.35399999999999998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</row>
    <row r="218" spans="1:16" x14ac:dyDescent="0.3">
      <c r="A218" s="1">
        <f t="shared" si="15"/>
        <v>0.70000000000000007</v>
      </c>
      <c r="B218" s="1">
        <v>367</v>
      </c>
      <c r="C218">
        <v>55</v>
      </c>
      <c r="D218">
        <v>55</v>
      </c>
      <c r="E218">
        <v>0.61799999999999999</v>
      </c>
      <c r="F218">
        <v>0.02</v>
      </c>
      <c r="G218">
        <v>0.59799999999999998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</row>
    <row r="219" spans="1:16" x14ac:dyDescent="0.3">
      <c r="A219" s="1">
        <f t="shared" si="15"/>
        <v>0.70000000000000007</v>
      </c>
      <c r="B219" s="1">
        <v>368</v>
      </c>
      <c r="C219">
        <v>58</v>
      </c>
      <c r="D219">
        <v>58</v>
      </c>
      <c r="E219">
        <v>0.42399999999999999</v>
      </c>
      <c r="F219">
        <v>1.7999999999999999E-2</v>
      </c>
      <c r="G219">
        <v>0.40600000000000003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</row>
    <row r="220" spans="1:16" x14ac:dyDescent="0.3">
      <c r="A220" s="1">
        <f t="shared" si="15"/>
        <v>0.70000000000000007</v>
      </c>
      <c r="B220" s="1">
        <v>369</v>
      </c>
      <c r="C220">
        <v>51</v>
      </c>
      <c r="D220">
        <v>51</v>
      </c>
      <c r="E220">
        <v>0.74199999999999999</v>
      </c>
      <c r="F220">
        <v>1.9E-2</v>
      </c>
      <c r="G220">
        <v>0.72299999999999998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</row>
    <row r="221" spans="1:16" x14ac:dyDescent="0.3">
      <c r="A221" s="1">
        <f t="shared" si="15"/>
        <v>0.70000000000000007</v>
      </c>
      <c r="B221" s="1">
        <v>370</v>
      </c>
      <c r="C221">
        <v>56</v>
      </c>
      <c r="D221">
        <v>56</v>
      </c>
      <c r="E221">
        <v>0.82199999999999995</v>
      </c>
      <c r="F221">
        <v>1.7999999999999999E-2</v>
      </c>
      <c r="G221">
        <v>0.80400000000000005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</row>
    <row r="222" spans="1:16" x14ac:dyDescent="0.3">
      <c r="A222" s="1">
        <f t="shared" si="15"/>
        <v>0.70000000000000007</v>
      </c>
      <c r="B222" s="1">
        <v>371</v>
      </c>
      <c r="C222">
        <v>54</v>
      </c>
      <c r="D222">
        <v>53</v>
      </c>
      <c r="E222">
        <v>3600.1039999999998</v>
      </c>
      <c r="F222">
        <v>0.02</v>
      </c>
      <c r="G222">
        <v>9.9979999999999993</v>
      </c>
      <c r="H222">
        <v>4.484</v>
      </c>
      <c r="I222">
        <v>12.911</v>
      </c>
      <c r="J222">
        <v>0</v>
      </c>
      <c r="K222">
        <v>17413</v>
      </c>
      <c r="L222">
        <v>37564</v>
      </c>
      <c r="M222">
        <v>0</v>
      </c>
      <c r="N222">
        <v>150</v>
      </c>
      <c r="O222">
        <v>4139</v>
      </c>
      <c r="P222">
        <v>1</v>
      </c>
    </row>
    <row r="223" spans="1:16" x14ac:dyDescent="0.3">
      <c r="A223" s="1">
        <f t="shared" si="15"/>
        <v>0.70000000000000007</v>
      </c>
      <c r="B223" s="1">
        <v>372</v>
      </c>
      <c r="C223">
        <v>48</v>
      </c>
      <c r="D223">
        <v>48</v>
      </c>
      <c r="E223">
        <v>1.0229999999999999</v>
      </c>
      <c r="F223">
        <v>2.1000000000000001E-2</v>
      </c>
      <c r="G223">
        <v>1.002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</row>
    <row r="224" spans="1:16" x14ac:dyDescent="0.3">
      <c r="A224" s="1">
        <f t="shared" si="15"/>
        <v>0.70000000000000007</v>
      </c>
      <c r="B224" s="1">
        <v>373</v>
      </c>
      <c r="C224">
        <v>51</v>
      </c>
      <c r="D224">
        <v>50</v>
      </c>
      <c r="E224">
        <v>3600.0920000000001</v>
      </c>
      <c r="F224">
        <v>2.1999999999999999E-2</v>
      </c>
      <c r="G224">
        <v>10.01</v>
      </c>
      <c r="H224">
        <v>11.664999999999999</v>
      </c>
      <c r="I224">
        <v>10.85</v>
      </c>
      <c r="J224">
        <v>0</v>
      </c>
      <c r="K224">
        <v>15082</v>
      </c>
      <c r="L224">
        <v>27280</v>
      </c>
      <c r="M224">
        <v>0</v>
      </c>
      <c r="N224">
        <v>77</v>
      </c>
      <c r="O224">
        <v>2253</v>
      </c>
      <c r="P224">
        <v>1</v>
      </c>
    </row>
    <row r="225" spans="1:16" x14ac:dyDescent="0.3">
      <c r="A225" s="1">
        <f t="shared" si="15"/>
        <v>0.70000000000000007</v>
      </c>
      <c r="B225" s="1">
        <v>374</v>
      </c>
      <c r="C225">
        <v>51</v>
      </c>
      <c r="D225">
        <v>51</v>
      </c>
      <c r="E225">
        <v>0.53400000000000003</v>
      </c>
      <c r="F225">
        <v>2.1000000000000001E-2</v>
      </c>
      <c r="G225">
        <v>0.51300000000000001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</row>
    <row r="226" spans="1:16" x14ac:dyDescent="0.3">
      <c r="A226" s="1">
        <f t="shared" si="15"/>
        <v>0.70000000000000007</v>
      </c>
      <c r="B226" s="1">
        <v>375</v>
      </c>
      <c r="C226">
        <v>57</v>
      </c>
      <c r="D226">
        <v>57</v>
      </c>
      <c r="E226">
        <v>0.55200000000000005</v>
      </c>
      <c r="F226">
        <v>0.02</v>
      </c>
      <c r="G226">
        <v>0.53200000000000003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</row>
    <row r="227" spans="1:16" x14ac:dyDescent="0.3">
      <c r="A227" s="1">
        <f t="shared" si="15"/>
        <v>0.60000000000000009</v>
      </c>
      <c r="B227" s="1">
        <v>301</v>
      </c>
      <c r="C227">
        <v>23</v>
      </c>
      <c r="D227">
        <v>23</v>
      </c>
      <c r="E227">
        <v>0.55300000000000005</v>
      </c>
      <c r="F227">
        <v>2.3E-2</v>
      </c>
      <c r="G227">
        <v>0.53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</row>
    <row r="228" spans="1:16" x14ac:dyDescent="0.3">
      <c r="A228" s="1">
        <f t="shared" si="15"/>
        <v>0.60000000000000009</v>
      </c>
      <c r="B228" s="1">
        <v>302</v>
      </c>
      <c r="C228">
        <v>24</v>
      </c>
      <c r="D228">
        <v>24</v>
      </c>
      <c r="E228">
        <v>0.48499999999999999</v>
      </c>
      <c r="F228">
        <v>2.3E-2</v>
      </c>
      <c r="G228">
        <v>0.46200000000000002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</row>
    <row r="229" spans="1:16" x14ac:dyDescent="0.3">
      <c r="A229" s="1">
        <f t="shared" si="15"/>
        <v>0.60000000000000009</v>
      </c>
      <c r="B229" s="1">
        <v>303</v>
      </c>
      <c r="C229">
        <v>25</v>
      </c>
      <c r="D229">
        <v>25</v>
      </c>
      <c r="E229">
        <v>1.657</v>
      </c>
      <c r="F229">
        <v>2.1999999999999999E-2</v>
      </c>
      <c r="G229">
        <v>1.635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</row>
    <row r="230" spans="1:16" x14ac:dyDescent="0.3">
      <c r="A230" s="1">
        <f t="shared" si="15"/>
        <v>0.60000000000000009</v>
      </c>
      <c r="B230" s="1">
        <v>304</v>
      </c>
      <c r="C230">
        <v>21</v>
      </c>
      <c r="D230">
        <v>21</v>
      </c>
      <c r="E230">
        <v>0.41</v>
      </c>
      <c r="F230">
        <v>1.9E-2</v>
      </c>
      <c r="G230">
        <v>0.39100000000000001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</row>
    <row r="231" spans="1:16" x14ac:dyDescent="0.3">
      <c r="A231" s="1">
        <f t="shared" si="15"/>
        <v>0.60000000000000009</v>
      </c>
      <c r="B231" s="1">
        <v>305</v>
      </c>
      <c r="C231">
        <v>22</v>
      </c>
      <c r="D231">
        <v>22</v>
      </c>
      <c r="E231">
        <v>0.496</v>
      </c>
      <c r="F231">
        <v>2.5000000000000001E-2</v>
      </c>
      <c r="G231">
        <v>0.47099999999999997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</row>
    <row r="232" spans="1:16" x14ac:dyDescent="0.3">
      <c r="A232" s="1">
        <f t="shared" si="15"/>
        <v>0.60000000000000009</v>
      </c>
      <c r="B232" s="1">
        <v>306</v>
      </c>
      <c r="C232">
        <v>24</v>
      </c>
      <c r="D232">
        <v>24</v>
      </c>
      <c r="E232">
        <v>0.53300000000000003</v>
      </c>
      <c r="F232">
        <v>2.3E-2</v>
      </c>
      <c r="G232">
        <v>0.51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</row>
    <row r="233" spans="1:16" x14ac:dyDescent="0.3">
      <c r="A233" s="1">
        <f t="shared" si="15"/>
        <v>0.60000000000000009</v>
      </c>
      <c r="B233" s="1">
        <v>307</v>
      </c>
      <c r="C233">
        <v>23</v>
      </c>
      <c r="D233">
        <v>23</v>
      </c>
      <c r="E233">
        <v>2.9670000000000001</v>
      </c>
      <c r="F233">
        <v>2.3E-2</v>
      </c>
      <c r="G233">
        <v>2.944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</row>
    <row r="234" spans="1:16" x14ac:dyDescent="0.3">
      <c r="A234" s="1">
        <f t="shared" si="15"/>
        <v>0.60000000000000009</v>
      </c>
      <c r="B234" s="1">
        <v>308</v>
      </c>
      <c r="C234">
        <v>21</v>
      </c>
      <c r="D234">
        <v>21</v>
      </c>
      <c r="E234">
        <v>0.434</v>
      </c>
      <c r="F234">
        <v>0.02</v>
      </c>
      <c r="G234">
        <v>0.41399999999999998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</row>
    <row r="235" spans="1:16" x14ac:dyDescent="0.3">
      <c r="A235" s="1">
        <f t="shared" si="15"/>
        <v>0.60000000000000009</v>
      </c>
      <c r="B235" s="1">
        <v>309</v>
      </c>
      <c r="C235">
        <v>22</v>
      </c>
      <c r="D235">
        <v>22</v>
      </c>
      <c r="E235">
        <v>1.714</v>
      </c>
      <c r="F235">
        <v>2.5000000000000001E-2</v>
      </c>
      <c r="G235">
        <v>1.6890000000000001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</row>
    <row r="236" spans="1:16" x14ac:dyDescent="0.3">
      <c r="A236" s="1">
        <f t="shared" si="15"/>
        <v>0.60000000000000009</v>
      </c>
      <c r="B236" s="1">
        <v>310</v>
      </c>
      <c r="C236">
        <v>23</v>
      </c>
      <c r="D236">
        <v>23</v>
      </c>
      <c r="E236">
        <v>0.52300000000000002</v>
      </c>
      <c r="F236">
        <v>2.4E-2</v>
      </c>
      <c r="G236">
        <v>0.499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</row>
    <row r="237" spans="1:16" x14ac:dyDescent="0.3">
      <c r="A237" s="1">
        <f t="shared" si="15"/>
        <v>0.60000000000000009</v>
      </c>
      <c r="B237" s="1">
        <v>311</v>
      </c>
      <c r="C237">
        <v>21</v>
      </c>
      <c r="D237">
        <v>21</v>
      </c>
      <c r="E237">
        <v>0.36899999999999999</v>
      </c>
      <c r="F237">
        <v>2.1999999999999999E-2</v>
      </c>
      <c r="G237">
        <v>0.34699999999999998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</row>
    <row r="238" spans="1:16" x14ac:dyDescent="0.3">
      <c r="A238" s="1">
        <f t="shared" si="15"/>
        <v>0.60000000000000009</v>
      </c>
      <c r="B238" s="1">
        <v>312</v>
      </c>
      <c r="C238">
        <v>22</v>
      </c>
      <c r="D238">
        <v>22</v>
      </c>
      <c r="E238">
        <v>0.55200000000000005</v>
      </c>
      <c r="F238">
        <v>2.3E-2</v>
      </c>
      <c r="G238">
        <v>0.52900000000000003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</row>
    <row r="239" spans="1:16" x14ac:dyDescent="0.3">
      <c r="A239" s="1">
        <f t="shared" si="15"/>
        <v>0.60000000000000009</v>
      </c>
      <c r="B239" s="1">
        <v>313</v>
      </c>
      <c r="C239">
        <v>23</v>
      </c>
      <c r="D239">
        <v>23</v>
      </c>
      <c r="E239">
        <v>0.52800000000000002</v>
      </c>
      <c r="F239">
        <v>2.5999999999999999E-2</v>
      </c>
      <c r="G239">
        <v>0.502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</row>
    <row r="240" spans="1:16" x14ac:dyDescent="0.3">
      <c r="A240" s="1">
        <f t="shared" si="15"/>
        <v>0.60000000000000009</v>
      </c>
      <c r="B240" s="1">
        <v>314</v>
      </c>
      <c r="C240">
        <v>19</v>
      </c>
      <c r="D240">
        <v>19</v>
      </c>
      <c r="E240">
        <v>0.39</v>
      </c>
      <c r="F240">
        <v>2.3E-2</v>
      </c>
      <c r="G240">
        <v>0.36699999999999999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</row>
    <row r="241" spans="1:16" x14ac:dyDescent="0.3">
      <c r="A241" s="1">
        <f t="shared" si="15"/>
        <v>0.60000000000000009</v>
      </c>
      <c r="B241" s="1">
        <v>315</v>
      </c>
      <c r="C241">
        <v>22</v>
      </c>
      <c r="D241">
        <v>22</v>
      </c>
      <c r="E241">
        <v>0.58499999999999996</v>
      </c>
      <c r="F241">
        <v>2.3E-2</v>
      </c>
      <c r="G241">
        <v>0.56200000000000006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</row>
    <row r="242" spans="1:16" x14ac:dyDescent="0.3">
      <c r="A242" s="1">
        <f t="shared" si="15"/>
        <v>0.60000000000000009</v>
      </c>
      <c r="B242" s="1">
        <v>316</v>
      </c>
      <c r="C242">
        <v>24</v>
      </c>
      <c r="D242">
        <v>24</v>
      </c>
      <c r="E242">
        <v>0.58399999999999996</v>
      </c>
      <c r="F242">
        <v>2.3E-2</v>
      </c>
      <c r="G242">
        <v>0.56100000000000005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</row>
    <row r="243" spans="1:16" x14ac:dyDescent="0.3">
      <c r="A243" s="1">
        <f t="shared" si="15"/>
        <v>0.60000000000000009</v>
      </c>
      <c r="B243" s="1">
        <v>317</v>
      </c>
      <c r="C243">
        <v>26</v>
      </c>
      <c r="D243">
        <v>26</v>
      </c>
      <c r="E243">
        <v>0.59</v>
      </c>
      <c r="F243">
        <v>2.1999999999999999E-2</v>
      </c>
      <c r="G243">
        <v>0.56799999999999995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</row>
    <row r="244" spans="1:16" x14ac:dyDescent="0.3">
      <c r="A244" s="1">
        <f t="shared" si="15"/>
        <v>0.60000000000000009</v>
      </c>
      <c r="B244" s="1">
        <v>318</v>
      </c>
      <c r="C244">
        <v>21</v>
      </c>
      <c r="D244">
        <v>21</v>
      </c>
      <c r="E244">
        <v>0.55600000000000005</v>
      </c>
      <c r="F244">
        <v>2.1999999999999999E-2</v>
      </c>
      <c r="G244">
        <v>0.53400000000000003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</row>
    <row r="245" spans="1:16" x14ac:dyDescent="0.3">
      <c r="A245" s="1">
        <f t="shared" si="15"/>
        <v>0.60000000000000009</v>
      </c>
      <c r="B245" s="1">
        <v>319</v>
      </c>
      <c r="C245">
        <v>23</v>
      </c>
      <c r="D245">
        <v>23</v>
      </c>
      <c r="E245">
        <v>0.53100000000000003</v>
      </c>
      <c r="F245">
        <v>2.1999999999999999E-2</v>
      </c>
      <c r="G245">
        <v>0.50900000000000001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</row>
    <row r="246" spans="1:16" x14ac:dyDescent="0.3">
      <c r="A246" s="1">
        <f t="shared" si="15"/>
        <v>0.60000000000000009</v>
      </c>
      <c r="B246" s="1">
        <v>320</v>
      </c>
      <c r="C246">
        <v>23</v>
      </c>
      <c r="D246">
        <v>23</v>
      </c>
      <c r="E246">
        <v>0.54500000000000004</v>
      </c>
      <c r="F246">
        <v>2.4E-2</v>
      </c>
      <c r="G246">
        <v>0.52100000000000002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</row>
    <row r="247" spans="1:16" x14ac:dyDescent="0.3">
      <c r="A247" s="1">
        <f t="shared" si="15"/>
        <v>0.60000000000000009</v>
      </c>
      <c r="B247" s="1">
        <v>321</v>
      </c>
      <c r="C247">
        <v>26</v>
      </c>
      <c r="D247">
        <v>26</v>
      </c>
      <c r="E247">
        <v>0.53400000000000003</v>
      </c>
      <c r="F247">
        <v>2.1000000000000001E-2</v>
      </c>
      <c r="G247">
        <v>0.51300000000000001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</row>
    <row r="248" spans="1:16" x14ac:dyDescent="0.3">
      <c r="A248" s="1">
        <f t="shared" si="15"/>
        <v>0.60000000000000009</v>
      </c>
      <c r="B248" s="1">
        <v>322</v>
      </c>
      <c r="C248">
        <v>23</v>
      </c>
      <c r="D248">
        <v>23</v>
      </c>
      <c r="E248">
        <v>0.52600000000000002</v>
      </c>
      <c r="F248">
        <v>0.02</v>
      </c>
      <c r="G248">
        <v>0.50600000000000001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</row>
    <row r="249" spans="1:16" x14ac:dyDescent="0.3">
      <c r="A249" s="1">
        <f t="shared" si="15"/>
        <v>0.60000000000000009</v>
      </c>
      <c r="B249" s="1">
        <v>323</v>
      </c>
      <c r="C249">
        <v>24</v>
      </c>
      <c r="D249">
        <v>24</v>
      </c>
      <c r="E249">
        <v>0.57899999999999996</v>
      </c>
      <c r="F249">
        <v>2.3E-2</v>
      </c>
      <c r="G249">
        <v>0.55600000000000005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</row>
    <row r="250" spans="1:16" x14ac:dyDescent="0.3">
      <c r="A250" s="1">
        <f t="shared" si="15"/>
        <v>0.60000000000000009</v>
      </c>
      <c r="B250" s="1">
        <v>324</v>
      </c>
      <c r="C250">
        <v>23</v>
      </c>
      <c r="D250">
        <v>23</v>
      </c>
      <c r="E250">
        <v>0.441</v>
      </c>
      <c r="F250">
        <v>2.3E-2</v>
      </c>
      <c r="G250">
        <v>0.41799999999999998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</row>
    <row r="251" spans="1:16" x14ac:dyDescent="0.3">
      <c r="A251" s="1">
        <f t="shared" si="15"/>
        <v>0.60000000000000009</v>
      </c>
      <c r="B251" s="1">
        <v>325</v>
      </c>
      <c r="C251">
        <v>25</v>
      </c>
      <c r="D251">
        <v>25</v>
      </c>
      <c r="E251">
        <v>0.64500000000000002</v>
      </c>
      <c r="F251">
        <v>2.8000000000000001E-2</v>
      </c>
      <c r="G251">
        <v>0.61699999999999999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</row>
    <row r="252" spans="1:16" x14ac:dyDescent="0.3">
      <c r="A252" s="1">
        <f t="shared" si="15"/>
        <v>0.60000000000000009</v>
      </c>
      <c r="B252" s="1">
        <v>326</v>
      </c>
      <c r="C252">
        <v>17</v>
      </c>
      <c r="D252">
        <v>17</v>
      </c>
      <c r="E252">
        <v>1.1160000000000001</v>
      </c>
      <c r="F252">
        <v>1.7999999999999999E-2</v>
      </c>
      <c r="G252">
        <v>1.0980000000000001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</row>
    <row r="253" spans="1:16" x14ac:dyDescent="0.3">
      <c r="A253" s="1">
        <f t="shared" si="15"/>
        <v>0.60000000000000009</v>
      </c>
      <c r="B253" s="1">
        <v>327</v>
      </c>
      <c r="C253">
        <v>15</v>
      </c>
      <c r="D253">
        <v>15</v>
      </c>
      <c r="E253">
        <v>478.78</v>
      </c>
      <c r="F253">
        <v>1.7000000000000001E-2</v>
      </c>
      <c r="G253">
        <v>9.9960000000000004</v>
      </c>
      <c r="H253">
        <v>18.791</v>
      </c>
      <c r="I253">
        <v>0.52800000000000002</v>
      </c>
      <c r="J253">
        <v>0</v>
      </c>
      <c r="K253">
        <v>26770</v>
      </c>
      <c r="L253">
        <v>5182</v>
      </c>
      <c r="M253">
        <v>0</v>
      </c>
      <c r="N253">
        <v>75</v>
      </c>
      <c r="O253">
        <v>149</v>
      </c>
      <c r="P253">
        <v>1</v>
      </c>
    </row>
    <row r="254" spans="1:16" x14ac:dyDescent="0.3">
      <c r="A254" s="1">
        <f t="shared" si="15"/>
        <v>0.60000000000000009</v>
      </c>
      <c r="B254" s="1">
        <v>328</v>
      </c>
      <c r="C254">
        <v>16</v>
      </c>
      <c r="D254">
        <v>16</v>
      </c>
      <c r="E254">
        <v>0.84199999999999997</v>
      </c>
      <c r="F254">
        <v>1.4E-2</v>
      </c>
      <c r="G254">
        <v>0.82799999999999996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</row>
    <row r="255" spans="1:16" x14ac:dyDescent="0.3">
      <c r="A255" s="1">
        <f t="shared" si="15"/>
        <v>0.60000000000000009</v>
      </c>
      <c r="B255" s="1">
        <v>329</v>
      </c>
      <c r="C255">
        <v>16</v>
      </c>
      <c r="D255">
        <v>16</v>
      </c>
      <c r="E255">
        <v>0.93700000000000006</v>
      </c>
      <c r="F255">
        <v>1.4999999999999999E-2</v>
      </c>
      <c r="G255">
        <v>0.92200000000000004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</row>
    <row r="256" spans="1:16" x14ac:dyDescent="0.3">
      <c r="A256" s="1">
        <f t="shared" si="15"/>
        <v>0.60000000000000009</v>
      </c>
      <c r="B256" s="1">
        <v>330</v>
      </c>
      <c r="C256">
        <v>15</v>
      </c>
      <c r="D256">
        <v>15</v>
      </c>
      <c r="E256">
        <v>0.80500000000000005</v>
      </c>
      <c r="F256">
        <v>1.4E-2</v>
      </c>
      <c r="G256">
        <v>0.79100000000000004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</row>
    <row r="257" spans="1:16" x14ac:dyDescent="0.3">
      <c r="A257" s="1">
        <f t="shared" si="15"/>
        <v>0.60000000000000009</v>
      </c>
      <c r="B257" s="1">
        <v>331</v>
      </c>
      <c r="C257">
        <v>16</v>
      </c>
      <c r="D257">
        <v>16</v>
      </c>
      <c r="E257">
        <v>4.9690000000000003</v>
      </c>
      <c r="F257">
        <v>1.4E-2</v>
      </c>
      <c r="G257">
        <v>4.9550000000000001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</row>
    <row r="258" spans="1:16" x14ac:dyDescent="0.3">
      <c r="A258" s="1">
        <f t="shared" si="15"/>
        <v>0.60000000000000009</v>
      </c>
      <c r="B258" s="1">
        <v>332</v>
      </c>
      <c r="C258">
        <v>16</v>
      </c>
      <c r="D258">
        <v>16</v>
      </c>
      <c r="E258">
        <v>0.85199999999999998</v>
      </c>
      <c r="F258">
        <v>1.4999999999999999E-2</v>
      </c>
      <c r="G258">
        <v>0.83699999999999997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</row>
    <row r="259" spans="1:16" x14ac:dyDescent="0.3">
      <c r="A259" s="1">
        <f t="shared" si="15"/>
        <v>0.60000000000000009</v>
      </c>
      <c r="B259" s="1">
        <v>333</v>
      </c>
      <c r="C259">
        <v>17</v>
      </c>
      <c r="D259">
        <v>17</v>
      </c>
      <c r="E259">
        <v>0.86399999999999999</v>
      </c>
      <c r="F259">
        <v>1.6E-2</v>
      </c>
      <c r="G259">
        <v>0.84799999999999998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</row>
    <row r="260" spans="1:16" x14ac:dyDescent="0.3">
      <c r="A260" s="1">
        <f t="shared" si="15"/>
        <v>0.60000000000000009</v>
      </c>
      <c r="B260" s="1">
        <v>334</v>
      </c>
      <c r="C260">
        <v>15</v>
      </c>
      <c r="D260">
        <v>14</v>
      </c>
      <c r="E260">
        <v>3600.4830000000002</v>
      </c>
      <c r="F260">
        <v>1.4999999999999999E-2</v>
      </c>
      <c r="G260">
        <v>10</v>
      </c>
      <c r="H260">
        <v>142.21799999999999</v>
      </c>
      <c r="I260">
        <v>2.5099999999999998</v>
      </c>
      <c r="J260">
        <v>0</v>
      </c>
      <c r="K260">
        <v>112727</v>
      </c>
      <c r="L260">
        <v>7741</v>
      </c>
      <c r="M260">
        <v>0</v>
      </c>
      <c r="N260">
        <v>54</v>
      </c>
      <c r="O260">
        <v>951</v>
      </c>
      <c r="P260">
        <v>1</v>
      </c>
    </row>
    <row r="261" spans="1:16" x14ac:dyDescent="0.3">
      <c r="A261" s="1">
        <f t="shared" si="15"/>
        <v>0.60000000000000009</v>
      </c>
      <c r="B261" s="1">
        <v>335</v>
      </c>
      <c r="C261">
        <v>16</v>
      </c>
      <c r="D261">
        <v>16</v>
      </c>
      <c r="E261">
        <v>3.089</v>
      </c>
      <c r="F261">
        <v>1.6E-2</v>
      </c>
      <c r="G261">
        <v>3.073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</row>
    <row r="262" spans="1:16" x14ac:dyDescent="0.3">
      <c r="A262" s="1">
        <f t="shared" si="15"/>
        <v>0.60000000000000009</v>
      </c>
      <c r="B262" s="1">
        <v>336</v>
      </c>
      <c r="C262">
        <v>16</v>
      </c>
      <c r="D262">
        <v>16</v>
      </c>
      <c r="E262">
        <v>0.871</v>
      </c>
      <c r="F262">
        <v>1.4999999999999999E-2</v>
      </c>
      <c r="G262">
        <v>0.85599999999999998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</row>
    <row r="263" spans="1:16" x14ac:dyDescent="0.3">
      <c r="A263" s="1">
        <f t="shared" si="15"/>
        <v>0.60000000000000009</v>
      </c>
      <c r="B263" s="1">
        <v>337</v>
      </c>
      <c r="C263">
        <v>16</v>
      </c>
      <c r="D263">
        <v>16</v>
      </c>
      <c r="E263">
        <v>2.2709999999999999</v>
      </c>
      <c r="F263">
        <v>1.2999999999999999E-2</v>
      </c>
      <c r="G263">
        <v>2.258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</row>
    <row r="264" spans="1:16" x14ac:dyDescent="0.3">
      <c r="A264" s="1">
        <f t="shared" si="15"/>
        <v>0.60000000000000009</v>
      </c>
      <c r="B264" s="1">
        <v>338</v>
      </c>
      <c r="C264">
        <v>15</v>
      </c>
      <c r="D264">
        <v>15</v>
      </c>
      <c r="E264">
        <v>1.0229999999999999</v>
      </c>
      <c r="F264">
        <v>1.6E-2</v>
      </c>
      <c r="G264">
        <v>1.0069999999999999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</row>
    <row r="265" spans="1:16" x14ac:dyDescent="0.3">
      <c r="A265" s="1">
        <f t="shared" si="15"/>
        <v>0.60000000000000009</v>
      </c>
      <c r="B265" s="1">
        <v>339</v>
      </c>
      <c r="C265">
        <v>15</v>
      </c>
      <c r="D265">
        <v>15</v>
      </c>
      <c r="E265">
        <v>0.89200000000000002</v>
      </c>
      <c r="F265">
        <v>1.6E-2</v>
      </c>
      <c r="G265">
        <v>0.876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</row>
    <row r="266" spans="1:16" x14ac:dyDescent="0.3">
      <c r="A266" s="1">
        <f t="shared" si="15"/>
        <v>0.60000000000000009</v>
      </c>
      <c r="B266" s="1">
        <v>340</v>
      </c>
      <c r="C266">
        <v>16</v>
      </c>
      <c r="D266">
        <v>14</v>
      </c>
      <c r="E266">
        <v>3600.027</v>
      </c>
      <c r="F266">
        <v>1.4E-2</v>
      </c>
      <c r="G266">
        <v>9.9930000000000003</v>
      </c>
      <c r="H266">
        <v>24.173999999999999</v>
      </c>
      <c r="I266">
        <v>2.7029999999999998</v>
      </c>
      <c r="J266">
        <v>0</v>
      </c>
      <c r="K266">
        <v>106551</v>
      </c>
      <c r="L266">
        <v>20123</v>
      </c>
      <c r="M266">
        <v>0</v>
      </c>
      <c r="N266">
        <v>54</v>
      </c>
      <c r="O266">
        <v>1379</v>
      </c>
      <c r="P266">
        <v>1</v>
      </c>
    </row>
    <row r="267" spans="1:16" x14ac:dyDescent="0.3">
      <c r="A267" s="1">
        <f t="shared" si="15"/>
        <v>0.60000000000000009</v>
      </c>
      <c r="B267" s="1">
        <v>341</v>
      </c>
      <c r="C267">
        <v>17</v>
      </c>
      <c r="D267">
        <v>17</v>
      </c>
      <c r="E267">
        <v>0.80300000000000005</v>
      </c>
      <c r="F267">
        <v>1.6E-2</v>
      </c>
      <c r="G267">
        <v>0.78700000000000003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</row>
    <row r="268" spans="1:16" x14ac:dyDescent="0.3">
      <c r="A268" s="1">
        <f t="shared" si="15"/>
        <v>0.60000000000000009</v>
      </c>
      <c r="B268" s="1">
        <v>342</v>
      </c>
      <c r="C268">
        <v>16</v>
      </c>
      <c r="D268">
        <v>14</v>
      </c>
      <c r="E268">
        <v>3600.0920000000001</v>
      </c>
      <c r="F268">
        <v>1.4E-2</v>
      </c>
      <c r="G268">
        <v>10.000999999999999</v>
      </c>
      <c r="H268">
        <v>91.402000000000001</v>
      </c>
      <c r="I268">
        <v>1.073</v>
      </c>
      <c r="J268">
        <v>0</v>
      </c>
      <c r="K268">
        <v>49900</v>
      </c>
      <c r="L268">
        <v>8110</v>
      </c>
      <c r="M268">
        <v>0</v>
      </c>
      <c r="N268">
        <v>66</v>
      </c>
      <c r="O268">
        <v>515</v>
      </c>
      <c r="P268">
        <v>1</v>
      </c>
    </row>
    <row r="269" spans="1:16" x14ac:dyDescent="0.3">
      <c r="A269" s="1">
        <f t="shared" si="15"/>
        <v>0.60000000000000009</v>
      </c>
      <c r="B269" s="1">
        <v>343</v>
      </c>
      <c r="C269">
        <v>17</v>
      </c>
      <c r="D269">
        <v>17</v>
      </c>
      <c r="E269">
        <v>0.88100000000000001</v>
      </c>
      <c r="F269">
        <v>1.7000000000000001E-2</v>
      </c>
      <c r="G269">
        <v>0.86399999999999999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</row>
    <row r="270" spans="1:16" x14ac:dyDescent="0.3">
      <c r="A270" s="1">
        <f t="shared" ref="A270:A333" si="16">A195-0.1</f>
        <v>0.60000000000000009</v>
      </c>
      <c r="B270" s="1">
        <v>344</v>
      </c>
      <c r="C270">
        <v>15</v>
      </c>
      <c r="D270">
        <v>15</v>
      </c>
      <c r="E270">
        <v>0.24399999999999999</v>
      </c>
      <c r="F270">
        <v>1.4999999999999999E-2</v>
      </c>
      <c r="G270">
        <v>0.22900000000000001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</row>
    <row r="271" spans="1:16" x14ac:dyDescent="0.3">
      <c r="A271" s="1">
        <f t="shared" si="16"/>
        <v>0.60000000000000009</v>
      </c>
      <c r="B271" s="1">
        <v>345</v>
      </c>
      <c r="C271">
        <v>14</v>
      </c>
      <c r="D271">
        <v>14</v>
      </c>
      <c r="E271">
        <v>968.399</v>
      </c>
      <c r="F271">
        <v>1.4E-2</v>
      </c>
      <c r="G271">
        <v>10.013999999999999</v>
      </c>
      <c r="H271">
        <v>56.149000000000001</v>
      </c>
      <c r="I271">
        <v>0.80200000000000005</v>
      </c>
      <c r="J271">
        <v>0</v>
      </c>
      <c r="K271">
        <v>56089</v>
      </c>
      <c r="L271">
        <v>7239</v>
      </c>
      <c r="M271">
        <v>0</v>
      </c>
      <c r="N271">
        <v>63</v>
      </c>
      <c r="O271">
        <v>207</v>
      </c>
      <c r="P271">
        <v>1</v>
      </c>
    </row>
    <row r="272" spans="1:16" x14ac:dyDescent="0.3">
      <c r="A272" s="1">
        <f t="shared" si="16"/>
        <v>0.60000000000000009</v>
      </c>
      <c r="B272" s="1">
        <v>346</v>
      </c>
      <c r="C272">
        <v>16</v>
      </c>
      <c r="D272">
        <v>16</v>
      </c>
      <c r="E272">
        <v>1.29</v>
      </c>
      <c r="F272">
        <v>2.3E-2</v>
      </c>
      <c r="G272">
        <v>1.2669999999999999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</row>
    <row r="273" spans="1:16" x14ac:dyDescent="0.3">
      <c r="A273" s="1">
        <f t="shared" si="16"/>
        <v>0.60000000000000009</v>
      </c>
      <c r="B273" s="1">
        <v>347</v>
      </c>
      <c r="C273">
        <v>15</v>
      </c>
      <c r="D273">
        <v>15</v>
      </c>
      <c r="E273">
        <v>911.56299999999999</v>
      </c>
      <c r="F273">
        <v>1.7000000000000001E-2</v>
      </c>
      <c r="G273">
        <v>10.004</v>
      </c>
      <c r="H273">
        <v>38.322000000000003</v>
      </c>
      <c r="I273">
        <v>0.46</v>
      </c>
      <c r="J273">
        <v>0</v>
      </c>
      <c r="K273">
        <v>50324</v>
      </c>
      <c r="L273">
        <v>2605</v>
      </c>
      <c r="M273">
        <v>0</v>
      </c>
      <c r="N273">
        <v>47</v>
      </c>
      <c r="O273">
        <v>121</v>
      </c>
      <c r="P273">
        <v>1</v>
      </c>
    </row>
    <row r="274" spans="1:16" x14ac:dyDescent="0.3">
      <c r="A274" s="1">
        <f t="shared" si="16"/>
        <v>0.60000000000000009</v>
      </c>
      <c r="B274" s="1">
        <v>348</v>
      </c>
      <c r="C274">
        <v>15</v>
      </c>
      <c r="D274">
        <v>15</v>
      </c>
      <c r="E274">
        <v>1.1419999999999999</v>
      </c>
      <c r="F274">
        <v>1.6E-2</v>
      </c>
      <c r="G274">
        <v>1.1259999999999999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</row>
    <row r="275" spans="1:16" x14ac:dyDescent="0.3">
      <c r="A275" s="1">
        <f t="shared" si="16"/>
        <v>0.60000000000000009</v>
      </c>
      <c r="B275" s="1">
        <v>349</v>
      </c>
      <c r="C275">
        <v>16</v>
      </c>
      <c r="D275">
        <v>13</v>
      </c>
      <c r="E275">
        <v>3602.3049999999998</v>
      </c>
      <c r="F275">
        <v>2.1999999999999999E-2</v>
      </c>
      <c r="G275">
        <v>9.9949999999999992</v>
      </c>
      <c r="H275">
        <v>11.826000000000001</v>
      </c>
      <c r="I275">
        <v>0.66300000000000003</v>
      </c>
      <c r="J275">
        <v>0</v>
      </c>
      <c r="K275">
        <v>48019</v>
      </c>
      <c r="L275">
        <v>3873</v>
      </c>
      <c r="M275">
        <v>0</v>
      </c>
      <c r="N275">
        <v>95</v>
      </c>
      <c r="O275">
        <v>315</v>
      </c>
      <c r="P275">
        <v>1</v>
      </c>
    </row>
    <row r="276" spans="1:16" x14ac:dyDescent="0.3">
      <c r="A276" s="1">
        <f t="shared" si="16"/>
        <v>0.60000000000000009</v>
      </c>
      <c r="B276" s="1">
        <v>350</v>
      </c>
      <c r="C276">
        <v>15</v>
      </c>
      <c r="D276">
        <v>15</v>
      </c>
      <c r="E276">
        <v>0.996</v>
      </c>
      <c r="F276">
        <v>0.02</v>
      </c>
      <c r="G276">
        <v>0.97599999999999998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</row>
    <row r="277" spans="1:16" x14ac:dyDescent="0.3">
      <c r="A277" s="1">
        <f t="shared" si="16"/>
        <v>0.60000000000000009</v>
      </c>
      <c r="B277" s="1">
        <v>351</v>
      </c>
      <c r="C277">
        <v>59</v>
      </c>
      <c r="D277">
        <v>59</v>
      </c>
      <c r="E277">
        <v>0.54200000000000004</v>
      </c>
      <c r="F277">
        <v>1.4E-2</v>
      </c>
      <c r="G277">
        <v>0.52800000000000002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</row>
    <row r="278" spans="1:16" x14ac:dyDescent="0.3">
      <c r="A278" s="1">
        <f t="shared" si="16"/>
        <v>0.60000000000000009</v>
      </c>
      <c r="B278" s="1">
        <v>352</v>
      </c>
      <c r="C278">
        <v>63</v>
      </c>
      <c r="D278">
        <v>63</v>
      </c>
      <c r="E278">
        <v>0.28899999999999998</v>
      </c>
      <c r="F278">
        <v>1.4E-2</v>
      </c>
      <c r="G278">
        <v>0.27500000000000002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</row>
    <row r="279" spans="1:16" x14ac:dyDescent="0.3">
      <c r="A279" s="1">
        <f t="shared" si="16"/>
        <v>0.60000000000000009</v>
      </c>
      <c r="B279" s="1">
        <v>353</v>
      </c>
      <c r="C279">
        <v>50</v>
      </c>
      <c r="D279">
        <v>50</v>
      </c>
      <c r="E279">
        <v>0.501</v>
      </c>
      <c r="F279">
        <v>0.02</v>
      </c>
      <c r="G279">
        <v>0.48099999999999998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</row>
    <row r="280" spans="1:16" x14ac:dyDescent="0.3">
      <c r="A280" s="1">
        <f t="shared" si="16"/>
        <v>0.60000000000000009</v>
      </c>
      <c r="B280" s="1">
        <v>354</v>
      </c>
      <c r="C280">
        <v>51</v>
      </c>
      <c r="D280">
        <v>51</v>
      </c>
      <c r="E280">
        <v>246.61</v>
      </c>
      <c r="F280">
        <v>1.4E-2</v>
      </c>
      <c r="G280">
        <v>10.009</v>
      </c>
      <c r="H280">
        <v>1.171</v>
      </c>
      <c r="I280">
        <v>1.782</v>
      </c>
      <c r="J280">
        <v>0</v>
      </c>
      <c r="K280">
        <v>9663</v>
      </c>
      <c r="L280">
        <v>2941</v>
      </c>
      <c r="M280">
        <v>0</v>
      </c>
      <c r="N280">
        <v>60</v>
      </c>
      <c r="O280">
        <v>119</v>
      </c>
      <c r="P280">
        <v>1</v>
      </c>
    </row>
    <row r="281" spans="1:16" x14ac:dyDescent="0.3">
      <c r="A281" s="1">
        <f t="shared" si="16"/>
        <v>0.60000000000000009</v>
      </c>
      <c r="B281" s="1">
        <v>355</v>
      </c>
      <c r="C281">
        <v>54</v>
      </c>
      <c r="D281">
        <v>54</v>
      </c>
      <c r="E281">
        <v>49.404000000000003</v>
      </c>
      <c r="F281">
        <v>2.1000000000000001E-2</v>
      </c>
      <c r="G281">
        <v>10.000999999999999</v>
      </c>
      <c r="H281">
        <v>5.1999999999999998E-2</v>
      </c>
      <c r="I281">
        <v>0</v>
      </c>
      <c r="J281">
        <v>0</v>
      </c>
      <c r="K281">
        <v>2688</v>
      </c>
      <c r="L281">
        <v>0</v>
      </c>
      <c r="M281">
        <v>0</v>
      </c>
      <c r="N281">
        <v>0</v>
      </c>
      <c r="O281">
        <v>1</v>
      </c>
      <c r="P281">
        <v>1</v>
      </c>
    </row>
    <row r="282" spans="1:16" x14ac:dyDescent="0.3">
      <c r="A282" s="1">
        <f t="shared" si="16"/>
        <v>0.60000000000000009</v>
      </c>
      <c r="B282" s="1">
        <v>356</v>
      </c>
      <c r="C282">
        <v>60</v>
      </c>
      <c r="D282">
        <v>59</v>
      </c>
      <c r="E282">
        <v>3600.0929999999998</v>
      </c>
      <c r="F282">
        <v>2.1000000000000001E-2</v>
      </c>
      <c r="G282">
        <v>10.01</v>
      </c>
      <c r="H282">
        <v>2.81</v>
      </c>
      <c r="I282">
        <v>9.5370000000000008</v>
      </c>
      <c r="J282">
        <v>0</v>
      </c>
      <c r="K282">
        <v>11205</v>
      </c>
      <c r="L282">
        <v>32071</v>
      </c>
      <c r="M282">
        <v>0</v>
      </c>
      <c r="N282">
        <v>112</v>
      </c>
      <c r="O282">
        <v>2851</v>
      </c>
      <c r="P282">
        <v>1</v>
      </c>
    </row>
    <row r="283" spans="1:16" x14ac:dyDescent="0.3">
      <c r="A283" s="1">
        <f t="shared" si="16"/>
        <v>0.60000000000000009</v>
      </c>
      <c r="B283" s="1">
        <v>357</v>
      </c>
      <c r="C283">
        <v>53</v>
      </c>
      <c r="D283">
        <v>53</v>
      </c>
      <c r="E283">
        <v>0.62</v>
      </c>
      <c r="F283">
        <v>1.7000000000000001E-2</v>
      </c>
      <c r="G283">
        <v>0.60299999999999998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</row>
    <row r="284" spans="1:16" x14ac:dyDescent="0.3">
      <c r="A284" s="1">
        <f t="shared" si="16"/>
        <v>0.60000000000000009</v>
      </c>
      <c r="B284" s="1">
        <v>358</v>
      </c>
      <c r="C284">
        <v>51</v>
      </c>
      <c r="D284">
        <v>51</v>
      </c>
      <c r="E284">
        <v>182.66900000000001</v>
      </c>
      <c r="F284">
        <v>1.9E-2</v>
      </c>
      <c r="G284">
        <v>10.005000000000001</v>
      </c>
      <c r="H284">
        <v>0.44800000000000001</v>
      </c>
      <c r="I284">
        <v>1.125</v>
      </c>
      <c r="J284">
        <v>0</v>
      </c>
      <c r="K284">
        <v>7667</v>
      </c>
      <c r="L284">
        <v>1100</v>
      </c>
      <c r="M284">
        <v>0</v>
      </c>
      <c r="N284">
        <v>48</v>
      </c>
      <c r="O284">
        <v>95</v>
      </c>
      <c r="P284">
        <v>1</v>
      </c>
    </row>
    <row r="285" spans="1:16" x14ac:dyDescent="0.3">
      <c r="A285" s="1">
        <f t="shared" si="16"/>
        <v>0.60000000000000009</v>
      </c>
      <c r="B285" s="1">
        <v>359</v>
      </c>
      <c r="C285">
        <v>53</v>
      </c>
      <c r="D285">
        <v>53</v>
      </c>
      <c r="E285">
        <v>31.846</v>
      </c>
      <c r="F285">
        <v>0.02</v>
      </c>
      <c r="G285">
        <v>10.006</v>
      </c>
      <c r="H285">
        <v>1.7000000000000001E-2</v>
      </c>
      <c r="I285">
        <v>0</v>
      </c>
      <c r="J285">
        <v>0</v>
      </c>
      <c r="K285">
        <v>1889</v>
      </c>
      <c r="L285">
        <v>0</v>
      </c>
      <c r="M285">
        <v>0</v>
      </c>
      <c r="N285">
        <v>0</v>
      </c>
      <c r="O285">
        <v>1</v>
      </c>
      <c r="P285">
        <v>1</v>
      </c>
    </row>
    <row r="286" spans="1:16" x14ac:dyDescent="0.3">
      <c r="A286" s="1">
        <f t="shared" si="16"/>
        <v>0.60000000000000009</v>
      </c>
      <c r="B286" s="1">
        <v>360</v>
      </c>
      <c r="C286">
        <v>54</v>
      </c>
      <c r="D286">
        <v>54</v>
      </c>
      <c r="E286">
        <v>0.55600000000000005</v>
      </c>
      <c r="F286">
        <v>2.1999999999999999E-2</v>
      </c>
      <c r="G286">
        <v>0.53400000000000003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</row>
    <row r="287" spans="1:16" x14ac:dyDescent="0.3">
      <c r="A287" s="1">
        <f t="shared" si="16"/>
        <v>0.60000000000000009</v>
      </c>
      <c r="B287" s="1">
        <v>361</v>
      </c>
      <c r="C287">
        <v>51</v>
      </c>
      <c r="D287">
        <v>51</v>
      </c>
      <c r="E287">
        <v>27.773</v>
      </c>
      <c r="F287">
        <v>1.9E-2</v>
      </c>
      <c r="G287">
        <v>10.004</v>
      </c>
      <c r="H287">
        <v>3.9E-2</v>
      </c>
      <c r="I287">
        <v>0</v>
      </c>
      <c r="J287">
        <v>0</v>
      </c>
      <c r="K287">
        <v>1783</v>
      </c>
      <c r="L287">
        <v>0</v>
      </c>
      <c r="M287">
        <v>0</v>
      </c>
      <c r="N287">
        <v>0</v>
      </c>
      <c r="O287">
        <v>1</v>
      </c>
      <c r="P287">
        <v>1</v>
      </c>
    </row>
    <row r="288" spans="1:16" x14ac:dyDescent="0.3">
      <c r="A288" s="1">
        <f t="shared" si="16"/>
        <v>0.60000000000000009</v>
      </c>
      <c r="B288" s="1">
        <v>362</v>
      </c>
      <c r="C288">
        <v>57</v>
      </c>
      <c r="D288">
        <v>57</v>
      </c>
      <c r="E288">
        <v>0.83899999999999997</v>
      </c>
      <c r="F288">
        <v>2.1000000000000001E-2</v>
      </c>
      <c r="G288">
        <v>0.81799999999999995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</row>
    <row r="289" spans="1:16" x14ac:dyDescent="0.3">
      <c r="A289" s="1">
        <f t="shared" si="16"/>
        <v>0.60000000000000009</v>
      </c>
      <c r="B289" s="1">
        <v>363</v>
      </c>
      <c r="C289">
        <v>52</v>
      </c>
      <c r="D289">
        <v>52</v>
      </c>
      <c r="E289">
        <v>0.51900000000000002</v>
      </c>
      <c r="F289">
        <v>1.4999999999999999E-2</v>
      </c>
      <c r="G289">
        <v>0.504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</row>
    <row r="290" spans="1:16" x14ac:dyDescent="0.3">
      <c r="A290" s="1">
        <f t="shared" si="16"/>
        <v>0.60000000000000009</v>
      </c>
      <c r="B290" s="1">
        <v>364</v>
      </c>
      <c r="C290">
        <v>52</v>
      </c>
      <c r="D290">
        <v>52</v>
      </c>
      <c r="E290">
        <v>0.69</v>
      </c>
      <c r="F290">
        <v>2.3E-2</v>
      </c>
      <c r="G290">
        <v>0.66700000000000004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</row>
    <row r="291" spans="1:16" x14ac:dyDescent="0.3">
      <c r="A291" s="1">
        <f t="shared" si="16"/>
        <v>0.60000000000000009</v>
      </c>
      <c r="B291" s="1">
        <v>365</v>
      </c>
      <c r="C291">
        <v>52</v>
      </c>
      <c r="D291">
        <v>52</v>
      </c>
      <c r="E291">
        <v>0.93300000000000005</v>
      </c>
      <c r="F291">
        <v>1.4999999999999999E-2</v>
      </c>
      <c r="G291">
        <v>0.91800000000000004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</row>
    <row r="292" spans="1:16" x14ac:dyDescent="0.3">
      <c r="A292" s="1">
        <f t="shared" si="16"/>
        <v>0.60000000000000009</v>
      </c>
      <c r="B292" s="1">
        <v>366</v>
      </c>
      <c r="C292">
        <v>62</v>
      </c>
      <c r="D292">
        <v>62</v>
      </c>
      <c r="E292">
        <v>0.372</v>
      </c>
      <c r="F292">
        <v>1.7000000000000001E-2</v>
      </c>
      <c r="G292">
        <v>0.35499999999999998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</row>
    <row r="293" spans="1:16" x14ac:dyDescent="0.3">
      <c r="A293" s="1">
        <f t="shared" si="16"/>
        <v>0.60000000000000009</v>
      </c>
      <c r="B293" s="1">
        <v>367</v>
      </c>
      <c r="C293">
        <v>55</v>
      </c>
      <c r="D293">
        <v>55</v>
      </c>
      <c r="E293">
        <v>0.59099999999999997</v>
      </c>
      <c r="F293">
        <v>1.9E-2</v>
      </c>
      <c r="G293">
        <v>0.57199999999999995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</row>
    <row r="294" spans="1:16" x14ac:dyDescent="0.3">
      <c r="A294" s="1">
        <f t="shared" si="16"/>
        <v>0.60000000000000009</v>
      </c>
      <c r="B294" s="1">
        <v>368</v>
      </c>
      <c r="C294">
        <v>58</v>
      </c>
      <c r="D294">
        <v>58</v>
      </c>
      <c r="E294">
        <v>0.439</v>
      </c>
      <c r="F294">
        <v>2.1999999999999999E-2</v>
      </c>
      <c r="G294">
        <v>0.41699999999999998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</row>
    <row r="295" spans="1:16" x14ac:dyDescent="0.3">
      <c r="A295" s="1">
        <f t="shared" si="16"/>
        <v>0.60000000000000009</v>
      </c>
      <c r="B295" s="1">
        <v>369</v>
      </c>
      <c r="C295">
        <v>51</v>
      </c>
      <c r="D295">
        <v>51</v>
      </c>
      <c r="E295">
        <v>0.68400000000000005</v>
      </c>
      <c r="F295">
        <v>2.1000000000000001E-2</v>
      </c>
      <c r="G295">
        <v>0.66300000000000003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</row>
    <row r="296" spans="1:16" x14ac:dyDescent="0.3">
      <c r="A296" s="1">
        <f t="shared" si="16"/>
        <v>0.60000000000000009</v>
      </c>
      <c r="B296" s="1">
        <v>370</v>
      </c>
      <c r="C296">
        <v>56</v>
      </c>
      <c r="D296">
        <v>56</v>
      </c>
      <c r="E296">
        <v>0.57799999999999996</v>
      </c>
      <c r="F296">
        <v>1.7999999999999999E-2</v>
      </c>
      <c r="G296">
        <v>0.56000000000000005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 x14ac:dyDescent="0.3">
      <c r="A297" s="1">
        <f t="shared" si="16"/>
        <v>0.60000000000000009</v>
      </c>
      <c r="B297" s="1">
        <v>371</v>
      </c>
      <c r="C297">
        <v>54</v>
      </c>
      <c r="D297">
        <v>53</v>
      </c>
      <c r="E297">
        <v>3600.0320000000002</v>
      </c>
      <c r="F297">
        <v>0.02</v>
      </c>
      <c r="G297">
        <v>10.000999999999999</v>
      </c>
      <c r="H297">
        <v>5.0759999999999996</v>
      </c>
      <c r="I297">
        <v>42.843000000000004</v>
      </c>
      <c r="J297">
        <v>0</v>
      </c>
      <c r="K297">
        <v>10887</v>
      </c>
      <c r="L297">
        <v>195389</v>
      </c>
      <c r="M297">
        <v>0</v>
      </c>
      <c r="N297">
        <v>166</v>
      </c>
      <c r="O297">
        <v>12779</v>
      </c>
      <c r="P297">
        <v>1</v>
      </c>
    </row>
    <row r="298" spans="1:16" x14ac:dyDescent="0.3">
      <c r="A298" s="1">
        <f t="shared" si="16"/>
        <v>0.60000000000000009</v>
      </c>
      <c r="B298" s="1">
        <v>372</v>
      </c>
      <c r="C298">
        <v>48</v>
      </c>
      <c r="D298">
        <v>48</v>
      </c>
      <c r="E298">
        <v>0.84199999999999997</v>
      </c>
      <c r="F298">
        <v>2.1999999999999999E-2</v>
      </c>
      <c r="G298">
        <v>0.82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</row>
    <row r="299" spans="1:16" x14ac:dyDescent="0.3">
      <c r="A299" s="1">
        <f t="shared" si="16"/>
        <v>0.60000000000000009</v>
      </c>
      <c r="B299" s="1">
        <v>373</v>
      </c>
      <c r="C299">
        <v>51</v>
      </c>
      <c r="D299">
        <v>50</v>
      </c>
      <c r="E299">
        <v>3600.0630000000001</v>
      </c>
      <c r="F299">
        <v>1.4E-2</v>
      </c>
      <c r="G299">
        <v>10.018000000000001</v>
      </c>
      <c r="H299">
        <v>9.9740000000000002</v>
      </c>
      <c r="I299">
        <v>20.417999999999999</v>
      </c>
      <c r="J299">
        <v>0</v>
      </c>
      <c r="K299">
        <v>13376</v>
      </c>
      <c r="L299">
        <v>30299</v>
      </c>
      <c r="M299">
        <v>0</v>
      </c>
      <c r="N299">
        <v>91</v>
      </c>
      <c r="O299">
        <v>2185</v>
      </c>
      <c r="P299">
        <v>1</v>
      </c>
    </row>
    <row r="300" spans="1:16" x14ac:dyDescent="0.3">
      <c r="A300" s="1">
        <f t="shared" si="16"/>
        <v>0.60000000000000009</v>
      </c>
      <c r="B300" s="1">
        <v>374</v>
      </c>
      <c r="C300">
        <v>51</v>
      </c>
      <c r="D300">
        <v>51</v>
      </c>
      <c r="E300">
        <v>0.499</v>
      </c>
      <c r="F300">
        <v>1.7000000000000001E-2</v>
      </c>
      <c r="G300">
        <v>0.48199999999999998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</row>
    <row r="301" spans="1:16" x14ac:dyDescent="0.3">
      <c r="A301" s="1">
        <f t="shared" si="16"/>
        <v>0.60000000000000009</v>
      </c>
      <c r="B301" s="1">
        <v>375</v>
      </c>
      <c r="C301">
        <v>57</v>
      </c>
      <c r="D301">
        <v>57</v>
      </c>
      <c r="E301">
        <v>0.42299999999999999</v>
      </c>
      <c r="F301">
        <v>1.4E-2</v>
      </c>
      <c r="G301">
        <v>0.40899999999999997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</row>
    <row r="302" spans="1:16" x14ac:dyDescent="0.3">
      <c r="A302" s="1">
        <f t="shared" si="16"/>
        <v>0.50000000000000011</v>
      </c>
      <c r="B302" s="1">
        <v>301</v>
      </c>
      <c r="C302">
        <v>23</v>
      </c>
      <c r="D302">
        <v>23</v>
      </c>
      <c r="E302">
        <v>0.41</v>
      </c>
      <c r="F302">
        <v>2.3E-2</v>
      </c>
      <c r="G302">
        <v>0.38700000000000001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</row>
    <row r="303" spans="1:16" x14ac:dyDescent="0.3">
      <c r="A303" s="1">
        <f t="shared" si="16"/>
        <v>0.50000000000000011</v>
      </c>
      <c r="B303" s="1">
        <v>302</v>
      </c>
      <c r="C303">
        <v>24</v>
      </c>
      <c r="D303">
        <v>24</v>
      </c>
      <c r="E303">
        <v>0.41599999999999998</v>
      </c>
      <c r="F303">
        <v>0.02</v>
      </c>
      <c r="G303">
        <v>0.39600000000000002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</row>
    <row r="304" spans="1:16" x14ac:dyDescent="0.3">
      <c r="A304" s="1">
        <f t="shared" si="16"/>
        <v>0.50000000000000011</v>
      </c>
      <c r="B304" s="1">
        <v>303</v>
      </c>
      <c r="C304">
        <v>25</v>
      </c>
      <c r="D304">
        <v>25</v>
      </c>
      <c r="E304">
        <v>1.5069999999999999</v>
      </c>
      <c r="F304">
        <v>2.5000000000000001E-2</v>
      </c>
      <c r="G304">
        <v>1.482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</row>
    <row r="305" spans="1:16" x14ac:dyDescent="0.3">
      <c r="A305" s="1">
        <f t="shared" si="16"/>
        <v>0.50000000000000011</v>
      </c>
      <c r="B305" s="1">
        <v>304</v>
      </c>
      <c r="C305">
        <v>21</v>
      </c>
      <c r="D305">
        <v>21</v>
      </c>
      <c r="E305">
        <v>0.43099999999999999</v>
      </c>
      <c r="F305">
        <v>1.9E-2</v>
      </c>
      <c r="G305">
        <v>0.41199999999999998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</row>
    <row r="306" spans="1:16" x14ac:dyDescent="0.3">
      <c r="A306" s="1">
        <f t="shared" si="16"/>
        <v>0.50000000000000011</v>
      </c>
      <c r="B306" s="1">
        <v>305</v>
      </c>
      <c r="C306">
        <v>22</v>
      </c>
      <c r="D306">
        <v>22</v>
      </c>
      <c r="E306">
        <v>0.38800000000000001</v>
      </c>
      <c r="F306">
        <v>2.5000000000000001E-2</v>
      </c>
      <c r="G306">
        <v>0.36299999999999999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</row>
    <row r="307" spans="1:16" x14ac:dyDescent="0.3">
      <c r="A307" s="1">
        <f t="shared" si="16"/>
        <v>0.50000000000000011</v>
      </c>
      <c r="B307" s="1">
        <v>306</v>
      </c>
      <c r="C307">
        <v>24</v>
      </c>
      <c r="D307">
        <v>24</v>
      </c>
      <c r="E307">
        <v>0.32700000000000001</v>
      </c>
      <c r="F307">
        <v>1.7000000000000001E-2</v>
      </c>
      <c r="G307">
        <v>0.31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</row>
    <row r="308" spans="1:16" x14ac:dyDescent="0.3">
      <c r="A308" s="1">
        <f t="shared" si="16"/>
        <v>0.50000000000000011</v>
      </c>
      <c r="B308" s="1">
        <v>307</v>
      </c>
      <c r="C308">
        <v>24</v>
      </c>
      <c r="D308">
        <v>24</v>
      </c>
      <c r="E308">
        <v>1.3380000000000001</v>
      </c>
      <c r="F308">
        <v>2.7E-2</v>
      </c>
      <c r="G308">
        <v>1.3109999999999999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</row>
    <row r="309" spans="1:16" x14ac:dyDescent="0.3">
      <c r="A309" s="1">
        <f t="shared" si="16"/>
        <v>0.50000000000000011</v>
      </c>
      <c r="B309" s="1">
        <v>308</v>
      </c>
      <c r="C309">
        <v>22</v>
      </c>
      <c r="D309">
        <v>22</v>
      </c>
      <c r="E309">
        <v>1.371</v>
      </c>
      <c r="F309">
        <v>2.3E-2</v>
      </c>
      <c r="G309">
        <v>1.3480000000000001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</row>
    <row r="310" spans="1:16" x14ac:dyDescent="0.3">
      <c r="A310" s="1">
        <f t="shared" si="16"/>
        <v>0.50000000000000011</v>
      </c>
      <c r="B310" s="1">
        <v>309</v>
      </c>
      <c r="C310">
        <v>22</v>
      </c>
      <c r="D310">
        <v>22</v>
      </c>
      <c r="E310">
        <v>1.0329999999999999</v>
      </c>
      <c r="F310">
        <v>2.5000000000000001E-2</v>
      </c>
      <c r="G310">
        <v>1.008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</row>
    <row r="311" spans="1:16" x14ac:dyDescent="0.3">
      <c r="A311" s="1">
        <f t="shared" si="16"/>
        <v>0.50000000000000011</v>
      </c>
      <c r="B311" s="1">
        <v>310</v>
      </c>
      <c r="C311">
        <v>23</v>
      </c>
      <c r="D311">
        <v>23</v>
      </c>
      <c r="E311">
        <v>0.39500000000000002</v>
      </c>
      <c r="F311">
        <v>2.1000000000000001E-2</v>
      </c>
      <c r="G311">
        <v>0.374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</row>
    <row r="312" spans="1:16" x14ac:dyDescent="0.3">
      <c r="A312" s="1">
        <f t="shared" si="16"/>
        <v>0.50000000000000011</v>
      </c>
      <c r="B312" s="1">
        <v>311</v>
      </c>
      <c r="C312">
        <v>21</v>
      </c>
      <c r="D312">
        <v>21</v>
      </c>
      <c r="E312">
        <v>0.34200000000000003</v>
      </c>
      <c r="F312">
        <v>2.5000000000000001E-2</v>
      </c>
      <c r="G312">
        <v>0.317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</row>
    <row r="313" spans="1:16" x14ac:dyDescent="0.3">
      <c r="A313" s="1">
        <f t="shared" si="16"/>
        <v>0.50000000000000011</v>
      </c>
      <c r="B313" s="1">
        <v>312</v>
      </c>
      <c r="C313">
        <v>22</v>
      </c>
      <c r="D313">
        <v>22</v>
      </c>
      <c r="E313">
        <v>0.42399999999999999</v>
      </c>
      <c r="F313">
        <v>2.5999999999999999E-2</v>
      </c>
      <c r="G313">
        <v>0.39800000000000002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</row>
    <row r="314" spans="1:16" x14ac:dyDescent="0.3">
      <c r="A314" s="1">
        <f t="shared" si="16"/>
        <v>0.50000000000000011</v>
      </c>
      <c r="B314" s="1">
        <v>313</v>
      </c>
      <c r="C314">
        <v>24</v>
      </c>
      <c r="D314">
        <v>24</v>
      </c>
      <c r="E314">
        <v>1.35</v>
      </c>
      <c r="F314">
        <v>1.9E-2</v>
      </c>
      <c r="G314">
        <v>1.331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</row>
    <row r="315" spans="1:16" x14ac:dyDescent="0.3">
      <c r="A315" s="1">
        <f t="shared" si="16"/>
        <v>0.50000000000000011</v>
      </c>
      <c r="B315" s="1">
        <v>314</v>
      </c>
      <c r="C315">
        <v>20</v>
      </c>
      <c r="D315">
        <v>20</v>
      </c>
      <c r="E315">
        <v>1.2969999999999999</v>
      </c>
      <c r="F315">
        <v>1.7000000000000001E-2</v>
      </c>
      <c r="G315">
        <v>1.28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</row>
    <row r="316" spans="1:16" x14ac:dyDescent="0.3">
      <c r="A316" s="1">
        <f t="shared" si="16"/>
        <v>0.50000000000000011</v>
      </c>
      <c r="B316" s="1">
        <v>315</v>
      </c>
      <c r="C316">
        <v>22</v>
      </c>
      <c r="D316">
        <v>22</v>
      </c>
      <c r="E316">
        <v>2.0489999999999999</v>
      </c>
      <c r="F316">
        <v>2.4E-2</v>
      </c>
      <c r="G316">
        <v>2.0249999999999999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</row>
    <row r="317" spans="1:16" x14ac:dyDescent="0.3">
      <c r="A317" s="1">
        <f t="shared" si="16"/>
        <v>0.50000000000000011</v>
      </c>
      <c r="B317" s="1">
        <v>316</v>
      </c>
      <c r="C317">
        <v>24</v>
      </c>
      <c r="D317">
        <v>24</v>
      </c>
      <c r="E317">
        <v>0.41299999999999998</v>
      </c>
      <c r="F317">
        <v>2.3E-2</v>
      </c>
      <c r="G317">
        <v>0.39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</row>
    <row r="318" spans="1:16" x14ac:dyDescent="0.3">
      <c r="A318" s="1">
        <f t="shared" si="16"/>
        <v>0.50000000000000011</v>
      </c>
      <c r="B318" s="1">
        <v>317</v>
      </c>
      <c r="C318">
        <v>26</v>
      </c>
      <c r="D318">
        <v>26</v>
      </c>
      <c r="E318">
        <v>0.47499999999999998</v>
      </c>
      <c r="F318">
        <v>2.4E-2</v>
      </c>
      <c r="G318">
        <v>0.45100000000000001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</row>
    <row r="319" spans="1:16" x14ac:dyDescent="0.3">
      <c r="A319" s="1">
        <f t="shared" si="16"/>
        <v>0.50000000000000011</v>
      </c>
      <c r="B319" s="1">
        <v>318</v>
      </c>
      <c r="C319">
        <v>21</v>
      </c>
      <c r="D319">
        <v>21</v>
      </c>
      <c r="E319">
        <v>0.42699999999999999</v>
      </c>
      <c r="F319">
        <v>2.7E-2</v>
      </c>
      <c r="G319">
        <v>0.4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</row>
    <row r="320" spans="1:16" x14ac:dyDescent="0.3">
      <c r="A320" s="1">
        <f t="shared" si="16"/>
        <v>0.50000000000000011</v>
      </c>
      <c r="B320" s="1">
        <v>319</v>
      </c>
      <c r="C320">
        <v>24</v>
      </c>
      <c r="D320">
        <v>24</v>
      </c>
      <c r="E320">
        <v>1.4790000000000001</v>
      </c>
      <c r="F320">
        <v>2.4E-2</v>
      </c>
      <c r="G320">
        <v>1.4550000000000001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</row>
    <row r="321" spans="1:16" x14ac:dyDescent="0.3">
      <c r="A321" s="1">
        <f t="shared" si="16"/>
        <v>0.50000000000000011</v>
      </c>
      <c r="B321" s="1">
        <v>320</v>
      </c>
      <c r="C321">
        <v>23</v>
      </c>
      <c r="D321">
        <v>23</v>
      </c>
      <c r="E321">
        <v>0.36599999999999999</v>
      </c>
      <c r="F321">
        <v>2.4E-2</v>
      </c>
      <c r="G321">
        <v>0.34200000000000003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</row>
    <row r="322" spans="1:16" x14ac:dyDescent="0.3">
      <c r="A322" s="1">
        <f t="shared" si="16"/>
        <v>0.50000000000000011</v>
      </c>
      <c r="B322" s="1">
        <v>321</v>
      </c>
      <c r="C322">
        <v>26</v>
      </c>
      <c r="D322">
        <v>26</v>
      </c>
      <c r="E322">
        <v>0.52300000000000002</v>
      </c>
      <c r="F322">
        <v>2.1999999999999999E-2</v>
      </c>
      <c r="G322">
        <v>0.501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</row>
    <row r="323" spans="1:16" x14ac:dyDescent="0.3">
      <c r="A323" s="1">
        <f t="shared" si="16"/>
        <v>0.50000000000000011</v>
      </c>
      <c r="B323" s="1">
        <v>322</v>
      </c>
      <c r="C323">
        <v>24</v>
      </c>
      <c r="D323">
        <v>24</v>
      </c>
      <c r="E323">
        <v>1.08</v>
      </c>
      <c r="F323">
        <v>2.3E-2</v>
      </c>
      <c r="G323">
        <v>1.0569999999999999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</row>
    <row r="324" spans="1:16" x14ac:dyDescent="0.3">
      <c r="A324" s="1">
        <f t="shared" si="16"/>
        <v>0.50000000000000011</v>
      </c>
      <c r="B324" s="1">
        <v>323</v>
      </c>
      <c r="C324">
        <v>24</v>
      </c>
      <c r="D324">
        <v>24</v>
      </c>
      <c r="E324">
        <v>0.439</v>
      </c>
      <c r="F324">
        <v>2.5999999999999999E-2</v>
      </c>
      <c r="G324">
        <v>0.41299999999999998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</row>
    <row r="325" spans="1:16" x14ac:dyDescent="0.3">
      <c r="A325" s="1">
        <f t="shared" si="16"/>
        <v>0.50000000000000011</v>
      </c>
      <c r="B325" s="1">
        <v>324</v>
      </c>
      <c r="C325">
        <v>23</v>
      </c>
      <c r="D325">
        <v>23</v>
      </c>
      <c r="E325">
        <v>0.442</v>
      </c>
      <c r="F325">
        <v>2.4E-2</v>
      </c>
      <c r="G325">
        <v>0.41799999999999998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</row>
    <row r="326" spans="1:16" x14ac:dyDescent="0.3">
      <c r="A326" s="1">
        <f t="shared" si="16"/>
        <v>0.50000000000000011</v>
      </c>
      <c r="B326" s="1">
        <v>325</v>
      </c>
      <c r="C326">
        <v>26</v>
      </c>
      <c r="D326">
        <v>26</v>
      </c>
      <c r="E326">
        <v>1.6</v>
      </c>
      <c r="F326">
        <v>2.4E-2</v>
      </c>
      <c r="G326">
        <v>1.5760000000000001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</row>
    <row r="327" spans="1:16" x14ac:dyDescent="0.3">
      <c r="A327" s="1">
        <f t="shared" si="16"/>
        <v>0.50000000000000011</v>
      </c>
      <c r="B327" s="1">
        <v>326</v>
      </c>
      <c r="C327">
        <v>17</v>
      </c>
      <c r="D327">
        <v>17</v>
      </c>
      <c r="E327">
        <v>6.9249999999999998</v>
      </c>
      <c r="F327">
        <v>1.7999999999999999E-2</v>
      </c>
      <c r="G327">
        <v>6.907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</row>
    <row r="328" spans="1:16" x14ac:dyDescent="0.3">
      <c r="A328" s="1">
        <f t="shared" si="16"/>
        <v>0.50000000000000011</v>
      </c>
      <c r="B328" s="1">
        <v>327</v>
      </c>
      <c r="C328">
        <v>16</v>
      </c>
      <c r="D328">
        <v>16</v>
      </c>
      <c r="E328">
        <v>1.3480000000000001</v>
      </c>
      <c r="F328">
        <v>1.9E-2</v>
      </c>
      <c r="G328">
        <v>1.329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</row>
    <row r="329" spans="1:16" x14ac:dyDescent="0.3">
      <c r="A329" s="1">
        <f t="shared" si="16"/>
        <v>0.50000000000000011</v>
      </c>
      <c r="B329" s="1">
        <v>328</v>
      </c>
      <c r="C329">
        <v>17</v>
      </c>
      <c r="D329">
        <v>17</v>
      </c>
      <c r="E329">
        <v>1.6379999999999999</v>
      </c>
      <c r="F329">
        <v>1.6E-2</v>
      </c>
      <c r="G329">
        <v>1.6220000000000001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</row>
    <row r="330" spans="1:16" x14ac:dyDescent="0.3">
      <c r="A330" s="1">
        <f t="shared" si="16"/>
        <v>0.50000000000000011</v>
      </c>
      <c r="B330" s="1">
        <v>329</v>
      </c>
      <c r="C330">
        <v>17</v>
      </c>
      <c r="D330">
        <v>17</v>
      </c>
      <c r="E330">
        <v>0.45</v>
      </c>
      <c r="F330">
        <v>0.02</v>
      </c>
      <c r="G330">
        <v>0.43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</row>
    <row r="331" spans="1:16" x14ac:dyDescent="0.3">
      <c r="A331" s="1">
        <f t="shared" si="16"/>
        <v>0.50000000000000011</v>
      </c>
      <c r="B331" s="1">
        <v>330</v>
      </c>
      <c r="C331">
        <v>18</v>
      </c>
      <c r="D331">
        <v>14</v>
      </c>
      <c r="E331">
        <v>3601.4259999999999</v>
      </c>
      <c r="F331">
        <v>1.7999999999999999E-2</v>
      </c>
      <c r="G331">
        <v>10.019</v>
      </c>
      <c r="H331">
        <v>25.477</v>
      </c>
      <c r="I331">
        <v>0.85399999999999998</v>
      </c>
      <c r="J331">
        <v>0</v>
      </c>
      <c r="K331">
        <v>34023</v>
      </c>
      <c r="L331">
        <v>3333</v>
      </c>
      <c r="M331">
        <v>0</v>
      </c>
      <c r="N331">
        <v>88</v>
      </c>
      <c r="O331">
        <v>275</v>
      </c>
      <c r="P331">
        <v>1</v>
      </c>
    </row>
    <row r="332" spans="1:16" x14ac:dyDescent="0.3">
      <c r="A332" s="1">
        <f t="shared" si="16"/>
        <v>0.50000000000000011</v>
      </c>
      <c r="B332" s="1">
        <v>331</v>
      </c>
      <c r="C332">
        <v>16</v>
      </c>
      <c r="D332">
        <v>16</v>
      </c>
      <c r="E332">
        <v>9.1329999999999991</v>
      </c>
      <c r="F332">
        <v>0.02</v>
      </c>
      <c r="G332">
        <v>9.1129999999999995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</row>
    <row r="333" spans="1:16" x14ac:dyDescent="0.3">
      <c r="A333" s="1">
        <f t="shared" si="16"/>
        <v>0.50000000000000011</v>
      </c>
      <c r="B333" s="1">
        <v>332</v>
      </c>
      <c r="C333">
        <v>18</v>
      </c>
      <c r="D333">
        <v>18</v>
      </c>
      <c r="E333">
        <v>9.73</v>
      </c>
      <c r="F333">
        <v>1.4999999999999999E-2</v>
      </c>
      <c r="G333">
        <v>9.7149999999999999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</row>
    <row r="334" spans="1:16" x14ac:dyDescent="0.3">
      <c r="A334" s="1">
        <f t="shared" ref="A334:A397" si="17">A259-0.1</f>
        <v>0.50000000000000011</v>
      </c>
      <c r="B334" s="1">
        <v>333</v>
      </c>
      <c r="C334">
        <v>17</v>
      </c>
      <c r="D334">
        <v>17</v>
      </c>
      <c r="E334">
        <v>1.05</v>
      </c>
      <c r="F334">
        <v>1.7000000000000001E-2</v>
      </c>
      <c r="G334">
        <v>1.0329999999999999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</row>
    <row r="335" spans="1:16" x14ac:dyDescent="0.3">
      <c r="A335" s="1">
        <f t="shared" si="17"/>
        <v>0.50000000000000011</v>
      </c>
      <c r="B335" s="1">
        <v>334</v>
      </c>
      <c r="C335">
        <v>16</v>
      </c>
      <c r="D335">
        <v>16</v>
      </c>
      <c r="E335">
        <v>1.24</v>
      </c>
      <c r="F335">
        <v>1.6E-2</v>
      </c>
      <c r="G335">
        <v>1.224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</row>
    <row r="336" spans="1:16" x14ac:dyDescent="0.3">
      <c r="A336" s="1">
        <f t="shared" si="17"/>
        <v>0.50000000000000011</v>
      </c>
      <c r="B336" s="1">
        <v>335</v>
      </c>
      <c r="C336">
        <v>17</v>
      </c>
      <c r="D336">
        <v>17</v>
      </c>
      <c r="E336">
        <v>9.3190000000000008</v>
      </c>
      <c r="F336">
        <v>1.7999999999999999E-2</v>
      </c>
      <c r="G336">
        <v>9.3010000000000002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</row>
    <row r="337" spans="1:16" x14ac:dyDescent="0.3">
      <c r="A337" s="1">
        <f t="shared" si="17"/>
        <v>0.50000000000000011</v>
      </c>
      <c r="B337" s="1">
        <v>336</v>
      </c>
      <c r="C337">
        <v>17</v>
      </c>
      <c r="D337">
        <v>17</v>
      </c>
      <c r="E337">
        <v>1.861</v>
      </c>
      <c r="F337">
        <v>1.6E-2</v>
      </c>
      <c r="G337">
        <v>1.845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</row>
    <row r="338" spans="1:16" x14ac:dyDescent="0.3">
      <c r="A338" s="1">
        <f t="shared" si="17"/>
        <v>0.50000000000000011</v>
      </c>
      <c r="B338" s="1">
        <v>337</v>
      </c>
      <c r="C338">
        <v>16</v>
      </c>
      <c r="D338">
        <v>16</v>
      </c>
      <c r="E338">
        <v>1.56</v>
      </c>
      <c r="F338">
        <v>1.2999999999999999E-2</v>
      </c>
      <c r="G338">
        <v>1.5469999999999999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</row>
    <row r="339" spans="1:16" x14ac:dyDescent="0.3">
      <c r="A339" s="1">
        <f t="shared" si="17"/>
        <v>0.50000000000000011</v>
      </c>
      <c r="B339" s="1">
        <v>338</v>
      </c>
      <c r="C339">
        <v>16</v>
      </c>
      <c r="D339">
        <v>16</v>
      </c>
      <c r="E339">
        <v>4.5430000000000001</v>
      </c>
      <c r="F339">
        <v>1.6E-2</v>
      </c>
      <c r="G339">
        <v>4.5270000000000001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</row>
    <row r="340" spans="1:16" x14ac:dyDescent="0.3">
      <c r="A340" s="1">
        <f t="shared" si="17"/>
        <v>0.50000000000000011</v>
      </c>
      <c r="B340" s="1">
        <v>339</v>
      </c>
      <c r="C340">
        <v>17</v>
      </c>
      <c r="D340">
        <v>17</v>
      </c>
      <c r="E340">
        <v>2.3530000000000002</v>
      </c>
      <c r="F340">
        <v>1.9E-2</v>
      </c>
      <c r="G340">
        <v>2.3340000000000001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</row>
    <row r="341" spans="1:16" x14ac:dyDescent="0.3">
      <c r="A341" s="1">
        <f t="shared" si="17"/>
        <v>0.50000000000000011</v>
      </c>
      <c r="B341" s="1">
        <v>340</v>
      </c>
      <c r="C341">
        <v>16</v>
      </c>
      <c r="D341">
        <v>16</v>
      </c>
      <c r="E341">
        <v>1.1479999999999999</v>
      </c>
      <c r="F341">
        <v>1.4E-2</v>
      </c>
      <c r="G341">
        <v>1.1339999999999999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</row>
    <row r="342" spans="1:16" x14ac:dyDescent="0.3">
      <c r="A342" s="1">
        <f t="shared" si="17"/>
        <v>0.50000000000000011</v>
      </c>
      <c r="B342" s="1">
        <v>341</v>
      </c>
      <c r="C342">
        <v>18</v>
      </c>
      <c r="D342">
        <v>18</v>
      </c>
      <c r="E342">
        <v>1.399</v>
      </c>
      <c r="F342">
        <v>0.02</v>
      </c>
      <c r="G342">
        <v>1.379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</row>
    <row r="343" spans="1:16" x14ac:dyDescent="0.3">
      <c r="A343" s="1">
        <f t="shared" si="17"/>
        <v>0.50000000000000011</v>
      </c>
      <c r="B343" s="1">
        <v>342</v>
      </c>
      <c r="C343">
        <v>16</v>
      </c>
      <c r="D343">
        <v>16</v>
      </c>
      <c r="E343">
        <v>0.999</v>
      </c>
      <c r="F343">
        <v>2.1000000000000001E-2</v>
      </c>
      <c r="G343">
        <v>0.97799999999999998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</row>
    <row r="344" spans="1:16" x14ac:dyDescent="0.3">
      <c r="A344" s="1">
        <f t="shared" si="17"/>
        <v>0.50000000000000011</v>
      </c>
      <c r="B344" s="1">
        <v>343</v>
      </c>
      <c r="C344">
        <v>18</v>
      </c>
      <c r="D344">
        <v>18</v>
      </c>
      <c r="E344">
        <v>0.97599999999999998</v>
      </c>
      <c r="F344">
        <v>1.7000000000000001E-2</v>
      </c>
      <c r="G344">
        <v>0.95899999999999996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</row>
    <row r="345" spans="1:16" x14ac:dyDescent="0.3">
      <c r="A345" s="1">
        <f t="shared" si="17"/>
        <v>0.50000000000000011</v>
      </c>
      <c r="B345" s="1">
        <v>344</v>
      </c>
      <c r="C345">
        <v>17</v>
      </c>
      <c r="D345">
        <v>17</v>
      </c>
      <c r="E345">
        <v>3.8220000000000001</v>
      </c>
      <c r="F345">
        <v>0.02</v>
      </c>
      <c r="G345">
        <v>3.802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</row>
    <row r="346" spans="1:16" x14ac:dyDescent="0.3">
      <c r="A346" s="1">
        <f t="shared" si="17"/>
        <v>0.50000000000000011</v>
      </c>
      <c r="B346" s="1">
        <v>345</v>
      </c>
      <c r="C346">
        <v>15</v>
      </c>
      <c r="D346">
        <v>14</v>
      </c>
      <c r="E346">
        <v>3602.9870000000001</v>
      </c>
      <c r="F346">
        <v>1.7999999999999999E-2</v>
      </c>
      <c r="G346">
        <v>9.9990000000000006</v>
      </c>
      <c r="H346">
        <v>152.85900000000001</v>
      </c>
      <c r="I346">
        <v>2.242</v>
      </c>
      <c r="J346">
        <v>0</v>
      </c>
      <c r="K346">
        <v>118020</v>
      </c>
      <c r="L346">
        <v>9134</v>
      </c>
      <c r="M346">
        <v>0</v>
      </c>
      <c r="N346">
        <v>44</v>
      </c>
      <c r="O346">
        <v>551</v>
      </c>
      <c r="P346">
        <v>1</v>
      </c>
    </row>
    <row r="347" spans="1:16" x14ac:dyDescent="0.3">
      <c r="A347" s="1">
        <f t="shared" si="17"/>
        <v>0.50000000000000011</v>
      </c>
      <c r="B347" s="1">
        <v>346</v>
      </c>
      <c r="C347">
        <v>17</v>
      </c>
      <c r="D347">
        <v>17</v>
      </c>
      <c r="E347">
        <v>3.13</v>
      </c>
      <c r="F347">
        <v>2.1999999999999999E-2</v>
      </c>
      <c r="G347">
        <v>3.1080000000000001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</row>
    <row r="348" spans="1:16" x14ac:dyDescent="0.3">
      <c r="A348" s="1">
        <f t="shared" si="17"/>
        <v>0.50000000000000011</v>
      </c>
      <c r="B348" s="1">
        <v>347</v>
      </c>
      <c r="C348">
        <v>18</v>
      </c>
      <c r="D348">
        <v>18</v>
      </c>
      <c r="E348">
        <v>9.7560000000000002</v>
      </c>
      <c r="F348">
        <v>1.6E-2</v>
      </c>
      <c r="G348">
        <v>9.74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</row>
    <row r="349" spans="1:16" x14ac:dyDescent="0.3">
      <c r="A349" s="1">
        <f t="shared" si="17"/>
        <v>0.50000000000000011</v>
      </c>
      <c r="B349" s="1">
        <v>348</v>
      </c>
      <c r="C349">
        <v>17</v>
      </c>
      <c r="D349">
        <v>17</v>
      </c>
      <c r="E349">
        <v>6.98</v>
      </c>
      <c r="F349">
        <v>1.7999999999999999E-2</v>
      </c>
      <c r="G349">
        <v>6.9619999999999997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</row>
    <row r="350" spans="1:16" x14ac:dyDescent="0.3">
      <c r="A350" s="1">
        <f t="shared" si="17"/>
        <v>0.50000000000000011</v>
      </c>
      <c r="B350" s="1">
        <v>349</v>
      </c>
      <c r="C350">
        <v>16</v>
      </c>
      <c r="D350">
        <v>16</v>
      </c>
      <c r="E350">
        <v>2.0640000000000001</v>
      </c>
      <c r="F350">
        <v>1.9E-2</v>
      </c>
      <c r="G350">
        <v>2.0449999999999999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</row>
    <row r="351" spans="1:16" x14ac:dyDescent="0.3">
      <c r="A351" s="1">
        <f t="shared" si="17"/>
        <v>0.50000000000000011</v>
      </c>
      <c r="B351" s="1">
        <v>350</v>
      </c>
      <c r="C351">
        <v>17</v>
      </c>
      <c r="D351">
        <v>17</v>
      </c>
      <c r="E351">
        <v>2.101</v>
      </c>
      <c r="F351">
        <v>2.1999999999999999E-2</v>
      </c>
      <c r="G351">
        <v>2.0790000000000002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</row>
    <row r="352" spans="1:16" x14ac:dyDescent="0.3">
      <c r="A352" s="1">
        <f t="shared" si="17"/>
        <v>0.50000000000000011</v>
      </c>
      <c r="B352" s="1">
        <v>351</v>
      </c>
      <c r="C352">
        <v>60</v>
      </c>
      <c r="D352">
        <v>60</v>
      </c>
      <c r="E352">
        <v>71.596999999999994</v>
      </c>
      <c r="F352">
        <v>1.4E-2</v>
      </c>
      <c r="G352">
        <v>10.016</v>
      </c>
      <c r="H352">
        <v>3.6999999999999998E-2</v>
      </c>
      <c r="I352">
        <v>0</v>
      </c>
      <c r="J352">
        <v>0</v>
      </c>
      <c r="K352">
        <v>2915</v>
      </c>
      <c r="L352">
        <v>0</v>
      </c>
      <c r="M352">
        <v>0</v>
      </c>
      <c r="N352">
        <v>0</v>
      </c>
      <c r="O352">
        <v>1</v>
      </c>
      <c r="P352">
        <v>1</v>
      </c>
    </row>
    <row r="353" spans="1:16" x14ac:dyDescent="0.3">
      <c r="A353" s="1">
        <f t="shared" si="17"/>
        <v>0.50000000000000011</v>
      </c>
      <c r="B353" s="1">
        <v>352</v>
      </c>
      <c r="C353">
        <v>63</v>
      </c>
      <c r="D353">
        <v>63</v>
      </c>
      <c r="E353">
        <v>0.32200000000000001</v>
      </c>
      <c r="F353">
        <v>1.4999999999999999E-2</v>
      </c>
      <c r="G353">
        <v>0.307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</row>
    <row r="354" spans="1:16" x14ac:dyDescent="0.3">
      <c r="A354" s="1">
        <f t="shared" si="17"/>
        <v>0.50000000000000011</v>
      </c>
      <c r="B354" s="1">
        <v>353</v>
      </c>
      <c r="C354">
        <v>51</v>
      </c>
      <c r="D354">
        <v>50</v>
      </c>
      <c r="E354">
        <v>3600.5720000000001</v>
      </c>
      <c r="F354">
        <v>0.02</v>
      </c>
      <c r="G354">
        <v>9.9990000000000006</v>
      </c>
      <c r="H354">
        <v>9.7590000000000003</v>
      </c>
      <c r="I354">
        <v>6.7389999999999999</v>
      </c>
      <c r="J354">
        <v>0</v>
      </c>
      <c r="K354">
        <v>16515</v>
      </c>
      <c r="L354">
        <v>8555</v>
      </c>
      <c r="M354">
        <v>0</v>
      </c>
      <c r="N354">
        <v>44</v>
      </c>
      <c r="O354">
        <v>635</v>
      </c>
      <c r="P354">
        <v>1</v>
      </c>
    </row>
    <row r="355" spans="1:16" x14ac:dyDescent="0.3">
      <c r="A355" s="1">
        <f t="shared" si="17"/>
        <v>0.50000000000000011</v>
      </c>
      <c r="B355" s="1">
        <v>354</v>
      </c>
      <c r="C355">
        <v>51</v>
      </c>
      <c r="D355">
        <v>51</v>
      </c>
      <c r="E355">
        <v>355.50599999999997</v>
      </c>
      <c r="F355">
        <v>2.1000000000000001E-2</v>
      </c>
      <c r="G355">
        <v>10.010999999999999</v>
      </c>
      <c r="H355">
        <v>1.1859999999999999</v>
      </c>
      <c r="I355">
        <v>1.8779999999999999</v>
      </c>
      <c r="J355">
        <v>0</v>
      </c>
      <c r="K355">
        <v>8371</v>
      </c>
      <c r="L355">
        <v>4341</v>
      </c>
      <c r="M355">
        <v>0</v>
      </c>
      <c r="N355">
        <v>64</v>
      </c>
      <c r="O355">
        <v>127</v>
      </c>
      <c r="P355">
        <v>1</v>
      </c>
    </row>
    <row r="356" spans="1:16" x14ac:dyDescent="0.3">
      <c r="A356" s="1">
        <f t="shared" si="17"/>
        <v>0.50000000000000011</v>
      </c>
      <c r="B356" s="1">
        <v>355</v>
      </c>
      <c r="C356">
        <v>54</v>
      </c>
      <c r="D356">
        <v>54</v>
      </c>
      <c r="E356">
        <v>0.376</v>
      </c>
      <c r="F356">
        <v>1.4999999999999999E-2</v>
      </c>
      <c r="G356">
        <v>0.36099999999999999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</row>
    <row r="357" spans="1:16" x14ac:dyDescent="0.3">
      <c r="A357" s="1">
        <f t="shared" si="17"/>
        <v>0.50000000000000011</v>
      </c>
      <c r="B357" s="1">
        <v>356</v>
      </c>
      <c r="C357">
        <v>60</v>
      </c>
      <c r="D357">
        <v>59</v>
      </c>
      <c r="E357">
        <v>3600.0459999999998</v>
      </c>
      <c r="F357">
        <v>1.6E-2</v>
      </c>
      <c r="G357">
        <v>10.015000000000001</v>
      </c>
      <c r="H357">
        <v>4.0830000000000002</v>
      </c>
      <c r="I357">
        <v>18.356999999999999</v>
      </c>
      <c r="J357">
        <v>0</v>
      </c>
      <c r="K357">
        <v>12019</v>
      </c>
      <c r="L357">
        <v>51693</v>
      </c>
      <c r="M357">
        <v>0</v>
      </c>
      <c r="N357">
        <v>117</v>
      </c>
      <c r="O357">
        <v>3209</v>
      </c>
      <c r="P357">
        <v>1</v>
      </c>
    </row>
    <row r="358" spans="1:16" x14ac:dyDescent="0.3">
      <c r="A358" s="1">
        <f t="shared" si="17"/>
        <v>0.50000000000000011</v>
      </c>
      <c r="B358" s="1">
        <v>357</v>
      </c>
      <c r="C358">
        <v>53</v>
      </c>
      <c r="D358">
        <v>53</v>
      </c>
      <c r="E358">
        <v>0.54400000000000004</v>
      </c>
      <c r="F358">
        <v>1.6E-2</v>
      </c>
      <c r="G358">
        <v>0.52800000000000002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</row>
    <row r="359" spans="1:16" x14ac:dyDescent="0.3">
      <c r="A359" s="1">
        <f t="shared" si="17"/>
        <v>0.50000000000000011</v>
      </c>
      <c r="B359" s="1">
        <v>358</v>
      </c>
      <c r="C359">
        <v>52</v>
      </c>
      <c r="D359">
        <v>51</v>
      </c>
      <c r="E359">
        <v>3600.096</v>
      </c>
      <c r="F359">
        <v>2.1000000000000001E-2</v>
      </c>
      <c r="G359">
        <v>10.021000000000001</v>
      </c>
      <c r="H359">
        <v>10.865</v>
      </c>
      <c r="I359">
        <v>5.3789999999999996</v>
      </c>
      <c r="J359">
        <v>0</v>
      </c>
      <c r="K359">
        <v>18403</v>
      </c>
      <c r="L359">
        <v>31556</v>
      </c>
      <c r="M359">
        <v>0</v>
      </c>
      <c r="N359">
        <v>79</v>
      </c>
      <c r="O359">
        <v>1941</v>
      </c>
      <c r="P359">
        <v>1</v>
      </c>
    </row>
    <row r="360" spans="1:16" x14ac:dyDescent="0.3">
      <c r="A360" s="1">
        <f t="shared" si="17"/>
        <v>0.50000000000000011</v>
      </c>
      <c r="B360" s="1">
        <v>359</v>
      </c>
      <c r="C360">
        <v>53</v>
      </c>
      <c r="D360">
        <v>53</v>
      </c>
      <c r="E360">
        <v>41.822000000000003</v>
      </c>
      <c r="F360">
        <v>1.4999999999999999E-2</v>
      </c>
      <c r="G360">
        <v>10.02</v>
      </c>
      <c r="H360">
        <v>8.5999999999999993E-2</v>
      </c>
      <c r="I360">
        <v>0</v>
      </c>
      <c r="J360">
        <v>0</v>
      </c>
      <c r="K360">
        <v>2344</v>
      </c>
      <c r="L360">
        <v>0</v>
      </c>
      <c r="M360">
        <v>0</v>
      </c>
      <c r="N360">
        <v>0</v>
      </c>
      <c r="O360">
        <v>1</v>
      </c>
      <c r="P360">
        <v>1</v>
      </c>
    </row>
    <row r="361" spans="1:16" x14ac:dyDescent="0.3">
      <c r="A361" s="1">
        <f t="shared" si="17"/>
        <v>0.50000000000000011</v>
      </c>
      <c r="B361" s="1">
        <v>360</v>
      </c>
      <c r="C361">
        <v>54</v>
      </c>
      <c r="D361">
        <v>54</v>
      </c>
      <c r="E361">
        <v>0.57099999999999995</v>
      </c>
      <c r="F361">
        <v>2.3E-2</v>
      </c>
      <c r="G361">
        <v>0.54800000000000004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</row>
    <row r="362" spans="1:16" x14ac:dyDescent="0.3">
      <c r="A362" s="1">
        <f t="shared" si="17"/>
        <v>0.50000000000000011</v>
      </c>
      <c r="B362" s="1">
        <v>361</v>
      </c>
      <c r="C362">
        <v>51</v>
      </c>
      <c r="D362">
        <v>51</v>
      </c>
      <c r="E362">
        <v>3011.373</v>
      </c>
      <c r="F362">
        <v>1.6E-2</v>
      </c>
      <c r="G362">
        <v>10.007</v>
      </c>
      <c r="H362">
        <v>23.292000000000002</v>
      </c>
      <c r="I362">
        <v>7.9939999999999998</v>
      </c>
      <c r="J362">
        <v>0</v>
      </c>
      <c r="K362">
        <v>34814</v>
      </c>
      <c r="L362">
        <v>12105</v>
      </c>
      <c r="M362">
        <v>0</v>
      </c>
      <c r="N362">
        <v>28</v>
      </c>
      <c r="O362">
        <v>567</v>
      </c>
      <c r="P362">
        <v>1</v>
      </c>
    </row>
    <row r="363" spans="1:16" x14ac:dyDescent="0.3">
      <c r="A363" s="1">
        <f t="shared" si="17"/>
        <v>0.50000000000000011</v>
      </c>
      <c r="B363" s="1">
        <v>362</v>
      </c>
      <c r="C363">
        <v>57</v>
      </c>
      <c r="D363">
        <v>57</v>
      </c>
      <c r="E363">
        <v>0.46899999999999997</v>
      </c>
      <c r="F363">
        <v>2.1000000000000001E-2</v>
      </c>
      <c r="G363">
        <v>0.44800000000000001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</row>
    <row r="364" spans="1:16" x14ac:dyDescent="0.3">
      <c r="A364" s="1">
        <f t="shared" si="17"/>
        <v>0.50000000000000011</v>
      </c>
      <c r="B364" s="1">
        <v>363</v>
      </c>
      <c r="C364">
        <v>52</v>
      </c>
      <c r="D364">
        <v>52</v>
      </c>
      <c r="E364">
        <v>2.92</v>
      </c>
      <c r="F364">
        <v>1.4999999999999999E-2</v>
      </c>
      <c r="G364">
        <v>2.9049999999999998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</row>
    <row r="365" spans="1:16" x14ac:dyDescent="0.3">
      <c r="A365" s="1">
        <f t="shared" si="17"/>
        <v>0.50000000000000011</v>
      </c>
      <c r="B365" s="1">
        <v>364</v>
      </c>
      <c r="C365">
        <v>52</v>
      </c>
      <c r="D365">
        <v>52</v>
      </c>
      <c r="E365">
        <v>0.60199999999999998</v>
      </c>
      <c r="F365">
        <v>2.1000000000000001E-2</v>
      </c>
      <c r="G365">
        <v>0.58099999999999996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</row>
    <row r="366" spans="1:16" x14ac:dyDescent="0.3">
      <c r="A366" s="1">
        <f t="shared" si="17"/>
        <v>0.50000000000000011</v>
      </c>
      <c r="B366" s="1">
        <v>365</v>
      </c>
      <c r="C366">
        <v>52</v>
      </c>
      <c r="D366">
        <v>52</v>
      </c>
      <c r="E366">
        <v>1.038</v>
      </c>
      <c r="F366">
        <v>1.9E-2</v>
      </c>
      <c r="G366">
        <v>1.0189999999999999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</row>
    <row r="367" spans="1:16" x14ac:dyDescent="0.3">
      <c r="A367" s="1">
        <f t="shared" si="17"/>
        <v>0.50000000000000011</v>
      </c>
      <c r="B367" s="1">
        <v>366</v>
      </c>
      <c r="C367">
        <v>62</v>
      </c>
      <c r="D367">
        <v>62</v>
      </c>
      <c r="E367">
        <v>0.40500000000000003</v>
      </c>
      <c r="F367">
        <v>1.9E-2</v>
      </c>
      <c r="G367">
        <v>0.38600000000000001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</row>
    <row r="368" spans="1:16" x14ac:dyDescent="0.3">
      <c r="A368" s="1">
        <f t="shared" si="17"/>
        <v>0.50000000000000011</v>
      </c>
      <c r="B368" s="1">
        <v>367</v>
      </c>
      <c r="C368">
        <v>55</v>
      </c>
      <c r="D368">
        <v>55</v>
      </c>
      <c r="E368">
        <v>180.45500000000001</v>
      </c>
      <c r="F368">
        <v>2.1000000000000001E-2</v>
      </c>
      <c r="G368">
        <v>10.007</v>
      </c>
      <c r="H368">
        <v>7.8E-2</v>
      </c>
      <c r="I368">
        <v>1.403</v>
      </c>
      <c r="J368">
        <v>0</v>
      </c>
      <c r="K368">
        <v>7274</v>
      </c>
      <c r="L368">
        <v>4156</v>
      </c>
      <c r="M368">
        <v>0</v>
      </c>
      <c r="N368">
        <v>50</v>
      </c>
      <c r="O368">
        <v>99</v>
      </c>
      <c r="P368">
        <v>1</v>
      </c>
    </row>
    <row r="369" spans="1:16" x14ac:dyDescent="0.3">
      <c r="A369" s="1">
        <f t="shared" si="17"/>
        <v>0.50000000000000011</v>
      </c>
      <c r="B369" s="1">
        <v>368</v>
      </c>
      <c r="C369">
        <v>58</v>
      </c>
      <c r="D369">
        <v>58</v>
      </c>
      <c r="E369">
        <v>0.48799999999999999</v>
      </c>
      <c r="F369">
        <v>2.1999999999999999E-2</v>
      </c>
      <c r="G369">
        <v>0.46600000000000003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</row>
    <row r="370" spans="1:16" x14ac:dyDescent="0.3">
      <c r="A370" s="1">
        <f t="shared" si="17"/>
        <v>0.50000000000000011</v>
      </c>
      <c r="B370" s="1">
        <v>369</v>
      </c>
      <c r="C370">
        <v>51</v>
      </c>
      <c r="D370">
        <v>51</v>
      </c>
      <c r="E370">
        <v>0.65900000000000003</v>
      </c>
      <c r="F370">
        <v>1.4E-2</v>
      </c>
      <c r="G370">
        <v>0.64500000000000002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</row>
    <row r="371" spans="1:16" x14ac:dyDescent="0.3">
      <c r="A371" s="1">
        <f t="shared" si="17"/>
        <v>0.50000000000000011</v>
      </c>
      <c r="B371" s="1">
        <v>370</v>
      </c>
      <c r="C371">
        <v>56</v>
      </c>
      <c r="D371">
        <v>56</v>
      </c>
      <c r="E371">
        <v>308.49099999999999</v>
      </c>
      <c r="F371">
        <v>1.7999999999999999E-2</v>
      </c>
      <c r="G371">
        <v>10.016999999999999</v>
      </c>
      <c r="H371">
        <v>0.51800000000000002</v>
      </c>
      <c r="I371">
        <v>3.5710000000000002</v>
      </c>
      <c r="J371">
        <v>0</v>
      </c>
      <c r="K371">
        <v>8898</v>
      </c>
      <c r="L371">
        <v>6921</v>
      </c>
      <c r="M371">
        <v>0</v>
      </c>
      <c r="N371">
        <v>59</v>
      </c>
      <c r="O371">
        <v>117</v>
      </c>
      <c r="P371">
        <v>1</v>
      </c>
    </row>
    <row r="372" spans="1:16" x14ac:dyDescent="0.3">
      <c r="A372" s="1">
        <f t="shared" si="17"/>
        <v>0.50000000000000011</v>
      </c>
      <c r="B372" s="1">
        <v>371</v>
      </c>
      <c r="C372">
        <v>54</v>
      </c>
      <c r="D372">
        <v>53</v>
      </c>
      <c r="E372">
        <v>3600.0970000000002</v>
      </c>
      <c r="F372">
        <v>1.7000000000000001E-2</v>
      </c>
      <c r="G372">
        <v>10.005000000000001</v>
      </c>
      <c r="H372">
        <v>5.194</v>
      </c>
      <c r="I372">
        <v>41.543999999999997</v>
      </c>
      <c r="J372">
        <v>0</v>
      </c>
      <c r="K372">
        <v>12920</v>
      </c>
      <c r="L372">
        <v>362444</v>
      </c>
      <c r="M372">
        <v>0</v>
      </c>
      <c r="N372">
        <v>169</v>
      </c>
      <c r="O372">
        <v>10869</v>
      </c>
      <c r="P372">
        <v>1</v>
      </c>
    </row>
    <row r="373" spans="1:16" x14ac:dyDescent="0.3">
      <c r="A373" s="1">
        <f t="shared" si="17"/>
        <v>0.50000000000000011</v>
      </c>
      <c r="B373" s="1">
        <v>372</v>
      </c>
      <c r="C373">
        <v>48</v>
      </c>
      <c r="D373">
        <v>48</v>
      </c>
      <c r="E373">
        <v>2770.0749999999998</v>
      </c>
      <c r="F373">
        <v>1.6E-2</v>
      </c>
      <c r="G373">
        <v>10.019</v>
      </c>
      <c r="H373">
        <v>13.315</v>
      </c>
      <c r="I373">
        <v>10.25</v>
      </c>
      <c r="J373">
        <v>0</v>
      </c>
      <c r="K373">
        <v>16835</v>
      </c>
      <c r="L373">
        <v>97116</v>
      </c>
      <c r="M373">
        <v>0</v>
      </c>
      <c r="N373">
        <v>95</v>
      </c>
      <c r="O373">
        <v>4759</v>
      </c>
      <c r="P373">
        <v>1</v>
      </c>
    </row>
    <row r="374" spans="1:16" x14ac:dyDescent="0.3">
      <c r="A374" s="1">
        <f t="shared" si="17"/>
        <v>0.50000000000000011</v>
      </c>
      <c r="B374" s="1">
        <v>373</v>
      </c>
      <c r="C374">
        <v>51</v>
      </c>
      <c r="D374">
        <v>50</v>
      </c>
      <c r="E374">
        <v>3600.0630000000001</v>
      </c>
      <c r="F374">
        <v>1.4E-2</v>
      </c>
      <c r="G374">
        <v>10.028</v>
      </c>
      <c r="H374">
        <v>10.489000000000001</v>
      </c>
      <c r="I374">
        <v>14.836</v>
      </c>
      <c r="J374">
        <v>0</v>
      </c>
      <c r="K374">
        <v>14194</v>
      </c>
      <c r="L374">
        <v>61015</v>
      </c>
      <c r="M374">
        <v>0</v>
      </c>
      <c r="N374">
        <v>83</v>
      </c>
      <c r="O374">
        <v>2609</v>
      </c>
      <c r="P374">
        <v>1</v>
      </c>
    </row>
    <row r="375" spans="1:16" x14ac:dyDescent="0.3">
      <c r="A375" s="1">
        <f t="shared" si="17"/>
        <v>0.50000000000000011</v>
      </c>
      <c r="B375" s="1">
        <v>374</v>
      </c>
      <c r="C375">
        <v>51</v>
      </c>
      <c r="D375">
        <v>51</v>
      </c>
      <c r="E375">
        <v>0.68300000000000005</v>
      </c>
      <c r="F375">
        <v>1.4E-2</v>
      </c>
      <c r="G375">
        <v>0.66900000000000004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</row>
    <row r="376" spans="1:16" x14ac:dyDescent="0.3">
      <c r="A376" s="1">
        <f t="shared" si="17"/>
        <v>0.50000000000000011</v>
      </c>
      <c r="B376" s="1">
        <v>375</v>
      </c>
      <c r="C376">
        <v>58</v>
      </c>
      <c r="D376">
        <v>58</v>
      </c>
      <c r="E376">
        <v>0.36799999999999999</v>
      </c>
      <c r="F376">
        <v>1.4E-2</v>
      </c>
      <c r="G376">
        <v>0.35399999999999998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</row>
    <row r="377" spans="1:16" x14ac:dyDescent="0.3">
      <c r="A377" s="1">
        <f t="shared" si="17"/>
        <v>0.40000000000000013</v>
      </c>
      <c r="B377" s="1">
        <v>301</v>
      </c>
      <c r="C377">
        <v>23</v>
      </c>
      <c r="D377">
        <v>23</v>
      </c>
      <c r="E377">
        <v>0.54800000000000004</v>
      </c>
      <c r="F377">
        <v>2.7E-2</v>
      </c>
      <c r="G377">
        <v>0.52100000000000002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</row>
    <row r="378" spans="1:16" x14ac:dyDescent="0.3">
      <c r="A378" s="1">
        <f t="shared" si="17"/>
        <v>0.40000000000000013</v>
      </c>
      <c r="B378" s="1">
        <v>302</v>
      </c>
      <c r="C378">
        <v>24</v>
      </c>
      <c r="D378">
        <v>24</v>
      </c>
      <c r="E378">
        <v>2.4380000000000002</v>
      </c>
      <c r="F378">
        <v>0.02</v>
      </c>
      <c r="G378">
        <v>2.4180000000000001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</row>
    <row r="379" spans="1:16" x14ac:dyDescent="0.3">
      <c r="A379" s="1">
        <f t="shared" si="17"/>
        <v>0.40000000000000013</v>
      </c>
      <c r="B379" s="1">
        <v>303</v>
      </c>
      <c r="C379">
        <v>25</v>
      </c>
      <c r="D379">
        <v>25</v>
      </c>
      <c r="E379">
        <v>1.5</v>
      </c>
      <c r="F379">
        <v>2.1000000000000001E-2</v>
      </c>
      <c r="G379">
        <v>1.4790000000000001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</row>
    <row r="380" spans="1:16" x14ac:dyDescent="0.3">
      <c r="A380" s="1">
        <f t="shared" si="17"/>
        <v>0.40000000000000013</v>
      </c>
      <c r="B380" s="1">
        <v>304</v>
      </c>
      <c r="C380">
        <v>21</v>
      </c>
      <c r="D380">
        <v>21</v>
      </c>
      <c r="E380">
        <v>0.42099999999999999</v>
      </c>
      <c r="F380">
        <v>1.7000000000000001E-2</v>
      </c>
      <c r="G380">
        <v>0.40400000000000003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</row>
    <row r="381" spans="1:16" x14ac:dyDescent="0.3">
      <c r="A381" s="1">
        <f t="shared" si="17"/>
        <v>0.40000000000000013</v>
      </c>
      <c r="B381" s="1">
        <v>305</v>
      </c>
      <c r="C381">
        <v>22</v>
      </c>
      <c r="D381">
        <v>22</v>
      </c>
      <c r="E381">
        <v>0.35599999999999998</v>
      </c>
      <c r="F381">
        <v>2.5999999999999999E-2</v>
      </c>
      <c r="G381">
        <v>0.33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</row>
    <row r="382" spans="1:16" x14ac:dyDescent="0.3">
      <c r="A382" s="1">
        <f t="shared" si="17"/>
        <v>0.40000000000000013</v>
      </c>
      <c r="B382" s="1">
        <v>306</v>
      </c>
      <c r="C382">
        <v>24</v>
      </c>
      <c r="D382">
        <v>24</v>
      </c>
      <c r="E382">
        <v>0.40300000000000002</v>
      </c>
      <c r="F382">
        <v>2.3E-2</v>
      </c>
      <c r="G382">
        <v>0.38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</row>
    <row r="383" spans="1:16" x14ac:dyDescent="0.3">
      <c r="A383" s="1">
        <f t="shared" si="17"/>
        <v>0.40000000000000013</v>
      </c>
      <c r="B383" s="1">
        <v>307</v>
      </c>
      <c r="C383">
        <v>24</v>
      </c>
      <c r="D383">
        <v>24</v>
      </c>
      <c r="E383">
        <v>1.659</v>
      </c>
      <c r="F383">
        <v>2.5999999999999999E-2</v>
      </c>
      <c r="G383">
        <v>1.633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</row>
    <row r="384" spans="1:16" x14ac:dyDescent="0.3">
      <c r="A384" s="1">
        <f t="shared" si="17"/>
        <v>0.40000000000000013</v>
      </c>
      <c r="B384" s="1">
        <v>308</v>
      </c>
      <c r="C384">
        <v>22</v>
      </c>
      <c r="D384">
        <v>22</v>
      </c>
      <c r="E384">
        <v>1.357</v>
      </c>
      <c r="F384">
        <v>0.02</v>
      </c>
      <c r="G384">
        <v>1.337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</row>
    <row r="385" spans="1:16" x14ac:dyDescent="0.3">
      <c r="A385" s="1">
        <f t="shared" si="17"/>
        <v>0.40000000000000013</v>
      </c>
      <c r="B385" s="1">
        <v>309</v>
      </c>
      <c r="C385">
        <v>22</v>
      </c>
      <c r="D385">
        <v>22</v>
      </c>
      <c r="E385">
        <v>1.47</v>
      </c>
      <c r="F385">
        <v>2.5000000000000001E-2</v>
      </c>
      <c r="G385">
        <v>1.4450000000000001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</row>
    <row r="386" spans="1:16" x14ac:dyDescent="0.3">
      <c r="A386" s="1">
        <f t="shared" si="17"/>
        <v>0.40000000000000013</v>
      </c>
      <c r="B386" s="1">
        <v>310</v>
      </c>
      <c r="C386">
        <v>23</v>
      </c>
      <c r="D386">
        <v>23</v>
      </c>
      <c r="E386">
        <v>0.39300000000000002</v>
      </c>
      <c r="F386">
        <v>2.1999999999999999E-2</v>
      </c>
      <c r="G386">
        <v>0.371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</row>
    <row r="387" spans="1:16" x14ac:dyDescent="0.3">
      <c r="A387" s="1">
        <f t="shared" si="17"/>
        <v>0.40000000000000013</v>
      </c>
      <c r="B387" s="1">
        <v>311</v>
      </c>
      <c r="C387">
        <v>21</v>
      </c>
      <c r="D387">
        <v>21</v>
      </c>
      <c r="E387">
        <v>2.339</v>
      </c>
      <c r="F387">
        <v>2.5000000000000001E-2</v>
      </c>
      <c r="G387">
        <v>2.3140000000000001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</row>
    <row r="388" spans="1:16" x14ac:dyDescent="0.3">
      <c r="A388" s="1">
        <f t="shared" si="17"/>
        <v>0.40000000000000013</v>
      </c>
      <c r="B388" s="1">
        <v>312</v>
      </c>
      <c r="C388">
        <v>22</v>
      </c>
      <c r="D388">
        <v>22</v>
      </c>
      <c r="E388">
        <v>0.42599999999999999</v>
      </c>
      <c r="F388">
        <v>2.5000000000000001E-2</v>
      </c>
      <c r="G388">
        <v>0.40100000000000002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</row>
    <row r="389" spans="1:16" x14ac:dyDescent="0.3">
      <c r="A389" s="1">
        <f t="shared" si="17"/>
        <v>0.40000000000000013</v>
      </c>
      <c r="B389" s="1">
        <v>313</v>
      </c>
      <c r="C389">
        <v>23</v>
      </c>
      <c r="D389">
        <v>23</v>
      </c>
      <c r="E389">
        <v>0.34399999999999997</v>
      </c>
      <c r="F389">
        <v>2.5999999999999999E-2</v>
      </c>
      <c r="G389">
        <v>0.318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</row>
    <row r="390" spans="1:16" x14ac:dyDescent="0.3">
      <c r="A390" s="1">
        <f t="shared" si="17"/>
        <v>0.40000000000000013</v>
      </c>
      <c r="B390" s="1">
        <v>314</v>
      </c>
      <c r="C390">
        <v>20</v>
      </c>
      <c r="D390">
        <v>20</v>
      </c>
      <c r="E390">
        <v>1.917</v>
      </c>
      <c r="F390">
        <v>2.1999999999999999E-2</v>
      </c>
      <c r="G390">
        <v>1.895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</row>
    <row r="391" spans="1:16" x14ac:dyDescent="0.3">
      <c r="A391" s="1">
        <f t="shared" si="17"/>
        <v>0.40000000000000013</v>
      </c>
      <c r="B391" s="1">
        <v>315</v>
      </c>
      <c r="C391">
        <v>23</v>
      </c>
      <c r="D391">
        <v>22</v>
      </c>
      <c r="E391">
        <v>3600.0360000000001</v>
      </c>
      <c r="F391">
        <v>2.5999999999999999E-2</v>
      </c>
      <c r="G391">
        <v>9.9920000000000009</v>
      </c>
      <c r="H391">
        <v>241.49600000000001</v>
      </c>
      <c r="I391">
        <v>25.715</v>
      </c>
      <c r="J391">
        <v>0</v>
      </c>
      <c r="K391">
        <v>61758</v>
      </c>
      <c r="L391">
        <v>64425</v>
      </c>
      <c r="M391">
        <v>0</v>
      </c>
      <c r="N391">
        <v>91</v>
      </c>
      <c r="O391">
        <v>3503</v>
      </c>
      <c r="P391">
        <v>1</v>
      </c>
    </row>
    <row r="392" spans="1:16" x14ac:dyDescent="0.3">
      <c r="A392" s="1">
        <f t="shared" si="17"/>
        <v>0.40000000000000013</v>
      </c>
      <c r="B392" s="1">
        <v>316</v>
      </c>
      <c r="C392">
        <v>24</v>
      </c>
      <c r="D392">
        <v>24</v>
      </c>
      <c r="E392">
        <v>0.443</v>
      </c>
      <c r="F392">
        <v>2.5000000000000001E-2</v>
      </c>
      <c r="G392">
        <v>0.41799999999999998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</row>
    <row r="393" spans="1:16" x14ac:dyDescent="0.3">
      <c r="A393" s="1">
        <f t="shared" si="17"/>
        <v>0.40000000000000013</v>
      </c>
      <c r="B393" s="1">
        <v>317</v>
      </c>
      <c r="C393">
        <v>26</v>
      </c>
      <c r="D393">
        <v>26</v>
      </c>
      <c r="E393">
        <v>0.46899999999999997</v>
      </c>
      <c r="F393">
        <v>2.1999999999999999E-2</v>
      </c>
      <c r="G393">
        <v>0.44700000000000001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</row>
    <row r="394" spans="1:16" x14ac:dyDescent="0.3">
      <c r="A394" s="1">
        <f t="shared" si="17"/>
        <v>0.40000000000000013</v>
      </c>
      <c r="B394" s="1">
        <v>318</v>
      </c>
      <c r="C394">
        <v>21</v>
      </c>
      <c r="D394">
        <v>21</v>
      </c>
      <c r="E394">
        <v>0.435</v>
      </c>
      <c r="F394">
        <v>2.5000000000000001E-2</v>
      </c>
      <c r="G394">
        <v>0.41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</row>
    <row r="395" spans="1:16" x14ac:dyDescent="0.3">
      <c r="A395" s="1">
        <f t="shared" si="17"/>
        <v>0.40000000000000013</v>
      </c>
      <c r="B395" s="1">
        <v>319</v>
      </c>
      <c r="C395">
        <v>24</v>
      </c>
      <c r="D395">
        <v>24</v>
      </c>
      <c r="E395">
        <v>1.466</v>
      </c>
      <c r="F395">
        <v>2.1000000000000001E-2</v>
      </c>
      <c r="G395">
        <v>1.4450000000000001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</row>
    <row r="396" spans="1:16" x14ac:dyDescent="0.3">
      <c r="A396" s="1">
        <f t="shared" si="17"/>
        <v>0.40000000000000013</v>
      </c>
      <c r="B396" s="1">
        <v>320</v>
      </c>
      <c r="C396">
        <v>23</v>
      </c>
      <c r="D396">
        <v>23</v>
      </c>
      <c r="E396">
        <v>0.35</v>
      </c>
      <c r="F396">
        <v>2.4E-2</v>
      </c>
      <c r="G396">
        <v>0.32600000000000001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</row>
    <row r="397" spans="1:16" x14ac:dyDescent="0.3">
      <c r="A397" s="1">
        <f t="shared" si="17"/>
        <v>0.40000000000000013</v>
      </c>
      <c r="B397" s="1">
        <v>321</v>
      </c>
      <c r="C397">
        <v>26</v>
      </c>
      <c r="D397">
        <v>26</v>
      </c>
      <c r="E397">
        <v>0.42899999999999999</v>
      </c>
      <c r="F397">
        <v>2.5000000000000001E-2</v>
      </c>
      <c r="G397">
        <v>0.40400000000000003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</row>
    <row r="398" spans="1:16" x14ac:dyDescent="0.3">
      <c r="A398" s="1">
        <f t="shared" ref="A398:A461" si="18">A323-0.1</f>
        <v>0.40000000000000013</v>
      </c>
      <c r="B398" s="1">
        <v>322</v>
      </c>
      <c r="C398">
        <v>24</v>
      </c>
      <c r="D398">
        <v>24</v>
      </c>
      <c r="E398">
        <v>1.4490000000000001</v>
      </c>
      <c r="F398">
        <v>2.1999999999999999E-2</v>
      </c>
      <c r="G398">
        <v>1.427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</row>
    <row r="399" spans="1:16" x14ac:dyDescent="0.3">
      <c r="A399" s="1">
        <f t="shared" si="18"/>
        <v>0.40000000000000013</v>
      </c>
      <c r="B399" s="1">
        <v>323</v>
      </c>
      <c r="C399">
        <v>24</v>
      </c>
      <c r="D399">
        <v>24</v>
      </c>
      <c r="E399">
        <v>0.39700000000000002</v>
      </c>
      <c r="F399">
        <v>2.5000000000000001E-2</v>
      </c>
      <c r="G399">
        <v>0.372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</row>
    <row r="400" spans="1:16" x14ac:dyDescent="0.3">
      <c r="A400" s="1">
        <f t="shared" si="18"/>
        <v>0.40000000000000013</v>
      </c>
      <c r="B400" s="1">
        <v>324</v>
      </c>
      <c r="C400">
        <v>23</v>
      </c>
      <c r="D400">
        <v>23</v>
      </c>
      <c r="E400">
        <v>0.39600000000000002</v>
      </c>
      <c r="F400">
        <v>2.3E-2</v>
      </c>
      <c r="G400">
        <v>0.373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</row>
    <row r="401" spans="1:16" x14ac:dyDescent="0.3">
      <c r="A401" s="1">
        <f t="shared" si="18"/>
        <v>0.40000000000000013</v>
      </c>
      <c r="B401" s="1">
        <v>325</v>
      </c>
      <c r="C401">
        <v>25</v>
      </c>
      <c r="D401">
        <v>25</v>
      </c>
      <c r="E401">
        <v>0.49199999999999999</v>
      </c>
      <c r="F401">
        <v>2.5000000000000001E-2</v>
      </c>
      <c r="G401">
        <v>0.46700000000000003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</row>
    <row r="402" spans="1:16" x14ac:dyDescent="0.3">
      <c r="A402" s="1">
        <f t="shared" si="18"/>
        <v>0.40000000000000013</v>
      </c>
      <c r="B402" s="1">
        <v>326</v>
      </c>
      <c r="C402">
        <v>19</v>
      </c>
      <c r="D402">
        <v>19</v>
      </c>
      <c r="E402">
        <v>1.173</v>
      </c>
      <c r="F402">
        <v>1.7999999999999999E-2</v>
      </c>
      <c r="G402">
        <v>1.155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</row>
    <row r="403" spans="1:16" x14ac:dyDescent="0.3">
      <c r="A403" s="1">
        <f t="shared" si="18"/>
        <v>0.40000000000000013</v>
      </c>
      <c r="B403" s="1">
        <v>327</v>
      </c>
      <c r="C403">
        <v>18</v>
      </c>
      <c r="D403">
        <v>15</v>
      </c>
      <c r="E403">
        <v>3600.8960000000002</v>
      </c>
      <c r="F403">
        <v>1.9E-2</v>
      </c>
      <c r="G403">
        <v>10.013999999999999</v>
      </c>
      <c r="H403">
        <v>6.0519999999999996</v>
      </c>
      <c r="I403">
        <v>2.5030000000000001</v>
      </c>
      <c r="J403">
        <v>0</v>
      </c>
      <c r="K403">
        <v>79461</v>
      </c>
      <c r="L403">
        <v>7077</v>
      </c>
      <c r="M403">
        <v>0</v>
      </c>
      <c r="N403">
        <v>88</v>
      </c>
      <c r="O403">
        <v>749</v>
      </c>
      <c r="P403">
        <v>1</v>
      </c>
    </row>
    <row r="404" spans="1:16" x14ac:dyDescent="0.3">
      <c r="A404" s="1">
        <f t="shared" si="18"/>
        <v>0.40000000000000013</v>
      </c>
      <c r="B404" s="1">
        <v>328</v>
      </c>
      <c r="C404">
        <v>20</v>
      </c>
      <c r="D404">
        <v>15</v>
      </c>
      <c r="E404">
        <v>3600.0630000000001</v>
      </c>
      <c r="F404">
        <v>1.7000000000000001E-2</v>
      </c>
      <c r="G404">
        <v>10.007999999999999</v>
      </c>
      <c r="H404">
        <v>127.072</v>
      </c>
      <c r="I404">
        <v>7.7939999999999996</v>
      </c>
      <c r="J404">
        <v>0</v>
      </c>
      <c r="K404">
        <v>93809</v>
      </c>
      <c r="L404">
        <v>64491</v>
      </c>
      <c r="M404">
        <v>0</v>
      </c>
      <c r="N404">
        <v>102</v>
      </c>
      <c r="O404">
        <v>2275</v>
      </c>
      <c r="P404">
        <v>1</v>
      </c>
    </row>
    <row r="405" spans="1:16" x14ac:dyDescent="0.3">
      <c r="A405" s="1">
        <f t="shared" si="18"/>
        <v>0.40000000000000013</v>
      </c>
      <c r="B405" s="1">
        <v>329</v>
      </c>
      <c r="C405">
        <v>18</v>
      </c>
      <c r="D405">
        <v>18</v>
      </c>
      <c r="E405">
        <v>9.9320000000000004</v>
      </c>
      <c r="F405">
        <v>0.02</v>
      </c>
      <c r="G405">
        <v>9.9120000000000008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</row>
    <row r="406" spans="1:16" x14ac:dyDescent="0.3">
      <c r="A406" s="1">
        <f t="shared" si="18"/>
        <v>0.40000000000000013</v>
      </c>
      <c r="B406" s="1">
        <v>330</v>
      </c>
      <c r="C406">
        <v>16</v>
      </c>
      <c r="D406">
        <v>14</v>
      </c>
      <c r="E406">
        <v>3600.0140000000001</v>
      </c>
      <c r="F406">
        <v>1.4999999999999999E-2</v>
      </c>
      <c r="G406">
        <v>10.018000000000001</v>
      </c>
      <c r="H406">
        <v>30.190999999999999</v>
      </c>
      <c r="I406">
        <v>1.8720000000000001</v>
      </c>
      <c r="J406">
        <v>0</v>
      </c>
      <c r="K406">
        <v>62707</v>
      </c>
      <c r="L406">
        <v>3923</v>
      </c>
      <c r="M406">
        <v>0</v>
      </c>
      <c r="N406">
        <v>53</v>
      </c>
      <c r="O406">
        <v>524</v>
      </c>
      <c r="P406">
        <v>1</v>
      </c>
    </row>
    <row r="407" spans="1:16" x14ac:dyDescent="0.3">
      <c r="A407" s="1">
        <f t="shared" si="18"/>
        <v>0.40000000000000013</v>
      </c>
      <c r="B407" s="1">
        <v>331</v>
      </c>
      <c r="C407">
        <v>17</v>
      </c>
      <c r="D407">
        <v>14</v>
      </c>
      <c r="E407">
        <v>3601.2220000000002</v>
      </c>
      <c r="F407">
        <v>1.9E-2</v>
      </c>
      <c r="G407">
        <v>10.009</v>
      </c>
      <c r="H407">
        <v>23.103000000000002</v>
      </c>
      <c r="I407">
        <v>2.5299999999999998</v>
      </c>
      <c r="J407">
        <v>0</v>
      </c>
      <c r="K407">
        <v>64048</v>
      </c>
      <c r="L407">
        <v>11234</v>
      </c>
      <c r="M407">
        <v>0</v>
      </c>
      <c r="N407">
        <v>81</v>
      </c>
      <c r="O407">
        <v>663</v>
      </c>
      <c r="P407">
        <v>1</v>
      </c>
    </row>
    <row r="408" spans="1:16" x14ac:dyDescent="0.3">
      <c r="A408" s="1">
        <f t="shared" si="18"/>
        <v>0.40000000000000013</v>
      </c>
      <c r="B408" s="1">
        <v>332</v>
      </c>
      <c r="C408">
        <v>17</v>
      </c>
      <c r="D408">
        <v>15</v>
      </c>
      <c r="E408">
        <v>3604.5479999999998</v>
      </c>
      <c r="F408">
        <v>1.9E-2</v>
      </c>
      <c r="G408">
        <v>10</v>
      </c>
      <c r="H408">
        <v>76.588999999999999</v>
      </c>
      <c r="I408">
        <v>1.4390000000000001</v>
      </c>
      <c r="J408">
        <v>0</v>
      </c>
      <c r="K408">
        <v>72696</v>
      </c>
      <c r="L408">
        <v>5609</v>
      </c>
      <c r="M408">
        <v>0</v>
      </c>
      <c r="N408">
        <v>81</v>
      </c>
      <c r="O408">
        <v>415</v>
      </c>
      <c r="P408">
        <v>1</v>
      </c>
    </row>
    <row r="409" spans="1:16" x14ac:dyDescent="0.3">
      <c r="A409" s="1">
        <f t="shared" si="18"/>
        <v>0.40000000000000013</v>
      </c>
      <c r="B409" s="1">
        <v>333</v>
      </c>
      <c r="C409">
        <v>17</v>
      </c>
      <c r="D409">
        <v>17</v>
      </c>
      <c r="E409">
        <v>1.3660000000000001</v>
      </c>
      <c r="F409">
        <v>2.1000000000000001E-2</v>
      </c>
      <c r="G409">
        <v>1.345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</row>
    <row r="410" spans="1:16" x14ac:dyDescent="0.3">
      <c r="A410" s="1">
        <f t="shared" si="18"/>
        <v>0.40000000000000013</v>
      </c>
      <c r="B410" s="1">
        <v>334</v>
      </c>
      <c r="C410">
        <v>17</v>
      </c>
      <c r="D410">
        <v>15</v>
      </c>
      <c r="E410">
        <v>3600.0250000000001</v>
      </c>
      <c r="F410">
        <v>1.9E-2</v>
      </c>
      <c r="G410">
        <v>10.004</v>
      </c>
      <c r="H410">
        <v>35.180999999999997</v>
      </c>
      <c r="I410">
        <v>4.508</v>
      </c>
      <c r="J410">
        <v>0</v>
      </c>
      <c r="K410">
        <v>115009</v>
      </c>
      <c r="L410">
        <v>29181</v>
      </c>
      <c r="M410">
        <v>0</v>
      </c>
      <c r="N410">
        <v>61</v>
      </c>
      <c r="O410">
        <v>1151</v>
      </c>
      <c r="P410">
        <v>1</v>
      </c>
    </row>
    <row r="411" spans="1:16" x14ac:dyDescent="0.3">
      <c r="A411" s="1">
        <f t="shared" si="18"/>
        <v>0.40000000000000013</v>
      </c>
      <c r="B411" s="1">
        <v>335</v>
      </c>
      <c r="C411">
        <v>17</v>
      </c>
      <c r="D411">
        <v>14</v>
      </c>
      <c r="E411">
        <v>3601.6880000000001</v>
      </c>
      <c r="F411">
        <v>1.9E-2</v>
      </c>
      <c r="G411">
        <v>10.009</v>
      </c>
      <c r="H411">
        <v>11.066000000000001</v>
      </c>
      <c r="I411">
        <v>2.3610000000000002</v>
      </c>
      <c r="J411">
        <v>0</v>
      </c>
      <c r="K411">
        <v>53310</v>
      </c>
      <c r="L411">
        <v>5150</v>
      </c>
      <c r="M411">
        <v>0</v>
      </c>
      <c r="N411">
        <v>81</v>
      </c>
      <c r="O411">
        <v>613</v>
      </c>
      <c r="P411">
        <v>1</v>
      </c>
    </row>
    <row r="412" spans="1:16" x14ac:dyDescent="0.3">
      <c r="A412" s="1">
        <f t="shared" si="18"/>
        <v>0.40000000000000013</v>
      </c>
      <c r="B412" s="1">
        <v>336</v>
      </c>
      <c r="C412">
        <v>17</v>
      </c>
      <c r="D412">
        <v>17</v>
      </c>
      <c r="E412">
        <v>1.903</v>
      </c>
      <c r="F412">
        <v>0.02</v>
      </c>
      <c r="G412">
        <v>1.883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</row>
    <row r="413" spans="1:16" x14ac:dyDescent="0.3">
      <c r="A413" s="1">
        <f t="shared" si="18"/>
        <v>0.40000000000000013</v>
      </c>
      <c r="B413" s="1">
        <v>337</v>
      </c>
      <c r="C413">
        <v>15</v>
      </c>
      <c r="D413">
        <v>15</v>
      </c>
      <c r="E413">
        <v>430.98099999999999</v>
      </c>
      <c r="F413">
        <v>1.4E-2</v>
      </c>
      <c r="G413">
        <v>10.013999999999999</v>
      </c>
      <c r="H413">
        <v>16.754999999999999</v>
      </c>
      <c r="I413">
        <v>0.40400000000000003</v>
      </c>
      <c r="J413">
        <v>0</v>
      </c>
      <c r="K413">
        <v>31734</v>
      </c>
      <c r="L413">
        <v>2536</v>
      </c>
      <c r="M413">
        <v>0</v>
      </c>
      <c r="N413">
        <v>30</v>
      </c>
      <c r="O413">
        <v>59</v>
      </c>
      <c r="P413">
        <v>1</v>
      </c>
    </row>
    <row r="414" spans="1:16" x14ac:dyDescent="0.3">
      <c r="A414" s="1">
        <f t="shared" si="18"/>
        <v>0.40000000000000013</v>
      </c>
      <c r="B414" s="1">
        <v>338</v>
      </c>
      <c r="C414">
        <v>18</v>
      </c>
      <c r="D414">
        <v>15</v>
      </c>
      <c r="E414">
        <v>3600.0540000000001</v>
      </c>
      <c r="F414">
        <v>2.3E-2</v>
      </c>
      <c r="G414">
        <v>10.009</v>
      </c>
      <c r="H414">
        <v>38.698999999999998</v>
      </c>
      <c r="I414">
        <v>2.552</v>
      </c>
      <c r="J414">
        <v>0</v>
      </c>
      <c r="K414">
        <v>108233</v>
      </c>
      <c r="L414">
        <v>13845</v>
      </c>
      <c r="M414">
        <v>0</v>
      </c>
      <c r="N414">
        <v>69</v>
      </c>
      <c r="O414">
        <v>612</v>
      </c>
      <c r="P414">
        <v>1</v>
      </c>
    </row>
    <row r="415" spans="1:16" x14ac:dyDescent="0.3">
      <c r="A415" s="1">
        <f t="shared" si="18"/>
        <v>0.40000000000000013</v>
      </c>
      <c r="B415" s="1">
        <v>339</v>
      </c>
      <c r="C415">
        <v>16</v>
      </c>
      <c r="D415">
        <v>14</v>
      </c>
      <c r="E415">
        <v>3600.056</v>
      </c>
      <c r="F415">
        <v>0.02</v>
      </c>
      <c r="G415">
        <v>10.022</v>
      </c>
      <c r="H415">
        <v>185.334</v>
      </c>
      <c r="I415">
        <v>2.3090000000000002</v>
      </c>
      <c r="J415">
        <v>0</v>
      </c>
      <c r="K415">
        <v>104294</v>
      </c>
      <c r="L415">
        <v>10352</v>
      </c>
      <c r="M415">
        <v>0</v>
      </c>
      <c r="N415">
        <v>81</v>
      </c>
      <c r="O415">
        <v>811</v>
      </c>
      <c r="P415">
        <v>1</v>
      </c>
    </row>
    <row r="416" spans="1:16" x14ac:dyDescent="0.3">
      <c r="A416" s="1">
        <f t="shared" si="18"/>
        <v>0.40000000000000013</v>
      </c>
      <c r="B416" s="1">
        <v>340</v>
      </c>
      <c r="C416">
        <v>18</v>
      </c>
      <c r="D416">
        <v>18</v>
      </c>
      <c r="E416">
        <v>6.0170000000000003</v>
      </c>
      <c r="F416">
        <v>0.02</v>
      </c>
      <c r="G416">
        <v>5.9969999999999999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</row>
    <row r="417" spans="1:16" x14ac:dyDescent="0.3">
      <c r="A417" s="1">
        <f t="shared" si="18"/>
        <v>0.40000000000000013</v>
      </c>
      <c r="B417" s="1">
        <v>341</v>
      </c>
      <c r="C417">
        <v>18</v>
      </c>
      <c r="D417">
        <v>18</v>
      </c>
      <c r="E417">
        <v>2.9529999999999998</v>
      </c>
      <c r="F417">
        <v>2.3E-2</v>
      </c>
      <c r="G417">
        <v>2.93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</row>
    <row r="418" spans="1:16" x14ac:dyDescent="0.3">
      <c r="A418" s="1">
        <f t="shared" si="18"/>
        <v>0.40000000000000013</v>
      </c>
      <c r="B418" s="1">
        <v>342</v>
      </c>
      <c r="C418">
        <v>17</v>
      </c>
      <c r="D418">
        <v>15</v>
      </c>
      <c r="E418">
        <v>3602.8110000000001</v>
      </c>
      <c r="F418">
        <v>2.1000000000000001E-2</v>
      </c>
      <c r="G418">
        <v>10.023999999999999</v>
      </c>
      <c r="H418">
        <v>15.012</v>
      </c>
      <c r="I418">
        <v>3.1589999999999998</v>
      </c>
      <c r="J418">
        <v>0</v>
      </c>
      <c r="K418">
        <v>79603</v>
      </c>
      <c r="L418">
        <v>17056</v>
      </c>
      <c r="M418">
        <v>0</v>
      </c>
      <c r="N418">
        <v>97</v>
      </c>
      <c r="O418">
        <v>881</v>
      </c>
      <c r="P418">
        <v>1</v>
      </c>
    </row>
    <row r="419" spans="1:16" x14ac:dyDescent="0.3">
      <c r="A419" s="1">
        <f t="shared" si="18"/>
        <v>0.40000000000000013</v>
      </c>
      <c r="B419" s="1">
        <v>343</v>
      </c>
      <c r="C419">
        <v>18</v>
      </c>
      <c r="D419">
        <v>18</v>
      </c>
      <c r="E419">
        <v>1.5249999999999999</v>
      </c>
      <c r="F419">
        <v>0.02</v>
      </c>
      <c r="G419">
        <v>1.5049999999999999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</row>
    <row r="420" spans="1:16" x14ac:dyDescent="0.3">
      <c r="A420" s="1">
        <f t="shared" si="18"/>
        <v>0.40000000000000013</v>
      </c>
      <c r="B420" s="1">
        <v>344</v>
      </c>
      <c r="C420">
        <v>17</v>
      </c>
      <c r="D420">
        <v>15</v>
      </c>
      <c r="E420">
        <v>3602.3580000000002</v>
      </c>
      <c r="F420">
        <v>2.1000000000000001E-2</v>
      </c>
      <c r="G420">
        <v>10.01</v>
      </c>
      <c r="H420">
        <v>22.382999999999999</v>
      </c>
      <c r="I420">
        <v>4.3570000000000002</v>
      </c>
      <c r="J420">
        <v>0</v>
      </c>
      <c r="K420">
        <v>85063</v>
      </c>
      <c r="L420">
        <v>25643</v>
      </c>
      <c r="M420">
        <v>0</v>
      </c>
      <c r="N420">
        <v>75</v>
      </c>
      <c r="O420">
        <v>1535</v>
      </c>
      <c r="P420">
        <v>1</v>
      </c>
    </row>
    <row r="421" spans="1:16" x14ac:dyDescent="0.3">
      <c r="A421" s="1">
        <f t="shared" si="18"/>
        <v>0.40000000000000013</v>
      </c>
      <c r="B421" s="1">
        <v>345</v>
      </c>
      <c r="C421">
        <v>15</v>
      </c>
      <c r="D421">
        <v>14</v>
      </c>
      <c r="E421">
        <v>3602.152</v>
      </c>
      <c r="F421">
        <v>2.1999999999999999E-2</v>
      </c>
      <c r="G421">
        <v>9.9930000000000003</v>
      </c>
      <c r="H421">
        <v>55.936999999999998</v>
      </c>
      <c r="I421">
        <v>1.877</v>
      </c>
      <c r="J421">
        <v>0</v>
      </c>
      <c r="K421">
        <v>96767</v>
      </c>
      <c r="L421">
        <v>7616</v>
      </c>
      <c r="M421">
        <v>0</v>
      </c>
      <c r="N421">
        <v>32</v>
      </c>
      <c r="O421">
        <v>459</v>
      </c>
      <c r="P421">
        <v>1</v>
      </c>
    </row>
    <row r="422" spans="1:16" x14ac:dyDescent="0.3">
      <c r="A422" s="1">
        <f t="shared" si="18"/>
        <v>0.40000000000000013</v>
      </c>
      <c r="B422" s="1">
        <v>346</v>
      </c>
      <c r="C422">
        <v>17</v>
      </c>
      <c r="D422">
        <v>15</v>
      </c>
      <c r="E422">
        <v>3602.538</v>
      </c>
      <c r="F422">
        <v>2.3E-2</v>
      </c>
      <c r="G422">
        <v>9.9960000000000004</v>
      </c>
      <c r="H422">
        <v>66.215999999999994</v>
      </c>
      <c r="I422">
        <v>5.71</v>
      </c>
      <c r="J422">
        <v>0</v>
      </c>
      <c r="K422">
        <v>74357</v>
      </c>
      <c r="L422">
        <v>25745</v>
      </c>
      <c r="M422">
        <v>0</v>
      </c>
      <c r="N422">
        <v>79</v>
      </c>
      <c r="O422">
        <v>1333</v>
      </c>
      <c r="P422">
        <v>1</v>
      </c>
    </row>
    <row r="423" spans="1:16" x14ac:dyDescent="0.3">
      <c r="A423" s="1">
        <f t="shared" si="18"/>
        <v>0.40000000000000013</v>
      </c>
      <c r="B423" s="1">
        <v>347</v>
      </c>
      <c r="C423">
        <v>18</v>
      </c>
      <c r="D423">
        <v>14</v>
      </c>
      <c r="E423">
        <v>3600.02</v>
      </c>
      <c r="F423">
        <v>1.7999999999999999E-2</v>
      </c>
      <c r="G423">
        <v>10.000999999999999</v>
      </c>
      <c r="H423">
        <v>48.002000000000002</v>
      </c>
      <c r="I423">
        <v>2.9369999999999998</v>
      </c>
      <c r="J423">
        <v>0</v>
      </c>
      <c r="K423">
        <v>94425</v>
      </c>
      <c r="L423">
        <v>11315</v>
      </c>
      <c r="M423">
        <v>0</v>
      </c>
      <c r="N423">
        <v>67</v>
      </c>
      <c r="O423">
        <v>1039</v>
      </c>
      <c r="P423">
        <v>1</v>
      </c>
    </row>
    <row r="424" spans="1:16" x14ac:dyDescent="0.3">
      <c r="A424" s="1">
        <f t="shared" si="18"/>
        <v>0.40000000000000013</v>
      </c>
      <c r="B424" s="1">
        <v>348</v>
      </c>
      <c r="C424">
        <v>16</v>
      </c>
      <c r="D424">
        <v>14</v>
      </c>
      <c r="E424">
        <v>3600.5720000000001</v>
      </c>
      <c r="F424">
        <v>1.9E-2</v>
      </c>
      <c r="G424">
        <v>10.02</v>
      </c>
      <c r="H424">
        <v>47.485999999999997</v>
      </c>
      <c r="I424">
        <v>1.8560000000000001</v>
      </c>
      <c r="J424">
        <v>0</v>
      </c>
      <c r="K424">
        <v>74698</v>
      </c>
      <c r="L424">
        <v>5996</v>
      </c>
      <c r="M424">
        <v>0</v>
      </c>
      <c r="N424">
        <v>72</v>
      </c>
      <c r="O424">
        <v>777</v>
      </c>
      <c r="P424">
        <v>1</v>
      </c>
    </row>
    <row r="425" spans="1:16" x14ac:dyDescent="0.3">
      <c r="A425" s="1">
        <f t="shared" si="18"/>
        <v>0.40000000000000013</v>
      </c>
      <c r="B425" s="1">
        <v>349</v>
      </c>
      <c r="C425">
        <v>16</v>
      </c>
      <c r="D425">
        <v>14</v>
      </c>
      <c r="E425">
        <v>3601.4450000000002</v>
      </c>
      <c r="F425">
        <v>2.1999999999999999E-2</v>
      </c>
      <c r="G425">
        <v>10.006</v>
      </c>
      <c r="H425">
        <v>8.0860000000000003</v>
      </c>
      <c r="I425">
        <v>1.294</v>
      </c>
      <c r="J425">
        <v>0</v>
      </c>
      <c r="K425">
        <v>52337</v>
      </c>
      <c r="L425">
        <v>8106</v>
      </c>
      <c r="M425">
        <v>0</v>
      </c>
      <c r="N425">
        <v>68</v>
      </c>
      <c r="O425">
        <v>633</v>
      </c>
      <c r="P425">
        <v>1</v>
      </c>
    </row>
    <row r="426" spans="1:16" x14ac:dyDescent="0.3">
      <c r="A426" s="1">
        <f t="shared" si="18"/>
        <v>0.40000000000000013</v>
      </c>
      <c r="B426" s="1">
        <v>350</v>
      </c>
      <c r="C426">
        <v>17</v>
      </c>
      <c r="D426">
        <v>14</v>
      </c>
      <c r="E426">
        <v>3600.0320000000002</v>
      </c>
      <c r="F426">
        <v>1.9E-2</v>
      </c>
      <c r="G426">
        <v>10.007</v>
      </c>
      <c r="H426">
        <v>51.567</v>
      </c>
      <c r="I426">
        <v>2.1509999999999998</v>
      </c>
      <c r="J426">
        <v>0</v>
      </c>
      <c r="K426">
        <v>50666</v>
      </c>
      <c r="L426">
        <v>13689</v>
      </c>
      <c r="M426">
        <v>0</v>
      </c>
      <c r="N426">
        <v>93</v>
      </c>
      <c r="O426">
        <v>611</v>
      </c>
      <c r="P426">
        <v>1</v>
      </c>
    </row>
    <row r="427" spans="1:16" x14ac:dyDescent="0.3">
      <c r="A427" s="1">
        <f t="shared" si="18"/>
        <v>0.40000000000000013</v>
      </c>
      <c r="B427" s="1">
        <v>351</v>
      </c>
      <c r="C427">
        <v>59</v>
      </c>
      <c r="D427">
        <v>59</v>
      </c>
      <c r="E427">
        <v>0.70399999999999996</v>
      </c>
      <c r="F427">
        <v>1.4999999999999999E-2</v>
      </c>
      <c r="G427">
        <v>0.68899999999999995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</row>
    <row r="428" spans="1:16" x14ac:dyDescent="0.3">
      <c r="A428" s="1">
        <f t="shared" si="18"/>
        <v>0.40000000000000013</v>
      </c>
      <c r="B428" s="1">
        <v>352</v>
      </c>
      <c r="C428">
        <v>63</v>
      </c>
      <c r="D428">
        <v>63</v>
      </c>
      <c r="E428">
        <v>0.372</v>
      </c>
      <c r="F428">
        <v>0.02</v>
      </c>
      <c r="G428">
        <v>0.35199999999999998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</row>
    <row r="429" spans="1:16" x14ac:dyDescent="0.3">
      <c r="A429" s="1">
        <f t="shared" si="18"/>
        <v>0.40000000000000013</v>
      </c>
      <c r="B429" s="1">
        <v>353</v>
      </c>
      <c r="C429">
        <v>51</v>
      </c>
      <c r="D429">
        <v>50</v>
      </c>
      <c r="E429">
        <v>3600.08</v>
      </c>
      <c r="F429">
        <v>1.4E-2</v>
      </c>
      <c r="G429">
        <v>10.006</v>
      </c>
      <c r="H429">
        <v>8.0779999999999994</v>
      </c>
      <c r="I429">
        <v>10.348000000000001</v>
      </c>
      <c r="J429">
        <v>0</v>
      </c>
      <c r="K429">
        <v>14602</v>
      </c>
      <c r="L429">
        <v>28482</v>
      </c>
      <c r="M429">
        <v>0</v>
      </c>
      <c r="N429">
        <v>76</v>
      </c>
      <c r="O429">
        <v>2011</v>
      </c>
      <c r="P429">
        <v>1</v>
      </c>
    </row>
    <row r="430" spans="1:16" x14ac:dyDescent="0.3">
      <c r="A430" s="1">
        <f t="shared" si="18"/>
        <v>0.40000000000000013</v>
      </c>
      <c r="B430" s="1">
        <v>354</v>
      </c>
      <c r="C430">
        <v>52</v>
      </c>
      <c r="D430">
        <v>52</v>
      </c>
      <c r="E430">
        <v>1.841</v>
      </c>
      <c r="F430">
        <v>1.4E-2</v>
      </c>
      <c r="G430">
        <v>1.827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</row>
    <row r="431" spans="1:16" x14ac:dyDescent="0.3">
      <c r="A431" s="1">
        <f t="shared" si="18"/>
        <v>0.40000000000000013</v>
      </c>
      <c r="B431" s="1">
        <v>355</v>
      </c>
      <c r="C431">
        <v>54</v>
      </c>
      <c r="D431">
        <v>54</v>
      </c>
      <c r="E431">
        <v>7.7030000000000003</v>
      </c>
      <c r="F431">
        <v>1.4E-2</v>
      </c>
      <c r="G431">
        <v>7.6890000000000001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</row>
    <row r="432" spans="1:16" x14ac:dyDescent="0.3">
      <c r="A432" s="1">
        <f t="shared" si="18"/>
        <v>0.40000000000000013</v>
      </c>
      <c r="B432" s="1">
        <v>356</v>
      </c>
      <c r="C432">
        <v>59</v>
      </c>
      <c r="D432">
        <v>59</v>
      </c>
      <c r="E432">
        <v>0.879</v>
      </c>
      <c r="F432">
        <v>1.7000000000000001E-2</v>
      </c>
      <c r="G432">
        <v>0.86199999999999999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</row>
    <row r="433" spans="1:16" x14ac:dyDescent="0.3">
      <c r="A433" s="1">
        <f t="shared" si="18"/>
        <v>0.40000000000000013</v>
      </c>
      <c r="B433" s="1">
        <v>357</v>
      </c>
      <c r="C433">
        <v>53</v>
      </c>
      <c r="D433">
        <v>53</v>
      </c>
      <c r="E433">
        <v>0.38100000000000001</v>
      </c>
      <c r="F433">
        <v>2.1000000000000001E-2</v>
      </c>
      <c r="G433">
        <v>0.36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</row>
    <row r="434" spans="1:16" x14ac:dyDescent="0.3">
      <c r="A434" s="1">
        <f t="shared" si="18"/>
        <v>0.40000000000000013</v>
      </c>
      <c r="B434" s="1">
        <v>358</v>
      </c>
      <c r="C434">
        <v>52</v>
      </c>
      <c r="D434">
        <v>51</v>
      </c>
      <c r="E434">
        <v>3600.04</v>
      </c>
      <c r="F434">
        <v>1.4999999999999999E-2</v>
      </c>
      <c r="G434">
        <v>10.015000000000001</v>
      </c>
      <c r="H434">
        <v>6.8979999999999997</v>
      </c>
      <c r="I434">
        <v>7.5990000000000002</v>
      </c>
      <c r="J434">
        <v>0</v>
      </c>
      <c r="K434">
        <v>15825</v>
      </c>
      <c r="L434">
        <v>13271</v>
      </c>
      <c r="M434">
        <v>0</v>
      </c>
      <c r="N434">
        <v>41</v>
      </c>
      <c r="O434">
        <v>977</v>
      </c>
      <c r="P434">
        <v>1</v>
      </c>
    </row>
    <row r="435" spans="1:16" x14ac:dyDescent="0.3">
      <c r="A435" s="1">
        <f t="shared" si="18"/>
        <v>0.40000000000000013</v>
      </c>
      <c r="B435" s="1">
        <v>359</v>
      </c>
      <c r="C435">
        <v>53</v>
      </c>
      <c r="D435">
        <v>53</v>
      </c>
      <c r="E435">
        <v>31.295999999999999</v>
      </c>
      <c r="F435">
        <v>0.02</v>
      </c>
      <c r="G435">
        <v>10.012</v>
      </c>
      <c r="H435">
        <v>0.05</v>
      </c>
      <c r="I435">
        <v>0</v>
      </c>
      <c r="J435">
        <v>0</v>
      </c>
      <c r="K435">
        <v>1980</v>
      </c>
      <c r="L435">
        <v>0</v>
      </c>
      <c r="M435">
        <v>0</v>
      </c>
      <c r="N435">
        <v>0</v>
      </c>
      <c r="O435">
        <v>1</v>
      </c>
      <c r="P435">
        <v>1</v>
      </c>
    </row>
    <row r="436" spans="1:16" x14ac:dyDescent="0.3">
      <c r="A436" s="1">
        <f t="shared" si="18"/>
        <v>0.40000000000000013</v>
      </c>
      <c r="B436" s="1">
        <v>360</v>
      </c>
      <c r="C436">
        <v>54</v>
      </c>
      <c r="D436">
        <v>54</v>
      </c>
      <c r="E436">
        <v>0.71499999999999997</v>
      </c>
      <c r="F436">
        <v>2.3E-2</v>
      </c>
      <c r="G436">
        <v>0.69199999999999995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</row>
    <row r="437" spans="1:16" x14ac:dyDescent="0.3">
      <c r="A437" s="1">
        <f t="shared" si="18"/>
        <v>0.40000000000000013</v>
      </c>
      <c r="B437" s="1">
        <v>361</v>
      </c>
      <c r="C437">
        <v>52</v>
      </c>
      <c r="D437">
        <v>51</v>
      </c>
      <c r="E437">
        <v>3600.0419999999999</v>
      </c>
      <c r="F437">
        <v>1.4999999999999999E-2</v>
      </c>
      <c r="G437">
        <v>10.013999999999999</v>
      </c>
      <c r="H437">
        <v>8.5990000000000002</v>
      </c>
      <c r="I437">
        <v>18.827000000000002</v>
      </c>
      <c r="J437">
        <v>0</v>
      </c>
      <c r="K437">
        <v>12559</v>
      </c>
      <c r="L437">
        <v>61678</v>
      </c>
      <c r="M437">
        <v>0</v>
      </c>
      <c r="N437">
        <v>91</v>
      </c>
      <c r="O437">
        <v>2283</v>
      </c>
      <c r="P437">
        <v>1</v>
      </c>
    </row>
    <row r="438" spans="1:16" x14ac:dyDescent="0.3">
      <c r="A438" s="1">
        <f t="shared" si="18"/>
        <v>0.40000000000000013</v>
      </c>
      <c r="B438" s="1">
        <v>362</v>
      </c>
      <c r="C438">
        <v>57</v>
      </c>
      <c r="D438">
        <v>57</v>
      </c>
      <c r="E438">
        <v>0.51300000000000001</v>
      </c>
      <c r="F438">
        <v>2.1000000000000001E-2</v>
      </c>
      <c r="G438">
        <v>0.49199999999999999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</row>
    <row r="439" spans="1:16" x14ac:dyDescent="0.3">
      <c r="A439" s="1">
        <f t="shared" si="18"/>
        <v>0.40000000000000013</v>
      </c>
      <c r="B439" s="1">
        <v>363</v>
      </c>
      <c r="C439">
        <v>52</v>
      </c>
      <c r="D439">
        <v>52</v>
      </c>
      <c r="E439">
        <v>0.91100000000000003</v>
      </c>
      <c r="F439">
        <v>2.1000000000000001E-2</v>
      </c>
      <c r="G439">
        <v>0.89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</row>
    <row r="440" spans="1:16" x14ac:dyDescent="0.3">
      <c r="A440" s="1">
        <f t="shared" si="18"/>
        <v>0.40000000000000013</v>
      </c>
      <c r="B440" s="1">
        <v>364</v>
      </c>
      <c r="C440">
        <v>52</v>
      </c>
      <c r="D440">
        <v>52</v>
      </c>
      <c r="E440">
        <v>0.57099999999999995</v>
      </c>
      <c r="F440">
        <v>2.1999999999999999E-2</v>
      </c>
      <c r="G440">
        <v>0.54900000000000004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</row>
    <row r="441" spans="1:16" x14ac:dyDescent="0.3">
      <c r="A441" s="1">
        <f t="shared" si="18"/>
        <v>0.40000000000000013</v>
      </c>
      <c r="B441" s="1">
        <v>365</v>
      </c>
      <c r="C441">
        <v>52</v>
      </c>
      <c r="D441">
        <v>52</v>
      </c>
      <c r="E441">
        <v>0.999</v>
      </c>
      <c r="F441">
        <v>1.7999999999999999E-2</v>
      </c>
      <c r="G441">
        <v>0.98099999999999998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</row>
    <row r="442" spans="1:16" x14ac:dyDescent="0.3">
      <c r="A442" s="1">
        <f t="shared" si="18"/>
        <v>0.40000000000000013</v>
      </c>
      <c r="B442" s="1">
        <v>366</v>
      </c>
      <c r="C442">
        <v>62</v>
      </c>
      <c r="D442">
        <v>62</v>
      </c>
      <c r="E442">
        <v>0.34300000000000003</v>
      </c>
      <c r="F442">
        <v>1.4E-2</v>
      </c>
      <c r="G442">
        <v>0.32900000000000001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</row>
    <row r="443" spans="1:16" x14ac:dyDescent="0.3">
      <c r="A443" s="1">
        <f t="shared" si="18"/>
        <v>0.40000000000000013</v>
      </c>
      <c r="B443" s="1">
        <v>367</v>
      </c>
      <c r="C443">
        <v>55</v>
      </c>
      <c r="D443">
        <v>55</v>
      </c>
      <c r="E443">
        <v>0.46899999999999997</v>
      </c>
      <c r="F443">
        <v>2.1999999999999999E-2</v>
      </c>
      <c r="G443">
        <v>0.44700000000000001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</row>
    <row r="444" spans="1:16" x14ac:dyDescent="0.3">
      <c r="A444" s="1">
        <f t="shared" si="18"/>
        <v>0.40000000000000013</v>
      </c>
      <c r="B444" s="1">
        <v>368</v>
      </c>
      <c r="C444">
        <v>58</v>
      </c>
      <c r="D444">
        <v>58</v>
      </c>
      <c r="E444">
        <v>1.952</v>
      </c>
      <c r="F444">
        <v>2.3E-2</v>
      </c>
      <c r="G444">
        <v>1.929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</row>
    <row r="445" spans="1:16" x14ac:dyDescent="0.3">
      <c r="A445" s="1">
        <f t="shared" si="18"/>
        <v>0.40000000000000013</v>
      </c>
      <c r="B445" s="1">
        <v>369</v>
      </c>
      <c r="C445">
        <v>51</v>
      </c>
      <c r="D445">
        <v>51</v>
      </c>
      <c r="E445">
        <v>0.52200000000000002</v>
      </c>
      <c r="F445">
        <v>1.4999999999999999E-2</v>
      </c>
      <c r="G445">
        <v>0.50700000000000001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</row>
    <row r="446" spans="1:16" x14ac:dyDescent="0.3">
      <c r="A446" s="1">
        <f t="shared" si="18"/>
        <v>0.40000000000000013</v>
      </c>
      <c r="B446" s="1">
        <v>370</v>
      </c>
      <c r="C446">
        <v>57</v>
      </c>
      <c r="D446">
        <v>56</v>
      </c>
      <c r="E446">
        <v>3600.08</v>
      </c>
      <c r="F446">
        <v>1.9E-2</v>
      </c>
      <c r="G446">
        <v>10.004</v>
      </c>
      <c r="H446">
        <v>4.7649999999999997</v>
      </c>
      <c r="I446">
        <v>11.656000000000001</v>
      </c>
      <c r="J446">
        <v>0</v>
      </c>
      <c r="K446">
        <v>14474</v>
      </c>
      <c r="L446">
        <v>84455</v>
      </c>
      <c r="M446">
        <v>0</v>
      </c>
      <c r="N446">
        <v>116</v>
      </c>
      <c r="O446">
        <v>3951</v>
      </c>
      <c r="P446">
        <v>1</v>
      </c>
    </row>
    <row r="447" spans="1:16" x14ac:dyDescent="0.3">
      <c r="A447" s="1">
        <f t="shared" si="18"/>
        <v>0.40000000000000013</v>
      </c>
      <c r="B447" s="1">
        <v>371</v>
      </c>
      <c r="C447">
        <v>53</v>
      </c>
      <c r="D447">
        <v>53</v>
      </c>
      <c r="E447">
        <v>500.995</v>
      </c>
      <c r="F447">
        <v>2.1999999999999999E-2</v>
      </c>
      <c r="G447">
        <v>10.002000000000001</v>
      </c>
      <c r="H447">
        <v>1.052</v>
      </c>
      <c r="I447">
        <v>2.9039999999999999</v>
      </c>
      <c r="J447">
        <v>0</v>
      </c>
      <c r="K447">
        <v>9000</v>
      </c>
      <c r="L447">
        <v>3593</v>
      </c>
      <c r="M447">
        <v>0</v>
      </c>
      <c r="N447">
        <v>62</v>
      </c>
      <c r="O447">
        <v>123</v>
      </c>
      <c r="P447">
        <v>1</v>
      </c>
    </row>
    <row r="448" spans="1:16" x14ac:dyDescent="0.3">
      <c r="A448" s="1">
        <f t="shared" si="18"/>
        <v>0.40000000000000013</v>
      </c>
      <c r="B448" s="1">
        <v>372</v>
      </c>
      <c r="C448">
        <v>49</v>
      </c>
      <c r="D448">
        <v>48</v>
      </c>
      <c r="E448">
        <v>3600.0419999999999</v>
      </c>
      <c r="F448">
        <v>1.4999999999999999E-2</v>
      </c>
      <c r="G448">
        <v>10.016</v>
      </c>
      <c r="H448">
        <v>17.968</v>
      </c>
      <c r="I448">
        <v>6.1050000000000004</v>
      </c>
      <c r="J448">
        <v>0</v>
      </c>
      <c r="K448">
        <v>17845</v>
      </c>
      <c r="L448">
        <v>44524</v>
      </c>
      <c r="M448">
        <v>0</v>
      </c>
      <c r="N448">
        <v>101</v>
      </c>
      <c r="O448">
        <v>2159</v>
      </c>
      <c r="P448">
        <v>1</v>
      </c>
    </row>
    <row r="449" spans="1:16" x14ac:dyDescent="0.3">
      <c r="A449" s="1">
        <f t="shared" si="18"/>
        <v>0.40000000000000013</v>
      </c>
      <c r="B449" s="1">
        <v>373</v>
      </c>
      <c r="C449">
        <v>51</v>
      </c>
      <c r="D449">
        <v>50</v>
      </c>
      <c r="E449">
        <v>3600.027</v>
      </c>
      <c r="F449">
        <v>2.1999999999999999E-2</v>
      </c>
      <c r="G449">
        <v>10.026</v>
      </c>
      <c r="H449">
        <v>7.8</v>
      </c>
      <c r="I449">
        <v>22.079000000000001</v>
      </c>
      <c r="J449">
        <v>0</v>
      </c>
      <c r="K449">
        <v>11266</v>
      </c>
      <c r="L449">
        <v>44457</v>
      </c>
      <c r="M449">
        <v>0</v>
      </c>
      <c r="N449">
        <v>76</v>
      </c>
      <c r="O449">
        <v>1483</v>
      </c>
      <c r="P449">
        <v>1</v>
      </c>
    </row>
    <row r="450" spans="1:16" x14ac:dyDescent="0.3">
      <c r="A450" s="1">
        <f t="shared" si="18"/>
        <v>0.40000000000000013</v>
      </c>
      <c r="B450" s="1">
        <v>374</v>
      </c>
      <c r="C450">
        <v>51</v>
      </c>
      <c r="D450">
        <v>51</v>
      </c>
      <c r="E450">
        <v>0.438</v>
      </c>
      <c r="F450">
        <v>1.4999999999999999E-2</v>
      </c>
      <c r="G450">
        <v>0.42299999999999999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</row>
    <row r="451" spans="1:16" x14ac:dyDescent="0.3">
      <c r="A451" s="1">
        <f t="shared" si="18"/>
        <v>0.40000000000000013</v>
      </c>
      <c r="B451" s="1">
        <v>375</v>
      </c>
      <c r="C451">
        <v>57</v>
      </c>
      <c r="D451">
        <v>57</v>
      </c>
      <c r="E451">
        <v>0.51200000000000001</v>
      </c>
      <c r="F451">
        <v>2.1000000000000001E-2</v>
      </c>
      <c r="G451">
        <v>0.49099999999999999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</row>
    <row r="452" spans="1:16" x14ac:dyDescent="0.3">
      <c r="A452" s="1">
        <f t="shared" si="18"/>
        <v>0.30000000000000016</v>
      </c>
      <c r="B452" s="1">
        <v>301</v>
      </c>
      <c r="C452">
        <v>25</v>
      </c>
      <c r="D452">
        <v>25</v>
      </c>
      <c r="E452">
        <v>1.3380000000000001</v>
      </c>
      <c r="F452">
        <v>2.7E-2</v>
      </c>
      <c r="G452">
        <v>1.3109999999999999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</row>
    <row r="453" spans="1:16" x14ac:dyDescent="0.3">
      <c r="A453" s="1">
        <f t="shared" si="18"/>
        <v>0.30000000000000016</v>
      </c>
      <c r="B453" s="1">
        <v>302</v>
      </c>
      <c r="C453">
        <v>26</v>
      </c>
      <c r="D453">
        <v>26</v>
      </c>
      <c r="E453">
        <v>1.41</v>
      </c>
      <c r="F453">
        <v>2.3E-2</v>
      </c>
      <c r="G453">
        <v>1.387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</row>
    <row r="454" spans="1:16" x14ac:dyDescent="0.3">
      <c r="A454" s="1">
        <f t="shared" si="18"/>
        <v>0.30000000000000016</v>
      </c>
      <c r="B454" s="1">
        <v>303</v>
      </c>
      <c r="C454">
        <v>26</v>
      </c>
      <c r="D454">
        <v>26</v>
      </c>
      <c r="E454">
        <v>0.89700000000000002</v>
      </c>
      <c r="F454">
        <v>2.5999999999999999E-2</v>
      </c>
      <c r="G454">
        <v>0.871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</row>
    <row r="455" spans="1:16" x14ac:dyDescent="0.3">
      <c r="A455" s="1">
        <f t="shared" si="18"/>
        <v>0.30000000000000016</v>
      </c>
      <c r="B455" s="1">
        <v>304</v>
      </c>
      <c r="C455">
        <v>23</v>
      </c>
      <c r="D455">
        <v>23</v>
      </c>
      <c r="E455">
        <v>2.2639999999999998</v>
      </c>
      <c r="F455">
        <v>2.3E-2</v>
      </c>
      <c r="G455">
        <v>2.2410000000000001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</row>
    <row r="456" spans="1:16" x14ac:dyDescent="0.3">
      <c r="A456" s="1">
        <f t="shared" si="18"/>
        <v>0.30000000000000016</v>
      </c>
      <c r="B456" s="1">
        <v>305</v>
      </c>
      <c r="C456">
        <v>23</v>
      </c>
      <c r="D456">
        <v>23</v>
      </c>
      <c r="E456">
        <v>1.371</v>
      </c>
      <c r="F456">
        <v>1.9E-2</v>
      </c>
      <c r="G456">
        <v>1.3520000000000001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</row>
    <row r="457" spans="1:16" x14ac:dyDescent="0.3">
      <c r="A457" s="1">
        <f t="shared" si="18"/>
        <v>0.30000000000000016</v>
      </c>
      <c r="B457" s="1">
        <v>306</v>
      </c>
      <c r="C457">
        <v>26</v>
      </c>
      <c r="D457">
        <v>26</v>
      </c>
      <c r="E457">
        <v>2.3919999999999999</v>
      </c>
      <c r="F457">
        <v>2.4E-2</v>
      </c>
      <c r="G457">
        <v>2.3679999999999999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</row>
    <row r="458" spans="1:16" x14ac:dyDescent="0.3">
      <c r="A458" s="1">
        <f t="shared" si="18"/>
        <v>0.30000000000000016</v>
      </c>
      <c r="B458" s="1">
        <v>307</v>
      </c>
      <c r="C458">
        <v>25</v>
      </c>
      <c r="D458">
        <v>25</v>
      </c>
      <c r="E458">
        <v>1.1839999999999999</v>
      </c>
      <c r="F458">
        <v>2.5000000000000001E-2</v>
      </c>
      <c r="G458">
        <v>1.159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</row>
    <row r="459" spans="1:16" x14ac:dyDescent="0.3">
      <c r="A459" s="1">
        <f t="shared" si="18"/>
        <v>0.30000000000000016</v>
      </c>
      <c r="B459" s="1">
        <v>308</v>
      </c>
      <c r="C459">
        <v>23</v>
      </c>
      <c r="D459">
        <v>23</v>
      </c>
      <c r="E459">
        <v>1.292</v>
      </c>
      <c r="F459">
        <v>2.4E-2</v>
      </c>
      <c r="G459">
        <v>1.268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</row>
    <row r="460" spans="1:16" x14ac:dyDescent="0.3">
      <c r="A460" s="1">
        <f t="shared" si="18"/>
        <v>0.30000000000000016</v>
      </c>
      <c r="B460" s="1">
        <v>309</v>
      </c>
      <c r="C460">
        <v>24</v>
      </c>
      <c r="D460">
        <v>24</v>
      </c>
      <c r="E460">
        <v>3.6560000000000001</v>
      </c>
      <c r="F460">
        <v>2.5999999999999999E-2</v>
      </c>
      <c r="G460">
        <v>3.63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</row>
    <row r="461" spans="1:16" x14ac:dyDescent="0.3">
      <c r="A461" s="1">
        <f t="shared" si="18"/>
        <v>0.30000000000000016</v>
      </c>
      <c r="B461" s="1">
        <v>310</v>
      </c>
      <c r="C461">
        <v>25</v>
      </c>
      <c r="D461">
        <v>25</v>
      </c>
      <c r="E461">
        <v>1.504</v>
      </c>
      <c r="F461">
        <v>2.5999999999999999E-2</v>
      </c>
      <c r="G461">
        <v>1.478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</row>
    <row r="462" spans="1:16" x14ac:dyDescent="0.3">
      <c r="A462" s="1">
        <f t="shared" ref="A462:A525" si="19">A387-0.1</f>
        <v>0.30000000000000016</v>
      </c>
      <c r="B462" s="1">
        <v>311</v>
      </c>
      <c r="C462">
        <v>23</v>
      </c>
      <c r="D462">
        <v>23</v>
      </c>
      <c r="E462">
        <v>1.4790000000000001</v>
      </c>
      <c r="F462">
        <v>2.5000000000000001E-2</v>
      </c>
      <c r="G462">
        <v>1.454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</row>
    <row r="463" spans="1:16" x14ac:dyDescent="0.3">
      <c r="A463" s="1">
        <f t="shared" si="19"/>
        <v>0.30000000000000016</v>
      </c>
      <c r="B463" s="1">
        <v>312</v>
      </c>
      <c r="C463">
        <v>24</v>
      </c>
      <c r="D463">
        <v>24</v>
      </c>
      <c r="E463">
        <v>1.2829999999999999</v>
      </c>
      <c r="F463">
        <v>2.5000000000000001E-2</v>
      </c>
      <c r="G463">
        <v>1.258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</row>
    <row r="464" spans="1:16" x14ac:dyDescent="0.3">
      <c r="A464" s="1">
        <f t="shared" si="19"/>
        <v>0.30000000000000016</v>
      </c>
      <c r="B464" s="1">
        <v>313</v>
      </c>
      <c r="C464">
        <v>25</v>
      </c>
      <c r="D464">
        <v>25</v>
      </c>
      <c r="E464">
        <v>1.504</v>
      </c>
      <c r="F464">
        <v>2.8000000000000001E-2</v>
      </c>
      <c r="G464">
        <v>1.476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</row>
    <row r="465" spans="1:16" x14ac:dyDescent="0.3">
      <c r="A465" s="1">
        <f t="shared" si="19"/>
        <v>0.30000000000000016</v>
      </c>
      <c r="B465" s="1">
        <v>314</v>
      </c>
      <c r="C465">
        <v>22</v>
      </c>
      <c r="D465">
        <v>22</v>
      </c>
      <c r="E465">
        <v>1.395</v>
      </c>
      <c r="F465">
        <v>2.1999999999999999E-2</v>
      </c>
      <c r="G465">
        <v>1.373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</row>
    <row r="466" spans="1:16" x14ac:dyDescent="0.3">
      <c r="A466" s="1">
        <f t="shared" si="19"/>
        <v>0.30000000000000016</v>
      </c>
      <c r="B466" s="1">
        <v>315</v>
      </c>
      <c r="C466">
        <v>24</v>
      </c>
      <c r="D466">
        <v>24</v>
      </c>
      <c r="E466">
        <v>1.288</v>
      </c>
      <c r="F466">
        <v>1.7999999999999999E-2</v>
      </c>
      <c r="G466">
        <v>1.27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</row>
    <row r="467" spans="1:16" x14ac:dyDescent="0.3">
      <c r="A467" s="1">
        <f t="shared" si="19"/>
        <v>0.30000000000000016</v>
      </c>
      <c r="B467" s="1">
        <v>316</v>
      </c>
      <c r="C467">
        <v>25</v>
      </c>
      <c r="D467">
        <v>25</v>
      </c>
      <c r="E467">
        <v>1.351</v>
      </c>
      <c r="F467">
        <v>1.6E-2</v>
      </c>
      <c r="G467">
        <v>1.335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</row>
    <row r="468" spans="1:16" x14ac:dyDescent="0.3">
      <c r="A468" s="1">
        <f t="shared" si="19"/>
        <v>0.30000000000000016</v>
      </c>
      <c r="B468" s="1">
        <v>317</v>
      </c>
      <c r="C468">
        <v>27</v>
      </c>
      <c r="D468">
        <v>27</v>
      </c>
      <c r="E468">
        <v>6.016</v>
      </c>
      <c r="F468">
        <v>2.4E-2</v>
      </c>
      <c r="G468">
        <v>5.992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</row>
    <row r="469" spans="1:16" x14ac:dyDescent="0.3">
      <c r="A469" s="1">
        <f t="shared" si="19"/>
        <v>0.30000000000000016</v>
      </c>
      <c r="B469" s="1">
        <v>318</v>
      </c>
      <c r="C469">
        <v>21</v>
      </c>
      <c r="D469">
        <v>21</v>
      </c>
      <c r="E469">
        <v>0.45200000000000001</v>
      </c>
      <c r="F469">
        <v>2.4E-2</v>
      </c>
      <c r="G469">
        <v>0.42799999999999999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</row>
    <row r="470" spans="1:16" x14ac:dyDescent="0.3">
      <c r="A470" s="1">
        <f t="shared" si="19"/>
        <v>0.30000000000000016</v>
      </c>
      <c r="B470" s="1">
        <v>319</v>
      </c>
      <c r="C470">
        <v>27</v>
      </c>
      <c r="D470">
        <v>27</v>
      </c>
      <c r="E470">
        <v>1.4</v>
      </c>
      <c r="F470">
        <v>2.1999999999999999E-2</v>
      </c>
      <c r="G470">
        <v>1.3779999999999999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</row>
    <row r="471" spans="1:16" x14ac:dyDescent="0.3">
      <c r="A471" s="1">
        <f t="shared" si="19"/>
        <v>0.30000000000000016</v>
      </c>
      <c r="B471" s="1">
        <v>320</v>
      </c>
      <c r="C471">
        <v>25</v>
      </c>
      <c r="D471">
        <v>25</v>
      </c>
      <c r="E471">
        <v>1.2410000000000001</v>
      </c>
      <c r="F471">
        <v>1.7999999999999999E-2</v>
      </c>
      <c r="G471">
        <v>1.2230000000000001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</row>
    <row r="472" spans="1:16" x14ac:dyDescent="0.3">
      <c r="A472" s="1">
        <f t="shared" si="19"/>
        <v>0.30000000000000016</v>
      </c>
      <c r="B472" s="1">
        <v>321</v>
      </c>
      <c r="C472">
        <v>27</v>
      </c>
      <c r="D472">
        <v>27</v>
      </c>
      <c r="E472">
        <v>1.427</v>
      </c>
      <c r="F472">
        <v>2.3E-2</v>
      </c>
      <c r="G472">
        <v>1.4039999999999999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</row>
    <row r="473" spans="1:16" x14ac:dyDescent="0.3">
      <c r="A473" s="1">
        <f t="shared" si="19"/>
        <v>0.30000000000000016</v>
      </c>
      <c r="B473" s="1">
        <v>322</v>
      </c>
      <c r="C473">
        <v>25</v>
      </c>
      <c r="D473">
        <v>25</v>
      </c>
      <c r="E473">
        <v>1.3460000000000001</v>
      </c>
      <c r="F473">
        <v>1.7999999999999999E-2</v>
      </c>
      <c r="G473">
        <v>1.3280000000000001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</row>
    <row r="474" spans="1:16" x14ac:dyDescent="0.3">
      <c r="A474" s="1">
        <f t="shared" si="19"/>
        <v>0.30000000000000016</v>
      </c>
      <c r="B474" s="1">
        <v>323</v>
      </c>
      <c r="C474">
        <v>25</v>
      </c>
      <c r="D474">
        <v>25</v>
      </c>
      <c r="E474">
        <v>3.581</v>
      </c>
      <c r="F474">
        <v>2.5999999999999999E-2</v>
      </c>
      <c r="G474">
        <v>3.5550000000000002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</row>
    <row r="475" spans="1:16" x14ac:dyDescent="0.3">
      <c r="A475" s="1">
        <f t="shared" si="19"/>
        <v>0.30000000000000016</v>
      </c>
      <c r="B475" s="1">
        <v>324</v>
      </c>
      <c r="C475">
        <v>25</v>
      </c>
      <c r="D475">
        <v>25</v>
      </c>
      <c r="E475">
        <v>0.79400000000000004</v>
      </c>
      <c r="F475">
        <v>0.02</v>
      </c>
      <c r="G475">
        <v>0.77400000000000002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</row>
    <row r="476" spans="1:16" x14ac:dyDescent="0.3">
      <c r="A476" s="1">
        <f t="shared" si="19"/>
        <v>0.30000000000000016</v>
      </c>
      <c r="B476" s="1">
        <v>325</v>
      </c>
      <c r="C476">
        <v>27</v>
      </c>
      <c r="D476">
        <v>27</v>
      </c>
      <c r="E476">
        <v>1.294</v>
      </c>
      <c r="F476">
        <v>0.02</v>
      </c>
      <c r="G476">
        <v>1.274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</row>
    <row r="477" spans="1:16" x14ac:dyDescent="0.3">
      <c r="A477" s="1">
        <f t="shared" si="19"/>
        <v>0.30000000000000016</v>
      </c>
      <c r="B477" s="1">
        <v>326</v>
      </c>
      <c r="C477">
        <v>20</v>
      </c>
      <c r="D477">
        <v>20</v>
      </c>
      <c r="E477">
        <v>2.3330000000000002</v>
      </c>
      <c r="F477">
        <v>1.4999999999999999E-2</v>
      </c>
      <c r="G477">
        <v>2.3180000000000001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</row>
    <row r="478" spans="1:16" x14ac:dyDescent="0.3">
      <c r="A478" s="1">
        <f t="shared" si="19"/>
        <v>0.30000000000000016</v>
      </c>
      <c r="B478" s="1">
        <v>327</v>
      </c>
      <c r="C478">
        <v>20</v>
      </c>
      <c r="D478">
        <v>20</v>
      </c>
      <c r="E478">
        <v>2.0230000000000001</v>
      </c>
      <c r="F478">
        <v>1.4999999999999999E-2</v>
      </c>
      <c r="G478">
        <v>2.008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</row>
    <row r="479" spans="1:16" x14ac:dyDescent="0.3">
      <c r="A479" s="1">
        <f t="shared" si="19"/>
        <v>0.30000000000000016</v>
      </c>
      <c r="B479" s="1">
        <v>328</v>
      </c>
      <c r="C479">
        <v>22</v>
      </c>
      <c r="D479">
        <v>22</v>
      </c>
      <c r="E479">
        <v>5.4039999999999999</v>
      </c>
      <c r="F479">
        <v>1.6E-2</v>
      </c>
      <c r="G479">
        <v>5.3879999999999999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</row>
    <row r="480" spans="1:16" x14ac:dyDescent="0.3">
      <c r="A480" s="1">
        <f t="shared" si="19"/>
        <v>0.30000000000000016</v>
      </c>
      <c r="B480" s="1">
        <v>329</v>
      </c>
      <c r="C480">
        <v>19</v>
      </c>
      <c r="D480">
        <v>15</v>
      </c>
      <c r="E480">
        <v>3600.038</v>
      </c>
      <c r="F480">
        <v>0.02</v>
      </c>
      <c r="G480">
        <v>10.009</v>
      </c>
      <c r="H480">
        <v>119.3</v>
      </c>
      <c r="I480">
        <v>5.5730000000000004</v>
      </c>
      <c r="J480">
        <v>0</v>
      </c>
      <c r="K480">
        <v>106515</v>
      </c>
      <c r="L480">
        <v>37716</v>
      </c>
      <c r="M480">
        <v>0</v>
      </c>
      <c r="N480">
        <v>94</v>
      </c>
      <c r="O480">
        <v>1775</v>
      </c>
      <c r="P480">
        <v>1</v>
      </c>
    </row>
    <row r="481" spans="1:16" x14ac:dyDescent="0.3">
      <c r="A481" s="1">
        <f t="shared" si="19"/>
        <v>0.30000000000000016</v>
      </c>
      <c r="B481" s="1">
        <v>330</v>
      </c>
      <c r="C481">
        <v>22</v>
      </c>
      <c r="D481">
        <v>15</v>
      </c>
      <c r="E481">
        <v>3600.1370000000002</v>
      </c>
      <c r="F481">
        <v>2.1000000000000001E-2</v>
      </c>
      <c r="G481">
        <v>10.012</v>
      </c>
      <c r="H481">
        <v>8.1059999999999999</v>
      </c>
      <c r="I481">
        <v>4.4340000000000002</v>
      </c>
      <c r="J481">
        <v>0</v>
      </c>
      <c r="K481">
        <v>49704</v>
      </c>
      <c r="L481">
        <v>35140</v>
      </c>
      <c r="M481">
        <v>0</v>
      </c>
      <c r="N481">
        <v>126</v>
      </c>
      <c r="O481">
        <v>1363</v>
      </c>
      <c r="P481">
        <v>1</v>
      </c>
    </row>
    <row r="482" spans="1:16" x14ac:dyDescent="0.3">
      <c r="A482" s="1">
        <f t="shared" si="19"/>
        <v>0.30000000000000016</v>
      </c>
      <c r="B482" s="1">
        <v>331</v>
      </c>
      <c r="C482">
        <v>19</v>
      </c>
      <c r="D482">
        <v>19</v>
      </c>
      <c r="E482">
        <v>3.6080000000000001</v>
      </c>
      <c r="F482">
        <v>0.02</v>
      </c>
      <c r="G482">
        <v>3.5880000000000001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</row>
    <row r="483" spans="1:16" x14ac:dyDescent="0.3">
      <c r="A483" s="1">
        <f t="shared" si="19"/>
        <v>0.30000000000000016</v>
      </c>
      <c r="B483" s="1">
        <v>332</v>
      </c>
      <c r="C483">
        <v>22</v>
      </c>
      <c r="D483">
        <v>22</v>
      </c>
      <c r="E483">
        <v>4.6550000000000002</v>
      </c>
      <c r="F483">
        <v>1.7999999999999999E-2</v>
      </c>
      <c r="G483">
        <v>4.6369999999999996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</row>
    <row r="484" spans="1:16" x14ac:dyDescent="0.3">
      <c r="A484" s="1">
        <f t="shared" si="19"/>
        <v>0.30000000000000016</v>
      </c>
      <c r="B484" s="1">
        <v>333</v>
      </c>
      <c r="C484">
        <v>22</v>
      </c>
      <c r="D484">
        <v>22</v>
      </c>
      <c r="E484">
        <v>1.4330000000000001</v>
      </c>
      <c r="F484">
        <v>0.02</v>
      </c>
      <c r="G484">
        <v>1.413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</row>
    <row r="485" spans="1:16" x14ac:dyDescent="0.3">
      <c r="A485" s="1">
        <f t="shared" si="19"/>
        <v>0.30000000000000016</v>
      </c>
      <c r="B485" s="1">
        <v>334</v>
      </c>
      <c r="C485">
        <v>17</v>
      </c>
      <c r="D485">
        <v>15</v>
      </c>
      <c r="E485">
        <v>3600.0880000000002</v>
      </c>
      <c r="F485">
        <v>0.02</v>
      </c>
      <c r="G485">
        <v>10.003</v>
      </c>
      <c r="H485">
        <v>101.871</v>
      </c>
      <c r="I485">
        <v>2.1179999999999999</v>
      </c>
      <c r="J485">
        <v>0</v>
      </c>
      <c r="K485">
        <v>65675</v>
      </c>
      <c r="L485">
        <v>9229</v>
      </c>
      <c r="M485">
        <v>0</v>
      </c>
      <c r="N485">
        <v>57</v>
      </c>
      <c r="O485">
        <v>269</v>
      </c>
      <c r="P485">
        <v>1</v>
      </c>
    </row>
    <row r="486" spans="1:16" x14ac:dyDescent="0.3">
      <c r="A486" s="1">
        <f t="shared" si="19"/>
        <v>0.30000000000000016</v>
      </c>
      <c r="B486" s="1">
        <v>335</v>
      </c>
      <c r="C486">
        <v>21</v>
      </c>
      <c r="D486">
        <v>21</v>
      </c>
      <c r="E486">
        <v>2.4020000000000001</v>
      </c>
      <c r="F486">
        <v>0.02</v>
      </c>
      <c r="G486">
        <v>2.3820000000000001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</row>
    <row r="487" spans="1:16" x14ac:dyDescent="0.3">
      <c r="A487" s="1">
        <f t="shared" si="19"/>
        <v>0.30000000000000016</v>
      </c>
      <c r="B487" s="1">
        <v>336</v>
      </c>
      <c r="C487">
        <v>19</v>
      </c>
      <c r="D487">
        <v>19</v>
      </c>
      <c r="E487">
        <v>1.359</v>
      </c>
      <c r="F487">
        <v>1.6E-2</v>
      </c>
      <c r="G487">
        <v>1.343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</row>
    <row r="488" spans="1:16" x14ac:dyDescent="0.3">
      <c r="A488" s="1">
        <f t="shared" si="19"/>
        <v>0.30000000000000016</v>
      </c>
      <c r="B488" s="1">
        <v>337</v>
      </c>
      <c r="C488">
        <v>16</v>
      </c>
      <c r="D488">
        <v>16</v>
      </c>
      <c r="E488">
        <v>1790.5350000000001</v>
      </c>
      <c r="F488">
        <v>1.4999999999999999E-2</v>
      </c>
      <c r="G488">
        <v>10.013999999999999</v>
      </c>
      <c r="H488">
        <v>45.042000000000002</v>
      </c>
      <c r="I488">
        <v>1.163</v>
      </c>
      <c r="J488">
        <v>0</v>
      </c>
      <c r="K488">
        <v>60786</v>
      </c>
      <c r="L488">
        <v>5697</v>
      </c>
      <c r="M488">
        <v>0</v>
      </c>
      <c r="N488">
        <v>45</v>
      </c>
      <c r="O488">
        <v>171</v>
      </c>
      <c r="P488">
        <v>1</v>
      </c>
    </row>
    <row r="489" spans="1:16" x14ac:dyDescent="0.3">
      <c r="A489" s="1">
        <f t="shared" si="19"/>
        <v>0.30000000000000016</v>
      </c>
      <c r="B489" s="1">
        <v>338</v>
      </c>
      <c r="C489">
        <v>20</v>
      </c>
      <c r="D489">
        <v>20</v>
      </c>
      <c r="E489">
        <v>4.8230000000000004</v>
      </c>
      <c r="F489">
        <v>2.1999999999999999E-2</v>
      </c>
      <c r="G489">
        <v>4.8010000000000002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</row>
    <row r="490" spans="1:16" x14ac:dyDescent="0.3">
      <c r="A490" s="1">
        <f t="shared" si="19"/>
        <v>0.30000000000000016</v>
      </c>
      <c r="B490" s="1">
        <v>339</v>
      </c>
      <c r="C490">
        <v>21</v>
      </c>
      <c r="D490">
        <v>21</v>
      </c>
      <c r="E490">
        <v>1.635</v>
      </c>
      <c r="F490">
        <v>2.1999999999999999E-2</v>
      </c>
      <c r="G490">
        <v>1.613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</row>
    <row r="491" spans="1:16" x14ac:dyDescent="0.3">
      <c r="A491" s="1">
        <f t="shared" si="19"/>
        <v>0.30000000000000016</v>
      </c>
      <c r="B491" s="1">
        <v>340</v>
      </c>
      <c r="C491">
        <v>21</v>
      </c>
      <c r="D491">
        <v>15</v>
      </c>
      <c r="E491">
        <v>3600.0859999999998</v>
      </c>
      <c r="F491">
        <v>0.02</v>
      </c>
      <c r="G491">
        <v>10.012</v>
      </c>
      <c r="H491">
        <v>25.382000000000001</v>
      </c>
      <c r="I491">
        <v>8.9169999999999998</v>
      </c>
      <c r="J491">
        <v>0</v>
      </c>
      <c r="K491">
        <v>80220</v>
      </c>
      <c r="L491">
        <v>64747</v>
      </c>
      <c r="M491">
        <v>0</v>
      </c>
      <c r="N491">
        <v>121</v>
      </c>
      <c r="O491">
        <v>3187</v>
      </c>
      <c r="P491">
        <v>1</v>
      </c>
    </row>
    <row r="492" spans="1:16" x14ac:dyDescent="0.3">
      <c r="A492" s="1">
        <f t="shared" si="19"/>
        <v>0.30000000000000016</v>
      </c>
      <c r="B492" s="1">
        <v>341</v>
      </c>
      <c r="C492">
        <v>20</v>
      </c>
      <c r="D492">
        <v>20</v>
      </c>
      <c r="E492">
        <v>1.3939999999999999</v>
      </c>
      <c r="F492">
        <v>1.9E-2</v>
      </c>
      <c r="G492">
        <v>1.375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</row>
    <row r="493" spans="1:16" x14ac:dyDescent="0.3">
      <c r="A493" s="1">
        <f t="shared" si="19"/>
        <v>0.30000000000000016</v>
      </c>
      <c r="B493" s="1">
        <v>342</v>
      </c>
      <c r="C493">
        <v>20</v>
      </c>
      <c r="D493">
        <v>20</v>
      </c>
      <c r="E493">
        <v>3.4630000000000001</v>
      </c>
      <c r="F493">
        <v>1.9E-2</v>
      </c>
      <c r="G493">
        <v>3.444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</row>
    <row r="494" spans="1:16" x14ac:dyDescent="0.3">
      <c r="A494" s="1">
        <f t="shared" si="19"/>
        <v>0.30000000000000016</v>
      </c>
      <c r="B494" s="1">
        <v>343</v>
      </c>
      <c r="C494">
        <v>20</v>
      </c>
      <c r="D494">
        <v>20</v>
      </c>
      <c r="E494">
        <v>1.417</v>
      </c>
      <c r="F494">
        <v>2.4E-2</v>
      </c>
      <c r="G494">
        <v>1.393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</row>
    <row r="495" spans="1:16" x14ac:dyDescent="0.3">
      <c r="A495" s="1">
        <f t="shared" si="19"/>
        <v>0.30000000000000016</v>
      </c>
      <c r="B495" s="1">
        <v>344</v>
      </c>
      <c r="C495">
        <v>21</v>
      </c>
      <c r="D495">
        <v>15</v>
      </c>
      <c r="E495">
        <v>3600.009</v>
      </c>
      <c r="F495">
        <v>1.9E-2</v>
      </c>
      <c r="G495">
        <v>10.016</v>
      </c>
      <c r="H495">
        <v>64.888000000000005</v>
      </c>
      <c r="I495">
        <v>9.85</v>
      </c>
      <c r="J495">
        <v>0</v>
      </c>
      <c r="K495">
        <v>86913</v>
      </c>
      <c r="L495">
        <v>42140</v>
      </c>
      <c r="M495">
        <v>0</v>
      </c>
      <c r="N495">
        <v>100</v>
      </c>
      <c r="O495">
        <v>2517</v>
      </c>
      <c r="P495">
        <v>1</v>
      </c>
    </row>
    <row r="496" spans="1:16" x14ac:dyDescent="0.3">
      <c r="A496" s="1">
        <f t="shared" si="19"/>
        <v>0.30000000000000016</v>
      </c>
      <c r="B496" s="1">
        <v>345</v>
      </c>
      <c r="C496">
        <v>18</v>
      </c>
      <c r="D496">
        <v>18</v>
      </c>
      <c r="E496">
        <v>1.4159999999999999</v>
      </c>
      <c r="F496">
        <v>1.7999999999999999E-2</v>
      </c>
      <c r="G496">
        <v>1.3979999999999999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</row>
    <row r="497" spans="1:16" x14ac:dyDescent="0.3">
      <c r="A497" s="1">
        <f t="shared" si="19"/>
        <v>0.30000000000000016</v>
      </c>
      <c r="B497" s="1">
        <v>346</v>
      </c>
      <c r="C497">
        <v>20</v>
      </c>
      <c r="D497">
        <v>20</v>
      </c>
      <c r="E497">
        <v>2.0910000000000002</v>
      </c>
      <c r="F497">
        <v>2.1999999999999999E-2</v>
      </c>
      <c r="G497">
        <v>2.069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</row>
    <row r="498" spans="1:16" x14ac:dyDescent="0.3">
      <c r="A498" s="1">
        <f t="shared" si="19"/>
        <v>0.30000000000000016</v>
      </c>
      <c r="B498" s="1">
        <v>347</v>
      </c>
      <c r="C498">
        <v>20</v>
      </c>
      <c r="D498">
        <v>20</v>
      </c>
      <c r="E498">
        <v>1.6339999999999999</v>
      </c>
      <c r="F498">
        <v>1.9E-2</v>
      </c>
      <c r="G498">
        <v>1.615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</row>
    <row r="499" spans="1:16" x14ac:dyDescent="0.3">
      <c r="A499" s="1">
        <f t="shared" si="19"/>
        <v>0.30000000000000016</v>
      </c>
      <c r="B499" s="1">
        <v>348</v>
      </c>
      <c r="C499">
        <v>19</v>
      </c>
      <c r="D499">
        <v>19</v>
      </c>
      <c r="E499">
        <v>0.76400000000000001</v>
      </c>
      <c r="F499">
        <v>0.02</v>
      </c>
      <c r="G499">
        <v>0.74399999999999999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</row>
    <row r="500" spans="1:16" x14ac:dyDescent="0.3">
      <c r="A500" s="1">
        <f t="shared" si="19"/>
        <v>0.30000000000000016</v>
      </c>
      <c r="B500" s="1">
        <v>349</v>
      </c>
      <c r="C500">
        <v>17</v>
      </c>
      <c r="D500">
        <v>13</v>
      </c>
      <c r="E500">
        <v>3600.4850000000001</v>
      </c>
      <c r="F500">
        <v>1.7000000000000001E-2</v>
      </c>
      <c r="G500">
        <v>10.021000000000001</v>
      </c>
      <c r="H500">
        <v>148.16399999999999</v>
      </c>
      <c r="I500">
        <v>1.0009999999999999</v>
      </c>
      <c r="J500">
        <v>0</v>
      </c>
      <c r="K500">
        <v>108786</v>
      </c>
      <c r="L500">
        <v>4501</v>
      </c>
      <c r="M500">
        <v>0</v>
      </c>
      <c r="N500">
        <v>62</v>
      </c>
      <c r="O500">
        <v>267</v>
      </c>
      <c r="P500">
        <v>1</v>
      </c>
    </row>
    <row r="501" spans="1:16" x14ac:dyDescent="0.3">
      <c r="A501" s="1">
        <f t="shared" si="19"/>
        <v>0.30000000000000016</v>
      </c>
      <c r="B501" s="1">
        <v>350</v>
      </c>
      <c r="C501">
        <v>20</v>
      </c>
      <c r="D501">
        <v>20</v>
      </c>
      <c r="E501">
        <v>1.466</v>
      </c>
      <c r="F501">
        <v>2.1000000000000001E-2</v>
      </c>
      <c r="G501">
        <v>1.4450000000000001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</row>
    <row r="502" spans="1:16" x14ac:dyDescent="0.3">
      <c r="A502" s="1">
        <f t="shared" si="19"/>
        <v>0.30000000000000016</v>
      </c>
      <c r="B502" s="1">
        <v>351</v>
      </c>
      <c r="C502">
        <v>59</v>
      </c>
      <c r="D502">
        <v>59</v>
      </c>
      <c r="E502">
        <v>0.63200000000000001</v>
      </c>
      <c r="F502">
        <v>0.02</v>
      </c>
      <c r="G502">
        <v>0.61199999999999999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</row>
    <row r="503" spans="1:16" x14ac:dyDescent="0.3">
      <c r="A503" s="1">
        <f t="shared" si="19"/>
        <v>0.30000000000000016</v>
      </c>
      <c r="B503" s="1">
        <v>352</v>
      </c>
      <c r="C503">
        <v>63</v>
      </c>
      <c r="D503">
        <v>63</v>
      </c>
      <c r="E503">
        <v>0.27500000000000002</v>
      </c>
      <c r="F503">
        <v>1.9E-2</v>
      </c>
      <c r="G503">
        <v>0.25600000000000001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</row>
    <row r="504" spans="1:16" x14ac:dyDescent="0.3">
      <c r="A504" s="1">
        <f t="shared" si="19"/>
        <v>0.30000000000000016</v>
      </c>
      <c r="B504" s="1">
        <v>353</v>
      </c>
      <c r="C504">
        <v>52</v>
      </c>
      <c r="D504">
        <v>51</v>
      </c>
      <c r="E504">
        <v>3600.0419999999999</v>
      </c>
      <c r="F504">
        <v>0.02</v>
      </c>
      <c r="G504">
        <v>9.9990000000000006</v>
      </c>
      <c r="H504">
        <v>13.048</v>
      </c>
      <c r="I504">
        <v>14.537000000000001</v>
      </c>
      <c r="J504">
        <v>0</v>
      </c>
      <c r="K504">
        <v>16546</v>
      </c>
      <c r="L504">
        <v>42959</v>
      </c>
      <c r="M504">
        <v>0</v>
      </c>
      <c r="N504">
        <v>72</v>
      </c>
      <c r="O504">
        <v>1499</v>
      </c>
      <c r="P504">
        <v>1</v>
      </c>
    </row>
    <row r="505" spans="1:16" x14ac:dyDescent="0.3">
      <c r="A505" s="1">
        <f t="shared" si="19"/>
        <v>0.30000000000000016</v>
      </c>
      <c r="B505" s="1">
        <v>354</v>
      </c>
      <c r="C505">
        <v>53</v>
      </c>
      <c r="D505">
        <v>52</v>
      </c>
      <c r="E505">
        <v>3600.0970000000002</v>
      </c>
      <c r="F505">
        <v>0.02</v>
      </c>
      <c r="G505">
        <v>10.007999999999999</v>
      </c>
      <c r="H505">
        <v>9.1180000000000003</v>
      </c>
      <c r="I505">
        <v>20.663</v>
      </c>
      <c r="J505">
        <v>0</v>
      </c>
      <c r="K505">
        <v>13783</v>
      </c>
      <c r="L505">
        <v>158047</v>
      </c>
      <c r="M505">
        <v>0</v>
      </c>
      <c r="N505">
        <v>116</v>
      </c>
      <c r="O505">
        <v>3893</v>
      </c>
      <c r="P505">
        <v>1</v>
      </c>
    </row>
    <row r="506" spans="1:16" x14ac:dyDescent="0.3">
      <c r="A506" s="1">
        <f t="shared" si="19"/>
        <v>0.30000000000000016</v>
      </c>
      <c r="B506" s="1">
        <v>355</v>
      </c>
      <c r="C506">
        <v>56</v>
      </c>
      <c r="D506">
        <v>55</v>
      </c>
      <c r="E506">
        <v>3600.0279999999998</v>
      </c>
      <c r="F506">
        <v>2.1999999999999999E-2</v>
      </c>
      <c r="G506">
        <v>10.000999999999999</v>
      </c>
      <c r="H506">
        <v>5.0709999999999997</v>
      </c>
      <c r="I506">
        <v>12.709</v>
      </c>
      <c r="J506">
        <v>0</v>
      </c>
      <c r="K506">
        <v>11879</v>
      </c>
      <c r="L506">
        <v>144458</v>
      </c>
      <c r="M506">
        <v>0</v>
      </c>
      <c r="N506">
        <v>145</v>
      </c>
      <c r="O506">
        <v>4667</v>
      </c>
      <c r="P506">
        <v>1</v>
      </c>
    </row>
    <row r="507" spans="1:16" x14ac:dyDescent="0.3">
      <c r="A507" s="1">
        <f t="shared" si="19"/>
        <v>0.30000000000000016</v>
      </c>
      <c r="B507" s="1">
        <v>356</v>
      </c>
      <c r="C507">
        <v>59</v>
      </c>
      <c r="D507">
        <v>59</v>
      </c>
      <c r="E507">
        <v>399.041</v>
      </c>
      <c r="F507">
        <v>1.2999999999999999E-2</v>
      </c>
      <c r="G507">
        <v>10.029</v>
      </c>
      <c r="H507">
        <v>1.125</v>
      </c>
      <c r="I507">
        <v>3.0219999999999998</v>
      </c>
      <c r="J507">
        <v>0</v>
      </c>
      <c r="K507">
        <v>9715</v>
      </c>
      <c r="L507">
        <v>3875</v>
      </c>
      <c r="M507">
        <v>0</v>
      </c>
      <c r="N507">
        <v>55</v>
      </c>
      <c r="O507">
        <v>109</v>
      </c>
      <c r="P507">
        <v>1</v>
      </c>
    </row>
    <row r="508" spans="1:16" x14ac:dyDescent="0.3">
      <c r="A508" s="1">
        <f t="shared" si="19"/>
        <v>0.30000000000000016</v>
      </c>
      <c r="B508" s="1">
        <v>357</v>
      </c>
      <c r="C508">
        <v>53</v>
      </c>
      <c r="D508">
        <v>53</v>
      </c>
      <c r="E508">
        <v>286.91000000000003</v>
      </c>
      <c r="F508">
        <v>1.4E-2</v>
      </c>
      <c r="G508">
        <v>10.01</v>
      </c>
      <c r="H508">
        <v>0.65600000000000003</v>
      </c>
      <c r="I508">
        <v>2.0710000000000002</v>
      </c>
      <c r="J508">
        <v>0</v>
      </c>
      <c r="K508">
        <v>9353</v>
      </c>
      <c r="L508">
        <v>11031</v>
      </c>
      <c r="M508">
        <v>0</v>
      </c>
      <c r="N508">
        <v>95</v>
      </c>
      <c r="O508">
        <v>189</v>
      </c>
      <c r="P508">
        <v>1</v>
      </c>
    </row>
    <row r="509" spans="1:16" x14ac:dyDescent="0.3">
      <c r="A509" s="1">
        <f t="shared" si="19"/>
        <v>0.30000000000000016</v>
      </c>
      <c r="B509" s="1">
        <v>358</v>
      </c>
      <c r="C509">
        <v>53</v>
      </c>
      <c r="D509">
        <v>52</v>
      </c>
      <c r="E509">
        <v>3600.04</v>
      </c>
      <c r="F509">
        <v>1.4999999999999999E-2</v>
      </c>
      <c r="G509">
        <v>10.009</v>
      </c>
      <c r="H509">
        <v>4.4379999999999997</v>
      </c>
      <c r="I509">
        <v>8.5220000000000002</v>
      </c>
      <c r="J509">
        <v>0</v>
      </c>
      <c r="K509">
        <v>11786</v>
      </c>
      <c r="L509">
        <v>56177</v>
      </c>
      <c r="M509">
        <v>0</v>
      </c>
      <c r="N509">
        <v>110</v>
      </c>
      <c r="O509">
        <v>4545</v>
      </c>
      <c r="P509">
        <v>1</v>
      </c>
    </row>
    <row r="510" spans="1:16" x14ac:dyDescent="0.3">
      <c r="A510" s="1">
        <f t="shared" si="19"/>
        <v>0.30000000000000016</v>
      </c>
      <c r="B510" s="1">
        <v>359</v>
      </c>
      <c r="C510">
        <v>54</v>
      </c>
      <c r="D510">
        <v>53</v>
      </c>
      <c r="E510">
        <v>3600.0970000000002</v>
      </c>
      <c r="F510">
        <v>1.4E-2</v>
      </c>
      <c r="G510">
        <v>10.016999999999999</v>
      </c>
      <c r="H510">
        <v>13.574</v>
      </c>
      <c r="I510">
        <v>11.315</v>
      </c>
      <c r="J510">
        <v>0</v>
      </c>
      <c r="K510">
        <v>14014</v>
      </c>
      <c r="L510">
        <v>44063</v>
      </c>
      <c r="M510">
        <v>0</v>
      </c>
      <c r="N510">
        <v>41</v>
      </c>
      <c r="O510">
        <v>1279</v>
      </c>
      <c r="P510">
        <v>1</v>
      </c>
    </row>
    <row r="511" spans="1:16" x14ac:dyDescent="0.3">
      <c r="A511" s="1">
        <f t="shared" si="19"/>
        <v>0.30000000000000016</v>
      </c>
      <c r="B511" s="1">
        <v>360</v>
      </c>
      <c r="C511">
        <v>55</v>
      </c>
      <c r="D511">
        <v>54</v>
      </c>
      <c r="E511">
        <v>3600.4780000000001</v>
      </c>
      <c r="F511">
        <v>2.4E-2</v>
      </c>
      <c r="G511">
        <v>9.9990000000000006</v>
      </c>
      <c r="H511">
        <v>4.6420000000000003</v>
      </c>
      <c r="I511">
        <v>28.521999999999998</v>
      </c>
      <c r="J511">
        <v>0</v>
      </c>
      <c r="K511">
        <v>13617</v>
      </c>
      <c r="L511">
        <v>147206</v>
      </c>
      <c r="M511">
        <v>0</v>
      </c>
      <c r="N511">
        <v>111</v>
      </c>
      <c r="O511">
        <v>4531</v>
      </c>
      <c r="P511">
        <v>1</v>
      </c>
    </row>
    <row r="512" spans="1:16" x14ac:dyDescent="0.3">
      <c r="A512" s="1">
        <f t="shared" si="19"/>
        <v>0.30000000000000016</v>
      </c>
      <c r="B512" s="1">
        <v>361</v>
      </c>
      <c r="C512">
        <v>52</v>
      </c>
      <c r="D512">
        <v>52</v>
      </c>
      <c r="E512">
        <v>34.643000000000001</v>
      </c>
      <c r="F512">
        <v>1.4999999999999999E-2</v>
      </c>
      <c r="G512">
        <v>10.015000000000001</v>
      </c>
      <c r="H512">
        <v>9.1999999999999998E-2</v>
      </c>
      <c r="I512">
        <v>0</v>
      </c>
      <c r="J512">
        <v>0</v>
      </c>
      <c r="K512">
        <v>2004</v>
      </c>
      <c r="L512">
        <v>0</v>
      </c>
      <c r="M512">
        <v>0</v>
      </c>
      <c r="N512">
        <v>0</v>
      </c>
      <c r="O512">
        <v>1</v>
      </c>
      <c r="P512">
        <v>1</v>
      </c>
    </row>
    <row r="513" spans="1:16" x14ac:dyDescent="0.3">
      <c r="A513" s="1">
        <f t="shared" si="19"/>
        <v>0.30000000000000016</v>
      </c>
      <c r="B513" s="1">
        <v>362</v>
      </c>
      <c r="C513">
        <v>57</v>
      </c>
      <c r="D513">
        <v>57</v>
      </c>
      <c r="E513">
        <v>0.34200000000000003</v>
      </c>
      <c r="F513">
        <v>1.6E-2</v>
      </c>
      <c r="G513">
        <v>0.32600000000000001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</row>
    <row r="514" spans="1:16" x14ac:dyDescent="0.3">
      <c r="A514" s="1">
        <f t="shared" si="19"/>
        <v>0.30000000000000016</v>
      </c>
      <c r="B514" s="1">
        <v>363</v>
      </c>
      <c r="C514">
        <v>52</v>
      </c>
      <c r="D514">
        <v>52</v>
      </c>
      <c r="E514">
        <v>0.54300000000000004</v>
      </c>
      <c r="F514">
        <v>0.02</v>
      </c>
      <c r="G514">
        <v>0.52300000000000002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</v>
      </c>
    </row>
    <row r="515" spans="1:16" x14ac:dyDescent="0.3">
      <c r="A515" s="1">
        <f t="shared" si="19"/>
        <v>0.30000000000000016</v>
      </c>
      <c r="B515" s="1">
        <v>364</v>
      </c>
      <c r="C515">
        <v>52</v>
      </c>
      <c r="D515">
        <v>52</v>
      </c>
      <c r="E515">
        <v>0.93400000000000005</v>
      </c>
      <c r="F515">
        <v>1.4999999999999999E-2</v>
      </c>
      <c r="G515">
        <v>0.91900000000000004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</row>
    <row r="516" spans="1:16" x14ac:dyDescent="0.3">
      <c r="A516" s="1">
        <f t="shared" si="19"/>
        <v>0.30000000000000016</v>
      </c>
      <c r="B516" s="1">
        <v>365</v>
      </c>
      <c r="C516">
        <v>53</v>
      </c>
      <c r="D516">
        <v>52</v>
      </c>
      <c r="E516">
        <v>3600.1</v>
      </c>
      <c r="F516">
        <v>1.6E-2</v>
      </c>
      <c r="G516">
        <v>10.022</v>
      </c>
      <c r="H516">
        <v>4.077</v>
      </c>
      <c r="I516">
        <v>14.742000000000001</v>
      </c>
      <c r="J516">
        <v>0</v>
      </c>
      <c r="K516">
        <v>12929</v>
      </c>
      <c r="L516">
        <v>50065</v>
      </c>
      <c r="M516">
        <v>0</v>
      </c>
      <c r="N516">
        <v>66</v>
      </c>
      <c r="O516">
        <v>1605</v>
      </c>
      <c r="P516">
        <v>1</v>
      </c>
    </row>
    <row r="517" spans="1:16" x14ac:dyDescent="0.3">
      <c r="A517" s="1">
        <f t="shared" si="19"/>
        <v>0.30000000000000016</v>
      </c>
      <c r="B517" s="1">
        <v>366</v>
      </c>
      <c r="C517">
        <v>62</v>
      </c>
      <c r="D517">
        <v>62</v>
      </c>
      <c r="E517">
        <v>0.56000000000000005</v>
      </c>
      <c r="F517">
        <v>1.6E-2</v>
      </c>
      <c r="G517">
        <v>0.54400000000000004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</row>
    <row r="518" spans="1:16" x14ac:dyDescent="0.3">
      <c r="A518" s="1">
        <f t="shared" si="19"/>
        <v>0.30000000000000016</v>
      </c>
      <c r="B518" s="1">
        <v>367</v>
      </c>
      <c r="C518">
        <v>56</v>
      </c>
      <c r="D518">
        <v>56</v>
      </c>
      <c r="E518">
        <v>290.67899999999997</v>
      </c>
      <c r="F518">
        <v>2.1000000000000001E-2</v>
      </c>
      <c r="G518">
        <v>10.01</v>
      </c>
      <c r="H518">
        <v>0.104</v>
      </c>
      <c r="I518">
        <v>1.623</v>
      </c>
      <c r="J518">
        <v>0</v>
      </c>
      <c r="K518">
        <v>8427</v>
      </c>
      <c r="L518">
        <v>7663</v>
      </c>
      <c r="M518">
        <v>0</v>
      </c>
      <c r="N518">
        <v>65</v>
      </c>
      <c r="O518">
        <v>129</v>
      </c>
      <c r="P518">
        <v>1</v>
      </c>
    </row>
    <row r="519" spans="1:16" x14ac:dyDescent="0.3">
      <c r="A519" s="1">
        <f t="shared" si="19"/>
        <v>0.30000000000000016</v>
      </c>
      <c r="B519" s="1">
        <v>368</v>
      </c>
      <c r="C519">
        <v>58</v>
      </c>
      <c r="D519">
        <v>58</v>
      </c>
      <c r="E519">
        <v>151.04499999999999</v>
      </c>
      <c r="F519">
        <v>1.4999999999999999E-2</v>
      </c>
      <c r="G519">
        <v>10.028</v>
      </c>
      <c r="H519">
        <v>0.113</v>
      </c>
      <c r="I519">
        <v>1.087</v>
      </c>
      <c r="J519">
        <v>0</v>
      </c>
      <c r="K519">
        <v>8845</v>
      </c>
      <c r="L519">
        <v>2751</v>
      </c>
      <c r="M519">
        <v>0</v>
      </c>
      <c r="N519">
        <v>29</v>
      </c>
      <c r="O519">
        <v>57</v>
      </c>
      <c r="P519">
        <v>1</v>
      </c>
    </row>
    <row r="520" spans="1:16" x14ac:dyDescent="0.3">
      <c r="A520" s="1">
        <f t="shared" si="19"/>
        <v>0.30000000000000016</v>
      </c>
      <c r="B520" s="1">
        <v>369</v>
      </c>
      <c r="C520">
        <v>52</v>
      </c>
      <c r="D520">
        <v>51</v>
      </c>
      <c r="E520">
        <v>3600.04</v>
      </c>
      <c r="F520">
        <v>0.02</v>
      </c>
      <c r="G520">
        <v>10.009</v>
      </c>
      <c r="H520">
        <v>9.2420000000000009</v>
      </c>
      <c r="I520">
        <v>17.143999999999998</v>
      </c>
      <c r="J520">
        <v>0</v>
      </c>
      <c r="K520">
        <v>12531</v>
      </c>
      <c r="L520">
        <v>123128</v>
      </c>
      <c r="M520">
        <v>0</v>
      </c>
      <c r="N520">
        <v>111</v>
      </c>
      <c r="O520">
        <v>5895</v>
      </c>
      <c r="P520">
        <v>1</v>
      </c>
    </row>
    <row r="521" spans="1:16" x14ac:dyDescent="0.3">
      <c r="A521" s="1">
        <f t="shared" si="19"/>
        <v>0.30000000000000016</v>
      </c>
      <c r="B521" s="1">
        <v>370</v>
      </c>
      <c r="C521">
        <v>56</v>
      </c>
      <c r="D521">
        <v>56</v>
      </c>
      <c r="E521">
        <v>3.2240000000000002</v>
      </c>
      <c r="F521">
        <v>1.7000000000000001E-2</v>
      </c>
      <c r="G521">
        <v>3.2069999999999999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</row>
    <row r="522" spans="1:16" x14ac:dyDescent="0.3">
      <c r="A522" s="1">
        <f t="shared" si="19"/>
        <v>0.30000000000000016</v>
      </c>
      <c r="B522" s="1">
        <v>371</v>
      </c>
      <c r="C522">
        <v>53</v>
      </c>
      <c r="D522">
        <v>53</v>
      </c>
      <c r="E522">
        <v>29.69</v>
      </c>
      <c r="F522">
        <v>2.1000000000000001E-2</v>
      </c>
      <c r="G522">
        <v>10.007</v>
      </c>
      <c r="H522">
        <v>2.1999999999999999E-2</v>
      </c>
      <c r="I522">
        <v>0</v>
      </c>
      <c r="J522">
        <v>0</v>
      </c>
      <c r="K522">
        <v>1977</v>
      </c>
      <c r="L522">
        <v>0</v>
      </c>
      <c r="M522">
        <v>0</v>
      </c>
      <c r="N522">
        <v>0</v>
      </c>
      <c r="O522">
        <v>1</v>
      </c>
      <c r="P522">
        <v>1</v>
      </c>
    </row>
    <row r="523" spans="1:16" x14ac:dyDescent="0.3">
      <c r="A523" s="1">
        <f t="shared" si="19"/>
        <v>0.30000000000000016</v>
      </c>
      <c r="B523" s="1">
        <v>372</v>
      </c>
      <c r="C523">
        <v>48</v>
      </c>
      <c r="D523">
        <v>48</v>
      </c>
      <c r="E523">
        <v>1482.56</v>
      </c>
      <c r="F523">
        <v>2.1999999999999999E-2</v>
      </c>
      <c r="G523">
        <v>10.004</v>
      </c>
      <c r="H523">
        <v>8.1690000000000005</v>
      </c>
      <c r="I523">
        <v>6.26</v>
      </c>
      <c r="J523">
        <v>0</v>
      </c>
      <c r="K523">
        <v>13580</v>
      </c>
      <c r="L523">
        <v>32861</v>
      </c>
      <c r="M523">
        <v>0</v>
      </c>
      <c r="N523">
        <v>86</v>
      </c>
      <c r="O523">
        <v>1565</v>
      </c>
      <c r="P523">
        <v>1</v>
      </c>
    </row>
    <row r="524" spans="1:16" x14ac:dyDescent="0.3">
      <c r="A524" s="1">
        <f t="shared" si="19"/>
        <v>0.30000000000000016</v>
      </c>
      <c r="B524" s="1">
        <v>373</v>
      </c>
      <c r="C524">
        <v>51</v>
      </c>
      <c r="D524">
        <v>50</v>
      </c>
      <c r="E524">
        <v>3600.3119999999999</v>
      </c>
      <c r="F524">
        <v>2.1000000000000001E-2</v>
      </c>
      <c r="G524">
        <v>10.012</v>
      </c>
      <c r="H524">
        <v>11.089</v>
      </c>
      <c r="I524">
        <v>8.7330000000000005</v>
      </c>
      <c r="J524">
        <v>0</v>
      </c>
      <c r="K524">
        <v>13506</v>
      </c>
      <c r="L524">
        <v>33866</v>
      </c>
      <c r="M524">
        <v>0</v>
      </c>
      <c r="N524">
        <v>51</v>
      </c>
      <c r="O524">
        <v>737</v>
      </c>
      <c r="P524">
        <v>1</v>
      </c>
    </row>
    <row r="525" spans="1:16" x14ac:dyDescent="0.3">
      <c r="A525" s="1">
        <f t="shared" si="19"/>
        <v>0.30000000000000016</v>
      </c>
      <c r="B525" s="1">
        <v>374</v>
      </c>
      <c r="C525">
        <v>51</v>
      </c>
      <c r="D525">
        <v>51</v>
      </c>
      <c r="E525">
        <v>0.80600000000000005</v>
      </c>
      <c r="F525">
        <v>2.1000000000000001E-2</v>
      </c>
      <c r="G525">
        <v>0.78500000000000003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</row>
    <row r="526" spans="1:16" x14ac:dyDescent="0.3">
      <c r="A526" s="1">
        <f t="shared" ref="A526:A589" si="20">A451-0.1</f>
        <v>0.30000000000000016</v>
      </c>
      <c r="B526" s="1">
        <v>375</v>
      </c>
      <c r="C526">
        <v>57</v>
      </c>
      <c r="D526">
        <v>57</v>
      </c>
      <c r="E526">
        <v>6.9219999999999997</v>
      </c>
      <c r="F526">
        <v>2.1000000000000001E-2</v>
      </c>
      <c r="G526">
        <v>6.9009999999999998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</row>
    <row r="527" spans="1:16" x14ac:dyDescent="0.3">
      <c r="A527" s="1">
        <f t="shared" si="20"/>
        <v>0.20000000000000015</v>
      </c>
      <c r="B527" s="1">
        <v>301</v>
      </c>
      <c r="C527">
        <v>26</v>
      </c>
      <c r="D527">
        <v>26</v>
      </c>
      <c r="E527">
        <v>5.9379999999999997</v>
      </c>
      <c r="F527">
        <v>2.5999999999999999E-2</v>
      </c>
      <c r="G527">
        <v>5.9119999999999999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</row>
    <row r="528" spans="1:16" x14ac:dyDescent="0.3">
      <c r="A528" s="1">
        <f t="shared" si="20"/>
        <v>0.20000000000000015</v>
      </c>
      <c r="B528" s="1">
        <v>302</v>
      </c>
      <c r="C528">
        <v>26</v>
      </c>
      <c r="D528">
        <v>26</v>
      </c>
      <c r="E528">
        <v>1.2250000000000001</v>
      </c>
      <c r="F528">
        <v>0.02</v>
      </c>
      <c r="G528">
        <v>1.2050000000000001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</row>
    <row r="529" spans="1:16" x14ac:dyDescent="0.3">
      <c r="A529" s="1">
        <f t="shared" si="20"/>
        <v>0.20000000000000015</v>
      </c>
      <c r="B529" s="1">
        <v>303</v>
      </c>
      <c r="C529">
        <v>26</v>
      </c>
      <c r="D529">
        <v>26</v>
      </c>
      <c r="E529">
        <v>1.3460000000000001</v>
      </c>
      <c r="F529">
        <v>2.5000000000000001E-2</v>
      </c>
      <c r="G529">
        <v>1.321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</row>
    <row r="530" spans="1:16" x14ac:dyDescent="0.3">
      <c r="A530" s="1">
        <f t="shared" si="20"/>
        <v>0.20000000000000015</v>
      </c>
      <c r="B530" s="1">
        <v>304</v>
      </c>
      <c r="C530">
        <v>25</v>
      </c>
      <c r="D530">
        <v>25</v>
      </c>
      <c r="E530">
        <v>4.5819999999999999</v>
      </c>
      <c r="F530">
        <v>2.4E-2</v>
      </c>
      <c r="G530">
        <v>4.5579999999999998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</row>
    <row r="531" spans="1:16" x14ac:dyDescent="0.3">
      <c r="A531" s="1">
        <f t="shared" si="20"/>
        <v>0.20000000000000015</v>
      </c>
      <c r="B531" s="1">
        <v>305</v>
      </c>
      <c r="C531">
        <v>23</v>
      </c>
      <c r="D531">
        <v>23</v>
      </c>
      <c r="E531">
        <v>1.3759999999999999</v>
      </c>
      <c r="F531">
        <v>2.5999999999999999E-2</v>
      </c>
      <c r="G531">
        <v>1.35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</row>
    <row r="532" spans="1:16" x14ac:dyDescent="0.3">
      <c r="A532" s="1">
        <f t="shared" si="20"/>
        <v>0.20000000000000015</v>
      </c>
      <c r="B532" s="1">
        <v>306</v>
      </c>
      <c r="C532">
        <v>26</v>
      </c>
      <c r="D532">
        <v>24</v>
      </c>
      <c r="E532">
        <v>3600.2040000000002</v>
      </c>
      <c r="F532">
        <v>2.5999999999999999E-2</v>
      </c>
      <c r="G532">
        <v>10.012</v>
      </c>
      <c r="H532">
        <v>96.361999999999995</v>
      </c>
      <c r="I532">
        <v>2.1040000000000001</v>
      </c>
      <c r="J532">
        <v>0</v>
      </c>
      <c r="K532">
        <v>37487</v>
      </c>
      <c r="L532">
        <v>9448</v>
      </c>
      <c r="M532">
        <v>0</v>
      </c>
      <c r="N532">
        <v>74</v>
      </c>
      <c r="O532">
        <v>163</v>
      </c>
      <c r="P532">
        <v>1</v>
      </c>
    </row>
    <row r="533" spans="1:16" x14ac:dyDescent="0.3">
      <c r="A533" s="1">
        <f t="shared" si="20"/>
        <v>0.20000000000000015</v>
      </c>
      <c r="B533" s="1">
        <v>307</v>
      </c>
      <c r="C533">
        <v>27</v>
      </c>
      <c r="D533">
        <v>23</v>
      </c>
      <c r="E533">
        <v>3600.2080000000001</v>
      </c>
      <c r="F533">
        <v>2.9000000000000001E-2</v>
      </c>
      <c r="G533">
        <v>10.025</v>
      </c>
      <c r="H533">
        <v>72.322000000000003</v>
      </c>
      <c r="I533">
        <v>2.347</v>
      </c>
      <c r="J533">
        <v>0</v>
      </c>
      <c r="K533">
        <v>28050</v>
      </c>
      <c r="L533">
        <v>12240</v>
      </c>
      <c r="M533">
        <v>0</v>
      </c>
      <c r="N533">
        <v>68</v>
      </c>
      <c r="O533">
        <v>177</v>
      </c>
      <c r="P533">
        <v>1</v>
      </c>
    </row>
    <row r="534" spans="1:16" x14ac:dyDescent="0.3">
      <c r="A534" s="1">
        <f t="shared" si="20"/>
        <v>0.20000000000000015</v>
      </c>
      <c r="B534" s="1">
        <v>308</v>
      </c>
      <c r="C534">
        <v>26</v>
      </c>
      <c r="D534">
        <v>26</v>
      </c>
      <c r="E534">
        <v>5.4820000000000002</v>
      </c>
      <c r="F534">
        <v>1.9E-2</v>
      </c>
      <c r="G534">
        <v>5.4630000000000001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</row>
    <row r="535" spans="1:16" x14ac:dyDescent="0.3">
      <c r="A535" s="1">
        <f t="shared" si="20"/>
        <v>0.20000000000000015</v>
      </c>
      <c r="B535" s="1">
        <v>309</v>
      </c>
      <c r="C535">
        <v>26</v>
      </c>
      <c r="D535">
        <v>22</v>
      </c>
      <c r="E535">
        <v>3600.0949999999998</v>
      </c>
      <c r="F535">
        <v>2.1999999999999999E-2</v>
      </c>
      <c r="G535">
        <v>10.023999999999999</v>
      </c>
      <c r="H535">
        <v>88.480999999999995</v>
      </c>
      <c r="I535">
        <v>11.406000000000001</v>
      </c>
      <c r="J535">
        <v>0</v>
      </c>
      <c r="K535">
        <v>38179</v>
      </c>
      <c r="L535">
        <v>241134</v>
      </c>
      <c r="M535">
        <v>0</v>
      </c>
      <c r="N535">
        <v>138</v>
      </c>
      <c r="O535">
        <v>3539</v>
      </c>
      <c r="P535">
        <v>1</v>
      </c>
    </row>
    <row r="536" spans="1:16" x14ac:dyDescent="0.3">
      <c r="A536" s="1">
        <f t="shared" si="20"/>
        <v>0.20000000000000015</v>
      </c>
      <c r="B536" s="1">
        <v>310</v>
      </c>
      <c r="C536">
        <v>26</v>
      </c>
      <c r="D536">
        <v>26</v>
      </c>
      <c r="E536">
        <v>8.5559999999999992</v>
      </c>
      <c r="F536">
        <v>2.4E-2</v>
      </c>
      <c r="G536">
        <v>8.532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</row>
    <row r="537" spans="1:16" x14ac:dyDescent="0.3">
      <c r="A537" s="1">
        <f t="shared" si="20"/>
        <v>0.20000000000000015</v>
      </c>
      <c r="B537" s="1">
        <v>311</v>
      </c>
      <c r="C537">
        <v>26</v>
      </c>
      <c r="D537">
        <v>21</v>
      </c>
      <c r="E537">
        <v>3600.0219999999999</v>
      </c>
      <c r="F537">
        <v>2.4E-2</v>
      </c>
      <c r="G537">
        <v>10.016</v>
      </c>
      <c r="H537">
        <v>98.513999999999996</v>
      </c>
      <c r="I537">
        <v>14.446999999999999</v>
      </c>
      <c r="J537">
        <v>0</v>
      </c>
      <c r="K537">
        <v>45083</v>
      </c>
      <c r="L537">
        <v>189305</v>
      </c>
      <c r="M537">
        <v>0</v>
      </c>
      <c r="N537">
        <v>114</v>
      </c>
      <c r="O537">
        <v>6691</v>
      </c>
      <c r="P537">
        <v>1</v>
      </c>
    </row>
    <row r="538" spans="1:16" x14ac:dyDescent="0.3">
      <c r="A538" s="1">
        <f t="shared" si="20"/>
        <v>0.20000000000000015</v>
      </c>
      <c r="B538" s="1">
        <v>312</v>
      </c>
      <c r="C538">
        <v>26</v>
      </c>
      <c r="D538">
        <v>26</v>
      </c>
      <c r="E538">
        <v>2.5219999999999998</v>
      </c>
      <c r="F538">
        <v>2.5999999999999999E-2</v>
      </c>
      <c r="G538">
        <v>2.496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</row>
    <row r="539" spans="1:16" x14ac:dyDescent="0.3">
      <c r="A539" s="1">
        <f t="shared" si="20"/>
        <v>0.20000000000000015</v>
      </c>
      <c r="B539" s="1">
        <v>313</v>
      </c>
      <c r="C539">
        <v>27</v>
      </c>
      <c r="D539">
        <v>27</v>
      </c>
      <c r="E539">
        <v>1.669</v>
      </c>
      <c r="F539">
        <v>2.7E-2</v>
      </c>
      <c r="G539">
        <v>1.6419999999999999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</row>
    <row r="540" spans="1:16" x14ac:dyDescent="0.3">
      <c r="A540" s="1">
        <f t="shared" si="20"/>
        <v>0.20000000000000015</v>
      </c>
      <c r="B540" s="1">
        <v>314</v>
      </c>
      <c r="C540">
        <v>25</v>
      </c>
      <c r="D540">
        <v>25</v>
      </c>
      <c r="E540">
        <v>2.9940000000000002</v>
      </c>
      <c r="F540">
        <v>1.7999999999999999E-2</v>
      </c>
      <c r="G540">
        <v>2.976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</row>
    <row r="541" spans="1:16" x14ac:dyDescent="0.3">
      <c r="A541" s="1">
        <f t="shared" si="20"/>
        <v>0.20000000000000015</v>
      </c>
      <c r="B541" s="1">
        <v>315</v>
      </c>
      <c r="C541">
        <v>25</v>
      </c>
      <c r="D541">
        <v>22</v>
      </c>
      <c r="E541">
        <v>3600.4810000000002</v>
      </c>
      <c r="F541">
        <v>2.4E-2</v>
      </c>
      <c r="G541">
        <v>10.002000000000001</v>
      </c>
      <c r="H541">
        <v>65.906000000000006</v>
      </c>
      <c r="I541">
        <v>4.0170000000000003</v>
      </c>
      <c r="J541">
        <v>0</v>
      </c>
      <c r="K541">
        <v>33874</v>
      </c>
      <c r="L541">
        <v>20912</v>
      </c>
      <c r="M541">
        <v>0</v>
      </c>
      <c r="N541">
        <v>85</v>
      </c>
      <c r="O541">
        <v>297</v>
      </c>
      <c r="P541">
        <v>1</v>
      </c>
    </row>
    <row r="542" spans="1:16" x14ac:dyDescent="0.3">
      <c r="A542" s="1">
        <f t="shared" si="20"/>
        <v>0.20000000000000015</v>
      </c>
      <c r="B542" s="1">
        <v>316</v>
      </c>
      <c r="C542">
        <v>28</v>
      </c>
      <c r="D542">
        <v>24</v>
      </c>
      <c r="E542">
        <v>3600.0940000000001</v>
      </c>
      <c r="F542">
        <v>2.3E-2</v>
      </c>
      <c r="G542">
        <v>10.01</v>
      </c>
      <c r="H542">
        <v>91.454999999999998</v>
      </c>
      <c r="I542">
        <v>6.5220000000000002</v>
      </c>
      <c r="J542">
        <v>0</v>
      </c>
      <c r="K542">
        <v>30509</v>
      </c>
      <c r="L542">
        <v>43156</v>
      </c>
      <c r="M542">
        <v>0</v>
      </c>
      <c r="N542">
        <v>130</v>
      </c>
      <c r="O542">
        <v>1515</v>
      </c>
      <c r="P542">
        <v>1</v>
      </c>
    </row>
    <row r="543" spans="1:16" x14ac:dyDescent="0.3">
      <c r="A543" s="1">
        <f t="shared" si="20"/>
        <v>0.20000000000000015</v>
      </c>
      <c r="B543" s="1">
        <v>317</v>
      </c>
      <c r="C543">
        <v>28</v>
      </c>
      <c r="D543">
        <v>28</v>
      </c>
      <c r="E543">
        <v>1.466</v>
      </c>
      <c r="F543">
        <v>2.4E-2</v>
      </c>
      <c r="G543">
        <v>1.4419999999999999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</row>
    <row r="544" spans="1:16" x14ac:dyDescent="0.3">
      <c r="A544" s="1">
        <f t="shared" si="20"/>
        <v>0.20000000000000015</v>
      </c>
      <c r="B544" s="1">
        <v>318</v>
      </c>
      <c r="C544">
        <v>23</v>
      </c>
      <c r="D544">
        <v>23</v>
      </c>
      <c r="E544">
        <v>1.641</v>
      </c>
      <c r="F544">
        <v>2.5000000000000001E-2</v>
      </c>
      <c r="G544">
        <v>1.6160000000000001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</row>
    <row r="545" spans="1:16" x14ac:dyDescent="0.3">
      <c r="A545" s="1">
        <f t="shared" si="20"/>
        <v>0.20000000000000015</v>
      </c>
      <c r="B545" s="1">
        <v>319</v>
      </c>
      <c r="C545">
        <v>28</v>
      </c>
      <c r="D545">
        <v>28</v>
      </c>
      <c r="E545">
        <v>8.6270000000000007</v>
      </c>
      <c r="F545">
        <v>0.02</v>
      </c>
      <c r="G545">
        <v>8.6069999999999993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</row>
    <row r="546" spans="1:16" x14ac:dyDescent="0.3">
      <c r="A546" s="1">
        <f t="shared" si="20"/>
        <v>0.20000000000000015</v>
      </c>
      <c r="B546" s="1">
        <v>320</v>
      </c>
      <c r="C546">
        <v>26</v>
      </c>
      <c r="D546">
        <v>26</v>
      </c>
      <c r="E546">
        <v>1.865</v>
      </c>
      <c r="F546">
        <v>2.1000000000000001E-2</v>
      </c>
      <c r="G546">
        <v>1.8440000000000001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</row>
    <row r="547" spans="1:16" x14ac:dyDescent="0.3">
      <c r="A547" s="1">
        <f t="shared" si="20"/>
        <v>0.20000000000000015</v>
      </c>
      <c r="B547" s="1">
        <v>321</v>
      </c>
      <c r="C547">
        <v>28</v>
      </c>
      <c r="D547">
        <v>28</v>
      </c>
      <c r="E547">
        <v>2.42</v>
      </c>
      <c r="F547">
        <v>2.5000000000000001E-2</v>
      </c>
      <c r="G547">
        <v>2.395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</row>
    <row r="548" spans="1:16" x14ac:dyDescent="0.3">
      <c r="A548" s="1">
        <f t="shared" si="20"/>
        <v>0.20000000000000015</v>
      </c>
      <c r="B548" s="1">
        <v>322</v>
      </c>
      <c r="C548">
        <v>27</v>
      </c>
      <c r="D548">
        <v>27</v>
      </c>
      <c r="E548">
        <v>4.1710000000000003</v>
      </c>
      <c r="F548">
        <v>2.3E-2</v>
      </c>
      <c r="G548">
        <v>4.1479999999999997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</row>
    <row r="549" spans="1:16" x14ac:dyDescent="0.3">
      <c r="A549" s="1">
        <f t="shared" si="20"/>
        <v>0.20000000000000015</v>
      </c>
      <c r="B549" s="1">
        <v>323</v>
      </c>
      <c r="C549">
        <v>26</v>
      </c>
      <c r="D549">
        <v>26</v>
      </c>
      <c r="E549">
        <v>1.4890000000000001</v>
      </c>
      <c r="F549">
        <v>2.3E-2</v>
      </c>
      <c r="G549">
        <v>1.466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</row>
    <row r="550" spans="1:16" x14ac:dyDescent="0.3">
      <c r="A550" s="1">
        <f t="shared" si="20"/>
        <v>0.20000000000000015</v>
      </c>
      <c r="B550" s="1">
        <v>324</v>
      </c>
      <c r="C550">
        <v>27</v>
      </c>
      <c r="D550">
        <v>27</v>
      </c>
      <c r="E550">
        <v>4.4509999999999996</v>
      </c>
      <c r="F550">
        <v>2.4E-2</v>
      </c>
      <c r="G550">
        <v>4.4269999999999996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</row>
    <row r="551" spans="1:16" x14ac:dyDescent="0.3">
      <c r="A551" s="1">
        <f t="shared" si="20"/>
        <v>0.20000000000000015</v>
      </c>
      <c r="B551" s="1">
        <v>325</v>
      </c>
      <c r="C551">
        <v>26</v>
      </c>
      <c r="D551">
        <v>26</v>
      </c>
      <c r="E551">
        <v>1.391</v>
      </c>
      <c r="F551">
        <v>2.5000000000000001E-2</v>
      </c>
      <c r="G551">
        <v>1.3660000000000001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</row>
    <row r="552" spans="1:16" x14ac:dyDescent="0.3">
      <c r="A552" s="1">
        <f t="shared" si="20"/>
        <v>0.20000000000000015</v>
      </c>
      <c r="B552" s="1">
        <v>326</v>
      </c>
      <c r="C552">
        <v>20</v>
      </c>
      <c r="D552">
        <v>17</v>
      </c>
      <c r="E552">
        <v>3600.252</v>
      </c>
      <c r="F552">
        <v>1.6E-2</v>
      </c>
      <c r="G552">
        <v>10.022</v>
      </c>
      <c r="H552">
        <v>10.388</v>
      </c>
      <c r="I552">
        <v>4.43</v>
      </c>
      <c r="J552">
        <v>0</v>
      </c>
      <c r="K552">
        <v>83356</v>
      </c>
      <c r="L552">
        <v>25997</v>
      </c>
      <c r="M552">
        <v>0</v>
      </c>
      <c r="N552">
        <v>82</v>
      </c>
      <c r="O552">
        <v>887</v>
      </c>
      <c r="P552">
        <v>1</v>
      </c>
    </row>
    <row r="553" spans="1:16" x14ac:dyDescent="0.3">
      <c r="A553" s="1">
        <f t="shared" si="20"/>
        <v>0.20000000000000015</v>
      </c>
      <c r="B553" s="1">
        <v>327</v>
      </c>
      <c r="C553">
        <v>20</v>
      </c>
      <c r="D553">
        <v>17</v>
      </c>
      <c r="E553">
        <v>3600.3009999999999</v>
      </c>
      <c r="F553">
        <v>1.6E-2</v>
      </c>
      <c r="G553">
        <v>10.02</v>
      </c>
      <c r="H553">
        <v>7.1130000000000004</v>
      </c>
      <c r="I553">
        <v>6.3860000000000001</v>
      </c>
      <c r="J553">
        <v>0</v>
      </c>
      <c r="K553">
        <v>77124</v>
      </c>
      <c r="L553">
        <v>29642</v>
      </c>
      <c r="M553">
        <v>0</v>
      </c>
      <c r="N553">
        <v>74</v>
      </c>
      <c r="O553">
        <v>1571</v>
      </c>
      <c r="P553">
        <v>1</v>
      </c>
    </row>
    <row r="554" spans="1:16" x14ac:dyDescent="0.3">
      <c r="A554" s="1">
        <f t="shared" si="20"/>
        <v>0.20000000000000015</v>
      </c>
      <c r="B554" s="1">
        <v>328</v>
      </c>
      <c r="C554">
        <v>23</v>
      </c>
      <c r="D554">
        <v>23</v>
      </c>
      <c r="E554">
        <v>8.8019999999999996</v>
      </c>
      <c r="F554">
        <v>2.3E-2</v>
      </c>
      <c r="G554">
        <v>8.7789999999999999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</row>
    <row r="555" spans="1:16" x14ac:dyDescent="0.3">
      <c r="A555" s="1">
        <f t="shared" si="20"/>
        <v>0.20000000000000015</v>
      </c>
      <c r="B555" s="1">
        <v>329</v>
      </c>
      <c r="C555">
        <v>23</v>
      </c>
      <c r="D555">
        <v>23</v>
      </c>
      <c r="E555">
        <v>5.5449999999999999</v>
      </c>
      <c r="F555">
        <v>2.1999999999999999E-2</v>
      </c>
      <c r="G555">
        <v>5.5229999999999997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</row>
    <row r="556" spans="1:16" x14ac:dyDescent="0.3">
      <c r="A556" s="1">
        <f t="shared" si="20"/>
        <v>0.20000000000000015</v>
      </c>
      <c r="B556" s="1">
        <v>330</v>
      </c>
      <c r="C556">
        <v>21</v>
      </c>
      <c r="D556">
        <v>21</v>
      </c>
      <c r="E556">
        <v>6.0549999999999997</v>
      </c>
      <c r="F556">
        <v>0.02</v>
      </c>
      <c r="G556">
        <v>6.0350000000000001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</row>
    <row r="557" spans="1:16" x14ac:dyDescent="0.3">
      <c r="A557" s="1">
        <f t="shared" si="20"/>
        <v>0.20000000000000015</v>
      </c>
      <c r="B557" s="1">
        <v>331</v>
      </c>
      <c r="C557">
        <v>25</v>
      </c>
      <c r="D557">
        <v>18</v>
      </c>
      <c r="E557">
        <v>3600.038</v>
      </c>
      <c r="F557">
        <v>1.4E-2</v>
      </c>
      <c r="G557">
        <v>10.055</v>
      </c>
      <c r="H557">
        <v>7.4480000000000004</v>
      </c>
      <c r="I557">
        <v>12.04</v>
      </c>
      <c r="J557">
        <v>0</v>
      </c>
      <c r="K557">
        <v>65257</v>
      </c>
      <c r="L557">
        <v>117692</v>
      </c>
      <c r="M557">
        <v>0</v>
      </c>
      <c r="N557">
        <v>130</v>
      </c>
      <c r="O557">
        <v>5013</v>
      </c>
      <c r="P557">
        <v>1</v>
      </c>
    </row>
    <row r="558" spans="1:16" x14ac:dyDescent="0.3">
      <c r="A558" s="1">
        <f t="shared" si="20"/>
        <v>0.20000000000000015</v>
      </c>
      <c r="B558" s="1">
        <v>332</v>
      </c>
      <c r="C558">
        <v>21</v>
      </c>
      <c r="D558">
        <v>21</v>
      </c>
      <c r="E558">
        <v>1.9450000000000001</v>
      </c>
      <c r="F558">
        <v>2.1999999999999999E-2</v>
      </c>
      <c r="G558">
        <v>1.923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</row>
    <row r="559" spans="1:16" x14ac:dyDescent="0.3">
      <c r="A559" s="1">
        <f t="shared" si="20"/>
        <v>0.20000000000000015</v>
      </c>
      <c r="B559" s="1">
        <v>333</v>
      </c>
      <c r="C559">
        <v>20</v>
      </c>
      <c r="D559">
        <v>16</v>
      </c>
      <c r="E559">
        <v>3600.0459999999998</v>
      </c>
      <c r="F559">
        <v>2.4E-2</v>
      </c>
      <c r="G559">
        <v>10.019</v>
      </c>
      <c r="H559">
        <v>34.923999999999999</v>
      </c>
      <c r="I559">
        <v>4.4050000000000002</v>
      </c>
      <c r="J559">
        <v>0</v>
      </c>
      <c r="K559">
        <v>106031</v>
      </c>
      <c r="L559">
        <v>33092</v>
      </c>
      <c r="M559">
        <v>0</v>
      </c>
      <c r="N559">
        <v>81</v>
      </c>
      <c r="O559">
        <v>1469</v>
      </c>
      <c r="P559">
        <v>1</v>
      </c>
    </row>
    <row r="560" spans="1:16" x14ac:dyDescent="0.3">
      <c r="A560" s="1">
        <f t="shared" si="20"/>
        <v>0.20000000000000015</v>
      </c>
      <c r="B560" s="1">
        <v>334</v>
      </c>
      <c r="C560">
        <v>21</v>
      </c>
      <c r="D560">
        <v>17</v>
      </c>
      <c r="E560">
        <v>3600.0419999999999</v>
      </c>
      <c r="F560">
        <v>2.1999999999999999E-2</v>
      </c>
      <c r="G560">
        <v>10.013999999999999</v>
      </c>
      <c r="H560">
        <v>12.036</v>
      </c>
      <c r="I560">
        <v>12.962999999999999</v>
      </c>
      <c r="J560">
        <v>0</v>
      </c>
      <c r="K560">
        <v>78669</v>
      </c>
      <c r="L560">
        <v>129786</v>
      </c>
      <c r="M560">
        <v>0</v>
      </c>
      <c r="N560">
        <v>95</v>
      </c>
      <c r="O560">
        <v>3341</v>
      </c>
      <c r="P560">
        <v>1</v>
      </c>
    </row>
    <row r="561" spans="1:16" x14ac:dyDescent="0.3">
      <c r="A561" s="1">
        <f t="shared" si="20"/>
        <v>0.20000000000000015</v>
      </c>
      <c r="B561" s="1">
        <v>335</v>
      </c>
      <c r="C561">
        <v>25</v>
      </c>
      <c r="D561">
        <v>17</v>
      </c>
      <c r="E561">
        <v>3600.04</v>
      </c>
      <c r="F561">
        <v>2.1999999999999999E-2</v>
      </c>
      <c r="G561">
        <v>10.016999999999999</v>
      </c>
      <c r="H561">
        <v>15.601000000000001</v>
      </c>
      <c r="I561">
        <v>7.04</v>
      </c>
      <c r="J561">
        <v>0</v>
      </c>
      <c r="K561">
        <v>72873</v>
      </c>
      <c r="L561">
        <v>78086</v>
      </c>
      <c r="M561">
        <v>0</v>
      </c>
      <c r="N561">
        <v>127</v>
      </c>
      <c r="O561">
        <v>2851</v>
      </c>
      <c r="P561">
        <v>1</v>
      </c>
    </row>
    <row r="562" spans="1:16" x14ac:dyDescent="0.3">
      <c r="A562" s="1">
        <f t="shared" si="20"/>
        <v>0.20000000000000015</v>
      </c>
      <c r="B562" s="1">
        <v>336</v>
      </c>
      <c r="C562">
        <v>19</v>
      </c>
      <c r="D562">
        <v>19</v>
      </c>
      <c r="E562">
        <v>1.2090000000000001</v>
      </c>
      <c r="F562">
        <v>1.6E-2</v>
      </c>
      <c r="G562">
        <v>1.1930000000000001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</row>
    <row r="563" spans="1:16" x14ac:dyDescent="0.3">
      <c r="A563" s="1">
        <f t="shared" si="20"/>
        <v>0.20000000000000015</v>
      </c>
      <c r="B563" s="1">
        <v>337</v>
      </c>
      <c r="C563">
        <v>21</v>
      </c>
      <c r="D563">
        <v>16</v>
      </c>
      <c r="E563">
        <v>3600.1190000000001</v>
      </c>
      <c r="F563">
        <v>1.9E-2</v>
      </c>
      <c r="G563">
        <v>10.016999999999999</v>
      </c>
      <c r="H563">
        <v>146.19200000000001</v>
      </c>
      <c r="I563">
        <v>11.512</v>
      </c>
      <c r="J563">
        <v>0</v>
      </c>
      <c r="K563">
        <v>152199</v>
      </c>
      <c r="L563">
        <v>94459</v>
      </c>
      <c r="M563">
        <v>0</v>
      </c>
      <c r="N563">
        <v>91</v>
      </c>
      <c r="O563">
        <v>4505</v>
      </c>
      <c r="P563">
        <v>1</v>
      </c>
    </row>
    <row r="564" spans="1:16" x14ac:dyDescent="0.3">
      <c r="A564" s="1">
        <f t="shared" si="20"/>
        <v>0.20000000000000015</v>
      </c>
      <c r="B564" s="1">
        <v>338</v>
      </c>
      <c r="C564">
        <v>23</v>
      </c>
      <c r="D564">
        <v>17</v>
      </c>
      <c r="E564">
        <v>3600.03</v>
      </c>
      <c r="F564">
        <v>2.1999999999999999E-2</v>
      </c>
      <c r="G564">
        <v>10.013</v>
      </c>
      <c r="H564">
        <v>10.207000000000001</v>
      </c>
      <c r="I564">
        <v>11.387</v>
      </c>
      <c r="J564">
        <v>0</v>
      </c>
      <c r="K564">
        <v>67743</v>
      </c>
      <c r="L564">
        <v>111496</v>
      </c>
      <c r="M564">
        <v>0</v>
      </c>
      <c r="N564">
        <v>102</v>
      </c>
      <c r="O564">
        <v>2223</v>
      </c>
      <c r="P564">
        <v>1</v>
      </c>
    </row>
    <row r="565" spans="1:16" x14ac:dyDescent="0.3">
      <c r="A565" s="1">
        <f t="shared" si="20"/>
        <v>0.20000000000000015</v>
      </c>
      <c r="B565" s="1">
        <v>339</v>
      </c>
      <c r="C565">
        <v>21</v>
      </c>
      <c r="D565">
        <v>21</v>
      </c>
      <c r="E565">
        <v>5.7469999999999999</v>
      </c>
      <c r="F565">
        <v>1.9E-2</v>
      </c>
      <c r="G565">
        <v>5.7279999999999998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</row>
    <row r="566" spans="1:16" x14ac:dyDescent="0.3">
      <c r="A566" s="1">
        <f t="shared" si="20"/>
        <v>0.20000000000000015</v>
      </c>
      <c r="B566" s="1">
        <v>340</v>
      </c>
      <c r="C566">
        <v>22</v>
      </c>
      <c r="D566">
        <v>22</v>
      </c>
      <c r="E566">
        <v>9.5470000000000006</v>
      </c>
      <c r="F566">
        <v>1.4999999999999999E-2</v>
      </c>
      <c r="G566">
        <v>9.532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</row>
    <row r="567" spans="1:16" x14ac:dyDescent="0.3">
      <c r="A567" s="1">
        <f t="shared" si="20"/>
        <v>0.20000000000000015</v>
      </c>
      <c r="B567" s="1">
        <v>341</v>
      </c>
      <c r="C567">
        <v>21</v>
      </c>
      <c r="D567">
        <v>21</v>
      </c>
      <c r="E567">
        <v>1.5</v>
      </c>
      <c r="F567">
        <v>1.9E-2</v>
      </c>
      <c r="G567">
        <v>1.4810000000000001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</row>
    <row r="568" spans="1:16" x14ac:dyDescent="0.3">
      <c r="A568" s="1">
        <f t="shared" si="20"/>
        <v>0.20000000000000015</v>
      </c>
      <c r="B568" s="1">
        <v>342</v>
      </c>
      <c r="C568">
        <v>23</v>
      </c>
      <c r="D568">
        <v>18</v>
      </c>
      <c r="E568">
        <v>3600.25</v>
      </c>
      <c r="F568">
        <v>2.1999999999999999E-2</v>
      </c>
      <c r="G568">
        <v>10.009</v>
      </c>
      <c r="H568">
        <v>14.146000000000001</v>
      </c>
      <c r="I568">
        <v>14.163</v>
      </c>
      <c r="J568">
        <v>0</v>
      </c>
      <c r="K568">
        <v>74340</v>
      </c>
      <c r="L568">
        <v>125345</v>
      </c>
      <c r="M568">
        <v>0</v>
      </c>
      <c r="N568">
        <v>112</v>
      </c>
      <c r="O568">
        <v>3769</v>
      </c>
      <c r="P568">
        <v>1</v>
      </c>
    </row>
    <row r="569" spans="1:16" x14ac:dyDescent="0.3">
      <c r="A569" s="1">
        <f t="shared" si="20"/>
        <v>0.20000000000000015</v>
      </c>
      <c r="B569" s="1">
        <v>343</v>
      </c>
      <c r="C569">
        <v>24</v>
      </c>
      <c r="D569">
        <v>24</v>
      </c>
      <c r="E569">
        <v>4.7750000000000004</v>
      </c>
      <c r="F569">
        <v>0.02</v>
      </c>
      <c r="G569">
        <v>4.7549999999999999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</row>
    <row r="570" spans="1:16" x14ac:dyDescent="0.3">
      <c r="A570" s="1">
        <f t="shared" si="20"/>
        <v>0.20000000000000015</v>
      </c>
      <c r="B570" s="1">
        <v>344</v>
      </c>
      <c r="C570">
        <v>21</v>
      </c>
      <c r="D570">
        <v>16</v>
      </c>
      <c r="E570">
        <v>3600.0630000000001</v>
      </c>
      <c r="F570">
        <v>1.6E-2</v>
      </c>
      <c r="G570">
        <v>10.02</v>
      </c>
      <c r="H570">
        <v>10.69</v>
      </c>
      <c r="I570">
        <v>2.8849999999999998</v>
      </c>
      <c r="J570">
        <v>0</v>
      </c>
      <c r="K570">
        <v>65774</v>
      </c>
      <c r="L570">
        <v>18482</v>
      </c>
      <c r="M570">
        <v>0</v>
      </c>
      <c r="N570">
        <v>81</v>
      </c>
      <c r="O570">
        <v>531</v>
      </c>
      <c r="P570">
        <v>1</v>
      </c>
    </row>
    <row r="571" spans="1:16" x14ac:dyDescent="0.3">
      <c r="A571" s="1">
        <f t="shared" si="20"/>
        <v>0.20000000000000015</v>
      </c>
      <c r="B571" s="1">
        <v>345</v>
      </c>
      <c r="C571">
        <v>22</v>
      </c>
      <c r="D571">
        <v>16</v>
      </c>
      <c r="E571">
        <v>3600.0940000000001</v>
      </c>
      <c r="F571">
        <v>2.1000000000000001E-2</v>
      </c>
      <c r="G571">
        <v>10.015000000000001</v>
      </c>
      <c r="H571">
        <v>11.29</v>
      </c>
      <c r="I571">
        <v>2.044</v>
      </c>
      <c r="J571">
        <v>0</v>
      </c>
      <c r="K571">
        <v>58643</v>
      </c>
      <c r="L571">
        <v>16650</v>
      </c>
      <c r="M571">
        <v>0</v>
      </c>
      <c r="N571">
        <v>71</v>
      </c>
      <c r="O571">
        <v>495</v>
      </c>
      <c r="P571">
        <v>1</v>
      </c>
    </row>
    <row r="572" spans="1:16" x14ac:dyDescent="0.3">
      <c r="A572" s="1">
        <f t="shared" si="20"/>
        <v>0.20000000000000015</v>
      </c>
      <c r="B572" s="1">
        <v>346</v>
      </c>
      <c r="C572">
        <v>23</v>
      </c>
      <c r="D572">
        <v>23</v>
      </c>
      <c r="E572">
        <v>8.1649999999999991</v>
      </c>
      <c r="F572">
        <v>1.6E-2</v>
      </c>
      <c r="G572">
        <v>8.1489999999999991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</row>
    <row r="573" spans="1:16" x14ac:dyDescent="0.3">
      <c r="A573" s="1">
        <f t="shared" si="20"/>
        <v>0.20000000000000015</v>
      </c>
      <c r="B573" s="1">
        <v>347</v>
      </c>
      <c r="C573">
        <v>23</v>
      </c>
      <c r="D573">
        <v>23</v>
      </c>
      <c r="E573">
        <v>3.3769999999999998</v>
      </c>
      <c r="F573">
        <v>2.3E-2</v>
      </c>
      <c r="G573">
        <v>3.3540000000000001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</row>
    <row r="574" spans="1:16" x14ac:dyDescent="0.3">
      <c r="A574" s="1">
        <f t="shared" si="20"/>
        <v>0.20000000000000015</v>
      </c>
      <c r="B574" s="1">
        <v>348</v>
      </c>
      <c r="C574">
        <v>21</v>
      </c>
      <c r="D574">
        <v>16</v>
      </c>
      <c r="E574">
        <v>3600.1309999999999</v>
      </c>
      <c r="F574">
        <v>2.1999999999999999E-2</v>
      </c>
      <c r="G574">
        <v>10.018000000000001</v>
      </c>
      <c r="H574">
        <v>11.016999999999999</v>
      </c>
      <c r="I574">
        <v>2.544</v>
      </c>
      <c r="J574">
        <v>0</v>
      </c>
      <c r="K574">
        <v>99749</v>
      </c>
      <c r="L574">
        <v>13809</v>
      </c>
      <c r="M574">
        <v>0</v>
      </c>
      <c r="N574">
        <v>82</v>
      </c>
      <c r="O574">
        <v>669</v>
      </c>
      <c r="P574">
        <v>1</v>
      </c>
    </row>
    <row r="575" spans="1:16" x14ac:dyDescent="0.3">
      <c r="A575" s="1">
        <f t="shared" si="20"/>
        <v>0.20000000000000015</v>
      </c>
      <c r="B575" s="1">
        <v>349</v>
      </c>
      <c r="C575">
        <v>21</v>
      </c>
      <c r="D575">
        <v>15</v>
      </c>
      <c r="E575">
        <v>3600.127</v>
      </c>
      <c r="F575">
        <v>1.6E-2</v>
      </c>
      <c r="G575">
        <v>10.028</v>
      </c>
      <c r="H575">
        <v>19.744</v>
      </c>
      <c r="I575">
        <v>3.4550000000000001</v>
      </c>
      <c r="J575">
        <v>0</v>
      </c>
      <c r="K575">
        <v>70562</v>
      </c>
      <c r="L575">
        <v>36610</v>
      </c>
      <c r="M575">
        <v>0</v>
      </c>
      <c r="N575">
        <v>106</v>
      </c>
      <c r="O575">
        <v>1639</v>
      </c>
      <c r="P575">
        <v>1</v>
      </c>
    </row>
    <row r="576" spans="1:16" x14ac:dyDescent="0.3">
      <c r="A576" s="1">
        <f t="shared" si="20"/>
        <v>0.20000000000000015</v>
      </c>
      <c r="B576" s="1">
        <v>350</v>
      </c>
      <c r="C576">
        <v>20</v>
      </c>
      <c r="D576">
        <v>20</v>
      </c>
      <c r="E576">
        <v>5.8650000000000002</v>
      </c>
      <c r="F576">
        <v>1.6E-2</v>
      </c>
      <c r="G576">
        <v>5.8490000000000002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</row>
    <row r="577" spans="1:16" x14ac:dyDescent="0.3">
      <c r="A577" s="1">
        <f t="shared" si="20"/>
        <v>0.20000000000000015</v>
      </c>
      <c r="B577" s="1">
        <v>351</v>
      </c>
      <c r="C577">
        <v>59</v>
      </c>
      <c r="D577">
        <v>59</v>
      </c>
      <c r="E577">
        <v>0.51300000000000001</v>
      </c>
      <c r="F577">
        <v>1.4E-2</v>
      </c>
      <c r="G577">
        <v>0.499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</v>
      </c>
    </row>
    <row r="578" spans="1:16" x14ac:dyDescent="0.3">
      <c r="A578" s="1">
        <f t="shared" si="20"/>
        <v>0.20000000000000015</v>
      </c>
      <c r="B578" s="1">
        <v>352</v>
      </c>
      <c r="C578">
        <v>63</v>
      </c>
      <c r="D578">
        <v>63</v>
      </c>
      <c r="E578">
        <v>0.249</v>
      </c>
      <c r="F578">
        <v>1.4999999999999999E-2</v>
      </c>
      <c r="G578">
        <v>0.23400000000000001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</row>
    <row r="579" spans="1:16" x14ac:dyDescent="0.3">
      <c r="A579" s="1">
        <f t="shared" si="20"/>
        <v>0.20000000000000015</v>
      </c>
      <c r="B579" s="1">
        <v>353</v>
      </c>
      <c r="C579">
        <v>52</v>
      </c>
      <c r="D579">
        <v>52</v>
      </c>
      <c r="E579">
        <v>66.650999999999996</v>
      </c>
      <c r="F579">
        <v>0.02</v>
      </c>
      <c r="G579">
        <v>9.9969999999999999</v>
      </c>
      <c r="H579">
        <v>0.254</v>
      </c>
      <c r="I579">
        <v>5.5E-2</v>
      </c>
      <c r="J579">
        <v>0</v>
      </c>
      <c r="K579">
        <v>3395</v>
      </c>
      <c r="L579">
        <v>19</v>
      </c>
      <c r="M579">
        <v>0</v>
      </c>
      <c r="N579">
        <v>2</v>
      </c>
      <c r="O579">
        <v>3</v>
      </c>
      <c r="P579">
        <v>1</v>
      </c>
    </row>
    <row r="580" spans="1:16" x14ac:dyDescent="0.3">
      <c r="A580" s="1">
        <f t="shared" si="20"/>
        <v>0.20000000000000015</v>
      </c>
      <c r="B580" s="1">
        <v>354</v>
      </c>
      <c r="C580">
        <v>53</v>
      </c>
      <c r="D580">
        <v>52</v>
      </c>
      <c r="E580">
        <v>3600.0390000000002</v>
      </c>
      <c r="F580">
        <v>2.1999999999999999E-2</v>
      </c>
      <c r="G580">
        <v>10.006</v>
      </c>
      <c r="H580">
        <v>6.8330000000000002</v>
      </c>
      <c r="I580">
        <v>18.66</v>
      </c>
      <c r="J580">
        <v>0</v>
      </c>
      <c r="K580">
        <v>16170</v>
      </c>
      <c r="L580">
        <v>118186</v>
      </c>
      <c r="M580">
        <v>0</v>
      </c>
      <c r="N580">
        <v>113</v>
      </c>
      <c r="O580">
        <v>3983</v>
      </c>
      <c r="P580">
        <v>1</v>
      </c>
    </row>
    <row r="581" spans="1:16" x14ac:dyDescent="0.3">
      <c r="A581" s="1">
        <f t="shared" si="20"/>
        <v>0.20000000000000015</v>
      </c>
      <c r="B581" s="1">
        <v>355</v>
      </c>
      <c r="C581">
        <v>55</v>
      </c>
      <c r="D581">
        <v>54</v>
      </c>
      <c r="E581">
        <v>3600.0970000000002</v>
      </c>
      <c r="F581">
        <v>0.02</v>
      </c>
      <c r="G581">
        <v>10.009</v>
      </c>
      <c r="H581">
        <v>4.7709999999999999</v>
      </c>
      <c r="I581">
        <v>8.7889999999999997</v>
      </c>
      <c r="J581">
        <v>0</v>
      </c>
      <c r="K581">
        <v>11479</v>
      </c>
      <c r="L581">
        <v>36898</v>
      </c>
      <c r="M581">
        <v>0</v>
      </c>
      <c r="N581">
        <v>63</v>
      </c>
      <c r="O581">
        <v>1987</v>
      </c>
      <c r="P581">
        <v>1</v>
      </c>
    </row>
    <row r="582" spans="1:16" x14ac:dyDescent="0.3">
      <c r="A582" s="1">
        <f t="shared" si="20"/>
        <v>0.20000000000000015</v>
      </c>
      <c r="B582" s="1">
        <v>356</v>
      </c>
      <c r="C582">
        <v>60</v>
      </c>
      <c r="D582">
        <v>60</v>
      </c>
      <c r="E582">
        <v>168.84800000000001</v>
      </c>
      <c r="F582">
        <v>1.7999999999999999E-2</v>
      </c>
      <c r="G582">
        <v>10.019</v>
      </c>
      <c r="H582">
        <v>5.3999999999999999E-2</v>
      </c>
      <c r="I582">
        <v>1.8520000000000001</v>
      </c>
      <c r="J582">
        <v>0</v>
      </c>
      <c r="K582">
        <v>6435</v>
      </c>
      <c r="L582">
        <v>4218</v>
      </c>
      <c r="M582">
        <v>0</v>
      </c>
      <c r="N582">
        <v>57</v>
      </c>
      <c r="O582">
        <v>113</v>
      </c>
      <c r="P582">
        <v>1</v>
      </c>
    </row>
    <row r="583" spans="1:16" x14ac:dyDescent="0.3">
      <c r="A583" s="1">
        <f t="shared" si="20"/>
        <v>0.20000000000000015</v>
      </c>
      <c r="B583" s="1">
        <v>357</v>
      </c>
      <c r="C583">
        <v>54</v>
      </c>
      <c r="D583">
        <v>54</v>
      </c>
      <c r="E583">
        <v>231.577</v>
      </c>
      <c r="F583">
        <v>2.1000000000000001E-2</v>
      </c>
      <c r="G583">
        <v>10.005000000000001</v>
      </c>
      <c r="H583">
        <v>0.55500000000000005</v>
      </c>
      <c r="I583">
        <v>2.4159999999999999</v>
      </c>
      <c r="J583">
        <v>0</v>
      </c>
      <c r="K583">
        <v>8409</v>
      </c>
      <c r="L583">
        <v>8380</v>
      </c>
      <c r="M583">
        <v>0</v>
      </c>
      <c r="N583">
        <v>64</v>
      </c>
      <c r="O583">
        <v>131</v>
      </c>
      <c r="P583">
        <v>1</v>
      </c>
    </row>
    <row r="584" spans="1:16" x14ac:dyDescent="0.3">
      <c r="A584" s="1">
        <f t="shared" si="20"/>
        <v>0.20000000000000015</v>
      </c>
      <c r="B584" s="1">
        <v>358</v>
      </c>
      <c r="C584">
        <v>54</v>
      </c>
      <c r="D584">
        <v>52</v>
      </c>
      <c r="E584">
        <v>3600.04</v>
      </c>
      <c r="F584">
        <v>2.1000000000000001E-2</v>
      </c>
      <c r="G584">
        <v>10.007999999999999</v>
      </c>
      <c r="H584">
        <v>5.0830000000000002</v>
      </c>
      <c r="I584">
        <v>16.577000000000002</v>
      </c>
      <c r="J584">
        <v>0</v>
      </c>
      <c r="K584">
        <v>13738</v>
      </c>
      <c r="L584">
        <v>68644</v>
      </c>
      <c r="M584">
        <v>0</v>
      </c>
      <c r="N584">
        <v>85</v>
      </c>
      <c r="O584">
        <v>2649</v>
      </c>
      <c r="P584">
        <v>1</v>
      </c>
    </row>
    <row r="585" spans="1:16" x14ac:dyDescent="0.3">
      <c r="A585" s="1">
        <f t="shared" si="20"/>
        <v>0.20000000000000015</v>
      </c>
      <c r="B585" s="1">
        <v>359</v>
      </c>
      <c r="C585">
        <v>54</v>
      </c>
      <c r="D585">
        <v>53</v>
      </c>
      <c r="E585">
        <v>3600.0949999999998</v>
      </c>
      <c r="F585">
        <v>1.4E-2</v>
      </c>
      <c r="G585">
        <v>10.023999999999999</v>
      </c>
      <c r="H585">
        <v>7.4180000000000001</v>
      </c>
      <c r="I585">
        <v>18.443000000000001</v>
      </c>
      <c r="J585">
        <v>0</v>
      </c>
      <c r="K585">
        <v>11752</v>
      </c>
      <c r="L585">
        <v>87455</v>
      </c>
      <c r="M585">
        <v>0</v>
      </c>
      <c r="N585">
        <v>64</v>
      </c>
      <c r="O585">
        <v>1239</v>
      </c>
      <c r="P585">
        <v>1</v>
      </c>
    </row>
    <row r="586" spans="1:16" x14ac:dyDescent="0.3">
      <c r="A586" s="1">
        <f t="shared" si="20"/>
        <v>0.20000000000000015</v>
      </c>
      <c r="B586" s="1">
        <v>360</v>
      </c>
      <c r="C586">
        <v>55</v>
      </c>
      <c r="D586">
        <v>55</v>
      </c>
      <c r="E586">
        <v>410.30099999999999</v>
      </c>
      <c r="F586">
        <v>2.1999999999999999E-2</v>
      </c>
      <c r="G586">
        <v>10.016999999999999</v>
      </c>
      <c r="H586">
        <v>0.45400000000000001</v>
      </c>
      <c r="I586">
        <v>5.0839999999999996</v>
      </c>
      <c r="J586">
        <v>0</v>
      </c>
      <c r="K586">
        <v>8794</v>
      </c>
      <c r="L586">
        <v>16203</v>
      </c>
      <c r="M586">
        <v>0</v>
      </c>
      <c r="N586">
        <v>101</v>
      </c>
      <c r="O586">
        <v>233</v>
      </c>
      <c r="P586">
        <v>1</v>
      </c>
    </row>
    <row r="587" spans="1:16" x14ac:dyDescent="0.3">
      <c r="A587" s="1">
        <f t="shared" si="20"/>
        <v>0.20000000000000015</v>
      </c>
      <c r="B587" s="1">
        <v>361</v>
      </c>
      <c r="C587">
        <v>53</v>
      </c>
      <c r="D587">
        <v>52</v>
      </c>
      <c r="E587">
        <v>3600.0810000000001</v>
      </c>
      <c r="F587">
        <v>2.1999999999999999E-2</v>
      </c>
      <c r="G587">
        <v>10.013</v>
      </c>
      <c r="H587">
        <v>5.7</v>
      </c>
      <c r="I587">
        <v>39.203000000000003</v>
      </c>
      <c r="J587">
        <v>0</v>
      </c>
      <c r="K587">
        <v>13882</v>
      </c>
      <c r="L587">
        <v>115218</v>
      </c>
      <c r="M587">
        <v>0</v>
      </c>
      <c r="N587">
        <v>105</v>
      </c>
      <c r="O587">
        <v>2517</v>
      </c>
      <c r="P587">
        <v>1</v>
      </c>
    </row>
    <row r="588" spans="1:16" x14ac:dyDescent="0.3">
      <c r="A588" s="1">
        <f t="shared" si="20"/>
        <v>0.20000000000000015</v>
      </c>
      <c r="B588" s="1">
        <v>362</v>
      </c>
      <c r="C588">
        <v>58</v>
      </c>
      <c r="D588">
        <v>58</v>
      </c>
      <c r="E588">
        <v>206.035</v>
      </c>
      <c r="F588">
        <v>1.4999999999999999E-2</v>
      </c>
      <c r="G588">
        <v>10.010999999999999</v>
      </c>
      <c r="H588">
        <v>8.7999999999999995E-2</v>
      </c>
      <c r="I588">
        <v>1.921</v>
      </c>
      <c r="J588">
        <v>0</v>
      </c>
      <c r="K588">
        <v>7616</v>
      </c>
      <c r="L588">
        <v>6925</v>
      </c>
      <c r="M588">
        <v>0</v>
      </c>
      <c r="N588">
        <v>66</v>
      </c>
      <c r="O588">
        <v>131</v>
      </c>
      <c r="P588">
        <v>1</v>
      </c>
    </row>
    <row r="589" spans="1:16" x14ac:dyDescent="0.3">
      <c r="A589" s="1">
        <f t="shared" si="20"/>
        <v>0.20000000000000015</v>
      </c>
      <c r="B589" s="1">
        <v>363</v>
      </c>
      <c r="C589">
        <v>53</v>
      </c>
      <c r="D589">
        <v>53</v>
      </c>
      <c r="E589">
        <v>168.02799999999999</v>
      </c>
      <c r="F589">
        <v>0.02</v>
      </c>
      <c r="G589">
        <v>10.007</v>
      </c>
      <c r="H589">
        <v>0.72599999999999998</v>
      </c>
      <c r="I589">
        <v>1.52</v>
      </c>
      <c r="J589">
        <v>0</v>
      </c>
      <c r="K589">
        <v>9018</v>
      </c>
      <c r="L589">
        <v>4578</v>
      </c>
      <c r="M589">
        <v>0</v>
      </c>
      <c r="N589">
        <v>54</v>
      </c>
      <c r="O589">
        <v>107</v>
      </c>
      <c r="P589">
        <v>1</v>
      </c>
    </row>
    <row r="590" spans="1:16" x14ac:dyDescent="0.3">
      <c r="A590" s="1">
        <f t="shared" ref="A590:A653" si="21">A515-0.1</f>
        <v>0.20000000000000015</v>
      </c>
      <c r="B590" s="1">
        <v>364</v>
      </c>
      <c r="C590">
        <v>52</v>
      </c>
      <c r="D590">
        <v>52</v>
      </c>
      <c r="E590">
        <v>207.72300000000001</v>
      </c>
      <c r="F590">
        <v>2.1999999999999999E-2</v>
      </c>
      <c r="G590">
        <v>10.022</v>
      </c>
      <c r="H590">
        <v>0.61899999999999999</v>
      </c>
      <c r="I590">
        <v>2.6360000000000001</v>
      </c>
      <c r="J590">
        <v>0</v>
      </c>
      <c r="K590">
        <v>8270</v>
      </c>
      <c r="L590">
        <v>5412</v>
      </c>
      <c r="M590">
        <v>0</v>
      </c>
      <c r="N590">
        <v>41</v>
      </c>
      <c r="O590">
        <v>81</v>
      </c>
      <c r="P590">
        <v>1</v>
      </c>
    </row>
    <row r="591" spans="1:16" x14ac:dyDescent="0.3">
      <c r="A591" s="1">
        <f t="shared" si="21"/>
        <v>0.20000000000000015</v>
      </c>
      <c r="B591" s="1">
        <v>365</v>
      </c>
      <c r="C591">
        <v>53</v>
      </c>
      <c r="D591">
        <v>52</v>
      </c>
      <c r="E591">
        <v>3600.056</v>
      </c>
      <c r="F591">
        <v>1.9E-2</v>
      </c>
      <c r="G591">
        <v>10.010999999999999</v>
      </c>
      <c r="H591">
        <v>5.2750000000000004</v>
      </c>
      <c r="I591">
        <v>15.967000000000001</v>
      </c>
      <c r="J591">
        <v>0</v>
      </c>
      <c r="K591">
        <v>11566</v>
      </c>
      <c r="L591">
        <v>59726</v>
      </c>
      <c r="M591">
        <v>0</v>
      </c>
      <c r="N591">
        <v>70</v>
      </c>
      <c r="O591">
        <v>2507</v>
      </c>
      <c r="P591">
        <v>1</v>
      </c>
    </row>
    <row r="592" spans="1:16" x14ac:dyDescent="0.3">
      <c r="A592" s="1">
        <f t="shared" si="21"/>
        <v>0.20000000000000015</v>
      </c>
      <c r="B592" s="1">
        <v>366</v>
      </c>
      <c r="C592">
        <v>63</v>
      </c>
      <c r="D592">
        <v>63</v>
      </c>
      <c r="E592">
        <v>27.544</v>
      </c>
      <c r="F592">
        <v>1.2999999999999999E-2</v>
      </c>
      <c r="G592">
        <v>10.015000000000001</v>
      </c>
      <c r="H592">
        <v>1.2999999999999999E-2</v>
      </c>
      <c r="I592">
        <v>0</v>
      </c>
      <c r="J592">
        <v>0</v>
      </c>
      <c r="K592">
        <v>2451</v>
      </c>
      <c r="L592">
        <v>0</v>
      </c>
      <c r="M592">
        <v>0</v>
      </c>
      <c r="N592">
        <v>0</v>
      </c>
      <c r="O592">
        <v>1</v>
      </c>
      <c r="P592">
        <v>1</v>
      </c>
    </row>
    <row r="593" spans="1:16" x14ac:dyDescent="0.3">
      <c r="A593" s="1">
        <f t="shared" si="21"/>
        <v>0.20000000000000015</v>
      </c>
      <c r="B593" s="1">
        <v>367</v>
      </c>
      <c r="C593">
        <v>56</v>
      </c>
      <c r="D593">
        <v>56</v>
      </c>
      <c r="E593">
        <v>8.0399999999999991</v>
      </c>
      <c r="F593">
        <v>1.4E-2</v>
      </c>
      <c r="G593">
        <v>8.0259999999999998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</row>
    <row r="594" spans="1:16" x14ac:dyDescent="0.3">
      <c r="A594" s="1">
        <f t="shared" si="21"/>
        <v>0.20000000000000015</v>
      </c>
      <c r="B594" s="1">
        <v>368</v>
      </c>
      <c r="C594">
        <v>60</v>
      </c>
      <c r="D594">
        <v>60</v>
      </c>
      <c r="E594">
        <v>753.92499999999995</v>
      </c>
      <c r="F594">
        <v>1.4E-2</v>
      </c>
      <c r="G594">
        <v>10.019</v>
      </c>
      <c r="H594">
        <v>0.55800000000000005</v>
      </c>
      <c r="I594">
        <v>5.8070000000000004</v>
      </c>
      <c r="J594">
        <v>0</v>
      </c>
      <c r="K594">
        <v>8657</v>
      </c>
      <c r="L594">
        <v>54669</v>
      </c>
      <c r="M594">
        <v>0</v>
      </c>
      <c r="N594">
        <v>125</v>
      </c>
      <c r="O594">
        <v>2481</v>
      </c>
      <c r="P594">
        <v>1</v>
      </c>
    </row>
    <row r="595" spans="1:16" x14ac:dyDescent="0.3">
      <c r="A595" s="1">
        <f t="shared" si="21"/>
        <v>0.20000000000000015</v>
      </c>
      <c r="B595" s="1">
        <v>369</v>
      </c>
      <c r="C595">
        <v>51</v>
      </c>
      <c r="D595">
        <v>51</v>
      </c>
      <c r="E595">
        <v>469.51900000000001</v>
      </c>
      <c r="F595">
        <v>1.4E-2</v>
      </c>
      <c r="G595">
        <v>10.025</v>
      </c>
      <c r="H595">
        <v>1.788</v>
      </c>
      <c r="I595">
        <v>4.4790000000000001</v>
      </c>
      <c r="J595">
        <v>0</v>
      </c>
      <c r="K595">
        <v>11435</v>
      </c>
      <c r="L595">
        <v>16974</v>
      </c>
      <c r="M595">
        <v>0</v>
      </c>
      <c r="N595">
        <v>106</v>
      </c>
      <c r="O595">
        <v>325</v>
      </c>
      <c r="P595">
        <v>1</v>
      </c>
    </row>
    <row r="596" spans="1:16" x14ac:dyDescent="0.3">
      <c r="A596" s="1">
        <f t="shared" si="21"/>
        <v>0.20000000000000015</v>
      </c>
      <c r="B596" s="1">
        <v>370</v>
      </c>
      <c r="C596">
        <v>58</v>
      </c>
      <c r="D596">
        <v>56</v>
      </c>
      <c r="E596">
        <v>3600.08</v>
      </c>
      <c r="F596">
        <v>1.4E-2</v>
      </c>
      <c r="G596">
        <v>10.031000000000001</v>
      </c>
      <c r="H596">
        <v>3.1629999999999998</v>
      </c>
      <c r="I596">
        <v>24.105</v>
      </c>
      <c r="J596">
        <v>0</v>
      </c>
      <c r="K596">
        <v>11786</v>
      </c>
      <c r="L596">
        <v>166212</v>
      </c>
      <c r="M596">
        <v>0</v>
      </c>
      <c r="N596">
        <v>78</v>
      </c>
      <c r="O596">
        <v>2995</v>
      </c>
      <c r="P596">
        <v>1</v>
      </c>
    </row>
    <row r="597" spans="1:16" x14ac:dyDescent="0.3">
      <c r="A597" s="1">
        <f t="shared" si="21"/>
        <v>0.20000000000000015</v>
      </c>
      <c r="B597" s="1">
        <v>371</v>
      </c>
      <c r="C597">
        <v>54</v>
      </c>
      <c r="D597">
        <v>53</v>
      </c>
      <c r="E597">
        <v>3600.0770000000002</v>
      </c>
      <c r="F597">
        <v>1.4E-2</v>
      </c>
      <c r="G597">
        <v>10.018000000000001</v>
      </c>
      <c r="H597">
        <v>3.8849999999999998</v>
      </c>
      <c r="I597">
        <v>41.954999999999998</v>
      </c>
      <c r="J597">
        <v>0</v>
      </c>
      <c r="K597">
        <v>15136</v>
      </c>
      <c r="L597">
        <v>281360</v>
      </c>
      <c r="M597">
        <v>0</v>
      </c>
      <c r="N597">
        <v>125</v>
      </c>
      <c r="O597">
        <v>5429</v>
      </c>
      <c r="P597">
        <v>1</v>
      </c>
    </row>
    <row r="598" spans="1:16" x14ac:dyDescent="0.3">
      <c r="A598" s="1">
        <f t="shared" si="21"/>
        <v>0.20000000000000015</v>
      </c>
      <c r="B598" s="1">
        <v>372</v>
      </c>
      <c r="C598">
        <v>50</v>
      </c>
      <c r="D598">
        <v>49</v>
      </c>
      <c r="E598">
        <v>3600.0239999999999</v>
      </c>
      <c r="F598">
        <v>1.4999999999999999E-2</v>
      </c>
      <c r="G598">
        <v>10.02</v>
      </c>
      <c r="H598">
        <v>16.262</v>
      </c>
      <c r="I598">
        <v>30.553999999999998</v>
      </c>
      <c r="J598">
        <v>0</v>
      </c>
      <c r="K598">
        <v>16049</v>
      </c>
      <c r="L598">
        <v>225036</v>
      </c>
      <c r="M598">
        <v>0</v>
      </c>
      <c r="N598">
        <v>121</v>
      </c>
      <c r="O598">
        <v>5159</v>
      </c>
      <c r="P598">
        <v>1</v>
      </c>
    </row>
    <row r="599" spans="1:16" x14ac:dyDescent="0.3">
      <c r="A599" s="1">
        <f t="shared" si="21"/>
        <v>0.20000000000000015</v>
      </c>
      <c r="B599" s="1">
        <v>373</v>
      </c>
      <c r="C599">
        <v>52</v>
      </c>
      <c r="D599">
        <v>51</v>
      </c>
      <c r="E599">
        <v>3600.7719999999999</v>
      </c>
      <c r="F599">
        <v>1.4E-2</v>
      </c>
      <c r="G599">
        <v>10.042</v>
      </c>
      <c r="H599">
        <v>8.3160000000000007</v>
      </c>
      <c r="I599">
        <v>28.361000000000001</v>
      </c>
      <c r="J599">
        <v>0</v>
      </c>
      <c r="K599">
        <v>13201</v>
      </c>
      <c r="L599">
        <v>156485</v>
      </c>
      <c r="M599">
        <v>0</v>
      </c>
      <c r="N599">
        <v>83</v>
      </c>
      <c r="O599">
        <v>2873</v>
      </c>
      <c r="P599">
        <v>1</v>
      </c>
    </row>
    <row r="600" spans="1:16" x14ac:dyDescent="0.3">
      <c r="A600" s="1">
        <f t="shared" si="21"/>
        <v>0.20000000000000015</v>
      </c>
      <c r="B600" s="1">
        <v>374</v>
      </c>
      <c r="C600">
        <v>53</v>
      </c>
      <c r="D600">
        <v>51</v>
      </c>
      <c r="E600">
        <v>3600.06</v>
      </c>
      <c r="F600">
        <v>1.4E-2</v>
      </c>
      <c r="G600">
        <v>10.025</v>
      </c>
      <c r="H600">
        <v>5.2759999999999998</v>
      </c>
      <c r="I600">
        <v>15.169</v>
      </c>
      <c r="J600">
        <v>0</v>
      </c>
      <c r="K600">
        <v>11105</v>
      </c>
      <c r="L600">
        <v>328391</v>
      </c>
      <c r="M600">
        <v>0</v>
      </c>
      <c r="N600">
        <v>136</v>
      </c>
      <c r="O600">
        <v>11175</v>
      </c>
      <c r="P600">
        <v>1</v>
      </c>
    </row>
    <row r="601" spans="1:16" x14ac:dyDescent="0.3">
      <c r="A601" s="1">
        <f t="shared" si="21"/>
        <v>0.20000000000000015</v>
      </c>
      <c r="B601" s="1">
        <v>375</v>
      </c>
      <c r="C601">
        <v>58</v>
      </c>
      <c r="D601">
        <v>58</v>
      </c>
      <c r="E601">
        <v>2.306</v>
      </c>
      <c r="F601">
        <v>1.4E-2</v>
      </c>
      <c r="G601">
        <v>2.2919999999999998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</row>
    <row r="602" spans="1:16" x14ac:dyDescent="0.3">
      <c r="A602" s="1">
        <f t="shared" si="21"/>
        <v>0.10000000000000014</v>
      </c>
      <c r="B602" s="1">
        <v>301</v>
      </c>
      <c r="C602">
        <v>25</v>
      </c>
      <c r="D602">
        <v>25</v>
      </c>
      <c r="E602">
        <v>1.135</v>
      </c>
      <c r="F602">
        <v>2.5999999999999999E-2</v>
      </c>
      <c r="G602">
        <v>1.109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</row>
    <row r="603" spans="1:16" x14ac:dyDescent="0.3">
      <c r="A603" s="1">
        <f t="shared" si="21"/>
        <v>0.10000000000000014</v>
      </c>
      <c r="B603" s="1">
        <v>302</v>
      </c>
      <c r="C603">
        <v>28</v>
      </c>
      <c r="D603">
        <v>28</v>
      </c>
      <c r="E603">
        <v>2.0190000000000001</v>
      </c>
      <c r="F603">
        <v>2.3E-2</v>
      </c>
      <c r="G603">
        <v>1.996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</row>
    <row r="604" spans="1:16" x14ac:dyDescent="0.3">
      <c r="A604" s="1">
        <f t="shared" si="21"/>
        <v>0.10000000000000014</v>
      </c>
      <c r="B604" s="1">
        <v>303</v>
      </c>
      <c r="C604">
        <v>28</v>
      </c>
      <c r="D604">
        <v>28</v>
      </c>
      <c r="E604">
        <v>1.4259999999999999</v>
      </c>
      <c r="F604">
        <v>2.5999999999999999E-2</v>
      </c>
      <c r="G604">
        <v>1.4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</row>
    <row r="605" spans="1:16" x14ac:dyDescent="0.3">
      <c r="A605" s="1">
        <f t="shared" si="21"/>
        <v>0.10000000000000014</v>
      </c>
      <c r="B605" s="1">
        <v>304</v>
      </c>
      <c r="C605">
        <v>24</v>
      </c>
      <c r="D605">
        <v>24</v>
      </c>
      <c r="E605">
        <v>1.361</v>
      </c>
      <c r="F605">
        <v>2.1999999999999999E-2</v>
      </c>
      <c r="G605">
        <v>1.339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</row>
    <row r="606" spans="1:16" x14ac:dyDescent="0.3">
      <c r="A606" s="1">
        <f t="shared" si="21"/>
        <v>0.10000000000000014</v>
      </c>
      <c r="B606" s="1">
        <v>305</v>
      </c>
      <c r="C606">
        <v>27</v>
      </c>
      <c r="D606">
        <v>22</v>
      </c>
      <c r="E606">
        <v>3600.2130000000002</v>
      </c>
      <c r="F606">
        <v>2.5000000000000001E-2</v>
      </c>
      <c r="G606">
        <v>10.018000000000001</v>
      </c>
      <c r="H606">
        <v>72.394999999999996</v>
      </c>
      <c r="I606">
        <v>10.628</v>
      </c>
      <c r="J606">
        <v>0</v>
      </c>
      <c r="K606">
        <v>40550</v>
      </c>
      <c r="L606">
        <v>89473</v>
      </c>
      <c r="M606">
        <v>0</v>
      </c>
      <c r="N606">
        <v>102</v>
      </c>
      <c r="O606">
        <v>2645</v>
      </c>
      <c r="P606">
        <v>1</v>
      </c>
    </row>
    <row r="607" spans="1:16" x14ac:dyDescent="0.3">
      <c r="A607" s="1">
        <f t="shared" si="21"/>
        <v>0.10000000000000014</v>
      </c>
      <c r="B607" s="1">
        <v>306</v>
      </c>
      <c r="C607">
        <v>26</v>
      </c>
      <c r="D607">
        <v>26</v>
      </c>
      <c r="E607">
        <v>1.4119999999999999</v>
      </c>
      <c r="F607">
        <v>2.5999999999999999E-2</v>
      </c>
      <c r="G607">
        <v>1.3859999999999999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</row>
    <row r="608" spans="1:16" x14ac:dyDescent="0.3">
      <c r="A608" s="1">
        <f t="shared" si="21"/>
        <v>0.10000000000000014</v>
      </c>
      <c r="B608" s="1">
        <v>307</v>
      </c>
      <c r="C608">
        <v>26</v>
      </c>
      <c r="D608">
        <v>26</v>
      </c>
      <c r="E608">
        <v>1.524</v>
      </c>
      <c r="F608">
        <v>2.7E-2</v>
      </c>
      <c r="G608">
        <v>1.4970000000000001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</row>
    <row r="609" spans="1:16" x14ac:dyDescent="0.3">
      <c r="A609" s="1">
        <f t="shared" si="21"/>
        <v>0.10000000000000014</v>
      </c>
      <c r="B609" s="1">
        <v>308</v>
      </c>
      <c r="C609">
        <v>24</v>
      </c>
      <c r="D609">
        <v>21</v>
      </c>
      <c r="E609">
        <v>3600.05</v>
      </c>
      <c r="F609">
        <v>2.1999999999999999E-2</v>
      </c>
      <c r="G609">
        <v>10.02</v>
      </c>
      <c r="H609">
        <v>127.52800000000001</v>
      </c>
      <c r="I609">
        <v>6.9160000000000004</v>
      </c>
      <c r="J609">
        <v>0</v>
      </c>
      <c r="K609">
        <v>58975</v>
      </c>
      <c r="L609">
        <v>39400</v>
      </c>
      <c r="M609">
        <v>0</v>
      </c>
      <c r="N609">
        <v>95</v>
      </c>
      <c r="O609">
        <v>823</v>
      </c>
      <c r="P609">
        <v>1</v>
      </c>
    </row>
    <row r="610" spans="1:16" x14ac:dyDescent="0.3">
      <c r="A610" s="1">
        <f t="shared" si="21"/>
        <v>0.10000000000000014</v>
      </c>
      <c r="B610" s="1">
        <v>309</v>
      </c>
      <c r="C610">
        <v>26</v>
      </c>
      <c r="D610">
        <v>26</v>
      </c>
      <c r="E610">
        <v>1.6339999999999999</v>
      </c>
      <c r="F610">
        <v>2.3E-2</v>
      </c>
      <c r="G610">
        <v>1.611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</row>
    <row r="611" spans="1:16" x14ac:dyDescent="0.3">
      <c r="A611" s="1">
        <f t="shared" si="21"/>
        <v>0.10000000000000014</v>
      </c>
      <c r="B611" s="1">
        <v>310</v>
      </c>
      <c r="C611">
        <v>27</v>
      </c>
      <c r="D611">
        <v>27</v>
      </c>
      <c r="E611">
        <v>4.3380000000000001</v>
      </c>
      <c r="F611">
        <v>2.5999999999999999E-2</v>
      </c>
      <c r="G611">
        <v>4.3120000000000003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</row>
    <row r="612" spans="1:16" x14ac:dyDescent="0.3">
      <c r="A612" s="1">
        <f t="shared" si="21"/>
        <v>0.10000000000000014</v>
      </c>
      <c r="B612" s="1">
        <v>311</v>
      </c>
      <c r="C612">
        <v>25</v>
      </c>
      <c r="D612">
        <v>25</v>
      </c>
      <c r="E612">
        <v>3.1259999999999999</v>
      </c>
      <c r="F612">
        <v>2.4E-2</v>
      </c>
      <c r="G612">
        <v>3.1019999999999999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</row>
    <row r="613" spans="1:16" x14ac:dyDescent="0.3">
      <c r="A613" s="1">
        <f t="shared" si="21"/>
        <v>0.10000000000000014</v>
      </c>
      <c r="B613" s="1">
        <v>312</v>
      </c>
      <c r="C613">
        <v>26</v>
      </c>
      <c r="D613">
        <v>26</v>
      </c>
      <c r="E613">
        <v>1.288</v>
      </c>
      <c r="F613">
        <v>2.4E-2</v>
      </c>
      <c r="G613">
        <v>1.264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</row>
    <row r="614" spans="1:16" x14ac:dyDescent="0.3">
      <c r="A614" s="1">
        <f t="shared" si="21"/>
        <v>0.10000000000000014</v>
      </c>
      <c r="B614" s="1">
        <v>313</v>
      </c>
      <c r="C614">
        <v>28</v>
      </c>
      <c r="D614">
        <v>28</v>
      </c>
      <c r="E614">
        <v>1.448</v>
      </c>
      <c r="F614">
        <v>2.1999999999999999E-2</v>
      </c>
      <c r="G614">
        <v>1.4259999999999999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</row>
    <row r="615" spans="1:16" x14ac:dyDescent="0.3">
      <c r="A615" s="1">
        <f t="shared" si="21"/>
        <v>0.10000000000000014</v>
      </c>
      <c r="B615" s="1">
        <v>314</v>
      </c>
      <c r="C615">
        <v>24</v>
      </c>
      <c r="D615">
        <v>24</v>
      </c>
      <c r="E615">
        <v>1.6639999999999999</v>
      </c>
      <c r="F615">
        <v>1.7999999999999999E-2</v>
      </c>
      <c r="G615">
        <v>1.6459999999999999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</row>
    <row r="616" spans="1:16" x14ac:dyDescent="0.3">
      <c r="A616" s="1">
        <f t="shared" si="21"/>
        <v>0.10000000000000014</v>
      </c>
      <c r="B616" s="1">
        <v>315</v>
      </c>
      <c r="C616">
        <v>25</v>
      </c>
      <c r="D616">
        <v>25</v>
      </c>
      <c r="E616">
        <v>1.5009999999999999</v>
      </c>
      <c r="F616">
        <v>2.1000000000000001E-2</v>
      </c>
      <c r="G616">
        <v>1.48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</row>
    <row r="617" spans="1:16" x14ac:dyDescent="0.3">
      <c r="A617" s="1">
        <f t="shared" si="21"/>
        <v>0.10000000000000014</v>
      </c>
      <c r="B617" s="1">
        <v>316</v>
      </c>
      <c r="C617">
        <v>26</v>
      </c>
      <c r="D617">
        <v>26</v>
      </c>
      <c r="E617">
        <v>1.4339999999999999</v>
      </c>
      <c r="F617">
        <v>0.02</v>
      </c>
      <c r="G617">
        <v>1.4139999999999999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</row>
    <row r="618" spans="1:16" x14ac:dyDescent="0.3">
      <c r="A618" s="1">
        <f t="shared" si="21"/>
        <v>0.10000000000000014</v>
      </c>
      <c r="B618" s="1">
        <v>317</v>
      </c>
      <c r="C618">
        <v>29</v>
      </c>
      <c r="D618">
        <v>29</v>
      </c>
      <c r="E618">
        <v>1.526</v>
      </c>
      <c r="F618">
        <v>2.3E-2</v>
      </c>
      <c r="G618">
        <v>1.5029999999999999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</row>
    <row r="619" spans="1:16" x14ac:dyDescent="0.3">
      <c r="A619" s="1">
        <f t="shared" si="21"/>
        <v>0.10000000000000014</v>
      </c>
      <c r="B619" s="1">
        <v>318</v>
      </c>
      <c r="C619">
        <v>27</v>
      </c>
      <c r="D619">
        <v>21</v>
      </c>
      <c r="E619">
        <v>3600.2370000000001</v>
      </c>
      <c r="F619">
        <v>2.4E-2</v>
      </c>
      <c r="G619">
        <v>10.039999999999999</v>
      </c>
      <c r="H619">
        <v>81.168999999999997</v>
      </c>
      <c r="I619">
        <v>3.0459999999999998</v>
      </c>
      <c r="J619">
        <v>0</v>
      </c>
      <c r="K619">
        <v>35451</v>
      </c>
      <c r="L619">
        <v>18944</v>
      </c>
      <c r="M619">
        <v>0</v>
      </c>
      <c r="N619">
        <v>110</v>
      </c>
      <c r="O619">
        <v>407</v>
      </c>
      <c r="P619">
        <v>1</v>
      </c>
    </row>
    <row r="620" spans="1:16" x14ac:dyDescent="0.3">
      <c r="A620" s="1">
        <f t="shared" si="21"/>
        <v>0.10000000000000014</v>
      </c>
      <c r="B620" s="1">
        <v>319</v>
      </c>
      <c r="C620">
        <v>27</v>
      </c>
      <c r="D620">
        <v>23</v>
      </c>
      <c r="E620">
        <v>3600.047</v>
      </c>
      <c r="F620">
        <v>2.1999999999999999E-2</v>
      </c>
      <c r="G620">
        <v>10.018000000000001</v>
      </c>
      <c r="H620">
        <v>56.735999999999997</v>
      </c>
      <c r="I620">
        <v>8.9209999999999994</v>
      </c>
      <c r="J620">
        <v>0</v>
      </c>
      <c r="K620">
        <v>39982</v>
      </c>
      <c r="L620">
        <v>57246</v>
      </c>
      <c r="M620">
        <v>0</v>
      </c>
      <c r="N620">
        <v>120</v>
      </c>
      <c r="O620">
        <v>1777</v>
      </c>
      <c r="P620">
        <v>1</v>
      </c>
    </row>
    <row r="621" spans="1:16" x14ac:dyDescent="0.3">
      <c r="A621" s="1">
        <f t="shared" si="21"/>
        <v>0.10000000000000014</v>
      </c>
      <c r="B621" s="1">
        <v>320</v>
      </c>
      <c r="C621">
        <v>30</v>
      </c>
      <c r="D621">
        <v>23</v>
      </c>
      <c r="E621">
        <v>3601.5360000000001</v>
      </c>
      <c r="F621">
        <v>2.5000000000000001E-2</v>
      </c>
      <c r="G621">
        <v>10.009</v>
      </c>
      <c r="H621">
        <v>31.54</v>
      </c>
      <c r="I621">
        <v>0.24199999999999999</v>
      </c>
      <c r="J621">
        <v>0</v>
      </c>
      <c r="K621">
        <v>11748</v>
      </c>
      <c r="L621">
        <v>337</v>
      </c>
      <c r="M621">
        <v>0</v>
      </c>
      <c r="N621">
        <v>5</v>
      </c>
      <c r="O621">
        <v>9</v>
      </c>
      <c r="P621">
        <v>1</v>
      </c>
    </row>
    <row r="622" spans="1:16" x14ac:dyDescent="0.3">
      <c r="A622" s="1">
        <f t="shared" si="21"/>
        <v>0.10000000000000014</v>
      </c>
      <c r="B622" s="1">
        <v>321</v>
      </c>
      <c r="C622">
        <v>29</v>
      </c>
      <c r="D622">
        <v>29</v>
      </c>
      <c r="E622">
        <v>1.516</v>
      </c>
      <c r="F622">
        <v>2.1999999999999999E-2</v>
      </c>
      <c r="G622">
        <v>1.494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</row>
    <row r="623" spans="1:16" x14ac:dyDescent="0.3">
      <c r="A623" s="1">
        <f t="shared" si="21"/>
        <v>0.10000000000000014</v>
      </c>
      <c r="B623" s="1">
        <v>322</v>
      </c>
      <c r="C623">
        <v>27</v>
      </c>
      <c r="D623">
        <v>27</v>
      </c>
      <c r="E623">
        <v>1.1990000000000001</v>
      </c>
      <c r="F623">
        <v>2.3E-2</v>
      </c>
      <c r="G623">
        <v>1.1759999999999999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</row>
    <row r="624" spans="1:16" x14ac:dyDescent="0.3">
      <c r="A624" s="1">
        <f t="shared" si="21"/>
        <v>0.10000000000000014</v>
      </c>
      <c r="B624" s="1">
        <v>323</v>
      </c>
      <c r="C624">
        <v>28</v>
      </c>
      <c r="D624">
        <v>24</v>
      </c>
      <c r="E624">
        <v>3600.027</v>
      </c>
      <c r="F624">
        <v>2.3E-2</v>
      </c>
      <c r="G624">
        <v>10.016</v>
      </c>
      <c r="H624">
        <v>93.403999999999996</v>
      </c>
      <c r="I624">
        <v>6.298</v>
      </c>
      <c r="J624">
        <v>0</v>
      </c>
      <c r="K624">
        <v>34257</v>
      </c>
      <c r="L624">
        <v>40518</v>
      </c>
      <c r="M624">
        <v>0</v>
      </c>
      <c r="N624">
        <v>104</v>
      </c>
      <c r="O624">
        <v>657</v>
      </c>
      <c r="P624">
        <v>1</v>
      </c>
    </row>
    <row r="625" spans="1:16" x14ac:dyDescent="0.3">
      <c r="A625" s="1">
        <f t="shared" si="21"/>
        <v>0.10000000000000014</v>
      </c>
      <c r="B625" s="1">
        <v>324</v>
      </c>
      <c r="C625">
        <v>28</v>
      </c>
      <c r="D625">
        <v>23</v>
      </c>
      <c r="E625">
        <v>3600.1320000000001</v>
      </c>
      <c r="F625">
        <v>2.3E-2</v>
      </c>
      <c r="G625">
        <v>10.002000000000001</v>
      </c>
      <c r="H625">
        <v>106.607</v>
      </c>
      <c r="I625">
        <v>7.6479999999999997</v>
      </c>
      <c r="J625">
        <v>0</v>
      </c>
      <c r="K625">
        <v>38111</v>
      </c>
      <c r="L625">
        <v>48382</v>
      </c>
      <c r="M625">
        <v>0</v>
      </c>
      <c r="N625">
        <v>131</v>
      </c>
      <c r="O625">
        <v>885</v>
      </c>
      <c r="P625">
        <v>1</v>
      </c>
    </row>
    <row r="626" spans="1:16" x14ac:dyDescent="0.3">
      <c r="A626" s="1">
        <f t="shared" si="21"/>
        <v>0.10000000000000014</v>
      </c>
      <c r="B626" s="1">
        <v>325</v>
      </c>
      <c r="C626">
        <v>28</v>
      </c>
      <c r="D626">
        <v>28</v>
      </c>
      <c r="E626">
        <v>1.504</v>
      </c>
      <c r="F626">
        <v>2.4E-2</v>
      </c>
      <c r="G626">
        <v>1.48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</row>
    <row r="627" spans="1:16" x14ac:dyDescent="0.3">
      <c r="A627" s="1">
        <f t="shared" si="21"/>
        <v>0.10000000000000014</v>
      </c>
      <c r="B627" s="1">
        <v>326</v>
      </c>
      <c r="C627">
        <v>21</v>
      </c>
      <c r="D627">
        <v>19</v>
      </c>
      <c r="E627">
        <v>3600.1120000000001</v>
      </c>
      <c r="F627">
        <v>2.1000000000000001E-2</v>
      </c>
      <c r="G627">
        <v>10.016999999999999</v>
      </c>
      <c r="H627">
        <v>13.749000000000001</v>
      </c>
      <c r="I627">
        <v>4.109</v>
      </c>
      <c r="J627">
        <v>0</v>
      </c>
      <c r="K627">
        <v>92585</v>
      </c>
      <c r="L627">
        <v>24309</v>
      </c>
      <c r="M627">
        <v>0</v>
      </c>
      <c r="N627">
        <v>73</v>
      </c>
      <c r="O627">
        <v>731</v>
      </c>
      <c r="P627">
        <v>1</v>
      </c>
    </row>
    <row r="628" spans="1:16" x14ac:dyDescent="0.3">
      <c r="A628" s="1">
        <f t="shared" si="21"/>
        <v>0.10000000000000014</v>
      </c>
      <c r="B628" s="1">
        <v>327</v>
      </c>
      <c r="C628">
        <v>23</v>
      </c>
      <c r="D628">
        <v>23</v>
      </c>
      <c r="E628">
        <v>9.4789999999999992</v>
      </c>
      <c r="F628">
        <v>2.1000000000000001E-2</v>
      </c>
      <c r="G628">
        <v>9.4580000000000002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</row>
    <row r="629" spans="1:16" x14ac:dyDescent="0.3">
      <c r="A629" s="1">
        <f t="shared" si="21"/>
        <v>0.10000000000000014</v>
      </c>
      <c r="B629" s="1">
        <v>328</v>
      </c>
      <c r="C629">
        <v>25</v>
      </c>
      <c r="D629">
        <v>25</v>
      </c>
      <c r="E629">
        <v>4.72</v>
      </c>
      <c r="F629">
        <v>2.1000000000000001E-2</v>
      </c>
      <c r="G629">
        <v>4.6989999999999998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</row>
    <row r="630" spans="1:16" x14ac:dyDescent="0.3">
      <c r="A630" s="1">
        <f t="shared" si="21"/>
        <v>0.10000000000000014</v>
      </c>
      <c r="B630" s="1">
        <v>329</v>
      </c>
      <c r="C630">
        <v>22</v>
      </c>
      <c r="D630">
        <v>17</v>
      </c>
      <c r="E630">
        <v>3600.393</v>
      </c>
      <c r="F630">
        <v>0.02</v>
      </c>
      <c r="G630">
        <v>10.013999999999999</v>
      </c>
      <c r="H630">
        <v>12.789</v>
      </c>
      <c r="I630">
        <v>3.3929999999999998</v>
      </c>
      <c r="J630">
        <v>0</v>
      </c>
      <c r="K630">
        <v>74658</v>
      </c>
      <c r="L630">
        <v>18209</v>
      </c>
      <c r="M630">
        <v>0</v>
      </c>
      <c r="N630">
        <v>83</v>
      </c>
      <c r="O630">
        <v>629</v>
      </c>
      <c r="P630">
        <v>1</v>
      </c>
    </row>
    <row r="631" spans="1:16" x14ac:dyDescent="0.3">
      <c r="A631" s="1">
        <f t="shared" si="21"/>
        <v>0.10000000000000014</v>
      </c>
      <c r="B631" s="1">
        <v>330</v>
      </c>
      <c r="C631">
        <v>21</v>
      </c>
      <c r="D631">
        <v>18</v>
      </c>
      <c r="E631">
        <v>3600.0749999999998</v>
      </c>
      <c r="F631">
        <v>2.1999999999999999E-2</v>
      </c>
      <c r="G631">
        <v>10.025</v>
      </c>
      <c r="H631">
        <v>11.401</v>
      </c>
      <c r="I631">
        <v>5.4470000000000001</v>
      </c>
      <c r="J631">
        <v>0</v>
      </c>
      <c r="K631">
        <v>58868</v>
      </c>
      <c r="L631">
        <v>44071</v>
      </c>
      <c r="M631">
        <v>0</v>
      </c>
      <c r="N631">
        <v>82</v>
      </c>
      <c r="O631">
        <v>1015</v>
      </c>
      <c r="P631">
        <v>1</v>
      </c>
    </row>
    <row r="632" spans="1:16" x14ac:dyDescent="0.3">
      <c r="A632" s="1">
        <f t="shared" si="21"/>
        <v>0.10000000000000014</v>
      </c>
      <c r="B632" s="1">
        <v>331</v>
      </c>
      <c r="C632">
        <v>19</v>
      </c>
      <c r="D632">
        <v>16</v>
      </c>
      <c r="E632">
        <v>3600.06</v>
      </c>
      <c r="F632">
        <v>2.1000000000000001E-2</v>
      </c>
      <c r="G632">
        <v>10.019</v>
      </c>
      <c r="H632">
        <v>18.163</v>
      </c>
      <c r="I632">
        <v>1.5429999999999999</v>
      </c>
      <c r="J632">
        <v>0</v>
      </c>
      <c r="K632">
        <v>58765</v>
      </c>
      <c r="L632">
        <v>13299</v>
      </c>
      <c r="M632">
        <v>0</v>
      </c>
      <c r="N632">
        <v>54</v>
      </c>
      <c r="O632">
        <v>221</v>
      </c>
      <c r="P632">
        <v>1</v>
      </c>
    </row>
    <row r="633" spans="1:16" x14ac:dyDescent="0.3">
      <c r="A633" s="1">
        <f t="shared" si="21"/>
        <v>0.10000000000000014</v>
      </c>
      <c r="B633" s="1">
        <v>332</v>
      </c>
      <c r="C633">
        <v>24</v>
      </c>
      <c r="D633">
        <v>24</v>
      </c>
      <c r="E633">
        <v>4.085</v>
      </c>
      <c r="F633">
        <v>2.1000000000000001E-2</v>
      </c>
      <c r="G633">
        <v>4.0640000000000001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</row>
    <row r="634" spans="1:16" x14ac:dyDescent="0.3">
      <c r="A634" s="1">
        <f t="shared" si="21"/>
        <v>0.10000000000000014</v>
      </c>
      <c r="B634" s="1">
        <v>333</v>
      </c>
      <c r="C634">
        <v>25</v>
      </c>
      <c r="D634">
        <v>18</v>
      </c>
      <c r="E634">
        <v>3600.0329999999999</v>
      </c>
      <c r="F634">
        <v>2.4E-2</v>
      </c>
      <c r="G634">
        <v>10.005000000000001</v>
      </c>
      <c r="H634">
        <v>7.6769999999999996</v>
      </c>
      <c r="I634">
        <v>2.87</v>
      </c>
      <c r="J634">
        <v>0</v>
      </c>
      <c r="K634">
        <v>53608</v>
      </c>
      <c r="L634">
        <v>25727</v>
      </c>
      <c r="M634">
        <v>0</v>
      </c>
      <c r="N634">
        <v>109</v>
      </c>
      <c r="O634">
        <v>669</v>
      </c>
      <c r="P634">
        <v>1</v>
      </c>
    </row>
    <row r="635" spans="1:16" x14ac:dyDescent="0.3">
      <c r="A635" s="1">
        <f t="shared" si="21"/>
        <v>0.10000000000000014</v>
      </c>
      <c r="B635" s="1">
        <v>334</v>
      </c>
      <c r="C635">
        <v>22</v>
      </c>
      <c r="D635">
        <v>22</v>
      </c>
      <c r="E635">
        <v>0.59499999999999997</v>
      </c>
      <c r="F635">
        <v>2.1999999999999999E-2</v>
      </c>
      <c r="G635">
        <v>0.57299999999999995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</row>
    <row r="636" spans="1:16" x14ac:dyDescent="0.3">
      <c r="A636" s="1">
        <f t="shared" si="21"/>
        <v>0.10000000000000014</v>
      </c>
      <c r="B636" s="1">
        <v>335</v>
      </c>
      <c r="C636">
        <v>22</v>
      </c>
      <c r="D636">
        <v>19</v>
      </c>
      <c r="E636">
        <v>3600.3969999999999</v>
      </c>
      <c r="F636">
        <v>2.1000000000000001E-2</v>
      </c>
      <c r="G636">
        <v>10.02</v>
      </c>
      <c r="H636">
        <v>14.38</v>
      </c>
      <c r="I636">
        <v>5.13</v>
      </c>
      <c r="J636">
        <v>0</v>
      </c>
      <c r="K636">
        <v>94495</v>
      </c>
      <c r="L636">
        <v>27127</v>
      </c>
      <c r="M636">
        <v>0</v>
      </c>
      <c r="N636">
        <v>83</v>
      </c>
      <c r="O636">
        <v>1231</v>
      </c>
      <c r="P636">
        <v>1</v>
      </c>
    </row>
    <row r="637" spans="1:16" x14ac:dyDescent="0.3">
      <c r="A637" s="1">
        <f t="shared" si="21"/>
        <v>0.10000000000000014</v>
      </c>
      <c r="B637" s="1">
        <v>336</v>
      </c>
      <c r="C637">
        <v>22</v>
      </c>
      <c r="D637">
        <v>22</v>
      </c>
      <c r="E637">
        <v>1.851</v>
      </c>
      <c r="F637">
        <v>2.1000000000000001E-2</v>
      </c>
      <c r="G637">
        <v>1.83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</row>
    <row r="638" spans="1:16" x14ac:dyDescent="0.3">
      <c r="A638" s="1">
        <f t="shared" si="21"/>
        <v>0.10000000000000014</v>
      </c>
      <c r="B638" s="1">
        <v>337</v>
      </c>
      <c r="C638">
        <v>20</v>
      </c>
      <c r="D638">
        <v>20</v>
      </c>
      <c r="E638">
        <v>1.3360000000000001</v>
      </c>
      <c r="F638">
        <v>1.2999999999999999E-2</v>
      </c>
      <c r="G638">
        <v>1.323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</row>
    <row r="639" spans="1:16" x14ac:dyDescent="0.3">
      <c r="A639" s="1">
        <f t="shared" si="21"/>
        <v>0.10000000000000014</v>
      </c>
      <c r="B639" s="1">
        <v>338</v>
      </c>
      <c r="C639">
        <v>23</v>
      </c>
      <c r="D639">
        <v>23</v>
      </c>
      <c r="E639">
        <v>3.8889999999999998</v>
      </c>
      <c r="F639">
        <v>2.1000000000000001E-2</v>
      </c>
      <c r="G639">
        <v>3.8679999999999999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</row>
    <row r="640" spans="1:16" x14ac:dyDescent="0.3">
      <c r="A640" s="1">
        <f t="shared" si="21"/>
        <v>0.10000000000000014</v>
      </c>
      <c r="B640" s="1">
        <v>339</v>
      </c>
      <c r="C640">
        <v>20</v>
      </c>
      <c r="D640">
        <v>20</v>
      </c>
      <c r="E640">
        <v>1.6870000000000001</v>
      </c>
      <c r="F640">
        <v>2.1000000000000001E-2</v>
      </c>
      <c r="G640">
        <v>1.6659999999999999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</row>
    <row r="641" spans="1:16" x14ac:dyDescent="0.3">
      <c r="A641" s="1">
        <f t="shared" si="21"/>
        <v>0.10000000000000014</v>
      </c>
      <c r="B641" s="1">
        <v>340</v>
      </c>
      <c r="C641">
        <v>22</v>
      </c>
      <c r="D641">
        <v>22</v>
      </c>
      <c r="E641">
        <v>2.246</v>
      </c>
      <c r="F641">
        <v>1.4E-2</v>
      </c>
      <c r="G641">
        <v>2.2320000000000002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</row>
    <row r="642" spans="1:16" x14ac:dyDescent="0.3">
      <c r="A642" s="1">
        <f t="shared" si="21"/>
        <v>0.10000000000000014</v>
      </c>
      <c r="B642" s="1">
        <v>341</v>
      </c>
      <c r="C642">
        <v>23</v>
      </c>
      <c r="D642">
        <v>23</v>
      </c>
      <c r="E642">
        <v>3.2120000000000002</v>
      </c>
      <c r="F642">
        <v>1.9E-2</v>
      </c>
      <c r="G642">
        <v>3.1930000000000001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</row>
    <row r="643" spans="1:16" x14ac:dyDescent="0.3">
      <c r="A643" s="1">
        <f t="shared" si="21"/>
        <v>0.10000000000000014</v>
      </c>
      <c r="B643" s="1">
        <v>342</v>
      </c>
      <c r="C643">
        <v>21</v>
      </c>
      <c r="D643">
        <v>16</v>
      </c>
      <c r="E643">
        <v>3600.2429999999999</v>
      </c>
      <c r="F643">
        <v>1.9E-2</v>
      </c>
      <c r="G643">
        <v>10.025</v>
      </c>
      <c r="H643">
        <v>29.074999999999999</v>
      </c>
      <c r="I643">
        <v>8.1739999999999995</v>
      </c>
      <c r="J643">
        <v>0</v>
      </c>
      <c r="K643">
        <v>89677</v>
      </c>
      <c r="L643">
        <v>59322</v>
      </c>
      <c r="M643">
        <v>0</v>
      </c>
      <c r="N643">
        <v>74</v>
      </c>
      <c r="O643">
        <v>1553</v>
      </c>
      <c r="P643">
        <v>1</v>
      </c>
    </row>
    <row r="644" spans="1:16" x14ac:dyDescent="0.3">
      <c r="A644" s="1">
        <f t="shared" si="21"/>
        <v>0.10000000000000014</v>
      </c>
      <c r="B644" s="1">
        <v>343</v>
      </c>
      <c r="C644">
        <v>24</v>
      </c>
      <c r="D644">
        <v>24</v>
      </c>
      <c r="E644">
        <v>8.0950000000000006</v>
      </c>
      <c r="F644">
        <v>1.9E-2</v>
      </c>
      <c r="G644">
        <v>8.0760000000000005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</row>
    <row r="645" spans="1:16" x14ac:dyDescent="0.3">
      <c r="A645" s="1">
        <f t="shared" si="21"/>
        <v>0.10000000000000014</v>
      </c>
      <c r="B645" s="1">
        <v>344</v>
      </c>
      <c r="C645">
        <v>20</v>
      </c>
      <c r="D645">
        <v>19</v>
      </c>
      <c r="E645">
        <v>3600.0369999999998</v>
      </c>
      <c r="F645">
        <v>2.1000000000000001E-2</v>
      </c>
      <c r="G645">
        <v>10.012</v>
      </c>
      <c r="H645">
        <v>12.138</v>
      </c>
      <c r="I645">
        <v>6.2859999999999996</v>
      </c>
      <c r="J645">
        <v>0</v>
      </c>
      <c r="K645">
        <v>87580</v>
      </c>
      <c r="L645">
        <v>25022</v>
      </c>
      <c r="M645">
        <v>0</v>
      </c>
      <c r="N645">
        <v>60</v>
      </c>
      <c r="O645">
        <v>1142</v>
      </c>
      <c r="P645">
        <v>1</v>
      </c>
    </row>
    <row r="646" spans="1:16" x14ac:dyDescent="0.3">
      <c r="A646" s="1">
        <f t="shared" si="21"/>
        <v>0.10000000000000014</v>
      </c>
      <c r="B646" s="1">
        <v>345</v>
      </c>
      <c r="C646">
        <v>22</v>
      </c>
      <c r="D646">
        <v>18</v>
      </c>
      <c r="E646">
        <v>3600.0430000000001</v>
      </c>
      <c r="F646">
        <v>2.1000000000000001E-2</v>
      </c>
      <c r="G646">
        <v>10.007999999999999</v>
      </c>
      <c r="H646">
        <v>9.6950000000000003</v>
      </c>
      <c r="I646">
        <v>13.669</v>
      </c>
      <c r="J646">
        <v>0</v>
      </c>
      <c r="K646">
        <v>93801</v>
      </c>
      <c r="L646">
        <v>96464</v>
      </c>
      <c r="M646">
        <v>0</v>
      </c>
      <c r="N646">
        <v>107</v>
      </c>
      <c r="O646">
        <v>2277</v>
      </c>
      <c r="P646">
        <v>1</v>
      </c>
    </row>
    <row r="647" spans="1:16" x14ac:dyDescent="0.3">
      <c r="A647" s="1">
        <f t="shared" si="21"/>
        <v>0.10000000000000014</v>
      </c>
      <c r="B647" s="1">
        <v>346</v>
      </c>
      <c r="C647">
        <v>21</v>
      </c>
      <c r="D647">
        <v>18</v>
      </c>
      <c r="E647">
        <v>3600.3620000000001</v>
      </c>
      <c r="F647">
        <v>2.1999999999999999E-2</v>
      </c>
      <c r="G647">
        <v>10.023999999999999</v>
      </c>
      <c r="H647">
        <v>15.023</v>
      </c>
      <c r="I647">
        <v>12.897</v>
      </c>
      <c r="J647">
        <v>0</v>
      </c>
      <c r="K647">
        <v>96832</v>
      </c>
      <c r="L647">
        <v>112927</v>
      </c>
      <c r="M647">
        <v>0</v>
      </c>
      <c r="N647">
        <v>84</v>
      </c>
      <c r="O647">
        <v>2337</v>
      </c>
      <c r="P647">
        <v>1</v>
      </c>
    </row>
    <row r="648" spans="1:16" x14ac:dyDescent="0.3">
      <c r="A648" s="1">
        <f t="shared" si="21"/>
        <v>0.10000000000000014</v>
      </c>
      <c r="B648" s="1">
        <v>347</v>
      </c>
      <c r="C648">
        <v>24</v>
      </c>
      <c r="D648">
        <v>24</v>
      </c>
      <c r="E648">
        <v>3.3069999999999999</v>
      </c>
      <c r="F648">
        <v>1.9E-2</v>
      </c>
      <c r="G648">
        <v>3.2879999999999998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</row>
    <row r="649" spans="1:16" x14ac:dyDescent="0.3">
      <c r="A649" s="1">
        <f t="shared" si="21"/>
        <v>0.10000000000000014</v>
      </c>
      <c r="B649" s="1">
        <v>348</v>
      </c>
      <c r="C649">
        <v>23</v>
      </c>
      <c r="D649">
        <v>23</v>
      </c>
      <c r="E649">
        <v>5.452</v>
      </c>
      <c r="F649">
        <v>1.6E-2</v>
      </c>
      <c r="G649">
        <v>5.4359999999999999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</row>
    <row r="650" spans="1:16" x14ac:dyDescent="0.3">
      <c r="A650" s="1">
        <f t="shared" si="21"/>
        <v>0.10000000000000014</v>
      </c>
      <c r="B650" s="1">
        <v>349</v>
      </c>
      <c r="C650">
        <v>21</v>
      </c>
      <c r="D650">
        <v>21</v>
      </c>
      <c r="E650">
        <v>8.3659999999999997</v>
      </c>
      <c r="F650">
        <v>1.9E-2</v>
      </c>
      <c r="G650">
        <v>8.3469999999999995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</row>
    <row r="651" spans="1:16" x14ac:dyDescent="0.3">
      <c r="A651" s="1">
        <f t="shared" si="21"/>
        <v>0.10000000000000014</v>
      </c>
      <c r="B651" s="1">
        <v>350</v>
      </c>
      <c r="C651">
        <v>23</v>
      </c>
      <c r="D651">
        <v>23</v>
      </c>
      <c r="E651">
        <v>1.403</v>
      </c>
      <c r="F651">
        <v>2.1000000000000001E-2</v>
      </c>
      <c r="G651">
        <v>1.3819999999999999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</row>
    <row r="652" spans="1:16" x14ac:dyDescent="0.3">
      <c r="A652" s="1">
        <f t="shared" si="21"/>
        <v>0.10000000000000014</v>
      </c>
      <c r="B652" s="1">
        <v>351</v>
      </c>
      <c r="C652">
        <v>61</v>
      </c>
      <c r="D652">
        <v>61</v>
      </c>
      <c r="E652">
        <v>0.38</v>
      </c>
      <c r="F652">
        <v>0.02</v>
      </c>
      <c r="G652">
        <v>0.36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</row>
    <row r="653" spans="1:16" x14ac:dyDescent="0.3">
      <c r="A653" s="1">
        <f t="shared" si="21"/>
        <v>0.10000000000000014</v>
      </c>
      <c r="B653" s="1">
        <v>352</v>
      </c>
      <c r="C653">
        <v>63</v>
      </c>
      <c r="D653">
        <v>63</v>
      </c>
      <c r="E653">
        <v>0.48399999999999999</v>
      </c>
      <c r="F653">
        <v>1.4E-2</v>
      </c>
      <c r="G653">
        <v>0.47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</row>
    <row r="654" spans="1:16" x14ac:dyDescent="0.3">
      <c r="A654" s="1">
        <f t="shared" ref="A654:A676" si="22">A579-0.1</f>
        <v>0.10000000000000014</v>
      </c>
      <c r="B654" s="1">
        <v>353</v>
      </c>
      <c r="C654">
        <v>53</v>
      </c>
      <c r="D654">
        <v>51</v>
      </c>
      <c r="E654">
        <v>3600.04</v>
      </c>
      <c r="F654">
        <v>1.2999999999999999E-2</v>
      </c>
      <c r="G654">
        <v>10.013999999999999</v>
      </c>
      <c r="H654">
        <v>7.452</v>
      </c>
      <c r="I654">
        <v>20.547000000000001</v>
      </c>
      <c r="J654">
        <v>0</v>
      </c>
      <c r="K654">
        <v>13586</v>
      </c>
      <c r="L654">
        <v>98248</v>
      </c>
      <c r="M654">
        <v>0</v>
      </c>
      <c r="N654">
        <v>101</v>
      </c>
      <c r="O654">
        <v>3153</v>
      </c>
      <c r="P654">
        <v>1</v>
      </c>
    </row>
    <row r="655" spans="1:16" x14ac:dyDescent="0.3">
      <c r="A655" s="1">
        <f t="shared" si="22"/>
        <v>0.10000000000000014</v>
      </c>
      <c r="B655" s="1">
        <v>354</v>
      </c>
      <c r="C655">
        <v>53</v>
      </c>
      <c r="D655">
        <v>53</v>
      </c>
      <c r="E655">
        <v>306.30200000000002</v>
      </c>
      <c r="F655">
        <v>1.9E-2</v>
      </c>
      <c r="G655">
        <v>10.015000000000001</v>
      </c>
      <c r="H655">
        <v>0.70099999999999996</v>
      </c>
      <c r="I655">
        <v>3.5870000000000002</v>
      </c>
      <c r="J655">
        <v>0</v>
      </c>
      <c r="K655">
        <v>8972</v>
      </c>
      <c r="L655">
        <v>10985</v>
      </c>
      <c r="M655">
        <v>0</v>
      </c>
      <c r="N655">
        <v>78</v>
      </c>
      <c r="O655">
        <v>159</v>
      </c>
      <c r="P655">
        <v>1</v>
      </c>
    </row>
    <row r="656" spans="1:16" x14ac:dyDescent="0.3">
      <c r="A656" s="1">
        <f t="shared" si="22"/>
        <v>0.10000000000000014</v>
      </c>
      <c r="B656" s="1">
        <v>355</v>
      </c>
      <c r="C656">
        <v>56</v>
      </c>
      <c r="D656">
        <v>55</v>
      </c>
      <c r="E656">
        <v>3600.0320000000002</v>
      </c>
      <c r="F656">
        <v>1.7999999999999999E-2</v>
      </c>
      <c r="G656">
        <v>10.002000000000001</v>
      </c>
      <c r="H656">
        <v>5.5679999999999996</v>
      </c>
      <c r="I656">
        <v>14.507999999999999</v>
      </c>
      <c r="J656">
        <v>0</v>
      </c>
      <c r="K656">
        <v>12134</v>
      </c>
      <c r="L656">
        <v>67937</v>
      </c>
      <c r="M656">
        <v>0</v>
      </c>
      <c r="N656">
        <v>67</v>
      </c>
      <c r="O656">
        <v>1947</v>
      </c>
      <c r="P656">
        <v>1</v>
      </c>
    </row>
    <row r="657" spans="1:16" x14ac:dyDescent="0.3">
      <c r="A657" s="1">
        <f t="shared" si="22"/>
        <v>0.10000000000000014</v>
      </c>
      <c r="B657" s="1">
        <v>356</v>
      </c>
      <c r="C657">
        <v>60</v>
      </c>
      <c r="D657">
        <v>60</v>
      </c>
      <c r="E657">
        <v>477.90600000000001</v>
      </c>
      <c r="F657">
        <v>1.4E-2</v>
      </c>
      <c r="G657">
        <v>10.023</v>
      </c>
      <c r="H657">
        <v>0.91</v>
      </c>
      <c r="I657">
        <v>7.1760000000000002</v>
      </c>
      <c r="J657">
        <v>0</v>
      </c>
      <c r="K657">
        <v>8296</v>
      </c>
      <c r="L657">
        <v>15793</v>
      </c>
      <c r="M657">
        <v>0</v>
      </c>
      <c r="N657">
        <v>78</v>
      </c>
      <c r="O657">
        <v>155</v>
      </c>
      <c r="P657">
        <v>1</v>
      </c>
    </row>
    <row r="658" spans="1:16" x14ac:dyDescent="0.3">
      <c r="A658" s="1">
        <f t="shared" si="22"/>
        <v>0.10000000000000014</v>
      </c>
      <c r="B658" s="1">
        <v>357</v>
      </c>
      <c r="C658">
        <v>55</v>
      </c>
      <c r="D658">
        <v>54</v>
      </c>
      <c r="E658">
        <v>3600.08</v>
      </c>
      <c r="F658">
        <v>1.7999999999999999E-2</v>
      </c>
      <c r="G658">
        <v>10.013</v>
      </c>
      <c r="H658">
        <v>6.0640000000000001</v>
      </c>
      <c r="I658">
        <v>33.238999999999997</v>
      </c>
      <c r="J658">
        <v>0</v>
      </c>
      <c r="K658">
        <v>13230</v>
      </c>
      <c r="L658">
        <v>261338</v>
      </c>
      <c r="M658">
        <v>0</v>
      </c>
      <c r="N658">
        <v>101</v>
      </c>
      <c r="O658">
        <v>3957</v>
      </c>
      <c r="P658">
        <v>1</v>
      </c>
    </row>
    <row r="659" spans="1:16" x14ac:dyDescent="0.3">
      <c r="A659" s="1">
        <f t="shared" si="22"/>
        <v>0.10000000000000014</v>
      </c>
      <c r="B659" s="1">
        <v>358</v>
      </c>
      <c r="C659">
        <v>55</v>
      </c>
      <c r="D659">
        <v>53</v>
      </c>
      <c r="E659">
        <v>3600.0430000000001</v>
      </c>
      <c r="F659">
        <v>1.4999999999999999E-2</v>
      </c>
      <c r="G659">
        <v>10.015000000000001</v>
      </c>
      <c r="H659">
        <v>4.1609999999999996</v>
      </c>
      <c r="I659">
        <v>13.051</v>
      </c>
      <c r="J659">
        <v>0</v>
      </c>
      <c r="K659">
        <v>12203</v>
      </c>
      <c r="L659">
        <v>57656</v>
      </c>
      <c r="M659">
        <v>0</v>
      </c>
      <c r="N659">
        <v>93</v>
      </c>
      <c r="O659">
        <v>1839</v>
      </c>
      <c r="P659">
        <v>1</v>
      </c>
    </row>
    <row r="660" spans="1:16" x14ac:dyDescent="0.3">
      <c r="A660" s="1">
        <f t="shared" si="22"/>
        <v>0.10000000000000014</v>
      </c>
      <c r="B660" s="1">
        <v>359</v>
      </c>
      <c r="C660">
        <v>56</v>
      </c>
      <c r="D660">
        <v>54</v>
      </c>
      <c r="E660">
        <v>3600.0749999999998</v>
      </c>
      <c r="F660">
        <v>1.7000000000000001E-2</v>
      </c>
      <c r="G660">
        <v>10.023</v>
      </c>
      <c r="H660">
        <v>7.5609999999999999</v>
      </c>
      <c r="I660">
        <v>32.805</v>
      </c>
      <c r="J660">
        <v>0</v>
      </c>
      <c r="K660">
        <v>13723</v>
      </c>
      <c r="L660">
        <v>222232</v>
      </c>
      <c r="M660">
        <v>0</v>
      </c>
      <c r="N660">
        <v>110</v>
      </c>
      <c r="O660">
        <v>2625</v>
      </c>
      <c r="P660">
        <v>1</v>
      </c>
    </row>
    <row r="661" spans="1:16" x14ac:dyDescent="0.3">
      <c r="A661" s="1">
        <f t="shared" si="22"/>
        <v>0.10000000000000014</v>
      </c>
      <c r="B661" s="1">
        <v>360</v>
      </c>
      <c r="C661">
        <v>56</v>
      </c>
      <c r="D661">
        <v>55</v>
      </c>
      <c r="E661">
        <v>3600.1129999999998</v>
      </c>
      <c r="F661">
        <v>1.7000000000000001E-2</v>
      </c>
      <c r="G661">
        <v>10.021000000000001</v>
      </c>
      <c r="H661">
        <v>3.4660000000000002</v>
      </c>
      <c r="I661">
        <v>40.353999999999999</v>
      </c>
      <c r="J661">
        <v>0</v>
      </c>
      <c r="K661">
        <v>10643</v>
      </c>
      <c r="L661">
        <v>151476</v>
      </c>
      <c r="M661">
        <v>0</v>
      </c>
      <c r="N661">
        <v>97</v>
      </c>
      <c r="O661">
        <v>3067</v>
      </c>
      <c r="P661">
        <v>1</v>
      </c>
    </row>
    <row r="662" spans="1:16" x14ac:dyDescent="0.3">
      <c r="A662" s="1">
        <f t="shared" si="22"/>
        <v>0.10000000000000014</v>
      </c>
      <c r="B662" s="1">
        <v>361</v>
      </c>
      <c r="C662">
        <v>54</v>
      </c>
      <c r="D662">
        <v>52</v>
      </c>
      <c r="E662">
        <v>3600.8380000000002</v>
      </c>
      <c r="F662">
        <v>2.1000000000000001E-2</v>
      </c>
      <c r="G662">
        <v>10.016</v>
      </c>
      <c r="H662">
        <v>7.1950000000000003</v>
      </c>
      <c r="I662">
        <v>22.277000000000001</v>
      </c>
      <c r="J662">
        <v>0</v>
      </c>
      <c r="K662">
        <v>14419</v>
      </c>
      <c r="L662">
        <v>81396</v>
      </c>
      <c r="M662">
        <v>0</v>
      </c>
      <c r="N662">
        <v>72</v>
      </c>
      <c r="O662">
        <v>1387</v>
      </c>
      <c r="P662">
        <v>1</v>
      </c>
    </row>
    <row r="663" spans="1:16" x14ac:dyDescent="0.3">
      <c r="A663" s="1">
        <f t="shared" si="22"/>
        <v>0.10000000000000014</v>
      </c>
      <c r="B663" s="1">
        <v>362</v>
      </c>
      <c r="C663">
        <v>57</v>
      </c>
      <c r="D663">
        <v>57</v>
      </c>
      <c r="E663">
        <v>237.35300000000001</v>
      </c>
      <c r="F663">
        <v>1.4E-2</v>
      </c>
      <c r="G663">
        <v>10.016999999999999</v>
      </c>
      <c r="H663">
        <v>0.125</v>
      </c>
      <c r="I663">
        <v>2.2309999999999999</v>
      </c>
      <c r="J663">
        <v>0</v>
      </c>
      <c r="K663">
        <v>7939</v>
      </c>
      <c r="L663">
        <v>4062</v>
      </c>
      <c r="M663">
        <v>0</v>
      </c>
      <c r="N663">
        <v>60</v>
      </c>
      <c r="O663">
        <v>119</v>
      </c>
      <c r="P663">
        <v>1</v>
      </c>
    </row>
    <row r="664" spans="1:16" x14ac:dyDescent="0.3">
      <c r="A664" s="1">
        <f t="shared" si="22"/>
        <v>0.10000000000000014</v>
      </c>
      <c r="B664" s="1">
        <v>363</v>
      </c>
      <c r="C664">
        <v>54</v>
      </c>
      <c r="D664">
        <v>53</v>
      </c>
      <c r="E664">
        <v>3600.06</v>
      </c>
      <c r="F664">
        <v>0.02</v>
      </c>
      <c r="G664">
        <v>10.016999999999999</v>
      </c>
      <c r="H664">
        <v>9.5679999999999996</v>
      </c>
      <c r="I664">
        <v>16.216999999999999</v>
      </c>
      <c r="J664">
        <v>0</v>
      </c>
      <c r="K664">
        <v>15047</v>
      </c>
      <c r="L664">
        <v>100853</v>
      </c>
      <c r="M664">
        <v>0</v>
      </c>
      <c r="N664">
        <v>82</v>
      </c>
      <c r="O664">
        <v>3151</v>
      </c>
      <c r="P664">
        <v>1</v>
      </c>
    </row>
    <row r="665" spans="1:16" x14ac:dyDescent="0.3">
      <c r="A665" s="1">
        <f t="shared" si="22"/>
        <v>0.10000000000000014</v>
      </c>
      <c r="B665" s="1">
        <v>364</v>
      </c>
      <c r="C665">
        <v>55</v>
      </c>
      <c r="D665">
        <v>52</v>
      </c>
      <c r="E665">
        <v>3600.01</v>
      </c>
      <c r="F665">
        <v>1.4999999999999999E-2</v>
      </c>
      <c r="G665">
        <v>10.032999999999999</v>
      </c>
      <c r="H665">
        <v>4.8369999999999997</v>
      </c>
      <c r="I665">
        <v>30.359000000000002</v>
      </c>
      <c r="J665">
        <v>0</v>
      </c>
      <c r="K665">
        <v>13696</v>
      </c>
      <c r="L665">
        <v>252836</v>
      </c>
      <c r="M665">
        <v>0</v>
      </c>
      <c r="N665">
        <v>92</v>
      </c>
      <c r="O665">
        <v>3135</v>
      </c>
      <c r="P665">
        <v>1</v>
      </c>
    </row>
    <row r="666" spans="1:16" x14ac:dyDescent="0.3">
      <c r="A666" s="1">
        <f t="shared" si="22"/>
        <v>0.10000000000000014</v>
      </c>
      <c r="B666" s="1">
        <v>365</v>
      </c>
      <c r="C666">
        <v>53</v>
      </c>
      <c r="D666">
        <v>53</v>
      </c>
      <c r="E666">
        <v>273.55500000000001</v>
      </c>
      <c r="F666">
        <v>1.2999999999999999E-2</v>
      </c>
      <c r="G666">
        <v>10.028</v>
      </c>
      <c r="H666">
        <v>0.36799999999999999</v>
      </c>
      <c r="I666">
        <v>2.0760000000000001</v>
      </c>
      <c r="J666">
        <v>0</v>
      </c>
      <c r="K666">
        <v>8111</v>
      </c>
      <c r="L666">
        <v>11158</v>
      </c>
      <c r="M666">
        <v>0</v>
      </c>
      <c r="N666">
        <v>73</v>
      </c>
      <c r="O666">
        <v>145</v>
      </c>
      <c r="P666">
        <v>1</v>
      </c>
    </row>
    <row r="667" spans="1:16" x14ac:dyDescent="0.3">
      <c r="A667" s="1">
        <f t="shared" si="22"/>
        <v>0.10000000000000014</v>
      </c>
      <c r="B667" s="1">
        <v>366</v>
      </c>
      <c r="C667">
        <v>62</v>
      </c>
      <c r="D667">
        <v>62</v>
      </c>
      <c r="E667">
        <v>129.15100000000001</v>
      </c>
      <c r="F667">
        <v>1.2E-2</v>
      </c>
      <c r="G667">
        <v>10.016999999999999</v>
      </c>
      <c r="H667">
        <v>6.7000000000000004E-2</v>
      </c>
      <c r="I667">
        <v>1.17</v>
      </c>
      <c r="J667">
        <v>0</v>
      </c>
      <c r="K667">
        <v>7127</v>
      </c>
      <c r="L667">
        <v>2081</v>
      </c>
      <c r="M667">
        <v>0</v>
      </c>
      <c r="N667">
        <v>48</v>
      </c>
      <c r="O667">
        <v>95</v>
      </c>
      <c r="P667">
        <v>1</v>
      </c>
    </row>
    <row r="668" spans="1:16" x14ac:dyDescent="0.3">
      <c r="A668" s="1">
        <f t="shared" si="22"/>
        <v>0.10000000000000014</v>
      </c>
      <c r="B668" s="1">
        <v>367</v>
      </c>
      <c r="C668">
        <v>58</v>
      </c>
      <c r="D668">
        <v>58</v>
      </c>
      <c r="E668">
        <v>131.21799999999999</v>
      </c>
      <c r="F668">
        <v>1.4999999999999999E-2</v>
      </c>
      <c r="G668">
        <v>10.015000000000001</v>
      </c>
      <c r="H668">
        <v>8.1000000000000003E-2</v>
      </c>
      <c r="I668">
        <v>1.3660000000000001</v>
      </c>
      <c r="J668">
        <v>0</v>
      </c>
      <c r="K668">
        <v>7625</v>
      </c>
      <c r="L668">
        <v>7029</v>
      </c>
      <c r="M668">
        <v>0</v>
      </c>
      <c r="N668">
        <v>55</v>
      </c>
      <c r="O668">
        <v>109</v>
      </c>
      <c r="P668">
        <v>1</v>
      </c>
    </row>
    <row r="669" spans="1:16" x14ac:dyDescent="0.3">
      <c r="A669" s="1">
        <f t="shared" si="22"/>
        <v>0.10000000000000014</v>
      </c>
      <c r="B669" s="1">
        <v>368</v>
      </c>
      <c r="C669">
        <v>59</v>
      </c>
      <c r="D669">
        <v>59</v>
      </c>
      <c r="E669">
        <v>134.46299999999999</v>
      </c>
      <c r="F669">
        <v>1.4E-2</v>
      </c>
      <c r="G669">
        <v>10.018000000000001</v>
      </c>
      <c r="H669">
        <v>0.122</v>
      </c>
      <c r="I669">
        <v>1.4379999999999999</v>
      </c>
      <c r="J669">
        <v>0</v>
      </c>
      <c r="K669">
        <v>7321</v>
      </c>
      <c r="L669">
        <v>4429</v>
      </c>
      <c r="M669">
        <v>0</v>
      </c>
      <c r="N669">
        <v>46</v>
      </c>
      <c r="O669">
        <v>91</v>
      </c>
      <c r="P669">
        <v>1</v>
      </c>
    </row>
    <row r="670" spans="1:16" x14ac:dyDescent="0.3">
      <c r="A670" s="1">
        <f t="shared" si="22"/>
        <v>0.10000000000000014</v>
      </c>
      <c r="B670" s="1">
        <v>369</v>
      </c>
      <c r="C670">
        <v>52</v>
      </c>
      <c r="D670">
        <v>52</v>
      </c>
      <c r="E670">
        <v>1.3120000000000001</v>
      </c>
      <c r="F670">
        <v>1.4E-2</v>
      </c>
      <c r="G670">
        <v>1.298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</row>
    <row r="671" spans="1:16" x14ac:dyDescent="0.3">
      <c r="A671" s="1">
        <f t="shared" si="22"/>
        <v>0.10000000000000014</v>
      </c>
      <c r="B671" s="1">
        <v>370</v>
      </c>
      <c r="C671">
        <v>56</v>
      </c>
      <c r="D671">
        <v>56</v>
      </c>
      <c r="E671">
        <v>214.46899999999999</v>
      </c>
      <c r="F671">
        <v>1.4E-2</v>
      </c>
      <c r="G671">
        <v>10.025</v>
      </c>
      <c r="H671">
        <v>0.218</v>
      </c>
      <c r="I671">
        <v>2.5249999999999999</v>
      </c>
      <c r="J671">
        <v>0</v>
      </c>
      <c r="K671">
        <v>8832</v>
      </c>
      <c r="L671">
        <v>7739</v>
      </c>
      <c r="M671">
        <v>0</v>
      </c>
      <c r="N671">
        <v>50</v>
      </c>
      <c r="O671">
        <v>99</v>
      </c>
      <c r="P671">
        <v>1</v>
      </c>
    </row>
    <row r="672" spans="1:16" x14ac:dyDescent="0.3">
      <c r="A672" s="1">
        <f t="shared" si="22"/>
        <v>0.10000000000000014</v>
      </c>
      <c r="B672" s="1">
        <v>371</v>
      </c>
      <c r="C672">
        <v>54</v>
      </c>
      <c r="D672">
        <v>54</v>
      </c>
      <c r="E672">
        <v>182.57400000000001</v>
      </c>
      <c r="F672">
        <v>1.2999999999999999E-2</v>
      </c>
      <c r="G672">
        <v>10.018000000000001</v>
      </c>
      <c r="H672">
        <v>0.34499999999999997</v>
      </c>
      <c r="I672">
        <v>1.6919999999999999</v>
      </c>
      <c r="J672">
        <v>0</v>
      </c>
      <c r="K672">
        <v>7578</v>
      </c>
      <c r="L672">
        <v>6203</v>
      </c>
      <c r="M672">
        <v>0</v>
      </c>
      <c r="N672">
        <v>50</v>
      </c>
      <c r="O672">
        <v>99</v>
      </c>
      <c r="P672">
        <v>1</v>
      </c>
    </row>
    <row r="673" spans="1:16" x14ac:dyDescent="0.3">
      <c r="A673" s="1">
        <f t="shared" si="22"/>
        <v>0.10000000000000014</v>
      </c>
      <c r="B673" s="1">
        <v>372</v>
      </c>
      <c r="C673">
        <v>49</v>
      </c>
      <c r="D673">
        <v>49</v>
      </c>
      <c r="E673">
        <v>198.934</v>
      </c>
      <c r="F673">
        <v>1.4999999999999999E-2</v>
      </c>
      <c r="G673">
        <v>10.021000000000001</v>
      </c>
      <c r="H673">
        <v>1.169</v>
      </c>
      <c r="I673">
        <v>0.97499999999999998</v>
      </c>
      <c r="J673">
        <v>0</v>
      </c>
      <c r="K673">
        <v>9698</v>
      </c>
      <c r="L673">
        <v>8365</v>
      </c>
      <c r="M673">
        <v>0</v>
      </c>
      <c r="N673">
        <v>63</v>
      </c>
      <c r="O673">
        <v>125</v>
      </c>
      <c r="P673">
        <v>1</v>
      </c>
    </row>
    <row r="674" spans="1:16" x14ac:dyDescent="0.3">
      <c r="A674" s="1">
        <f t="shared" si="22"/>
        <v>0.10000000000000014</v>
      </c>
      <c r="B674" s="1">
        <v>373</v>
      </c>
      <c r="C674">
        <v>52</v>
      </c>
      <c r="D674">
        <v>51</v>
      </c>
      <c r="E674">
        <v>3600.0369999999998</v>
      </c>
      <c r="F674">
        <v>1.4E-2</v>
      </c>
      <c r="G674">
        <v>10.037000000000001</v>
      </c>
      <c r="H674">
        <v>7.74</v>
      </c>
      <c r="I674">
        <v>14.839</v>
      </c>
      <c r="J674">
        <v>0</v>
      </c>
      <c r="K674">
        <v>13404</v>
      </c>
      <c r="L674">
        <v>112327</v>
      </c>
      <c r="M674">
        <v>0</v>
      </c>
      <c r="N674">
        <v>85</v>
      </c>
      <c r="O674">
        <v>2565</v>
      </c>
      <c r="P674">
        <v>1</v>
      </c>
    </row>
    <row r="675" spans="1:16" x14ac:dyDescent="0.3">
      <c r="A675" s="1">
        <f t="shared" si="22"/>
        <v>0.10000000000000014</v>
      </c>
      <c r="B675" s="1">
        <v>374</v>
      </c>
      <c r="C675">
        <v>54</v>
      </c>
      <c r="D675">
        <v>54</v>
      </c>
      <c r="E675">
        <v>228.76599999999999</v>
      </c>
      <c r="F675">
        <v>1.4999999999999999E-2</v>
      </c>
      <c r="G675">
        <v>10.013999999999999</v>
      </c>
      <c r="H675">
        <v>0.59299999999999997</v>
      </c>
      <c r="I675">
        <v>2.173</v>
      </c>
      <c r="J675">
        <v>0</v>
      </c>
      <c r="K675">
        <v>8159</v>
      </c>
      <c r="L675">
        <v>13844</v>
      </c>
      <c r="M675">
        <v>0</v>
      </c>
      <c r="N675">
        <v>60</v>
      </c>
      <c r="O675">
        <v>119</v>
      </c>
      <c r="P675">
        <v>1</v>
      </c>
    </row>
    <row r="676" spans="1:16" x14ac:dyDescent="0.3">
      <c r="A676" s="1">
        <f t="shared" si="22"/>
        <v>0.10000000000000014</v>
      </c>
      <c r="B676" s="1">
        <v>375</v>
      </c>
      <c r="C676">
        <v>58</v>
      </c>
      <c r="D676">
        <v>58</v>
      </c>
      <c r="E676">
        <v>220.88300000000001</v>
      </c>
      <c r="F676">
        <v>1.4E-2</v>
      </c>
      <c r="G676">
        <v>10.023</v>
      </c>
      <c r="H676">
        <v>0.12</v>
      </c>
      <c r="I676">
        <v>1.655</v>
      </c>
      <c r="J676">
        <v>0</v>
      </c>
      <c r="K676">
        <v>8065</v>
      </c>
      <c r="L676">
        <v>8313</v>
      </c>
      <c r="M676">
        <v>0</v>
      </c>
      <c r="N676">
        <v>57</v>
      </c>
      <c r="O676">
        <v>115</v>
      </c>
      <c r="P676">
        <v>1</v>
      </c>
    </row>
    <row r="677" spans="1:16" x14ac:dyDescent="0.3">
      <c r="A677" s="1">
        <v>0</v>
      </c>
      <c r="B677" s="1">
        <v>301</v>
      </c>
      <c r="C677" s="1">
        <v>30</v>
      </c>
      <c r="D677" s="1">
        <v>30</v>
      </c>
      <c r="E677" s="1">
        <v>1.5249999999999999</v>
      </c>
      <c r="F677" s="1">
        <v>2.9000000000000001E-2</v>
      </c>
      <c r="G677" s="1">
        <v>1.496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1</v>
      </c>
    </row>
    <row r="678" spans="1:16" x14ac:dyDescent="0.3">
      <c r="A678" s="1">
        <v>0</v>
      </c>
      <c r="B678" s="1">
        <v>302</v>
      </c>
      <c r="C678" s="1">
        <v>32</v>
      </c>
      <c r="D678" s="1">
        <v>32</v>
      </c>
      <c r="E678" s="1">
        <v>1.65</v>
      </c>
      <c r="F678" s="1">
        <v>2.3E-2</v>
      </c>
      <c r="G678" s="1">
        <v>1.627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1</v>
      </c>
    </row>
    <row r="679" spans="1:16" x14ac:dyDescent="0.3">
      <c r="A679" s="1">
        <v>0</v>
      </c>
      <c r="B679" s="1">
        <v>303</v>
      </c>
      <c r="C679" s="1">
        <v>32</v>
      </c>
      <c r="D679" s="1">
        <v>32</v>
      </c>
      <c r="E679" s="1">
        <v>1.399</v>
      </c>
      <c r="F679" s="1">
        <v>2.4E-2</v>
      </c>
      <c r="G679" s="1">
        <v>1.375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1</v>
      </c>
    </row>
    <row r="680" spans="1:16" x14ac:dyDescent="0.3">
      <c r="A680" s="1">
        <v>0</v>
      </c>
      <c r="B680" s="1">
        <v>304</v>
      </c>
      <c r="C680" s="1">
        <v>25</v>
      </c>
      <c r="D680" s="1">
        <v>25</v>
      </c>
      <c r="E680" s="1">
        <v>1.091</v>
      </c>
      <c r="F680" s="1">
        <v>2.3E-2</v>
      </c>
      <c r="G680" s="1">
        <v>1.0680000000000001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1</v>
      </c>
    </row>
    <row r="681" spans="1:16" x14ac:dyDescent="0.3">
      <c r="A681" s="1">
        <v>0</v>
      </c>
      <c r="B681" s="1">
        <v>305</v>
      </c>
      <c r="C681" s="1">
        <v>27</v>
      </c>
      <c r="D681" s="1">
        <v>27</v>
      </c>
      <c r="E681" s="1">
        <v>1.579</v>
      </c>
      <c r="F681" s="1">
        <v>2.5999999999999999E-2</v>
      </c>
      <c r="G681" s="1">
        <v>1.5529999999999999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</row>
    <row r="682" spans="1:16" x14ac:dyDescent="0.3">
      <c r="A682" s="1">
        <v>0</v>
      </c>
      <c r="B682" s="1">
        <v>306</v>
      </c>
      <c r="C682" s="1">
        <v>28</v>
      </c>
      <c r="D682" s="1">
        <v>28</v>
      </c>
      <c r="E682" s="1">
        <v>1.115</v>
      </c>
      <c r="F682" s="1">
        <v>2.4E-2</v>
      </c>
      <c r="G682" s="1">
        <v>1.091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1</v>
      </c>
    </row>
    <row r="683" spans="1:16" x14ac:dyDescent="0.3">
      <c r="A683" s="1">
        <v>0</v>
      </c>
      <c r="B683" s="1">
        <v>307</v>
      </c>
      <c r="C683" s="1">
        <v>28</v>
      </c>
      <c r="D683" s="1">
        <v>28</v>
      </c>
      <c r="E683" s="1">
        <v>1.6120000000000001</v>
      </c>
      <c r="F683" s="1">
        <v>2.1999999999999999E-2</v>
      </c>
      <c r="G683" s="1">
        <v>1.59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1</v>
      </c>
    </row>
    <row r="684" spans="1:16" x14ac:dyDescent="0.3">
      <c r="A684" s="1">
        <v>0</v>
      </c>
      <c r="B684" s="1">
        <v>308</v>
      </c>
      <c r="C684" s="1">
        <v>29</v>
      </c>
      <c r="D684" s="1">
        <v>29</v>
      </c>
      <c r="E684" s="1">
        <v>4.4909999999999997</v>
      </c>
      <c r="F684" s="1">
        <v>1.9E-2</v>
      </c>
      <c r="G684" s="1">
        <v>4.4720000000000004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1</v>
      </c>
    </row>
    <row r="685" spans="1:16" x14ac:dyDescent="0.3">
      <c r="A685" s="1">
        <v>0</v>
      </c>
      <c r="B685" s="1">
        <v>309</v>
      </c>
      <c r="C685" s="1">
        <v>29</v>
      </c>
      <c r="D685" s="1">
        <v>29</v>
      </c>
      <c r="E685" s="1">
        <v>3.06</v>
      </c>
      <c r="F685" s="1">
        <v>2.5999999999999999E-2</v>
      </c>
      <c r="G685" s="1">
        <v>3.0339999999999998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1</v>
      </c>
    </row>
    <row r="686" spans="1:16" x14ac:dyDescent="0.3">
      <c r="A686" s="1">
        <v>0</v>
      </c>
      <c r="B686" s="1">
        <v>310</v>
      </c>
      <c r="C686" s="1">
        <v>27</v>
      </c>
      <c r="D686" s="1">
        <v>27</v>
      </c>
      <c r="E686" s="1">
        <v>1.08</v>
      </c>
      <c r="F686" s="1">
        <v>2.8000000000000001E-2</v>
      </c>
      <c r="G686" s="1">
        <v>1.052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1</v>
      </c>
    </row>
    <row r="687" spans="1:16" x14ac:dyDescent="0.3">
      <c r="A687" s="1">
        <v>0</v>
      </c>
      <c r="B687" s="1">
        <v>311</v>
      </c>
      <c r="C687" s="1">
        <v>29</v>
      </c>
      <c r="D687" s="1">
        <v>29</v>
      </c>
      <c r="E687" s="1">
        <v>2.5470000000000002</v>
      </c>
      <c r="F687" s="1">
        <v>2.5999999999999999E-2</v>
      </c>
      <c r="G687" s="1">
        <v>2.5209999999999999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1</v>
      </c>
    </row>
    <row r="688" spans="1:16" x14ac:dyDescent="0.3">
      <c r="A688" s="1">
        <v>0</v>
      </c>
      <c r="B688" s="1">
        <v>312</v>
      </c>
      <c r="C688" s="1">
        <v>28</v>
      </c>
      <c r="D688" s="1">
        <v>28</v>
      </c>
      <c r="E688" s="1">
        <v>1.1459999999999999</v>
      </c>
      <c r="F688" s="1">
        <v>2.5000000000000001E-2</v>
      </c>
      <c r="G688" s="1">
        <v>1.121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1</v>
      </c>
    </row>
    <row r="689" spans="1:16" x14ac:dyDescent="0.3">
      <c r="A689" s="1">
        <v>0</v>
      </c>
      <c r="B689" s="1">
        <v>313</v>
      </c>
      <c r="C689" s="1">
        <v>29</v>
      </c>
      <c r="D689" s="1">
        <v>29</v>
      </c>
      <c r="E689" s="1">
        <v>1.1639999999999999</v>
      </c>
      <c r="F689" s="1">
        <v>2.5999999999999999E-2</v>
      </c>
      <c r="G689" s="1">
        <v>1.1379999999999999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1</v>
      </c>
    </row>
    <row r="690" spans="1:16" x14ac:dyDescent="0.3">
      <c r="A690" s="1">
        <v>0</v>
      </c>
      <c r="B690" s="1">
        <v>314</v>
      </c>
      <c r="C690" s="1">
        <v>27</v>
      </c>
      <c r="D690" s="1">
        <v>27</v>
      </c>
      <c r="E690" s="1">
        <v>2.052</v>
      </c>
      <c r="F690" s="1">
        <v>1.6E-2</v>
      </c>
      <c r="G690" s="1">
        <v>2.036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1</v>
      </c>
    </row>
    <row r="691" spans="1:16" x14ac:dyDescent="0.3">
      <c r="A691" s="1">
        <v>0</v>
      </c>
      <c r="B691" s="1">
        <v>315</v>
      </c>
      <c r="C691" s="1">
        <v>28</v>
      </c>
      <c r="D691" s="1">
        <v>28</v>
      </c>
      <c r="E691" s="1">
        <v>1.675</v>
      </c>
      <c r="F691" s="1">
        <v>1.9E-2</v>
      </c>
      <c r="G691" s="1">
        <v>1.6559999999999999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1</v>
      </c>
    </row>
    <row r="692" spans="1:16" x14ac:dyDescent="0.3">
      <c r="A692" s="1">
        <v>0</v>
      </c>
      <c r="B692" s="1">
        <v>316</v>
      </c>
      <c r="C692" s="1">
        <v>30</v>
      </c>
      <c r="D692" s="1">
        <v>30</v>
      </c>
      <c r="E692" s="1">
        <v>1.5349999999999999</v>
      </c>
      <c r="F692" s="1">
        <v>2.1000000000000001E-2</v>
      </c>
      <c r="G692" s="1">
        <v>1.514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1</v>
      </c>
    </row>
    <row r="693" spans="1:16" x14ac:dyDescent="0.3">
      <c r="A693" s="1">
        <v>0</v>
      </c>
      <c r="B693" s="1">
        <v>317</v>
      </c>
      <c r="C693" s="1">
        <v>32</v>
      </c>
      <c r="D693" s="1">
        <v>32</v>
      </c>
      <c r="E693" s="1">
        <v>2.67</v>
      </c>
      <c r="F693" s="1">
        <v>2.1000000000000001E-2</v>
      </c>
      <c r="G693" s="1">
        <v>2.649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1</v>
      </c>
    </row>
    <row r="694" spans="1:16" x14ac:dyDescent="0.3">
      <c r="A694" s="1">
        <v>0</v>
      </c>
      <c r="B694" s="1">
        <v>318</v>
      </c>
      <c r="C694" s="1">
        <v>28</v>
      </c>
      <c r="D694" s="1">
        <v>28</v>
      </c>
      <c r="E694" s="1">
        <v>1.956</v>
      </c>
      <c r="F694" s="1">
        <v>2.7E-2</v>
      </c>
      <c r="G694" s="1">
        <v>1.929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1</v>
      </c>
    </row>
    <row r="695" spans="1:16" x14ac:dyDescent="0.3">
      <c r="A695" s="1">
        <v>0</v>
      </c>
      <c r="B695" s="1">
        <v>319</v>
      </c>
      <c r="C695" s="1">
        <v>28</v>
      </c>
      <c r="D695" s="1">
        <v>28</v>
      </c>
      <c r="E695" s="1">
        <v>1.548</v>
      </c>
      <c r="F695" s="1">
        <v>2.3E-2</v>
      </c>
      <c r="G695" s="1">
        <v>1.5249999999999999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</row>
    <row r="696" spans="1:16" x14ac:dyDescent="0.3">
      <c r="A696" s="1">
        <v>0</v>
      </c>
      <c r="B696" s="1">
        <v>320</v>
      </c>
      <c r="C696" s="1">
        <v>30</v>
      </c>
      <c r="D696" s="1">
        <v>30</v>
      </c>
      <c r="E696" s="1">
        <v>1.9430000000000001</v>
      </c>
      <c r="F696" s="1">
        <v>2.4E-2</v>
      </c>
      <c r="G696" s="1">
        <v>1.919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</row>
    <row r="697" spans="1:16" x14ac:dyDescent="0.3">
      <c r="A697" s="1">
        <v>0</v>
      </c>
      <c r="B697" s="1">
        <v>321</v>
      </c>
      <c r="C697" s="1">
        <v>31</v>
      </c>
      <c r="D697" s="1">
        <v>31</v>
      </c>
      <c r="E697" s="1">
        <v>1.2929999999999999</v>
      </c>
      <c r="F697" s="1">
        <v>2.5999999999999999E-2</v>
      </c>
      <c r="G697" s="1">
        <v>1.2669999999999999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1</v>
      </c>
    </row>
    <row r="698" spans="1:16" x14ac:dyDescent="0.3">
      <c r="A698" s="1">
        <v>0</v>
      </c>
      <c r="B698" s="1">
        <v>322</v>
      </c>
      <c r="C698" s="1">
        <v>30</v>
      </c>
      <c r="D698" s="1">
        <v>30</v>
      </c>
      <c r="E698" s="1">
        <v>1.175</v>
      </c>
      <c r="F698" s="1">
        <v>2.3E-2</v>
      </c>
      <c r="G698" s="1">
        <v>1.1519999999999999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1</v>
      </c>
    </row>
    <row r="699" spans="1:16" x14ac:dyDescent="0.3">
      <c r="A699" s="1">
        <v>0</v>
      </c>
      <c r="B699" s="1">
        <v>323</v>
      </c>
      <c r="C699" s="1">
        <v>30</v>
      </c>
      <c r="D699" s="1">
        <v>30</v>
      </c>
      <c r="E699" s="1">
        <v>1.722</v>
      </c>
      <c r="F699" s="1">
        <v>2.5999999999999999E-2</v>
      </c>
      <c r="G699" s="1">
        <v>1.696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1</v>
      </c>
    </row>
    <row r="700" spans="1:16" x14ac:dyDescent="0.3">
      <c r="A700" s="1">
        <v>0</v>
      </c>
      <c r="B700" s="1">
        <v>324</v>
      </c>
      <c r="C700" s="1">
        <v>29</v>
      </c>
      <c r="D700" s="1">
        <v>29</v>
      </c>
      <c r="E700" s="1">
        <v>1.0549999999999999</v>
      </c>
      <c r="F700" s="1">
        <v>0.02</v>
      </c>
      <c r="G700" s="1">
        <v>1.0349999999999999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</row>
    <row r="701" spans="1:16" x14ac:dyDescent="0.3">
      <c r="A701" s="1">
        <v>0</v>
      </c>
      <c r="B701" s="1">
        <v>325</v>
      </c>
      <c r="C701" s="1">
        <v>29</v>
      </c>
      <c r="D701" s="1">
        <v>29</v>
      </c>
      <c r="E701" s="1">
        <v>1.5329999999999999</v>
      </c>
      <c r="F701" s="1">
        <v>2.5999999999999999E-2</v>
      </c>
      <c r="G701" s="1">
        <v>1.5069999999999999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1</v>
      </c>
    </row>
    <row r="702" spans="1:16" x14ac:dyDescent="0.3">
      <c r="A702" s="1">
        <v>0</v>
      </c>
      <c r="B702" s="1">
        <v>326</v>
      </c>
      <c r="C702" s="1">
        <v>22</v>
      </c>
      <c r="D702" s="1">
        <v>22</v>
      </c>
      <c r="E702" s="1">
        <v>1.355</v>
      </c>
      <c r="F702" s="1">
        <v>0.02</v>
      </c>
      <c r="G702" s="1">
        <v>1.335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1</v>
      </c>
    </row>
    <row r="703" spans="1:16" x14ac:dyDescent="0.3">
      <c r="A703" s="1">
        <v>0</v>
      </c>
      <c r="B703" s="1">
        <v>327</v>
      </c>
      <c r="C703" s="1">
        <v>22</v>
      </c>
      <c r="D703" s="1">
        <v>22</v>
      </c>
      <c r="E703" s="1">
        <v>1.718</v>
      </c>
      <c r="F703" s="1">
        <v>0.02</v>
      </c>
      <c r="G703" s="1">
        <v>1.698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1</v>
      </c>
    </row>
    <row r="704" spans="1:16" x14ac:dyDescent="0.3">
      <c r="A704" s="1">
        <v>0</v>
      </c>
      <c r="B704" s="1">
        <v>328</v>
      </c>
      <c r="C704" s="1">
        <v>23</v>
      </c>
      <c r="D704" s="1">
        <v>23</v>
      </c>
      <c r="E704" s="1">
        <v>1.4990000000000001</v>
      </c>
      <c r="F704" s="1">
        <v>2.1999999999999999E-2</v>
      </c>
      <c r="G704" s="1">
        <v>1.4770000000000001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1</v>
      </c>
    </row>
    <row r="705" spans="1:16" x14ac:dyDescent="0.3">
      <c r="A705" s="1">
        <v>0</v>
      </c>
      <c r="B705" s="1">
        <v>329</v>
      </c>
      <c r="C705" s="1">
        <v>26</v>
      </c>
      <c r="D705" s="1">
        <v>26</v>
      </c>
      <c r="E705" s="1">
        <v>4.6429999999999998</v>
      </c>
      <c r="F705" s="1">
        <v>2.3E-2</v>
      </c>
      <c r="G705" s="1">
        <v>4.62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1</v>
      </c>
    </row>
    <row r="706" spans="1:16" x14ac:dyDescent="0.3">
      <c r="A706" s="1">
        <v>0</v>
      </c>
      <c r="B706" s="1">
        <v>330</v>
      </c>
      <c r="C706" s="1">
        <v>26</v>
      </c>
      <c r="D706" s="1">
        <v>20</v>
      </c>
      <c r="E706" s="1">
        <v>3600.346</v>
      </c>
      <c r="F706" s="1">
        <v>2.1999999999999999E-2</v>
      </c>
      <c r="G706" s="1">
        <v>10.013</v>
      </c>
      <c r="H706" s="1">
        <v>28.771999999999998</v>
      </c>
      <c r="I706" s="1">
        <v>2.444</v>
      </c>
      <c r="J706" s="1">
        <v>0</v>
      </c>
      <c r="K706" s="1">
        <v>52878</v>
      </c>
      <c r="L706" s="1">
        <v>17857</v>
      </c>
      <c r="M706" s="1">
        <v>0</v>
      </c>
      <c r="N706" s="1">
        <v>78</v>
      </c>
      <c r="O706" s="1">
        <v>319</v>
      </c>
      <c r="P706" s="1">
        <v>1</v>
      </c>
    </row>
    <row r="707" spans="1:16" x14ac:dyDescent="0.3">
      <c r="A707" s="1">
        <v>0</v>
      </c>
      <c r="B707" s="1">
        <v>331</v>
      </c>
      <c r="C707" s="1">
        <v>25</v>
      </c>
      <c r="D707" s="1">
        <v>25</v>
      </c>
      <c r="E707" s="1">
        <v>9.1210000000000004</v>
      </c>
      <c r="F707" s="1">
        <v>2.1000000000000001E-2</v>
      </c>
      <c r="G707" s="1">
        <v>9.1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1</v>
      </c>
    </row>
    <row r="708" spans="1:16" x14ac:dyDescent="0.3">
      <c r="A708" s="1">
        <v>0</v>
      </c>
      <c r="B708" s="1">
        <v>332</v>
      </c>
      <c r="C708" s="1">
        <v>27</v>
      </c>
      <c r="D708" s="1">
        <v>27</v>
      </c>
      <c r="E708" s="1">
        <v>6.8209999999999997</v>
      </c>
      <c r="F708" s="1">
        <v>0.02</v>
      </c>
      <c r="G708" s="1">
        <v>6.8010000000000002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1</v>
      </c>
    </row>
    <row r="709" spans="1:16" x14ac:dyDescent="0.3">
      <c r="A709" s="1">
        <v>0</v>
      </c>
      <c r="B709" s="1">
        <v>333</v>
      </c>
      <c r="C709" s="1">
        <v>26</v>
      </c>
      <c r="D709" s="1">
        <v>26</v>
      </c>
      <c r="E709" s="1">
        <v>3.54</v>
      </c>
      <c r="F709" s="1">
        <v>0.02</v>
      </c>
      <c r="G709" s="1">
        <v>3.52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1</v>
      </c>
    </row>
    <row r="710" spans="1:16" x14ac:dyDescent="0.3">
      <c r="A710" s="1">
        <v>0</v>
      </c>
      <c r="B710" s="1">
        <v>334</v>
      </c>
      <c r="C710" s="1">
        <v>27</v>
      </c>
      <c r="D710" s="1">
        <v>27</v>
      </c>
      <c r="E710" s="1">
        <v>6.3159999999999998</v>
      </c>
      <c r="F710" s="1">
        <v>2.1999999999999999E-2</v>
      </c>
      <c r="G710" s="1">
        <v>6.2939999999999996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1</v>
      </c>
    </row>
    <row r="711" spans="1:16" x14ac:dyDescent="0.3">
      <c r="A711" s="1">
        <v>0</v>
      </c>
      <c r="B711" s="1">
        <v>335</v>
      </c>
      <c r="C711" s="1">
        <v>24</v>
      </c>
      <c r="D711" s="1">
        <v>22</v>
      </c>
      <c r="E711" s="1">
        <v>3600.4580000000001</v>
      </c>
      <c r="F711" s="1">
        <v>1.9E-2</v>
      </c>
      <c r="G711" s="1">
        <v>10.02</v>
      </c>
      <c r="H711" s="1">
        <v>6.569</v>
      </c>
      <c r="I711" s="1">
        <v>1.8140000000000001</v>
      </c>
      <c r="J711" s="1">
        <v>0</v>
      </c>
      <c r="K711" s="1">
        <v>51162</v>
      </c>
      <c r="L711" s="1">
        <v>15122</v>
      </c>
      <c r="M711" s="1">
        <v>0</v>
      </c>
      <c r="N711" s="1">
        <v>82</v>
      </c>
      <c r="O711" s="1">
        <v>513</v>
      </c>
      <c r="P711" s="1">
        <v>1</v>
      </c>
    </row>
    <row r="712" spans="1:16" x14ac:dyDescent="0.3">
      <c r="A712" s="1">
        <v>0</v>
      </c>
      <c r="B712" s="1">
        <v>336</v>
      </c>
      <c r="C712" s="1">
        <v>24</v>
      </c>
      <c r="D712" s="1">
        <v>24</v>
      </c>
      <c r="E712" s="1">
        <v>2.0219999999999998</v>
      </c>
      <c r="F712" s="1">
        <v>0.02</v>
      </c>
      <c r="G712" s="1">
        <v>2.0019999999999998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1</v>
      </c>
    </row>
    <row r="713" spans="1:16" x14ac:dyDescent="0.3">
      <c r="A713" s="1">
        <v>0</v>
      </c>
      <c r="B713" s="1">
        <v>337</v>
      </c>
      <c r="C713" s="1">
        <v>24</v>
      </c>
      <c r="D713" s="1">
        <v>24</v>
      </c>
      <c r="E713" s="1">
        <v>2.7559999999999998</v>
      </c>
      <c r="F713" s="1">
        <v>1.4999999999999999E-2</v>
      </c>
      <c r="G713" s="1">
        <v>2.7410000000000001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1</v>
      </c>
    </row>
    <row r="714" spans="1:16" x14ac:dyDescent="0.3">
      <c r="A714" s="1">
        <v>0</v>
      </c>
      <c r="B714" s="1">
        <v>338</v>
      </c>
      <c r="C714" s="1">
        <v>23</v>
      </c>
      <c r="D714" s="1">
        <v>23</v>
      </c>
      <c r="E714" s="1">
        <v>1.8540000000000001</v>
      </c>
      <c r="F714" s="1">
        <v>2.1999999999999999E-2</v>
      </c>
      <c r="G714" s="1">
        <v>1.8320000000000001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1</v>
      </c>
    </row>
    <row r="715" spans="1:16" x14ac:dyDescent="0.3">
      <c r="A715" s="1">
        <v>0</v>
      </c>
      <c r="B715" s="1">
        <v>339</v>
      </c>
      <c r="C715" s="1">
        <v>23</v>
      </c>
      <c r="D715" s="1">
        <v>23</v>
      </c>
      <c r="E715" s="1">
        <v>1.7170000000000001</v>
      </c>
      <c r="F715" s="1">
        <v>0.02</v>
      </c>
      <c r="G715" s="1">
        <v>1.6970000000000001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1</v>
      </c>
    </row>
    <row r="716" spans="1:16" x14ac:dyDescent="0.3">
      <c r="A716" s="1">
        <v>0</v>
      </c>
      <c r="B716" s="1">
        <v>340</v>
      </c>
      <c r="C716" s="1">
        <v>22</v>
      </c>
      <c r="D716" s="1">
        <v>22</v>
      </c>
      <c r="E716" s="1">
        <v>872.33900000000006</v>
      </c>
      <c r="F716" s="1">
        <v>1.4999999999999999E-2</v>
      </c>
      <c r="G716" s="1">
        <v>10.028</v>
      </c>
      <c r="H716" s="1">
        <v>5.6360000000000001</v>
      </c>
      <c r="I716" s="1">
        <v>1.4490000000000001</v>
      </c>
      <c r="J716" s="1">
        <v>0</v>
      </c>
      <c r="K716" s="1">
        <v>24594</v>
      </c>
      <c r="L716" s="1">
        <v>6652</v>
      </c>
      <c r="M716" s="1">
        <v>0</v>
      </c>
      <c r="N716" s="1">
        <v>45</v>
      </c>
      <c r="O716" s="1">
        <v>89</v>
      </c>
      <c r="P716" s="1">
        <v>1</v>
      </c>
    </row>
    <row r="717" spans="1:16" x14ac:dyDescent="0.3">
      <c r="A717" s="1">
        <v>0</v>
      </c>
      <c r="B717" s="1">
        <v>341</v>
      </c>
      <c r="C717" s="1">
        <v>25</v>
      </c>
      <c r="D717" s="1">
        <v>25</v>
      </c>
      <c r="E717" s="1">
        <v>2.4409999999999998</v>
      </c>
      <c r="F717" s="1">
        <v>2.1000000000000001E-2</v>
      </c>
      <c r="G717" s="1">
        <v>2.42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1</v>
      </c>
    </row>
    <row r="718" spans="1:16" x14ac:dyDescent="0.3">
      <c r="A718" s="1">
        <v>0</v>
      </c>
      <c r="B718" s="1">
        <v>342</v>
      </c>
      <c r="C718" s="1">
        <v>21</v>
      </c>
      <c r="D718" s="1">
        <v>21</v>
      </c>
      <c r="E718" s="1">
        <v>636.88599999999997</v>
      </c>
      <c r="F718" s="1">
        <v>1.7000000000000001E-2</v>
      </c>
      <c r="G718" s="1">
        <v>10.022</v>
      </c>
      <c r="H718" s="1">
        <v>10.132999999999999</v>
      </c>
      <c r="I718" s="1">
        <v>1.4690000000000001</v>
      </c>
      <c r="J718" s="1">
        <v>0</v>
      </c>
      <c r="K718" s="1">
        <v>28996</v>
      </c>
      <c r="L718" s="1">
        <v>8422</v>
      </c>
      <c r="M718" s="1">
        <v>0</v>
      </c>
      <c r="N718" s="1">
        <v>48</v>
      </c>
      <c r="O718" s="1">
        <v>95</v>
      </c>
      <c r="P718" s="1">
        <v>1</v>
      </c>
    </row>
    <row r="719" spans="1:16" x14ac:dyDescent="0.3">
      <c r="A719" s="1">
        <v>0</v>
      </c>
      <c r="B719" s="1">
        <v>343</v>
      </c>
      <c r="C719" s="1">
        <v>25</v>
      </c>
      <c r="D719" s="1">
        <v>25</v>
      </c>
      <c r="E719" s="1">
        <v>1.4179999999999999</v>
      </c>
      <c r="F719" s="1">
        <v>2.3E-2</v>
      </c>
      <c r="G719" s="1">
        <v>1.395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1</v>
      </c>
    </row>
    <row r="720" spans="1:16" x14ac:dyDescent="0.3">
      <c r="A720" s="1">
        <v>0</v>
      </c>
      <c r="B720" s="1">
        <v>344</v>
      </c>
      <c r="C720" s="1">
        <v>25</v>
      </c>
      <c r="D720" s="1">
        <v>25</v>
      </c>
      <c r="E720" s="1">
        <v>2.6349999999999998</v>
      </c>
      <c r="F720" s="1">
        <v>2.1000000000000001E-2</v>
      </c>
      <c r="G720" s="1">
        <v>2.6139999999999999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1</v>
      </c>
    </row>
    <row r="721" spans="1:16" x14ac:dyDescent="0.3">
      <c r="A721" s="1">
        <v>0</v>
      </c>
      <c r="B721" s="1">
        <v>345</v>
      </c>
      <c r="C721" s="1">
        <v>23</v>
      </c>
      <c r="D721" s="1">
        <v>23</v>
      </c>
      <c r="E721" s="1">
        <v>2.5870000000000002</v>
      </c>
      <c r="F721" s="1">
        <v>1.7000000000000001E-2</v>
      </c>
      <c r="G721" s="1">
        <v>2.57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1</v>
      </c>
    </row>
    <row r="722" spans="1:16" x14ac:dyDescent="0.3">
      <c r="A722" s="1">
        <v>0</v>
      </c>
      <c r="B722" s="1">
        <v>346</v>
      </c>
      <c r="C722" s="1">
        <v>28</v>
      </c>
      <c r="D722" s="1">
        <v>20</v>
      </c>
      <c r="E722" s="1">
        <v>3600.2510000000002</v>
      </c>
      <c r="F722" s="1">
        <v>1.7999999999999999E-2</v>
      </c>
      <c r="G722" s="1">
        <v>10.023</v>
      </c>
      <c r="H722" s="1">
        <v>36.192999999999998</v>
      </c>
      <c r="I722" s="1">
        <v>8.6969999999999992</v>
      </c>
      <c r="J722" s="1">
        <v>0</v>
      </c>
      <c r="K722" s="1">
        <v>57958</v>
      </c>
      <c r="L722" s="1">
        <v>46205</v>
      </c>
      <c r="M722" s="1">
        <v>0</v>
      </c>
      <c r="N722" s="1">
        <v>116</v>
      </c>
      <c r="O722" s="1">
        <v>885</v>
      </c>
      <c r="P722" s="1">
        <v>1</v>
      </c>
    </row>
    <row r="723" spans="1:16" x14ac:dyDescent="0.3">
      <c r="A723" s="1">
        <v>0</v>
      </c>
      <c r="B723" s="1">
        <v>347</v>
      </c>
      <c r="C723" s="1">
        <v>26</v>
      </c>
      <c r="D723" s="1">
        <v>26</v>
      </c>
      <c r="E723" s="1">
        <v>4.218</v>
      </c>
      <c r="F723" s="1">
        <v>2.1000000000000001E-2</v>
      </c>
      <c r="G723" s="1">
        <v>4.1970000000000001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</row>
    <row r="724" spans="1:16" x14ac:dyDescent="0.3">
      <c r="A724" s="1">
        <v>0</v>
      </c>
      <c r="B724" s="1">
        <v>348</v>
      </c>
      <c r="C724" s="1">
        <v>24</v>
      </c>
      <c r="D724" s="1">
        <v>24</v>
      </c>
      <c r="E724" s="1">
        <v>394.74599999999998</v>
      </c>
      <c r="F724" s="1">
        <v>0.02</v>
      </c>
      <c r="G724" s="1">
        <v>10.01</v>
      </c>
      <c r="H724" s="1">
        <v>0.48</v>
      </c>
      <c r="I724" s="1">
        <v>0.84499999999999997</v>
      </c>
      <c r="J724" s="1">
        <v>0</v>
      </c>
      <c r="K724" s="1">
        <v>11716</v>
      </c>
      <c r="L724" s="1">
        <v>3053</v>
      </c>
      <c r="M724" s="1">
        <v>0</v>
      </c>
      <c r="N724" s="1">
        <v>55</v>
      </c>
      <c r="O724" s="1">
        <v>109</v>
      </c>
      <c r="P724" s="1">
        <v>1</v>
      </c>
    </row>
    <row r="725" spans="1:16" x14ac:dyDescent="0.3">
      <c r="A725" s="1">
        <v>0</v>
      </c>
      <c r="B725" s="1">
        <v>349</v>
      </c>
      <c r="C725" s="1">
        <v>25</v>
      </c>
      <c r="D725" s="1">
        <v>25</v>
      </c>
      <c r="E725" s="1">
        <v>5.9710000000000001</v>
      </c>
      <c r="F725" s="1">
        <v>1.9E-2</v>
      </c>
      <c r="G725" s="1">
        <v>5.952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1</v>
      </c>
    </row>
    <row r="726" spans="1:16" x14ac:dyDescent="0.3">
      <c r="A726" s="1">
        <v>0</v>
      </c>
      <c r="B726" s="1">
        <v>350</v>
      </c>
      <c r="C726" s="1">
        <v>26</v>
      </c>
      <c r="D726" s="1">
        <v>26</v>
      </c>
      <c r="E726" s="1">
        <v>1.6919999999999999</v>
      </c>
      <c r="F726" s="1">
        <v>0.02</v>
      </c>
      <c r="G726" s="1">
        <v>1.6719999999999999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</v>
      </c>
    </row>
    <row r="727" spans="1:16" x14ac:dyDescent="0.3">
      <c r="A727" s="1">
        <v>0</v>
      </c>
      <c r="B727" s="1">
        <v>351</v>
      </c>
      <c r="C727" s="1">
        <v>63</v>
      </c>
      <c r="D727" s="1">
        <v>62</v>
      </c>
      <c r="E727" s="1">
        <v>3600.1280000000002</v>
      </c>
      <c r="F727" s="1">
        <v>1.6E-2</v>
      </c>
      <c r="G727" s="1">
        <v>10.009</v>
      </c>
      <c r="H727" s="1">
        <v>3.6080000000000001</v>
      </c>
      <c r="I727" s="1">
        <v>11.786</v>
      </c>
      <c r="J727" s="1">
        <v>0</v>
      </c>
      <c r="K727" s="1">
        <v>13194</v>
      </c>
      <c r="L727" s="1">
        <v>88700</v>
      </c>
      <c r="M727" s="1">
        <v>0</v>
      </c>
      <c r="N727" s="1">
        <v>88</v>
      </c>
      <c r="O727" s="1">
        <v>2181</v>
      </c>
      <c r="P727" s="1">
        <v>1</v>
      </c>
    </row>
    <row r="728" spans="1:16" x14ac:dyDescent="0.3">
      <c r="A728" s="1">
        <v>0</v>
      </c>
      <c r="B728" s="1">
        <v>352</v>
      </c>
      <c r="C728" s="1">
        <v>65</v>
      </c>
      <c r="D728" s="1">
        <v>65</v>
      </c>
      <c r="E728" s="1">
        <v>291.86599999999999</v>
      </c>
      <c r="F728" s="1">
        <v>1.9E-2</v>
      </c>
      <c r="G728" s="1">
        <v>10.015000000000001</v>
      </c>
      <c r="H728" s="1">
        <v>0.40100000000000002</v>
      </c>
      <c r="I728" s="1">
        <v>1.478</v>
      </c>
      <c r="J728" s="1">
        <v>0</v>
      </c>
      <c r="K728" s="1">
        <v>7499</v>
      </c>
      <c r="L728" s="1">
        <v>4110</v>
      </c>
      <c r="M728" s="1">
        <v>0</v>
      </c>
      <c r="N728" s="1">
        <v>66</v>
      </c>
      <c r="O728" s="1">
        <v>131</v>
      </c>
      <c r="P728" s="1">
        <v>1</v>
      </c>
    </row>
    <row r="729" spans="1:16" x14ac:dyDescent="0.3">
      <c r="A729" s="1">
        <v>0</v>
      </c>
      <c r="B729" s="1">
        <v>353</v>
      </c>
      <c r="C729" s="1">
        <v>55</v>
      </c>
      <c r="D729" s="1">
        <v>54</v>
      </c>
      <c r="E729" s="1">
        <v>3600.0430000000001</v>
      </c>
      <c r="F729" s="1">
        <v>1.6E-2</v>
      </c>
      <c r="G729" s="1">
        <v>10.01</v>
      </c>
      <c r="H729" s="1">
        <v>6.9189999999999996</v>
      </c>
      <c r="I729" s="1">
        <v>21.933</v>
      </c>
      <c r="J729" s="1">
        <v>0</v>
      </c>
      <c r="K729" s="1">
        <v>12394</v>
      </c>
      <c r="L729" s="1">
        <v>176624</v>
      </c>
      <c r="M729" s="1">
        <v>0</v>
      </c>
      <c r="N729" s="1">
        <v>114</v>
      </c>
      <c r="O729" s="1">
        <v>3469</v>
      </c>
      <c r="P729" s="1">
        <v>1</v>
      </c>
    </row>
    <row r="730" spans="1:16" x14ac:dyDescent="0.3">
      <c r="A730" s="1">
        <v>0</v>
      </c>
      <c r="B730" s="1">
        <v>354</v>
      </c>
      <c r="C730" s="1">
        <v>56</v>
      </c>
      <c r="D730" s="1">
        <v>53</v>
      </c>
      <c r="E730" s="1">
        <v>3600.1010000000001</v>
      </c>
      <c r="F730" s="1">
        <v>0.02</v>
      </c>
      <c r="G730" s="1">
        <v>10.007</v>
      </c>
      <c r="H730" s="1">
        <v>7.4779999999999998</v>
      </c>
      <c r="I730" s="1">
        <v>33.427</v>
      </c>
      <c r="J730" s="1">
        <v>0</v>
      </c>
      <c r="K730" s="1">
        <v>12845</v>
      </c>
      <c r="L730" s="1">
        <v>407231</v>
      </c>
      <c r="M730" s="1">
        <v>0</v>
      </c>
      <c r="N730" s="1">
        <v>149</v>
      </c>
      <c r="O730" s="1">
        <v>8349</v>
      </c>
      <c r="P730" s="1">
        <v>1</v>
      </c>
    </row>
    <row r="731" spans="1:16" x14ac:dyDescent="0.3">
      <c r="A731" s="1">
        <v>0</v>
      </c>
      <c r="B731" s="1">
        <v>355</v>
      </c>
      <c r="C731" s="1">
        <v>59</v>
      </c>
      <c r="D731" s="1">
        <v>59</v>
      </c>
      <c r="E731" s="1">
        <v>0.67500000000000004</v>
      </c>
      <c r="F731" s="1">
        <v>1.4E-2</v>
      </c>
      <c r="G731" s="1">
        <v>0.66100000000000003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1</v>
      </c>
    </row>
    <row r="732" spans="1:16" x14ac:dyDescent="0.3">
      <c r="A732" s="1">
        <v>0</v>
      </c>
      <c r="B732" s="1">
        <v>356</v>
      </c>
      <c r="C732" s="1">
        <v>64</v>
      </c>
      <c r="D732" s="1">
        <v>62</v>
      </c>
      <c r="E732" s="1">
        <v>3600.2109999999998</v>
      </c>
      <c r="F732" s="1">
        <v>1.6E-2</v>
      </c>
      <c r="G732" s="1">
        <v>10.010999999999999</v>
      </c>
      <c r="H732" s="1">
        <v>5.4089999999999998</v>
      </c>
      <c r="I732" s="1">
        <v>28.402000000000001</v>
      </c>
      <c r="J732" s="1">
        <v>0</v>
      </c>
      <c r="K732" s="1">
        <v>10854</v>
      </c>
      <c r="L732" s="1">
        <v>452467</v>
      </c>
      <c r="M732" s="1">
        <v>0</v>
      </c>
      <c r="N732" s="1">
        <v>137</v>
      </c>
      <c r="O732" s="1">
        <v>7015</v>
      </c>
      <c r="P732" s="1">
        <v>1</v>
      </c>
    </row>
    <row r="733" spans="1:16" x14ac:dyDescent="0.3">
      <c r="A733" s="1">
        <v>0</v>
      </c>
      <c r="B733" s="1">
        <v>357</v>
      </c>
      <c r="C733" s="1">
        <v>55</v>
      </c>
      <c r="D733" s="1">
        <v>55</v>
      </c>
      <c r="E733" s="1">
        <v>322.35000000000002</v>
      </c>
      <c r="F733" s="1">
        <v>1.7999999999999999E-2</v>
      </c>
      <c r="G733" s="1">
        <v>10.002000000000001</v>
      </c>
      <c r="H733" s="1">
        <v>1.3049999999999999</v>
      </c>
      <c r="I733" s="1">
        <v>1.9419999999999999</v>
      </c>
      <c r="J733" s="1">
        <v>0</v>
      </c>
      <c r="K733" s="1">
        <v>9150</v>
      </c>
      <c r="L733" s="1">
        <v>8312</v>
      </c>
      <c r="M733" s="1">
        <v>0</v>
      </c>
      <c r="N733" s="1">
        <v>63</v>
      </c>
      <c r="O733" s="1">
        <v>125</v>
      </c>
      <c r="P733" s="1">
        <v>1</v>
      </c>
    </row>
    <row r="734" spans="1:16" x14ac:dyDescent="0.3">
      <c r="A734" s="1">
        <v>0</v>
      </c>
      <c r="B734" s="1">
        <v>358</v>
      </c>
      <c r="C734" s="1">
        <v>57</v>
      </c>
      <c r="D734" s="1">
        <v>56</v>
      </c>
      <c r="E734" s="1">
        <v>3600.55</v>
      </c>
      <c r="F734" s="1">
        <v>1.7000000000000001E-2</v>
      </c>
      <c r="G734" s="1">
        <v>10.012</v>
      </c>
      <c r="H734" s="1">
        <v>7.5960000000000001</v>
      </c>
      <c r="I734" s="1">
        <v>9.9510000000000005</v>
      </c>
      <c r="J734" s="1">
        <v>0</v>
      </c>
      <c r="K734" s="1">
        <v>14076</v>
      </c>
      <c r="L734" s="1">
        <v>96785</v>
      </c>
      <c r="M734" s="1">
        <v>0</v>
      </c>
      <c r="N734" s="1">
        <v>83</v>
      </c>
      <c r="O734" s="1">
        <v>2429</v>
      </c>
      <c r="P734" s="1">
        <v>1</v>
      </c>
    </row>
    <row r="735" spans="1:16" x14ac:dyDescent="0.3">
      <c r="A735" s="1">
        <v>0</v>
      </c>
      <c r="B735" s="1">
        <v>359</v>
      </c>
      <c r="C735" s="1">
        <v>56</v>
      </c>
      <c r="D735" s="1">
        <v>55</v>
      </c>
      <c r="E735" s="1">
        <v>3600.07</v>
      </c>
      <c r="F735" s="1">
        <v>0.02</v>
      </c>
      <c r="G735" s="1">
        <v>10.019</v>
      </c>
      <c r="H735" s="1">
        <v>6.9859999999999998</v>
      </c>
      <c r="I735" s="1">
        <v>11.346</v>
      </c>
      <c r="J735" s="1">
        <v>0</v>
      </c>
      <c r="K735" s="1">
        <v>13299</v>
      </c>
      <c r="L735" s="1">
        <v>77171</v>
      </c>
      <c r="M735" s="1">
        <v>0</v>
      </c>
      <c r="N735" s="1">
        <v>77</v>
      </c>
      <c r="O735" s="1">
        <v>1189</v>
      </c>
      <c r="P735" s="1">
        <v>1</v>
      </c>
    </row>
    <row r="736" spans="1:16" x14ac:dyDescent="0.3">
      <c r="A736" s="1">
        <v>0</v>
      </c>
      <c r="B736" s="1">
        <v>360</v>
      </c>
      <c r="C736" s="1">
        <v>57</v>
      </c>
      <c r="D736" s="1">
        <v>57</v>
      </c>
      <c r="E736" s="1">
        <v>310.43099999999998</v>
      </c>
      <c r="F736" s="1">
        <v>2.1999999999999999E-2</v>
      </c>
      <c r="G736" s="1">
        <v>10.013</v>
      </c>
      <c r="H736" s="1">
        <v>0.65800000000000003</v>
      </c>
      <c r="I736" s="1">
        <v>3.3809999999999998</v>
      </c>
      <c r="J736" s="1">
        <v>0</v>
      </c>
      <c r="K736" s="1">
        <v>8444</v>
      </c>
      <c r="L736" s="1">
        <v>13677</v>
      </c>
      <c r="M736" s="1">
        <v>0</v>
      </c>
      <c r="N736" s="1">
        <v>57</v>
      </c>
      <c r="O736" s="1">
        <v>113</v>
      </c>
      <c r="P736" s="1">
        <v>1</v>
      </c>
    </row>
    <row r="737" spans="1:16" x14ac:dyDescent="0.3">
      <c r="A737" s="1">
        <v>0</v>
      </c>
      <c r="B737" s="1">
        <v>361</v>
      </c>
      <c r="C737" s="1">
        <v>54</v>
      </c>
      <c r="D737" s="1">
        <v>53</v>
      </c>
      <c r="E737" s="1">
        <v>3600.0450000000001</v>
      </c>
      <c r="F737" s="1">
        <v>0.02</v>
      </c>
      <c r="G737" s="1">
        <v>10.016</v>
      </c>
      <c r="H737" s="1">
        <v>5.3869999999999996</v>
      </c>
      <c r="I737" s="1">
        <v>19.550999999999998</v>
      </c>
      <c r="J737" s="1">
        <v>0</v>
      </c>
      <c r="K737" s="1">
        <v>10768</v>
      </c>
      <c r="L737" s="1">
        <v>118188</v>
      </c>
      <c r="M737" s="1">
        <v>0</v>
      </c>
      <c r="N737" s="1">
        <v>90</v>
      </c>
      <c r="O737" s="1">
        <v>1989</v>
      </c>
      <c r="P737" s="1">
        <v>1</v>
      </c>
    </row>
    <row r="738" spans="1:16" x14ac:dyDescent="0.3">
      <c r="A738" s="1">
        <v>0</v>
      </c>
      <c r="B738" s="1">
        <v>362</v>
      </c>
      <c r="C738" s="1">
        <v>61</v>
      </c>
      <c r="D738" s="1">
        <v>60</v>
      </c>
      <c r="E738" s="1">
        <v>3600.049</v>
      </c>
      <c r="F738" s="1">
        <v>0.02</v>
      </c>
      <c r="G738" s="1">
        <v>10.016</v>
      </c>
      <c r="H738" s="1">
        <v>5.1289999999999996</v>
      </c>
      <c r="I738" s="1">
        <v>17.292999999999999</v>
      </c>
      <c r="J738" s="1">
        <v>0</v>
      </c>
      <c r="K738" s="1">
        <v>11811</v>
      </c>
      <c r="L738" s="1">
        <v>115945</v>
      </c>
      <c r="M738" s="1">
        <v>0</v>
      </c>
      <c r="N738" s="1">
        <v>85</v>
      </c>
      <c r="O738" s="1">
        <v>2219</v>
      </c>
      <c r="P738" s="1">
        <v>1</v>
      </c>
    </row>
    <row r="739" spans="1:16" x14ac:dyDescent="0.3">
      <c r="A739" s="1">
        <v>0</v>
      </c>
      <c r="B739" s="1">
        <v>363</v>
      </c>
      <c r="C739" s="1">
        <v>56</v>
      </c>
      <c r="D739" s="1">
        <v>55</v>
      </c>
      <c r="E739" s="1">
        <v>3600.0390000000002</v>
      </c>
      <c r="F739" s="1">
        <v>2.3E-2</v>
      </c>
      <c r="G739" s="1">
        <v>10.006</v>
      </c>
      <c r="H739" s="1">
        <v>5.2770000000000001</v>
      </c>
      <c r="I739" s="1">
        <v>15.134</v>
      </c>
      <c r="J739" s="1">
        <v>0</v>
      </c>
      <c r="K739" s="1">
        <v>10891</v>
      </c>
      <c r="L739" s="1">
        <v>263398</v>
      </c>
      <c r="M739" s="1">
        <v>0</v>
      </c>
      <c r="N739" s="1">
        <v>129</v>
      </c>
      <c r="O739" s="1">
        <v>10085</v>
      </c>
      <c r="P739" s="1">
        <v>1</v>
      </c>
    </row>
    <row r="740" spans="1:16" x14ac:dyDescent="0.3">
      <c r="A740" s="1">
        <v>0</v>
      </c>
      <c r="B740" s="1">
        <v>364</v>
      </c>
      <c r="C740" s="1">
        <v>55</v>
      </c>
      <c r="D740" s="1">
        <v>54</v>
      </c>
      <c r="E740" s="1">
        <v>3600.049</v>
      </c>
      <c r="F740" s="1">
        <v>2.1999999999999999E-2</v>
      </c>
      <c r="G740" s="1">
        <v>10.02</v>
      </c>
      <c r="H740" s="1">
        <v>6.2389999999999999</v>
      </c>
      <c r="I740" s="1">
        <v>11.59</v>
      </c>
      <c r="J740" s="1">
        <v>0</v>
      </c>
      <c r="K740" s="1">
        <v>13922</v>
      </c>
      <c r="L740" s="1">
        <v>84214</v>
      </c>
      <c r="M740" s="1">
        <v>0</v>
      </c>
      <c r="N740" s="1">
        <v>81</v>
      </c>
      <c r="O740" s="1">
        <v>1943</v>
      </c>
      <c r="P740" s="1">
        <v>1</v>
      </c>
    </row>
    <row r="741" spans="1:16" x14ac:dyDescent="0.3">
      <c r="A741" s="1">
        <v>0</v>
      </c>
      <c r="B741" s="1">
        <v>365</v>
      </c>
      <c r="C741" s="1">
        <v>58</v>
      </c>
      <c r="D741" s="1">
        <v>56</v>
      </c>
      <c r="E741" s="1">
        <v>3600.1089999999999</v>
      </c>
      <c r="F741" s="1">
        <v>1.4E-2</v>
      </c>
      <c r="G741" s="1">
        <v>10.023999999999999</v>
      </c>
      <c r="H741" s="1">
        <v>6.4589999999999996</v>
      </c>
      <c r="I741" s="1">
        <v>23.242000000000001</v>
      </c>
      <c r="J741" s="1">
        <v>0</v>
      </c>
      <c r="K741" s="1">
        <v>9977</v>
      </c>
      <c r="L741" s="1">
        <v>439557</v>
      </c>
      <c r="M741" s="1">
        <v>0</v>
      </c>
      <c r="N741" s="1">
        <v>128</v>
      </c>
      <c r="O741" s="1">
        <v>6981</v>
      </c>
      <c r="P741" s="1">
        <v>1</v>
      </c>
    </row>
    <row r="742" spans="1:16" x14ac:dyDescent="0.3">
      <c r="A742" s="1">
        <v>0</v>
      </c>
      <c r="B742" s="1">
        <v>366</v>
      </c>
      <c r="C742" s="1">
        <v>64</v>
      </c>
      <c r="D742" s="1">
        <v>64</v>
      </c>
      <c r="E742" s="1">
        <v>272.654</v>
      </c>
      <c r="F742" s="1">
        <v>1.9E-2</v>
      </c>
      <c r="G742" s="1">
        <v>10</v>
      </c>
      <c r="H742" s="1">
        <v>0.16700000000000001</v>
      </c>
      <c r="I742" s="1">
        <v>1.325</v>
      </c>
      <c r="J742" s="1">
        <v>0</v>
      </c>
      <c r="K742" s="1">
        <v>6803</v>
      </c>
      <c r="L742" s="1">
        <v>4144</v>
      </c>
      <c r="M742" s="1">
        <v>0</v>
      </c>
      <c r="N742" s="1">
        <v>83</v>
      </c>
      <c r="O742" s="1">
        <v>165</v>
      </c>
      <c r="P742" s="1">
        <v>1</v>
      </c>
    </row>
    <row r="743" spans="1:16" x14ac:dyDescent="0.3">
      <c r="A743" s="1">
        <v>0</v>
      </c>
      <c r="B743" s="1">
        <v>367</v>
      </c>
      <c r="C743" s="1">
        <v>62</v>
      </c>
      <c r="D743" s="1">
        <v>60</v>
      </c>
      <c r="E743" s="1">
        <v>3600.2280000000001</v>
      </c>
      <c r="F743" s="1">
        <v>2.1999999999999999E-2</v>
      </c>
      <c r="G743" s="1">
        <v>10.006</v>
      </c>
      <c r="H743" s="1">
        <v>4.7939999999999996</v>
      </c>
      <c r="I743" s="1">
        <v>30.542000000000002</v>
      </c>
      <c r="J743" s="1">
        <v>0</v>
      </c>
      <c r="K743" s="1">
        <v>11711</v>
      </c>
      <c r="L743" s="1">
        <v>304635</v>
      </c>
      <c r="M743" s="1">
        <v>0</v>
      </c>
      <c r="N743" s="1">
        <v>107</v>
      </c>
      <c r="O743" s="1">
        <v>5425</v>
      </c>
      <c r="P743" s="1">
        <v>1</v>
      </c>
    </row>
    <row r="744" spans="1:16" x14ac:dyDescent="0.3">
      <c r="A744" s="1">
        <v>0</v>
      </c>
      <c r="B744" s="1">
        <v>368</v>
      </c>
      <c r="C744" s="1">
        <v>65</v>
      </c>
      <c r="D744" s="1">
        <v>65</v>
      </c>
      <c r="E744" s="1">
        <v>259.63799999999998</v>
      </c>
      <c r="F744" s="1">
        <v>2.1000000000000001E-2</v>
      </c>
      <c r="G744" s="1">
        <v>10.002000000000001</v>
      </c>
      <c r="H744" s="1">
        <v>7.9000000000000001E-2</v>
      </c>
      <c r="I744" s="1">
        <v>1.647</v>
      </c>
      <c r="J744" s="1">
        <v>0</v>
      </c>
      <c r="K744" s="1">
        <v>6801</v>
      </c>
      <c r="L744" s="1">
        <v>10328</v>
      </c>
      <c r="M744" s="1">
        <v>0</v>
      </c>
      <c r="N744" s="1">
        <v>108</v>
      </c>
      <c r="O744" s="1">
        <v>215</v>
      </c>
      <c r="P744" s="1">
        <v>1</v>
      </c>
    </row>
    <row r="745" spans="1:16" x14ac:dyDescent="0.3">
      <c r="A745" s="1">
        <v>0</v>
      </c>
      <c r="B745" s="1">
        <v>369</v>
      </c>
      <c r="C745" s="1">
        <v>55</v>
      </c>
      <c r="D745" s="1">
        <v>55</v>
      </c>
      <c r="E745" s="1">
        <v>9.0719999999999992</v>
      </c>
      <c r="F745" s="1">
        <v>1.9E-2</v>
      </c>
      <c r="G745" s="1">
        <v>9.0530000000000008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1</v>
      </c>
    </row>
    <row r="746" spans="1:16" x14ac:dyDescent="0.3">
      <c r="A746" s="1">
        <v>0</v>
      </c>
      <c r="B746" s="1">
        <v>370</v>
      </c>
      <c r="C746" s="1">
        <v>60</v>
      </c>
      <c r="D746" s="1">
        <v>60</v>
      </c>
      <c r="E746" s="1">
        <v>300.57900000000001</v>
      </c>
      <c r="F746" s="1">
        <v>1.9E-2</v>
      </c>
      <c r="G746" s="1">
        <v>10.02</v>
      </c>
      <c r="H746" s="1">
        <v>0.33</v>
      </c>
      <c r="I746" s="1">
        <v>3.218</v>
      </c>
      <c r="J746" s="1">
        <v>0</v>
      </c>
      <c r="K746" s="1">
        <v>7656</v>
      </c>
      <c r="L746" s="1">
        <v>13954</v>
      </c>
      <c r="M746" s="1">
        <v>0</v>
      </c>
      <c r="N746" s="1">
        <v>66</v>
      </c>
      <c r="O746" s="1">
        <v>133</v>
      </c>
      <c r="P746" s="1">
        <v>1</v>
      </c>
    </row>
    <row r="747" spans="1:16" x14ac:dyDescent="0.3">
      <c r="A747" s="1">
        <v>0</v>
      </c>
      <c r="B747" s="1">
        <v>371</v>
      </c>
      <c r="C747" s="1">
        <v>56</v>
      </c>
      <c r="D747" s="1">
        <v>56</v>
      </c>
      <c r="E747" s="1">
        <v>364.34</v>
      </c>
      <c r="F747" s="1">
        <v>1.7000000000000001E-2</v>
      </c>
      <c r="G747" s="1">
        <v>10.007</v>
      </c>
      <c r="H747" s="1">
        <v>0.70899999999999996</v>
      </c>
      <c r="I747" s="1">
        <v>2.7559999999999998</v>
      </c>
      <c r="J747" s="1">
        <v>0</v>
      </c>
      <c r="K747" s="1">
        <v>8053</v>
      </c>
      <c r="L747" s="1">
        <v>17272</v>
      </c>
      <c r="M747" s="1">
        <v>0</v>
      </c>
      <c r="N747" s="1">
        <v>86</v>
      </c>
      <c r="O747" s="1">
        <v>171</v>
      </c>
      <c r="P747" s="1">
        <v>1</v>
      </c>
    </row>
    <row r="748" spans="1:16" x14ac:dyDescent="0.3">
      <c r="A748" s="1">
        <v>0</v>
      </c>
      <c r="B748" s="1">
        <v>372</v>
      </c>
      <c r="C748" s="1">
        <v>52</v>
      </c>
      <c r="D748" s="1">
        <v>50</v>
      </c>
      <c r="E748" s="1">
        <v>3600.0949999999998</v>
      </c>
      <c r="F748" s="1">
        <v>2.3E-2</v>
      </c>
      <c r="G748" s="1">
        <v>10.005000000000001</v>
      </c>
      <c r="H748" s="1">
        <v>8.1809999999999992</v>
      </c>
      <c r="I748" s="1">
        <v>15.541</v>
      </c>
      <c r="J748" s="1">
        <v>0</v>
      </c>
      <c r="K748" s="1">
        <v>13940</v>
      </c>
      <c r="L748" s="1">
        <v>212094</v>
      </c>
      <c r="M748" s="1">
        <v>0</v>
      </c>
      <c r="N748" s="1">
        <v>121</v>
      </c>
      <c r="O748" s="1">
        <v>3385</v>
      </c>
      <c r="P748" s="1">
        <v>1</v>
      </c>
    </row>
    <row r="749" spans="1:16" x14ac:dyDescent="0.3">
      <c r="A749" s="1">
        <v>0</v>
      </c>
      <c r="B749" s="1">
        <v>373</v>
      </c>
      <c r="C749" s="1">
        <v>53</v>
      </c>
      <c r="D749" s="1">
        <v>52</v>
      </c>
      <c r="E749" s="1">
        <v>3600.0430000000001</v>
      </c>
      <c r="F749" s="1">
        <v>2.3E-2</v>
      </c>
      <c r="G749" s="1">
        <v>10.022</v>
      </c>
      <c r="H749" s="1">
        <v>7.0369999999999999</v>
      </c>
      <c r="I749" s="1">
        <v>5.4020000000000001</v>
      </c>
      <c r="J749" s="1">
        <v>0</v>
      </c>
      <c r="K749" s="1">
        <v>12079</v>
      </c>
      <c r="L749" s="1">
        <v>119474</v>
      </c>
      <c r="M749" s="1">
        <v>0</v>
      </c>
      <c r="N749" s="1">
        <v>83</v>
      </c>
      <c r="O749" s="1">
        <v>1999</v>
      </c>
      <c r="P749" s="1">
        <v>1</v>
      </c>
    </row>
    <row r="750" spans="1:16" x14ac:dyDescent="0.3">
      <c r="A750" s="1">
        <v>0</v>
      </c>
      <c r="B750" s="1">
        <v>374</v>
      </c>
      <c r="C750" s="1">
        <v>60</v>
      </c>
      <c r="D750" s="1">
        <v>57</v>
      </c>
      <c r="E750" s="1">
        <v>3600.0639999999999</v>
      </c>
      <c r="F750" s="1">
        <v>1.4999999999999999E-2</v>
      </c>
      <c r="G750" s="1">
        <v>10.01</v>
      </c>
      <c r="H750" s="1">
        <v>6.3460000000000001</v>
      </c>
      <c r="I750" s="1">
        <v>22.483000000000001</v>
      </c>
      <c r="J750" s="1">
        <v>0</v>
      </c>
      <c r="K750" s="1">
        <v>9589</v>
      </c>
      <c r="L750" s="1">
        <v>533302</v>
      </c>
      <c r="M750" s="1">
        <v>0</v>
      </c>
      <c r="N750" s="1">
        <v>139</v>
      </c>
      <c r="O750" s="1">
        <v>7709</v>
      </c>
      <c r="P750" s="1">
        <v>1</v>
      </c>
    </row>
    <row r="751" spans="1:16" x14ac:dyDescent="0.3">
      <c r="A751" s="1">
        <v>0</v>
      </c>
      <c r="B751" s="1">
        <v>375</v>
      </c>
      <c r="C751" s="1">
        <v>60</v>
      </c>
      <c r="D751" s="1">
        <v>60</v>
      </c>
      <c r="E751" s="1">
        <v>233.01300000000001</v>
      </c>
      <c r="F751" s="1">
        <v>1.4E-2</v>
      </c>
      <c r="G751" s="1">
        <v>10.01</v>
      </c>
      <c r="H751" s="1">
        <v>0.124</v>
      </c>
      <c r="I751" s="1">
        <v>2.3980000000000001</v>
      </c>
      <c r="J751" s="1">
        <v>0</v>
      </c>
      <c r="K751" s="1">
        <v>6776</v>
      </c>
      <c r="L751" s="1">
        <v>7889</v>
      </c>
      <c r="M751" s="1">
        <v>0</v>
      </c>
      <c r="N751" s="1">
        <v>59</v>
      </c>
      <c r="O751" s="1">
        <v>117</v>
      </c>
      <c r="P751" s="1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U2:W11 U34:W34 Z2:AG1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19BD-4EEC-4F21-8ADD-75482CBE4F44}">
  <dimension ref="A1:W376"/>
  <sheetViews>
    <sheetView workbookViewId="0">
      <selection activeCell="C152" sqref="C152:C376"/>
    </sheetView>
  </sheetViews>
  <sheetFormatPr defaultRowHeight="14" x14ac:dyDescent="0.3"/>
  <cols>
    <col min="1" max="1" width="31.83203125" style="1" bestFit="1" customWidth="1"/>
    <col min="2" max="2" width="8.33203125" style="1" bestFit="1" customWidth="1"/>
    <col min="3" max="3" width="3.4140625" style="1" bestFit="1" customWidth="1"/>
    <col min="4" max="4" width="3" style="1" bestFit="1" customWidth="1"/>
    <col min="5" max="5" width="3.9140625" style="1" bestFit="1" customWidth="1"/>
    <col min="6" max="6" width="4.25" style="1" bestFit="1" customWidth="1"/>
    <col min="7" max="7" width="8.58203125" style="1" bestFit="1" customWidth="1"/>
    <col min="8" max="8" width="6.83203125" style="1" bestFit="1" customWidth="1"/>
    <col min="9" max="9" width="7.4140625" style="1" bestFit="1" customWidth="1"/>
    <col min="10" max="10" width="10.5" style="1" bestFit="1" customWidth="1"/>
    <col min="11" max="11" width="14.1640625" style="1" bestFit="1" customWidth="1"/>
    <col min="12" max="12" width="14.08203125" style="1" bestFit="1" customWidth="1"/>
    <col min="13" max="13" width="11.4140625" style="1" bestFit="1" customWidth="1"/>
    <col min="14" max="14" width="9.6640625" style="1" bestFit="1" customWidth="1"/>
    <col min="15" max="15" width="9.58203125" style="1" bestFit="1" customWidth="1"/>
    <col min="16" max="16" width="15" style="1" bestFit="1" customWidth="1"/>
    <col min="17" max="17" width="16.58203125" style="1" bestFit="1" customWidth="1"/>
    <col min="18" max="18" width="15.75" style="1" bestFit="1" customWidth="1"/>
    <col min="19" max="19" width="8.6640625" style="1"/>
    <col min="20" max="20" width="31.83203125" style="1" bestFit="1" customWidth="1"/>
    <col min="21" max="16384" width="8.6640625" style="1"/>
  </cols>
  <sheetData>
    <row r="1" spans="1:23" x14ac:dyDescent="0.3">
      <c r="A1" s="1" t="s">
        <v>128</v>
      </c>
      <c r="B1" s="1" t="s">
        <v>92</v>
      </c>
      <c r="C1" s="1" t="s">
        <v>0</v>
      </c>
      <c r="D1" s="1" t="s">
        <v>1</v>
      </c>
      <c r="E1" s="1" t="s">
        <v>8</v>
      </c>
      <c r="F1" s="2" t="s">
        <v>9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32</v>
      </c>
      <c r="T1" s="1" t="s">
        <v>128</v>
      </c>
      <c r="U1" s="1" t="s">
        <v>8</v>
      </c>
      <c r="V1" s="1" t="s">
        <v>9</v>
      </c>
      <c r="W1" s="1" t="s">
        <v>134</v>
      </c>
    </row>
    <row r="2" spans="1:23" x14ac:dyDescent="0.3">
      <c r="A2" s="1" t="s">
        <v>133</v>
      </c>
      <c r="B2" s="1">
        <v>301</v>
      </c>
      <c r="C2" s="1">
        <f>'C_k = bar{C}_k'!F903</f>
        <v>23</v>
      </c>
      <c r="D2" s="1">
        <f>'C_k = bar{C}_k'!G903</f>
        <v>23</v>
      </c>
      <c r="E2" s="1">
        <f>'C_k = bar{C}_k'!H903</f>
        <v>1</v>
      </c>
      <c r="F2" s="1">
        <f>'C_k = bar{C}_k'!I903</f>
        <v>0</v>
      </c>
      <c r="G2" s="1">
        <f>'C_k = bar{C}_k'!J903</f>
        <v>0.57199999999999995</v>
      </c>
      <c r="H2" s="1">
        <f>'C_k = bar{C}_k'!K903</f>
        <v>1.7999999999999999E-2</v>
      </c>
      <c r="I2" s="1">
        <f>'C_k = bar{C}_k'!L903</f>
        <v>0.55400000000000005</v>
      </c>
      <c r="J2" s="1">
        <f>'C_k = bar{C}_k'!M903</f>
        <v>0</v>
      </c>
      <c r="K2" s="1">
        <f>'C_k = bar{C}_k'!N903</f>
        <v>0</v>
      </c>
      <c r="L2" s="1">
        <f>'C_k = bar{C}_k'!O903</f>
        <v>0</v>
      </c>
      <c r="M2" s="1">
        <f>'C_k = bar{C}_k'!P903</f>
        <v>0</v>
      </c>
      <c r="N2" s="1">
        <f>'C_k = bar{C}_k'!Q903</f>
        <v>0</v>
      </c>
      <c r="O2" s="1">
        <f>'C_k = bar{C}_k'!R903</f>
        <v>0</v>
      </c>
      <c r="P2" s="1">
        <f>'C_k = bar{C}_k'!S903</f>
        <v>0</v>
      </c>
      <c r="Q2" s="1">
        <f>'C_k = bar{C}_k'!T903</f>
        <v>0</v>
      </c>
      <c r="R2" s="1">
        <f>'C_k = bar{C}_k'!U903</f>
        <v>1</v>
      </c>
      <c r="T2" s="1" t="s">
        <v>133</v>
      </c>
      <c r="U2" s="1">
        <f>SUM(E2:E76)</f>
        <v>74</v>
      </c>
      <c r="V2" s="25">
        <f>AVERAGE(F2:F76)</f>
        <v>2.61437908496732E-2</v>
      </c>
      <c r="W2" s="25">
        <f>AVERAGE(G2:G76)</f>
        <v>75.863333333333344</v>
      </c>
    </row>
    <row r="3" spans="1:23" x14ac:dyDescent="0.3">
      <c r="A3" s="1" t="s">
        <v>133</v>
      </c>
      <c r="B3" s="1">
        <v>302</v>
      </c>
      <c r="C3" s="1">
        <f>'C_k = bar{C}_k'!F906</f>
        <v>24</v>
      </c>
      <c r="D3" s="1">
        <f>'C_k = bar{C}_k'!G906</f>
        <v>24</v>
      </c>
      <c r="E3" s="1">
        <f>'C_k = bar{C}_k'!H906</f>
        <v>1</v>
      </c>
      <c r="F3" s="1">
        <f>'C_k = bar{C}_k'!I906</f>
        <v>0</v>
      </c>
      <c r="G3" s="1">
        <f>'C_k = bar{C}_k'!J906</f>
        <v>0.57399999999999995</v>
      </c>
      <c r="H3" s="1">
        <f>'C_k = bar{C}_k'!K906</f>
        <v>1.6E-2</v>
      </c>
      <c r="I3" s="1">
        <f>'C_k = bar{C}_k'!L906</f>
        <v>0.55800000000000005</v>
      </c>
      <c r="J3" s="1">
        <f>'C_k = bar{C}_k'!M906</f>
        <v>0</v>
      </c>
      <c r="K3" s="1">
        <f>'C_k = bar{C}_k'!N906</f>
        <v>0</v>
      </c>
      <c r="L3" s="1">
        <f>'C_k = bar{C}_k'!O906</f>
        <v>0</v>
      </c>
      <c r="M3" s="1">
        <f>'C_k = bar{C}_k'!P906</f>
        <v>0</v>
      </c>
      <c r="N3" s="1">
        <f>'C_k = bar{C}_k'!Q906</f>
        <v>0</v>
      </c>
      <c r="O3" s="1">
        <f>'C_k = bar{C}_k'!R906</f>
        <v>0</v>
      </c>
      <c r="P3" s="1">
        <f>'C_k = bar{C}_k'!S906</f>
        <v>0</v>
      </c>
      <c r="Q3" s="1">
        <f>'C_k = bar{C}_k'!T906</f>
        <v>0</v>
      </c>
      <c r="R3" s="1">
        <f>'C_k = bar{C}_k'!U906</f>
        <v>1</v>
      </c>
      <c r="T3" s="1" t="s">
        <v>129</v>
      </c>
      <c r="U3" s="1">
        <f>SUM(E77:E151)</f>
        <v>75</v>
      </c>
      <c r="V3" s="25">
        <f>AVERAGE(F77:F151)</f>
        <v>0</v>
      </c>
      <c r="W3" s="25">
        <f>AVERAGE(G77:G151)</f>
        <v>25.979026666666666</v>
      </c>
    </row>
    <row r="4" spans="1:23" x14ac:dyDescent="0.3">
      <c r="A4" s="1" t="s">
        <v>133</v>
      </c>
      <c r="B4" s="1">
        <v>303</v>
      </c>
      <c r="C4" s="1">
        <f>'C_k = bar{C}_k'!F909</f>
        <v>24</v>
      </c>
      <c r="D4" s="1">
        <f>'C_k = bar{C}_k'!G909</f>
        <v>24</v>
      </c>
      <c r="E4" s="1">
        <f>'C_k = bar{C}_k'!H909</f>
        <v>1</v>
      </c>
      <c r="F4" s="1">
        <f>'C_k = bar{C}_k'!I909</f>
        <v>0</v>
      </c>
      <c r="G4" s="1">
        <f>'C_k = bar{C}_k'!J909</f>
        <v>0.66900000000000004</v>
      </c>
      <c r="H4" s="1">
        <f>'C_k = bar{C}_k'!K909</f>
        <v>2.5000000000000001E-2</v>
      </c>
      <c r="I4" s="1">
        <f>'C_k = bar{C}_k'!L909</f>
        <v>0.64400000000000002</v>
      </c>
      <c r="J4" s="1">
        <f>'C_k = bar{C}_k'!M909</f>
        <v>0</v>
      </c>
      <c r="K4" s="1">
        <f>'C_k = bar{C}_k'!N909</f>
        <v>0</v>
      </c>
      <c r="L4" s="1">
        <f>'C_k = bar{C}_k'!O909</f>
        <v>0</v>
      </c>
      <c r="M4" s="1">
        <f>'C_k = bar{C}_k'!P909</f>
        <v>0</v>
      </c>
      <c r="N4" s="1">
        <f>'C_k = bar{C}_k'!Q909</f>
        <v>0</v>
      </c>
      <c r="O4" s="1">
        <f>'C_k = bar{C}_k'!R909</f>
        <v>0</v>
      </c>
      <c r="P4" s="1">
        <f>'C_k = bar{C}_k'!S909</f>
        <v>0</v>
      </c>
      <c r="Q4" s="1">
        <f>'C_k = bar{C}_k'!T909</f>
        <v>0</v>
      </c>
      <c r="R4" s="1">
        <f>'C_k = bar{C}_k'!U909</f>
        <v>1</v>
      </c>
      <c r="T4" s="1" t="s">
        <v>130</v>
      </c>
      <c r="U4" s="1">
        <f>SUM(E152:E226)</f>
        <v>75</v>
      </c>
      <c r="V4" s="25">
        <f>AVERAGE(F152:F226)</f>
        <v>0</v>
      </c>
      <c r="W4" s="25">
        <f>AVERAGE(G152:G226)</f>
        <v>25.975786666666668</v>
      </c>
    </row>
    <row r="5" spans="1:23" x14ac:dyDescent="0.3">
      <c r="A5" s="1" t="s">
        <v>133</v>
      </c>
      <c r="B5" s="1">
        <v>304</v>
      </c>
      <c r="C5" s="1">
        <f>'C_k = bar{C}_k'!F912</f>
        <v>21</v>
      </c>
      <c r="D5" s="1">
        <f>'C_k = bar{C}_k'!G912</f>
        <v>21</v>
      </c>
      <c r="E5" s="1">
        <f>'C_k = bar{C}_k'!H912</f>
        <v>1</v>
      </c>
      <c r="F5" s="1">
        <f>'C_k = bar{C}_k'!I912</f>
        <v>0</v>
      </c>
      <c r="G5" s="1">
        <f>'C_k = bar{C}_k'!J912</f>
        <v>0.63700000000000001</v>
      </c>
      <c r="H5" s="1">
        <f>'C_k = bar{C}_k'!K912</f>
        <v>2.4E-2</v>
      </c>
      <c r="I5" s="1">
        <f>'C_k = bar{C}_k'!L912</f>
        <v>0.61299999999999999</v>
      </c>
      <c r="J5" s="1">
        <f>'C_k = bar{C}_k'!M912</f>
        <v>0</v>
      </c>
      <c r="K5" s="1">
        <f>'C_k = bar{C}_k'!N912</f>
        <v>0</v>
      </c>
      <c r="L5" s="1">
        <f>'C_k = bar{C}_k'!O912</f>
        <v>0</v>
      </c>
      <c r="M5" s="1">
        <f>'C_k = bar{C}_k'!P912</f>
        <v>0</v>
      </c>
      <c r="N5" s="1">
        <f>'C_k = bar{C}_k'!Q912</f>
        <v>0</v>
      </c>
      <c r="O5" s="1">
        <f>'C_k = bar{C}_k'!R912</f>
        <v>0</v>
      </c>
      <c r="P5" s="1">
        <f>'C_k = bar{C}_k'!S912</f>
        <v>0</v>
      </c>
      <c r="Q5" s="1">
        <f>'C_k = bar{C}_k'!T912</f>
        <v>0</v>
      </c>
      <c r="R5" s="1">
        <f>'C_k = bar{C}_k'!U912</f>
        <v>1</v>
      </c>
      <c r="T5" s="1" t="s">
        <v>131</v>
      </c>
      <c r="U5" s="1">
        <f>SUM(E227:E301)</f>
        <v>75</v>
      </c>
      <c r="V5" s="25">
        <f>AVERAGE(F227:F301)</f>
        <v>0</v>
      </c>
      <c r="W5" s="25">
        <f>AVERAGE(G227:G301)</f>
        <v>25.939946666666664</v>
      </c>
    </row>
    <row r="6" spans="1:23" x14ac:dyDescent="0.3">
      <c r="A6" s="1" t="s">
        <v>133</v>
      </c>
      <c r="B6" s="1">
        <v>305</v>
      </c>
      <c r="C6" s="1">
        <f>'C_k = bar{C}_k'!F915</f>
        <v>22</v>
      </c>
      <c r="D6" s="1">
        <f>'C_k = bar{C}_k'!G915</f>
        <v>22</v>
      </c>
      <c r="E6" s="1">
        <f>'C_k = bar{C}_k'!H915</f>
        <v>1</v>
      </c>
      <c r="F6" s="1">
        <f>'C_k = bar{C}_k'!I915</f>
        <v>0</v>
      </c>
      <c r="G6" s="1">
        <f>'C_k = bar{C}_k'!J915</f>
        <v>0.64200000000000002</v>
      </c>
      <c r="H6" s="1">
        <f>'C_k = bar{C}_k'!K915</f>
        <v>2.5999999999999999E-2</v>
      </c>
      <c r="I6" s="1">
        <f>'C_k = bar{C}_k'!L915</f>
        <v>0.61599999999999999</v>
      </c>
      <c r="J6" s="1">
        <f>'C_k = bar{C}_k'!M915</f>
        <v>0</v>
      </c>
      <c r="K6" s="1">
        <f>'C_k = bar{C}_k'!N915</f>
        <v>0</v>
      </c>
      <c r="L6" s="1">
        <f>'C_k = bar{C}_k'!O915</f>
        <v>0</v>
      </c>
      <c r="M6" s="1">
        <f>'C_k = bar{C}_k'!P915</f>
        <v>0</v>
      </c>
      <c r="N6" s="1">
        <f>'C_k = bar{C}_k'!Q915</f>
        <v>0</v>
      </c>
      <c r="O6" s="1">
        <f>'C_k = bar{C}_k'!R915</f>
        <v>0</v>
      </c>
      <c r="P6" s="1">
        <f>'C_k = bar{C}_k'!S915</f>
        <v>0</v>
      </c>
      <c r="Q6" s="1">
        <f>'C_k = bar{C}_k'!T915</f>
        <v>0</v>
      </c>
      <c r="R6" s="1">
        <f>'C_k = bar{C}_k'!U915</f>
        <v>1</v>
      </c>
      <c r="T6" s="1" t="s">
        <v>135</v>
      </c>
      <c r="U6" s="1">
        <f>SUM(E302:E376)</f>
        <v>75</v>
      </c>
      <c r="V6" s="25">
        <f>AVERAGE(F302:F376)</f>
        <v>0</v>
      </c>
      <c r="W6" s="25">
        <f>AVERAGE(G302:G376)</f>
        <v>26.002133333333333</v>
      </c>
    </row>
    <row r="7" spans="1:23" x14ac:dyDescent="0.3">
      <c r="A7" s="1" t="s">
        <v>133</v>
      </c>
      <c r="B7" s="1">
        <v>306</v>
      </c>
      <c r="C7" s="1">
        <f>'C_k = bar{C}_k'!F918</f>
        <v>24</v>
      </c>
      <c r="D7" s="1">
        <f>'C_k = bar{C}_k'!G918</f>
        <v>24</v>
      </c>
      <c r="E7" s="1">
        <f>'C_k = bar{C}_k'!H918</f>
        <v>1</v>
      </c>
      <c r="F7" s="1">
        <f>'C_k = bar{C}_k'!I918</f>
        <v>0</v>
      </c>
      <c r="G7" s="1">
        <f>'C_k = bar{C}_k'!J918</f>
        <v>0.73499999999999999</v>
      </c>
      <c r="H7" s="1">
        <f>'C_k = bar{C}_k'!K918</f>
        <v>1.9E-2</v>
      </c>
      <c r="I7" s="1">
        <f>'C_k = bar{C}_k'!L918</f>
        <v>0.71599999999999997</v>
      </c>
      <c r="J7" s="1">
        <f>'C_k = bar{C}_k'!M918</f>
        <v>0</v>
      </c>
      <c r="K7" s="1">
        <f>'C_k = bar{C}_k'!N918</f>
        <v>0</v>
      </c>
      <c r="L7" s="1">
        <f>'C_k = bar{C}_k'!O918</f>
        <v>0</v>
      </c>
      <c r="M7" s="1">
        <f>'C_k = bar{C}_k'!P918</f>
        <v>0</v>
      </c>
      <c r="N7" s="1">
        <f>'C_k = bar{C}_k'!Q918</f>
        <v>0</v>
      </c>
      <c r="O7" s="1">
        <f>'C_k = bar{C}_k'!R918</f>
        <v>0</v>
      </c>
      <c r="P7" s="1">
        <f>'C_k = bar{C}_k'!S918</f>
        <v>0</v>
      </c>
      <c r="Q7" s="1">
        <f>'C_k = bar{C}_k'!T918</f>
        <v>0</v>
      </c>
      <c r="R7" s="1">
        <f>'C_k = bar{C}_k'!U918</f>
        <v>1</v>
      </c>
    </row>
    <row r="8" spans="1:23" x14ac:dyDescent="0.3">
      <c r="A8" s="1" t="s">
        <v>133</v>
      </c>
      <c r="B8" s="1">
        <v>307</v>
      </c>
      <c r="C8" s="1">
        <f>'C_k = bar{C}_k'!F921</f>
        <v>23</v>
      </c>
      <c r="D8" s="1">
        <f>'C_k = bar{C}_k'!G921</f>
        <v>23</v>
      </c>
      <c r="E8" s="1">
        <f>'C_k = bar{C}_k'!H921</f>
        <v>1</v>
      </c>
      <c r="F8" s="1">
        <f>'C_k = bar{C}_k'!I921</f>
        <v>0</v>
      </c>
      <c r="G8" s="1">
        <f>'C_k = bar{C}_k'!J921</f>
        <v>0.78400000000000003</v>
      </c>
      <c r="H8" s="1">
        <f>'C_k = bar{C}_k'!K921</f>
        <v>2.8000000000000001E-2</v>
      </c>
      <c r="I8" s="1">
        <f>'C_k = bar{C}_k'!L921</f>
        <v>0.75600000000000001</v>
      </c>
      <c r="J8" s="1">
        <f>'C_k = bar{C}_k'!M921</f>
        <v>0</v>
      </c>
      <c r="K8" s="1">
        <f>'C_k = bar{C}_k'!N921</f>
        <v>0</v>
      </c>
      <c r="L8" s="1">
        <f>'C_k = bar{C}_k'!O921</f>
        <v>0</v>
      </c>
      <c r="M8" s="1">
        <f>'C_k = bar{C}_k'!P921</f>
        <v>0</v>
      </c>
      <c r="N8" s="1">
        <f>'C_k = bar{C}_k'!Q921</f>
        <v>0</v>
      </c>
      <c r="O8" s="1">
        <f>'C_k = bar{C}_k'!R921</f>
        <v>0</v>
      </c>
      <c r="P8" s="1">
        <f>'C_k = bar{C}_k'!S921</f>
        <v>0</v>
      </c>
      <c r="Q8" s="1">
        <f>'C_k = bar{C}_k'!T921</f>
        <v>0</v>
      </c>
      <c r="R8" s="1">
        <f>'C_k = bar{C}_k'!U921</f>
        <v>1</v>
      </c>
    </row>
    <row r="9" spans="1:23" x14ac:dyDescent="0.3">
      <c r="A9" s="1" t="s">
        <v>133</v>
      </c>
      <c r="B9" s="1">
        <v>308</v>
      </c>
      <c r="C9" s="1">
        <f>'C_k = bar{C}_k'!F924</f>
        <v>21</v>
      </c>
      <c r="D9" s="1">
        <f>'C_k = bar{C}_k'!G924</f>
        <v>21</v>
      </c>
      <c r="E9" s="1">
        <f>'C_k = bar{C}_k'!H924</f>
        <v>1</v>
      </c>
      <c r="F9" s="1">
        <f>'C_k = bar{C}_k'!I924</f>
        <v>0</v>
      </c>
      <c r="G9" s="1">
        <f>'C_k = bar{C}_k'!J924</f>
        <v>0.53800000000000003</v>
      </c>
      <c r="H9" s="1">
        <f>'C_k = bar{C}_k'!K924</f>
        <v>2.4E-2</v>
      </c>
      <c r="I9" s="1">
        <f>'C_k = bar{C}_k'!L924</f>
        <v>0.51400000000000001</v>
      </c>
      <c r="J9" s="1">
        <f>'C_k = bar{C}_k'!M924</f>
        <v>0</v>
      </c>
      <c r="K9" s="1">
        <f>'C_k = bar{C}_k'!N924</f>
        <v>0</v>
      </c>
      <c r="L9" s="1">
        <f>'C_k = bar{C}_k'!O924</f>
        <v>0</v>
      </c>
      <c r="M9" s="1">
        <f>'C_k = bar{C}_k'!P924</f>
        <v>0</v>
      </c>
      <c r="N9" s="1">
        <f>'C_k = bar{C}_k'!Q924</f>
        <v>0</v>
      </c>
      <c r="O9" s="1">
        <f>'C_k = bar{C}_k'!R924</f>
        <v>0</v>
      </c>
      <c r="P9" s="1">
        <f>'C_k = bar{C}_k'!S924</f>
        <v>0</v>
      </c>
      <c r="Q9" s="1">
        <f>'C_k = bar{C}_k'!T924</f>
        <v>0</v>
      </c>
      <c r="R9" s="1">
        <f>'C_k = bar{C}_k'!U924</f>
        <v>1</v>
      </c>
    </row>
    <row r="10" spans="1:23" x14ac:dyDescent="0.3">
      <c r="A10" s="1" t="s">
        <v>133</v>
      </c>
      <c r="B10" s="1">
        <v>309</v>
      </c>
      <c r="C10" s="1">
        <f>'C_k = bar{C}_k'!F927</f>
        <v>22</v>
      </c>
      <c r="D10" s="1">
        <f>'C_k = bar{C}_k'!G927</f>
        <v>22</v>
      </c>
      <c r="E10" s="1">
        <f>'C_k = bar{C}_k'!H927</f>
        <v>1</v>
      </c>
      <c r="F10" s="1">
        <f>'C_k = bar{C}_k'!I927</f>
        <v>0</v>
      </c>
      <c r="G10" s="1">
        <f>'C_k = bar{C}_k'!J927</f>
        <v>1.8009999999999999</v>
      </c>
      <c r="H10" s="1">
        <f>'C_k = bar{C}_k'!K927</f>
        <v>2.4E-2</v>
      </c>
      <c r="I10" s="1">
        <f>'C_k = bar{C}_k'!L927</f>
        <v>1.7769999999999999</v>
      </c>
      <c r="J10" s="1">
        <f>'C_k = bar{C}_k'!M927</f>
        <v>0</v>
      </c>
      <c r="K10" s="1">
        <f>'C_k = bar{C}_k'!N927</f>
        <v>0</v>
      </c>
      <c r="L10" s="1">
        <f>'C_k = bar{C}_k'!O927</f>
        <v>0</v>
      </c>
      <c r="M10" s="1">
        <f>'C_k = bar{C}_k'!P927</f>
        <v>0</v>
      </c>
      <c r="N10" s="1">
        <f>'C_k = bar{C}_k'!Q927</f>
        <v>0</v>
      </c>
      <c r="O10" s="1">
        <f>'C_k = bar{C}_k'!R927</f>
        <v>0</v>
      </c>
      <c r="P10" s="1">
        <f>'C_k = bar{C}_k'!S927</f>
        <v>0</v>
      </c>
      <c r="Q10" s="1">
        <f>'C_k = bar{C}_k'!T927</f>
        <v>0</v>
      </c>
      <c r="R10" s="1">
        <f>'C_k = bar{C}_k'!U927</f>
        <v>1</v>
      </c>
    </row>
    <row r="11" spans="1:23" x14ac:dyDescent="0.3">
      <c r="A11" s="1" t="s">
        <v>133</v>
      </c>
      <c r="B11" s="1">
        <v>310</v>
      </c>
      <c r="C11" s="1">
        <f>'C_k = bar{C}_k'!F930</f>
        <v>23</v>
      </c>
      <c r="D11" s="1">
        <f>'C_k = bar{C}_k'!G930</f>
        <v>23</v>
      </c>
      <c r="E11" s="1">
        <f>'C_k = bar{C}_k'!H930</f>
        <v>1</v>
      </c>
      <c r="F11" s="1">
        <f>'C_k = bar{C}_k'!I930</f>
        <v>0</v>
      </c>
      <c r="G11" s="1">
        <f>'C_k = bar{C}_k'!J930</f>
        <v>0.72099999999999997</v>
      </c>
      <c r="H11" s="1">
        <f>'C_k = bar{C}_k'!K930</f>
        <v>2.7E-2</v>
      </c>
      <c r="I11" s="1">
        <f>'C_k = bar{C}_k'!L930</f>
        <v>0.69399999999999995</v>
      </c>
      <c r="J11" s="1">
        <f>'C_k = bar{C}_k'!M930</f>
        <v>0</v>
      </c>
      <c r="K11" s="1">
        <f>'C_k = bar{C}_k'!N930</f>
        <v>0</v>
      </c>
      <c r="L11" s="1">
        <f>'C_k = bar{C}_k'!O930</f>
        <v>0</v>
      </c>
      <c r="M11" s="1">
        <f>'C_k = bar{C}_k'!P930</f>
        <v>0</v>
      </c>
      <c r="N11" s="1">
        <f>'C_k = bar{C}_k'!Q930</f>
        <v>0</v>
      </c>
      <c r="O11" s="1">
        <f>'C_k = bar{C}_k'!R930</f>
        <v>0</v>
      </c>
      <c r="P11" s="1">
        <f>'C_k = bar{C}_k'!S930</f>
        <v>0</v>
      </c>
      <c r="Q11" s="1">
        <f>'C_k = bar{C}_k'!T930</f>
        <v>0</v>
      </c>
      <c r="R11" s="1">
        <f>'C_k = bar{C}_k'!U930</f>
        <v>1</v>
      </c>
    </row>
    <row r="12" spans="1:23" x14ac:dyDescent="0.3">
      <c r="A12" s="1" t="s">
        <v>133</v>
      </c>
      <c r="B12" s="1">
        <v>311</v>
      </c>
      <c r="C12" s="1">
        <f>'C_k = bar{C}_k'!F933</f>
        <v>21</v>
      </c>
      <c r="D12" s="1">
        <f>'C_k = bar{C}_k'!G933</f>
        <v>21</v>
      </c>
      <c r="E12" s="1">
        <f>'C_k = bar{C}_k'!H933</f>
        <v>1</v>
      </c>
      <c r="F12" s="1">
        <f>'C_k = bar{C}_k'!I933</f>
        <v>0</v>
      </c>
      <c r="G12" s="1">
        <f>'C_k = bar{C}_k'!J933</f>
        <v>0.55600000000000005</v>
      </c>
      <c r="H12" s="1">
        <f>'C_k = bar{C}_k'!K933</f>
        <v>2.5000000000000001E-2</v>
      </c>
      <c r="I12" s="1">
        <f>'C_k = bar{C}_k'!L933</f>
        <v>0.53100000000000003</v>
      </c>
      <c r="J12" s="1">
        <f>'C_k = bar{C}_k'!M933</f>
        <v>0</v>
      </c>
      <c r="K12" s="1">
        <f>'C_k = bar{C}_k'!N933</f>
        <v>0</v>
      </c>
      <c r="L12" s="1">
        <f>'C_k = bar{C}_k'!O933</f>
        <v>0</v>
      </c>
      <c r="M12" s="1">
        <f>'C_k = bar{C}_k'!P933</f>
        <v>0</v>
      </c>
      <c r="N12" s="1">
        <f>'C_k = bar{C}_k'!Q933</f>
        <v>0</v>
      </c>
      <c r="O12" s="1">
        <f>'C_k = bar{C}_k'!R933</f>
        <v>0</v>
      </c>
      <c r="P12" s="1">
        <f>'C_k = bar{C}_k'!S933</f>
        <v>0</v>
      </c>
      <c r="Q12" s="1">
        <f>'C_k = bar{C}_k'!T933</f>
        <v>0</v>
      </c>
      <c r="R12" s="1">
        <f>'C_k = bar{C}_k'!U933</f>
        <v>1</v>
      </c>
    </row>
    <row r="13" spans="1:23" x14ac:dyDescent="0.3">
      <c r="A13" s="1" t="s">
        <v>133</v>
      </c>
      <c r="B13" s="1">
        <v>312</v>
      </c>
      <c r="C13" s="1">
        <f>'C_k = bar{C}_k'!F936</f>
        <v>22</v>
      </c>
      <c r="D13" s="1">
        <f>'C_k = bar{C}_k'!G936</f>
        <v>22</v>
      </c>
      <c r="E13" s="1">
        <f>'C_k = bar{C}_k'!H936</f>
        <v>1</v>
      </c>
      <c r="F13" s="1">
        <f>'C_k = bar{C}_k'!I936</f>
        <v>0</v>
      </c>
      <c r="G13" s="1">
        <f>'C_k = bar{C}_k'!J936</f>
        <v>0.7</v>
      </c>
      <c r="H13" s="1">
        <f>'C_k = bar{C}_k'!K936</f>
        <v>2.5000000000000001E-2</v>
      </c>
      <c r="I13" s="1">
        <f>'C_k = bar{C}_k'!L936</f>
        <v>0.67500000000000004</v>
      </c>
      <c r="J13" s="1">
        <f>'C_k = bar{C}_k'!M936</f>
        <v>0</v>
      </c>
      <c r="K13" s="1">
        <f>'C_k = bar{C}_k'!N936</f>
        <v>0</v>
      </c>
      <c r="L13" s="1">
        <f>'C_k = bar{C}_k'!O936</f>
        <v>0</v>
      </c>
      <c r="M13" s="1">
        <f>'C_k = bar{C}_k'!P936</f>
        <v>0</v>
      </c>
      <c r="N13" s="1">
        <f>'C_k = bar{C}_k'!Q936</f>
        <v>0</v>
      </c>
      <c r="O13" s="1">
        <f>'C_k = bar{C}_k'!R936</f>
        <v>0</v>
      </c>
      <c r="P13" s="1">
        <f>'C_k = bar{C}_k'!S936</f>
        <v>0</v>
      </c>
      <c r="Q13" s="1">
        <f>'C_k = bar{C}_k'!T936</f>
        <v>0</v>
      </c>
      <c r="R13" s="1">
        <f>'C_k = bar{C}_k'!U936</f>
        <v>1</v>
      </c>
    </row>
    <row r="14" spans="1:23" x14ac:dyDescent="0.3">
      <c r="A14" s="1" t="s">
        <v>133</v>
      </c>
      <c r="B14" s="1">
        <v>313</v>
      </c>
      <c r="C14" s="1">
        <f>'C_k = bar{C}_k'!F939</f>
        <v>23</v>
      </c>
      <c r="D14" s="1">
        <f>'C_k = bar{C}_k'!G939</f>
        <v>23</v>
      </c>
      <c r="E14" s="1">
        <f>'C_k = bar{C}_k'!H939</f>
        <v>1</v>
      </c>
      <c r="F14" s="1">
        <f>'C_k = bar{C}_k'!I939</f>
        <v>0</v>
      </c>
      <c r="G14" s="1">
        <f>'C_k = bar{C}_k'!J939</f>
        <v>0.67900000000000005</v>
      </c>
      <c r="H14" s="1">
        <f>'C_k = bar{C}_k'!K939</f>
        <v>2.7E-2</v>
      </c>
      <c r="I14" s="1">
        <f>'C_k = bar{C}_k'!L939</f>
        <v>0.65200000000000002</v>
      </c>
      <c r="J14" s="1">
        <f>'C_k = bar{C}_k'!M939</f>
        <v>0</v>
      </c>
      <c r="K14" s="1">
        <f>'C_k = bar{C}_k'!N939</f>
        <v>0</v>
      </c>
      <c r="L14" s="1">
        <f>'C_k = bar{C}_k'!O939</f>
        <v>0</v>
      </c>
      <c r="M14" s="1">
        <f>'C_k = bar{C}_k'!P939</f>
        <v>0</v>
      </c>
      <c r="N14" s="1">
        <f>'C_k = bar{C}_k'!Q939</f>
        <v>0</v>
      </c>
      <c r="O14" s="1">
        <f>'C_k = bar{C}_k'!R939</f>
        <v>0</v>
      </c>
      <c r="P14" s="1">
        <f>'C_k = bar{C}_k'!S939</f>
        <v>0</v>
      </c>
      <c r="Q14" s="1">
        <f>'C_k = bar{C}_k'!T939</f>
        <v>0</v>
      </c>
      <c r="R14" s="1">
        <f>'C_k = bar{C}_k'!U939</f>
        <v>1</v>
      </c>
    </row>
    <row r="15" spans="1:23" x14ac:dyDescent="0.3">
      <c r="A15" s="1" t="s">
        <v>133</v>
      </c>
      <c r="B15" s="1">
        <v>314</v>
      </c>
      <c r="C15" s="1">
        <f>'C_k = bar{C}_k'!F942</f>
        <v>19</v>
      </c>
      <c r="D15" s="1">
        <f>'C_k = bar{C}_k'!G942</f>
        <v>19</v>
      </c>
      <c r="E15" s="1">
        <f>'C_k = bar{C}_k'!H942</f>
        <v>1</v>
      </c>
      <c r="F15" s="1">
        <f>'C_k = bar{C}_k'!I942</f>
        <v>0</v>
      </c>
      <c r="G15" s="1">
        <f>'C_k = bar{C}_k'!J942</f>
        <v>0.56200000000000006</v>
      </c>
      <c r="H15" s="1">
        <f>'C_k = bar{C}_k'!K942</f>
        <v>1.7999999999999999E-2</v>
      </c>
      <c r="I15" s="1">
        <f>'C_k = bar{C}_k'!L942</f>
        <v>0.54400000000000004</v>
      </c>
      <c r="J15" s="1">
        <f>'C_k = bar{C}_k'!M942</f>
        <v>0</v>
      </c>
      <c r="K15" s="1">
        <f>'C_k = bar{C}_k'!N942</f>
        <v>0</v>
      </c>
      <c r="L15" s="1">
        <f>'C_k = bar{C}_k'!O942</f>
        <v>0</v>
      </c>
      <c r="M15" s="1">
        <f>'C_k = bar{C}_k'!P942</f>
        <v>0</v>
      </c>
      <c r="N15" s="1">
        <f>'C_k = bar{C}_k'!Q942</f>
        <v>0</v>
      </c>
      <c r="O15" s="1">
        <f>'C_k = bar{C}_k'!R942</f>
        <v>0</v>
      </c>
      <c r="P15" s="1">
        <f>'C_k = bar{C}_k'!S942</f>
        <v>0</v>
      </c>
      <c r="Q15" s="1">
        <f>'C_k = bar{C}_k'!T942</f>
        <v>0</v>
      </c>
      <c r="R15" s="1">
        <f>'C_k = bar{C}_k'!U942</f>
        <v>1</v>
      </c>
    </row>
    <row r="16" spans="1:23" x14ac:dyDescent="0.3">
      <c r="A16" s="1" t="s">
        <v>133</v>
      </c>
      <c r="B16" s="1">
        <v>315</v>
      </c>
      <c r="C16" s="1">
        <f>'C_k = bar{C}_k'!F945</f>
        <v>22</v>
      </c>
      <c r="D16" s="1">
        <f>'C_k = bar{C}_k'!G945</f>
        <v>22</v>
      </c>
      <c r="E16" s="1">
        <f>'C_k = bar{C}_k'!H945</f>
        <v>1</v>
      </c>
      <c r="F16" s="1">
        <f>'C_k = bar{C}_k'!I945</f>
        <v>0</v>
      </c>
      <c r="G16" s="1">
        <f>'C_k = bar{C}_k'!J945</f>
        <v>0.80500000000000005</v>
      </c>
      <c r="H16" s="1">
        <f>'C_k = bar{C}_k'!K945</f>
        <v>2.7E-2</v>
      </c>
      <c r="I16" s="1">
        <f>'C_k = bar{C}_k'!L945</f>
        <v>0.77800000000000002</v>
      </c>
      <c r="J16" s="1">
        <f>'C_k = bar{C}_k'!M945</f>
        <v>0</v>
      </c>
      <c r="K16" s="1">
        <f>'C_k = bar{C}_k'!N945</f>
        <v>0</v>
      </c>
      <c r="L16" s="1">
        <f>'C_k = bar{C}_k'!O945</f>
        <v>0</v>
      </c>
      <c r="M16" s="1">
        <f>'C_k = bar{C}_k'!P945</f>
        <v>0</v>
      </c>
      <c r="N16" s="1">
        <f>'C_k = bar{C}_k'!Q945</f>
        <v>0</v>
      </c>
      <c r="O16" s="1">
        <f>'C_k = bar{C}_k'!R945</f>
        <v>0</v>
      </c>
      <c r="P16" s="1">
        <f>'C_k = bar{C}_k'!S945</f>
        <v>0</v>
      </c>
      <c r="Q16" s="1">
        <f>'C_k = bar{C}_k'!T945</f>
        <v>0</v>
      </c>
      <c r="R16" s="1">
        <f>'C_k = bar{C}_k'!U945</f>
        <v>1</v>
      </c>
    </row>
    <row r="17" spans="1:18" x14ac:dyDescent="0.3">
      <c r="A17" s="1" t="s">
        <v>133</v>
      </c>
      <c r="B17" s="1">
        <v>316</v>
      </c>
      <c r="C17" s="1">
        <f>'C_k = bar{C}_k'!F948</f>
        <v>24</v>
      </c>
      <c r="D17" s="1">
        <f>'C_k = bar{C}_k'!G948</f>
        <v>24</v>
      </c>
      <c r="E17" s="1">
        <f>'C_k = bar{C}_k'!H948</f>
        <v>1</v>
      </c>
      <c r="F17" s="1">
        <f>'C_k = bar{C}_k'!I948</f>
        <v>0</v>
      </c>
      <c r="G17" s="1">
        <f>'C_k = bar{C}_k'!J948</f>
        <v>0.75800000000000001</v>
      </c>
      <c r="H17" s="1">
        <f>'C_k = bar{C}_k'!K948</f>
        <v>2.4E-2</v>
      </c>
      <c r="I17" s="1">
        <f>'C_k = bar{C}_k'!L948</f>
        <v>0.73399999999999999</v>
      </c>
      <c r="J17" s="1">
        <f>'C_k = bar{C}_k'!M948</f>
        <v>0</v>
      </c>
      <c r="K17" s="1">
        <f>'C_k = bar{C}_k'!N948</f>
        <v>0</v>
      </c>
      <c r="L17" s="1">
        <f>'C_k = bar{C}_k'!O948</f>
        <v>0</v>
      </c>
      <c r="M17" s="1">
        <f>'C_k = bar{C}_k'!P948</f>
        <v>0</v>
      </c>
      <c r="N17" s="1">
        <f>'C_k = bar{C}_k'!Q948</f>
        <v>0</v>
      </c>
      <c r="O17" s="1">
        <f>'C_k = bar{C}_k'!R948</f>
        <v>0</v>
      </c>
      <c r="P17" s="1">
        <f>'C_k = bar{C}_k'!S948</f>
        <v>0</v>
      </c>
      <c r="Q17" s="1">
        <f>'C_k = bar{C}_k'!T948</f>
        <v>0</v>
      </c>
      <c r="R17" s="1">
        <f>'C_k = bar{C}_k'!U948</f>
        <v>1</v>
      </c>
    </row>
    <row r="18" spans="1:18" x14ac:dyDescent="0.3">
      <c r="A18" s="1" t="s">
        <v>133</v>
      </c>
      <c r="B18" s="1">
        <v>317</v>
      </c>
      <c r="C18" s="1">
        <f>'C_k = bar{C}_k'!F951</f>
        <v>26</v>
      </c>
      <c r="D18" s="1">
        <f>'C_k = bar{C}_k'!G951</f>
        <v>26</v>
      </c>
      <c r="E18" s="1">
        <f>'C_k = bar{C}_k'!H951</f>
        <v>1</v>
      </c>
      <c r="F18" s="1">
        <f>'C_k = bar{C}_k'!I951</f>
        <v>0</v>
      </c>
      <c r="G18" s="1">
        <f>'C_k = bar{C}_k'!J951</f>
        <v>0.78200000000000003</v>
      </c>
      <c r="H18" s="1">
        <f>'C_k = bar{C}_k'!K951</f>
        <v>2.5000000000000001E-2</v>
      </c>
      <c r="I18" s="1">
        <f>'C_k = bar{C}_k'!L951</f>
        <v>0.75700000000000001</v>
      </c>
      <c r="J18" s="1">
        <f>'C_k = bar{C}_k'!M951</f>
        <v>0</v>
      </c>
      <c r="K18" s="1">
        <f>'C_k = bar{C}_k'!N951</f>
        <v>0</v>
      </c>
      <c r="L18" s="1">
        <f>'C_k = bar{C}_k'!O951</f>
        <v>0</v>
      </c>
      <c r="M18" s="1">
        <f>'C_k = bar{C}_k'!P951</f>
        <v>0</v>
      </c>
      <c r="N18" s="1">
        <f>'C_k = bar{C}_k'!Q951</f>
        <v>0</v>
      </c>
      <c r="O18" s="1">
        <f>'C_k = bar{C}_k'!R951</f>
        <v>0</v>
      </c>
      <c r="P18" s="1">
        <f>'C_k = bar{C}_k'!S951</f>
        <v>0</v>
      </c>
      <c r="Q18" s="1">
        <f>'C_k = bar{C}_k'!T951</f>
        <v>0</v>
      </c>
      <c r="R18" s="1">
        <f>'C_k = bar{C}_k'!U951</f>
        <v>1</v>
      </c>
    </row>
    <row r="19" spans="1:18" x14ac:dyDescent="0.3">
      <c r="A19" s="1" t="s">
        <v>133</v>
      </c>
      <c r="B19" s="1">
        <v>318</v>
      </c>
      <c r="C19" s="1">
        <f>'C_k = bar{C}_k'!F954</f>
        <v>21</v>
      </c>
      <c r="D19" s="1">
        <f>'C_k = bar{C}_k'!G954</f>
        <v>21</v>
      </c>
      <c r="E19" s="1">
        <f>'C_k = bar{C}_k'!H954</f>
        <v>1</v>
      </c>
      <c r="F19" s="1">
        <f>'C_k = bar{C}_k'!I954</f>
        <v>0</v>
      </c>
      <c r="G19" s="1">
        <f>'C_k = bar{C}_k'!J954</f>
        <v>0.69299999999999995</v>
      </c>
      <c r="H19" s="1">
        <f>'C_k = bar{C}_k'!K954</f>
        <v>0.02</v>
      </c>
      <c r="I19" s="1">
        <f>'C_k = bar{C}_k'!L954</f>
        <v>0.67300000000000004</v>
      </c>
      <c r="J19" s="1">
        <f>'C_k = bar{C}_k'!M954</f>
        <v>0</v>
      </c>
      <c r="K19" s="1">
        <f>'C_k = bar{C}_k'!N954</f>
        <v>0</v>
      </c>
      <c r="L19" s="1">
        <f>'C_k = bar{C}_k'!O954</f>
        <v>0</v>
      </c>
      <c r="M19" s="1">
        <f>'C_k = bar{C}_k'!P954</f>
        <v>0</v>
      </c>
      <c r="N19" s="1">
        <f>'C_k = bar{C}_k'!Q954</f>
        <v>0</v>
      </c>
      <c r="O19" s="1">
        <f>'C_k = bar{C}_k'!R954</f>
        <v>0</v>
      </c>
      <c r="P19" s="1">
        <f>'C_k = bar{C}_k'!S954</f>
        <v>0</v>
      </c>
      <c r="Q19" s="1">
        <f>'C_k = bar{C}_k'!T954</f>
        <v>0</v>
      </c>
      <c r="R19" s="1">
        <f>'C_k = bar{C}_k'!U954</f>
        <v>1</v>
      </c>
    </row>
    <row r="20" spans="1:18" x14ac:dyDescent="0.3">
      <c r="A20" s="1" t="s">
        <v>133</v>
      </c>
      <c r="B20" s="1">
        <v>319</v>
      </c>
      <c r="C20" s="1">
        <f>'C_k = bar{C}_k'!F957</f>
        <v>23</v>
      </c>
      <c r="D20" s="1">
        <f>'C_k = bar{C}_k'!G957</f>
        <v>23</v>
      </c>
      <c r="E20" s="1">
        <f>'C_k = bar{C}_k'!H957</f>
        <v>1</v>
      </c>
      <c r="F20" s="1">
        <f>'C_k = bar{C}_k'!I957</f>
        <v>0</v>
      </c>
      <c r="G20" s="1">
        <f>'C_k = bar{C}_k'!J957</f>
        <v>0.71099999999999997</v>
      </c>
      <c r="H20" s="1">
        <f>'C_k = bar{C}_k'!K957</f>
        <v>1.9E-2</v>
      </c>
      <c r="I20" s="1">
        <f>'C_k = bar{C}_k'!L957</f>
        <v>0.69199999999999995</v>
      </c>
      <c r="J20" s="1">
        <f>'C_k = bar{C}_k'!M957</f>
        <v>0</v>
      </c>
      <c r="K20" s="1">
        <f>'C_k = bar{C}_k'!N957</f>
        <v>0</v>
      </c>
      <c r="L20" s="1">
        <f>'C_k = bar{C}_k'!O957</f>
        <v>0</v>
      </c>
      <c r="M20" s="1">
        <f>'C_k = bar{C}_k'!P957</f>
        <v>0</v>
      </c>
      <c r="N20" s="1">
        <f>'C_k = bar{C}_k'!Q957</f>
        <v>0</v>
      </c>
      <c r="O20" s="1">
        <f>'C_k = bar{C}_k'!R957</f>
        <v>0</v>
      </c>
      <c r="P20" s="1">
        <f>'C_k = bar{C}_k'!S957</f>
        <v>0</v>
      </c>
      <c r="Q20" s="1">
        <f>'C_k = bar{C}_k'!T957</f>
        <v>0</v>
      </c>
      <c r="R20" s="1">
        <f>'C_k = bar{C}_k'!U957</f>
        <v>1</v>
      </c>
    </row>
    <row r="21" spans="1:18" x14ac:dyDescent="0.3">
      <c r="A21" s="1" t="s">
        <v>133</v>
      </c>
      <c r="B21" s="1">
        <v>320</v>
      </c>
      <c r="C21" s="1">
        <f>'C_k = bar{C}_k'!F960</f>
        <v>23</v>
      </c>
      <c r="D21" s="1">
        <f>'C_k = bar{C}_k'!G960</f>
        <v>23</v>
      </c>
      <c r="E21" s="1">
        <f>'C_k = bar{C}_k'!H960</f>
        <v>1</v>
      </c>
      <c r="F21" s="1">
        <f>'C_k = bar{C}_k'!I960</f>
        <v>0</v>
      </c>
      <c r="G21" s="1">
        <f>'C_k = bar{C}_k'!J960</f>
        <v>0.71</v>
      </c>
      <c r="H21" s="1">
        <f>'C_k = bar{C}_k'!K960</f>
        <v>2.5000000000000001E-2</v>
      </c>
      <c r="I21" s="1">
        <f>'C_k = bar{C}_k'!L960</f>
        <v>0.68500000000000005</v>
      </c>
      <c r="J21" s="1">
        <f>'C_k = bar{C}_k'!M960</f>
        <v>0</v>
      </c>
      <c r="K21" s="1">
        <f>'C_k = bar{C}_k'!N960</f>
        <v>0</v>
      </c>
      <c r="L21" s="1">
        <f>'C_k = bar{C}_k'!O960</f>
        <v>0</v>
      </c>
      <c r="M21" s="1">
        <f>'C_k = bar{C}_k'!P960</f>
        <v>0</v>
      </c>
      <c r="N21" s="1">
        <f>'C_k = bar{C}_k'!Q960</f>
        <v>0</v>
      </c>
      <c r="O21" s="1">
        <f>'C_k = bar{C}_k'!R960</f>
        <v>0</v>
      </c>
      <c r="P21" s="1">
        <f>'C_k = bar{C}_k'!S960</f>
        <v>0</v>
      </c>
      <c r="Q21" s="1">
        <f>'C_k = bar{C}_k'!T960</f>
        <v>0</v>
      </c>
      <c r="R21" s="1">
        <f>'C_k = bar{C}_k'!U960</f>
        <v>1</v>
      </c>
    </row>
    <row r="22" spans="1:18" x14ac:dyDescent="0.3">
      <c r="A22" s="1" t="s">
        <v>133</v>
      </c>
      <c r="B22" s="1">
        <v>321</v>
      </c>
      <c r="C22" s="1">
        <f>'C_k = bar{C}_k'!F963</f>
        <v>26</v>
      </c>
      <c r="D22" s="1">
        <f>'C_k = bar{C}_k'!G963</f>
        <v>26</v>
      </c>
      <c r="E22" s="1">
        <f>'C_k = bar{C}_k'!H963</f>
        <v>1</v>
      </c>
      <c r="F22" s="1">
        <f>'C_k = bar{C}_k'!I963</f>
        <v>0</v>
      </c>
      <c r="G22" s="1">
        <f>'C_k = bar{C}_k'!J963</f>
        <v>0.77900000000000003</v>
      </c>
      <c r="H22" s="1">
        <f>'C_k = bar{C}_k'!K963</f>
        <v>2.5000000000000001E-2</v>
      </c>
      <c r="I22" s="1">
        <f>'C_k = bar{C}_k'!L963</f>
        <v>0.754</v>
      </c>
      <c r="J22" s="1">
        <f>'C_k = bar{C}_k'!M963</f>
        <v>0</v>
      </c>
      <c r="K22" s="1">
        <f>'C_k = bar{C}_k'!N963</f>
        <v>0</v>
      </c>
      <c r="L22" s="1">
        <f>'C_k = bar{C}_k'!O963</f>
        <v>0</v>
      </c>
      <c r="M22" s="1">
        <f>'C_k = bar{C}_k'!P963</f>
        <v>0</v>
      </c>
      <c r="N22" s="1">
        <f>'C_k = bar{C}_k'!Q963</f>
        <v>0</v>
      </c>
      <c r="O22" s="1">
        <f>'C_k = bar{C}_k'!R963</f>
        <v>0</v>
      </c>
      <c r="P22" s="1">
        <f>'C_k = bar{C}_k'!S963</f>
        <v>0</v>
      </c>
      <c r="Q22" s="1">
        <f>'C_k = bar{C}_k'!T963</f>
        <v>0</v>
      </c>
      <c r="R22" s="1">
        <f>'C_k = bar{C}_k'!U963</f>
        <v>1</v>
      </c>
    </row>
    <row r="23" spans="1:18" x14ac:dyDescent="0.3">
      <c r="A23" s="1" t="s">
        <v>133</v>
      </c>
      <c r="B23" s="1">
        <v>322</v>
      </c>
      <c r="C23" s="1">
        <f>'C_k = bar{C}_k'!F966</f>
        <v>23</v>
      </c>
      <c r="D23" s="1">
        <f>'C_k = bar{C}_k'!G966</f>
        <v>23</v>
      </c>
      <c r="E23" s="1">
        <f>'C_k = bar{C}_k'!H966</f>
        <v>1</v>
      </c>
      <c r="F23" s="1">
        <f>'C_k = bar{C}_k'!I966</f>
        <v>0</v>
      </c>
      <c r="G23" s="1">
        <f>'C_k = bar{C}_k'!J966</f>
        <v>0.66900000000000004</v>
      </c>
      <c r="H23" s="1">
        <f>'C_k = bar{C}_k'!K966</f>
        <v>2.4E-2</v>
      </c>
      <c r="I23" s="1">
        <f>'C_k = bar{C}_k'!L966</f>
        <v>0.64500000000000002</v>
      </c>
      <c r="J23" s="1">
        <f>'C_k = bar{C}_k'!M966</f>
        <v>0</v>
      </c>
      <c r="K23" s="1">
        <f>'C_k = bar{C}_k'!N966</f>
        <v>0</v>
      </c>
      <c r="L23" s="1">
        <f>'C_k = bar{C}_k'!O966</f>
        <v>0</v>
      </c>
      <c r="M23" s="1">
        <f>'C_k = bar{C}_k'!P966</f>
        <v>0</v>
      </c>
      <c r="N23" s="1">
        <f>'C_k = bar{C}_k'!Q966</f>
        <v>0</v>
      </c>
      <c r="O23" s="1">
        <f>'C_k = bar{C}_k'!R966</f>
        <v>0</v>
      </c>
      <c r="P23" s="1">
        <f>'C_k = bar{C}_k'!S966</f>
        <v>0</v>
      </c>
      <c r="Q23" s="1">
        <f>'C_k = bar{C}_k'!T966</f>
        <v>0</v>
      </c>
      <c r="R23" s="1">
        <f>'C_k = bar{C}_k'!U966</f>
        <v>1</v>
      </c>
    </row>
    <row r="24" spans="1:18" x14ac:dyDescent="0.3">
      <c r="A24" s="1" t="s">
        <v>133</v>
      </c>
      <c r="B24" s="1">
        <v>323</v>
      </c>
      <c r="C24" s="1">
        <f>'C_k = bar{C}_k'!F969</f>
        <v>24</v>
      </c>
      <c r="D24" s="1">
        <f>'C_k = bar{C}_k'!G969</f>
        <v>24</v>
      </c>
      <c r="E24" s="1">
        <f>'C_k = bar{C}_k'!H969</f>
        <v>1</v>
      </c>
      <c r="F24" s="1">
        <f>'C_k = bar{C}_k'!I969</f>
        <v>0</v>
      </c>
      <c r="G24" s="1">
        <f>'C_k = bar{C}_k'!J969</f>
        <v>0.81699999999999995</v>
      </c>
      <c r="H24" s="1">
        <f>'C_k = bar{C}_k'!K969</f>
        <v>2.3E-2</v>
      </c>
      <c r="I24" s="1">
        <f>'C_k = bar{C}_k'!L969</f>
        <v>0.79400000000000004</v>
      </c>
      <c r="J24" s="1">
        <f>'C_k = bar{C}_k'!M969</f>
        <v>0</v>
      </c>
      <c r="K24" s="1">
        <f>'C_k = bar{C}_k'!N969</f>
        <v>0</v>
      </c>
      <c r="L24" s="1">
        <f>'C_k = bar{C}_k'!O969</f>
        <v>0</v>
      </c>
      <c r="M24" s="1">
        <f>'C_k = bar{C}_k'!P969</f>
        <v>0</v>
      </c>
      <c r="N24" s="1">
        <f>'C_k = bar{C}_k'!Q969</f>
        <v>0</v>
      </c>
      <c r="O24" s="1">
        <f>'C_k = bar{C}_k'!R969</f>
        <v>0</v>
      </c>
      <c r="P24" s="1">
        <f>'C_k = bar{C}_k'!S969</f>
        <v>0</v>
      </c>
      <c r="Q24" s="1">
        <f>'C_k = bar{C}_k'!T969</f>
        <v>0</v>
      </c>
      <c r="R24" s="1">
        <f>'C_k = bar{C}_k'!U969</f>
        <v>1</v>
      </c>
    </row>
    <row r="25" spans="1:18" x14ac:dyDescent="0.3">
      <c r="A25" s="1" t="s">
        <v>133</v>
      </c>
      <c r="B25" s="1">
        <v>324</v>
      </c>
      <c r="C25" s="1">
        <f>'C_k = bar{C}_k'!F972</f>
        <v>23</v>
      </c>
      <c r="D25" s="1">
        <f>'C_k = bar{C}_k'!G972</f>
        <v>23</v>
      </c>
      <c r="E25" s="1">
        <f>'C_k = bar{C}_k'!H972</f>
        <v>1</v>
      </c>
      <c r="F25" s="1">
        <f>'C_k = bar{C}_k'!I972</f>
        <v>0</v>
      </c>
      <c r="G25" s="1">
        <f>'C_k = bar{C}_k'!J972</f>
        <v>0.59199999999999997</v>
      </c>
      <c r="H25" s="1">
        <f>'C_k = bar{C}_k'!K972</f>
        <v>2.1000000000000001E-2</v>
      </c>
      <c r="I25" s="1">
        <f>'C_k = bar{C}_k'!L972</f>
        <v>0.57099999999999995</v>
      </c>
      <c r="J25" s="1">
        <f>'C_k = bar{C}_k'!M972</f>
        <v>0</v>
      </c>
      <c r="K25" s="1">
        <f>'C_k = bar{C}_k'!N972</f>
        <v>0</v>
      </c>
      <c r="L25" s="1">
        <f>'C_k = bar{C}_k'!O972</f>
        <v>0</v>
      </c>
      <c r="M25" s="1">
        <f>'C_k = bar{C}_k'!P972</f>
        <v>0</v>
      </c>
      <c r="N25" s="1">
        <f>'C_k = bar{C}_k'!Q972</f>
        <v>0</v>
      </c>
      <c r="O25" s="1">
        <f>'C_k = bar{C}_k'!R972</f>
        <v>0</v>
      </c>
      <c r="P25" s="1">
        <f>'C_k = bar{C}_k'!S972</f>
        <v>0</v>
      </c>
      <c r="Q25" s="1">
        <f>'C_k = bar{C}_k'!T972</f>
        <v>0</v>
      </c>
      <c r="R25" s="1">
        <f>'C_k = bar{C}_k'!U972</f>
        <v>1</v>
      </c>
    </row>
    <row r="26" spans="1:18" x14ac:dyDescent="0.3">
      <c r="A26" s="1" t="s">
        <v>133</v>
      </c>
      <c r="B26" s="1">
        <v>325</v>
      </c>
      <c r="C26" s="1">
        <f>'C_k = bar{C}_k'!F975</f>
        <v>25</v>
      </c>
      <c r="D26" s="1">
        <f>'C_k = bar{C}_k'!G975</f>
        <v>25</v>
      </c>
      <c r="E26" s="1">
        <f>'C_k = bar{C}_k'!H975</f>
        <v>1</v>
      </c>
      <c r="F26" s="1">
        <f>'C_k = bar{C}_k'!I975</f>
        <v>0</v>
      </c>
      <c r="G26" s="1">
        <f>'C_k = bar{C}_k'!J975</f>
        <v>0.84499999999999997</v>
      </c>
      <c r="H26" s="1">
        <f>'C_k = bar{C}_k'!K975</f>
        <v>2.8000000000000001E-2</v>
      </c>
      <c r="I26" s="1">
        <f>'C_k = bar{C}_k'!L975</f>
        <v>0.81699999999999995</v>
      </c>
      <c r="J26" s="1">
        <f>'C_k = bar{C}_k'!M975</f>
        <v>0</v>
      </c>
      <c r="K26" s="1">
        <f>'C_k = bar{C}_k'!N975</f>
        <v>0</v>
      </c>
      <c r="L26" s="1">
        <f>'C_k = bar{C}_k'!O975</f>
        <v>0</v>
      </c>
      <c r="M26" s="1">
        <f>'C_k = bar{C}_k'!P975</f>
        <v>0</v>
      </c>
      <c r="N26" s="1">
        <f>'C_k = bar{C}_k'!Q975</f>
        <v>0</v>
      </c>
      <c r="O26" s="1">
        <f>'C_k = bar{C}_k'!R975</f>
        <v>0</v>
      </c>
      <c r="P26" s="1">
        <f>'C_k = bar{C}_k'!S975</f>
        <v>0</v>
      </c>
      <c r="Q26" s="1">
        <f>'C_k = bar{C}_k'!T975</f>
        <v>0</v>
      </c>
      <c r="R26" s="1">
        <f>'C_k = bar{C}_k'!U975</f>
        <v>1</v>
      </c>
    </row>
    <row r="27" spans="1:18" x14ac:dyDescent="0.3">
      <c r="A27" s="1" t="s">
        <v>133</v>
      </c>
      <c r="B27" s="1">
        <v>326</v>
      </c>
      <c r="C27" s="1">
        <f>'C_k = bar{C}_k'!F978</f>
        <v>14</v>
      </c>
      <c r="D27" s="1">
        <f>'C_k = bar{C}_k'!G978</f>
        <v>14</v>
      </c>
      <c r="E27" s="1">
        <f>'C_k = bar{C}_k'!H978</f>
        <v>1</v>
      </c>
      <c r="F27" s="1">
        <f>'C_k = bar{C}_k'!I978</f>
        <v>0</v>
      </c>
      <c r="G27" s="1">
        <f>'C_k = bar{C}_k'!J978</f>
        <v>0.28100000000000003</v>
      </c>
      <c r="H27" s="1">
        <f>'C_k = bar{C}_k'!K978</f>
        <v>0.02</v>
      </c>
      <c r="I27" s="1">
        <f>'C_k = bar{C}_k'!L978</f>
        <v>0.26100000000000001</v>
      </c>
      <c r="J27" s="1">
        <f>'C_k = bar{C}_k'!M978</f>
        <v>0</v>
      </c>
      <c r="K27" s="1">
        <f>'C_k = bar{C}_k'!N978</f>
        <v>0</v>
      </c>
      <c r="L27" s="1">
        <f>'C_k = bar{C}_k'!O978</f>
        <v>0</v>
      </c>
      <c r="M27" s="1">
        <f>'C_k = bar{C}_k'!P978</f>
        <v>0</v>
      </c>
      <c r="N27" s="1">
        <f>'C_k = bar{C}_k'!Q978</f>
        <v>0</v>
      </c>
      <c r="O27" s="1">
        <f>'C_k = bar{C}_k'!R978</f>
        <v>0</v>
      </c>
      <c r="P27" s="1">
        <f>'C_k = bar{C}_k'!S978</f>
        <v>0</v>
      </c>
      <c r="Q27" s="1">
        <f>'C_k = bar{C}_k'!T978</f>
        <v>0</v>
      </c>
      <c r="R27" s="1">
        <f>'C_k = bar{C}_k'!U978</f>
        <v>1</v>
      </c>
    </row>
    <row r="28" spans="1:18" x14ac:dyDescent="0.3">
      <c r="A28" s="1" t="s">
        <v>133</v>
      </c>
      <c r="B28" s="1">
        <v>327</v>
      </c>
      <c r="C28" s="1">
        <f>'C_k = bar{C}_k'!F981</f>
        <v>14</v>
      </c>
      <c r="D28" s="1">
        <f>'C_k = bar{C}_k'!G981</f>
        <v>14</v>
      </c>
      <c r="E28" s="1">
        <f>'C_k = bar{C}_k'!H981</f>
        <v>1</v>
      </c>
      <c r="F28" s="1">
        <f>'C_k = bar{C}_k'!I981</f>
        <v>0</v>
      </c>
      <c r="G28" s="1">
        <f>'C_k = bar{C}_k'!J981</f>
        <v>0.38700000000000001</v>
      </c>
      <c r="H28" s="1">
        <f>'C_k = bar{C}_k'!K981</f>
        <v>2.1000000000000001E-2</v>
      </c>
      <c r="I28" s="1">
        <f>'C_k = bar{C}_k'!L981</f>
        <v>0.36599999999999999</v>
      </c>
      <c r="J28" s="1">
        <f>'C_k = bar{C}_k'!M981</f>
        <v>0</v>
      </c>
      <c r="K28" s="1">
        <f>'C_k = bar{C}_k'!N981</f>
        <v>0</v>
      </c>
      <c r="L28" s="1">
        <f>'C_k = bar{C}_k'!O981</f>
        <v>0</v>
      </c>
      <c r="M28" s="1">
        <f>'C_k = bar{C}_k'!P981</f>
        <v>0</v>
      </c>
      <c r="N28" s="1">
        <f>'C_k = bar{C}_k'!Q981</f>
        <v>0</v>
      </c>
      <c r="O28" s="1">
        <f>'C_k = bar{C}_k'!R981</f>
        <v>0</v>
      </c>
      <c r="P28" s="1">
        <f>'C_k = bar{C}_k'!S981</f>
        <v>0</v>
      </c>
      <c r="Q28" s="1">
        <f>'C_k = bar{C}_k'!T981</f>
        <v>0</v>
      </c>
      <c r="R28" s="1">
        <f>'C_k = bar{C}_k'!U981</f>
        <v>1</v>
      </c>
    </row>
    <row r="29" spans="1:18" x14ac:dyDescent="0.3">
      <c r="A29" s="1" t="s">
        <v>133</v>
      </c>
      <c r="B29" s="1">
        <v>328</v>
      </c>
      <c r="C29" s="1">
        <f>'C_k = bar{C}_k'!F984</f>
        <v>15</v>
      </c>
      <c r="D29" s="1">
        <f>'C_k = bar{C}_k'!G984</f>
        <v>15</v>
      </c>
      <c r="E29" s="1">
        <f>'C_k = bar{C}_k'!H984</f>
        <v>1</v>
      </c>
      <c r="F29" s="1">
        <f>'C_k = bar{C}_k'!I984</f>
        <v>0</v>
      </c>
      <c r="G29" s="1">
        <f>'C_k = bar{C}_k'!J984</f>
        <v>0.28699999999999998</v>
      </c>
      <c r="H29" s="1">
        <f>'C_k = bar{C}_k'!K984</f>
        <v>1.9E-2</v>
      </c>
      <c r="I29" s="1">
        <f>'C_k = bar{C}_k'!L984</f>
        <v>0.26800000000000002</v>
      </c>
      <c r="J29" s="1">
        <f>'C_k = bar{C}_k'!M984</f>
        <v>0</v>
      </c>
      <c r="K29" s="1">
        <f>'C_k = bar{C}_k'!N984</f>
        <v>0</v>
      </c>
      <c r="L29" s="1">
        <f>'C_k = bar{C}_k'!O984</f>
        <v>0</v>
      </c>
      <c r="M29" s="1">
        <f>'C_k = bar{C}_k'!P984</f>
        <v>0</v>
      </c>
      <c r="N29" s="1">
        <f>'C_k = bar{C}_k'!Q984</f>
        <v>0</v>
      </c>
      <c r="O29" s="1">
        <f>'C_k = bar{C}_k'!R984</f>
        <v>0</v>
      </c>
      <c r="P29" s="1">
        <f>'C_k = bar{C}_k'!S984</f>
        <v>0</v>
      </c>
      <c r="Q29" s="1">
        <f>'C_k = bar{C}_k'!T984</f>
        <v>0</v>
      </c>
      <c r="R29" s="1">
        <f>'C_k = bar{C}_k'!U984</f>
        <v>1</v>
      </c>
    </row>
    <row r="30" spans="1:18" x14ac:dyDescent="0.3">
      <c r="A30" s="1" t="s">
        <v>133</v>
      </c>
      <c r="B30" s="1">
        <v>329</v>
      </c>
      <c r="C30" s="1">
        <f>'C_k = bar{C}_k'!F987</f>
        <v>14</v>
      </c>
      <c r="D30" s="1">
        <f>'C_k = bar{C}_k'!G987</f>
        <v>14</v>
      </c>
      <c r="E30" s="1">
        <f>'C_k = bar{C}_k'!H987</f>
        <v>1</v>
      </c>
      <c r="F30" s="1">
        <f>'C_k = bar{C}_k'!I987</f>
        <v>0</v>
      </c>
      <c r="G30" s="1">
        <f>'C_k = bar{C}_k'!J987</f>
        <v>0.25600000000000001</v>
      </c>
      <c r="H30" s="1">
        <f>'C_k = bar{C}_k'!K987</f>
        <v>2.3E-2</v>
      </c>
      <c r="I30" s="1">
        <f>'C_k = bar{C}_k'!L987</f>
        <v>0.23300000000000001</v>
      </c>
      <c r="J30" s="1">
        <f>'C_k = bar{C}_k'!M987</f>
        <v>0</v>
      </c>
      <c r="K30" s="1">
        <f>'C_k = bar{C}_k'!N987</f>
        <v>0</v>
      </c>
      <c r="L30" s="1">
        <f>'C_k = bar{C}_k'!O987</f>
        <v>0</v>
      </c>
      <c r="M30" s="1">
        <f>'C_k = bar{C}_k'!P987</f>
        <v>0</v>
      </c>
      <c r="N30" s="1">
        <f>'C_k = bar{C}_k'!Q987</f>
        <v>0</v>
      </c>
      <c r="O30" s="1">
        <f>'C_k = bar{C}_k'!R987</f>
        <v>0</v>
      </c>
      <c r="P30" s="1">
        <f>'C_k = bar{C}_k'!S987</f>
        <v>0</v>
      </c>
      <c r="Q30" s="1">
        <f>'C_k = bar{C}_k'!T987</f>
        <v>0</v>
      </c>
      <c r="R30" s="1">
        <f>'C_k = bar{C}_k'!U987</f>
        <v>1</v>
      </c>
    </row>
    <row r="31" spans="1:18" x14ac:dyDescent="0.3">
      <c r="A31" s="1" t="s">
        <v>133</v>
      </c>
      <c r="B31" s="1">
        <v>330</v>
      </c>
      <c r="C31" s="1">
        <f>'C_k = bar{C}_k'!F990</f>
        <v>15</v>
      </c>
      <c r="D31" s="1">
        <f>'C_k = bar{C}_k'!G990</f>
        <v>15</v>
      </c>
      <c r="E31" s="1">
        <f>'C_k = bar{C}_k'!H990</f>
        <v>1</v>
      </c>
      <c r="F31" s="1">
        <f>'C_k = bar{C}_k'!I990</f>
        <v>0</v>
      </c>
      <c r="G31" s="1">
        <f>'C_k = bar{C}_k'!J990</f>
        <v>1.58</v>
      </c>
      <c r="H31" s="1">
        <f>'C_k = bar{C}_k'!K990</f>
        <v>1.9E-2</v>
      </c>
      <c r="I31" s="1">
        <f>'C_k = bar{C}_k'!L990</f>
        <v>1.5609999999999999</v>
      </c>
      <c r="J31" s="1">
        <f>'C_k = bar{C}_k'!M990</f>
        <v>0</v>
      </c>
      <c r="K31" s="1">
        <f>'C_k = bar{C}_k'!N990</f>
        <v>0</v>
      </c>
      <c r="L31" s="1">
        <f>'C_k = bar{C}_k'!O990</f>
        <v>0</v>
      </c>
      <c r="M31" s="1">
        <f>'C_k = bar{C}_k'!P990</f>
        <v>0</v>
      </c>
      <c r="N31" s="1">
        <f>'C_k = bar{C}_k'!Q990</f>
        <v>0</v>
      </c>
      <c r="O31" s="1">
        <f>'C_k = bar{C}_k'!R990</f>
        <v>0</v>
      </c>
      <c r="P31" s="1">
        <f>'C_k = bar{C}_k'!S990</f>
        <v>0</v>
      </c>
      <c r="Q31" s="1">
        <f>'C_k = bar{C}_k'!T990</f>
        <v>0</v>
      </c>
      <c r="R31" s="1">
        <f>'C_k = bar{C}_k'!U990</f>
        <v>1</v>
      </c>
    </row>
    <row r="32" spans="1:18" x14ac:dyDescent="0.3">
      <c r="A32" s="1" t="s">
        <v>133</v>
      </c>
      <c r="B32" s="1">
        <v>331</v>
      </c>
      <c r="C32" s="1">
        <f>'C_k = bar{C}_k'!F993</f>
        <v>15</v>
      </c>
      <c r="D32" s="1">
        <f>'C_k = bar{C}_k'!G993</f>
        <v>15</v>
      </c>
      <c r="E32" s="1">
        <f>'C_k = bar{C}_k'!H993</f>
        <v>1</v>
      </c>
      <c r="F32" s="1">
        <f>'C_k = bar{C}_k'!I993</f>
        <v>0</v>
      </c>
      <c r="G32" s="1">
        <f>'C_k = bar{C}_k'!J993</f>
        <v>1.492</v>
      </c>
      <c r="H32" s="1">
        <f>'C_k = bar{C}_k'!K993</f>
        <v>2.1000000000000001E-2</v>
      </c>
      <c r="I32" s="1">
        <f>'C_k = bar{C}_k'!L993</f>
        <v>1.4710000000000001</v>
      </c>
      <c r="J32" s="1">
        <f>'C_k = bar{C}_k'!M993</f>
        <v>0</v>
      </c>
      <c r="K32" s="1">
        <f>'C_k = bar{C}_k'!N993</f>
        <v>0</v>
      </c>
      <c r="L32" s="1">
        <f>'C_k = bar{C}_k'!O993</f>
        <v>0</v>
      </c>
      <c r="M32" s="1">
        <f>'C_k = bar{C}_k'!P993</f>
        <v>0</v>
      </c>
      <c r="N32" s="1">
        <f>'C_k = bar{C}_k'!Q993</f>
        <v>0</v>
      </c>
      <c r="O32" s="1">
        <f>'C_k = bar{C}_k'!R993</f>
        <v>0</v>
      </c>
      <c r="P32" s="1">
        <f>'C_k = bar{C}_k'!S993</f>
        <v>0</v>
      </c>
      <c r="Q32" s="1">
        <f>'C_k = bar{C}_k'!T993</f>
        <v>0</v>
      </c>
      <c r="R32" s="1">
        <f>'C_k = bar{C}_k'!U993</f>
        <v>1</v>
      </c>
    </row>
    <row r="33" spans="1:18" x14ac:dyDescent="0.3">
      <c r="A33" s="1" t="s">
        <v>133</v>
      </c>
      <c r="B33" s="1">
        <v>332</v>
      </c>
      <c r="C33" s="1">
        <f>'C_k = bar{C}_k'!F996</f>
        <v>15</v>
      </c>
      <c r="D33" s="1">
        <f>'C_k = bar{C}_k'!G996</f>
        <v>15</v>
      </c>
      <c r="E33" s="1">
        <f>'C_k = bar{C}_k'!H996</f>
        <v>1</v>
      </c>
      <c r="F33" s="1">
        <f>'C_k = bar{C}_k'!I996</f>
        <v>0</v>
      </c>
      <c r="G33" s="1">
        <f>'C_k = bar{C}_k'!J996</f>
        <v>0.30099999999999999</v>
      </c>
      <c r="H33" s="1">
        <f>'C_k = bar{C}_k'!K996</f>
        <v>1.7000000000000001E-2</v>
      </c>
      <c r="I33" s="1">
        <f>'C_k = bar{C}_k'!L996</f>
        <v>0.28399999999999997</v>
      </c>
      <c r="J33" s="1">
        <f>'C_k = bar{C}_k'!M996</f>
        <v>0</v>
      </c>
      <c r="K33" s="1">
        <f>'C_k = bar{C}_k'!N996</f>
        <v>0</v>
      </c>
      <c r="L33" s="1">
        <f>'C_k = bar{C}_k'!O996</f>
        <v>0</v>
      </c>
      <c r="M33" s="1">
        <f>'C_k = bar{C}_k'!P996</f>
        <v>0</v>
      </c>
      <c r="N33" s="1">
        <f>'C_k = bar{C}_k'!Q996</f>
        <v>0</v>
      </c>
      <c r="O33" s="1">
        <f>'C_k = bar{C}_k'!R996</f>
        <v>0</v>
      </c>
      <c r="P33" s="1">
        <f>'C_k = bar{C}_k'!S996</f>
        <v>0</v>
      </c>
      <c r="Q33" s="1">
        <f>'C_k = bar{C}_k'!T996</f>
        <v>0</v>
      </c>
      <c r="R33" s="1">
        <f>'C_k = bar{C}_k'!U996</f>
        <v>1</v>
      </c>
    </row>
    <row r="34" spans="1:18" x14ac:dyDescent="0.3">
      <c r="A34" s="1" t="s">
        <v>133</v>
      </c>
      <c r="B34" s="1">
        <v>333</v>
      </c>
      <c r="C34" s="1">
        <f>'C_k = bar{C}_k'!F999</f>
        <v>15</v>
      </c>
      <c r="D34" s="1">
        <f>'C_k = bar{C}_k'!G999</f>
        <v>15</v>
      </c>
      <c r="E34" s="1">
        <f>'C_k = bar{C}_k'!H999</f>
        <v>1</v>
      </c>
      <c r="F34" s="1">
        <f>'C_k = bar{C}_k'!I999</f>
        <v>0</v>
      </c>
      <c r="G34" s="1">
        <f>'C_k = bar{C}_k'!J999</f>
        <v>2.9</v>
      </c>
      <c r="H34" s="1">
        <f>'C_k = bar{C}_k'!K999</f>
        <v>2.1999999999999999E-2</v>
      </c>
      <c r="I34" s="1">
        <f>'C_k = bar{C}_k'!L999</f>
        <v>2.8780000000000001</v>
      </c>
      <c r="J34" s="1">
        <f>'C_k = bar{C}_k'!M999</f>
        <v>0</v>
      </c>
      <c r="K34" s="1">
        <f>'C_k = bar{C}_k'!N999</f>
        <v>0</v>
      </c>
      <c r="L34" s="1">
        <f>'C_k = bar{C}_k'!O999</f>
        <v>0</v>
      </c>
      <c r="M34" s="1">
        <f>'C_k = bar{C}_k'!P999</f>
        <v>0</v>
      </c>
      <c r="N34" s="1">
        <f>'C_k = bar{C}_k'!Q999</f>
        <v>0</v>
      </c>
      <c r="O34" s="1">
        <f>'C_k = bar{C}_k'!R999</f>
        <v>0</v>
      </c>
      <c r="P34" s="1">
        <f>'C_k = bar{C}_k'!S999</f>
        <v>0</v>
      </c>
      <c r="Q34" s="1">
        <f>'C_k = bar{C}_k'!T999</f>
        <v>0</v>
      </c>
      <c r="R34" s="1">
        <f>'C_k = bar{C}_k'!U999</f>
        <v>1</v>
      </c>
    </row>
    <row r="35" spans="1:18" x14ac:dyDescent="0.3">
      <c r="A35" s="1" t="s">
        <v>133</v>
      </c>
      <c r="B35" s="1">
        <v>334</v>
      </c>
      <c r="C35" s="1">
        <f>'C_k = bar{C}_k'!F1002</f>
        <v>15</v>
      </c>
      <c r="D35" s="1">
        <f>'C_k = bar{C}_k'!G1002</f>
        <v>15</v>
      </c>
      <c r="E35" s="1">
        <f>'C_k = bar{C}_k'!H1002</f>
        <v>1</v>
      </c>
      <c r="F35" s="1">
        <f>'C_k = bar{C}_k'!I1002</f>
        <v>0</v>
      </c>
      <c r="G35" s="1">
        <f>'C_k = bar{C}_k'!J1002</f>
        <v>1.556</v>
      </c>
      <c r="H35" s="1">
        <f>'C_k = bar{C}_k'!K1002</f>
        <v>2.3E-2</v>
      </c>
      <c r="I35" s="1">
        <f>'C_k = bar{C}_k'!L1002</f>
        <v>1.5329999999999999</v>
      </c>
      <c r="J35" s="1">
        <f>'C_k = bar{C}_k'!M1002</f>
        <v>0</v>
      </c>
      <c r="K35" s="1">
        <f>'C_k = bar{C}_k'!N1002</f>
        <v>0</v>
      </c>
      <c r="L35" s="1">
        <f>'C_k = bar{C}_k'!O1002</f>
        <v>0</v>
      </c>
      <c r="M35" s="1">
        <f>'C_k = bar{C}_k'!P1002</f>
        <v>0</v>
      </c>
      <c r="N35" s="1">
        <f>'C_k = bar{C}_k'!Q1002</f>
        <v>0</v>
      </c>
      <c r="O35" s="1">
        <f>'C_k = bar{C}_k'!R1002</f>
        <v>0</v>
      </c>
      <c r="P35" s="1">
        <f>'C_k = bar{C}_k'!S1002</f>
        <v>0</v>
      </c>
      <c r="Q35" s="1">
        <f>'C_k = bar{C}_k'!T1002</f>
        <v>0</v>
      </c>
      <c r="R35" s="1">
        <f>'C_k = bar{C}_k'!U1002</f>
        <v>1</v>
      </c>
    </row>
    <row r="36" spans="1:18" x14ac:dyDescent="0.3">
      <c r="A36" s="1" t="s">
        <v>133</v>
      </c>
      <c r="B36" s="1">
        <v>335</v>
      </c>
      <c r="C36" s="1">
        <f>'C_k = bar{C}_k'!F1005</f>
        <v>14</v>
      </c>
      <c r="D36" s="1">
        <f>'C_k = bar{C}_k'!G1005</f>
        <v>14</v>
      </c>
      <c r="E36" s="1">
        <f>'C_k = bar{C}_k'!H1005</f>
        <v>1</v>
      </c>
      <c r="F36" s="1">
        <f>'C_k = bar{C}_k'!I1005</f>
        <v>0</v>
      </c>
      <c r="G36" s="1">
        <f>'C_k = bar{C}_k'!J1005</f>
        <v>0.29599999999999999</v>
      </c>
      <c r="H36" s="1">
        <f>'C_k = bar{C}_k'!K1005</f>
        <v>2.3E-2</v>
      </c>
      <c r="I36" s="1">
        <f>'C_k = bar{C}_k'!L1005</f>
        <v>0.27300000000000002</v>
      </c>
      <c r="J36" s="1">
        <f>'C_k = bar{C}_k'!M1005</f>
        <v>0</v>
      </c>
      <c r="K36" s="1">
        <f>'C_k = bar{C}_k'!N1005</f>
        <v>0</v>
      </c>
      <c r="L36" s="1">
        <f>'C_k = bar{C}_k'!O1005</f>
        <v>0</v>
      </c>
      <c r="M36" s="1">
        <f>'C_k = bar{C}_k'!P1005</f>
        <v>0</v>
      </c>
      <c r="N36" s="1">
        <f>'C_k = bar{C}_k'!Q1005</f>
        <v>0</v>
      </c>
      <c r="O36" s="1">
        <f>'C_k = bar{C}_k'!R1005</f>
        <v>0</v>
      </c>
      <c r="P36" s="1">
        <f>'C_k = bar{C}_k'!S1005</f>
        <v>0</v>
      </c>
      <c r="Q36" s="1">
        <f>'C_k = bar{C}_k'!T1005</f>
        <v>0</v>
      </c>
      <c r="R36" s="1">
        <f>'C_k = bar{C}_k'!U1005</f>
        <v>1</v>
      </c>
    </row>
    <row r="37" spans="1:18" x14ac:dyDescent="0.3">
      <c r="A37" s="1" t="s">
        <v>133</v>
      </c>
      <c r="B37" s="1">
        <v>336</v>
      </c>
      <c r="C37" s="1">
        <f>'C_k = bar{C}_k'!F1008</f>
        <v>15</v>
      </c>
      <c r="D37" s="1">
        <f>'C_k = bar{C}_k'!G1008</f>
        <v>15</v>
      </c>
      <c r="E37" s="1">
        <f>'C_k = bar{C}_k'!H1008</f>
        <v>1</v>
      </c>
      <c r="F37" s="1">
        <f>'C_k = bar{C}_k'!I1008</f>
        <v>0</v>
      </c>
      <c r="G37" s="1">
        <f>'C_k = bar{C}_k'!J1008</f>
        <v>0.432</v>
      </c>
      <c r="H37" s="1">
        <f>'C_k = bar{C}_k'!K1008</f>
        <v>2.1000000000000001E-2</v>
      </c>
      <c r="I37" s="1">
        <f>'C_k = bar{C}_k'!L1008</f>
        <v>0.41099999999999998</v>
      </c>
      <c r="J37" s="1">
        <f>'C_k = bar{C}_k'!M1008</f>
        <v>0</v>
      </c>
      <c r="K37" s="1">
        <f>'C_k = bar{C}_k'!N1008</f>
        <v>0</v>
      </c>
      <c r="L37" s="1">
        <f>'C_k = bar{C}_k'!O1008</f>
        <v>0</v>
      </c>
      <c r="M37" s="1">
        <f>'C_k = bar{C}_k'!P1008</f>
        <v>0</v>
      </c>
      <c r="N37" s="1">
        <f>'C_k = bar{C}_k'!Q1008</f>
        <v>0</v>
      </c>
      <c r="O37" s="1">
        <f>'C_k = bar{C}_k'!R1008</f>
        <v>0</v>
      </c>
      <c r="P37" s="1">
        <f>'C_k = bar{C}_k'!S1008</f>
        <v>0</v>
      </c>
      <c r="Q37" s="1">
        <f>'C_k = bar{C}_k'!T1008</f>
        <v>0</v>
      </c>
      <c r="R37" s="1">
        <f>'C_k = bar{C}_k'!U1008</f>
        <v>1</v>
      </c>
    </row>
    <row r="38" spans="1:18" x14ac:dyDescent="0.3">
      <c r="A38" s="1" t="s">
        <v>133</v>
      </c>
      <c r="B38" s="1">
        <v>337</v>
      </c>
      <c r="C38" s="1">
        <f>'C_k = bar{C}_k'!F1011</f>
        <v>14</v>
      </c>
      <c r="D38" s="1">
        <f>'C_k = bar{C}_k'!G1011</f>
        <v>14</v>
      </c>
      <c r="E38" s="1">
        <f>'C_k = bar{C}_k'!H1011</f>
        <v>1</v>
      </c>
      <c r="F38" s="1">
        <f>'C_k = bar{C}_k'!I1011</f>
        <v>0</v>
      </c>
      <c r="G38" s="1">
        <f>'C_k = bar{C}_k'!J1011</f>
        <v>0.29499999999999998</v>
      </c>
      <c r="H38" s="1">
        <f>'C_k = bar{C}_k'!K1011</f>
        <v>1.9E-2</v>
      </c>
      <c r="I38" s="1">
        <f>'C_k = bar{C}_k'!L1011</f>
        <v>0.27600000000000002</v>
      </c>
      <c r="J38" s="1">
        <f>'C_k = bar{C}_k'!M1011</f>
        <v>0</v>
      </c>
      <c r="K38" s="1">
        <f>'C_k = bar{C}_k'!N1011</f>
        <v>0</v>
      </c>
      <c r="L38" s="1">
        <f>'C_k = bar{C}_k'!O1011</f>
        <v>0</v>
      </c>
      <c r="M38" s="1">
        <f>'C_k = bar{C}_k'!P1011</f>
        <v>0</v>
      </c>
      <c r="N38" s="1">
        <f>'C_k = bar{C}_k'!Q1011</f>
        <v>0</v>
      </c>
      <c r="O38" s="1">
        <f>'C_k = bar{C}_k'!R1011</f>
        <v>0</v>
      </c>
      <c r="P38" s="1">
        <f>'C_k = bar{C}_k'!S1011</f>
        <v>0</v>
      </c>
      <c r="Q38" s="1">
        <f>'C_k = bar{C}_k'!T1011</f>
        <v>0</v>
      </c>
      <c r="R38" s="1">
        <f>'C_k = bar{C}_k'!U1011</f>
        <v>1</v>
      </c>
    </row>
    <row r="39" spans="1:18" x14ac:dyDescent="0.3">
      <c r="A39" s="1" t="s">
        <v>133</v>
      </c>
      <c r="B39" s="1">
        <v>338</v>
      </c>
      <c r="C39" s="1">
        <f>'C_k = bar{C}_k'!F1014</f>
        <v>15</v>
      </c>
      <c r="D39" s="1">
        <f>'C_k = bar{C}_k'!G1014</f>
        <v>15</v>
      </c>
      <c r="E39" s="1">
        <f>'C_k = bar{C}_k'!H1014</f>
        <v>1</v>
      </c>
      <c r="F39" s="1">
        <f>'C_k = bar{C}_k'!I1014</f>
        <v>0</v>
      </c>
      <c r="G39" s="1">
        <f>'C_k = bar{C}_k'!J1014</f>
        <v>1.554</v>
      </c>
      <c r="H39" s="1">
        <f>'C_k = bar{C}_k'!K1014</f>
        <v>2.1999999999999999E-2</v>
      </c>
      <c r="I39" s="1">
        <f>'C_k = bar{C}_k'!L1014</f>
        <v>1.532</v>
      </c>
      <c r="J39" s="1">
        <f>'C_k = bar{C}_k'!M1014</f>
        <v>0</v>
      </c>
      <c r="K39" s="1">
        <f>'C_k = bar{C}_k'!N1014</f>
        <v>0</v>
      </c>
      <c r="L39" s="1">
        <f>'C_k = bar{C}_k'!O1014</f>
        <v>0</v>
      </c>
      <c r="M39" s="1">
        <f>'C_k = bar{C}_k'!P1014</f>
        <v>0</v>
      </c>
      <c r="N39" s="1">
        <f>'C_k = bar{C}_k'!Q1014</f>
        <v>0</v>
      </c>
      <c r="O39" s="1">
        <f>'C_k = bar{C}_k'!R1014</f>
        <v>0</v>
      </c>
      <c r="P39" s="1">
        <f>'C_k = bar{C}_k'!S1014</f>
        <v>0</v>
      </c>
      <c r="Q39" s="1">
        <f>'C_k = bar{C}_k'!T1014</f>
        <v>0</v>
      </c>
      <c r="R39" s="1">
        <f>'C_k = bar{C}_k'!U1014</f>
        <v>1</v>
      </c>
    </row>
    <row r="40" spans="1:18" x14ac:dyDescent="0.3">
      <c r="A40" s="1" t="s">
        <v>133</v>
      </c>
      <c r="B40" s="1">
        <v>339</v>
      </c>
      <c r="C40" s="1">
        <f>'C_k = bar{C}_k'!F1017</f>
        <v>14</v>
      </c>
      <c r="D40" s="1">
        <f>'C_k = bar{C}_k'!G1017</f>
        <v>14</v>
      </c>
      <c r="E40" s="1">
        <f>'C_k = bar{C}_k'!H1017</f>
        <v>1</v>
      </c>
      <c r="F40" s="1">
        <f>'C_k = bar{C}_k'!I1017</f>
        <v>0</v>
      </c>
      <c r="G40" s="1">
        <f>'C_k = bar{C}_k'!J1017</f>
        <v>0.375</v>
      </c>
      <c r="H40" s="1">
        <f>'C_k = bar{C}_k'!K1017</f>
        <v>2.1999999999999999E-2</v>
      </c>
      <c r="I40" s="1">
        <f>'C_k = bar{C}_k'!L1017</f>
        <v>0.35299999999999998</v>
      </c>
      <c r="J40" s="1">
        <f>'C_k = bar{C}_k'!M1017</f>
        <v>0</v>
      </c>
      <c r="K40" s="1">
        <f>'C_k = bar{C}_k'!N1017</f>
        <v>0</v>
      </c>
      <c r="L40" s="1">
        <f>'C_k = bar{C}_k'!O1017</f>
        <v>0</v>
      </c>
      <c r="M40" s="1">
        <f>'C_k = bar{C}_k'!P1017</f>
        <v>0</v>
      </c>
      <c r="N40" s="1">
        <f>'C_k = bar{C}_k'!Q1017</f>
        <v>0</v>
      </c>
      <c r="O40" s="1">
        <f>'C_k = bar{C}_k'!R1017</f>
        <v>0</v>
      </c>
      <c r="P40" s="1">
        <f>'C_k = bar{C}_k'!S1017</f>
        <v>0</v>
      </c>
      <c r="Q40" s="1">
        <f>'C_k = bar{C}_k'!T1017</f>
        <v>0</v>
      </c>
      <c r="R40" s="1">
        <f>'C_k = bar{C}_k'!U1017</f>
        <v>1</v>
      </c>
    </row>
    <row r="41" spans="1:18" x14ac:dyDescent="0.3">
      <c r="A41" s="1" t="s">
        <v>133</v>
      </c>
      <c r="B41" s="1">
        <v>340</v>
      </c>
      <c r="C41" s="1">
        <f>'C_k = bar{C}_k'!F1020</f>
        <v>14</v>
      </c>
      <c r="D41" s="1">
        <f>'C_k = bar{C}_k'!G1020</f>
        <v>14</v>
      </c>
      <c r="E41" s="1">
        <f>'C_k = bar{C}_k'!H1020</f>
        <v>1</v>
      </c>
      <c r="F41" s="1">
        <f>'C_k = bar{C}_k'!I1020</f>
        <v>0</v>
      </c>
      <c r="G41" s="1">
        <f>'C_k = bar{C}_k'!J1020</f>
        <v>0.33500000000000002</v>
      </c>
      <c r="H41" s="1">
        <f>'C_k = bar{C}_k'!K1020</f>
        <v>2.1000000000000001E-2</v>
      </c>
      <c r="I41" s="1">
        <f>'C_k = bar{C}_k'!L1020</f>
        <v>0.314</v>
      </c>
      <c r="J41" s="1">
        <f>'C_k = bar{C}_k'!M1020</f>
        <v>0</v>
      </c>
      <c r="K41" s="1">
        <f>'C_k = bar{C}_k'!N1020</f>
        <v>0</v>
      </c>
      <c r="L41" s="1">
        <f>'C_k = bar{C}_k'!O1020</f>
        <v>0</v>
      </c>
      <c r="M41" s="1">
        <f>'C_k = bar{C}_k'!P1020</f>
        <v>0</v>
      </c>
      <c r="N41" s="1">
        <f>'C_k = bar{C}_k'!Q1020</f>
        <v>0</v>
      </c>
      <c r="O41" s="1">
        <f>'C_k = bar{C}_k'!R1020</f>
        <v>0</v>
      </c>
      <c r="P41" s="1">
        <f>'C_k = bar{C}_k'!S1020</f>
        <v>0</v>
      </c>
      <c r="Q41" s="1">
        <f>'C_k = bar{C}_k'!T1020</f>
        <v>0</v>
      </c>
      <c r="R41" s="1">
        <f>'C_k = bar{C}_k'!U1020</f>
        <v>1</v>
      </c>
    </row>
    <row r="42" spans="1:18" x14ac:dyDescent="0.3">
      <c r="A42" s="1" t="s">
        <v>133</v>
      </c>
      <c r="B42" s="1">
        <v>341</v>
      </c>
      <c r="C42" s="1">
        <f>'C_k = bar{C}_k'!F1023</f>
        <v>16</v>
      </c>
      <c r="D42" s="1">
        <f>'C_k = bar{C}_k'!G1023</f>
        <v>16</v>
      </c>
      <c r="E42" s="1">
        <f>'C_k = bar{C}_k'!H1023</f>
        <v>1</v>
      </c>
      <c r="F42" s="1">
        <f>'C_k = bar{C}_k'!I1023</f>
        <v>0</v>
      </c>
      <c r="G42" s="1">
        <f>'C_k = bar{C}_k'!J1023</f>
        <v>0.42399999999999999</v>
      </c>
      <c r="H42" s="1">
        <f>'C_k = bar{C}_k'!K1023</f>
        <v>2.1999999999999999E-2</v>
      </c>
      <c r="I42" s="1">
        <f>'C_k = bar{C}_k'!L1023</f>
        <v>0.40200000000000002</v>
      </c>
      <c r="J42" s="1">
        <f>'C_k = bar{C}_k'!M1023</f>
        <v>0</v>
      </c>
      <c r="K42" s="1">
        <f>'C_k = bar{C}_k'!N1023</f>
        <v>0</v>
      </c>
      <c r="L42" s="1">
        <f>'C_k = bar{C}_k'!O1023</f>
        <v>0</v>
      </c>
      <c r="M42" s="1">
        <f>'C_k = bar{C}_k'!P1023</f>
        <v>0</v>
      </c>
      <c r="N42" s="1">
        <f>'C_k = bar{C}_k'!Q1023</f>
        <v>0</v>
      </c>
      <c r="O42" s="1">
        <f>'C_k = bar{C}_k'!R1023</f>
        <v>0</v>
      </c>
      <c r="P42" s="1">
        <f>'C_k = bar{C}_k'!S1023</f>
        <v>0</v>
      </c>
      <c r="Q42" s="1">
        <f>'C_k = bar{C}_k'!T1023</f>
        <v>0</v>
      </c>
      <c r="R42" s="1">
        <f>'C_k = bar{C}_k'!U1023</f>
        <v>1</v>
      </c>
    </row>
    <row r="43" spans="1:18" x14ac:dyDescent="0.3">
      <c r="A43" s="1" t="s">
        <v>133</v>
      </c>
      <c r="B43" s="1">
        <v>342</v>
      </c>
      <c r="C43" s="1">
        <f>'C_k = bar{C}_k'!F1026</f>
        <v>15</v>
      </c>
      <c r="D43" s="1">
        <f>'C_k = bar{C}_k'!G1026</f>
        <v>15</v>
      </c>
      <c r="E43" s="1">
        <f>'C_k = bar{C}_k'!H1026</f>
        <v>1</v>
      </c>
      <c r="F43" s="1">
        <f>'C_k = bar{C}_k'!I1026</f>
        <v>0</v>
      </c>
      <c r="G43" s="1">
        <f>'C_k = bar{C}_k'!J1026</f>
        <v>1.238</v>
      </c>
      <c r="H43" s="1">
        <f>'C_k = bar{C}_k'!K1026</f>
        <v>2.1000000000000001E-2</v>
      </c>
      <c r="I43" s="1">
        <f>'C_k = bar{C}_k'!L1026</f>
        <v>1.2170000000000001</v>
      </c>
      <c r="J43" s="1">
        <f>'C_k = bar{C}_k'!M1026</f>
        <v>0</v>
      </c>
      <c r="K43" s="1">
        <f>'C_k = bar{C}_k'!N1026</f>
        <v>0</v>
      </c>
      <c r="L43" s="1">
        <f>'C_k = bar{C}_k'!O1026</f>
        <v>0</v>
      </c>
      <c r="M43" s="1">
        <f>'C_k = bar{C}_k'!P1026</f>
        <v>0</v>
      </c>
      <c r="N43" s="1">
        <f>'C_k = bar{C}_k'!Q1026</f>
        <v>0</v>
      </c>
      <c r="O43" s="1">
        <f>'C_k = bar{C}_k'!R1026</f>
        <v>0</v>
      </c>
      <c r="P43" s="1">
        <f>'C_k = bar{C}_k'!S1026</f>
        <v>0</v>
      </c>
      <c r="Q43" s="1">
        <f>'C_k = bar{C}_k'!T1026</f>
        <v>0</v>
      </c>
      <c r="R43" s="1">
        <f>'C_k = bar{C}_k'!U1026</f>
        <v>1</v>
      </c>
    </row>
    <row r="44" spans="1:18" x14ac:dyDescent="0.3">
      <c r="A44" s="1" t="s">
        <v>133</v>
      </c>
      <c r="B44" s="1">
        <v>343</v>
      </c>
      <c r="C44" s="1">
        <f>'C_k = bar{C}_k'!F1029</f>
        <v>16</v>
      </c>
      <c r="D44" s="1">
        <f>'C_k = bar{C}_k'!G1029</f>
        <v>16</v>
      </c>
      <c r="E44" s="1">
        <f>'C_k = bar{C}_k'!H1029</f>
        <v>1</v>
      </c>
      <c r="F44" s="1">
        <f>'C_k = bar{C}_k'!I1029</f>
        <v>0</v>
      </c>
      <c r="G44" s="1">
        <f>'C_k = bar{C}_k'!J1029</f>
        <v>0.371</v>
      </c>
      <c r="H44" s="1">
        <f>'C_k = bar{C}_k'!K1029</f>
        <v>2.3E-2</v>
      </c>
      <c r="I44" s="1">
        <f>'C_k = bar{C}_k'!L1029</f>
        <v>0.34799999999999998</v>
      </c>
      <c r="J44" s="1">
        <f>'C_k = bar{C}_k'!M1029</f>
        <v>0</v>
      </c>
      <c r="K44" s="1">
        <f>'C_k = bar{C}_k'!N1029</f>
        <v>0</v>
      </c>
      <c r="L44" s="1">
        <f>'C_k = bar{C}_k'!O1029</f>
        <v>0</v>
      </c>
      <c r="M44" s="1">
        <f>'C_k = bar{C}_k'!P1029</f>
        <v>0</v>
      </c>
      <c r="N44" s="1">
        <f>'C_k = bar{C}_k'!Q1029</f>
        <v>0</v>
      </c>
      <c r="O44" s="1">
        <f>'C_k = bar{C}_k'!R1029</f>
        <v>0</v>
      </c>
      <c r="P44" s="1">
        <f>'C_k = bar{C}_k'!S1029</f>
        <v>0</v>
      </c>
      <c r="Q44" s="1">
        <f>'C_k = bar{C}_k'!T1029</f>
        <v>0</v>
      </c>
      <c r="R44" s="1">
        <f>'C_k = bar{C}_k'!U1029</f>
        <v>1</v>
      </c>
    </row>
    <row r="45" spans="1:18" x14ac:dyDescent="0.3">
      <c r="A45" s="1" t="s">
        <v>133</v>
      </c>
      <c r="B45" s="1">
        <v>344</v>
      </c>
      <c r="C45" s="1">
        <f>'C_k = bar{C}_k'!F1032</f>
        <v>15</v>
      </c>
      <c r="D45" s="1">
        <f>'C_k = bar{C}_k'!G1032</f>
        <v>15</v>
      </c>
      <c r="E45" s="1">
        <f>'C_k = bar{C}_k'!H1032</f>
        <v>1</v>
      </c>
      <c r="F45" s="1">
        <f>'C_k = bar{C}_k'!I1032</f>
        <v>0</v>
      </c>
      <c r="G45" s="1">
        <f>'C_k = bar{C}_k'!J1032</f>
        <v>0.312</v>
      </c>
      <c r="H45" s="1">
        <f>'C_k = bar{C}_k'!K1032</f>
        <v>2.1999999999999999E-2</v>
      </c>
      <c r="I45" s="1">
        <f>'C_k = bar{C}_k'!L1032</f>
        <v>0.28999999999999998</v>
      </c>
      <c r="J45" s="1">
        <f>'C_k = bar{C}_k'!M1032</f>
        <v>0</v>
      </c>
      <c r="K45" s="1">
        <f>'C_k = bar{C}_k'!N1032</f>
        <v>0</v>
      </c>
      <c r="L45" s="1">
        <f>'C_k = bar{C}_k'!O1032</f>
        <v>0</v>
      </c>
      <c r="M45" s="1">
        <f>'C_k = bar{C}_k'!P1032</f>
        <v>0</v>
      </c>
      <c r="N45" s="1">
        <f>'C_k = bar{C}_k'!Q1032</f>
        <v>0</v>
      </c>
      <c r="O45" s="1">
        <f>'C_k = bar{C}_k'!R1032</f>
        <v>0</v>
      </c>
      <c r="P45" s="1">
        <f>'C_k = bar{C}_k'!S1032</f>
        <v>0</v>
      </c>
      <c r="Q45" s="1">
        <f>'C_k = bar{C}_k'!T1032</f>
        <v>0</v>
      </c>
      <c r="R45" s="1">
        <f>'C_k = bar{C}_k'!U1032</f>
        <v>1</v>
      </c>
    </row>
    <row r="46" spans="1:18" x14ac:dyDescent="0.3">
      <c r="A46" s="1" t="s">
        <v>133</v>
      </c>
      <c r="B46" s="1">
        <v>345</v>
      </c>
      <c r="C46" s="1">
        <f>'C_k = bar{C}_k'!F1035</f>
        <v>14</v>
      </c>
      <c r="D46" s="1">
        <f>'C_k = bar{C}_k'!G1035</f>
        <v>14</v>
      </c>
      <c r="E46" s="1">
        <f>'C_k = bar{C}_k'!H1035</f>
        <v>1</v>
      </c>
      <c r="F46" s="1">
        <f>'C_k = bar{C}_k'!I1035</f>
        <v>0</v>
      </c>
      <c r="G46" s="1">
        <f>'C_k = bar{C}_k'!J1035</f>
        <v>0.33600000000000002</v>
      </c>
      <c r="H46" s="1">
        <f>'C_k = bar{C}_k'!K1035</f>
        <v>2.1000000000000001E-2</v>
      </c>
      <c r="I46" s="1">
        <f>'C_k = bar{C}_k'!L1035</f>
        <v>0.315</v>
      </c>
      <c r="J46" s="1">
        <f>'C_k = bar{C}_k'!M1035</f>
        <v>0</v>
      </c>
      <c r="K46" s="1">
        <f>'C_k = bar{C}_k'!N1035</f>
        <v>0</v>
      </c>
      <c r="L46" s="1">
        <f>'C_k = bar{C}_k'!O1035</f>
        <v>0</v>
      </c>
      <c r="M46" s="1">
        <f>'C_k = bar{C}_k'!P1035</f>
        <v>0</v>
      </c>
      <c r="N46" s="1">
        <f>'C_k = bar{C}_k'!Q1035</f>
        <v>0</v>
      </c>
      <c r="O46" s="1">
        <f>'C_k = bar{C}_k'!R1035</f>
        <v>0</v>
      </c>
      <c r="P46" s="1">
        <f>'C_k = bar{C}_k'!S1035</f>
        <v>0</v>
      </c>
      <c r="Q46" s="1">
        <f>'C_k = bar{C}_k'!T1035</f>
        <v>0</v>
      </c>
      <c r="R46" s="1">
        <f>'C_k = bar{C}_k'!U1035</f>
        <v>1</v>
      </c>
    </row>
    <row r="47" spans="1:18" x14ac:dyDescent="0.3">
      <c r="A47" s="1" t="s">
        <v>133</v>
      </c>
      <c r="B47" s="1">
        <v>346</v>
      </c>
      <c r="C47" s="1">
        <f>'C_k = bar{C}_k'!F1038</f>
        <v>15</v>
      </c>
      <c r="D47" s="1">
        <f>'C_k = bar{C}_k'!G1038</f>
        <v>15</v>
      </c>
      <c r="E47" s="1">
        <f>'C_k = bar{C}_k'!H1038</f>
        <v>1</v>
      </c>
      <c r="F47" s="1">
        <f>'C_k = bar{C}_k'!I1038</f>
        <v>0</v>
      </c>
      <c r="G47" s="1">
        <f>'C_k = bar{C}_k'!J1038</f>
        <v>1.2949999999999999</v>
      </c>
      <c r="H47" s="1">
        <f>'C_k = bar{C}_k'!K1038</f>
        <v>2.1000000000000001E-2</v>
      </c>
      <c r="I47" s="1">
        <f>'C_k = bar{C}_k'!L1038</f>
        <v>1.274</v>
      </c>
      <c r="J47" s="1">
        <f>'C_k = bar{C}_k'!M1038</f>
        <v>0</v>
      </c>
      <c r="K47" s="1">
        <f>'C_k = bar{C}_k'!N1038</f>
        <v>0</v>
      </c>
      <c r="L47" s="1">
        <f>'C_k = bar{C}_k'!O1038</f>
        <v>0</v>
      </c>
      <c r="M47" s="1">
        <f>'C_k = bar{C}_k'!P1038</f>
        <v>0</v>
      </c>
      <c r="N47" s="1">
        <f>'C_k = bar{C}_k'!Q1038</f>
        <v>0</v>
      </c>
      <c r="O47" s="1">
        <f>'C_k = bar{C}_k'!R1038</f>
        <v>0</v>
      </c>
      <c r="P47" s="1">
        <f>'C_k = bar{C}_k'!S1038</f>
        <v>0</v>
      </c>
      <c r="Q47" s="1">
        <f>'C_k = bar{C}_k'!T1038</f>
        <v>0</v>
      </c>
      <c r="R47" s="1">
        <f>'C_k = bar{C}_k'!U1038</f>
        <v>1</v>
      </c>
    </row>
    <row r="48" spans="1:18" x14ac:dyDescent="0.3">
      <c r="A48" s="1" t="s">
        <v>133</v>
      </c>
      <c r="B48" s="1">
        <v>347</v>
      </c>
      <c r="C48" s="1">
        <f>'C_k = bar{C}_k'!F1041</f>
        <v>15</v>
      </c>
      <c r="D48" s="1">
        <f>'C_k = bar{C}_k'!G1041</f>
        <v>15</v>
      </c>
      <c r="E48" s="1">
        <f>'C_k = bar{C}_k'!H1041</f>
        <v>1</v>
      </c>
      <c r="F48" s="1">
        <f>'C_k = bar{C}_k'!I1041</f>
        <v>0</v>
      </c>
      <c r="G48" s="1">
        <f>'C_k = bar{C}_k'!J1041</f>
        <v>1.415</v>
      </c>
      <c r="H48" s="1">
        <f>'C_k = bar{C}_k'!K1041</f>
        <v>2.1999999999999999E-2</v>
      </c>
      <c r="I48" s="1">
        <f>'C_k = bar{C}_k'!L1041</f>
        <v>1.393</v>
      </c>
      <c r="J48" s="1">
        <f>'C_k = bar{C}_k'!M1041</f>
        <v>0</v>
      </c>
      <c r="K48" s="1">
        <f>'C_k = bar{C}_k'!N1041</f>
        <v>0</v>
      </c>
      <c r="L48" s="1">
        <f>'C_k = bar{C}_k'!O1041</f>
        <v>0</v>
      </c>
      <c r="M48" s="1">
        <f>'C_k = bar{C}_k'!P1041</f>
        <v>0</v>
      </c>
      <c r="N48" s="1">
        <f>'C_k = bar{C}_k'!Q1041</f>
        <v>0</v>
      </c>
      <c r="O48" s="1">
        <f>'C_k = bar{C}_k'!R1041</f>
        <v>0</v>
      </c>
      <c r="P48" s="1">
        <f>'C_k = bar{C}_k'!S1041</f>
        <v>0</v>
      </c>
      <c r="Q48" s="1">
        <f>'C_k = bar{C}_k'!T1041</f>
        <v>0</v>
      </c>
      <c r="R48" s="1">
        <f>'C_k = bar{C}_k'!U1041</f>
        <v>1</v>
      </c>
    </row>
    <row r="49" spans="1:18" x14ac:dyDescent="0.3">
      <c r="A49" s="1" t="s">
        <v>133</v>
      </c>
      <c r="B49" s="1">
        <v>348</v>
      </c>
      <c r="C49" s="1">
        <f>'C_k = bar{C}_k'!F1044</f>
        <v>14</v>
      </c>
      <c r="D49" s="1">
        <f>'C_k = bar{C}_k'!G1044</f>
        <v>14</v>
      </c>
      <c r="E49" s="1">
        <f>'C_k = bar{C}_k'!H1044</f>
        <v>1</v>
      </c>
      <c r="F49" s="1">
        <f>'C_k = bar{C}_k'!I1044</f>
        <v>0</v>
      </c>
      <c r="G49" s="1">
        <f>'C_k = bar{C}_k'!J1044</f>
        <v>0.36399999999999999</v>
      </c>
      <c r="H49" s="1">
        <f>'C_k = bar{C}_k'!K1044</f>
        <v>2.1999999999999999E-2</v>
      </c>
      <c r="I49" s="1">
        <f>'C_k = bar{C}_k'!L1044</f>
        <v>0.34200000000000003</v>
      </c>
      <c r="J49" s="1">
        <f>'C_k = bar{C}_k'!M1044</f>
        <v>0</v>
      </c>
      <c r="K49" s="1">
        <f>'C_k = bar{C}_k'!N1044</f>
        <v>0</v>
      </c>
      <c r="L49" s="1">
        <f>'C_k = bar{C}_k'!O1044</f>
        <v>0</v>
      </c>
      <c r="M49" s="1">
        <f>'C_k = bar{C}_k'!P1044</f>
        <v>0</v>
      </c>
      <c r="N49" s="1">
        <f>'C_k = bar{C}_k'!Q1044</f>
        <v>0</v>
      </c>
      <c r="O49" s="1">
        <f>'C_k = bar{C}_k'!R1044</f>
        <v>0</v>
      </c>
      <c r="P49" s="1">
        <f>'C_k = bar{C}_k'!S1044</f>
        <v>0</v>
      </c>
      <c r="Q49" s="1">
        <f>'C_k = bar{C}_k'!T1044</f>
        <v>0</v>
      </c>
      <c r="R49" s="1">
        <f>'C_k = bar{C}_k'!U1044</f>
        <v>1</v>
      </c>
    </row>
    <row r="50" spans="1:18" x14ac:dyDescent="0.3">
      <c r="A50" s="1" t="s">
        <v>133</v>
      </c>
      <c r="B50" s="1">
        <v>349</v>
      </c>
      <c r="C50" s="1">
        <f>'C_k = bar{C}_k'!F1047</f>
        <v>13</v>
      </c>
      <c r="D50" s="1">
        <f>'C_k = bar{C}_k'!G1047</f>
        <v>13</v>
      </c>
      <c r="E50" s="1">
        <f>'C_k = bar{C}_k'!H1047</f>
        <v>1</v>
      </c>
      <c r="F50" s="1">
        <f>'C_k = bar{C}_k'!I1047</f>
        <v>0</v>
      </c>
      <c r="G50" s="1">
        <f>'C_k = bar{C}_k'!J1047</f>
        <v>0.30299999999999999</v>
      </c>
      <c r="H50" s="1">
        <f>'C_k = bar{C}_k'!K1047</f>
        <v>2.1999999999999999E-2</v>
      </c>
      <c r="I50" s="1">
        <f>'C_k = bar{C}_k'!L1047</f>
        <v>0.28100000000000003</v>
      </c>
      <c r="J50" s="1">
        <f>'C_k = bar{C}_k'!M1047</f>
        <v>0</v>
      </c>
      <c r="K50" s="1">
        <f>'C_k = bar{C}_k'!N1047</f>
        <v>0</v>
      </c>
      <c r="L50" s="1">
        <f>'C_k = bar{C}_k'!O1047</f>
        <v>0</v>
      </c>
      <c r="M50" s="1">
        <f>'C_k = bar{C}_k'!P1047</f>
        <v>0</v>
      </c>
      <c r="N50" s="1">
        <f>'C_k = bar{C}_k'!Q1047</f>
        <v>0</v>
      </c>
      <c r="O50" s="1">
        <f>'C_k = bar{C}_k'!R1047</f>
        <v>0</v>
      </c>
      <c r="P50" s="1">
        <f>'C_k = bar{C}_k'!S1047</f>
        <v>0</v>
      </c>
      <c r="Q50" s="1">
        <f>'C_k = bar{C}_k'!T1047</f>
        <v>0</v>
      </c>
      <c r="R50" s="1">
        <f>'C_k = bar{C}_k'!U1047</f>
        <v>1</v>
      </c>
    </row>
    <row r="51" spans="1:18" x14ac:dyDescent="0.3">
      <c r="A51" s="1" t="s">
        <v>133</v>
      </c>
      <c r="B51" s="1">
        <v>350</v>
      </c>
      <c r="C51" s="1">
        <f>'C_k = bar{C}_k'!F1050</f>
        <v>14</v>
      </c>
      <c r="D51" s="1">
        <f>'C_k = bar{C}_k'!G1050</f>
        <v>14</v>
      </c>
      <c r="E51" s="1">
        <f>'C_k = bar{C}_k'!H1050</f>
        <v>1</v>
      </c>
      <c r="F51" s="1">
        <f>'C_k = bar{C}_k'!I1050</f>
        <v>0</v>
      </c>
      <c r="G51" s="1">
        <f>'C_k = bar{C}_k'!J1050</f>
        <v>0.27800000000000002</v>
      </c>
      <c r="H51" s="1">
        <f>'C_k = bar{C}_k'!K1050</f>
        <v>2.4E-2</v>
      </c>
      <c r="I51" s="1">
        <f>'C_k = bar{C}_k'!L1050</f>
        <v>0.254</v>
      </c>
      <c r="J51" s="1">
        <f>'C_k = bar{C}_k'!M1050</f>
        <v>0</v>
      </c>
      <c r="K51" s="1">
        <f>'C_k = bar{C}_k'!N1050</f>
        <v>0</v>
      </c>
      <c r="L51" s="1">
        <f>'C_k = bar{C}_k'!O1050</f>
        <v>0</v>
      </c>
      <c r="M51" s="1">
        <f>'C_k = bar{C}_k'!P1050</f>
        <v>0</v>
      </c>
      <c r="N51" s="1">
        <f>'C_k = bar{C}_k'!Q1050</f>
        <v>0</v>
      </c>
      <c r="O51" s="1">
        <f>'C_k = bar{C}_k'!R1050</f>
        <v>0</v>
      </c>
      <c r="P51" s="1">
        <f>'C_k = bar{C}_k'!S1050</f>
        <v>0</v>
      </c>
      <c r="Q51" s="1">
        <f>'C_k = bar{C}_k'!T1050</f>
        <v>0</v>
      </c>
      <c r="R51" s="1">
        <f>'C_k = bar{C}_k'!U1050</f>
        <v>1</v>
      </c>
    </row>
    <row r="52" spans="1:18" x14ac:dyDescent="0.3">
      <c r="A52" s="1" t="s">
        <v>133</v>
      </c>
      <c r="B52" s="1">
        <v>351</v>
      </c>
      <c r="C52" s="1">
        <f>'C_k = bar{C}_k'!F1053</f>
        <v>59</v>
      </c>
      <c r="D52" s="1">
        <f>'C_k = bar{C}_k'!G1053</f>
        <v>59</v>
      </c>
      <c r="E52" s="1">
        <f>'C_k = bar{C}_k'!H1053</f>
        <v>1</v>
      </c>
      <c r="F52" s="1">
        <f>'C_k = bar{C}_k'!I1053</f>
        <v>0</v>
      </c>
      <c r="G52" s="1">
        <f>'C_k = bar{C}_k'!J1053</f>
        <v>0.45</v>
      </c>
      <c r="H52" s="1">
        <f>'C_k = bar{C}_k'!K1053</f>
        <v>2.1999999999999999E-2</v>
      </c>
      <c r="I52" s="1">
        <f>'C_k = bar{C}_k'!L1053</f>
        <v>0.42799999999999999</v>
      </c>
      <c r="J52" s="1">
        <f>'C_k = bar{C}_k'!M1053</f>
        <v>0</v>
      </c>
      <c r="K52" s="1">
        <f>'C_k = bar{C}_k'!N1053</f>
        <v>0</v>
      </c>
      <c r="L52" s="1">
        <f>'C_k = bar{C}_k'!O1053</f>
        <v>0</v>
      </c>
      <c r="M52" s="1">
        <f>'C_k = bar{C}_k'!P1053</f>
        <v>0</v>
      </c>
      <c r="N52" s="1">
        <f>'C_k = bar{C}_k'!Q1053</f>
        <v>0</v>
      </c>
      <c r="O52" s="1">
        <f>'C_k = bar{C}_k'!R1053</f>
        <v>0</v>
      </c>
      <c r="P52" s="1">
        <f>'C_k = bar{C}_k'!S1053</f>
        <v>0</v>
      </c>
      <c r="Q52" s="1">
        <f>'C_k = bar{C}_k'!T1053</f>
        <v>0</v>
      </c>
      <c r="R52" s="1">
        <f>'C_k = bar{C}_k'!U1053</f>
        <v>1</v>
      </c>
    </row>
    <row r="53" spans="1:18" x14ac:dyDescent="0.3">
      <c r="A53" s="1" t="s">
        <v>133</v>
      </c>
      <c r="B53" s="1">
        <v>352</v>
      </c>
      <c r="C53" s="1">
        <f>'C_k = bar{C}_k'!F1056</f>
        <v>63</v>
      </c>
      <c r="D53" s="1">
        <f>'C_k = bar{C}_k'!G1056</f>
        <v>63</v>
      </c>
      <c r="E53" s="1">
        <f>'C_k = bar{C}_k'!H1056</f>
        <v>1</v>
      </c>
      <c r="F53" s="1">
        <f>'C_k = bar{C}_k'!I1056</f>
        <v>0</v>
      </c>
      <c r="G53" s="1">
        <f>'C_k = bar{C}_k'!J1056</f>
        <v>0.34499999999999997</v>
      </c>
      <c r="H53" s="1">
        <f>'C_k = bar{C}_k'!K1056</f>
        <v>2.1999999999999999E-2</v>
      </c>
      <c r="I53" s="1">
        <f>'C_k = bar{C}_k'!L1056</f>
        <v>0.32300000000000001</v>
      </c>
      <c r="J53" s="1">
        <f>'C_k = bar{C}_k'!M1056</f>
        <v>0</v>
      </c>
      <c r="K53" s="1">
        <f>'C_k = bar{C}_k'!N1056</f>
        <v>0</v>
      </c>
      <c r="L53" s="1">
        <f>'C_k = bar{C}_k'!O1056</f>
        <v>0</v>
      </c>
      <c r="M53" s="1">
        <f>'C_k = bar{C}_k'!P1056</f>
        <v>0</v>
      </c>
      <c r="N53" s="1">
        <f>'C_k = bar{C}_k'!Q1056</f>
        <v>0</v>
      </c>
      <c r="O53" s="1">
        <f>'C_k = bar{C}_k'!R1056</f>
        <v>0</v>
      </c>
      <c r="P53" s="1">
        <f>'C_k = bar{C}_k'!S1056</f>
        <v>0</v>
      </c>
      <c r="Q53" s="1">
        <f>'C_k = bar{C}_k'!T1056</f>
        <v>0</v>
      </c>
      <c r="R53" s="1">
        <f>'C_k = bar{C}_k'!U1056</f>
        <v>1</v>
      </c>
    </row>
    <row r="54" spans="1:18" x14ac:dyDescent="0.3">
      <c r="A54" s="1" t="s">
        <v>133</v>
      </c>
      <c r="B54" s="1">
        <v>353</v>
      </c>
      <c r="C54" s="1">
        <f>'C_k = bar{C}_k'!F1059</f>
        <v>50</v>
      </c>
      <c r="D54" s="1">
        <f>'C_k = bar{C}_k'!G1059</f>
        <v>50</v>
      </c>
      <c r="E54" s="1">
        <f>'C_k = bar{C}_k'!H1059</f>
        <v>1</v>
      </c>
      <c r="F54" s="1">
        <f>'C_k = bar{C}_k'!I1059</f>
        <v>0</v>
      </c>
      <c r="G54" s="1">
        <f>'C_k = bar{C}_k'!J1059</f>
        <v>0.54600000000000004</v>
      </c>
      <c r="H54" s="1">
        <f>'C_k = bar{C}_k'!K1059</f>
        <v>2.1999999999999999E-2</v>
      </c>
      <c r="I54" s="1">
        <f>'C_k = bar{C}_k'!L1059</f>
        <v>0.52400000000000002</v>
      </c>
      <c r="J54" s="1">
        <f>'C_k = bar{C}_k'!M1059</f>
        <v>0</v>
      </c>
      <c r="K54" s="1">
        <f>'C_k = bar{C}_k'!N1059</f>
        <v>0</v>
      </c>
      <c r="L54" s="1">
        <f>'C_k = bar{C}_k'!O1059</f>
        <v>0</v>
      </c>
      <c r="M54" s="1">
        <f>'C_k = bar{C}_k'!P1059</f>
        <v>0</v>
      </c>
      <c r="N54" s="1">
        <f>'C_k = bar{C}_k'!Q1059</f>
        <v>0</v>
      </c>
      <c r="O54" s="1">
        <f>'C_k = bar{C}_k'!R1059</f>
        <v>0</v>
      </c>
      <c r="P54" s="1">
        <f>'C_k = bar{C}_k'!S1059</f>
        <v>0</v>
      </c>
      <c r="Q54" s="1">
        <f>'C_k = bar{C}_k'!T1059</f>
        <v>0</v>
      </c>
      <c r="R54" s="1">
        <f>'C_k = bar{C}_k'!U1059</f>
        <v>1</v>
      </c>
    </row>
    <row r="55" spans="1:18" x14ac:dyDescent="0.3">
      <c r="A55" s="1" t="s">
        <v>133</v>
      </c>
      <c r="B55" s="1">
        <v>354</v>
      </c>
      <c r="C55" s="1">
        <f>'C_k = bar{C}_k'!F1062</f>
        <v>52</v>
      </c>
      <c r="D55" s="1">
        <f>'C_k = bar{C}_k'!G1062</f>
        <v>51</v>
      </c>
      <c r="E55" s="1">
        <f>'C_k = bar{C}_k'!H1062</f>
        <v>0</v>
      </c>
      <c r="F55" s="1">
        <f>'C_k = bar{C}_k'!I1062</f>
        <v>1.9607843137254901</v>
      </c>
      <c r="G55" s="1">
        <f>'C_k = bar{C}_k'!J1062</f>
        <v>3600.02</v>
      </c>
      <c r="H55" s="1">
        <f>'C_k = bar{C}_k'!K1062</f>
        <v>1.4999999999999999E-2</v>
      </c>
      <c r="I55" s="1">
        <f>'C_k = bar{C}_k'!L1062</f>
        <v>10.006</v>
      </c>
      <c r="J55" s="1">
        <f>'C_k = bar{C}_k'!M1062</f>
        <v>8.1750000000000007</v>
      </c>
      <c r="K55" s="1">
        <f>'C_k = bar{C}_k'!N1062</f>
        <v>14.282</v>
      </c>
      <c r="L55" s="1">
        <f>'C_k = bar{C}_k'!O1062</f>
        <v>0</v>
      </c>
      <c r="M55" s="1">
        <f>'C_k = bar{C}_k'!P1062</f>
        <v>13547</v>
      </c>
      <c r="N55" s="1">
        <f>'C_k = bar{C}_k'!Q1062</f>
        <v>32729</v>
      </c>
      <c r="O55" s="1">
        <f>'C_k = bar{C}_k'!R1062</f>
        <v>0</v>
      </c>
      <c r="P55" s="1">
        <f>'C_k = bar{C}_k'!S1062</f>
        <v>114</v>
      </c>
      <c r="Q55" s="1">
        <f>'C_k = bar{C}_k'!T1062</f>
        <v>3423</v>
      </c>
      <c r="R55" s="1">
        <f>'C_k = bar{C}_k'!U1062</f>
        <v>1</v>
      </c>
    </row>
    <row r="56" spans="1:18" x14ac:dyDescent="0.3">
      <c r="A56" s="1" t="s">
        <v>133</v>
      </c>
      <c r="B56" s="1">
        <v>355</v>
      </c>
      <c r="C56" s="1">
        <f>'C_k = bar{C}_k'!F1065</f>
        <v>54</v>
      </c>
      <c r="D56" s="1">
        <f>'C_k = bar{C}_k'!G1065</f>
        <v>54</v>
      </c>
      <c r="E56" s="1">
        <f>'C_k = bar{C}_k'!H1065</f>
        <v>1</v>
      </c>
      <c r="F56" s="1">
        <f>'C_k = bar{C}_k'!I1065</f>
        <v>0</v>
      </c>
      <c r="G56" s="1">
        <f>'C_k = bar{C}_k'!J1065</f>
        <v>91.820999999999998</v>
      </c>
      <c r="H56" s="1">
        <f>'C_k = bar{C}_k'!K1065</f>
        <v>3.6999999999999998E-2</v>
      </c>
      <c r="I56" s="1">
        <f>'C_k = bar{C}_k'!L1065</f>
        <v>9.9969999999999999</v>
      </c>
      <c r="J56" s="1">
        <f>'C_k = bar{C}_k'!M1065</f>
        <v>0.1</v>
      </c>
      <c r="K56" s="1">
        <f>'C_k = bar{C}_k'!N1065</f>
        <v>0</v>
      </c>
      <c r="L56" s="1">
        <f>'C_k = bar{C}_k'!O1065</f>
        <v>0</v>
      </c>
      <c r="M56" s="1">
        <f>'C_k = bar{C}_k'!P1065</f>
        <v>3069</v>
      </c>
      <c r="N56" s="1">
        <f>'C_k = bar{C}_k'!Q1065</f>
        <v>0</v>
      </c>
      <c r="O56" s="1">
        <f>'C_k = bar{C}_k'!R1065</f>
        <v>0</v>
      </c>
      <c r="P56" s="1">
        <f>'C_k = bar{C}_k'!S1065</f>
        <v>0</v>
      </c>
      <c r="Q56" s="1">
        <f>'C_k = bar{C}_k'!T1065</f>
        <v>1</v>
      </c>
      <c r="R56" s="1">
        <f>'C_k = bar{C}_k'!U1065</f>
        <v>1</v>
      </c>
    </row>
    <row r="57" spans="1:18" x14ac:dyDescent="0.3">
      <c r="A57" s="1" t="s">
        <v>133</v>
      </c>
      <c r="B57" s="1">
        <v>356</v>
      </c>
      <c r="C57" s="1">
        <f>'C_k = bar{C}_k'!F1068</f>
        <v>59</v>
      </c>
      <c r="D57" s="1">
        <f>'C_k = bar{C}_k'!G1068</f>
        <v>59</v>
      </c>
      <c r="E57" s="1">
        <f>'C_k = bar{C}_k'!H1068</f>
        <v>1</v>
      </c>
      <c r="F57" s="1">
        <f>'C_k = bar{C}_k'!I1068</f>
        <v>0</v>
      </c>
      <c r="G57" s="1">
        <f>'C_k = bar{C}_k'!J1068</f>
        <v>0.77100000000000002</v>
      </c>
      <c r="H57" s="1">
        <f>'C_k = bar{C}_k'!K1068</f>
        <v>3.5000000000000003E-2</v>
      </c>
      <c r="I57" s="1">
        <f>'C_k = bar{C}_k'!L1068</f>
        <v>0.73599999999999999</v>
      </c>
      <c r="J57" s="1">
        <f>'C_k = bar{C}_k'!M1068</f>
        <v>0</v>
      </c>
      <c r="K57" s="1">
        <f>'C_k = bar{C}_k'!N1068</f>
        <v>0</v>
      </c>
      <c r="L57" s="1">
        <f>'C_k = bar{C}_k'!O1068</f>
        <v>0</v>
      </c>
      <c r="M57" s="1">
        <f>'C_k = bar{C}_k'!P1068</f>
        <v>0</v>
      </c>
      <c r="N57" s="1">
        <f>'C_k = bar{C}_k'!Q1068</f>
        <v>0</v>
      </c>
      <c r="O57" s="1">
        <f>'C_k = bar{C}_k'!R1068</f>
        <v>0</v>
      </c>
      <c r="P57" s="1">
        <f>'C_k = bar{C}_k'!S1068</f>
        <v>0</v>
      </c>
      <c r="Q57" s="1">
        <f>'C_k = bar{C}_k'!T1068</f>
        <v>0</v>
      </c>
      <c r="R57" s="1">
        <f>'C_k = bar{C}_k'!U1068</f>
        <v>1</v>
      </c>
    </row>
    <row r="58" spans="1:18" x14ac:dyDescent="0.3">
      <c r="A58" s="1" t="s">
        <v>133</v>
      </c>
      <c r="B58" s="1">
        <v>357</v>
      </c>
      <c r="C58" s="1">
        <f>'C_k = bar{C}_k'!F1071</f>
        <v>53</v>
      </c>
      <c r="D58" s="1">
        <f>'C_k = bar{C}_k'!G1071</f>
        <v>53</v>
      </c>
      <c r="E58" s="1">
        <f>'C_k = bar{C}_k'!H1071</f>
        <v>1</v>
      </c>
      <c r="F58" s="1">
        <f>'C_k = bar{C}_k'!I1071</f>
        <v>0</v>
      </c>
      <c r="G58" s="1">
        <f>'C_k = bar{C}_k'!J1071</f>
        <v>0.877</v>
      </c>
      <c r="H58" s="1">
        <f>'C_k = bar{C}_k'!K1071</f>
        <v>3.3000000000000002E-2</v>
      </c>
      <c r="I58" s="1">
        <f>'C_k = bar{C}_k'!L1071</f>
        <v>0.84399999999999997</v>
      </c>
      <c r="J58" s="1">
        <f>'C_k = bar{C}_k'!M1071</f>
        <v>0</v>
      </c>
      <c r="K58" s="1">
        <f>'C_k = bar{C}_k'!N1071</f>
        <v>0</v>
      </c>
      <c r="L58" s="1">
        <f>'C_k = bar{C}_k'!O1071</f>
        <v>0</v>
      </c>
      <c r="M58" s="1">
        <f>'C_k = bar{C}_k'!P1071</f>
        <v>0</v>
      </c>
      <c r="N58" s="1">
        <f>'C_k = bar{C}_k'!Q1071</f>
        <v>0</v>
      </c>
      <c r="O58" s="1">
        <f>'C_k = bar{C}_k'!R1071</f>
        <v>0</v>
      </c>
      <c r="P58" s="1">
        <f>'C_k = bar{C}_k'!S1071</f>
        <v>0</v>
      </c>
      <c r="Q58" s="1">
        <f>'C_k = bar{C}_k'!T1071</f>
        <v>0</v>
      </c>
      <c r="R58" s="1">
        <f>'C_k = bar{C}_k'!U1071</f>
        <v>1</v>
      </c>
    </row>
    <row r="59" spans="1:18" x14ac:dyDescent="0.3">
      <c r="A59" s="1" t="s">
        <v>133</v>
      </c>
      <c r="B59" s="1">
        <v>358</v>
      </c>
      <c r="C59" s="1">
        <f>'C_k = bar{C}_k'!F1074</f>
        <v>51</v>
      </c>
      <c r="D59" s="1">
        <f>'C_k = bar{C}_k'!G1074</f>
        <v>51</v>
      </c>
      <c r="E59" s="1">
        <f>'C_k = bar{C}_k'!H1074</f>
        <v>1</v>
      </c>
      <c r="F59" s="1">
        <f>'C_k = bar{C}_k'!I1074</f>
        <v>0</v>
      </c>
      <c r="G59" s="1">
        <f>'C_k = bar{C}_k'!J1074</f>
        <v>0.751</v>
      </c>
      <c r="H59" s="1">
        <f>'C_k = bar{C}_k'!K1074</f>
        <v>2.1999999999999999E-2</v>
      </c>
      <c r="I59" s="1">
        <f>'C_k = bar{C}_k'!L1074</f>
        <v>0.72899999999999998</v>
      </c>
      <c r="J59" s="1">
        <f>'C_k = bar{C}_k'!M1074</f>
        <v>0</v>
      </c>
      <c r="K59" s="1">
        <f>'C_k = bar{C}_k'!N1074</f>
        <v>0</v>
      </c>
      <c r="L59" s="1">
        <f>'C_k = bar{C}_k'!O1074</f>
        <v>0</v>
      </c>
      <c r="M59" s="1">
        <f>'C_k = bar{C}_k'!P1074</f>
        <v>0</v>
      </c>
      <c r="N59" s="1">
        <f>'C_k = bar{C}_k'!Q1074</f>
        <v>0</v>
      </c>
      <c r="O59" s="1">
        <f>'C_k = bar{C}_k'!R1074</f>
        <v>0</v>
      </c>
      <c r="P59" s="1">
        <f>'C_k = bar{C}_k'!S1074</f>
        <v>0</v>
      </c>
      <c r="Q59" s="1">
        <f>'C_k = bar{C}_k'!T1074</f>
        <v>0</v>
      </c>
      <c r="R59" s="1">
        <f>'C_k = bar{C}_k'!U1074</f>
        <v>1</v>
      </c>
    </row>
    <row r="60" spans="1:18" x14ac:dyDescent="0.3">
      <c r="A60" s="1" t="s">
        <v>133</v>
      </c>
      <c r="B60" s="1">
        <v>359</v>
      </c>
      <c r="C60" s="1">
        <f>'C_k = bar{C}_k'!F1077</f>
        <v>53</v>
      </c>
      <c r="D60" s="1">
        <f>'C_k = bar{C}_k'!G1077</f>
        <v>53</v>
      </c>
      <c r="E60" s="1">
        <f>'C_k = bar{C}_k'!H1077</f>
        <v>1</v>
      </c>
      <c r="F60" s="1">
        <f>'C_k = bar{C}_k'!I1077</f>
        <v>0</v>
      </c>
      <c r="G60" s="1">
        <f>'C_k = bar{C}_k'!J1077</f>
        <v>30.933</v>
      </c>
      <c r="H60" s="1">
        <f>'C_k = bar{C}_k'!K1077</f>
        <v>3.1E-2</v>
      </c>
      <c r="I60" s="1">
        <f>'C_k = bar{C}_k'!L1077</f>
        <v>9.9939999999999998</v>
      </c>
      <c r="J60" s="1">
        <f>'C_k = bar{C}_k'!M1077</f>
        <v>2.9000000000000001E-2</v>
      </c>
      <c r="K60" s="1">
        <f>'C_k = bar{C}_k'!N1077</f>
        <v>0</v>
      </c>
      <c r="L60" s="1">
        <f>'C_k = bar{C}_k'!O1077</f>
        <v>0</v>
      </c>
      <c r="M60" s="1">
        <f>'C_k = bar{C}_k'!P1077</f>
        <v>1900</v>
      </c>
      <c r="N60" s="1">
        <f>'C_k = bar{C}_k'!Q1077</f>
        <v>0</v>
      </c>
      <c r="O60" s="1">
        <f>'C_k = bar{C}_k'!R1077</f>
        <v>0</v>
      </c>
      <c r="P60" s="1">
        <f>'C_k = bar{C}_k'!S1077</f>
        <v>0</v>
      </c>
      <c r="Q60" s="1">
        <f>'C_k = bar{C}_k'!T1077</f>
        <v>1</v>
      </c>
      <c r="R60" s="1">
        <f>'C_k = bar{C}_k'!U1077</f>
        <v>1</v>
      </c>
    </row>
    <row r="61" spans="1:18" x14ac:dyDescent="0.3">
      <c r="A61" s="1" t="s">
        <v>133</v>
      </c>
      <c r="B61" s="1">
        <v>360</v>
      </c>
      <c r="C61" s="1">
        <f>'C_k = bar{C}_k'!F1080</f>
        <v>54</v>
      </c>
      <c r="D61" s="1">
        <f>'C_k = bar{C}_k'!G1080</f>
        <v>54</v>
      </c>
      <c r="E61" s="1">
        <f>'C_k = bar{C}_k'!H1080</f>
        <v>1</v>
      </c>
      <c r="F61" s="1">
        <f>'C_k = bar{C}_k'!I1080</f>
        <v>0</v>
      </c>
      <c r="G61" s="1">
        <f>'C_k = bar{C}_k'!J1080</f>
        <v>0.70199999999999996</v>
      </c>
      <c r="H61" s="1">
        <f>'C_k = bar{C}_k'!K1080</f>
        <v>2.4E-2</v>
      </c>
      <c r="I61" s="1">
        <f>'C_k = bar{C}_k'!L1080</f>
        <v>0.67800000000000005</v>
      </c>
      <c r="J61" s="1">
        <f>'C_k = bar{C}_k'!M1080</f>
        <v>0</v>
      </c>
      <c r="K61" s="1">
        <f>'C_k = bar{C}_k'!N1080</f>
        <v>0</v>
      </c>
      <c r="L61" s="1">
        <f>'C_k = bar{C}_k'!O1080</f>
        <v>0</v>
      </c>
      <c r="M61" s="1">
        <f>'C_k = bar{C}_k'!P1080</f>
        <v>0</v>
      </c>
      <c r="N61" s="1">
        <f>'C_k = bar{C}_k'!Q1080</f>
        <v>0</v>
      </c>
      <c r="O61" s="1">
        <f>'C_k = bar{C}_k'!R1080</f>
        <v>0</v>
      </c>
      <c r="P61" s="1">
        <f>'C_k = bar{C}_k'!S1080</f>
        <v>0</v>
      </c>
      <c r="Q61" s="1">
        <f>'C_k = bar{C}_k'!T1080</f>
        <v>0</v>
      </c>
      <c r="R61" s="1">
        <f>'C_k = bar{C}_k'!U1080</f>
        <v>1</v>
      </c>
    </row>
    <row r="62" spans="1:18" x14ac:dyDescent="0.3">
      <c r="A62" s="1" t="s">
        <v>133</v>
      </c>
      <c r="B62" s="1">
        <v>361</v>
      </c>
      <c r="C62" s="1">
        <f>'C_k = bar{C}_k'!F1083</f>
        <v>51</v>
      </c>
      <c r="D62" s="1">
        <f>'C_k = bar{C}_k'!G1083</f>
        <v>51</v>
      </c>
      <c r="E62" s="1">
        <f>'C_k = bar{C}_k'!H1083</f>
        <v>1</v>
      </c>
      <c r="F62" s="1">
        <f>'C_k = bar{C}_k'!I1083</f>
        <v>0</v>
      </c>
      <c r="G62" s="1">
        <f>'C_k = bar{C}_k'!J1083</f>
        <v>73.853999999999999</v>
      </c>
      <c r="H62" s="1">
        <f>'C_k = bar{C}_k'!K1083</f>
        <v>2.9000000000000001E-2</v>
      </c>
      <c r="I62" s="1">
        <f>'C_k = bar{C}_k'!L1083</f>
        <v>9.9920000000000009</v>
      </c>
      <c r="J62" s="1">
        <f>'C_k = bar{C}_k'!M1083</f>
        <v>0.32400000000000001</v>
      </c>
      <c r="K62" s="1">
        <f>'C_k = bar{C}_k'!N1083</f>
        <v>7.0999999999999994E-2</v>
      </c>
      <c r="L62" s="1">
        <f>'C_k = bar{C}_k'!O1083</f>
        <v>0</v>
      </c>
      <c r="M62" s="1">
        <f>'C_k = bar{C}_k'!P1083</f>
        <v>3506</v>
      </c>
      <c r="N62" s="1">
        <f>'C_k = bar{C}_k'!Q1083</f>
        <v>31</v>
      </c>
      <c r="O62" s="1">
        <f>'C_k = bar{C}_k'!R1083</f>
        <v>0</v>
      </c>
      <c r="P62" s="1">
        <f>'C_k = bar{C}_k'!S1083</f>
        <v>3</v>
      </c>
      <c r="Q62" s="1">
        <f>'C_k = bar{C}_k'!T1083</f>
        <v>5</v>
      </c>
      <c r="R62" s="1">
        <f>'C_k = bar{C}_k'!U1083</f>
        <v>1</v>
      </c>
    </row>
    <row r="63" spans="1:18" x14ac:dyDescent="0.3">
      <c r="A63" s="1" t="s">
        <v>133</v>
      </c>
      <c r="B63" s="1">
        <v>362</v>
      </c>
      <c r="C63" s="1">
        <f>'C_k = bar{C}_k'!F1086</f>
        <v>57</v>
      </c>
      <c r="D63" s="1">
        <f>'C_k = bar{C}_k'!G1086</f>
        <v>57</v>
      </c>
      <c r="E63" s="1">
        <f>'C_k = bar{C}_k'!H1086</f>
        <v>1</v>
      </c>
      <c r="F63" s="1">
        <f>'C_k = bar{C}_k'!I1086</f>
        <v>0</v>
      </c>
      <c r="G63" s="1">
        <f>'C_k = bar{C}_k'!J1086</f>
        <v>0.78900000000000003</v>
      </c>
      <c r="H63" s="1">
        <f>'C_k = bar{C}_k'!K1086</f>
        <v>0.04</v>
      </c>
      <c r="I63" s="1">
        <f>'C_k = bar{C}_k'!L1086</f>
        <v>0.749</v>
      </c>
      <c r="J63" s="1">
        <f>'C_k = bar{C}_k'!M1086</f>
        <v>0</v>
      </c>
      <c r="K63" s="1">
        <f>'C_k = bar{C}_k'!N1086</f>
        <v>0</v>
      </c>
      <c r="L63" s="1">
        <f>'C_k = bar{C}_k'!O1086</f>
        <v>0</v>
      </c>
      <c r="M63" s="1">
        <f>'C_k = bar{C}_k'!P1086</f>
        <v>0</v>
      </c>
      <c r="N63" s="1">
        <f>'C_k = bar{C}_k'!Q1086</f>
        <v>0</v>
      </c>
      <c r="O63" s="1">
        <f>'C_k = bar{C}_k'!R1086</f>
        <v>0</v>
      </c>
      <c r="P63" s="1">
        <f>'C_k = bar{C}_k'!S1086</f>
        <v>0</v>
      </c>
      <c r="Q63" s="1">
        <f>'C_k = bar{C}_k'!T1086</f>
        <v>0</v>
      </c>
      <c r="R63" s="1">
        <f>'C_k = bar{C}_k'!U1086</f>
        <v>1</v>
      </c>
    </row>
    <row r="64" spans="1:18" x14ac:dyDescent="0.3">
      <c r="A64" s="1" t="s">
        <v>133</v>
      </c>
      <c r="B64" s="1">
        <v>363</v>
      </c>
      <c r="C64" s="1">
        <f>'C_k = bar{C}_k'!F1089</f>
        <v>52</v>
      </c>
      <c r="D64" s="1">
        <f>'C_k = bar{C}_k'!G1089</f>
        <v>52</v>
      </c>
      <c r="E64" s="1">
        <f>'C_k = bar{C}_k'!H1089</f>
        <v>1</v>
      </c>
      <c r="F64" s="1">
        <f>'C_k = bar{C}_k'!I1089</f>
        <v>0</v>
      </c>
      <c r="G64" s="1">
        <f>'C_k = bar{C}_k'!J1089</f>
        <v>0.70299999999999996</v>
      </c>
      <c r="H64" s="1">
        <f>'C_k = bar{C}_k'!K1089</f>
        <v>2.1999999999999999E-2</v>
      </c>
      <c r="I64" s="1">
        <f>'C_k = bar{C}_k'!L1089</f>
        <v>0.68100000000000005</v>
      </c>
      <c r="J64" s="1">
        <f>'C_k = bar{C}_k'!M1089</f>
        <v>0</v>
      </c>
      <c r="K64" s="1">
        <f>'C_k = bar{C}_k'!N1089</f>
        <v>0</v>
      </c>
      <c r="L64" s="1">
        <f>'C_k = bar{C}_k'!O1089</f>
        <v>0</v>
      </c>
      <c r="M64" s="1">
        <f>'C_k = bar{C}_k'!P1089</f>
        <v>0</v>
      </c>
      <c r="N64" s="1">
        <f>'C_k = bar{C}_k'!Q1089</f>
        <v>0</v>
      </c>
      <c r="O64" s="1">
        <f>'C_k = bar{C}_k'!R1089</f>
        <v>0</v>
      </c>
      <c r="P64" s="1">
        <f>'C_k = bar{C}_k'!S1089</f>
        <v>0</v>
      </c>
      <c r="Q64" s="1">
        <f>'C_k = bar{C}_k'!T1089</f>
        <v>0</v>
      </c>
      <c r="R64" s="1">
        <f>'C_k = bar{C}_k'!U1089</f>
        <v>1</v>
      </c>
    </row>
    <row r="65" spans="1:18" x14ac:dyDescent="0.3">
      <c r="A65" s="1" t="s">
        <v>133</v>
      </c>
      <c r="B65" s="1">
        <v>364</v>
      </c>
      <c r="C65" s="1">
        <f>'C_k = bar{C}_k'!F1092</f>
        <v>52</v>
      </c>
      <c r="D65" s="1">
        <f>'C_k = bar{C}_k'!G1092</f>
        <v>52</v>
      </c>
      <c r="E65" s="1">
        <f>'C_k = bar{C}_k'!H1092</f>
        <v>1</v>
      </c>
      <c r="F65" s="1">
        <f>'C_k = bar{C}_k'!I1092</f>
        <v>0</v>
      </c>
      <c r="G65" s="1">
        <f>'C_k = bar{C}_k'!J1092</f>
        <v>0.89900000000000002</v>
      </c>
      <c r="H65" s="1">
        <f>'C_k = bar{C}_k'!K1092</f>
        <v>4.2000000000000003E-2</v>
      </c>
      <c r="I65" s="1">
        <f>'C_k = bar{C}_k'!L1092</f>
        <v>0.85699999999999998</v>
      </c>
      <c r="J65" s="1">
        <f>'C_k = bar{C}_k'!M1092</f>
        <v>0</v>
      </c>
      <c r="K65" s="1">
        <f>'C_k = bar{C}_k'!N1092</f>
        <v>0</v>
      </c>
      <c r="L65" s="1">
        <f>'C_k = bar{C}_k'!O1092</f>
        <v>0</v>
      </c>
      <c r="M65" s="1">
        <f>'C_k = bar{C}_k'!P1092</f>
        <v>0</v>
      </c>
      <c r="N65" s="1">
        <f>'C_k = bar{C}_k'!Q1092</f>
        <v>0</v>
      </c>
      <c r="O65" s="1">
        <f>'C_k = bar{C}_k'!R1092</f>
        <v>0</v>
      </c>
      <c r="P65" s="1">
        <f>'C_k = bar{C}_k'!S1092</f>
        <v>0</v>
      </c>
      <c r="Q65" s="1">
        <f>'C_k = bar{C}_k'!T1092</f>
        <v>0</v>
      </c>
      <c r="R65" s="1">
        <f>'C_k = bar{C}_k'!U1092</f>
        <v>1</v>
      </c>
    </row>
    <row r="66" spans="1:18" x14ac:dyDescent="0.3">
      <c r="A66" s="1" t="s">
        <v>133</v>
      </c>
      <c r="B66" s="1">
        <v>365</v>
      </c>
      <c r="C66" s="1">
        <f>'C_k = bar{C}_k'!F1095</f>
        <v>52</v>
      </c>
      <c r="D66" s="1">
        <f>'C_k = bar{C}_k'!G1095</f>
        <v>52</v>
      </c>
      <c r="E66" s="1">
        <f>'C_k = bar{C}_k'!H1095</f>
        <v>1</v>
      </c>
      <c r="F66" s="1">
        <f>'C_k = bar{C}_k'!I1095</f>
        <v>0</v>
      </c>
      <c r="G66" s="1">
        <f>'C_k = bar{C}_k'!J1095</f>
        <v>1.218</v>
      </c>
      <c r="H66" s="1">
        <f>'C_k = bar{C}_k'!K1095</f>
        <v>0.04</v>
      </c>
      <c r="I66" s="1">
        <f>'C_k = bar{C}_k'!L1095</f>
        <v>1.1779999999999999</v>
      </c>
      <c r="J66" s="1">
        <f>'C_k = bar{C}_k'!M1095</f>
        <v>0</v>
      </c>
      <c r="K66" s="1">
        <f>'C_k = bar{C}_k'!N1095</f>
        <v>0</v>
      </c>
      <c r="L66" s="1">
        <f>'C_k = bar{C}_k'!O1095</f>
        <v>0</v>
      </c>
      <c r="M66" s="1">
        <f>'C_k = bar{C}_k'!P1095</f>
        <v>0</v>
      </c>
      <c r="N66" s="1">
        <f>'C_k = bar{C}_k'!Q1095</f>
        <v>0</v>
      </c>
      <c r="O66" s="1">
        <f>'C_k = bar{C}_k'!R1095</f>
        <v>0</v>
      </c>
      <c r="P66" s="1">
        <f>'C_k = bar{C}_k'!S1095</f>
        <v>0</v>
      </c>
      <c r="Q66" s="1">
        <f>'C_k = bar{C}_k'!T1095</f>
        <v>0</v>
      </c>
      <c r="R66" s="1">
        <f>'C_k = bar{C}_k'!U1095</f>
        <v>1</v>
      </c>
    </row>
    <row r="67" spans="1:18" x14ac:dyDescent="0.3">
      <c r="A67" s="1" t="s">
        <v>133</v>
      </c>
      <c r="B67" s="1">
        <v>366</v>
      </c>
      <c r="C67" s="1">
        <f>'C_k = bar{C}_k'!F1098</f>
        <v>62</v>
      </c>
      <c r="D67" s="1">
        <f>'C_k = bar{C}_k'!G1098</f>
        <v>62</v>
      </c>
      <c r="E67" s="1">
        <f>'C_k = bar{C}_k'!H1098</f>
        <v>1</v>
      </c>
      <c r="F67" s="1">
        <f>'C_k = bar{C}_k'!I1098</f>
        <v>0</v>
      </c>
      <c r="G67" s="1">
        <f>'C_k = bar{C}_k'!J1098</f>
        <v>0.54600000000000004</v>
      </c>
      <c r="H67" s="1">
        <f>'C_k = bar{C}_k'!K1098</f>
        <v>3.3000000000000002E-2</v>
      </c>
      <c r="I67" s="1">
        <f>'C_k = bar{C}_k'!L1098</f>
        <v>0.51300000000000001</v>
      </c>
      <c r="J67" s="1">
        <f>'C_k = bar{C}_k'!M1098</f>
        <v>0</v>
      </c>
      <c r="K67" s="1">
        <f>'C_k = bar{C}_k'!N1098</f>
        <v>0</v>
      </c>
      <c r="L67" s="1">
        <f>'C_k = bar{C}_k'!O1098</f>
        <v>0</v>
      </c>
      <c r="M67" s="1">
        <f>'C_k = bar{C}_k'!P1098</f>
        <v>0</v>
      </c>
      <c r="N67" s="1">
        <f>'C_k = bar{C}_k'!Q1098</f>
        <v>0</v>
      </c>
      <c r="O67" s="1">
        <f>'C_k = bar{C}_k'!R1098</f>
        <v>0</v>
      </c>
      <c r="P67" s="1">
        <f>'C_k = bar{C}_k'!S1098</f>
        <v>0</v>
      </c>
      <c r="Q67" s="1">
        <f>'C_k = bar{C}_k'!T1098</f>
        <v>0</v>
      </c>
      <c r="R67" s="1">
        <f>'C_k = bar{C}_k'!U1098</f>
        <v>1</v>
      </c>
    </row>
    <row r="68" spans="1:18" x14ac:dyDescent="0.3">
      <c r="A68" s="1" t="s">
        <v>133</v>
      </c>
      <c r="B68" s="1">
        <v>367</v>
      </c>
      <c r="C68" s="1">
        <f>'C_k = bar{C}_k'!F1101</f>
        <v>55</v>
      </c>
      <c r="D68" s="1">
        <f>'C_k = bar{C}_k'!G1101</f>
        <v>55</v>
      </c>
      <c r="E68" s="1">
        <f>'C_k = bar{C}_k'!H1101</f>
        <v>1</v>
      </c>
      <c r="F68" s="1">
        <f>'C_k = bar{C}_k'!I1101</f>
        <v>0</v>
      </c>
      <c r="G68" s="1">
        <f>'C_k = bar{C}_k'!J1101</f>
        <v>0.77200000000000002</v>
      </c>
      <c r="H68" s="1">
        <f>'C_k = bar{C}_k'!K1101</f>
        <v>3.6999999999999998E-2</v>
      </c>
      <c r="I68" s="1">
        <f>'C_k = bar{C}_k'!L1101</f>
        <v>0.73499999999999999</v>
      </c>
      <c r="J68" s="1">
        <f>'C_k = bar{C}_k'!M1101</f>
        <v>0</v>
      </c>
      <c r="K68" s="1">
        <f>'C_k = bar{C}_k'!N1101</f>
        <v>0</v>
      </c>
      <c r="L68" s="1">
        <f>'C_k = bar{C}_k'!O1101</f>
        <v>0</v>
      </c>
      <c r="M68" s="1">
        <f>'C_k = bar{C}_k'!P1101</f>
        <v>0</v>
      </c>
      <c r="N68" s="1">
        <f>'C_k = bar{C}_k'!Q1101</f>
        <v>0</v>
      </c>
      <c r="O68" s="1">
        <f>'C_k = bar{C}_k'!R1101</f>
        <v>0</v>
      </c>
      <c r="P68" s="1">
        <f>'C_k = bar{C}_k'!S1101</f>
        <v>0</v>
      </c>
      <c r="Q68" s="1">
        <f>'C_k = bar{C}_k'!T1101</f>
        <v>0</v>
      </c>
      <c r="R68" s="1">
        <f>'C_k = bar{C}_k'!U1101</f>
        <v>1</v>
      </c>
    </row>
    <row r="69" spans="1:18" x14ac:dyDescent="0.3">
      <c r="A69" s="1" t="s">
        <v>133</v>
      </c>
      <c r="B69" s="1">
        <v>368</v>
      </c>
      <c r="C69" s="1">
        <f>'C_k = bar{C}_k'!F1104</f>
        <v>58</v>
      </c>
      <c r="D69" s="1">
        <f>'C_k = bar{C}_k'!G1104</f>
        <v>58</v>
      </c>
      <c r="E69" s="1">
        <f>'C_k = bar{C}_k'!H1104</f>
        <v>1</v>
      </c>
      <c r="F69" s="1">
        <f>'C_k = bar{C}_k'!I1104</f>
        <v>0</v>
      </c>
      <c r="G69" s="1">
        <f>'C_k = bar{C}_k'!J1104</f>
        <v>0.48099999999999998</v>
      </c>
      <c r="H69" s="1">
        <f>'C_k = bar{C}_k'!K1104</f>
        <v>2.3E-2</v>
      </c>
      <c r="I69" s="1">
        <f>'C_k = bar{C}_k'!L1104</f>
        <v>0.45800000000000002</v>
      </c>
      <c r="J69" s="1">
        <f>'C_k = bar{C}_k'!M1104</f>
        <v>0</v>
      </c>
      <c r="K69" s="1">
        <f>'C_k = bar{C}_k'!N1104</f>
        <v>0</v>
      </c>
      <c r="L69" s="1">
        <f>'C_k = bar{C}_k'!O1104</f>
        <v>0</v>
      </c>
      <c r="M69" s="1">
        <f>'C_k = bar{C}_k'!P1104</f>
        <v>0</v>
      </c>
      <c r="N69" s="1">
        <f>'C_k = bar{C}_k'!Q1104</f>
        <v>0</v>
      </c>
      <c r="O69" s="1">
        <f>'C_k = bar{C}_k'!R1104</f>
        <v>0</v>
      </c>
      <c r="P69" s="1">
        <f>'C_k = bar{C}_k'!S1104</f>
        <v>0</v>
      </c>
      <c r="Q69" s="1">
        <f>'C_k = bar{C}_k'!T1104</f>
        <v>0</v>
      </c>
      <c r="R69" s="1">
        <f>'C_k = bar{C}_k'!U1104</f>
        <v>1</v>
      </c>
    </row>
    <row r="70" spans="1:18" x14ac:dyDescent="0.3">
      <c r="A70" s="1" t="s">
        <v>133</v>
      </c>
      <c r="B70" s="1">
        <v>369</v>
      </c>
      <c r="C70" s="1">
        <f>'C_k = bar{C}_k'!F1107</f>
        <v>51</v>
      </c>
      <c r="D70" s="1">
        <f>'C_k = bar{C}_k'!G1107</f>
        <v>51</v>
      </c>
      <c r="E70" s="1">
        <f>'C_k = bar{C}_k'!H1107</f>
        <v>1</v>
      </c>
      <c r="F70" s="1">
        <f>'C_k = bar{C}_k'!I1107</f>
        <v>0</v>
      </c>
      <c r="G70" s="1">
        <f>'C_k = bar{C}_k'!J1107</f>
        <v>0.96499999999999997</v>
      </c>
      <c r="H70" s="1">
        <f>'C_k = bar{C}_k'!K1107</f>
        <v>2.7E-2</v>
      </c>
      <c r="I70" s="1">
        <f>'C_k = bar{C}_k'!L1107</f>
        <v>0.93799999999999994</v>
      </c>
      <c r="J70" s="1">
        <f>'C_k = bar{C}_k'!M1107</f>
        <v>0</v>
      </c>
      <c r="K70" s="1">
        <f>'C_k = bar{C}_k'!N1107</f>
        <v>0</v>
      </c>
      <c r="L70" s="1">
        <f>'C_k = bar{C}_k'!O1107</f>
        <v>0</v>
      </c>
      <c r="M70" s="1">
        <f>'C_k = bar{C}_k'!P1107</f>
        <v>0</v>
      </c>
      <c r="N70" s="1">
        <f>'C_k = bar{C}_k'!Q1107</f>
        <v>0</v>
      </c>
      <c r="O70" s="1">
        <f>'C_k = bar{C}_k'!R1107</f>
        <v>0</v>
      </c>
      <c r="P70" s="1">
        <f>'C_k = bar{C}_k'!S1107</f>
        <v>0</v>
      </c>
      <c r="Q70" s="1">
        <f>'C_k = bar{C}_k'!T1107</f>
        <v>0</v>
      </c>
      <c r="R70" s="1">
        <f>'C_k = bar{C}_k'!U1107</f>
        <v>1</v>
      </c>
    </row>
    <row r="71" spans="1:18" x14ac:dyDescent="0.3">
      <c r="A71" s="1" t="s">
        <v>133</v>
      </c>
      <c r="B71" s="1">
        <v>370</v>
      </c>
      <c r="C71" s="1">
        <f>'C_k = bar{C}_k'!F1110</f>
        <v>56</v>
      </c>
      <c r="D71" s="1">
        <f>'C_k = bar{C}_k'!G1110</f>
        <v>56</v>
      </c>
      <c r="E71" s="1">
        <f>'C_k = bar{C}_k'!H1110</f>
        <v>1</v>
      </c>
      <c r="F71" s="1">
        <f>'C_k = bar{C}_k'!I1110</f>
        <v>0</v>
      </c>
      <c r="G71" s="1">
        <f>'C_k = bar{C}_k'!J1110</f>
        <v>0.52500000000000002</v>
      </c>
      <c r="H71" s="1">
        <f>'C_k = bar{C}_k'!K1110</f>
        <v>2.1999999999999999E-2</v>
      </c>
      <c r="I71" s="1">
        <f>'C_k = bar{C}_k'!L1110</f>
        <v>0.503</v>
      </c>
      <c r="J71" s="1">
        <f>'C_k = bar{C}_k'!M1110</f>
        <v>0</v>
      </c>
      <c r="K71" s="1">
        <f>'C_k = bar{C}_k'!N1110</f>
        <v>0</v>
      </c>
      <c r="L71" s="1">
        <f>'C_k = bar{C}_k'!O1110</f>
        <v>0</v>
      </c>
      <c r="M71" s="1">
        <f>'C_k = bar{C}_k'!P1110</f>
        <v>0</v>
      </c>
      <c r="N71" s="1">
        <f>'C_k = bar{C}_k'!Q1110</f>
        <v>0</v>
      </c>
      <c r="O71" s="1">
        <f>'C_k = bar{C}_k'!R1110</f>
        <v>0</v>
      </c>
      <c r="P71" s="1">
        <f>'C_k = bar{C}_k'!S1110</f>
        <v>0</v>
      </c>
      <c r="Q71" s="1">
        <f>'C_k = bar{C}_k'!T1110</f>
        <v>0</v>
      </c>
      <c r="R71" s="1">
        <f>'C_k = bar{C}_k'!U1110</f>
        <v>1</v>
      </c>
    </row>
    <row r="72" spans="1:18" x14ac:dyDescent="0.3">
      <c r="A72" s="1" t="s">
        <v>133</v>
      </c>
      <c r="B72" s="1">
        <v>371</v>
      </c>
      <c r="C72" s="1">
        <f>'C_k = bar{C}_k'!F1113</f>
        <v>53</v>
      </c>
      <c r="D72" s="1">
        <f>'C_k = bar{C}_k'!G1113</f>
        <v>53</v>
      </c>
      <c r="E72" s="1">
        <f>'C_k = bar{C}_k'!H1113</f>
        <v>1</v>
      </c>
      <c r="F72" s="1">
        <f>'C_k = bar{C}_k'!I1113</f>
        <v>0</v>
      </c>
      <c r="G72" s="1">
        <f>'C_k = bar{C}_k'!J1113</f>
        <v>1023.296</v>
      </c>
      <c r="H72" s="1">
        <f>'C_k = bar{C}_k'!K1113</f>
        <v>2.1999999999999999E-2</v>
      </c>
      <c r="I72" s="1">
        <f>'C_k = bar{C}_k'!L1113</f>
        <v>10.000999999999999</v>
      </c>
      <c r="J72" s="1">
        <f>'C_k = bar{C}_k'!M1113</f>
        <v>1.4390000000000001</v>
      </c>
      <c r="K72" s="1">
        <f>'C_k = bar{C}_k'!N1113</f>
        <v>3.4889999999999999</v>
      </c>
      <c r="L72" s="1">
        <f>'C_k = bar{C}_k'!O1113</f>
        <v>0</v>
      </c>
      <c r="M72" s="1">
        <f>'C_k = bar{C}_k'!P1113</f>
        <v>11193</v>
      </c>
      <c r="N72" s="1">
        <f>'C_k = bar{C}_k'!Q1113</f>
        <v>1677</v>
      </c>
      <c r="O72" s="1">
        <f>'C_k = bar{C}_k'!R1113</f>
        <v>0</v>
      </c>
      <c r="P72" s="1">
        <f>'C_k = bar{C}_k'!S1113</f>
        <v>107</v>
      </c>
      <c r="Q72" s="1">
        <f>'C_k = bar{C}_k'!T1113</f>
        <v>213</v>
      </c>
      <c r="R72" s="1">
        <f>'C_k = bar{C}_k'!U1113</f>
        <v>1</v>
      </c>
    </row>
    <row r="73" spans="1:18" x14ac:dyDescent="0.3">
      <c r="A73" s="1" t="s">
        <v>133</v>
      </c>
      <c r="B73" s="1">
        <v>372</v>
      </c>
      <c r="C73" s="1">
        <f>'C_k = bar{C}_k'!F1116</f>
        <v>48</v>
      </c>
      <c r="D73" s="1">
        <f>'C_k = bar{C}_k'!G1116</f>
        <v>48</v>
      </c>
      <c r="E73" s="1">
        <f>'C_k = bar{C}_k'!H1116</f>
        <v>1</v>
      </c>
      <c r="F73" s="1">
        <f>'C_k = bar{C}_k'!I1116</f>
        <v>0</v>
      </c>
      <c r="G73" s="1">
        <f>'C_k = bar{C}_k'!J1116</f>
        <v>1.3109999999999999</v>
      </c>
      <c r="H73" s="1">
        <f>'C_k = bar{C}_k'!K1116</f>
        <v>2.4E-2</v>
      </c>
      <c r="I73" s="1">
        <f>'C_k = bar{C}_k'!L1116</f>
        <v>1.2869999999999999</v>
      </c>
      <c r="J73" s="1">
        <f>'C_k = bar{C}_k'!M1116</f>
        <v>0</v>
      </c>
      <c r="K73" s="1">
        <f>'C_k = bar{C}_k'!N1116</f>
        <v>0</v>
      </c>
      <c r="L73" s="1">
        <f>'C_k = bar{C}_k'!O1116</f>
        <v>0</v>
      </c>
      <c r="M73" s="1">
        <f>'C_k = bar{C}_k'!P1116</f>
        <v>0</v>
      </c>
      <c r="N73" s="1">
        <f>'C_k = bar{C}_k'!Q1116</f>
        <v>0</v>
      </c>
      <c r="O73" s="1">
        <f>'C_k = bar{C}_k'!R1116</f>
        <v>0</v>
      </c>
      <c r="P73" s="1">
        <f>'C_k = bar{C}_k'!S1116</f>
        <v>0</v>
      </c>
      <c r="Q73" s="1">
        <f>'C_k = bar{C}_k'!T1116</f>
        <v>0</v>
      </c>
      <c r="R73" s="1">
        <f>'C_k = bar{C}_k'!U1116</f>
        <v>1</v>
      </c>
    </row>
    <row r="74" spans="1:18" x14ac:dyDescent="0.3">
      <c r="A74" s="1" t="s">
        <v>133</v>
      </c>
      <c r="B74" s="1">
        <v>373</v>
      </c>
      <c r="C74" s="1">
        <f>'C_k = bar{C}_k'!F1119</f>
        <v>50</v>
      </c>
      <c r="D74" s="1">
        <f>'C_k = bar{C}_k'!G1119</f>
        <v>50</v>
      </c>
      <c r="E74" s="1">
        <f>'C_k = bar{C}_k'!H1119</f>
        <v>1</v>
      </c>
      <c r="F74" s="1">
        <f>'C_k = bar{C}_k'!I1119</f>
        <v>0</v>
      </c>
      <c r="G74" s="1">
        <f>'C_k = bar{C}_k'!J1119</f>
        <v>818.93499999999995</v>
      </c>
      <c r="H74" s="1">
        <f>'C_k = bar{C}_k'!K1119</f>
        <v>4.2999999999999997E-2</v>
      </c>
      <c r="I74" s="1">
        <f>'C_k = bar{C}_k'!L1119</f>
        <v>9.984</v>
      </c>
      <c r="J74" s="1">
        <f>'C_k = bar{C}_k'!M1119</f>
        <v>3.2320000000000002</v>
      </c>
      <c r="K74" s="1">
        <f>'C_k = bar{C}_k'!N1119</f>
        <v>2.8039999999999998</v>
      </c>
      <c r="L74" s="1">
        <f>'C_k = bar{C}_k'!O1119</f>
        <v>0</v>
      </c>
      <c r="M74" s="1">
        <f>'C_k = bar{C}_k'!P1119</f>
        <v>10689</v>
      </c>
      <c r="N74" s="1">
        <f>'C_k = bar{C}_k'!Q1119</f>
        <v>2535</v>
      </c>
      <c r="O74" s="1">
        <f>'C_k = bar{C}_k'!R1119</f>
        <v>0</v>
      </c>
      <c r="P74" s="1">
        <f>'C_k = bar{C}_k'!S1119</f>
        <v>93</v>
      </c>
      <c r="Q74" s="1">
        <f>'C_k = bar{C}_k'!T1119</f>
        <v>185</v>
      </c>
      <c r="R74" s="1">
        <f>'C_k = bar{C}_k'!U1119</f>
        <v>1</v>
      </c>
    </row>
    <row r="75" spans="1:18" x14ac:dyDescent="0.3">
      <c r="A75" s="1" t="s">
        <v>133</v>
      </c>
      <c r="B75" s="1">
        <v>374</v>
      </c>
      <c r="C75" s="1">
        <f>'C_k = bar{C}_k'!F1122</f>
        <v>51</v>
      </c>
      <c r="D75" s="1">
        <f>'C_k = bar{C}_k'!G1122</f>
        <v>51</v>
      </c>
      <c r="E75" s="1">
        <f>'C_k = bar{C}_k'!H1122</f>
        <v>1</v>
      </c>
      <c r="F75" s="1">
        <f>'C_k = bar{C}_k'!I1122</f>
        <v>0</v>
      </c>
      <c r="G75" s="1">
        <f>'C_k = bar{C}_k'!J1122</f>
        <v>0.63100000000000001</v>
      </c>
      <c r="H75" s="1">
        <f>'C_k = bar{C}_k'!K1122</f>
        <v>3.9E-2</v>
      </c>
      <c r="I75" s="1">
        <f>'C_k = bar{C}_k'!L1122</f>
        <v>0.59199999999999997</v>
      </c>
      <c r="J75" s="1">
        <f>'C_k = bar{C}_k'!M1122</f>
        <v>0</v>
      </c>
      <c r="K75" s="1">
        <f>'C_k = bar{C}_k'!N1122</f>
        <v>0</v>
      </c>
      <c r="L75" s="1">
        <f>'C_k = bar{C}_k'!O1122</f>
        <v>0</v>
      </c>
      <c r="M75" s="1">
        <f>'C_k = bar{C}_k'!P1122</f>
        <v>0</v>
      </c>
      <c r="N75" s="1">
        <f>'C_k = bar{C}_k'!Q1122</f>
        <v>0</v>
      </c>
      <c r="O75" s="1">
        <f>'C_k = bar{C}_k'!R1122</f>
        <v>0</v>
      </c>
      <c r="P75" s="1">
        <f>'C_k = bar{C}_k'!S1122</f>
        <v>0</v>
      </c>
      <c r="Q75" s="1">
        <f>'C_k = bar{C}_k'!T1122</f>
        <v>0</v>
      </c>
      <c r="R75" s="1">
        <f>'C_k = bar{C}_k'!U1122</f>
        <v>1</v>
      </c>
    </row>
    <row r="76" spans="1:18" x14ac:dyDescent="0.3">
      <c r="A76" s="1" t="s">
        <v>133</v>
      </c>
      <c r="B76" s="1">
        <v>375</v>
      </c>
      <c r="C76" s="1">
        <f>'C_k = bar{C}_k'!F1125</f>
        <v>57</v>
      </c>
      <c r="D76" s="1">
        <f>'C_k = bar{C}_k'!G1125</f>
        <v>57</v>
      </c>
      <c r="E76" s="1">
        <f>'C_k = bar{C}_k'!H1125</f>
        <v>1</v>
      </c>
      <c r="F76" s="1">
        <f>'C_k = bar{C}_k'!I1125</f>
        <v>0</v>
      </c>
      <c r="G76" s="1">
        <f>'C_k = bar{C}_k'!J1125</f>
        <v>0.61499999999999999</v>
      </c>
      <c r="H76" s="1">
        <f>'C_k = bar{C}_k'!K1125</f>
        <v>4.1000000000000002E-2</v>
      </c>
      <c r="I76" s="1">
        <f>'C_k = bar{C}_k'!L1125</f>
        <v>0.57399999999999995</v>
      </c>
      <c r="J76" s="1">
        <f>'C_k = bar{C}_k'!M1125</f>
        <v>0</v>
      </c>
      <c r="K76" s="1">
        <f>'C_k = bar{C}_k'!N1125</f>
        <v>0</v>
      </c>
      <c r="L76" s="1">
        <f>'C_k = bar{C}_k'!O1125</f>
        <v>0</v>
      </c>
      <c r="M76" s="1">
        <f>'C_k = bar{C}_k'!P1125</f>
        <v>0</v>
      </c>
      <c r="N76" s="1">
        <f>'C_k = bar{C}_k'!Q1125</f>
        <v>0</v>
      </c>
      <c r="O76" s="1">
        <f>'C_k = bar{C}_k'!R1125</f>
        <v>0</v>
      </c>
      <c r="P76" s="1">
        <f>'C_k = bar{C}_k'!S1125</f>
        <v>0</v>
      </c>
      <c r="Q76" s="1">
        <f>'C_k = bar{C}_k'!T1125</f>
        <v>0</v>
      </c>
      <c r="R76" s="1">
        <f>'C_k = bar{C}_k'!U1125</f>
        <v>1</v>
      </c>
    </row>
    <row r="77" spans="1:18" x14ac:dyDescent="0.3">
      <c r="A77" s="1" t="s">
        <v>129</v>
      </c>
      <c r="B77" s="1">
        <v>301</v>
      </c>
      <c r="C77" s="1">
        <v>23</v>
      </c>
      <c r="D77" s="1">
        <v>23</v>
      </c>
      <c r="E77" s="1">
        <f>IF(C77=D77,1,0)</f>
        <v>1</v>
      </c>
      <c r="F77" s="1">
        <f>(C77-D77)/D77*100</f>
        <v>0</v>
      </c>
      <c r="G77" s="1">
        <v>0.70099999999999996</v>
      </c>
      <c r="H77" s="1">
        <v>2.8000000000000001E-2</v>
      </c>
      <c r="I77" s="1">
        <v>0.67300000000000004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</row>
    <row r="78" spans="1:18" x14ac:dyDescent="0.3">
      <c r="A78" s="1" t="s">
        <v>129</v>
      </c>
      <c r="B78" s="1">
        <v>302</v>
      </c>
      <c r="C78" s="1">
        <v>24</v>
      </c>
      <c r="D78" s="1">
        <v>24</v>
      </c>
      <c r="E78" s="1">
        <f t="shared" ref="E78:E141" si="0">IF(C78=D78,1,0)</f>
        <v>1</v>
      </c>
      <c r="F78" s="1">
        <f t="shared" ref="F78:F141" si="1">(C78-D78)/D78*100</f>
        <v>0</v>
      </c>
      <c r="G78" s="1">
        <v>0.73099999999999998</v>
      </c>
      <c r="H78" s="1">
        <v>2.3E-2</v>
      </c>
      <c r="I78" s="1">
        <v>0.70799999999999996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</row>
    <row r="79" spans="1:18" x14ac:dyDescent="0.3">
      <c r="A79" s="1" t="s">
        <v>129</v>
      </c>
      <c r="B79" s="1">
        <v>303</v>
      </c>
      <c r="C79" s="1">
        <v>24</v>
      </c>
      <c r="D79" s="1">
        <v>24</v>
      </c>
      <c r="E79" s="1">
        <f t="shared" si="0"/>
        <v>1</v>
      </c>
      <c r="F79" s="1">
        <f t="shared" si="1"/>
        <v>0</v>
      </c>
      <c r="G79" s="1">
        <v>0.77500000000000002</v>
      </c>
      <c r="H79" s="1">
        <v>2.3E-2</v>
      </c>
      <c r="I79" s="1">
        <v>0.752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</row>
    <row r="80" spans="1:18" x14ac:dyDescent="0.3">
      <c r="A80" s="1" t="s">
        <v>129</v>
      </c>
      <c r="B80" s="1">
        <v>304</v>
      </c>
      <c r="C80" s="1">
        <v>21</v>
      </c>
      <c r="D80" s="1">
        <v>21</v>
      </c>
      <c r="E80" s="1">
        <f t="shared" si="0"/>
        <v>1</v>
      </c>
      <c r="F80" s="1">
        <f t="shared" si="1"/>
        <v>0</v>
      </c>
      <c r="G80" s="1">
        <v>0.65300000000000002</v>
      </c>
      <c r="H80" s="1">
        <v>2.4E-2</v>
      </c>
      <c r="I80" s="1">
        <v>0.629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</row>
    <row r="81" spans="1:18" x14ac:dyDescent="0.3">
      <c r="A81" s="1" t="s">
        <v>129</v>
      </c>
      <c r="B81" s="1">
        <v>305</v>
      </c>
      <c r="C81" s="1">
        <v>22</v>
      </c>
      <c r="D81" s="1">
        <v>22</v>
      </c>
      <c r="E81" s="1">
        <f t="shared" si="0"/>
        <v>1</v>
      </c>
      <c r="F81" s="1">
        <f t="shared" si="1"/>
        <v>0</v>
      </c>
      <c r="G81" s="1">
        <v>0.72799999999999998</v>
      </c>
      <c r="H81" s="1">
        <v>2.1000000000000001E-2</v>
      </c>
      <c r="I81" s="1">
        <v>0.70699999999999996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</v>
      </c>
    </row>
    <row r="82" spans="1:18" x14ac:dyDescent="0.3">
      <c r="A82" s="1" t="s">
        <v>129</v>
      </c>
      <c r="B82" s="1">
        <v>306</v>
      </c>
      <c r="C82" s="1">
        <v>24</v>
      </c>
      <c r="D82" s="1">
        <v>24</v>
      </c>
      <c r="E82" s="1">
        <f t="shared" si="0"/>
        <v>1</v>
      </c>
      <c r="F82" s="1">
        <f t="shared" si="1"/>
        <v>0</v>
      </c>
      <c r="G82" s="1">
        <v>0.76900000000000002</v>
      </c>
      <c r="H82" s="1">
        <v>2.3E-2</v>
      </c>
      <c r="I82" s="1">
        <v>0.746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</row>
    <row r="83" spans="1:18" x14ac:dyDescent="0.3">
      <c r="A83" s="1" t="s">
        <v>129</v>
      </c>
      <c r="B83" s="1">
        <v>307</v>
      </c>
      <c r="C83" s="1">
        <v>23</v>
      </c>
      <c r="D83" s="1">
        <v>23</v>
      </c>
      <c r="E83" s="1">
        <f t="shared" si="0"/>
        <v>1</v>
      </c>
      <c r="F83" s="1">
        <f t="shared" si="1"/>
        <v>0</v>
      </c>
      <c r="G83" s="1">
        <v>0.85299999999999998</v>
      </c>
      <c r="H83" s="1">
        <v>2.8000000000000001E-2</v>
      </c>
      <c r="I83" s="1">
        <v>0.82499999999999996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</row>
    <row r="84" spans="1:18" x14ac:dyDescent="0.3">
      <c r="A84" s="1" t="s">
        <v>129</v>
      </c>
      <c r="B84" s="1">
        <v>308</v>
      </c>
      <c r="C84" s="1">
        <v>21</v>
      </c>
      <c r="D84" s="1">
        <v>21</v>
      </c>
      <c r="E84" s="1">
        <f t="shared" si="0"/>
        <v>1</v>
      </c>
      <c r="F84" s="1">
        <f t="shared" si="1"/>
        <v>0</v>
      </c>
      <c r="G84" s="1">
        <v>0.53900000000000003</v>
      </c>
      <c r="H84" s="1">
        <v>2.1999999999999999E-2</v>
      </c>
      <c r="I84" s="1">
        <v>0.51700000000000002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</row>
    <row r="85" spans="1:18" x14ac:dyDescent="0.3">
      <c r="A85" s="1" t="s">
        <v>129</v>
      </c>
      <c r="B85" s="1">
        <v>309</v>
      </c>
      <c r="C85" s="1">
        <v>22</v>
      </c>
      <c r="D85" s="1">
        <v>22</v>
      </c>
      <c r="E85" s="1">
        <f t="shared" si="0"/>
        <v>1</v>
      </c>
      <c r="F85" s="1">
        <f t="shared" si="1"/>
        <v>0</v>
      </c>
      <c r="G85" s="1">
        <v>1.9239999999999999</v>
      </c>
      <c r="H85" s="1">
        <v>2.5000000000000001E-2</v>
      </c>
      <c r="I85" s="1">
        <v>1.899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</row>
    <row r="86" spans="1:18" x14ac:dyDescent="0.3">
      <c r="A86" s="1" t="s">
        <v>129</v>
      </c>
      <c r="B86" s="1">
        <v>310</v>
      </c>
      <c r="C86" s="1">
        <v>23</v>
      </c>
      <c r="D86" s="1">
        <v>23</v>
      </c>
      <c r="E86" s="1">
        <f t="shared" si="0"/>
        <v>1</v>
      </c>
      <c r="F86" s="1">
        <f t="shared" si="1"/>
        <v>0</v>
      </c>
      <c r="G86" s="1">
        <v>0.73399999999999999</v>
      </c>
      <c r="H86" s="1">
        <v>2.5000000000000001E-2</v>
      </c>
      <c r="I86" s="1">
        <v>0.70899999999999996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</row>
    <row r="87" spans="1:18" x14ac:dyDescent="0.3">
      <c r="A87" s="1" t="s">
        <v>129</v>
      </c>
      <c r="B87" s="1">
        <v>311</v>
      </c>
      <c r="C87" s="1">
        <v>21</v>
      </c>
      <c r="D87" s="1">
        <v>21</v>
      </c>
      <c r="E87" s="1">
        <f t="shared" si="0"/>
        <v>1</v>
      </c>
      <c r="F87" s="1">
        <f t="shared" si="1"/>
        <v>0</v>
      </c>
      <c r="G87" s="1">
        <v>0.56399999999999995</v>
      </c>
      <c r="H87" s="1">
        <v>2.5999999999999999E-2</v>
      </c>
      <c r="I87" s="1">
        <v>0.53800000000000003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1</v>
      </c>
    </row>
    <row r="88" spans="1:18" x14ac:dyDescent="0.3">
      <c r="A88" s="1" t="s">
        <v>129</v>
      </c>
      <c r="B88" s="1">
        <v>312</v>
      </c>
      <c r="C88" s="1">
        <v>22</v>
      </c>
      <c r="D88" s="1">
        <v>22</v>
      </c>
      <c r="E88" s="1">
        <f t="shared" si="0"/>
        <v>1</v>
      </c>
      <c r="F88" s="1">
        <f t="shared" si="1"/>
        <v>0</v>
      </c>
      <c r="G88" s="1">
        <v>0.71899999999999997</v>
      </c>
      <c r="H88" s="1">
        <v>2.4E-2</v>
      </c>
      <c r="I88" s="1">
        <v>0.69499999999999995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</row>
    <row r="89" spans="1:18" x14ac:dyDescent="0.3">
      <c r="A89" s="1" t="s">
        <v>129</v>
      </c>
      <c r="B89" s="1">
        <v>313</v>
      </c>
      <c r="C89" s="1">
        <v>23</v>
      </c>
      <c r="D89" s="1">
        <v>23</v>
      </c>
      <c r="E89" s="1">
        <f t="shared" si="0"/>
        <v>1</v>
      </c>
      <c r="F89" s="1">
        <f t="shared" si="1"/>
        <v>0</v>
      </c>
      <c r="G89" s="1">
        <v>0.69</v>
      </c>
      <c r="H89" s="1">
        <v>2.5999999999999999E-2</v>
      </c>
      <c r="I89" s="1">
        <v>0.66400000000000003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</row>
    <row r="90" spans="1:18" x14ac:dyDescent="0.3">
      <c r="A90" s="1" t="s">
        <v>129</v>
      </c>
      <c r="B90" s="1">
        <v>314</v>
      </c>
      <c r="C90" s="1">
        <v>19</v>
      </c>
      <c r="D90" s="1">
        <v>19</v>
      </c>
      <c r="E90" s="1">
        <f t="shared" si="0"/>
        <v>1</v>
      </c>
      <c r="F90" s="1">
        <f t="shared" si="1"/>
        <v>0</v>
      </c>
      <c r="G90" s="1">
        <v>0.58899999999999997</v>
      </c>
      <c r="H90" s="1">
        <v>2.1000000000000001E-2</v>
      </c>
      <c r="I90" s="1">
        <v>0.56799999999999995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</row>
    <row r="91" spans="1:18" x14ac:dyDescent="0.3">
      <c r="A91" s="1" t="s">
        <v>129</v>
      </c>
      <c r="B91" s="1">
        <v>315</v>
      </c>
      <c r="C91" s="1">
        <v>22</v>
      </c>
      <c r="D91" s="1">
        <v>22</v>
      </c>
      <c r="E91" s="1">
        <f t="shared" si="0"/>
        <v>1</v>
      </c>
      <c r="F91" s="1">
        <f t="shared" si="1"/>
        <v>0</v>
      </c>
      <c r="G91" s="1">
        <v>0.83599999999999997</v>
      </c>
      <c r="H91" s="1">
        <v>2.3E-2</v>
      </c>
      <c r="I91" s="1">
        <v>0.81299999999999994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</row>
    <row r="92" spans="1:18" x14ac:dyDescent="0.3">
      <c r="A92" s="1" t="s">
        <v>129</v>
      </c>
      <c r="B92" s="1">
        <v>316</v>
      </c>
      <c r="C92" s="1">
        <v>24</v>
      </c>
      <c r="D92" s="1">
        <v>24</v>
      </c>
      <c r="E92" s="1">
        <f t="shared" si="0"/>
        <v>1</v>
      </c>
      <c r="F92" s="1">
        <f t="shared" si="1"/>
        <v>0</v>
      </c>
      <c r="G92" s="1">
        <v>0.77700000000000002</v>
      </c>
      <c r="H92" s="1">
        <v>2.4E-2</v>
      </c>
      <c r="I92" s="1">
        <v>0.753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</row>
    <row r="93" spans="1:18" x14ac:dyDescent="0.3">
      <c r="A93" s="1" t="s">
        <v>129</v>
      </c>
      <c r="B93" s="1">
        <v>317</v>
      </c>
      <c r="C93" s="1">
        <v>26</v>
      </c>
      <c r="D93" s="1">
        <v>26</v>
      </c>
      <c r="E93" s="1">
        <f t="shared" si="0"/>
        <v>1</v>
      </c>
      <c r="F93" s="1">
        <f t="shared" si="1"/>
        <v>0</v>
      </c>
      <c r="G93" s="1">
        <v>0.82199999999999995</v>
      </c>
      <c r="H93" s="1">
        <v>2.4E-2</v>
      </c>
      <c r="I93" s="1">
        <v>0.79800000000000004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1</v>
      </c>
    </row>
    <row r="94" spans="1:18" x14ac:dyDescent="0.3">
      <c r="A94" s="1" t="s">
        <v>129</v>
      </c>
      <c r="B94" s="1">
        <v>318</v>
      </c>
      <c r="C94" s="1">
        <v>21</v>
      </c>
      <c r="D94" s="1">
        <v>21</v>
      </c>
      <c r="E94" s="1">
        <f t="shared" si="0"/>
        <v>1</v>
      </c>
      <c r="F94" s="1">
        <f t="shared" si="1"/>
        <v>0</v>
      </c>
      <c r="G94" s="1">
        <v>0.746</v>
      </c>
      <c r="H94" s="1">
        <v>2.7E-2</v>
      </c>
      <c r="I94" s="1">
        <v>0.71899999999999997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</row>
    <row r="95" spans="1:18" x14ac:dyDescent="0.3">
      <c r="A95" s="1" t="s">
        <v>129</v>
      </c>
      <c r="B95" s="1">
        <v>319</v>
      </c>
      <c r="C95" s="1">
        <v>23</v>
      </c>
      <c r="D95" s="1">
        <v>23</v>
      </c>
      <c r="E95" s="1">
        <f t="shared" si="0"/>
        <v>1</v>
      </c>
      <c r="F95" s="1">
        <f t="shared" si="1"/>
        <v>0</v>
      </c>
      <c r="G95" s="1">
        <v>0.75900000000000001</v>
      </c>
      <c r="H95" s="1">
        <v>2.1999999999999999E-2</v>
      </c>
      <c r="I95" s="1">
        <v>0.73699999999999999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</row>
    <row r="96" spans="1:18" x14ac:dyDescent="0.3">
      <c r="A96" s="1" t="s">
        <v>129</v>
      </c>
      <c r="B96" s="1">
        <v>320</v>
      </c>
      <c r="C96" s="1">
        <v>23</v>
      </c>
      <c r="D96" s="1">
        <v>23</v>
      </c>
      <c r="E96" s="1">
        <f t="shared" si="0"/>
        <v>1</v>
      </c>
      <c r="F96" s="1">
        <f t="shared" si="1"/>
        <v>0</v>
      </c>
      <c r="G96" s="1">
        <v>0.72799999999999998</v>
      </c>
      <c r="H96" s="1">
        <v>2.5000000000000001E-2</v>
      </c>
      <c r="I96" s="1">
        <v>0.70299999999999996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1</v>
      </c>
    </row>
    <row r="97" spans="1:18" x14ac:dyDescent="0.3">
      <c r="A97" s="1" t="s">
        <v>129</v>
      </c>
      <c r="B97" s="1">
        <v>321</v>
      </c>
      <c r="C97" s="1">
        <v>26</v>
      </c>
      <c r="D97" s="1">
        <v>26</v>
      </c>
      <c r="E97" s="1">
        <f t="shared" si="0"/>
        <v>1</v>
      </c>
      <c r="F97" s="1">
        <f t="shared" si="1"/>
        <v>0</v>
      </c>
      <c r="G97" s="1">
        <v>0.80400000000000005</v>
      </c>
      <c r="H97" s="1">
        <v>2.4E-2</v>
      </c>
      <c r="I97" s="1">
        <v>0.78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</row>
    <row r="98" spans="1:18" x14ac:dyDescent="0.3">
      <c r="A98" s="1" t="s">
        <v>129</v>
      </c>
      <c r="B98" s="1">
        <v>322</v>
      </c>
      <c r="C98" s="1">
        <v>23</v>
      </c>
      <c r="D98" s="1">
        <v>23</v>
      </c>
      <c r="E98" s="1">
        <f t="shared" si="0"/>
        <v>1</v>
      </c>
      <c r="F98" s="1">
        <f t="shared" si="1"/>
        <v>0</v>
      </c>
      <c r="G98" s="1">
        <v>0.68500000000000005</v>
      </c>
      <c r="H98" s="1">
        <v>2.3E-2</v>
      </c>
      <c r="I98" s="1">
        <v>0.66200000000000003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</row>
    <row r="99" spans="1:18" x14ac:dyDescent="0.3">
      <c r="A99" s="1" t="s">
        <v>129</v>
      </c>
      <c r="B99" s="1">
        <v>323</v>
      </c>
      <c r="C99" s="1">
        <v>24</v>
      </c>
      <c r="D99" s="1">
        <v>24</v>
      </c>
      <c r="E99" s="1">
        <f t="shared" si="0"/>
        <v>1</v>
      </c>
      <c r="F99" s="1">
        <f t="shared" si="1"/>
        <v>0</v>
      </c>
      <c r="G99" s="1">
        <v>0.84499999999999997</v>
      </c>
      <c r="H99" s="1">
        <v>2.5999999999999999E-2</v>
      </c>
      <c r="I99" s="1">
        <v>0.81899999999999995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</row>
    <row r="100" spans="1:18" x14ac:dyDescent="0.3">
      <c r="A100" s="1" t="s">
        <v>129</v>
      </c>
      <c r="B100" s="1">
        <v>324</v>
      </c>
      <c r="C100" s="1">
        <v>23</v>
      </c>
      <c r="D100" s="1">
        <v>23</v>
      </c>
      <c r="E100" s="1">
        <f t="shared" si="0"/>
        <v>1</v>
      </c>
      <c r="F100" s="1">
        <f t="shared" si="1"/>
        <v>0</v>
      </c>
      <c r="G100" s="1">
        <v>0.622</v>
      </c>
      <c r="H100" s="1">
        <v>2.4E-2</v>
      </c>
      <c r="I100" s="1">
        <v>0.59799999999999998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</row>
    <row r="101" spans="1:18" x14ac:dyDescent="0.3">
      <c r="A101" s="1" t="s">
        <v>129</v>
      </c>
      <c r="B101" s="1">
        <v>325</v>
      </c>
      <c r="C101" s="1">
        <v>25</v>
      </c>
      <c r="D101" s="1">
        <v>25</v>
      </c>
      <c r="E101" s="1">
        <f t="shared" si="0"/>
        <v>1</v>
      </c>
      <c r="F101" s="1">
        <f t="shared" si="1"/>
        <v>0</v>
      </c>
      <c r="G101" s="1">
        <v>0.89300000000000002</v>
      </c>
      <c r="H101" s="1">
        <v>2.8000000000000001E-2</v>
      </c>
      <c r="I101" s="1">
        <v>0.86499999999999999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</v>
      </c>
    </row>
    <row r="102" spans="1:18" x14ac:dyDescent="0.3">
      <c r="A102" s="1" t="s">
        <v>129</v>
      </c>
      <c r="B102" s="1">
        <v>326</v>
      </c>
      <c r="C102" s="1">
        <v>14</v>
      </c>
      <c r="D102" s="1">
        <v>14</v>
      </c>
      <c r="E102" s="1">
        <f t="shared" si="0"/>
        <v>1</v>
      </c>
      <c r="F102" s="1">
        <f t="shared" si="1"/>
        <v>0</v>
      </c>
      <c r="G102" s="1">
        <v>0.28899999999999998</v>
      </c>
      <c r="H102" s="1">
        <v>1.9E-2</v>
      </c>
      <c r="I102" s="1">
        <v>0.27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</row>
    <row r="103" spans="1:18" x14ac:dyDescent="0.3">
      <c r="A103" s="1" t="s">
        <v>129</v>
      </c>
      <c r="B103" s="1">
        <v>327</v>
      </c>
      <c r="C103" s="1">
        <v>14</v>
      </c>
      <c r="D103" s="1">
        <v>14</v>
      </c>
      <c r="E103" s="1">
        <f t="shared" si="0"/>
        <v>1</v>
      </c>
      <c r="F103" s="1">
        <f t="shared" si="1"/>
        <v>0</v>
      </c>
      <c r="G103" s="1">
        <v>0.40400000000000003</v>
      </c>
      <c r="H103" s="1">
        <v>0.02</v>
      </c>
      <c r="I103" s="1">
        <v>0.38400000000000001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</row>
    <row r="104" spans="1:18" x14ac:dyDescent="0.3">
      <c r="A104" s="1" t="s">
        <v>129</v>
      </c>
      <c r="B104" s="1">
        <v>328</v>
      </c>
      <c r="C104" s="1">
        <v>15</v>
      </c>
      <c r="D104" s="1">
        <v>15</v>
      </c>
      <c r="E104" s="1">
        <f t="shared" si="0"/>
        <v>1</v>
      </c>
      <c r="F104" s="1">
        <f t="shared" si="1"/>
        <v>0</v>
      </c>
      <c r="G104" s="1">
        <v>0.29099999999999998</v>
      </c>
      <c r="H104" s="1">
        <v>2.1000000000000001E-2</v>
      </c>
      <c r="I104" s="1">
        <v>0.27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</row>
    <row r="105" spans="1:18" x14ac:dyDescent="0.3">
      <c r="A105" s="1" t="s">
        <v>129</v>
      </c>
      <c r="B105" s="1">
        <v>329</v>
      </c>
      <c r="C105" s="1">
        <v>14</v>
      </c>
      <c r="D105" s="1">
        <v>14</v>
      </c>
      <c r="E105" s="1">
        <f t="shared" si="0"/>
        <v>1</v>
      </c>
      <c r="F105" s="1">
        <f t="shared" si="1"/>
        <v>0</v>
      </c>
      <c r="G105" s="1">
        <v>0.25600000000000001</v>
      </c>
      <c r="H105" s="1">
        <v>0.02</v>
      </c>
      <c r="I105" s="1">
        <v>0.23599999999999999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</row>
    <row r="106" spans="1:18" x14ac:dyDescent="0.3">
      <c r="A106" s="1" t="s">
        <v>129</v>
      </c>
      <c r="B106" s="1">
        <v>330</v>
      </c>
      <c r="C106" s="1">
        <v>15</v>
      </c>
      <c r="D106" s="1">
        <v>15</v>
      </c>
      <c r="E106" s="1">
        <f t="shared" si="0"/>
        <v>1</v>
      </c>
      <c r="F106" s="1">
        <f t="shared" si="1"/>
        <v>0</v>
      </c>
      <c r="G106" s="1">
        <v>1.5720000000000001</v>
      </c>
      <c r="H106" s="1">
        <v>1.7999999999999999E-2</v>
      </c>
      <c r="I106" s="1">
        <v>1.554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</row>
    <row r="107" spans="1:18" x14ac:dyDescent="0.3">
      <c r="A107" s="1" t="s">
        <v>129</v>
      </c>
      <c r="B107" s="1">
        <v>331</v>
      </c>
      <c r="C107" s="1">
        <v>15</v>
      </c>
      <c r="D107" s="1">
        <v>15</v>
      </c>
      <c r="E107" s="1">
        <f t="shared" si="0"/>
        <v>1</v>
      </c>
      <c r="F107" s="1">
        <f t="shared" si="1"/>
        <v>0</v>
      </c>
      <c r="G107" s="1">
        <v>1.5109999999999999</v>
      </c>
      <c r="H107" s="1">
        <v>2.1000000000000001E-2</v>
      </c>
      <c r="I107" s="1">
        <v>1.49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</row>
    <row r="108" spans="1:18" x14ac:dyDescent="0.3">
      <c r="A108" s="1" t="s">
        <v>129</v>
      </c>
      <c r="B108" s="1">
        <v>332</v>
      </c>
      <c r="C108" s="1">
        <v>15</v>
      </c>
      <c r="D108" s="1">
        <v>15</v>
      </c>
      <c r="E108" s="1">
        <f t="shared" si="0"/>
        <v>1</v>
      </c>
      <c r="F108" s="1">
        <f t="shared" si="1"/>
        <v>0</v>
      </c>
      <c r="G108" s="1">
        <v>0.29899999999999999</v>
      </c>
      <c r="H108" s="1">
        <v>1.4999999999999999E-2</v>
      </c>
      <c r="I108" s="1">
        <v>0.28399999999999997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</row>
    <row r="109" spans="1:18" x14ac:dyDescent="0.3">
      <c r="A109" s="1" t="s">
        <v>129</v>
      </c>
      <c r="B109" s="1">
        <v>333</v>
      </c>
      <c r="C109" s="1">
        <v>15</v>
      </c>
      <c r="D109" s="1">
        <v>15</v>
      </c>
      <c r="E109" s="1">
        <f t="shared" si="0"/>
        <v>1</v>
      </c>
      <c r="F109" s="1">
        <f t="shared" si="1"/>
        <v>0</v>
      </c>
      <c r="G109" s="1">
        <v>2.9119999999999999</v>
      </c>
      <c r="H109" s="1">
        <v>2.3E-2</v>
      </c>
      <c r="I109" s="1">
        <v>2.8889999999999998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</row>
    <row r="110" spans="1:18" x14ac:dyDescent="0.3">
      <c r="A110" s="1" t="s">
        <v>129</v>
      </c>
      <c r="B110" s="1">
        <v>334</v>
      </c>
      <c r="C110" s="1">
        <v>15</v>
      </c>
      <c r="D110" s="1">
        <v>15</v>
      </c>
      <c r="E110" s="1">
        <f t="shared" si="0"/>
        <v>1</v>
      </c>
      <c r="F110" s="1">
        <f t="shared" si="1"/>
        <v>0</v>
      </c>
      <c r="G110" s="1">
        <v>1.55</v>
      </c>
      <c r="H110" s="1">
        <v>2.1999999999999999E-2</v>
      </c>
      <c r="I110" s="1">
        <v>1.528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</row>
    <row r="111" spans="1:18" x14ac:dyDescent="0.3">
      <c r="A111" s="1" t="s">
        <v>129</v>
      </c>
      <c r="B111" s="1">
        <v>335</v>
      </c>
      <c r="C111" s="1">
        <v>14</v>
      </c>
      <c r="D111" s="1">
        <v>14</v>
      </c>
      <c r="E111" s="1">
        <f t="shared" si="0"/>
        <v>1</v>
      </c>
      <c r="F111" s="1">
        <f t="shared" si="1"/>
        <v>0</v>
      </c>
      <c r="G111" s="1">
        <v>0.28599999999999998</v>
      </c>
      <c r="H111" s="1">
        <v>1.4999999999999999E-2</v>
      </c>
      <c r="I111" s="1">
        <v>0.27100000000000002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</row>
    <row r="112" spans="1:18" x14ac:dyDescent="0.3">
      <c r="A112" s="1" t="s">
        <v>129</v>
      </c>
      <c r="B112" s="1">
        <v>336</v>
      </c>
      <c r="C112" s="1">
        <v>15</v>
      </c>
      <c r="D112" s="1">
        <v>15</v>
      </c>
      <c r="E112" s="1">
        <f t="shared" si="0"/>
        <v>1</v>
      </c>
      <c r="F112" s="1">
        <f t="shared" si="1"/>
        <v>0</v>
      </c>
      <c r="G112" s="1">
        <v>0.45100000000000001</v>
      </c>
      <c r="H112" s="1">
        <v>1.9E-2</v>
      </c>
      <c r="I112" s="1">
        <v>0.432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</row>
    <row r="113" spans="1:18" x14ac:dyDescent="0.3">
      <c r="A113" s="1" t="s">
        <v>129</v>
      </c>
      <c r="B113" s="1">
        <v>337</v>
      </c>
      <c r="C113" s="1">
        <v>14</v>
      </c>
      <c r="D113" s="1">
        <v>14</v>
      </c>
      <c r="E113" s="1">
        <f t="shared" si="0"/>
        <v>1</v>
      </c>
      <c r="F113" s="1">
        <f t="shared" si="1"/>
        <v>0</v>
      </c>
      <c r="G113" s="1">
        <v>0.33700000000000002</v>
      </c>
      <c r="H113" s="1">
        <v>1.4E-2</v>
      </c>
      <c r="I113" s="1">
        <v>0.32300000000000001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</row>
    <row r="114" spans="1:18" x14ac:dyDescent="0.3">
      <c r="A114" s="1" t="s">
        <v>129</v>
      </c>
      <c r="B114" s="1">
        <v>338</v>
      </c>
      <c r="C114" s="1">
        <v>15</v>
      </c>
      <c r="D114" s="1">
        <v>15</v>
      </c>
      <c r="E114" s="1">
        <f t="shared" si="0"/>
        <v>1</v>
      </c>
      <c r="F114" s="1">
        <f t="shared" si="1"/>
        <v>0</v>
      </c>
      <c r="G114" s="1">
        <v>1.5569999999999999</v>
      </c>
      <c r="H114" s="1">
        <v>2.1999999999999999E-2</v>
      </c>
      <c r="I114" s="1">
        <v>1.5349999999999999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</row>
    <row r="115" spans="1:18" x14ac:dyDescent="0.3">
      <c r="A115" s="1" t="s">
        <v>129</v>
      </c>
      <c r="B115" s="1">
        <v>339</v>
      </c>
      <c r="C115" s="1">
        <v>14</v>
      </c>
      <c r="D115" s="1">
        <v>14</v>
      </c>
      <c r="E115" s="1">
        <f t="shared" si="0"/>
        <v>1</v>
      </c>
      <c r="F115" s="1">
        <f t="shared" si="1"/>
        <v>0</v>
      </c>
      <c r="G115" s="1">
        <v>0.39700000000000002</v>
      </c>
      <c r="H115" s="1">
        <v>1.7000000000000001E-2</v>
      </c>
      <c r="I115" s="1">
        <v>0.38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</row>
    <row r="116" spans="1:18" x14ac:dyDescent="0.3">
      <c r="A116" s="1" t="s">
        <v>129</v>
      </c>
      <c r="B116" s="1">
        <v>340</v>
      </c>
      <c r="C116" s="1">
        <v>14</v>
      </c>
      <c r="D116" s="1">
        <v>14</v>
      </c>
      <c r="E116" s="1">
        <f t="shared" si="0"/>
        <v>1</v>
      </c>
      <c r="F116" s="1">
        <f t="shared" si="1"/>
        <v>0</v>
      </c>
      <c r="G116" s="1">
        <v>0.35399999999999998</v>
      </c>
      <c r="H116" s="1">
        <v>1.6E-2</v>
      </c>
      <c r="I116" s="1">
        <v>0.33800000000000002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</row>
    <row r="117" spans="1:18" x14ac:dyDescent="0.3">
      <c r="A117" s="1" t="s">
        <v>129</v>
      </c>
      <c r="B117" s="1">
        <v>341</v>
      </c>
      <c r="C117" s="1">
        <v>16</v>
      </c>
      <c r="D117" s="1">
        <v>16</v>
      </c>
      <c r="E117" s="1">
        <f t="shared" si="0"/>
        <v>1</v>
      </c>
      <c r="F117" s="1">
        <f t="shared" si="1"/>
        <v>0</v>
      </c>
      <c r="G117" s="1">
        <v>0.45400000000000001</v>
      </c>
      <c r="H117" s="1">
        <v>2.1999999999999999E-2</v>
      </c>
      <c r="I117" s="1">
        <v>0.432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</row>
    <row r="118" spans="1:18" x14ac:dyDescent="0.3">
      <c r="A118" s="1" t="s">
        <v>129</v>
      </c>
      <c r="B118" s="1">
        <v>342</v>
      </c>
      <c r="C118" s="1">
        <v>15</v>
      </c>
      <c r="D118" s="1">
        <v>15</v>
      </c>
      <c r="E118" s="1">
        <f t="shared" si="0"/>
        <v>1</v>
      </c>
      <c r="F118" s="1">
        <f t="shared" si="1"/>
        <v>0</v>
      </c>
      <c r="G118" s="1">
        <v>1.4079999999999999</v>
      </c>
      <c r="H118" s="1">
        <v>0.02</v>
      </c>
      <c r="I118" s="1">
        <v>1.3879999999999999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</row>
    <row r="119" spans="1:18" x14ac:dyDescent="0.3">
      <c r="A119" s="1" t="s">
        <v>129</v>
      </c>
      <c r="B119" s="1">
        <v>343</v>
      </c>
      <c r="C119" s="1">
        <v>16</v>
      </c>
      <c r="D119" s="1">
        <v>16</v>
      </c>
      <c r="E119" s="1">
        <f t="shared" si="0"/>
        <v>1</v>
      </c>
      <c r="F119" s="1">
        <f t="shared" si="1"/>
        <v>0</v>
      </c>
      <c r="G119" s="1">
        <v>0.49099999999999999</v>
      </c>
      <c r="H119" s="1">
        <v>2.1999999999999999E-2</v>
      </c>
      <c r="I119" s="1">
        <v>0.46899999999999997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</row>
    <row r="120" spans="1:18" x14ac:dyDescent="0.3">
      <c r="A120" s="1" t="s">
        <v>129</v>
      </c>
      <c r="B120" s="1">
        <v>344</v>
      </c>
      <c r="C120" s="1">
        <v>15</v>
      </c>
      <c r="D120" s="1">
        <v>15</v>
      </c>
      <c r="E120" s="1">
        <f t="shared" si="0"/>
        <v>1</v>
      </c>
      <c r="F120" s="1">
        <f t="shared" si="1"/>
        <v>0</v>
      </c>
      <c r="G120" s="1">
        <v>0.33400000000000002</v>
      </c>
      <c r="H120" s="1">
        <v>2.1000000000000001E-2</v>
      </c>
      <c r="I120" s="1">
        <v>0.313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</row>
    <row r="121" spans="1:18" x14ac:dyDescent="0.3">
      <c r="A121" s="1" t="s">
        <v>129</v>
      </c>
      <c r="B121" s="1">
        <v>345</v>
      </c>
      <c r="C121" s="1">
        <v>14</v>
      </c>
      <c r="D121" s="1">
        <v>14</v>
      </c>
      <c r="E121" s="1">
        <f t="shared" si="0"/>
        <v>1</v>
      </c>
      <c r="F121" s="1">
        <f t="shared" si="1"/>
        <v>0</v>
      </c>
      <c r="G121" s="1">
        <v>0.32500000000000001</v>
      </c>
      <c r="H121" s="1">
        <v>1.4999999999999999E-2</v>
      </c>
      <c r="I121" s="1">
        <v>0.31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</row>
    <row r="122" spans="1:18" x14ac:dyDescent="0.3">
      <c r="A122" s="1" t="s">
        <v>129</v>
      </c>
      <c r="B122" s="1">
        <v>346</v>
      </c>
      <c r="C122" s="1">
        <v>15</v>
      </c>
      <c r="D122" s="1">
        <v>15</v>
      </c>
      <c r="E122" s="1">
        <f t="shared" si="0"/>
        <v>1</v>
      </c>
      <c r="F122" s="1">
        <f t="shared" si="1"/>
        <v>0</v>
      </c>
      <c r="G122" s="1">
        <v>1.395</v>
      </c>
      <c r="H122" s="1">
        <v>2.1999999999999999E-2</v>
      </c>
      <c r="I122" s="1">
        <v>1.373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</row>
    <row r="123" spans="1:18" x14ac:dyDescent="0.3">
      <c r="A123" s="1" t="s">
        <v>129</v>
      </c>
      <c r="B123" s="1">
        <v>347</v>
      </c>
      <c r="C123" s="1">
        <v>15</v>
      </c>
      <c r="D123" s="1">
        <v>15</v>
      </c>
      <c r="E123" s="1">
        <f t="shared" si="0"/>
        <v>1</v>
      </c>
      <c r="F123" s="1">
        <f t="shared" si="1"/>
        <v>0</v>
      </c>
      <c r="G123" s="1">
        <v>1.331</v>
      </c>
      <c r="H123" s="1">
        <v>2.1000000000000001E-2</v>
      </c>
      <c r="I123" s="1">
        <v>1.31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</v>
      </c>
    </row>
    <row r="124" spans="1:18" x14ac:dyDescent="0.3">
      <c r="A124" s="1" t="s">
        <v>129</v>
      </c>
      <c r="B124" s="1">
        <v>348</v>
      </c>
      <c r="C124" s="1">
        <v>14</v>
      </c>
      <c r="D124" s="1">
        <v>14</v>
      </c>
      <c r="E124" s="1">
        <f t="shared" si="0"/>
        <v>1</v>
      </c>
      <c r="F124" s="1">
        <f t="shared" si="1"/>
        <v>0</v>
      </c>
      <c r="G124" s="1">
        <v>0.377</v>
      </c>
      <c r="H124" s="1">
        <v>0.02</v>
      </c>
      <c r="I124" s="1">
        <v>0.35699999999999998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</row>
    <row r="125" spans="1:18" x14ac:dyDescent="0.3">
      <c r="A125" s="1" t="s">
        <v>129</v>
      </c>
      <c r="B125" s="1">
        <v>349</v>
      </c>
      <c r="C125" s="1">
        <v>13</v>
      </c>
      <c r="D125" s="1">
        <v>13</v>
      </c>
      <c r="E125" s="1">
        <f t="shared" si="0"/>
        <v>1</v>
      </c>
      <c r="F125" s="1">
        <f t="shared" si="1"/>
        <v>0</v>
      </c>
      <c r="G125" s="1">
        <v>0.30499999999999999</v>
      </c>
      <c r="H125" s="1">
        <v>2.1000000000000001E-2</v>
      </c>
      <c r="I125" s="1">
        <v>0.28399999999999997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</row>
    <row r="126" spans="1:18" x14ac:dyDescent="0.3">
      <c r="A126" s="1" t="s">
        <v>129</v>
      </c>
      <c r="B126" s="1">
        <v>350</v>
      </c>
      <c r="C126" s="1">
        <v>14</v>
      </c>
      <c r="D126" s="1">
        <v>14</v>
      </c>
      <c r="E126" s="1">
        <f t="shared" si="0"/>
        <v>1</v>
      </c>
      <c r="F126" s="1">
        <f t="shared" si="1"/>
        <v>0</v>
      </c>
      <c r="G126" s="1">
        <v>0.378</v>
      </c>
      <c r="H126" s="1">
        <v>2.1000000000000001E-2</v>
      </c>
      <c r="I126" s="1">
        <v>0.35699999999999998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</row>
    <row r="127" spans="1:18" x14ac:dyDescent="0.3">
      <c r="A127" s="1" t="s">
        <v>129</v>
      </c>
      <c r="B127" s="1">
        <v>351</v>
      </c>
      <c r="C127" s="1">
        <v>59</v>
      </c>
      <c r="D127" s="1">
        <v>59</v>
      </c>
      <c r="E127" s="1">
        <f t="shared" si="0"/>
        <v>1</v>
      </c>
      <c r="F127" s="1">
        <f t="shared" si="1"/>
        <v>0</v>
      </c>
      <c r="G127" s="1">
        <v>0.46800000000000003</v>
      </c>
      <c r="H127" s="1">
        <v>2.1999999999999999E-2</v>
      </c>
      <c r="I127" s="1">
        <v>0.44600000000000001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</row>
    <row r="128" spans="1:18" x14ac:dyDescent="0.3">
      <c r="A128" s="1" t="s">
        <v>129</v>
      </c>
      <c r="B128" s="1">
        <v>352</v>
      </c>
      <c r="C128" s="1">
        <v>63</v>
      </c>
      <c r="D128" s="1">
        <v>63</v>
      </c>
      <c r="E128" s="1">
        <f t="shared" si="0"/>
        <v>1</v>
      </c>
      <c r="F128" s="1">
        <f t="shared" si="1"/>
        <v>0</v>
      </c>
      <c r="G128" s="1">
        <v>0.30399999999999999</v>
      </c>
      <c r="H128" s="1">
        <v>1.7000000000000001E-2</v>
      </c>
      <c r="I128" s="1">
        <v>0.28699999999999998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</row>
    <row r="129" spans="1:18" x14ac:dyDescent="0.3">
      <c r="A129" s="1" t="s">
        <v>129</v>
      </c>
      <c r="B129" s="1">
        <v>353</v>
      </c>
      <c r="C129" s="1">
        <v>50</v>
      </c>
      <c r="D129" s="1">
        <v>50</v>
      </c>
      <c r="E129" s="1">
        <f t="shared" si="0"/>
        <v>1</v>
      </c>
      <c r="F129" s="1">
        <f t="shared" si="1"/>
        <v>0</v>
      </c>
      <c r="G129" s="1">
        <v>0.54</v>
      </c>
      <c r="H129" s="1">
        <v>1.9E-2</v>
      </c>
      <c r="I129" s="1">
        <v>0.52100000000000002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</row>
    <row r="130" spans="1:18" x14ac:dyDescent="0.3">
      <c r="A130" s="1" t="s">
        <v>129</v>
      </c>
      <c r="B130" s="1">
        <v>354</v>
      </c>
      <c r="C130" s="1">
        <v>51</v>
      </c>
      <c r="D130" s="1">
        <v>51</v>
      </c>
      <c r="E130" s="1">
        <f t="shared" si="0"/>
        <v>1</v>
      </c>
      <c r="F130" s="1">
        <f t="shared" si="1"/>
        <v>0</v>
      </c>
      <c r="G130" s="1">
        <v>219.999</v>
      </c>
      <c r="H130" s="1">
        <v>2.1000000000000001E-2</v>
      </c>
      <c r="I130" s="1">
        <v>9.9979999999999993</v>
      </c>
      <c r="J130" s="1">
        <v>0.53800000000000003</v>
      </c>
      <c r="K130" s="1">
        <v>1.901</v>
      </c>
      <c r="L130" s="1">
        <v>0</v>
      </c>
      <c r="M130" s="1">
        <v>8723</v>
      </c>
      <c r="N130" s="1">
        <v>1176</v>
      </c>
      <c r="O130" s="1">
        <v>0</v>
      </c>
      <c r="P130" s="1">
        <v>64</v>
      </c>
      <c r="Q130" s="1">
        <v>127</v>
      </c>
      <c r="R130" s="1">
        <v>1</v>
      </c>
    </row>
    <row r="131" spans="1:18" x14ac:dyDescent="0.3">
      <c r="A131" s="1" t="s">
        <v>129</v>
      </c>
      <c r="B131" s="1">
        <v>355</v>
      </c>
      <c r="C131" s="1">
        <v>54</v>
      </c>
      <c r="D131" s="1">
        <v>54</v>
      </c>
      <c r="E131" s="1">
        <f t="shared" si="0"/>
        <v>1</v>
      </c>
      <c r="F131" s="1">
        <f t="shared" si="1"/>
        <v>0</v>
      </c>
      <c r="G131" s="1">
        <v>64.619</v>
      </c>
      <c r="H131" s="1">
        <v>2.1999999999999999E-2</v>
      </c>
      <c r="I131" s="1">
        <v>9.9960000000000004</v>
      </c>
      <c r="J131" s="1">
        <v>9.5000000000000001E-2</v>
      </c>
      <c r="K131" s="1">
        <v>0</v>
      </c>
      <c r="L131" s="1">
        <v>0</v>
      </c>
      <c r="M131" s="1">
        <v>2946</v>
      </c>
      <c r="N131" s="1">
        <v>0</v>
      </c>
      <c r="O131" s="1">
        <v>0</v>
      </c>
      <c r="P131" s="1">
        <v>0</v>
      </c>
      <c r="Q131" s="1">
        <v>1</v>
      </c>
      <c r="R131" s="1">
        <v>1</v>
      </c>
    </row>
    <row r="132" spans="1:18" x14ac:dyDescent="0.3">
      <c r="A132" s="1" t="s">
        <v>129</v>
      </c>
      <c r="B132" s="1">
        <v>356</v>
      </c>
      <c r="C132" s="1">
        <v>59</v>
      </c>
      <c r="D132" s="1">
        <v>59</v>
      </c>
      <c r="E132" s="1">
        <f t="shared" si="0"/>
        <v>1</v>
      </c>
      <c r="F132" s="1">
        <f t="shared" si="1"/>
        <v>0</v>
      </c>
      <c r="G132" s="1">
        <v>0.72699999999999998</v>
      </c>
      <c r="H132" s="1">
        <v>2.3E-2</v>
      </c>
      <c r="I132" s="1">
        <v>0.70399999999999996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</row>
    <row r="133" spans="1:18" x14ac:dyDescent="0.3">
      <c r="A133" s="1" t="s">
        <v>129</v>
      </c>
      <c r="B133" s="1">
        <v>357</v>
      </c>
      <c r="C133" s="1">
        <v>53</v>
      </c>
      <c r="D133" s="1">
        <v>53</v>
      </c>
      <c r="E133" s="1">
        <f t="shared" si="0"/>
        <v>1</v>
      </c>
      <c r="F133" s="1">
        <f t="shared" si="1"/>
        <v>0</v>
      </c>
      <c r="G133" s="1">
        <v>0.91</v>
      </c>
      <c r="H133" s="1">
        <v>2.1000000000000001E-2</v>
      </c>
      <c r="I133" s="1">
        <v>0.88900000000000001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</row>
    <row r="134" spans="1:18" x14ac:dyDescent="0.3">
      <c r="A134" s="1" t="s">
        <v>129</v>
      </c>
      <c r="B134" s="1">
        <v>358</v>
      </c>
      <c r="C134" s="1">
        <v>51</v>
      </c>
      <c r="D134" s="1">
        <v>51</v>
      </c>
      <c r="E134" s="1">
        <f t="shared" si="0"/>
        <v>1</v>
      </c>
      <c r="F134" s="1">
        <f t="shared" si="1"/>
        <v>0</v>
      </c>
      <c r="G134" s="1">
        <v>0.754</v>
      </c>
      <c r="H134" s="1">
        <v>2.1999999999999999E-2</v>
      </c>
      <c r="I134" s="1">
        <v>0.73199999999999998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</row>
    <row r="135" spans="1:18" x14ac:dyDescent="0.3">
      <c r="A135" s="1" t="s">
        <v>129</v>
      </c>
      <c r="B135" s="1">
        <v>359</v>
      </c>
      <c r="C135" s="1">
        <v>53</v>
      </c>
      <c r="D135" s="1">
        <v>53</v>
      </c>
      <c r="E135" s="1">
        <f t="shared" si="0"/>
        <v>1</v>
      </c>
      <c r="F135" s="1">
        <f t="shared" si="1"/>
        <v>0</v>
      </c>
      <c r="G135" s="1">
        <v>29.175999999999998</v>
      </c>
      <c r="H135" s="1">
        <v>0.02</v>
      </c>
      <c r="I135" s="1">
        <v>10.000999999999999</v>
      </c>
      <c r="J135" s="1">
        <v>2.5999999999999999E-2</v>
      </c>
      <c r="K135" s="1">
        <v>0</v>
      </c>
      <c r="L135" s="1">
        <v>0</v>
      </c>
      <c r="M135" s="1">
        <v>1900</v>
      </c>
      <c r="N135" s="1">
        <v>0</v>
      </c>
      <c r="O135" s="1">
        <v>0</v>
      </c>
      <c r="P135" s="1">
        <v>0</v>
      </c>
      <c r="Q135" s="1">
        <v>1</v>
      </c>
      <c r="R135" s="1">
        <v>1</v>
      </c>
    </row>
    <row r="136" spans="1:18" x14ac:dyDescent="0.3">
      <c r="A136" s="1" t="s">
        <v>129</v>
      </c>
      <c r="B136" s="1">
        <v>360</v>
      </c>
      <c r="C136" s="1">
        <v>54</v>
      </c>
      <c r="D136" s="1">
        <v>54</v>
      </c>
      <c r="E136" s="1">
        <f t="shared" si="0"/>
        <v>1</v>
      </c>
      <c r="F136" s="1">
        <f t="shared" si="1"/>
        <v>0</v>
      </c>
      <c r="G136" s="1">
        <v>0.83099999999999996</v>
      </c>
      <c r="H136" s="1">
        <v>2.3E-2</v>
      </c>
      <c r="I136" s="1">
        <v>0.80800000000000005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</v>
      </c>
    </row>
    <row r="137" spans="1:18" x14ac:dyDescent="0.3">
      <c r="A137" s="1" t="s">
        <v>129</v>
      </c>
      <c r="B137" s="1">
        <v>361</v>
      </c>
      <c r="C137" s="1">
        <v>51</v>
      </c>
      <c r="D137" s="1">
        <v>51</v>
      </c>
      <c r="E137" s="1">
        <f t="shared" si="0"/>
        <v>1</v>
      </c>
      <c r="F137" s="1">
        <f t="shared" si="1"/>
        <v>0</v>
      </c>
      <c r="G137" s="1">
        <v>60.116999999999997</v>
      </c>
      <c r="H137" s="1">
        <v>0.02</v>
      </c>
      <c r="I137" s="1">
        <v>10.007</v>
      </c>
      <c r="J137" s="1">
        <v>0.30199999999999999</v>
      </c>
      <c r="K137" s="1">
        <v>8.7999999999999995E-2</v>
      </c>
      <c r="L137" s="1">
        <v>0</v>
      </c>
      <c r="M137" s="1">
        <v>3506</v>
      </c>
      <c r="N137" s="1">
        <v>31</v>
      </c>
      <c r="O137" s="1">
        <v>0</v>
      </c>
      <c r="P137" s="1">
        <v>3</v>
      </c>
      <c r="Q137" s="1">
        <v>5</v>
      </c>
      <c r="R137" s="1">
        <v>1</v>
      </c>
    </row>
    <row r="138" spans="1:18" x14ac:dyDescent="0.3">
      <c r="A138" s="1" t="s">
        <v>129</v>
      </c>
      <c r="B138" s="1">
        <v>362</v>
      </c>
      <c r="C138" s="1">
        <v>57</v>
      </c>
      <c r="D138" s="1">
        <v>57</v>
      </c>
      <c r="E138" s="1">
        <f t="shared" si="0"/>
        <v>1</v>
      </c>
      <c r="F138" s="1">
        <f t="shared" si="1"/>
        <v>0</v>
      </c>
      <c r="G138" s="1">
        <v>0.72299999999999998</v>
      </c>
      <c r="H138" s="1">
        <v>2.1999999999999999E-2</v>
      </c>
      <c r="I138" s="1">
        <v>0.70099999999999996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</row>
    <row r="139" spans="1:18" x14ac:dyDescent="0.3">
      <c r="A139" s="1" t="s">
        <v>129</v>
      </c>
      <c r="B139" s="1">
        <v>363</v>
      </c>
      <c r="C139" s="1">
        <v>52</v>
      </c>
      <c r="D139" s="1">
        <v>52</v>
      </c>
      <c r="E139" s="1">
        <f t="shared" si="0"/>
        <v>1</v>
      </c>
      <c r="F139" s="1">
        <f t="shared" si="1"/>
        <v>0</v>
      </c>
      <c r="G139" s="1">
        <v>0.65400000000000003</v>
      </c>
      <c r="H139" s="1">
        <v>2.1000000000000001E-2</v>
      </c>
      <c r="I139" s="1">
        <v>0.63300000000000001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</row>
    <row r="140" spans="1:18" x14ac:dyDescent="0.3">
      <c r="A140" s="1" t="s">
        <v>129</v>
      </c>
      <c r="B140" s="1">
        <v>364</v>
      </c>
      <c r="C140" s="1">
        <v>52</v>
      </c>
      <c r="D140" s="1">
        <v>52</v>
      </c>
      <c r="E140" s="1">
        <f t="shared" si="0"/>
        <v>1</v>
      </c>
      <c r="F140" s="1">
        <f t="shared" si="1"/>
        <v>0</v>
      </c>
      <c r="G140" s="1">
        <v>0.80400000000000005</v>
      </c>
      <c r="H140" s="1">
        <v>2.4E-2</v>
      </c>
      <c r="I140" s="1">
        <v>0.78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</row>
    <row r="141" spans="1:18" x14ac:dyDescent="0.3">
      <c r="A141" s="1" t="s">
        <v>129</v>
      </c>
      <c r="B141" s="1">
        <v>365</v>
      </c>
      <c r="C141" s="1">
        <v>52</v>
      </c>
      <c r="D141" s="1">
        <v>52</v>
      </c>
      <c r="E141" s="1">
        <f t="shared" si="0"/>
        <v>1</v>
      </c>
      <c r="F141" s="1">
        <f t="shared" si="1"/>
        <v>0</v>
      </c>
      <c r="G141" s="1">
        <v>1.143</v>
      </c>
      <c r="H141" s="1">
        <v>2.1999999999999999E-2</v>
      </c>
      <c r="I141" s="1">
        <v>1.121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</row>
    <row r="142" spans="1:18" x14ac:dyDescent="0.3">
      <c r="A142" s="1" t="s">
        <v>129</v>
      </c>
      <c r="B142" s="1">
        <v>366</v>
      </c>
      <c r="C142" s="1">
        <v>62</v>
      </c>
      <c r="D142" s="1">
        <v>62</v>
      </c>
      <c r="E142" s="1">
        <f t="shared" ref="E142:E205" si="2">IF(C142=D142,1,0)</f>
        <v>1</v>
      </c>
      <c r="F142" s="1">
        <f t="shared" ref="F142:F205" si="3">(C142-D142)/D142*100</f>
        <v>0</v>
      </c>
      <c r="G142" s="1">
        <v>0.52400000000000002</v>
      </c>
      <c r="H142" s="1">
        <v>1.9E-2</v>
      </c>
      <c r="I142" s="1">
        <v>0.505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</row>
    <row r="143" spans="1:18" x14ac:dyDescent="0.3">
      <c r="A143" s="1" t="s">
        <v>129</v>
      </c>
      <c r="B143" s="1">
        <v>367</v>
      </c>
      <c r="C143" s="1">
        <v>55</v>
      </c>
      <c r="D143" s="1">
        <v>55</v>
      </c>
      <c r="E143" s="1">
        <f t="shared" si="2"/>
        <v>1</v>
      </c>
      <c r="F143" s="1">
        <f t="shared" si="3"/>
        <v>0</v>
      </c>
      <c r="G143" s="1">
        <v>0.71799999999999997</v>
      </c>
      <c r="H143" s="1">
        <v>2.1999999999999999E-2</v>
      </c>
      <c r="I143" s="1">
        <v>0.69599999999999995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</row>
    <row r="144" spans="1:18" x14ac:dyDescent="0.3">
      <c r="A144" s="1" t="s">
        <v>129</v>
      </c>
      <c r="B144" s="1">
        <v>368</v>
      </c>
      <c r="C144" s="1">
        <v>58</v>
      </c>
      <c r="D144" s="1">
        <v>58</v>
      </c>
      <c r="E144" s="1">
        <f t="shared" si="2"/>
        <v>1</v>
      </c>
      <c r="F144" s="1">
        <f t="shared" si="3"/>
        <v>0</v>
      </c>
      <c r="G144" s="1">
        <v>0.49299999999999999</v>
      </c>
      <c r="H144" s="1">
        <v>2.1999999999999999E-2</v>
      </c>
      <c r="I144" s="1">
        <v>0.47099999999999997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</row>
    <row r="145" spans="1:18" x14ac:dyDescent="0.3">
      <c r="A145" s="1" t="s">
        <v>129</v>
      </c>
      <c r="B145" s="1">
        <v>369</v>
      </c>
      <c r="C145" s="1">
        <v>51</v>
      </c>
      <c r="D145" s="1">
        <v>51</v>
      </c>
      <c r="E145" s="1">
        <f t="shared" si="2"/>
        <v>1</v>
      </c>
      <c r="F145" s="1">
        <f t="shared" si="3"/>
        <v>0</v>
      </c>
      <c r="G145" s="1">
        <v>0.90900000000000003</v>
      </c>
      <c r="H145" s="1">
        <v>0.02</v>
      </c>
      <c r="I145" s="1">
        <v>0.88900000000000001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</row>
    <row r="146" spans="1:18" x14ac:dyDescent="0.3">
      <c r="A146" s="1" t="s">
        <v>129</v>
      </c>
      <c r="B146" s="1">
        <v>370</v>
      </c>
      <c r="C146" s="1">
        <v>56</v>
      </c>
      <c r="D146" s="1">
        <v>56</v>
      </c>
      <c r="E146" s="1">
        <f t="shared" si="2"/>
        <v>1</v>
      </c>
      <c r="F146" s="1">
        <f t="shared" si="3"/>
        <v>0</v>
      </c>
      <c r="G146" s="1">
        <v>0.58799999999999997</v>
      </c>
      <c r="H146" s="1">
        <v>2.1000000000000001E-2</v>
      </c>
      <c r="I146" s="1">
        <v>0.56699999999999995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</row>
    <row r="147" spans="1:18" x14ac:dyDescent="0.3">
      <c r="A147" s="1" t="s">
        <v>129</v>
      </c>
      <c r="B147" s="1">
        <v>371</v>
      </c>
      <c r="C147" s="1">
        <v>53</v>
      </c>
      <c r="D147" s="1">
        <v>53</v>
      </c>
      <c r="E147" s="1">
        <f t="shared" si="2"/>
        <v>1</v>
      </c>
      <c r="F147" s="1">
        <f t="shared" si="3"/>
        <v>0</v>
      </c>
      <c r="G147" s="1">
        <v>816.71900000000005</v>
      </c>
      <c r="H147" s="1">
        <v>2.1000000000000001E-2</v>
      </c>
      <c r="I147" s="1">
        <v>10</v>
      </c>
      <c r="J147" s="1">
        <v>1.524</v>
      </c>
      <c r="K147" s="1">
        <v>4.3479999999999999</v>
      </c>
      <c r="L147" s="1">
        <v>0</v>
      </c>
      <c r="M147" s="1">
        <v>11193</v>
      </c>
      <c r="N147" s="1">
        <v>1677</v>
      </c>
      <c r="O147" s="1">
        <v>0</v>
      </c>
      <c r="P147" s="1">
        <v>107</v>
      </c>
      <c r="Q147" s="1">
        <v>213</v>
      </c>
      <c r="R147" s="1">
        <v>1</v>
      </c>
    </row>
    <row r="148" spans="1:18" x14ac:dyDescent="0.3">
      <c r="A148" s="1" t="s">
        <v>129</v>
      </c>
      <c r="B148" s="1">
        <v>372</v>
      </c>
      <c r="C148" s="1">
        <v>48</v>
      </c>
      <c r="D148" s="1">
        <v>48</v>
      </c>
      <c r="E148" s="1">
        <f t="shared" si="2"/>
        <v>1</v>
      </c>
      <c r="F148" s="1">
        <f t="shared" si="3"/>
        <v>0</v>
      </c>
      <c r="G148" s="1">
        <v>1.3280000000000001</v>
      </c>
      <c r="H148" s="1">
        <v>2.3E-2</v>
      </c>
      <c r="I148" s="1">
        <v>1.3049999999999999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</row>
    <row r="149" spans="1:18" x14ac:dyDescent="0.3">
      <c r="A149" s="1" t="s">
        <v>129</v>
      </c>
      <c r="B149" s="1">
        <v>373</v>
      </c>
      <c r="C149" s="1">
        <v>50</v>
      </c>
      <c r="D149" s="1">
        <v>50</v>
      </c>
      <c r="E149" s="1">
        <f t="shared" si="2"/>
        <v>1</v>
      </c>
      <c r="F149" s="1">
        <f t="shared" si="3"/>
        <v>0</v>
      </c>
      <c r="G149" s="1">
        <v>705.51499999999999</v>
      </c>
      <c r="H149" s="1">
        <v>2.1000000000000001E-2</v>
      </c>
      <c r="I149" s="1">
        <v>9.9979999999999993</v>
      </c>
      <c r="J149" s="1">
        <v>3.218</v>
      </c>
      <c r="K149" s="1">
        <v>3.484</v>
      </c>
      <c r="L149" s="1">
        <v>0</v>
      </c>
      <c r="M149" s="1">
        <v>10689</v>
      </c>
      <c r="N149" s="1">
        <v>2535</v>
      </c>
      <c r="O149" s="1">
        <v>0</v>
      </c>
      <c r="P149" s="1">
        <v>93</v>
      </c>
      <c r="Q149" s="1">
        <v>185</v>
      </c>
      <c r="R149" s="1">
        <v>1</v>
      </c>
    </row>
    <row r="150" spans="1:18" x14ac:dyDescent="0.3">
      <c r="A150" s="1" t="s">
        <v>129</v>
      </c>
      <c r="B150" s="1">
        <v>374</v>
      </c>
      <c r="C150" s="1">
        <v>51</v>
      </c>
      <c r="D150" s="1">
        <v>51</v>
      </c>
      <c r="E150" s="1">
        <f t="shared" si="2"/>
        <v>1</v>
      </c>
      <c r="F150" s="1">
        <f t="shared" si="3"/>
        <v>0</v>
      </c>
      <c r="G150" s="1">
        <v>0.56200000000000006</v>
      </c>
      <c r="H150" s="1">
        <v>1.6E-2</v>
      </c>
      <c r="I150" s="1">
        <v>0.54600000000000004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</row>
    <row r="151" spans="1:18" x14ac:dyDescent="0.3">
      <c r="A151" s="1" t="s">
        <v>129</v>
      </c>
      <c r="B151" s="1">
        <v>375</v>
      </c>
      <c r="C151" s="1">
        <v>57</v>
      </c>
      <c r="D151" s="1">
        <v>57</v>
      </c>
      <c r="E151" s="1">
        <f t="shared" si="2"/>
        <v>1</v>
      </c>
      <c r="F151" s="1">
        <f t="shared" si="3"/>
        <v>0</v>
      </c>
      <c r="G151" s="1">
        <v>0.55200000000000005</v>
      </c>
      <c r="H151" s="1">
        <v>2.1000000000000001E-2</v>
      </c>
      <c r="I151" s="1">
        <v>0.53100000000000003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</row>
    <row r="152" spans="1:18" x14ac:dyDescent="0.3">
      <c r="A152" s="1" t="s">
        <v>130</v>
      </c>
      <c r="B152" s="1">
        <v>301</v>
      </c>
      <c r="C152" s="1">
        <v>23</v>
      </c>
      <c r="D152" s="1">
        <v>23</v>
      </c>
      <c r="E152" s="1">
        <f t="shared" si="2"/>
        <v>1</v>
      </c>
      <c r="F152" s="1">
        <f t="shared" si="3"/>
        <v>0</v>
      </c>
      <c r="G152" s="1">
        <v>0.69499999999999995</v>
      </c>
      <c r="H152" s="1">
        <v>2.8000000000000001E-2</v>
      </c>
      <c r="I152" s="1">
        <v>0.66700000000000004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</row>
    <row r="153" spans="1:18" x14ac:dyDescent="0.3">
      <c r="A153" s="1" t="s">
        <v>130</v>
      </c>
      <c r="B153" s="1">
        <v>302</v>
      </c>
      <c r="C153" s="1">
        <v>24</v>
      </c>
      <c r="D153" s="1">
        <v>24</v>
      </c>
      <c r="E153" s="1">
        <f t="shared" si="2"/>
        <v>1</v>
      </c>
      <c r="F153" s="1">
        <f t="shared" si="3"/>
        <v>0</v>
      </c>
      <c r="G153" s="1">
        <v>0.76200000000000001</v>
      </c>
      <c r="H153" s="1">
        <v>2.4E-2</v>
      </c>
      <c r="I153" s="1">
        <v>0.73799999999999999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</v>
      </c>
    </row>
    <row r="154" spans="1:18" x14ac:dyDescent="0.3">
      <c r="A154" s="1" t="s">
        <v>130</v>
      </c>
      <c r="B154" s="1">
        <v>303</v>
      </c>
      <c r="C154" s="1">
        <v>24</v>
      </c>
      <c r="D154" s="1">
        <v>24</v>
      </c>
      <c r="E154" s="1">
        <f t="shared" si="2"/>
        <v>1</v>
      </c>
      <c r="F154" s="1">
        <f t="shared" si="3"/>
        <v>0</v>
      </c>
      <c r="G154" s="1">
        <v>0.70499999999999996</v>
      </c>
      <c r="H154" s="1">
        <v>2.4E-2</v>
      </c>
      <c r="I154" s="1">
        <v>0.68100000000000005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</row>
    <row r="155" spans="1:18" x14ac:dyDescent="0.3">
      <c r="A155" s="1" t="s">
        <v>130</v>
      </c>
      <c r="B155" s="1">
        <v>304</v>
      </c>
      <c r="C155" s="1">
        <v>21</v>
      </c>
      <c r="D155" s="1">
        <v>21</v>
      </c>
      <c r="E155" s="1">
        <f t="shared" si="2"/>
        <v>1</v>
      </c>
      <c r="F155" s="1">
        <f t="shared" si="3"/>
        <v>0</v>
      </c>
      <c r="G155" s="1">
        <v>0.71099999999999997</v>
      </c>
      <c r="H155" s="1">
        <v>2.5999999999999999E-2</v>
      </c>
      <c r="I155" s="1">
        <v>0.68500000000000005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</row>
    <row r="156" spans="1:18" x14ac:dyDescent="0.3">
      <c r="A156" s="1" t="s">
        <v>130</v>
      </c>
      <c r="B156" s="1">
        <v>305</v>
      </c>
      <c r="C156" s="1">
        <v>22</v>
      </c>
      <c r="D156" s="1">
        <v>22</v>
      </c>
      <c r="E156" s="1">
        <f t="shared" si="2"/>
        <v>1</v>
      </c>
      <c r="F156" s="1">
        <f t="shared" si="3"/>
        <v>0</v>
      </c>
      <c r="G156" s="1">
        <v>0.72299999999999998</v>
      </c>
      <c r="H156" s="1">
        <v>2.4E-2</v>
      </c>
      <c r="I156" s="1">
        <v>0.69899999999999995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</row>
    <row r="157" spans="1:18" x14ac:dyDescent="0.3">
      <c r="A157" s="1" t="s">
        <v>130</v>
      </c>
      <c r="B157" s="1">
        <v>306</v>
      </c>
      <c r="C157" s="1">
        <v>24</v>
      </c>
      <c r="D157" s="1">
        <v>24</v>
      </c>
      <c r="E157" s="1">
        <f t="shared" si="2"/>
        <v>1</v>
      </c>
      <c r="F157" s="1">
        <f t="shared" si="3"/>
        <v>0</v>
      </c>
      <c r="G157" s="1">
        <v>0.72599999999999998</v>
      </c>
      <c r="H157" s="1">
        <v>2.4E-2</v>
      </c>
      <c r="I157" s="1">
        <v>0.70199999999999996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</row>
    <row r="158" spans="1:18" x14ac:dyDescent="0.3">
      <c r="A158" s="1" t="s">
        <v>130</v>
      </c>
      <c r="B158" s="1">
        <v>307</v>
      </c>
      <c r="C158" s="1">
        <v>23</v>
      </c>
      <c r="D158" s="1">
        <v>23</v>
      </c>
      <c r="E158" s="1">
        <f t="shared" si="2"/>
        <v>1</v>
      </c>
      <c r="F158" s="1">
        <f t="shared" si="3"/>
        <v>0</v>
      </c>
      <c r="G158" s="1">
        <v>0.81100000000000005</v>
      </c>
      <c r="H158" s="1">
        <v>2.4E-2</v>
      </c>
      <c r="I158" s="1">
        <v>0.78700000000000003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</row>
    <row r="159" spans="1:18" x14ac:dyDescent="0.3">
      <c r="A159" s="1" t="s">
        <v>130</v>
      </c>
      <c r="B159" s="1">
        <v>308</v>
      </c>
      <c r="C159" s="1">
        <v>21</v>
      </c>
      <c r="D159" s="1">
        <v>21</v>
      </c>
      <c r="E159" s="1">
        <f t="shared" si="2"/>
        <v>1</v>
      </c>
      <c r="F159" s="1">
        <f t="shared" si="3"/>
        <v>0</v>
      </c>
      <c r="G159" s="1">
        <v>0.53400000000000003</v>
      </c>
      <c r="H159" s="1">
        <v>2.1000000000000001E-2</v>
      </c>
      <c r="I159" s="1">
        <v>0.51300000000000001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</row>
    <row r="160" spans="1:18" x14ac:dyDescent="0.3">
      <c r="A160" s="1" t="s">
        <v>130</v>
      </c>
      <c r="B160" s="1">
        <v>309</v>
      </c>
      <c r="C160" s="1">
        <v>22</v>
      </c>
      <c r="D160" s="1">
        <v>22</v>
      </c>
      <c r="E160" s="1">
        <f t="shared" si="2"/>
        <v>1</v>
      </c>
      <c r="F160" s="1">
        <f t="shared" si="3"/>
        <v>0</v>
      </c>
      <c r="G160" s="1">
        <v>1.8440000000000001</v>
      </c>
      <c r="H160" s="1">
        <v>2.4E-2</v>
      </c>
      <c r="I160" s="1">
        <v>1.82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</row>
    <row r="161" spans="1:18" x14ac:dyDescent="0.3">
      <c r="A161" s="1" t="s">
        <v>130</v>
      </c>
      <c r="B161" s="1">
        <v>310</v>
      </c>
      <c r="C161" s="1">
        <v>23</v>
      </c>
      <c r="D161" s="1">
        <v>23</v>
      </c>
      <c r="E161" s="1">
        <f t="shared" si="2"/>
        <v>1</v>
      </c>
      <c r="F161" s="1">
        <f t="shared" si="3"/>
        <v>0</v>
      </c>
      <c r="G161" s="1">
        <v>0.746</v>
      </c>
      <c r="H161" s="1">
        <v>2.5000000000000001E-2</v>
      </c>
      <c r="I161" s="1">
        <v>0.72099999999999997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</row>
    <row r="162" spans="1:18" x14ac:dyDescent="0.3">
      <c r="A162" s="1" t="s">
        <v>130</v>
      </c>
      <c r="B162" s="1">
        <v>311</v>
      </c>
      <c r="C162" s="1">
        <v>21</v>
      </c>
      <c r="D162" s="1">
        <v>21</v>
      </c>
      <c r="E162" s="1">
        <f t="shared" si="2"/>
        <v>1</v>
      </c>
      <c r="F162" s="1">
        <f t="shared" si="3"/>
        <v>0</v>
      </c>
      <c r="G162" s="1">
        <v>0.57099999999999995</v>
      </c>
      <c r="H162" s="1">
        <v>2.5000000000000001E-2</v>
      </c>
      <c r="I162" s="1">
        <v>0.54600000000000004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</row>
    <row r="163" spans="1:18" x14ac:dyDescent="0.3">
      <c r="A163" s="1" t="s">
        <v>130</v>
      </c>
      <c r="B163" s="1">
        <v>312</v>
      </c>
      <c r="C163" s="1">
        <v>22</v>
      </c>
      <c r="D163" s="1">
        <v>22</v>
      </c>
      <c r="E163" s="1">
        <f t="shared" si="2"/>
        <v>1</v>
      </c>
      <c r="F163" s="1">
        <f t="shared" si="3"/>
        <v>0</v>
      </c>
      <c r="G163" s="1">
        <v>0.69099999999999995</v>
      </c>
      <c r="H163" s="1">
        <v>2.4E-2</v>
      </c>
      <c r="I163" s="1">
        <v>0.66700000000000004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</row>
    <row r="164" spans="1:18" x14ac:dyDescent="0.3">
      <c r="A164" s="1" t="s">
        <v>130</v>
      </c>
      <c r="B164" s="1">
        <v>313</v>
      </c>
      <c r="C164" s="1">
        <v>23</v>
      </c>
      <c r="D164" s="1">
        <v>23</v>
      </c>
      <c r="E164" s="1">
        <f t="shared" si="2"/>
        <v>1</v>
      </c>
      <c r="F164" s="1">
        <f t="shared" si="3"/>
        <v>0</v>
      </c>
      <c r="G164" s="1">
        <v>0.70499999999999996</v>
      </c>
      <c r="H164" s="1">
        <v>2.5000000000000001E-2</v>
      </c>
      <c r="I164" s="1">
        <v>0.68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</row>
    <row r="165" spans="1:18" x14ac:dyDescent="0.3">
      <c r="A165" s="1" t="s">
        <v>130</v>
      </c>
      <c r="B165" s="1">
        <v>314</v>
      </c>
      <c r="C165" s="1">
        <v>19</v>
      </c>
      <c r="D165" s="1">
        <v>19</v>
      </c>
      <c r="E165" s="1">
        <f t="shared" si="2"/>
        <v>1</v>
      </c>
      <c r="F165" s="1">
        <f t="shared" si="3"/>
        <v>0</v>
      </c>
      <c r="G165" s="1">
        <v>0.47099999999999997</v>
      </c>
      <c r="H165" s="1">
        <v>1.6E-2</v>
      </c>
      <c r="I165" s="1">
        <v>0.45500000000000002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</row>
    <row r="166" spans="1:18" x14ac:dyDescent="0.3">
      <c r="A166" s="1" t="s">
        <v>130</v>
      </c>
      <c r="B166" s="1">
        <v>315</v>
      </c>
      <c r="C166" s="1">
        <v>22</v>
      </c>
      <c r="D166" s="1">
        <v>22</v>
      </c>
      <c r="E166" s="1">
        <f t="shared" si="2"/>
        <v>1</v>
      </c>
      <c r="F166" s="1">
        <f t="shared" si="3"/>
        <v>0</v>
      </c>
      <c r="G166" s="1">
        <v>0.89400000000000002</v>
      </c>
      <c r="H166" s="1">
        <v>2.5000000000000001E-2</v>
      </c>
      <c r="I166" s="1">
        <v>0.86899999999999999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</row>
    <row r="167" spans="1:18" x14ac:dyDescent="0.3">
      <c r="A167" s="1" t="s">
        <v>130</v>
      </c>
      <c r="B167" s="1">
        <v>316</v>
      </c>
      <c r="C167" s="1">
        <v>24</v>
      </c>
      <c r="D167" s="1">
        <v>24</v>
      </c>
      <c r="E167" s="1">
        <f t="shared" si="2"/>
        <v>1</v>
      </c>
      <c r="F167" s="1">
        <f t="shared" si="3"/>
        <v>0</v>
      </c>
      <c r="G167" s="1">
        <v>0.77200000000000002</v>
      </c>
      <c r="H167" s="1">
        <v>0.02</v>
      </c>
      <c r="I167" s="1">
        <v>0.752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</v>
      </c>
    </row>
    <row r="168" spans="1:18" x14ac:dyDescent="0.3">
      <c r="A168" s="1" t="s">
        <v>130</v>
      </c>
      <c r="B168" s="1">
        <v>317</v>
      </c>
      <c r="C168" s="1">
        <v>26</v>
      </c>
      <c r="D168" s="1">
        <v>26</v>
      </c>
      <c r="E168" s="1">
        <f t="shared" si="2"/>
        <v>1</v>
      </c>
      <c r="F168" s="1">
        <f t="shared" si="3"/>
        <v>0</v>
      </c>
      <c r="G168" s="1">
        <v>0.82</v>
      </c>
      <c r="H168" s="1">
        <v>2.7E-2</v>
      </c>
      <c r="I168" s="1">
        <v>0.79300000000000004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</v>
      </c>
    </row>
    <row r="169" spans="1:18" x14ac:dyDescent="0.3">
      <c r="A169" s="1" t="s">
        <v>130</v>
      </c>
      <c r="B169" s="1">
        <v>318</v>
      </c>
      <c r="C169" s="1">
        <v>21</v>
      </c>
      <c r="D169" s="1">
        <v>21</v>
      </c>
      <c r="E169" s="1">
        <f t="shared" si="2"/>
        <v>1</v>
      </c>
      <c r="F169" s="1">
        <f t="shared" si="3"/>
        <v>0</v>
      </c>
      <c r="G169" s="1">
        <v>0.76600000000000001</v>
      </c>
      <c r="H169" s="1">
        <v>2.7E-2</v>
      </c>
      <c r="I169" s="1">
        <v>0.73899999999999999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</row>
    <row r="170" spans="1:18" x14ac:dyDescent="0.3">
      <c r="A170" s="1" t="s">
        <v>130</v>
      </c>
      <c r="B170" s="1">
        <v>319</v>
      </c>
      <c r="C170" s="1">
        <v>23</v>
      </c>
      <c r="D170" s="1">
        <v>23</v>
      </c>
      <c r="E170" s="1">
        <f t="shared" si="2"/>
        <v>1</v>
      </c>
      <c r="F170" s="1">
        <f t="shared" si="3"/>
        <v>0</v>
      </c>
      <c r="G170" s="1">
        <v>0.71299999999999997</v>
      </c>
      <c r="H170" s="1">
        <v>1.9E-2</v>
      </c>
      <c r="I170" s="1">
        <v>0.69399999999999995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</row>
    <row r="171" spans="1:18" x14ac:dyDescent="0.3">
      <c r="A171" s="1" t="s">
        <v>130</v>
      </c>
      <c r="B171" s="1">
        <v>320</v>
      </c>
      <c r="C171" s="1">
        <v>23</v>
      </c>
      <c r="D171" s="1">
        <v>23</v>
      </c>
      <c r="E171" s="1">
        <f t="shared" si="2"/>
        <v>1</v>
      </c>
      <c r="F171" s="1">
        <f t="shared" si="3"/>
        <v>0</v>
      </c>
      <c r="G171" s="1">
        <v>0.73599999999999999</v>
      </c>
      <c r="H171" s="1">
        <v>2.5999999999999999E-2</v>
      </c>
      <c r="I171" s="1">
        <v>0.71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</row>
    <row r="172" spans="1:18" x14ac:dyDescent="0.3">
      <c r="A172" s="1" t="s">
        <v>130</v>
      </c>
      <c r="B172" s="1">
        <v>321</v>
      </c>
      <c r="C172" s="1">
        <v>26</v>
      </c>
      <c r="D172" s="1">
        <v>26</v>
      </c>
      <c r="E172" s="1">
        <f t="shared" si="2"/>
        <v>1</v>
      </c>
      <c r="F172" s="1">
        <f t="shared" si="3"/>
        <v>0</v>
      </c>
      <c r="G172" s="1">
        <v>0.81499999999999995</v>
      </c>
      <c r="H172" s="1">
        <v>2.5000000000000001E-2</v>
      </c>
      <c r="I172" s="1">
        <v>0.79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</row>
    <row r="173" spans="1:18" x14ac:dyDescent="0.3">
      <c r="A173" s="1" t="s">
        <v>130</v>
      </c>
      <c r="B173" s="1">
        <v>322</v>
      </c>
      <c r="C173" s="1">
        <v>23</v>
      </c>
      <c r="D173" s="1">
        <v>23</v>
      </c>
      <c r="E173" s="1">
        <f t="shared" si="2"/>
        <v>1</v>
      </c>
      <c r="F173" s="1">
        <f t="shared" si="3"/>
        <v>0</v>
      </c>
      <c r="G173" s="1">
        <v>0.66300000000000003</v>
      </c>
      <c r="H173" s="1">
        <v>2.4E-2</v>
      </c>
      <c r="I173" s="1">
        <v>0.63900000000000001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</row>
    <row r="174" spans="1:18" x14ac:dyDescent="0.3">
      <c r="A174" s="1" t="s">
        <v>130</v>
      </c>
      <c r="B174" s="1">
        <v>323</v>
      </c>
      <c r="C174" s="1">
        <v>24</v>
      </c>
      <c r="D174" s="1">
        <v>24</v>
      </c>
      <c r="E174" s="1">
        <f t="shared" si="2"/>
        <v>1</v>
      </c>
      <c r="F174" s="1">
        <f t="shared" si="3"/>
        <v>0</v>
      </c>
      <c r="G174" s="1">
        <v>0.84599999999999997</v>
      </c>
      <c r="H174" s="1">
        <v>2.8000000000000001E-2</v>
      </c>
      <c r="I174" s="1">
        <v>0.81799999999999995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</row>
    <row r="175" spans="1:18" x14ac:dyDescent="0.3">
      <c r="A175" s="1" t="s">
        <v>130</v>
      </c>
      <c r="B175" s="1">
        <v>324</v>
      </c>
      <c r="C175" s="1">
        <v>23</v>
      </c>
      <c r="D175" s="1">
        <v>23</v>
      </c>
      <c r="E175" s="1">
        <f t="shared" si="2"/>
        <v>1</v>
      </c>
      <c r="F175" s="1">
        <f t="shared" si="3"/>
        <v>0</v>
      </c>
      <c r="G175" s="1">
        <v>0.62</v>
      </c>
      <c r="H175" s="1">
        <v>2.4E-2</v>
      </c>
      <c r="I175" s="1">
        <v>0.59599999999999997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</row>
    <row r="176" spans="1:18" x14ac:dyDescent="0.3">
      <c r="A176" s="1" t="s">
        <v>130</v>
      </c>
      <c r="B176" s="1">
        <v>325</v>
      </c>
      <c r="C176" s="1">
        <v>25</v>
      </c>
      <c r="D176" s="1">
        <v>25</v>
      </c>
      <c r="E176" s="1">
        <f t="shared" si="2"/>
        <v>1</v>
      </c>
      <c r="F176" s="1">
        <f t="shared" si="3"/>
        <v>0</v>
      </c>
      <c r="G176" s="1">
        <v>0.89100000000000001</v>
      </c>
      <c r="H176" s="1">
        <v>2.7E-2</v>
      </c>
      <c r="I176" s="1">
        <v>0.86399999999999999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</row>
    <row r="177" spans="1:18" x14ac:dyDescent="0.3">
      <c r="A177" s="1" t="s">
        <v>130</v>
      </c>
      <c r="B177" s="1">
        <v>326</v>
      </c>
      <c r="C177" s="1">
        <v>14</v>
      </c>
      <c r="D177" s="1">
        <v>14</v>
      </c>
      <c r="E177" s="1">
        <f t="shared" si="2"/>
        <v>1</v>
      </c>
      <c r="F177" s="1">
        <f t="shared" si="3"/>
        <v>0</v>
      </c>
      <c r="G177" s="1">
        <v>0.28599999999999998</v>
      </c>
      <c r="H177" s="1">
        <v>1.9E-2</v>
      </c>
      <c r="I177" s="1">
        <v>0.26700000000000002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</row>
    <row r="178" spans="1:18" x14ac:dyDescent="0.3">
      <c r="A178" s="1" t="s">
        <v>130</v>
      </c>
      <c r="B178" s="1">
        <v>327</v>
      </c>
      <c r="C178" s="1">
        <v>14</v>
      </c>
      <c r="D178" s="1">
        <v>14</v>
      </c>
      <c r="E178" s="1">
        <f t="shared" si="2"/>
        <v>1</v>
      </c>
      <c r="F178" s="1">
        <f t="shared" si="3"/>
        <v>0</v>
      </c>
      <c r="G178" s="1">
        <v>0.40799999999999997</v>
      </c>
      <c r="H178" s="1">
        <v>0.02</v>
      </c>
      <c r="I178" s="1">
        <v>0.38800000000000001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</row>
    <row r="179" spans="1:18" x14ac:dyDescent="0.3">
      <c r="A179" s="1" t="s">
        <v>130</v>
      </c>
      <c r="B179" s="1">
        <v>328</v>
      </c>
      <c r="C179" s="1">
        <v>15</v>
      </c>
      <c r="D179" s="1">
        <v>15</v>
      </c>
      <c r="E179" s="1">
        <f t="shared" si="2"/>
        <v>1</v>
      </c>
      <c r="F179" s="1">
        <f t="shared" si="3"/>
        <v>0</v>
      </c>
      <c r="G179" s="1">
        <v>0.3</v>
      </c>
      <c r="H179" s="1">
        <v>2.1000000000000001E-2</v>
      </c>
      <c r="I179" s="1">
        <v>0.27900000000000003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</v>
      </c>
    </row>
    <row r="180" spans="1:18" x14ac:dyDescent="0.3">
      <c r="A180" s="1" t="s">
        <v>130</v>
      </c>
      <c r="B180" s="1">
        <v>329</v>
      </c>
      <c r="C180" s="1">
        <v>14</v>
      </c>
      <c r="D180" s="1">
        <v>14</v>
      </c>
      <c r="E180" s="1">
        <f t="shared" si="2"/>
        <v>1</v>
      </c>
      <c r="F180" s="1">
        <f t="shared" si="3"/>
        <v>0</v>
      </c>
      <c r="G180" s="1">
        <v>0.25700000000000001</v>
      </c>
      <c r="H180" s="1">
        <v>0.02</v>
      </c>
      <c r="I180" s="1">
        <v>0.23699999999999999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</row>
    <row r="181" spans="1:18" x14ac:dyDescent="0.3">
      <c r="A181" s="1" t="s">
        <v>130</v>
      </c>
      <c r="B181" s="1">
        <v>330</v>
      </c>
      <c r="C181" s="1">
        <v>15</v>
      </c>
      <c r="D181" s="1">
        <v>15</v>
      </c>
      <c r="E181" s="1">
        <f t="shared" si="2"/>
        <v>1</v>
      </c>
      <c r="F181" s="1">
        <f t="shared" si="3"/>
        <v>0</v>
      </c>
      <c r="G181" s="1">
        <v>1.39</v>
      </c>
      <c r="H181" s="1">
        <v>1.9E-2</v>
      </c>
      <c r="I181" s="1">
        <v>1.371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</row>
    <row r="182" spans="1:18" x14ac:dyDescent="0.3">
      <c r="A182" s="1" t="s">
        <v>130</v>
      </c>
      <c r="B182" s="1">
        <v>331</v>
      </c>
      <c r="C182" s="1">
        <v>15</v>
      </c>
      <c r="D182" s="1">
        <v>15</v>
      </c>
      <c r="E182" s="1">
        <f t="shared" si="2"/>
        <v>1</v>
      </c>
      <c r="F182" s="1">
        <f t="shared" si="3"/>
        <v>0</v>
      </c>
      <c r="G182" s="1">
        <v>1.5069999999999999</v>
      </c>
      <c r="H182" s="1">
        <v>2.1000000000000001E-2</v>
      </c>
      <c r="I182" s="1">
        <v>1.486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</v>
      </c>
    </row>
    <row r="183" spans="1:18" x14ac:dyDescent="0.3">
      <c r="A183" s="1" t="s">
        <v>130</v>
      </c>
      <c r="B183" s="1">
        <v>332</v>
      </c>
      <c r="C183" s="1">
        <v>15</v>
      </c>
      <c r="D183" s="1">
        <v>15</v>
      </c>
      <c r="E183" s="1">
        <f t="shared" si="2"/>
        <v>1</v>
      </c>
      <c r="F183" s="1">
        <f t="shared" si="3"/>
        <v>0</v>
      </c>
      <c r="G183" s="1">
        <v>0.31900000000000001</v>
      </c>
      <c r="H183" s="1">
        <v>2.1000000000000001E-2</v>
      </c>
      <c r="I183" s="1">
        <v>0.29799999999999999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</row>
    <row r="184" spans="1:18" x14ac:dyDescent="0.3">
      <c r="A184" s="1" t="s">
        <v>130</v>
      </c>
      <c r="B184" s="1">
        <v>333</v>
      </c>
      <c r="C184" s="1">
        <v>15</v>
      </c>
      <c r="D184" s="1">
        <v>15</v>
      </c>
      <c r="E184" s="1">
        <f t="shared" si="2"/>
        <v>1</v>
      </c>
      <c r="F184" s="1">
        <f t="shared" si="3"/>
        <v>0</v>
      </c>
      <c r="G184" s="1">
        <v>3.0779999999999998</v>
      </c>
      <c r="H184" s="1">
        <v>2.3E-2</v>
      </c>
      <c r="I184" s="1">
        <v>3.0550000000000002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</v>
      </c>
    </row>
    <row r="185" spans="1:18" x14ac:dyDescent="0.3">
      <c r="A185" s="1" t="s">
        <v>130</v>
      </c>
      <c r="B185" s="1">
        <v>334</v>
      </c>
      <c r="C185" s="1">
        <v>15</v>
      </c>
      <c r="D185" s="1">
        <v>15</v>
      </c>
      <c r="E185" s="1">
        <f t="shared" si="2"/>
        <v>1</v>
      </c>
      <c r="F185" s="1">
        <f t="shared" si="3"/>
        <v>0</v>
      </c>
      <c r="G185" s="1">
        <v>1.4910000000000001</v>
      </c>
      <c r="H185" s="1">
        <v>1.4999999999999999E-2</v>
      </c>
      <c r="I185" s="1">
        <v>1.476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</v>
      </c>
    </row>
    <row r="186" spans="1:18" x14ac:dyDescent="0.3">
      <c r="A186" s="1" t="s">
        <v>130</v>
      </c>
      <c r="B186" s="1">
        <v>335</v>
      </c>
      <c r="C186" s="1">
        <v>14</v>
      </c>
      <c r="D186" s="1">
        <v>14</v>
      </c>
      <c r="E186" s="1">
        <f t="shared" si="2"/>
        <v>1</v>
      </c>
      <c r="F186" s="1">
        <f t="shared" si="3"/>
        <v>0</v>
      </c>
      <c r="G186" s="1">
        <v>0.3</v>
      </c>
      <c r="H186" s="1">
        <v>2.1000000000000001E-2</v>
      </c>
      <c r="I186" s="1">
        <v>0.27900000000000003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1</v>
      </c>
    </row>
    <row r="187" spans="1:18" x14ac:dyDescent="0.3">
      <c r="A187" s="1" t="s">
        <v>130</v>
      </c>
      <c r="B187" s="1">
        <v>336</v>
      </c>
      <c r="C187" s="1">
        <v>15</v>
      </c>
      <c r="D187" s="1">
        <v>15</v>
      </c>
      <c r="E187" s="1">
        <f t="shared" si="2"/>
        <v>1</v>
      </c>
      <c r="F187" s="1">
        <f t="shared" si="3"/>
        <v>0</v>
      </c>
      <c r="G187" s="1">
        <v>0.42099999999999999</v>
      </c>
      <c r="H187" s="1">
        <v>1.4999999999999999E-2</v>
      </c>
      <c r="I187" s="1">
        <v>0.40600000000000003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</row>
    <row r="188" spans="1:18" x14ac:dyDescent="0.3">
      <c r="A188" s="1" t="s">
        <v>130</v>
      </c>
      <c r="B188" s="1">
        <v>337</v>
      </c>
      <c r="C188" s="1">
        <v>14</v>
      </c>
      <c r="D188" s="1">
        <v>14</v>
      </c>
      <c r="E188" s="1">
        <f t="shared" si="2"/>
        <v>1</v>
      </c>
      <c r="F188" s="1">
        <f t="shared" si="3"/>
        <v>0</v>
      </c>
      <c r="G188" s="1">
        <v>0.36599999999999999</v>
      </c>
      <c r="H188" s="1">
        <v>1.9E-2</v>
      </c>
      <c r="I188" s="1">
        <v>0.34699999999999998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</v>
      </c>
    </row>
    <row r="189" spans="1:18" x14ac:dyDescent="0.3">
      <c r="A189" s="1" t="s">
        <v>130</v>
      </c>
      <c r="B189" s="1">
        <v>338</v>
      </c>
      <c r="C189" s="1">
        <v>15</v>
      </c>
      <c r="D189" s="1">
        <v>15</v>
      </c>
      <c r="E189" s="1">
        <f t="shared" si="2"/>
        <v>1</v>
      </c>
      <c r="F189" s="1">
        <f t="shared" si="3"/>
        <v>0</v>
      </c>
      <c r="G189" s="1">
        <v>1.5329999999999999</v>
      </c>
      <c r="H189" s="1">
        <v>0.02</v>
      </c>
      <c r="I189" s="1">
        <v>1.5129999999999999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</row>
    <row r="190" spans="1:18" x14ac:dyDescent="0.3">
      <c r="A190" s="1" t="s">
        <v>130</v>
      </c>
      <c r="B190" s="1">
        <v>339</v>
      </c>
      <c r="C190" s="1">
        <v>14</v>
      </c>
      <c r="D190" s="1">
        <v>14</v>
      </c>
      <c r="E190" s="1">
        <f t="shared" si="2"/>
        <v>1</v>
      </c>
      <c r="F190" s="1">
        <f t="shared" si="3"/>
        <v>0</v>
      </c>
      <c r="G190" s="1">
        <v>0.40600000000000003</v>
      </c>
      <c r="H190" s="1">
        <v>2.1000000000000001E-2</v>
      </c>
      <c r="I190" s="1">
        <v>0.38500000000000001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</row>
    <row r="191" spans="1:18" x14ac:dyDescent="0.3">
      <c r="A191" s="1" t="s">
        <v>130</v>
      </c>
      <c r="B191" s="1">
        <v>340</v>
      </c>
      <c r="C191" s="1">
        <v>14</v>
      </c>
      <c r="D191" s="1">
        <v>14</v>
      </c>
      <c r="E191" s="1">
        <f t="shared" si="2"/>
        <v>1</v>
      </c>
      <c r="F191" s="1">
        <f t="shared" si="3"/>
        <v>0</v>
      </c>
      <c r="G191" s="1">
        <v>0.32900000000000001</v>
      </c>
      <c r="H191" s="1">
        <v>1.4E-2</v>
      </c>
      <c r="I191" s="1">
        <v>0.315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</row>
    <row r="192" spans="1:18" x14ac:dyDescent="0.3">
      <c r="A192" s="1" t="s">
        <v>130</v>
      </c>
      <c r="B192" s="1">
        <v>341</v>
      </c>
      <c r="C192" s="1">
        <v>16</v>
      </c>
      <c r="D192" s="1">
        <v>16</v>
      </c>
      <c r="E192" s="1">
        <f t="shared" si="2"/>
        <v>1</v>
      </c>
      <c r="F192" s="1">
        <f t="shared" si="3"/>
        <v>0</v>
      </c>
      <c r="G192" s="1">
        <v>0.44700000000000001</v>
      </c>
      <c r="H192" s="1">
        <v>1.9E-2</v>
      </c>
      <c r="I192" s="1">
        <v>0.42799999999999999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</row>
    <row r="193" spans="1:18" x14ac:dyDescent="0.3">
      <c r="A193" s="1" t="s">
        <v>130</v>
      </c>
      <c r="B193" s="1">
        <v>342</v>
      </c>
      <c r="C193" s="1">
        <v>15</v>
      </c>
      <c r="D193" s="1">
        <v>15</v>
      </c>
      <c r="E193" s="1">
        <f t="shared" si="2"/>
        <v>1</v>
      </c>
      <c r="F193" s="1">
        <f t="shared" si="3"/>
        <v>0</v>
      </c>
      <c r="G193" s="1">
        <v>1.4690000000000001</v>
      </c>
      <c r="H193" s="1">
        <v>0.02</v>
      </c>
      <c r="I193" s="1">
        <v>1.4490000000000001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</row>
    <row r="194" spans="1:18" x14ac:dyDescent="0.3">
      <c r="A194" s="1" t="s">
        <v>130</v>
      </c>
      <c r="B194" s="1">
        <v>343</v>
      </c>
      <c r="C194" s="1">
        <v>16</v>
      </c>
      <c r="D194" s="1">
        <v>16</v>
      </c>
      <c r="E194" s="1">
        <f t="shared" si="2"/>
        <v>1</v>
      </c>
      <c r="F194" s="1">
        <f t="shared" si="3"/>
        <v>0</v>
      </c>
      <c r="G194" s="1">
        <v>0.40300000000000002</v>
      </c>
      <c r="H194" s="1">
        <v>2.1999999999999999E-2</v>
      </c>
      <c r="I194" s="1">
        <v>0.38100000000000001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</row>
    <row r="195" spans="1:18" x14ac:dyDescent="0.3">
      <c r="A195" s="1" t="s">
        <v>130</v>
      </c>
      <c r="B195" s="1">
        <v>344</v>
      </c>
      <c r="C195" s="1">
        <v>15</v>
      </c>
      <c r="D195" s="1">
        <v>15</v>
      </c>
      <c r="E195" s="1">
        <f t="shared" si="2"/>
        <v>1</v>
      </c>
      <c r="F195" s="1">
        <f t="shared" si="3"/>
        <v>0</v>
      </c>
      <c r="G195" s="1">
        <v>0.33700000000000002</v>
      </c>
      <c r="H195" s="1">
        <v>2.1999999999999999E-2</v>
      </c>
      <c r="I195" s="1">
        <v>0.315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</v>
      </c>
    </row>
    <row r="196" spans="1:18" x14ac:dyDescent="0.3">
      <c r="A196" s="1" t="s">
        <v>130</v>
      </c>
      <c r="B196" s="1">
        <v>345</v>
      </c>
      <c r="C196" s="1">
        <v>14</v>
      </c>
      <c r="D196" s="1">
        <v>14</v>
      </c>
      <c r="E196" s="1">
        <f t="shared" si="2"/>
        <v>1</v>
      </c>
      <c r="F196" s="1">
        <f t="shared" si="3"/>
        <v>0</v>
      </c>
      <c r="G196" s="1">
        <v>0.33800000000000002</v>
      </c>
      <c r="H196" s="1">
        <v>0.02</v>
      </c>
      <c r="I196" s="1">
        <v>0.318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</v>
      </c>
    </row>
    <row r="197" spans="1:18" x14ac:dyDescent="0.3">
      <c r="A197" s="1" t="s">
        <v>130</v>
      </c>
      <c r="B197" s="1">
        <v>346</v>
      </c>
      <c r="C197" s="1">
        <v>15</v>
      </c>
      <c r="D197" s="1">
        <v>15</v>
      </c>
      <c r="E197" s="1">
        <f t="shared" si="2"/>
        <v>1</v>
      </c>
      <c r="F197" s="1">
        <f t="shared" si="3"/>
        <v>0</v>
      </c>
      <c r="G197" s="1">
        <v>1.194</v>
      </c>
      <c r="H197" s="1">
        <v>1.9E-2</v>
      </c>
      <c r="I197" s="1">
        <v>1.175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</row>
    <row r="198" spans="1:18" x14ac:dyDescent="0.3">
      <c r="A198" s="1" t="s">
        <v>130</v>
      </c>
      <c r="B198" s="1">
        <v>347</v>
      </c>
      <c r="C198" s="1">
        <v>15</v>
      </c>
      <c r="D198" s="1">
        <v>15</v>
      </c>
      <c r="E198" s="1">
        <f t="shared" si="2"/>
        <v>1</v>
      </c>
      <c r="F198" s="1">
        <f t="shared" si="3"/>
        <v>0</v>
      </c>
      <c r="G198" s="1">
        <v>1.3959999999999999</v>
      </c>
      <c r="H198" s="1">
        <v>2.1999999999999999E-2</v>
      </c>
      <c r="I198" s="1">
        <v>1.3740000000000001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</v>
      </c>
    </row>
    <row r="199" spans="1:18" x14ac:dyDescent="0.3">
      <c r="A199" s="1" t="s">
        <v>130</v>
      </c>
      <c r="B199" s="1">
        <v>348</v>
      </c>
      <c r="C199" s="1">
        <v>14</v>
      </c>
      <c r="D199" s="1">
        <v>14</v>
      </c>
      <c r="E199" s="1">
        <f t="shared" si="2"/>
        <v>1</v>
      </c>
      <c r="F199" s="1">
        <f t="shared" si="3"/>
        <v>0</v>
      </c>
      <c r="G199" s="1">
        <v>0.32200000000000001</v>
      </c>
      <c r="H199" s="1">
        <v>2.1000000000000001E-2</v>
      </c>
      <c r="I199" s="1">
        <v>0.30099999999999999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</row>
    <row r="200" spans="1:18" x14ac:dyDescent="0.3">
      <c r="A200" s="1" t="s">
        <v>130</v>
      </c>
      <c r="B200" s="1">
        <v>349</v>
      </c>
      <c r="C200" s="1">
        <v>13</v>
      </c>
      <c r="D200" s="1">
        <v>13</v>
      </c>
      <c r="E200" s="1">
        <f t="shared" si="2"/>
        <v>1</v>
      </c>
      <c r="F200" s="1">
        <f t="shared" si="3"/>
        <v>0</v>
      </c>
      <c r="G200" s="1">
        <v>0.316</v>
      </c>
      <c r="H200" s="1">
        <v>2.3E-2</v>
      </c>
      <c r="I200" s="1">
        <v>0.29299999999999998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</row>
    <row r="201" spans="1:18" x14ac:dyDescent="0.3">
      <c r="A201" s="1" t="s">
        <v>130</v>
      </c>
      <c r="B201" s="1">
        <v>350</v>
      </c>
      <c r="C201" s="1">
        <v>14</v>
      </c>
      <c r="D201" s="1">
        <v>14</v>
      </c>
      <c r="E201" s="1">
        <f t="shared" si="2"/>
        <v>1</v>
      </c>
      <c r="F201" s="1">
        <f t="shared" si="3"/>
        <v>0</v>
      </c>
      <c r="G201" s="1">
        <v>0.35499999999999998</v>
      </c>
      <c r="H201" s="1">
        <v>1.4999999999999999E-2</v>
      </c>
      <c r="I201" s="1">
        <v>0.34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</row>
    <row r="202" spans="1:18" x14ac:dyDescent="0.3">
      <c r="A202" s="1" t="s">
        <v>130</v>
      </c>
      <c r="B202" s="1">
        <v>351</v>
      </c>
      <c r="C202" s="1">
        <v>59</v>
      </c>
      <c r="D202" s="1">
        <v>59</v>
      </c>
      <c r="E202" s="1">
        <f t="shared" si="2"/>
        <v>1</v>
      </c>
      <c r="F202" s="1">
        <f t="shared" si="3"/>
        <v>0</v>
      </c>
      <c r="G202" s="1">
        <v>0.47099999999999997</v>
      </c>
      <c r="H202" s="1">
        <v>2.1000000000000001E-2</v>
      </c>
      <c r="I202" s="1">
        <v>0.45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</row>
    <row r="203" spans="1:18" x14ac:dyDescent="0.3">
      <c r="A203" s="1" t="s">
        <v>130</v>
      </c>
      <c r="B203" s="1">
        <v>352</v>
      </c>
      <c r="C203" s="1">
        <v>63</v>
      </c>
      <c r="D203" s="1">
        <v>63</v>
      </c>
      <c r="E203" s="1">
        <f t="shared" si="2"/>
        <v>1</v>
      </c>
      <c r="F203" s="1">
        <f t="shared" si="3"/>
        <v>0</v>
      </c>
      <c r="G203" s="1">
        <v>0.32100000000000001</v>
      </c>
      <c r="H203" s="1">
        <v>2.1000000000000001E-2</v>
      </c>
      <c r="I203" s="1">
        <v>0.3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</row>
    <row r="204" spans="1:18" x14ac:dyDescent="0.3">
      <c r="A204" s="1" t="s">
        <v>130</v>
      </c>
      <c r="B204" s="1">
        <v>353</v>
      </c>
      <c r="C204" s="1">
        <v>50</v>
      </c>
      <c r="D204" s="1">
        <v>50</v>
      </c>
      <c r="E204" s="1">
        <f t="shared" si="2"/>
        <v>1</v>
      </c>
      <c r="F204" s="1">
        <f t="shared" si="3"/>
        <v>0</v>
      </c>
      <c r="G204" s="1">
        <v>0.51100000000000001</v>
      </c>
      <c r="H204" s="1">
        <v>1.4E-2</v>
      </c>
      <c r="I204" s="1">
        <v>0.497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1</v>
      </c>
    </row>
    <row r="205" spans="1:18" x14ac:dyDescent="0.3">
      <c r="A205" s="1" t="s">
        <v>130</v>
      </c>
      <c r="B205" s="1">
        <v>354</v>
      </c>
      <c r="C205" s="1">
        <v>51</v>
      </c>
      <c r="D205" s="1">
        <v>51</v>
      </c>
      <c r="E205" s="1">
        <f t="shared" si="2"/>
        <v>1</v>
      </c>
      <c r="F205" s="1">
        <f t="shared" si="3"/>
        <v>0</v>
      </c>
      <c r="G205" s="1">
        <v>219.91800000000001</v>
      </c>
      <c r="H205" s="1">
        <v>2.1999999999999999E-2</v>
      </c>
      <c r="I205" s="1">
        <v>9.9979999999999993</v>
      </c>
      <c r="J205" s="1">
        <v>0.51500000000000001</v>
      </c>
      <c r="K205" s="1">
        <v>2.048</v>
      </c>
      <c r="L205" s="1">
        <v>0</v>
      </c>
      <c r="M205" s="1">
        <v>8723</v>
      </c>
      <c r="N205" s="1">
        <v>1176</v>
      </c>
      <c r="O205" s="1">
        <v>0</v>
      </c>
      <c r="P205" s="1">
        <v>64</v>
      </c>
      <c r="Q205" s="1">
        <v>127</v>
      </c>
      <c r="R205" s="1">
        <v>1</v>
      </c>
    </row>
    <row r="206" spans="1:18" x14ac:dyDescent="0.3">
      <c r="A206" s="1" t="s">
        <v>130</v>
      </c>
      <c r="B206" s="1">
        <v>355</v>
      </c>
      <c r="C206" s="1">
        <v>54</v>
      </c>
      <c r="D206" s="1">
        <v>54</v>
      </c>
      <c r="E206" s="1">
        <f t="shared" ref="E206:E269" si="4">IF(C206=D206,1,0)</f>
        <v>1</v>
      </c>
      <c r="F206" s="1">
        <f t="shared" ref="F206:F269" si="5">(C206-D206)/D206*100</f>
        <v>0</v>
      </c>
      <c r="G206" s="1">
        <v>64.569999999999993</v>
      </c>
      <c r="H206" s="1">
        <v>2.3E-2</v>
      </c>
      <c r="I206" s="1">
        <v>9.9949999999999992</v>
      </c>
      <c r="J206" s="1">
        <v>9.9000000000000005E-2</v>
      </c>
      <c r="K206" s="1">
        <v>0</v>
      </c>
      <c r="L206" s="1">
        <v>0</v>
      </c>
      <c r="M206" s="1">
        <v>2946</v>
      </c>
      <c r="N206" s="1">
        <v>0</v>
      </c>
      <c r="O206" s="1">
        <v>0</v>
      </c>
      <c r="P206" s="1">
        <v>0</v>
      </c>
      <c r="Q206" s="1">
        <v>1</v>
      </c>
      <c r="R206" s="1">
        <v>1</v>
      </c>
    </row>
    <row r="207" spans="1:18" x14ac:dyDescent="0.3">
      <c r="A207" s="1" t="s">
        <v>130</v>
      </c>
      <c r="B207" s="1">
        <v>356</v>
      </c>
      <c r="C207" s="1">
        <v>59</v>
      </c>
      <c r="D207" s="1">
        <v>59</v>
      </c>
      <c r="E207" s="1">
        <f t="shared" si="4"/>
        <v>1</v>
      </c>
      <c r="F207" s="1">
        <f t="shared" si="5"/>
        <v>0</v>
      </c>
      <c r="G207" s="1">
        <v>0.72799999999999998</v>
      </c>
      <c r="H207" s="1">
        <v>2.3E-2</v>
      </c>
      <c r="I207" s="1">
        <v>0.70499999999999996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</v>
      </c>
    </row>
    <row r="208" spans="1:18" x14ac:dyDescent="0.3">
      <c r="A208" s="1" t="s">
        <v>130</v>
      </c>
      <c r="B208" s="1">
        <v>357</v>
      </c>
      <c r="C208" s="1">
        <v>53</v>
      </c>
      <c r="D208" s="1">
        <v>53</v>
      </c>
      <c r="E208" s="1">
        <f t="shared" si="4"/>
        <v>1</v>
      </c>
      <c r="F208" s="1">
        <f t="shared" si="5"/>
        <v>0</v>
      </c>
      <c r="G208" s="1">
        <v>0.90100000000000002</v>
      </c>
      <c r="H208" s="1">
        <v>2.4E-2</v>
      </c>
      <c r="I208" s="1">
        <v>0.877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</v>
      </c>
    </row>
    <row r="209" spans="1:18" x14ac:dyDescent="0.3">
      <c r="A209" s="1" t="s">
        <v>130</v>
      </c>
      <c r="B209" s="1">
        <v>358</v>
      </c>
      <c r="C209" s="1">
        <v>51</v>
      </c>
      <c r="D209" s="1">
        <v>51</v>
      </c>
      <c r="E209" s="1">
        <f t="shared" si="4"/>
        <v>1</v>
      </c>
      <c r="F209" s="1">
        <f t="shared" si="5"/>
        <v>0</v>
      </c>
      <c r="G209" s="1">
        <v>0.75700000000000001</v>
      </c>
      <c r="H209" s="1">
        <v>2.3E-2</v>
      </c>
      <c r="I209" s="1">
        <v>0.73399999999999999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</v>
      </c>
    </row>
    <row r="210" spans="1:18" x14ac:dyDescent="0.3">
      <c r="A210" s="1" t="s">
        <v>130</v>
      </c>
      <c r="B210" s="1">
        <v>359</v>
      </c>
      <c r="C210" s="1">
        <v>53</v>
      </c>
      <c r="D210" s="1">
        <v>53</v>
      </c>
      <c r="E210" s="1">
        <f t="shared" si="4"/>
        <v>1</v>
      </c>
      <c r="F210" s="1">
        <f t="shared" si="5"/>
        <v>0</v>
      </c>
      <c r="G210" s="1">
        <v>29.045000000000002</v>
      </c>
      <c r="H210" s="1">
        <v>1.9E-2</v>
      </c>
      <c r="I210" s="1">
        <v>10.003</v>
      </c>
      <c r="J210" s="1">
        <v>2.8000000000000001E-2</v>
      </c>
      <c r="K210" s="1">
        <v>0</v>
      </c>
      <c r="L210" s="1">
        <v>0</v>
      </c>
      <c r="M210" s="1">
        <v>1900</v>
      </c>
      <c r="N210" s="1">
        <v>0</v>
      </c>
      <c r="O210" s="1">
        <v>0</v>
      </c>
      <c r="P210" s="1">
        <v>0</v>
      </c>
      <c r="Q210" s="1">
        <v>1</v>
      </c>
      <c r="R210" s="1">
        <v>1</v>
      </c>
    </row>
    <row r="211" spans="1:18" x14ac:dyDescent="0.3">
      <c r="A211" s="1" t="s">
        <v>130</v>
      </c>
      <c r="B211" s="1">
        <v>360</v>
      </c>
      <c r="C211" s="1">
        <v>54</v>
      </c>
      <c r="D211" s="1">
        <v>54</v>
      </c>
      <c r="E211" s="1">
        <f t="shared" si="4"/>
        <v>1</v>
      </c>
      <c r="F211" s="1">
        <f t="shared" si="5"/>
        <v>0</v>
      </c>
      <c r="G211" s="1">
        <v>0.83399999999999996</v>
      </c>
      <c r="H211" s="1">
        <v>2.7E-2</v>
      </c>
      <c r="I211" s="1">
        <v>0.80700000000000005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</v>
      </c>
    </row>
    <row r="212" spans="1:18" x14ac:dyDescent="0.3">
      <c r="A212" s="1" t="s">
        <v>130</v>
      </c>
      <c r="B212" s="1">
        <v>361</v>
      </c>
      <c r="C212" s="1">
        <v>51</v>
      </c>
      <c r="D212" s="1">
        <v>51</v>
      </c>
      <c r="E212" s="1">
        <f t="shared" si="4"/>
        <v>1</v>
      </c>
      <c r="F212" s="1">
        <f t="shared" si="5"/>
        <v>0</v>
      </c>
      <c r="G212" s="1">
        <v>60.177999999999997</v>
      </c>
      <c r="H212" s="1">
        <v>2.1000000000000001E-2</v>
      </c>
      <c r="I212" s="1">
        <v>10.000999999999999</v>
      </c>
      <c r="J212" s="1">
        <v>0.30199999999999999</v>
      </c>
      <c r="K212" s="1">
        <v>9.1999999999999998E-2</v>
      </c>
      <c r="L212" s="1">
        <v>0</v>
      </c>
      <c r="M212" s="1">
        <v>3506</v>
      </c>
      <c r="N212" s="1">
        <v>31</v>
      </c>
      <c r="O212" s="1">
        <v>0</v>
      </c>
      <c r="P212" s="1">
        <v>3</v>
      </c>
      <c r="Q212" s="1">
        <v>5</v>
      </c>
      <c r="R212" s="1">
        <v>1</v>
      </c>
    </row>
    <row r="213" spans="1:18" x14ac:dyDescent="0.3">
      <c r="A213" s="1" t="s">
        <v>130</v>
      </c>
      <c r="B213" s="1">
        <v>362</v>
      </c>
      <c r="C213" s="1">
        <v>57</v>
      </c>
      <c r="D213" s="1">
        <v>57</v>
      </c>
      <c r="E213" s="1">
        <f t="shared" si="4"/>
        <v>1</v>
      </c>
      <c r="F213" s="1">
        <f t="shared" si="5"/>
        <v>0</v>
      </c>
      <c r="G213" s="1">
        <v>0.73699999999999999</v>
      </c>
      <c r="H213" s="1">
        <v>2.3E-2</v>
      </c>
      <c r="I213" s="1">
        <v>0.71399999999999997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</row>
    <row r="214" spans="1:18" x14ac:dyDescent="0.3">
      <c r="A214" s="1" t="s">
        <v>130</v>
      </c>
      <c r="B214" s="1">
        <v>363</v>
      </c>
      <c r="C214" s="1">
        <v>52</v>
      </c>
      <c r="D214" s="1">
        <v>52</v>
      </c>
      <c r="E214" s="1">
        <f t="shared" si="4"/>
        <v>1</v>
      </c>
      <c r="F214" s="1">
        <f t="shared" si="5"/>
        <v>0</v>
      </c>
      <c r="G214" s="1">
        <v>0.64300000000000002</v>
      </c>
      <c r="H214" s="1">
        <v>2.1000000000000001E-2</v>
      </c>
      <c r="I214" s="1">
        <v>0.622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</v>
      </c>
    </row>
    <row r="215" spans="1:18" x14ac:dyDescent="0.3">
      <c r="A215" s="1" t="s">
        <v>130</v>
      </c>
      <c r="B215" s="1">
        <v>364</v>
      </c>
      <c r="C215" s="1">
        <v>52</v>
      </c>
      <c r="D215" s="1">
        <v>52</v>
      </c>
      <c r="E215" s="1">
        <f t="shared" si="4"/>
        <v>1</v>
      </c>
      <c r="F215" s="1">
        <f t="shared" si="5"/>
        <v>0</v>
      </c>
      <c r="G215" s="1">
        <v>0.82499999999999996</v>
      </c>
      <c r="H215" s="1">
        <v>2.5999999999999999E-2</v>
      </c>
      <c r="I215" s="1">
        <v>0.79900000000000004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</row>
    <row r="216" spans="1:18" x14ac:dyDescent="0.3">
      <c r="A216" s="1" t="s">
        <v>130</v>
      </c>
      <c r="B216" s="1">
        <v>365</v>
      </c>
      <c r="C216" s="1">
        <v>52</v>
      </c>
      <c r="D216" s="1">
        <v>52</v>
      </c>
      <c r="E216" s="1">
        <f t="shared" si="4"/>
        <v>1</v>
      </c>
      <c r="F216" s="1">
        <f t="shared" si="5"/>
        <v>0</v>
      </c>
      <c r="G216" s="1">
        <v>1.171</v>
      </c>
      <c r="H216" s="1">
        <v>2.1000000000000001E-2</v>
      </c>
      <c r="I216" s="1">
        <v>1.1499999999999999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</v>
      </c>
    </row>
    <row r="217" spans="1:18" x14ac:dyDescent="0.3">
      <c r="A217" s="1" t="s">
        <v>130</v>
      </c>
      <c r="B217" s="1">
        <v>366</v>
      </c>
      <c r="C217" s="1">
        <v>62</v>
      </c>
      <c r="D217" s="1">
        <v>62</v>
      </c>
      <c r="E217" s="1">
        <f t="shared" si="4"/>
        <v>1</v>
      </c>
      <c r="F217" s="1">
        <f t="shared" si="5"/>
        <v>0</v>
      </c>
      <c r="G217" s="1">
        <v>0.51300000000000001</v>
      </c>
      <c r="H217" s="1">
        <v>0.02</v>
      </c>
      <c r="I217" s="1">
        <v>0.49299999999999999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</v>
      </c>
    </row>
    <row r="218" spans="1:18" x14ac:dyDescent="0.3">
      <c r="A218" s="1" t="s">
        <v>130</v>
      </c>
      <c r="B218" s="1">
        <v>367</v>
      </c>
      <c r="C218" s="1">
        <v>55</v>
      </c>
      <c r="D218" s="1">
        <v>55</v>
      </c>
      <c r="E218" s="1">
        <f t="shared" si="4"/>
        <v>1</v>
      </c>
      <c r="F218" s="1">
        <f t="shared" si="5"/>
        <v>0</v>
      </c>
      <c r="G218" s="1">
        <v>0.72899999999999998</v>
      </c>
      <c r="H218" s="1">
        <v>2.3E-2</v>
      </c>
      <c r="I218" s="1">
        <v>0.70599999999999996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</row>
    <row r="219" spans="1:18" x14ac:dyDescent="0.3">
      <c r="A219" s="1" t="s">
        <v>130</v>
      </c>
      <c r="B219" s="1">
        <v>368</v>
      </c>
      <c r="C219" s="1">
        <v>58</v>
      </c>
      <c r="D219" s="1">
        <v>58</v>
      </c>
      <c r="E219" s="1">
        <f t="shared" si="4"/>
        <v>1</v>
      </c>
      <c r="F219" s="1">
        <f t="shared" si="5"/>
        <v>0</v>
      </c>
      <c r="G219" s="1">
        <v>0.47899999999999998</v>
      </c>
      <c r="H219" s="1">
        <v>2.4E-2</v>
      </c>
      <c r="I219" s="1">
        <v>0.45500000000000002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</v>
      </c>
    </row>
    <row r="220" spans="1:18" x14ac:dyDescent="0.3">
      <c r="A220" s="1" t="s">
        <v>130</v>
      </c>
      <c r="B220" s="1">
        <v>369</v>
      </c>
      <c r="C220" s="1">
        <v>51</v>
      </c>
      <c r="D220" s="1">
        <v>51</v>
      </c>
      <c r="E220" s="1">
        <f t="shared" si="4"/>
        <v>1</v>
      </c>
      <c r="F220" s="1">
        <f t="shared" si="5"/>
        <v>0</v>
      </c>
      <c r="G220" s="1">
        <v>0.93</v>
      </c>
      <c r="H220" s="1">
        <v>2.1000000000000001E-2</v>
      </c>
      <c r="I220" s="1">
        <v>0.90900000000000003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</v>
      </c>
    </row>
    <row r="221" spans="1:18" x14ac:dyDescent="0.3">
      <c r="A221" s="1" t="s">
        <v>130</v>
      </c>
      <c r="B221" s="1">
        <v>370</v>
      </c>
      <c r="C221" s="1">
        <v>56</v>
      </c>
      <c r="D221" s="1">
        <v>56</v>
      </c>
      <c r="E221" s="1">
        <f t="shared" si="4"/>
        <v>1</v>
      </c>
      <c r="F221" s="1">
        <f t="shared" si="5"/>
        <v>0</v>
      </c>
      <c r="G221" s="1">
        <v>0.59099999999999997</v>
      </c>
      <c r="H221" s="1">
        <v>2.1999999999999999E-2</v>
      </c>
      <c r="I221" s="1">
        <v>0.56899999999999995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</row>
    <row r="222" spans="1:18" x14ac:dyDescent="0.3">
      <c r="A222" s="1" t="s">
        <v>130</v>
      </c>
      <c r="B222" s="1">
        <v>371</v>
      </c>
      <c r="C222" s="1">
        <v>53</v>
      </c>
      <c r="D222" s="1">
        <v>53</v>
      </c>
      <c r="E222" s="1">
        <f t="shared" si="4"/>
        <v>1</v>
      </c>
      <c r="F222" s="1">
        <f t="shared" si="5"/>
        <v>0</v>
      </c>
      <c r="G222" s="1">
        <v>817.05600000000004</v>
      </c>
      <c r="H222" s="1">
        <v>2.1000000000000001E-2</v>
      </c>
      <c r="I222" s="1">
        <v>10.002000000000001</v>
      </c>
      <c r="J222" s="1">
        <v>1.5369999999999999</v>
      </c>
      <c r="K222" s="1">
        <v>4.6260000000000003</v>
      </c>
      <c r="L222" s="1">
        <v>0</v>
      </c>
      <c r="M222" s="1">
        <v>11193</v>
      </c>
      <c r="N222" s="1">
        <v>1677</v>
      </c>
      <c r="O222" s="1">
        <v>0</v>
      </c>
      <c r="P222" s="1">
        <v>107</v>
      </c>
      <c r="Q222" s="1">
        <v>213</v>
      </c>
      <c r="R222" s="1">
        <v>1</v>
      </c>
    </row>
    <row r="223" spans="1:18" x14ac:dyDescent="0.3">
      <c r="A223" s="1" t="s">
        <v>130</v>
      </c>
      <c r="B223" s="1">
        <v>372</v>
      </c>
      <c r="C223" s="1">
        <v>48</v>
      </c>
      <c r="D223" s="1">
        <v>48</v>
      </c>
      <c r="E223" s="1">
        <f t="shared" si="4"/>
        <v>1</v>
      </c>
      <c r="F223" s="1">
        <f t="shared" si="5"/>
        <v>0</v>
      </c>
      <c r="G223" s="1">
        <v>1.337</v>
      </c>
      <c r="H223" s="1">
        <v>2.4E-2</v>
      </c>
      <c r="I223" s="1">
        <v>1.3129999999999999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</v>
      </c>
    </row>
    <row r="224" spans="1:18" x14ac:dyDescent="0.3">
      <c r="A224" s="1" t="s">
        <v>130</v>
      </c>
      <c r="B224" s="1">
        <v>373</v>
      </c>
      <c r="C224" s="1">
        <v>50</v>
      </c>
      <c r="D224" s="1">
        <v>50</v>
      </c>
      <c r="E224" s="1">
        <f t="shared" si="4"/>
        <v>1</v>
      </c>
      <c r="F224" s="1">
        <f t="shared" si="5"/>
        <v>0</v>
      </c>
      <c r="G224" s="1">
        <v>705.64</v>
      </c>
      <c r="H224" s="1">
        <v>2.1999999999999999E-2</v>
      </c>
      <c r="I224" s="1">
        <v>9.9969999999999999</v>
      </c>
      <c r="J224" s="1">
        <v>3.2250000000000001</v>
      </c>
      <c r="K224" s="1">
        <v>3.7570000000000001</v>
      </c>
      <c r="L224" s="1">
        <v>0</v>
      </c>
      <c r="M224" s="1">
        <v>10689</v>
      </c>
      <c r="N224" s="1">
        <v>2535</v>
      </c>
      <c r="O224" s="1">
        <v>0</v>
      </c>
      <c r="P224" s="1">
        <v>93</v>
      </c>
      <c r="Q224" s="1">
        <v>185</v>
      </c>
      <c r="R224" s="1">
        <v>1</v>
      </c>
    </row>
    <row r="225" spans="1:18" x14ac:dyDescent="0.3">
      <c r="A225" s="1" t="s">
        <v>130</v>
      </c>
      <c r="B225" s="1">
        <v>374</v>
      </c>
      <c r="C225" s="1">
        <v>51</v>
      </c>
      <c r="D225" s="1">
        <v>51</v>
      </c>
      <c r="E225" s="1">
        <f t="shared" si="4"/>
        <v>1</v>
      </c>
      <c r="F225" s="1">
        <f t="shared" si="5"/>
        <v>0</v>
      </c>
      <c r="G225" s="1">
        <v>0.57299999999999995</v>
      </c>
      <c r="H225" s="1">
        <v>2.1999999999999999E-2</v>
      </c>
      <c r="I225" s="1">
        <v>0.55100000000000005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</v>
      </c>
    </row>
    <row r="226" spans="1:18" x14ac:dyDescent="0.3">
      <c r="A226" s="1" t="s">
        <v>130</v>
      </c>
      <c r="B226" s="1">
        <v>375</v>
      </c>
      <c r="C226" s="1">
        <v>57</v>
      </c>
      <c r="D226" s="1">
        <v>57</v>
      </c>
      <c r="E226" s="1">
        <f t="shared" si="4"/>
        <v>1</v>
      </c>
      <c r="F226" s="1">
        <f t="shared" si="5"/>
        <v>0</v>
      </c>
      <c r="G226" s="1">
        <v>0.52700000000000002</v>
      </c>
      <c r="H226" s="1">
        <v>1.7000000000000001E-2</v>
      </c>
      <c r="I226" s="1">
        <v>0.51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</v>
      </c>
    </row>
    <row r="227" spans="1:18" x14ac:dyDescent="0.3">
      <c r="A227" s="1" t="s">
        <v>131</v>
      </c>
      <c r="B227" s="1">
        <v>301</v>
      </c>
      <c r="C227" s="1">
        <v>23</v>
      </c>
      <c r="D227" s="1">
        <v>23</v>
      </c>
      <c r="E227" s="1">
        <f t="shared" si="4"/>
        <v>1</v>
      </c>
      <c r="F227" s="1">
        <f t="shared" si="5"/>
        <v>0</v>
      </c>
      <c r="G227" s="1">
        <v>0.66600000000000004</v>
      </c>
      <c r="H227" s="1">
        <v>2.8000000000000001E-2</v>
      </c>
      <c r="I227" s="1">
        <v>0.63800000000000001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</v>
      </c>
    </row>
    <row r="228" spans="1:18" x14ac:dyDescent="0.3">
      <c r="A228" s="1" t="s">
        <v>131</v>
      </c>
      <c r="B228" s="1">
        <v>302</v>
      </c>
      <c r="C228" s="1">
        <v>24</v>
      </c>
      <c r="D228" s="1">
        <v>24</v>
      </c>
      <c r="E228" s="1">
        <f t="shared" si="4"/>
        <v>1</v>
      </c>
      <c r="F228" s="1">
        <f t="shared" si="5"/>
        <v>0</v>
      </c>
      <c r="G228" s="1">
        <v>0.72899999999999998</v>
      </c>
      <c r="H228" s="1">
        <v>2.3E-2</v>
      </c>
      <c r="I228" s="1">
        <v>0.70599999999999996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1</v>
      </c>
    </row>
    <row r="229" spans="1:18" x14ac:dyDescent="0.3">
      <c r="A229" s="1" t="s">
        <v>131</v>
      </c>
      <c r="B229" s="1">
        <v>303</v>
      </c>
      <c r="C229" s="1">
        <v>24</v>
      </c>
      <c r="D229" s="1">
        <v>24</v>
      </c>
      <c r="E229" s="1">
        <f t="shared" si="4"/>
        <v>1</v>
      </c>
      <c r="F229" s="1">
        <f t="shared" si="5"/>
        <v>0</v>
      </c>
      <c r="G229" s="1">
        <v>0.69799999999999995</v>
      </c>
      <c r="H229" s="1">
        <v>2.5000000000000001E-2</v>
      </c>
      <c r="I229" s="1">
        <v>0.67300000000000004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</row>
    <row r="230" spans="1:18" x14ac:dyDescent="0.3">
      <c r="A230" s="1" t="s">
        <v>131</v>
      </c>
      <c r="B230" s="1">
        <v>304</v>
      </c>
      <c r="C230" s="1">
        <v>21</v>
      </c>
      <c r="D230" s="1">
        <v>21</v>
      </c>
      <c r="E230" s="1">
        <f t="shared" si="4"/>
        <v>1</v>
      </c>
      <c r="F230" s="1">
        <f t="shared" si="5"/>
        <v>0</v>
      </c>
      <c r="G230" s="1">
        <v>0.67900000000000005</v>
      </c>
      <c r="H230" s="1">
        <v>2.3E-2</v>
      </c>
      <c r="I230" s="1">
        <v>0.65600000000000003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1</v>
      </c>
    </row>
    <row r="231" spans="1:18" x14ac:dyDescent="0.3">
      <c r="A231" s="1" t="s">
        <v>131</v>
      </c>
      <c r="B231" s="1">
        <v>305</v>
      </c>
      <c r="C231" s="1">
        <v>22</v>
      </c>
      <c r="D231" s="1">
        <v>22</v>
      </c>
      <c r="E231" s="1">
        <f t="shared" si="4"/>
        <v>1</v>
      </c>
      <c r="F231" s="1">
        <f t="shared" si="5"/>
        <v>0</v>
      </c>
      <c r="G231" s="1">
        <v>0.71599999999999997</v>
      </c>
      <c r="H231" s="1">
        <v>2.1000000000000001E-2</v>
      </c>
      <c r="I231" s="1">
        <v>0.69499999999999995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</row>
    <row r="232" spans="1:18" x14ac:dyDescent="0.3">
      <c r="A232" s="1" t="s">
        <v>131</v>
      </c>
      <c r="B232" s="1">
        <v>306</v>
      </c>
      <c r="C232" s="1">
        <v>24</v>
      </c>
      <c r="D232" s="1">
        <v>24</v>
      </c>
      <c r="E232" s="1">
        <f t="shared" si="4"/>
        <v>1</v>
      </c>
      <c r="F232" s="1">
        <f t="shared" si="5"/>
        <v>0</v>
      </c>
      <c r="G232" s="1">
        <v>0.76600000000000001</v>
      </c>
      <c r="H232" s="1">
        <v>1.7999999999999999E-2</v>
      </c>
      <c r="I232" s="1">
        <v>0.748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</v>
      </c>
    </row>
    <row r="233" spans="1:18" x14ac:dyDescent="0.3">
      <c r="A233" s="1" t="s">
        <v>131</v>
      </c>
      <c r="B233" s="1">
        <v>307</v>
      </c>
      <c r="C233" s="1">
        <v>23</v>
      </c>
      <c r="D233" s="1">
        <v>23</v>
      </c>
      <c r="E233" s="1">
        <f t="shared" si="4"/>
        <v>1</v>
      </c>
      <c r="F233" s="1">
        <f t="shared" si="5"/>
        <v>0</v>
      </c>
      <c r="G233" s="1">
        <v>0.80800000000000005</v>
      </c>
      <c r="H233" s="1">
        <v>2.5999999999999999E-2</v>
      </c>
      <c r="I233" s="1">
        <v>0.78200000000000003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1</v>
      </c>
    </row>
    <row r="234" spans="1:18" x14ac:dyDescent="0.3">
      <c r="A234" s="1" t="s">
        <v>131</v>
      </c>
      <c r="B234" s="1">
        <v>308</v>
      </c>
      <c r="C234" s="1">
        <v>21</v>
      </c>
      <c r="D234" s="1">
        <v>21</v>
      </c>
      <c r="E234" s="1">
        <f t="shared" si="4"/>
        <v>1</v>
      </c>
      <c r="F234" s="1">
        <f t="shared" si="5"/>
        <v>0</v>
      </c>
      <c r="G234" s="1">
        <v>0.54600000000000004</v>
      </c>
      <c r="H234" s="1">
        <v>2.1999999999999999E-2</v>
      </c>
      <c r="I234" s="1">
        <v>0.52400000000000002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</v>
      </c>
    </row>
    <row r="235" spans="1:18" x14ac:dyDescent="0.3">
      <c r="A235" s="1" t="s">
        <v>131</v>
      </c>
      <c r="B235" s="1">
        <v>309</v>
      </c>
      <c r="C235" s="1">
        <v>22</v>
      </c>
      <c r="D235" s="1">
        <v>22</v>
      </c>
      <c r="E235" s="1">
        <f t="shared" si="4"/>
        <v>1</v>
      </c>
      <c r="F235" s="1">
        <f t="shared" si="5"/>
        <v>0</v>
      </c>
      <c r="G235" s="1">
        <v>1.57</v>
      </c>
      <c r="H235" s="1">
        <v>2.5000000000000001E-2</v>
      </c>
      <c r="I235" s="1">
        <v>1.5449999999999999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</v>
      </c>
    </row>
    <row r="236" spans="1:18" x14ac:dyDescent="0.3">
      <c r="A236" s="1" t="s">
        <v>131</v>
      </c>
      <c r="B236" s="1">
        <v>310</v>
      </c>
      <c r="C236" s="1">
        <v>23</v>
      </c>
      <c r="D236" s="1">
        <v>23</v>
      </c>
      <c r="E236" s="1">
        <f t="shared" si="4"/>
        <v>1</v>
      </c>
      <c r="F236" s="1">
        <f t="shared" si="5"/>
        <v>0</v>
      </c>
      <c r="G236" s="1">
        <v>0.72399999999999998</v>
      </c>
      <c r="H236" s="1">
        <v>2.5999999999999999E-2</v>
      </c>
      <c r="I236" s="1">
        <v>0.69799999999999995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</row>
    <row r="237" spans="1:18" x14ac:dyDescent="0.3">
      <c r="A237" s="1" t="s">
        <v>131</v>
      </c>
      <c r="B237" s="1">
        <v>311</v>
      </c>
      <c r="C237" s="1">
        <v>21</v>
      </c>
      <c r="D237" s="1">
        <v>21</v>
      </c>
      <c r="E237" s="1">
        <f t="shared" si="4"/>
        <v>1</v>
      </c>
      <c r="F237" s="1">
        <f t="shared" si="5"/>
        <v>0</v>
      </c>
      <c r="G237" s="1">
        <v>0.47</v>
      </c>
      <c r="H237" s="1">
        <v>2.1000000000000001E-2</v>
      </c>
      <c r="I237" s="1">
        <v>0.44900000000000001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</v>
      </c>
    </row>
    <row r="238" spans="1:18" x14ac:dyDescent="0.3">
      <c r="A238" s="1" t="s">
        <v>131</v>
      </c>
      <c r="B238" s="1">
        <v>312</v>
      </c>
      <c r="C238" s="1">
        <v>22</v>
      </c>
      <c r="D238" s="1">
        <v>22</v>
      </c>
      <c r="E238" s="1">
        <f t="shared" si="4"/>
        <v>1</v>
      </c>
      <c r="F238" s="1">
        <f t="shared" si="5"/>
        <v>0</v>
      </c>
      <c r="G238" s="1">
        <v>0.72199999999999998</v>
      </c>
      <c r="H238" s="1">
        <v>2.5000000000000001E-2</v>
      </c>
      <c r="I238" s="1">
        <v>0.69699999999999995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1</v>
      </c>
    </row>
    <row r="239" spans="1:18" x14ac:dyDescent="0.3">
      <c r="A239" s="1" t="s">
        <v>131</v>
      </c>
      <c r="B239" s="1">
        <v>313</v>
      </c>
      <c r="C239" s="1">
        <v>23</v>
      </c>
      <c r="D239" s="1">
        <v>23</v>
      </c>
      <c r="E239" s="1">
        <f t="shared" si="4"/>
        <v>1</v>
      </c>
      <c r="F239" s="1">
        <f t="shared" si="5"/>
        <v>0</v>
      </c>
      <c r="G239" s="1">
        <v>0.69699999999999995</v>
      </c>
      <c r="H239" s="1">
        <v>2.5000000000000001E-2</v>
      </c>
      <c r="I239" s="1">
        <v>0.67200000000000004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</row>
    <row r="240" spans="1:18" x14ac:dyDescent="0.3">
      <c r="A240" s="1" t="s">
        <v>131</v>
      </c>
      <c r="B240" s="1">
        <v>314</v>
      </c>
      <c r="C240" s="1">
        <v>19</v>
      </c>
      <c r="D240" s="1">
        <v>19</v>
      </c>
      <c r="E240" s="1">
        <f t="shared" si="4"/>
        <v>1</v>
      </c>
      <c r="F240" s="1">
        <f t="shared" si="5"/>
        <v>0</v>
      </c>
      <c r="G240" s="1">
        <v>0.56499999999999995</v>
      </c>
      <c r="H240" s="1">
        <v>1.4999999999999999E-2</v>
      </c>
      <c r="I240" s="1">
        <v>0.55000000000000004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</v>
      </c>
    </row>
    <row r="241" spans="1:18" x14ac:dyDescent="0.3">
      <c r="A241" s="1" t="s">
        <v>131</v>
      </c>
      <c r="B241" s="1">
        <v>315</v>
      </c>
      <c r="C241" s="1">
        <v>22</v>
      </c>
      <c r="D241" s="1">
        <v>22</v>
      </c>
      <c r="E241" s="1">
        <f t="shared" si="4"/>
        <v>1</v>
      </c>
      <c r="F241" s="1">
        <f t="shared" si="5"/>
        <v>0</v>
      </c>
      <c r="G241" s="1">
        <v>0.82099999999999995</v>
      </c>
      <c r="H241" s="1">
        <v>2.5000000000000001E-2</v>
      </c>
      <c r="I241" s="1">
        <v>0.79600000000000004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</v>
      </c>
    </row>
    <row r="242" spans="1:18" x14ac:dyDescent="0.3">
      <c r="A242" s="1" t="s">
        <v>131</v>
      </c>
      <c r="B242" s="1">
        <v>316</v>
      </c>
      <c r="C242" s="1">
        <v>24</v>
      </c>
      <c r="D242" s="1">
        <v>24</v>
      </c>
      <c r="E242" s="1">
        <f t="shared" si="4"/>
        <v>1</v>
      </c>
      <c r="F242" s="1">
        <f t="shared" si="5"/>
        <v>0</v>
      </c>
      <c r="G242" s="1">
        <v>0.77500000000000002</v>
      </c>
      <c r="H242" s="1">
        <v>2.3E-2</v>
      </c>
      <c r="I242" s="1">
        <v>0.752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</v>
      </c>
    </row>
    <row r="243" spans="1:18" x14ac:dyDescent="0.3">
      <c r="A243" s="1" t="s">
        <v>131</v>
      </c>
      <c r="B243" s="1">
        <v>317</v>
      </c>
      <c r="C243" s="1">
        <v>26</v>
      </c>
      <c r="D243" s="1">
        <v>26</v>
      </c>
      <c r="E243" s="1">
        <f t="shared" si="4"/>
        <v>1</v>
      </c>
      <c r="F243" s="1">
        <f t="shared" si="5"/>
        <v>0</v>
      </c>
      <c r="G243" s="1">
        <v>0.80300000000000005</v>
      </c>
      <c r="H243" s="1">
        <v>2.4E-2</v>
      </c>
      <c r="I243" s="1">
        <v>0.77900000000000003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</row>
    <row r="244" spans="1:18" x14ac:dyDescent="0.3">
      <c r="A244" s="1" t="s">
        <v>131</v>
      </c>
      <c r="B244" s="1">
        <v>318</v>
      </c>
      <c r="C244" s="1">
        <v>21</v>
      </c>
      <c r="D244" s="1">
        <v>21</v>
      </c>
      <c r="E244" s="1">
        <f t="shared" si="4"/>
        <v>1</v>
      </c>
      <c r="F244" s="1">
        <f t="shared" si="5"/>
        <v>0</v>
      </c>
      <c r="G244" s="1">
        <v>0.76100000000000001</v>
      </c>
      <c r="H244" s="1">
        <v>2.9000000000000001E-2</v>
      </c>
      <c r="I244" s="1">
        <v>0.73199999999999998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</row>
    <row r="245" spans="1:18" x14ac:dyDescent="0.3">
      <c r="A245" s="1" t="s">
        <v>131</v>
      </c>
      <c r="B245" s="1">
        <v>319</v>
      </c>
      <c r="C245" s="1">
        <v>23</v>
      </c>
      <c r="D245" s="1">
        <v>23</v>
      </c>
      <c r="E245" s="1">
        <f t="shared" si="4"/>
        <v>1</v>
      </c>
      <c r="F245" s="1">
        <f t="shared" si="5"/>
        <v>0</v>
      </c>
      <c r="G245" s="1">
        <v>0.71099999999999997</v>
      </c>
      <c r="H245" s="1">
        <v>1.7000000000000001E-2</v>
      </c>
      <c r="I245" s="1">
        <v>0.69399999999999995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</row>
    <row r="246" spans="1:18" x14ac:dyDescent="0.3">
      <c r="A246" s="1" t="s">
        <v>131</v>
      </c>
      <c r="B246" s="1">
        <v>320</v>
      </c>
      <c r="C246" s="1">
        <v>23</v>
      </c>
      <c r="D246" s="1">
        <v>23</v>
      </c>
      <c r="E246" s="1">
        <f t="shared" si="4"/>
        <v>1</v>
      </c>
      <c r="F246" s="1">
        <f t="shared" si="5"/>
        <v>0</v>
      </c>
      <c r="G246" s="1">
        <v>0.73</v>
      </c>
      <c r="H246" s="1">
        <v>2.5000000000000001E-2</v>
      </c>
      <c r="I246" s="1">
        <v>0.70499999999999996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</row>
    <row r="247" spans="1:18" x14ac:dyDescent="0.3">
      <c r="A247" s="1" t="s">
        <v>131</v>
      </c>
      <c r="B247" s="1">
        <v>321</v>
      </c>
      <c r="C247" s="1">
        <v>26</v>
      </c>
      <c r="D247" s="1">
        <v>26</v>
      </c>
      <c r="E247" s="1">
        <f t="shared" si="4"/>
        <v>1</v>
      </c>
      <c r="F247" s="1">
        <f t="shared" si="5"/>
        <v>0</v>
      </c>
      <c r="G247" s="1">
        <v>0.80800000000000005</v>
      </c>
      <c r="H247" s="1">
        <v>2.5000000000000001E-2</v>
      </c>
      <c r="I247" s="1">
        <v>0.78300000000000003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</row>
    <row r="248" spans="1:18" x14ac:dyDescent="0.3">
      <c r="A248" s="1" t="s">
        <v>131</v>
      </c>
      <c r="B248" s="1">
        <v>322</v>
      </c>
      <c r="C248" s="1">
        <v>23</v>
      </c>
      <c r="D248" s="1">
        <v>23</v>
      </c>
      <c r="E248" s="1">
        <f t="shared" si="4"/>
        <v>1</v>
      </c>
      <c r="F248" s="1">
        <f t="shared" si="5"/>
        <v>0</v>
      </c>
      <c r="G248" s="1">
        <v>0.67900000000000005</v>
      </c>
      <c r="H248" s="1">
        <v>2.3E-2</v>
      </c>
      <c r="I248" s="1">
        <v>0.65600000000000003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</row>
    <row r="249" spans="1:18" x14ac:dyDescent="0.3">
      <c r="A249" s="1" t="s">
        <v>131</v>
      </c>
      <c r="B249" s="1">
        <v>323</v>
      </c>
      <c r="C249" s="1">
        <v>24</v>
      </c>
      <c r="D249" s="1">
        <v>24</v>
      </c>
      <c r="E249" s="1">
        <f t="shared" si="4"/>
        <v>1</v>
      </c>
      <c r="F249" s="1">
        <f t="shared" si="5"/>
        <v>0</v>
      </c>
      <c r="G249" s="1">
        <v>0.85299999999999998</v>
      </c>
      <c r="H249" s="1">
        <v>2.5000000000000001E-2</v>
      </c>
      <c r="I249" s="1">
        <v>0.82799999999999996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</row>
    <row r="250" spans="1:18" x14ac:dyDescent="0.3">
      <c r="A250" s="1" t="s">
        <v>131</v>
      </c>
      <c r="B250" s="1">
        <v>324</v>
      </c>
      <c r="C250" s="1">
        <v>23</v>
      </c>
      <c r="D250" s="1">
        <v>23</v>
      </c>
      <c r="E250" s="1">
        <f t="shared" si="4"/>
        <v>1</v>
      </c>
      <c r="F250" s="1">
        <f t="shared" si="5"/>
        <v>0</v>
      </c>
      <c r="G250" s="1">
        <v>0.63800000000000001</v>
      </c>
      <c r="H250" s="1">
        <v>2.4E-2</v>
      </c>
      <c r="I250" s="1">
        <v>0.61399999999999999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</v>
      </c>
    </row>
    <row r="251" spans="1:18" x14ac:dyDescent="0.3">
      <c r="A251" s="1" t="s">
        <v>131</v>
      </c>
      <c r="B251" s="1">
        <v>325</v>
      </c>
      <c r="C251" s="1">
        <v>25</v>
      </c>
      <c r="D251" s="1">
        <v>25</v>
      </c>
      <c r="E251" s="1">
        <f t="shared" si="4"/>
        <v>1</v>
      </c>
      <c r="F251" s="1">
        <f t="shared" si="5"/>
        <v>0</v>
      </c>
      <c r="G251" s="1">
        <v>0.879</v>
      </c>
      <c r="H251" s="1">
        <v>2.7E-2</v>
      </c>
      <c r="I251" s="1">
        <v>0.85199999999999998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</row>
    <row r="252" spans="1:18" x14ac:dyDescent="0.3">
      <c r="A252" s="1" t="s">
        <v>131</v>
      </c>
      <c r="B252" s="1">
        <v>326</v>
      </c>
      <c r="C252" s="1">
        <v>14</v>
      </c>
      <c r="D252" s="1">
        <v>14</v>
      </c>
      <c r="E252" s="1">
        <f t="shared" si="4"/>
        <v>1</v>
      </c>
      <c r="F252" s="1">
        <f t="shared" si="5"/>
        <v>0</v>
      </c>
      <c r="G252" s="1">
        <v>0.28299999999999997</v>
      </c>
      <c r="H252" s="1">
        <v>0.02</v>
      </c>
      <c r="I252" s="1">
        <v>0.26300000000000001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</row>
    <row r="253" spans="1:18" x14ac:dyDescent="0.3">
      <c r="A253" s="1" t="s">
        <v>131</v>
      </c>
      <c r="B253" s="1">
        <v>327</v>
      </c>
      <c r="C253" s="1">
        <v>14</v>
      </c>
      <c r="D253" s="1">
        <v>14</v>
      </c>
      <c r="E253" s="1">
        <f t="shared" si="4"/>
        <v>1</v>
      </c>
      <c r="F253" s="1">
        <f t="shared" si="5"/>
        <v>0</v>
      </c>
      <c r="G253" s="1">
        <v>0.40400000000000003</v>
      </c>
      <c r="H253" s="1">
        <v>2.1000000000000001E-2</v>
      </c>
      <c r="I253" s="1">
        <v>0.38300000000000001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</row>
    <row r="254" spans="1:18" x14ac:dyDescent="0.3">
      <c r="A254" s="1" t="s">
        <v>131</v>
      </c>
      <c r="B254" s="1">
        <v>328</v>
      </c>
      <c r="C254" s="1">
        <v>15</v>
      </c>
      <c r="D254" s="1">
        <v>15</v>
      </c>
      <c r="E254" s="1">
        <f t="shared" si="4"/>
        <v>1</v>
      </c>
      <c r="F254" s="1">
        <f t="shared" si="5"/>
        <v>0</v>
      </c>
      <c r="G254" s="1">
        <v>0.29899999999999999</v>
      </c>
      <c r="H254" s="1">
        <v>2.3E-2</v>
      </c>
      <c r="I254" s="1">
        <v>0.27600000000000002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</v>
      </c>
    </row>
    <row r="255" spans="1:18" x14ac:dyDescent="0.3">
      <c r="A255" s="1" t="s">
        <v>131</v>
      </c>
      <c r="B255" s="1">
        <v>329</v>
      </c>
      <c r="C255" s="1">
        <v>14</v>
      </c>
      <c r="D255" s="1">
        <v>14</v>
      </c>
      <c r="E255" s="1">
        <f t="shared" si="4"/>
        <v>1</v>
      </c>
      <c r="F255" s="1">
        <f t="shared" si="5"/>
        <v>0</v>
      </c>
      <c r="G255" s="1">
        <v>0.26</v>
      </c>
      <c r="H255" s="1">
        <v>2.1999999999999999E-2</v>
      </c>
      <c r="I255" s="1">
        <v>0.23799999999999999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1</v>
      </c>
    </row>
    <row r="256" spans="1:18" x14ac:dyDescent="0.3">
      <c r="A256" s="1" t="s">
        <v>131</v>
      </c>
      <c r="B256" s="1">
        <v>330</v>
      </c>
      <c r="C256" s="1">
        <v>15</v>
      </c>
      <c r="D256" s="1">
        <v>15</v>
      </c>
      <c r="E256" s="1">
        <f t="shared" si="4"/>
        <v>1</v>
      </c>
      <c r="F256" s="1">
        <f t="shared" si="5"/>
        <v>0</v>
      </c>
      <c r="G256" s="1">
        <v>1.367</v>
      </c>
      <c r="H256" s="1">
        <v>1.9E-2</v>
      </c>
      <c r="I256" s="1">
        <v>1.3480000000000001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</v>
      </c>
    </row>
    <row r="257" spans="1:18" x14ac:dyDescent="0.3">
      <c r="A257" s="1" t="s">
        <v>131</v>
      </c>
      <c r="B257" s="1">
        <v>331</v>
      </c>
      <c r="C257" s="1">
        <v>15</v>
      </c>
      <c r="D257" s="1">
        <v>15</v>
      </c>
      <c r="E257" s="1">
        <f t="shared" si="4"/>
        <v>1</v>
      </c>
      <c r="F257" s="1">
        <f t="shared" si="5"/>
        <v>0</v>
      </c>
      <c r="G257" s="1">
        <v>0.996</v>
      </c>
      <c r="H257" s="1">
        <v>1.4999999999999999E-2</v>
      </c>
      <c r="I257" s="1">
        <v>0.98099999999999998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</row>
    <row r="258" spans="1:18" x14ac:dyDescent="0.3">
      <c r="A258" s="1" t="s">
        <v>131</v>
      </c>
      <c r="B258" s="1">
        <v>332</v>
      </c>
      <c r="C258" s="1">
        <v>15</v>
      </c>
      <c r="D258" s="1">
        <v>15</v>
      </c>
      <c r="E258" s="1">
        <f t="shared" si="4"/>
        <v>1</v>
      </c>
      <c r="F258" s="1">
        <f t="shared" si="5"/>
        <v>0</v>
      </c>
      <c r="G258" s="1">
        <v>0.249</v>
      </c>
      <c r="H258" s="1">
        <v>1.4E-2</v>
      </c>
      <c r="I258" s="1">
        <v>0.23499999999999999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</v>
      </c>
    </row>
    <row r="259" spans="1:18" x14ac:dyDescent="0.3">
      <c r="A259" s="1" t="s">
        <v>131</v>
      </c>
      <c r="B259" s="1">
        <v>333</v>
      </c>
      <c r="C259" s="1">
        <v>15</v>
      </c>
      <c r="D259" s="1">
        <v>15</v>
      </c>
      <c r="E259" s="1">
        <f t="shared" si="4"/>
        <v>1</v>
      </c>
      <c r="F259" s="1">
        <f t="shared" si="5"/>
        <v>0</v>
      </c>
      <c r="G259" s="1">
        <v>2.181</v>
      </c>
      <c r="H259" s="1">
        <v>1.6E-2</v>
      </c>
      <c r="I259" s="1">
        <v>2.165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</v>
      </c>
    </row>
    <row r="260" spans="1:18" x14ac:dyDescent="0.3">
      <c r="A260" s="1" t="s">
        <v>131</v>
      </c>
      <c r="B260" s="1">
        <v>334</v>
      </c>
      <c r="C260" s="1">
        <v>15</v>
      </c>
      <c r="D260" s="1">
        <v>15</v>
      </c>
      <c r="E260" s="1">
        <f t="shared" si="4"/>
        <v>1</v>
      </c>
      <c r="F260" s="1">
        <f t="shared" si="5"/>
        <v>0</v>
      </c>
      <c r="G260" s="1">
        <v>1.202</v>
      </c>
      <c r="H260" s="1">
        <v>1.6E-2</v>
      </c>
      <c r="I260" s="1">
        <v>1.1859999999999999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</v>
      </c>
    </row>
    <row r="261" spans="1:18" x14ac:dyDescent="0.3">
      <c r="A261" s="1" t="s">
        <v>131</v>
      </c>
      <c r="B261" s="1">
        <v>335</v>
      </c>
      <c r="C261" s="1">
        <v>14</v>
      </c>
      <c r="D261" s="1">
        <v>14</v>
      </c>
      <c r="E261" s="1">
        <f t="shared" si="4"/>
        <v>1</v>
      </c>
      <c r="F261" s="1">
        <f t="shared" si="5"/>
        <v>0</v>
      </c>
      <c r="G261" s="1">
        <v>0.24199999999999999</v>
      </c>
      <c r="H261" s="1">
        <v>1.4999999999999999E-2</v>
      </c>
      <c r="I261" s="1">
        <v>0.22700000000000001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</v>
      </c>
    </row>
    <row r="262" spans="1:18" x14ac:dyDescent="0.3">
      <c r="A262" s="1" t="s">
        <v>131</v>
      </c>
      <c r="B262" s="1">
        <v>336</v>
      </c>
      <c r="C262" s="1">
        <v>15</v>
      </c>
      <c r="D262" s="1">
        <v>15</v>
      </c>
      <c r="E262" s="1">
        <f t="shared" si="4"/>
        <v>1</v>
      </c>
      <c r="F262" s="1">
        <f t="shared" si="5"/>
        <v>0</v>
      </c>
      <c r="G262" s="1">
        <v>0.45200000000000001</v>
      </c>
      <c r="H262" s="1">
        <v>2.1000000000000001E-2</v>
      </c>
      <c r="I262" s="1">
        <v>0.43099999999999999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1</v>
      </c>
    </row>
    <row r="263" spans="1:18" x14ac:dyDescent="0.3">
      <c r="A263" s="1" t="s">
        <v>131</v>
      </c>
      <c r="B263" s="1">
        <v>337</v>
      </c>
      <c r="C263" s="1">
        <v>14</v>
      </c>
      <c r="D263" s="1">
        <v>14</v>
      </c>
      <c r="E263" s="1">
        <f t="shared" si="4"/>
        <v>1</v>
      </c>
      <c r="F263" s="1">
        <f t="shared" si="5"/>
        <v>0</v>
      </c>
      <c r="G263" s="1">
        <v>0.36199999999999999</v>
      </c>
      <c r="H263" s="1">
        <v>0.02</v>
      </c>
      <c r="I263" s="1">
        <v>0.34200000000000003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</v>
      </c>
    </row>
    <row r="264" spans="1:18" x14ac:dyDescent="0.3">
      <c r="A264" s="1" t="s">
        <v>131</v>
      </c>
      <c r="B264" s="1">
        <v>338</v>
      </c>
      <c r="C264" s="1">
        <v>15</v>
      </c>
      <c r="D264" s="1">
        <v>15</v>
      </c>
      <c r="E264" s="1">
        <f t="shared" si="4"/>
        <v>1</v>
      </c>
      <c r="F264" s="1">
        <f t="shared" si="5"/>
        <v>0</v>
      </c>
      <c r="G264" s="1">
        <v>1.5580000000000001</v>
      </c>
      <c r="H264" s="1">
        <v>2.1999999999999999E-2</v>
      </c>
      <c r="I264" s="1">
        <v>1.536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1</v>
      </c>
    </row>
    <row r="265" spans="1:18" x14ac:dyDescent="0.3">
      <c r="A265" s="1" t="s">
        <v>131</v>
      </c>
      <c r="B265" s="1">
        <v>339</v>
      </c>
      <c r="C265" s="1">
        <v>14</v>
      </c>
      <c r="D265" s="1">
        <v>14</v>
      </c>
      <c r="E265" s="1">
        <f t="shared" si="4"/>
        <v>1</v>
      </c>
      <c r="F265" s="1">
        <f t="shared" si="5"/>
        <v>0</v>
      </c>
      <c r="G265" s="1">
        <v>0.40300000000000002</v>
      </c>
      <c r="H265" s="1">
        <v>0.02</v>
      </c>
      <c r="I265" s="1">
        <v>0.38300000000000001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</row>
    <row r="266" spans="1:18" x14ac:dyDescent="0.3">
      <c r="A266" s="1" t="s">
        <v>131</v>
      </c>
      <c r="B266" s="1">
        <v>340</v>
      </c>
      <c r="C266" s="1">
        <v>14</v>
      </c>
      <c r="D266" s="1">
        <v>14</v>
      </c>
      <c r="E266" s="1">
        <f t="shared" si="4"/>
        <v>1</v>
      </c>
      <c r="F266" s="1">
        <f t="shared" si="5"/>
        <v>0</v>
      </c>
      <c r="G266" s="1">
        <v>0.36399999999999999</v>
      </c>
      <c r="H266" s="1">
        <v>2.1000000000000001E-2</v>
      </c>
      <c r="I266" s="1">
        <v>0.34300000000000003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</v>
      </c>
    </row>
    <row r="267" spans="1:18" x14ac:dyDescent="0.3">
      <c r="A267" s="1" t="s">
        <v>131</v>
      </c>
      <c r="B267" s="1">
        <v>341</v>
      </c>
      <c r="C267" s="1">
        <v>16</v>
      </c>
      <c r="D267" s="1">
        <v>16</v>
      </c>
      <c r="E267" s="1">
        <f t="shared" si="4"/>
        <v>1</v>
      </c>
      <c r="F267" s="1">
        <f t="shared" si="5"/>
        <v>0</v>
      </c>
      <c r="G267" s="1">
        <v>0.373</v>
      </c>
      <c r="H267" s="1">
        <v>2.1000000000000001E-2</v>
      </c>
      <c r="I267" s="1">
        <v>0.35199999999999998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</v>
      </c>
    </row>
    <row r="268" spans="1:18" x14ac:dyDescent="0.3">
      <c r="A268" s="1" t="s">
        <v>131</v>
      </c>
      <c r="B268" s="1">
        <v>342</v>
      </c>
      <c r="C268" s="1">
        <v>15</v>
      </c>
      <c r="D268" s="1">
        <v>15</v>
      </c>
      <c r="E268" s="1">
        <f t="shared" si="4"/>
        <v>1</v>
      </c>
      <c r="F268" s="1">
        <f t="shared" si="5"/>
        <v>0</v>
      </c>
      <c r="G268" s="1">
        <v>1.3640000000000001</v>
      </c>
      <c r="H268" s="1">
        <v>1.4999999999999999E-2</v>
      </c>
      <c r="I268" s="1">
        <v>1.349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</row>
    <row r="269" spans="1:18" x14ac:dyDescent="0.3">
      <c r="A269" s="1" t="s">
        <v>131</v>
      </c>
      <c r="B269" s="1">
        <v>343</v>
      </c>
      <c r="C269" s="1">
        <v>16</v>
      </c>
      <c r="D269" s="1">
        <v>16</v>
      </c>
      <c r="E269" s="1">
        <f t="shared" si="4"/>
        <v>1</v>
      </c>
      <c r="F269" s="1">
        <f t="shared" si="5"/>
        <v>0</v>
      </c>
      <c r="G269" s="1">
        <v>0.434</v>
      </c>
      <c r="H269" s="1">
        <v>2.3E-2</v>
      </c>
      <c r="I269" s="1">
        <v>0.41099999999999998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</row>
    <row r="270" spans="1:18" x14ac:dyDescent="0.3">
      <c r="A270" s="1" t="s">
        <v>131</v>
      </c>
      <c r="B270" s="1">
        <v>344</v>
      </c>
      <c r="C270" s="1">
        <v>15</v>
      </c>
      <c r="D270" s="1">
        <v>15</v>
      </c>
      <c r="E270" s="1">
        <f t="shared" ref="E270:E333" si="6">IF(C270=D270,1,0)</f>
        <v>1</v>
      </c>
      <c r="F270" s="1">
        <f t="shared" ref="F270:F333" si="7">(C270-D270)/D270*100</f>
        <v>0</v>
      </c>
      <c r="G270" s="1">
        <v>0.34300000000000003</v>
      </c>
      <c r="H270" s="1">
        <v>2.1000000000000001E-2</v>
      </c>
      <c r="I270" s="1">
        <v>0.32200000000000001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</row>
    <row r="271" spans="1:18" x14ac:dyDescent="0.3">
      <c r="A271" s="1" t="s">
        <v>131</v>
      </c>
      <c r="B271" s="1">
        <v>345</v>
      </c>
      <c r="C271" s="1">
        <v>14</v>
      </c>
      <c r="D271" s="1">
        <v>14</v>
      </c>
      <c r="E271" s="1">
        <f t="shared" si="6"/>
        <v>1</v>
      </c>
      <c r="F271" s="1">
        <f t="shared" si="7"/>
        <v>0</v>
      </c>
      <c r="G271" s="1">
        <v>0.318</v>
      </c>
      <c r="H271" s="1">
        <v>1.7000000000000001E-2</v>
      </c>
      <c r="I271" s="1">
        <v>0.30099999999999999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</row>
    <row r="272" spans="1:18" x14ac:dyDescent="0.3">
      <c r="A272" s="1" t="s">
        <v>131</v>
      </c>
      <c r="B272" s="1">
        <v>346</v>
      </c>
      <c r="C272" s="1">
        <v>15</v>
      </c>
      <c r="D272" s="1">
        <v>15</v>
      </c>
      <c r="E272" s="1">
        <f t="shared" si="6"/>
        <v>1</v>
      </c>
      <c r="F272" s="1">
        <f t="shared" si="7"/>
        <v>0</v>
      </c>
      <c r="G272" s="1">
        <v>1.3009999999999999</v>
      </c>
      <c r="H272" s="1">
        <v>1.6E-2</v>
      </c>
      <c r="I272" s="1">
        <v>1.2849999999999999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</v>
      </c>
    </row>
    <row r="273" spans="1:18" x14ac:dyDescent="0.3">
      <c r="A273" s="1" t="s">
        <v>131</v>
      </c>
      <c r="B273" s="1">
        <v>347</v>
      </c>
      <c r="C273" s="1">
        <v>15</v>
      </c>
      <c r="D273" s="1">
        <v>15</v>
      </c>
      <c r="E273" s="1">
        <f t="shared" si="6"/>
        <v>1</v>
      </c>
      <c r="F273" s="1">
        <f t="shared" si="7"/>
        <v>0</v>
      </c>
      <c r="G273" s="1">
        <v>1.1599999999999999</v>
      </c>
      <c r="H273" s="1">
        <v>2.1999999999999999E-2</v>
      </c>
      <c r="I273" s="1">
        <v>1.1379999999999999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1</v>
      </c>
    </row>
    <row r="274" spans="1:18" x14ac:dyDescent="0.3">
      <c r="A274" s="1" t="s">
        <v>131</v>
      </c>
      <c r="B274" s="1">
        <v>348</v>
      </c>
      <c r="C274" s="1">
        <v>14</v>
      </c>
      <c r="D274" s="1">
        <v>14</v>
      </c>
      <c r="E274" s="1">
        <f t="shared" si="6"/>
        <v>1</v>
      </c>
      <c r="F274" s="1">
        <f t="shared" si="7"/>
        <v>0</v>
      </c>
      <c r="G274" s="1">
        <v>0.35399999999999998</v>
      </c>
      <c r="H274" s="1">
        <v>1.7999999999999999E-2</v>
      </c>
      <c r="I274" s="1">
        <v>0.33600000000000002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</v>
      </c>
    </row>
    <row r="275" spans="1:18" x14ac:dyDescent="0.3">
      <c r="A275" s="1" t="s">
        <v>131</v>
      </c>
      <c r="B275" s="1">
        <v>349</v>
      </c>
      <c r="C275" s="1">
        <v>13</v>
      </c>
      <c r="D275" s="1">
        <v>13</v>
      </c>
      <c r="E275" s="1">
        <f t="shared" si="6"/>
        <v>1</v>
      </c>
      <c r="F275" s="1">
        <f t="shared" si="7"/>
        <v>0</v>
      </c>
      <c r="G275" s="1">
        <v>0.308</v>
      </c>
      <c r="H275" s="1">
        <v>2.1999999999999999E-2</v>
      </c>
      <c r="I275" s="1">
        <v>0.28599999999999998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</row>
    <row r="276" spans="1:18" x14ac:dyDescent="0.3">
      <c r="A276" s="1" t="s">
        <v>131</v>
      </c>
      <c r="B276" s="1">
        <v>350</v>
      </c>
      <c r="C276" s="1">
        <v>14</v>
      </c>
      <c r="D276" s="1">
        <v>14</v>
      </c>
      <c r="E276" s="1">
        <f t="shared" si="6"/>
        <v>1</v>
      </c>
      <c r="F276" s="1">
        <f t="shared" si="7"/>
        <v>0</v>
      </c>
      <c r="G276" s="1">
        <v>0.36599999999999999</v>
      </c>
      <c r="H276" s="1">
        <v>2.1000000000000001E-2</v>
      </c>
      <c r="I276" s="1">
        <v>0.34499999999999997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</row>
    <row r="277" spans="1:18" x14ac:dyDescent="0.3">
      <c r="A277" s="1" t="s">
        <v>131</v>
      </c>
      <c r="B277" s="1">
        <v>351</v>
      </c>
      <c r="C277" s="1">
        <v>59</v>
      </c>
      <c r="D277" s="1">
        <v>59</v>
      </c>
      <c r="E277" s="1">
        <f t="shared" si="6"/>
        <v>1</v>
      </c>
      <c r="F277" s="1">
        <f t="shared" si="7"/>
        <v>0</v>
      </c>
      <c r="G277" s="1">
        <v>0.45800000000000002</v>
      </c>
      <c r="H277" s="1">
        <v>1.7999999999999999E-2</v>
      </c>
      <c r="I277" s="1">
        <v>0.44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</row>
    <row r="278" spans="1:18" x14ac:dyDescent="0.3">
      <c r="A278" s="1" t="s">
        <v>131</v>
      </c>
      <c r="B278" s="1">
        <v>352</v>
      </c>
      <c r="C278" s="1">
        <v>63</v>
      </c>
      <c r="D278" s="1">
        <v>63</v>
      </c>
      <c r="E278" s="1">
        <f t="shared" si="6"/>
        <v>1</v>
      </c>
      <c r="F278" s="1">
        <f t="shared" si="7"/>
        <v>0</v>
      </c>
      <c r="G278" s="1">
        <v>0.33900000000000002</v>
      </c>
      <c r="H278" s="1">
        <v>2.1000000000000001E-2</v>
      </c>
      <c r="I278" s="1">
        <v>0.318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</row>
    <row r="279" spans="1:18" x14ac:dyDescent="0.3">
      <c r="A279" s="1" t="s">
        <v>131</v>
      </c>
      <c r="B279" s="1">
        <v>353</v>
      </c>
      <c r="C279" s="1">
        <v>50</v>
      </c>
      <c r="D279" s="1">
        <v>50</v>
      </c>
      <c r="E279" s="1">
        <f t="shared" si="6"/>
        <v>1</v>
      </c>
      <c r="F279" s="1">
        <f t="shared" si="7"/>
        <v>0</v>
      </c>
      <c r="G279" s="1">
        <v>0.55300000000000005</v>
      </c>
      <c r="H279" s="1">
        <v>2.1000000000000001E-2</v>
      </c>
      <c r="I279" s="1">
        <v>0.53200000000000003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</row>
    <row r="280" spans="1:18" x14ac:dyDescent="0.3">
      <c r="A280" s="1" t="s">
        <v>131</v>
      </c>
      <c r="B280" s="1">
        <v>354</v>
      </c>
      <c r="C280" s="1">
        <v>51</v>
      </c>
      <c r="D280" s="1">
        <v>51</v>
      </c>
      <c r="E280" s="1">
        <f t="shared" si="6"/>
        <v>1</v>
      </c>
      <c r="F280" s="1">
        <f t="shared" si="7"/>
        <v>0</v>
      </c>
      <c r="G280" s="1">
        <v>214.01499999999999</v>
      </c>
      <c r="H280" s="1">
        <v>0.02</v>
      </c>
      <c r="I280" s="1">
        <v>10.002000000000001</v>
      </c>
      <c r="J280" s="1">
        <v>0.49399999999999999</v>
      </c>
      <c r="K280" s="1">
        <v>2.919</v>
      </c>
      <c r="L280" s="1">
        <v>0</v>
      </c>
      <c r="M280" s="1">
        <v>8723</v>
      </c>
      <c r="N280" s="1">
        <v>1176</v>
      </c>
      <c r="O280" s="1">
        <v>0</v>
      </c>
      <c r="P280" s="1">
        <v>64</v>
      </c>
      <c r="Q280" s="1">
        <v>127</v>
      </c>
      <c r="R280" s="1">
        <v>1</v>
      </c>
    </row>
    <row r="281" spans="1:18" x14ac:dyDescent="0.3">
      <c r="A281" s="1" t="s">
        <v>131</v>
      </c>
      <c r="B281" s="1">
        <v>355</v>
      </c>
      <c r="C281" s="1">
        <v>54</v>
      </c>
      <c r="D281" s="1">
        <v>54</v>
      </c>
      <c r="E281" s="1">
        <f t="shared" si="6"/>
        <v>1</v>
      </c>
      <c r="F281" s="1">
        <f t="shared" si="7"/>
        <v>0</v>
      </c>
      <c r="G281" s="1">
        <v>64.457999999999998</v>
      </c>
      <c r="H281" s="1">
        <v>2.3E-2</v>
      </c>
      <c r="I281" s="1">
        <v>9.9979999999999993</v>
      </c>
      <c r="J281" s="1">
        <v>0.105</v>
      </c>
      <c r="K281" s="1">
        <v>0</v>
      </c>
      <c r="L281" s="1">
        <v>0</v>
      </c>
      <c r="M281" s="1">
        <v>2946</v>
      </c>
      <c r="N281" s="1">
        <v>0</v>
      </c>
      <c r="O281" s="1">
        <v>0</v>
      </c>
      <c r="P281" s="1">
        <v>0</v>
      </c>
      <c r="Q281" s="1">
        <v>1</v>
      </c>
      <c r="R281" s="1">
        <v>1</v>
      </c>
    </row>
    <row r="282" spans="1:18" x14ac:dyDescent="0.3">
      <c r="A282" s="1" t="s">
        <v>131</v>
      </c>
      <c r="B282" s="1">
        <v>356</v>
      </c>
      <c r="C282" s="1">
        <v>59</v>
      </c>
      <c r="D282" s="1">
        <v>59</v>
      </c>
      <c r="E282" s="1">
        <f t="shared" si="6"/>
        <v>1</v>
      </c>
      <c r="F282" s="1">
        <f t="shared" si="7"/>
        <v>0</v>
      </c>
      <c r="G282" s="1">
        <v>0.755</v>
      </c>
      <c r="H282" s="1">
        <v>2.1999999999999999E-2</v>
      </c>
      <c r="I282" s="1">
        <v>0.73299999999999998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</row>
    <row r="283" spans="1:18" x14ac:dyDescent="0.3">
      <c r="A283" s="1" t="s">
        <v>131</v>
      </c>
      <c r="B283" s="1">
        <v>357</v>
      </c>
      <c r="C283" s="1">
        <v>53</v>
      </c>
      <c r="D283" s="1">
        <v>53</v>
      </c>
      <c r="E283" s="1">
        <f t="shared" si="6"/>
        <v>1</v>
      </c>
      <c r="F283" s="1">
        <f t="shared" si="7"/>
        <v>0</v>
      </c>
      <c r="G283" s="1">
        <v>0.92300000000000004</v>
      </c>
      <c r="H283" s="1">
        <v>2.3E-2</v>
      </c>
      <c r="I283" s="1">
        <v>0.9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</v>
      </c>
    </row>
    <row r="284" spans="1:18" x14ac:dyDescent="0.3">
      <c r="A284" s="1" t="s">
        <v>131</v>
      </c>
      <c r="B284" s="1">
        <v>358</v>
      </c>
      <c r="C284" s="1">
        <v>51</v>
      </c>
      <c r="D284" s="1">
        <v>51</v>
      </c>
      <c r="E284" s="1">
        <f t="shared" si="6"/>
        <v>1</v>
      </c>
      <c r="F284" s="1">
        <f t="shared" si="7"/>
        <v>0</v>
      </c>
      <c r="G284" s="1">
        <v>0.78</v>
      </c>
      <c r="H284" s="1">
        <v>2.5000000000000001E-2</v>
      </c>
      <c r="I284" s="1">
        <v>0.755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</row>
    <row r="285" spans="1:18" x14ac:dyDescent="0.3">
      <c r="A285" s="1" t="s">
        <v>131</v>
      </c>
      <c r="B285" s="1">
        <v>359</v>
      </c>
      <c r="C285" s="1">
        <v>53</v>
      </c>
      <c r="D285" s="1">
        <v>53</v>
      </c>
      <c r="E285" s="1">
        <f t="shared" si="6"/>
        <v>1</v>
      </c>
      <c r="F285" s="1">
        <f t="shared" si="7"/>
        <v>0</v>
      </c>
      <c r="G285" s="1">
        <v>28.852</v>
      </c>
      <c r="H285" s="1">
        <v>2.1999999999999999E-2</v>
      </c>
      <c r="I285" s="1">
        <v>10.007</v>
      </c>
      <c r="J285" s="1">
        <v>2.5999999999999999E-2</v>
      </c>
      <c r="K285" s="1">
        <v>0</v>
      </c>
      <c r="L285" s="1">
        <v>0</v>
      </c>
      <c r="M285" s="1">
        <v>1900</v>
      </c>
      <c r="N285" s="1">
        <v>0</v>
      </c>
      <c r="O285" s="1">
        <v>0</v>
      </c>
      <c r="P285" s="1">
        <v>0</v>
      </c>
      <c r="Q285" s="1">
        <v>1</v>
      </c>
      <c r="R285" s="1">
        <v>1</v>
      </c>
    </row>
    <row r="286" spans="1:18" x14ac:dyDescent="0.3">
      <c r="A286" s="1" t="s">
        <v>131</v>
      </c>
      <c r="B286" s="1">
        <v>360</v>
      </c>
      <c r="C286" s="1">
        <v>54</v>
      </c>
      <c r="D286" s="1">
        <v>54</v>
      </c>
      <c r="E286" s="1">
        <f t="shared" si="6"/>
        <v>1</v>
      </c>
      <c r="F286" s="1">
        <f t="shared" si="7"/>
        <v>0</v>
      </c>
      <c r="G286" s="1">
        <v>0.85</v>
      </c>
      <c r="H286" s="1">
        <v>2.5000000000000001E-2</v>
      </c>
      <c r="I286" s="1">
        <v>0.82499999999999996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</v>
      </c>
    </row>
    <row r="287" spans="1:18" x14ac:dyDescent="0.3">
      <c r="A287" s="1" t="s">
        <v>131</v>
      </c>
      <c r="B287" s="1">
        <v>361</v>
      </c>
      <c r="C287" s="1">
        <v>51</v>
      </c>
      <c r="D287" s="1">
        <v>51</v>
      </c>
      <c r="E287" s="1">
        <f t="shared" si="6"/>
        <v>1</v>
      </c>
      <c r="F287" s="1">
        <f t="shared" si="7"/>
        <v>0</v>
      </c>
      <c r="G287" s="1">
        <v>59.987000000000002</v>
      </c>
      <c r="H287" s="1">
        <v>2.1999999999999999E-2</v>
      </c>
      <c r="I287" s="1">
        <v>10.000999999999999</v>
      </c>
      <c r="J287" s="1">
        <v>0.31900000000000001</v>
      </c>
      <c r="K287" s="1">
        <v>0.14099999999999999</v>
      </c>
      <c r="L287" s="1">
        <v>0</v>
      </c>
      <c r="M287" s="1">
        <v>3506</v>
      </c>
      <c r="N287" s="1">
        <v>31</v>
      </c>
      <c r="O287" s="1">
        <v>0</v>
      </c>
      <c r="P287" s="1">
        <v>3</v>
      </c>
      <c r="Q287" s="1">
        <v>5</v>
      </c>
      <c r="R287" s="1">
        <v>1</v>
      </c>
    </row>
    <row r="288" spans="1:18" x14ac:dyDescent="0.3">
      <c r="A288" s="1" t="s">
        <v>131</v>
      </c>
      <c r="B288" s="1">
        <v>362</v>
      </c>
      <c r="C288" s="1">
        <v>57</v>
      </c>
      <c r="D288" s="1">
        <v>57</v>
      </c>
      <c r="E288" s="1">
        <f t="shared" si="6"/>
        <v>1</v>
      </c>
      <c r="F288" s="1">
        <f t="shared" si="7"/>
        <v>0</v>
      </c>
      <c r="G288" s="1">
        <v>0.75800000000000001</v>
      </c>
      <c r="H288" s="1">
        <v>2.5999999999999999E-2</v>
      </c>
      <c r="I288" s="1">
        <v>0.73199999999999998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</row>
    <row r="289" spans="1:18" x14ac:dyDescent="0.3">
      <c r="A289" s="1" t="s">
        <v>131</v>
      </c>
      <c r="B289" s="1">
        <v>363</v>
      </c>
      <c r="C289" s="1">
        <v>52</v>
      </c>
      <c r="D289" s="1">
        <v>52</v>
      </c>
      <c r="E289" s="1">
        <f t="shared" si="6"/>
        <v>1</v>
      </c>
      <c r="F289" s="1">
        <f t="shared" si="7"/>
        <v>0</v>
      </c>
      <c r="G289" s="1">
        <v>0.67800000000000005</v>
      </c>
      <c r="H289" s="1">
        <v>2.1999999999999999E-2</v>
      </c>
      <c r="I289" s="1">
        <v>0.65600000000000003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</row>
    <row r="290" spans="1:18" x14ac:dyDescent="0.3">
      <c r="A290" s="1" t="s">
        <v>131</v>
      </c>
      <c r="B290" s="1">
        <v>364</v>
      </c>
      <c r="C290" s="1">
        <v>52</v>
      </c>
      <c r="D290" s="1">
        <v>52</v>
      </c>
      <c r="E290" s="1">
        <f t="shared" si="6"/>
        <v>1</v>
      </c>
      <c r="F290" s="1">
        <f t="shared" si="7"/>
        <v>0</v>
      </c>
      <c r="G290" s="1">
        <v>0.84699999999999998</v>
      </c>
      <c r="H290" s="1">
        <v>2.3E-2</v>
      </c>
      <c r="I290" s="1">
        <v>0.82399999999999995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1</v>
      </c>
    </row>
    <row r="291" spans="1:18" x14ac:dyDescent="0.3">
      <c r="A291" s="1" t="s">
        <v>131</v>
      </c>
      <c r="B291" s="1">
        <v>365</v>
      </c>
      <c r="C291" s="1">
        <v>52</v>
      </c>
      <c r="D291" s="1">
        <v>52</v>
      </c>
      <c r="E291" s="1">
        <f t="shared" si="6"/>
        <v>1</v>
      </c>
      <c r="F291" s="1">
        <f t="shared" si="7"/>
        <v>0</v>
      </c>
      <c r="G291" s="1">
        <v>1.206</v>
      </c>
      <c r="H291" s="1">
        <v>2.1999999999999999E-2</v>
      </c>
      <c r="I291" s="1">
        <v>1.1839999999999999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</row>
    <row r="292" spans="1:18" x14ac:dyDescent="0.3">
      <c r="A292" s="1" t="s">
        <v>131</v>
      </c>
      <c r="B292" s="1">
        <v>366</v>
      </c>
      <c r="C292" s="1">
        <v>62</v>
      </c>
      <c r="D292" s="1">
        <v>62</v>
      </c>
      <c r="E292" s="1">
        <f t="shared" si="6"/>
        <v>1</v>
      </c>
      <c r="F292" s="1">
        <f t="shared" si="7"/>
        <v>0</v>
      </c>
      <c r="G292" s="1">
        <v>0.54700000000000004</v>
      </c>
      <c r="H292" s="1">
        <v>2.1000000000000001E-2</v>
      </c>
      <c r="I292" s="1">
        <v>0.52600000000000002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</row>
    <row r="293" spans="1:18" x14ac:dyDescent="0.3">
      <c r="A293" s="1" t="s">
        <v>131</v>
      </c>
      <c r="B293" s="1">
        <v>367</v>
      </c>
      <c r="C293" s="1">
        <v>55</v>
      </c>
      <c r="D293" s="1">
        <v>55</v>
      </c>
      <c r="E293" s="1">
        <f t="shared" si="6"/>
        <v>1</v>
      </c>
      <c r="F293" s="1">
        <f t="shared" si="7"/>
        <v>0</v>
      </c>
      <c r="G293" s="1">
        <v>0.73399999999999999</v>
      </c>
      <c r="H293" s="1">
        <v>2.4E-2</v>
      </c>
      <c r="I293" s="1">
        <v>0.71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1</v>
      </c>
    </row>
    <row r="294" spans="1:18" x14ac:dyDescent="0.3">
      <c r="A294" s="1" t="s">
        <v>131</v>
      </c>
      <c r="B294" s="1">
        <v>368</v>
      </c>
      <c r="C294" s="1">
        <v>58</v>
      </c>
      <c r="D294" s="1">
        <v>58</v>
      </c>
      <c r="E294" s="1">
        <f t="shared" si="6"/>
        <v>1</v>
      </c>
      <c r="F294" s="1">
        <f t="shared" si="7"/>
        <v>0</v>
      </c>
      <c r="G294" s="1">
        <v>0.51</v>
      </c>
      <c r="H294" s="1">
        <v>2.3E-2</v>
      </c>
      <c r="I294" s="1">
        <v>0.48699999999999999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1</v>
      </c>
    </row>
    <row r="295" spans="1:18" x14ac:dyDescent="0.3">
      <c r="A295" s="1" t="s">
        <v>131</v>
      </c>
      <c r="B295" s="1">
        <v>369</v>
      </c>
      <c r="C295" s="1">
        <v>51</v>
      </c>
      <c r="D295" s="1">
        <v>51</v>
      </c>
      <c r="E295" s="1">
        <f t="shared" si="6"/>
        <v>1</v>
      </c>
      <c r="F295" s="1">
        <f t="shared" si="7"/>
        <v>0</v>
      </c>
      <c r="G295" s="1">
        <v>0.95</v>
      </c>
      <c r="H295" s="1">
        <v>2.3E-2</v>
      </c>
      <c r="I295" s="1">
        <v>0.92700000000000005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</v>
      </c>
    </row>
    <row r="296" spans="1:18" x14ac:dyDescent="0.3">
      <c r="A296" s="1" t="s">
        <v>131</v>
      </c>
      <c r="B296" s="1">
        <v>370</v>
      </c>
      <c r="C296" s="1">
        <v>56</v>
      </c>
      <c r="D296" s="1">
        <v>56</v>
      </c>
      <c r="E296" s="1">
        <f t="shared" si="6"/>
        <v>1</v>
      </c>
      <c r="F296" s="1">
        <f t="shared" si="7"/>
        <v>0</v>
      </c>
      <c r="G296" s="1">
        <v>0.61799999999999999</v>
      </c>
      <c r="H296" s="1">
        <v>2.1999999999999999E-2</v>
      </c>
      <c r="I296" s="1">
        <v>0.59599999999999997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</v>
      </c>
    </row>
    <row r="297" spans="1:18" x14ac:dyDescent="0.3">
      <c r="A297" s="1" t="s">
        <v>131</v>
      </c>
      <c r="B297" s="1">
        <v>371</v>
      </c>
      <c r="C297" s="1">
        <v>53</v>
      </c>
      <c r="D297" s="1">
        <v>53</v>
      </c>
      <c r="E297" s="1">
        <f t="shared" si="6"/>
        <v>1</v>
      </c>
      <c r="F297" s="1">
        <f t="shared" si="7"/>
        <v>0</v>
      </c>
      <c r="G297" s="1">
        <v>819.56299999999999</v>
      </c>
      <c r="H297" s="1">
        <v>2.1999999999999999E-2</v>
      </c>
      <c r="I297" s="1">
        <v>10.000999999999999</v>
      </c>
      <c r="J297" s="1">
        <v>1.4830000000000001</v>
      </c>
      <c r="K297" s="1">
        <v>7.0389999999999997</v>
      </c>
      <c r="L297" s="1">
        <v>0</v>
      </c>
      <c r="M297" s="1">
        <v>11193</v>
      </c>
      <c r="N297" s="1">
        <v>1677</v>
      </c>
      <c r="O297" s="1">
        <v>0</v>
      </c>
      <c r="P297" s="1">
        <v>107</v>
      </c>
      <c r="Q297" s="1">
        <v>213</v>
      </c>
      <c r="R297" s="1">
        <v>1</v>
      </c>
    </row>
    <row r="298" spans="1:18" x14ac:dyDescent="0.3">
      <c r="A298" s="1" t="s">
        <v>131</v>
      </c>
      <c r="B298" s="1">
        <v>372</v>
      </c>
      <c r="C298" s="1">
        <v>48</v>
      </c>
      <c r="D298" s="1">
        <v>48</v>
      </c>
      <c r="E298" s="1">
        <f t="shared" si="6"/>
        <v>1</v>
      </c>
      <c r="F298" s="1">
        <f t="shared" si="7"/>
        <v>0</v>
      </c>
      <c r="G298" s="1">
        <v>1.343</v>
      </c>
      <c r="H298" s="1">
        <v>2.1999999999999999E-2</v>
      </c>
      <c r="I298" s="1">
        <v>1.321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</v>
      </c>
    </row>
    <row r="299" spans="1:18" x14ac:dyDescent="0.3">
      <c r="A299" s="1" t="s">
        <v>131</v>
      </c>
      <c r="B299" s="1">
        <v>373</v>
      </c>
      <c r="C299" s="1">
        <v>50</v>
      </c>
      <c r="D299" s="1">
        <v>50</v>
      </c>
      <c r="E299" s="1">
        <f t="shared" si="6"/>
        <v>1</v>
      </c>
      <c r="F299" s="1">
        <f t="shared" si="7"/>
        <v>0</v>
      </c>
      <c r="G299" s="1">
        <v>708.86599999999999</v>
      </c>
      <c r="H299" s="1">
        <v>2.1999999999999999E-2</v>
      </c>
      <c r="I299" s="1">
        <v>10.002000000000001</v>
      </c>
      <c r="J299" s="1">
        <v>3.2360000000000002</v>
      </c>
      <c r="K299" s="1">
        <v>5.7539999999999996</v>
      </c>
      <c r="L299" s="1">
        <v>0</v>
      </c>
      <c r="M299" s="1">
        <v>10689</v>
      </c>
      <c r="N299" s="1">
        <v>2535</v>
      </c>
      <c r="O299" s="1">
        <v>0</v>
      </c>
      <c r="P299" s="1">
        <v>93</v>
      </c>
      <c r="Q299" s="1">
        <v>185</v>
      </c>
      <c r="R299" s="1">
        <v>1</v>
      </c>
    </row>
    <row r="300" spans="1:18" x14ac:dyDescent="0.3">
      <c r="A300" s="1" t="s">
        <v>131</v>
      </c>
      <c r="B300" s="1">
        <v>374</v>
      </c>
      <c r="C300" s="1">
        <v>51</v>
      </c>
      <c r="D300" s="1">
        <v>51</v>
      </c>
      <c r="E300" s="1">
        <f t="shared" si="6"/>
        <v>1</v>
      </c>
      <c r="F300" s="1">
        <f t="shared" si="7"/>
        <v>0</v>
      </c>
      <c r="G300" s="1">
        <v>0.59099999999999997</v>
      </c>
      <c r="H300" s="1">
        <v>2.3E-2</v>
      </c>
      <c r="I300" s="1">
        <v>0.56799999999999995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</v>
      </c>
    </row>
    <row r="301" spans="1:18" x14ac:dyDescent="0.3">
      <c r="A301" s="1" t="s">
        <v>131</v>
      </c>
      <c r="B301" s="1">
        <v>375</v>
      </c>
      <c r="C301" s="1">
        <v>57</v>
      </c>
      <c r="D301" s="1">
        <v>57</v>
      </c>
      <c r="E301" s="1">
        <f t="shared" si="6"/>
        <v>1</v>
      </c>
      <c r="F301" s="1">
        <f t="shared" si="7"/>
        <v>0</v>
      </c>
      <c r="G301" s="1">
        <v>0.55800000000000005</v>
      </c>
      <c r="H301" s="1">
        <v>2.1999999999999999E-2</v>
      </c>
      <c r="I301" s="1">
        <v>0.53600000000000003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1</v>
      </c>
    </row>
    <row r="302" spans="1:18" x14ac:dyDescent="0.3">
      <c r="A302" s="1" t="s">
        <v>132</v>
      </c>
      <c r="B302" s="1">
        <v>301</v>
      </c>
      <c r="C302" s="1">
        <v>23</v>
      </c>
      <c r="D302" s="1">
        <v>23</v>
      </c>
      <c r="E302" s="1">
        <f t="shared" si="6"/>
        <v>1</v>
      </c>
      <c r="F302" s="1">
        <f t="shared" si="7"/>
        <v>0</v>
      </c>
      <c r="G302" s="1">
        <v>0.67</v>
      </c>
      <c r="H302" s="1">
        <v>2.7E-2</v>
      </c>
      <c r="I302" s="1">
        <v>0.64300000000000002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1</v>
      </c>
    </row>
    <row r="303" spans="1:18" x14ac:dyDescent="0.3">
      <c r="A303" s="1" t="s">
        <v>132</v>
      </c>
      <c r="B303" s="1">
        <v>302</v>
      </c>
      <c r="C303" s="1">
        <v>24</v>
      </c>
      <c r="D303" s="1">
        <v>24</v>
      </c>
      <c r="E303" s="1">
        <f t="shared" si="6"/>
        <v>1</v>
      </c>
      <c r="F303" s="1">
        <f t="shared" si="7"/>
        <v>0</v>
      </c>
      <c r="G303" s="1">
        <v>0.72799999999999998</v>
      </c>
      <c r="H303" s="1">
        <v>2.3E-2</v>
      </c>
      <c r="I303" s="1">
        <v>0.70499999999999996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</row>
    <row r="304" spans="1:18" x14ac:dyDescent="0.3">
      <c r="A304" s="1" t="s">
        <v>132</v>
      </c>
      <c r="B304" s="1">
        <v>303</v>
      </c>
      <c r="C304" s="1">
        <v>24</v>
      </c>
      <c r="D304" s="1">
        <v>24</v>
      </c>
      <c r="E304" s="1">
        <f t="shared" si="6"/>
        <v>1</v>
      </c>
      <c r="F304" s="1">
        <f t="shared" si="7"/>
        <v>0</v>
      </c>
      <c r="G304" s="1">
        <v>0.70599999999999996</v>
      </c>
      <c r="H304" s="1">
        <v>2.5000000000000001E-2</v>
      </c>
      <c r="I304" s="1">
        <v>0.68100000000000005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1</v>
      </c>
    </row>
    <row r="305" spans="1:18" x14ac:dyDescent="0.3">
      <c r="A305" s="1" t="s">
        <v>132</v>
      </c>
      <c r="B305" s="1">
        <v>304</v>
      </c>
      <c r="C305" s="1">
        <v>21</v>
      </c>
      <c r="D305" s="1">
        <v>21</v>
      </c>
      <c r="E305" s="1">
        <f t="shared" si="6"/>
        <v>1</v>
      </c>
      <c r="F305" s="1">
        <f t="shared" si="7"/>
        <v>0</v>
      </c>
      <c r="G305" s="1">
        <v>0.67</v>
      </c>
      <c r="H305" s="1">
        <v>2.1999999999999999E-2</v>
      </c>
      <c r="I305" s="1">
        <v>0.64800000000000002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</v>
      </c>
    </row>
    <row r="306" spans="1:18" x14ac:dyDescent="0.3">
      <c r="A306" s="1" t="s">
        <v>132</v>
      </c>
      <c r="B306" s="1">
        <v>305</v>
      </c>
      <c r="C306" s="1">
        <v>22</v>
      </c>
      <c r="D306" s="1">
        <v>22</v>
      </c>
      <c r="E306" s="1">
        <f t="shared" si="6"/>
        <v>1</v>
      </c>
      <c r="F306" s="1">
        <f t="shared" si="7"/>
        <v>0</v>
      </c>
      <c r="G306" s="1">
        <v>0.72299999999999998</v>
      </c>
      <c r="H306" s="1">
        <v>2.5999999999999999E-2</v>
      </c>
      <c r="I306" s="1">
        <v>0.69699999999999995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</row>
    <row r="307" spans="1:18" x14ac:dyDescent="0.3">
      <c r="A307" s="1" t="s">
        <v>132</v>
      </c>
      <c r="B307" s="1">
        <v>306</v>
      </c>
      <c r="C307" s="1">
        <v>24</v>
      </c>
      <c r="D307" s="1">
        <v>24</v>
      </c>
      <c r="E307" s="1">
        <f t="shared" si="6"/>
        <v>1</v>
      </c>
      <c r="F307" s="1">
        <f t="shared" si="7"/>
        <v>0</v>
      </c>
      <c r="G307" s="1">
        <v>0.749</v>
      </c>
      <c r="H307" s="1">
        <v>2.4E-2</v>
      </c>
      <c r="I307" s="1">
        <v>0.72499999999999998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</v>
      </c>
    </row>
    <row r="308" spans="1:18" x14ac:dyDescent="0.3">
      <c r="A308" s="1" t="s">
        <v>132</v>
      </c>
      <c r="B308" s="1">
        <v>307</v>
      </c>
      <c r="C308" s="1">
        <v>23</v>
      </c>
      <c r="D308" s="1">
        <v>23</v>
      </c>
      <c r="E308" s="1">
        <f t="shared" si="6"/>
        <v>1</v>
      </c>
      <c r="F308" s="1">
        <f t="shared" si="7"/>
        <v>0</v>
      </c>
      <c r="G308" s="1">
        <v>0.82799999999999996</v>
      </c>
      <c r="H308" s="1">
        <v>2.5999999999999999E-2</v>
      </c>
      <c r="I308" s="1">
        <v>0.80200000000000005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</row>
    <row r="309" spans="1:18" x14ac:dyDescent="0.3">
      <c r="A309" s="1" t="s">
        <v>132</v>
      </c>
      <c r="B309" s="1">
        <v>308</v>
      </c>
      <c r="C309" s="1">
        <v>21</v>
      </c>
      <c r="D309" s="1">
        <v>21</v>
      </c>
      <c r="E309" s="1">
        <f t="shared" si="6"/>
        <v>1</v>
      </c>
      <c r="F309" s="1">
        <f t="shared" si="7"/>
        <v>0</v>
      </c>
      <c r="G309" s="1">
        <v>0.54900000000000004</v>
      </c>
      <c r="H309" s="1">
        <v>2.5000000000000001E-2</v>
      </c>
      <c r="I309" s="1">
        <v>0.52400000000000002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</v>
      </c>
    </row>
    <row r="310" spans="1:18" x14ac:dyDescent="0.3">
      <c r="A310" s="1" t="s">
        <v>132</v>
      </c>
      <c r="B310" s="1">
        <v>309</v>
      </c>
      <c r="C310" s="1">
        <v>22</v>
      </c>
      <c r="D310" s="1">
        <v>22</v>
      </c>
      <c r="E310" s="1">
        <f t="shared" si="6"/>
        <v>1</v>
      </c>
      <c r="F310" s="1">
        <f t="shared" si="7"/>
        <v>0</v>
      </c>
      <c r="G310" s="1">
        <v>1.94</v>
      </c>
      <c r="H310" s="1">
        <v>2.4E-2</v>
      </c>
      <c r="I310" s="1">
        <v>1.9159999999999999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</row>
    <row r="311" spans="1:18" x14ac:dyDescent="0.3">
      <c r="A311" s="1" t="s">
        <v>132</v>
      </c>
      <c r="B311" s="1">
        <v>310</v>
      </c>
      <c r="C311" s="1">
        <v>23</v>
      </c>
      <c r="D311" s="1">
        <v>23</v>
      </c>
      <c r="E311" s="1">
        <f t="shared" si="6"/>
        <v>1</v>
      </c>
      <c r="F311" s="1">
        <f t="shared" si="7"/>
        <v>0</v>
      </c>
      <c r="G311" s="1">
        <v>0.72399999999999998</v>
      </c>
      <c r="H311" s="1">
        <v>2.1999999999999999E-2</v>
      </c>
      <c r="I311" s="1">
        <v>0.70199999999999996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</v>
      </c>
    </row>
    <row r="312" spans="1:18" x14ac:dyDescent="0.3">
      <c r="A312" s="1" t="s">
        <v>132</v>
      </c>
      <c r="B312" s="1">
        <v>311</v>
      </c>
      <c r="C312" s="1">
        <v>21</v>
      </c>
      <c r="D312" s="1">
        <v>21</v>
      </c>
      <c r="E312" s="1">
        <f t="shared" si="6"/>
        <v>1</v>
      </c>
      <c r="F312" s="1">
        <f t="shared" si="7"/>
        <v>0</v>
      </c>
      <c r="G312" s="1">
        <v>0.54400000000000004</v>
      </c>
      <c r="H312" s="1">
        <v>2.1000000000000001E-2</v>
      </c>
      <c r="I312" s="1">
        <v>0.52300000000000002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</v>
      </c>
    </row>
    <row r="313" spans="1:18" x14ac:dyDescent="0.3">
      <c r="A313" s="1" t="s">
        <v>132</v>
      </c>
      <c r="B313" s="1">
        <v>312</v>
      </c>
      <c r="C313" s="1">
        <v>22</v>
      </c>
      <c r="D313" s="1">
        <v>22</v>
      </c>
      <c r="E313" s="1">
        <f t="shared" si="6"/>
        <v>1</v>
      </c>
      <c r="F313" s="1">
        <f t="shared" si="7"/>
        <v>0</v>
      </c>
      <c r="G313" s="1">
        <v>0.72</v>
      </c>
      <c r="H313" s="1">
        <v>2.3E-2</v>
      </c>
      <c r="I313" s="1">
        <v>0.69699999999999995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</row>
    <row r="314" spans="1:18" x14ac:dyDescent="0.3">
      <c r="A314" s="1" t="s">
        <v>132</v>
      </c>
      <c r="B314" s="1">
        <v>313</v>
      </c>
      <c r="C314" s="1">
        <v>23</v>
      </c>
      <c r="D314" s="1">
        <v>23</v>
      </c>
      <c r="E314" s="1">
        <f t="shared" si="6"/>
        <v>1</v>
      </c>
      <c r="F314" s="1">
        <f t="shared" si="7"/>
        <v>0</v>
      </c>
      <c r="G314" s="1">
        <v>0.70199999999999996</v>
      </c>
      <c r="H314" s="1">
        <v>2.5999999999999999E-2</v>
      </c>
      <c r="I314" s="1">
        <v>0.67600000000000005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</row>
    <row r="315" spans="1:18" x14ac:dyDescent="0.3">
      <c r="A315" s="1" t="s">
        <v>132</v>
      </c>
      <c r="B315" s="1">
        <v>314</v>
      </c>
      <c r="C315" s="1">
        <v>19</v>
      </c>
      <c r="D315" s="1">
        <v>19</v>
      </c>
      <c r="E315" s="1">
        <f t="shared" si="6"/>
        <v>1</v>
      </c>
      <c r="F315" s="1">
        <f t="shared" si="7"/>
        <v>0</v>
      </c>
      <c r="G315" s="1">
        <v>0.57199999999999995</v>
      </c>
      <c r="H315" s="1">
        <v>2.1000000000000001E-2</v>
      </c>
      <c r="I315" s="1">
        <v>0.55100000000000005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1</v>
      </c>
    </row>
    <row r="316" spans="1:18" x14ac:dyDescent="0.3">
      <c r="A316" s="1" t="s">
        <v>132</v>
      </c>
      <c r="B316" s="1">
        <v>315</v>
      </c>
      <c r="C316" s="1">
        <v>22</v>
      </c>
      <c r="D316" s="1">
        <v>22</v>
      </c>
      <c r="E316" s="1">
        <f t="shared" si="6"/>
        <v>1</v>
      </c>
      <c r="F316" s="1">
        <f t="shared" si="7"/>
        <v>0</v>
      </c>
      <c r="G316" s="1">
        <v>0.86</v>
      </c>
      <c r="H316" s="1">
        <v>2.4E-2</v>
      </c>
      <c r="I316" s="1">
        <v>0.83599999999999997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</v>
      </c>
    </row>
    <row r="317" spans="1:18" x14ac:dyDescent="0.3">
      <c r="A317" s="1" t="s">
        <v>132</v>
      </c>
      <c r="B317" s="1">
        <v>316</v>
      </c>
      <c r="C317" s="1">
        <v>24</v>
      </c>
      <c r="D317" s="1">
        <v>24</v>
      </c>
      <c r="E317" s="1">
        <f t="shared" si="6"/>
        <v>1</v>
      </c>
      <c r="F317" s="1">
        <f t="shared" si="7"/>
        <v>0</v>
      </c>
      <c r="G317" s="1">
        <v>0.78600000000000003</v>
      </c>
      <c r="H317" s="1">
        <v>2.4E-2</v>
      </c>
      <c r="I317" s="1">
        <v>0.76200000000000001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</row>
    <row r="318" spans="1:18" x14ac:dyDescent="0.3">
      <c r="A318" s="1" t="s">
        <v>132</v>
      </c>
      <c r="B318" s="1">
        <v>317</v>
      </c>
      <c r="C318" s="1">
        <v>26</v>
      </c>
      <c r="D318" s="1">
        <v>26</v>
      </c>
      <c r="E318" s="1">
        <f t="shared" si="6"/>
        <v>1</v>
      </c>
      <c r="F318" s="1">
        <f t="shared" si="7"/>
        <v>0</v>
      </c>
      <c r="G318" s="1">
        <v>0.81200000000000006</v>
      </c>
      <c r="H318" s="1">
        <v>2.5000000000000001E-2</v>
      </c>
      <c r="I318" s="1">
        <v>0.78700000000000003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</v>
      </c>
    </row>
    <row r="319" spans="1:18" x14ac:dyDescent="0.3">
      <c r="A319" s="1" t="s">
        <v>132</v>
      </c>
      <c r="B319" s="1">
        <v>318</v>
      </c>
      <c r="C319" s="1">
        <v>21</v>
      </c>
      <c r="D319" s="1">
        <v>21</v>
      </c>
      <c r="E319" s="1">
        <f t="shared" si="6"/>
        <v>1</v>
      </c>
      <c r="F319" s="1">
        <f t="shared" si="7"/>
        <v>0</v>
      </c>
      <c r="G319" s="1">
        <v>0.76</v>
      </c>
      <c r="H319" s="1">
        <v>2.5999999999999999E-2</v>
      </c>
      <c r="I319" s="1">
        <v>0.73399999999999999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1</v>
      </c>
    </row>
    <row r="320" spans="1:18" x14ac:dyDescent="0.3">
      <c r="A320" s="1" t="s">
        <v>132</v>
      </c>
      <c r="B320" s="1">
        <v>319</v>
      </c>
      <c r="C320" s="1">
        <v>23</v>
      </c>
      <c r="D320" s="1">
        <v>23</v>
      </c>
      <c r="E320" s="1">
        <f t="shared" si="6"/>
        <v>1</v>
      </c>
      <c r="F320" s="1">
        <f t="shared" si="7"/>
        <v>0</v>
      </c>
      <c r="G320" s="1">
        <v>0.755</v>
      </c>
      <c r="H320" s="1">
        <v>2.4E-2</v>
      </c>
      <c r="I320" s="1">
        <v>0.73099999999999998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</row>
    <row r="321" spans="1:18" x14ac:dyDescent="0.3">
      <c r="A321" s="1" t="s">
        <v>132</v>
      </c>
      <c r="B321" s="1">
        <v>320</v>
      </c>
      <c r="C321" s="1">
        <v>23</v>
      </c>
      <c r="D321" s="1">
        <v>23</v>
      </c>
      <c r="E321" s="1">
        <f t="shared" si="6"/>
        <v>1</v>
      </c>
      <c r="F321" s="1">
        <f t="shared" si="7"/>
        <v>0</v>
      </c>
      <c r="G321" s="1">
        <v>0.74199999999999999</v>
      </c>
      <c r="H321" s="1">
        <v>2.5000000000000001E-2</v>
      </c>
      <c r="I321" s="1">
        <v>0.71699999999999997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</v>
      </c>
    </row>
    <row r="322" spans="1:18" x14ac:dyDescent="0.3">
      <c r="A322" s="1" t="s">
        <v>132</v>
      </c>
      <c r="B322" s="1">
        <v>321</v>
      </c>
      <c r="C322" s="1">
        <v>26</v>
      </c>
      <c r="D322" s="1">
        <v>26</v>
      </c>
      <c r="E322" s="1">
        <f t="shared" si="6"/>
        <v>1</v>
      </c>
      <c r="F322" s="1">
        <f t="shared" si="7"/>
        <v>0</v>
      </c>
      <c r="G322" s="1">
        <v>0.8</v>
      </c>
      <c r="H322" s="1">
        <v>2.4E-2</v>
      </c>
      <c r="I322" s="1">
        <v>0.77600000000000002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</v>
      </c>
    </row>
    <row r="323" spans="1:18" x14ac:dyDescent="0.3">
      <c r="A323" s="1" t="s">
        <v>132</v>
      </c>
      <c r="B323" s="1">
        <v>322</v>
      </c>
      <c r="C323" s="1">
        <v>23</v>
      </c>
      <c r="D323" s="1">
        <v>23</v>
      </c>
      <c r="E323" s="1">
        <f t="shared" si="6"/>
        <v>1</v>
      </c>
      <c r="F323" s="1">
        <f t="shared" si="7"/>
        <v>0</v>
      </c>
      <c r="G323" s="1">
        <v>0.67200000000000004</v>
      </c>
      <c r="H323" s="1">
        <v>2.5000000000000001E-2</v>
      </c>
      <c r="I323" s="1">
        <v>0.64700000000000002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</row>
    <row r="324" spans="1:18" x14ac:dyDescent="0.3">
      <c r="A324" s="1" t="s">
        <v>132</v>
      </c>
      <c r="B324" s="1">
        <v>323</v>
      </c>
      <c r="C324" s="1">
        <v>24</v>
      </c>
      <c r="D324" s="1">
        <v>24</v>
      </c>
      <c r="E324" s="1">
        <f t="shared" si="6"/>
        <v>1</v>
      </c>
      <c r="F324" s="1">
        <f t="shared" si="7"/>
        <v>0</v>
      </c>
      <c r="G324" s="1">
        <v>0.84599999999999997</v>
      </c>
      <c r="H324" s="1">
        <v>2.7E-2</v>
      </c>
      <c r="I324" s="1">
        <v>0.81899999999999995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1</v>
      </c>
    </row>
    <row r="325" spans="1:18" x14ac:dyDescent="0.3">
      <c r="A325" s="1" t="s">
        <v>132</v>
      </c>
      <c r="B325" s="1">
        <v>324</v>
      </c>
      <c r="C325" s="1">
        <v>23</v>
      </c>
      <c r="D325" s="1">
        <v>23</v>
      </c>
      <c r="E325" s="1">
        <f t="shared" si="6"/>
        <v>1</v>
      </c>
      <c r="F325" s="1">
        <f t="shared" si="7"/>
        <v>0</v>
      </c>
      <c r="G325" s="1">
        <v>0.625</v>
      </c>
      <c r="H325" s="1">
        <v>2.4E-2</v>
      </c>
      <c r="I325" s="1">
        <v>0.60099999999999998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</row>
    <row r="326" spans="1:18" x14ac:dyDescent="0.3">
      <c r="A326" s="1" t="s">
        <v>132</v>
      </c>
      <c r="B326" s="1">
        <v>325</v>
      </c>
      <c r="C326" s="1">
        <v>25</v>
      </c>
      <c r="D326" s="1">
        <v>25</v>
      </c>
      <c r="E326" s="1">
        <f t="shared" si="6"/>
        <v>1</v>
      </c>
      <c r="F326" s="1">
        <f t="shared" si="7"/>
        <v>0</v>
      </c>
      <c r="G326" s="1">
        <v>0.88900000000000001</v>
      </c>
      <c r="H326" s="1">
        <v>2.5999999999999999E-2</v>
      </c>
      <c r="I326" s="1">
        <v>0.86299999999999999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</v>
      </c>
    </row>
    <row r="327" spans="1:18" x14ac:dyDescent="0.3">
      <c r="A327" s="1" t="s">
        <v>132</v>
      </c>
      <c r="B327" s="1">
        <v>326</v>
      </c>
      <c r="C327" s="1">
        <v>14</v>
      </c>
      <c r="D327" s="1">
        <v>14</v>
      </c>
      <c r="E327" s="1">
        <f t="shared" si="6"/>
        <v>1</v>
      </c>
      <c r="F327" s="1">
        <f t="shared" si="7"/>
        <v>0</v>
      </c>
      <c r="G327" s="1">
        <v>0.28699999999999998</v>
      </c>
      <c r="H327" s="1">
        <v>1.9E-2</v>
      </c>
      <c r="I327" s="1">
        <v>0.26800000000000002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1</v>
      </c>
    </row>
    <row r="328" spans="1:18" x14ac:dyDescent="0.3">
      <c r="A328" s="1" t="s">
        <v>132</v>
      </c>
      <c r="B328" s="1">
        <v>327</v>
      </c>
      <c r="C328" s="1">
        <v>14</v>
      </c>
      <c r="D328" s="1">
        <v>14</v>
      </c>
      <c r="E328" s="1">
        <f t="shared" si="6"/>
        <v>1</v>
      </c>
      <c r="F328" s="1">
        <f t="shared" si="7"/>
        <v>0</v>
      </c>
      <c r="G328" s="1">
        <v>0.41</v>
      </c>
      <c r="H328" s="1">
        <v>0.02</v>
      </c>
      <c r="I328" s="1">
        <v>0.39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</v>
      </c>
    </row>
    <row r="329" spans="1:18" x14ac:dyDescent="0.3">
      <c r="A329" s="1" t="s">
        <v>132</v>
      </c>
      <c r="B329" s="1">
        <v>328</v>
      </c>
      <c r="C329" s="1">
        <v>15</v>
      </c>
      <c r="D329" s="1">
        <v>15</v>
      </c>
      <c r="E329" s="1">
        <f t="shared" si="6"/>
        <v>1</v>
      </c>
      <c r="F329" s="1">
        <f t="shared" si="7"/>
        <v>0</v>
      </c>
      <c r="G329" s="1">
        <v>0.28899999999999998</v>
      </c>
      <c r="H329" s="1">
        <v>1.9E-2</v>
      </c>
      <c r="I329" s="1">
        <v>0.27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</row>
    <row r="330" spans="1:18" x14ac:dyDescent="0.3">
      <c r="A330" s="1" t="s">
        <v>132</v>
      </c>
      <c r="B330" s="1">
        <v>329</v>
      </c>
      <c r="C330" s="1">
        <v>14</v>
      </c>
      <c r="D330" s="1">
        <v>14</v>
      </c>
      <c r="E330" s="1">
        <f t="shared" si="6"/>
        <v>1</v>
      </c>
      <c r="F330" s="1">
        <f t="shared" si="7"/>
        <v>0</v>
      </c>
      <c r="G330" s="1">
        <v>0.25600000000000001</v>
      </c>
      <c r="H330" s="1">
        <v>2.1000000000000001E-2</v>
      </c>
      <c r="I330" s="1">
        <v>0.23499999999999999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</v>
      </c>
    </row>
    <row r="331" spans="1:18" x14ac:dyDescent="0.3">
      <c r="A331" s="1" t="s">
        <v>132</v>
      </c>
      <c r="B331" s="1">
        <v>330</v>
      </c>
      <c r="C331" s="1">
        <v>15</v>
      </c>
      <c r="D331" s="1">
        <v>15</v>
      </c>
      <c r="E331" s="1">
        <f t="shared" si="6"/>
        <v>1</v>
      </c>
      <c r="F331" s="1">
        <f t="shared" si="7"/>
        <v>0</v>
      </c>
      <c r="G331" s="1">
        <v>1.4870000000000001</v>
      </c>
      <c r="H331" s="1">
        <v>1.9E-2</v>
      </c>
      <c r="I331" s="1">
        <v>1.468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</v>
      </c>
    </row>
    <row r="332" spans="1:18" x14ac:dyDescent="0.3">
      <c r="A332" s="1" t="s">
        <v>132</v>
      </c>
      <c r="B332" s="1">
        <v>331</v>
      </c>
      <c r="C332" s="1">
        <v>15</v>
      </c>
      <c r="D332" s="1">
        <v>15</v>
      </c>
      <c r="E332" s="1">
        <f t="shared" si="6"/>
        <v>1</v>
      </c>
      <c r="F332" s="1">
        <f t="shared" si="7"/>
        <v>0</v>
      </c>
      <c r="G332" s="1">
        <v>1.6060000000000001</v>
      </c>
      <c r="H332" s="1">
        <v>0.02</v>
      </c>
      <c r="I332" s="1">
        <v>1.5860000000000001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</v>
      </c>
    </row>
    <row r="333" spans="1:18" x14ac:dyDescent="0.3">
      <c r="A333" s="1" t="s">
        <v>132</v>
      </c>
      <c r="B333" s="1">
        <v>332</v>
      </c>
      <c r="C333" s="1">
        <v>15</v>
      </c>
      <c r="D333" s="1">
        <v>15</v>
      </c>
      <c r="E333" s="1">
        <f t="shared" si="6"/>
        <v>1</v>
      </c>
      <c r="F333" s="1">
        <f t="shared" si="7"/>
        <v>0</v>
      </c>
      <c r="G333" s="1">
        <v>0.30599999999999999</v>
      </c>
      <c r="H333" s="1">
        <v>1.4999999999999999E-2</v>
      </c>
      <c r="I333" s="1">
        <v>0.29099999999999998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</v>
      </c>
    </row>
    <row r="334" spans="1:18" x14ac:dyDescent="0.3">
      <c r="A334" s="1" t="s">
        <v>132</v>
      </c>
      <c r="B334" s="1">
        <v>333</v>
      </c>
      <c r="C334" s="1">
        <v>15</v>
      </c>
      <c r="D334" s="1">
        <v>15</v>
      </c>
      <c r="E334" s="1">
        <f t="shared" ref="E334:E376" si="8">IF(C334=D334,1,0)</f>
        <v>1</v>
      </c>
      <c r="F334" s="1">
        <f t="shared" ref="F334:F376" si="9">(C334-D334)/D334*100</f>
        <v>0</v>
      </c>
      <c r="G334" s="1">
        <v>2.8879999999999999</v>
      </c>
      <c r="H334" s="1">
        <v>2.3E-2</v>
      </c>
      <c r="I334" s="1">
        <v>2.8650000000000002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</v>
      </c>
    </row>
    <row r="335" spans="1:18" x14ac:dyDescent="0.3">
      <c r="A335" s="1" t="s">
        <v>132</v>
      </c>
      <c r="B335" s="1">
        <v>334</v>
      </c>
      <c r="C335" s="1">
        <v>15</v>
      </c>
      <c r="D335" s="1">
        <v>15</v>
      </c>
      <c r="E335" s="1">
        <f t="shared" si="8"/>
        <v>1</v>
      </c>
      <c r="F335" s="1">
        <f t="shared" si="9"/>
        <v>0</v>
      </c>
      <c r="G335" s="1">
        <v>1.5649999999999999</v>
      </c>
      <c r="H335" s="1">
        <v>2.1000000000000001E-2</v>
      </c>
      <c r="I335" s="1">
        <v>1.544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1</v>
      </c>
    </row>
    <row r="336" spans="1:18" x14ac:dyDescent="0.3">
      <c r="A336" s="1" t="s">
        <v>132</v>
      </c>
      <c r="B336" s="1">
        <v>335</v>
      </c>
      <c r="C336" s="1">
        <v>14</v>
      </c>
      <c r="D336" s="1">
        <v>14</v>
      </c>
      <c r="E336" s="1">
        <f t="shared" si="8"/>
        <v>1</v>
      </c>
      <c r="F336" s="1">
        <f t="shared" si="9"/>
        <v>0</v>
      </c>
      <c r="G336" s="1">
        <v>0.26500000000000001</v>
      </c>
      <c r="H336" s="1">
        <v>2.1999999999999999E-2</v>
      </c>
      <c r="I336" s="1">
        <v>0.24299999999999999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1</v>
      </c>
    </row>
    <row r="337" spans="1:18" x14ac:dyDescent="0.3">
      <c r="A337" s="1" t="s">
        <v>132</v>
      </c>
      <c r="B337" s="1">
        <v>336</v>
      </c>
      <c r="C337" s="1">
        <v>15</v>
      </c>
      <c r="D337" s="1">
        <v>15</v>
      </c>
      <c r="E337" s="1">
        <f t="shared" si="8"/>
        <v>1</v>
      </c>
      <c r="F337" s="1">
        <f t="shared" si="9"/>
        <v>0</v>
      </c>
      <c r="G337" s="1">
        <v>0.35799999999999998</v>
      </c>
      <c r="H337" s="1">
        <v>2.1000000000000001E-2</v>
      </c>
      <c r="I337" s="1">
        <v>0.33700000000000002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</row>
    <row r="338" spans="1:18" x14ac:dyDescent="0.3">
      <c r="A338" s="1" t="s">
        <v>132</v>
      </c>
      <c r="B338" s="1">
        <v>337</v>
      </c>
      <c r="C338" s="1">
        <v>14</v>
      </c>
      <c r="D338" s="1">
        <v>14</v>
      </c>
      <c r="E338" s="1">
        <f t="shared" si="8"/>
        <v>1</v>
      </c>
      <c r="F338" s="1">
        <f t="shared" si="9"/>
        <v>0</v>
      </c>
      <c r="G338" s="1">
        <v>0.33800000000000002</v>
      </c>
      <c r="H338" s="1">
        <v>1.4E-2</v>
      </c>
      <c r="I338" s="1">
        <v>0.32400000000000001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</v>
      </c>
    </row>
    <row r="339" spans="1:18" x14ac:dyDescent="0.3">
      <c r="A339" s="1" t="s">
        <v>132</v>
      </c>
      <c r="B339" s="1">
        <v>338</v>
      </c>
      <c r="C339" s="1">
        <v>15</v>
      </c>
      <c r="D339" s="1">
        <v>15</v>
      </c>
      <c r="E339" s="1">
        <f t="shared" si="8"/>
        <v>1</v>
      </c>
      <c r="F339" s="1">
        <f t="shared" si="9"/>
        <v>0</v>
      </c>
      <c r="G339" s="1">
        <v>1.4139999999999999</v>
      </c>
      <c r="H339" s="1">
        <v>1.7999999999999999E-2</v>
      </c>
      <c r="I339" s="1">
        <v>1.3959999999999999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1</v>
      </c>
    </row>
    <row r="340" spans="1:18" x14ac:dyDescent="0.3">
      <c r="A340" s="1" t="s">
        <v>132</v>
      </c>
      <c r="B340" s="1">
        <v>339</v>
      </c>
      <c r="C340" s="1">
        <v>14</v>
      </c>
      <c r="D340" s="1">
        <v>14</v>
      </c>
      <c r="E340" s="1">
        <f t="shared" si="8"/>
        <v>1</v>
      </c>
      <c r="F340" s="1">
        <f t="shared" si="9"/>
        <v>0</v>
      </c>
      <c r="G340" s="1">
        <v>0.372</v>
      </c>
      <c r="H340" s="1">
        <v>1.6E-2</v>
      </c>
      <c r="I340" s="1">
        <v>0.35599999999999998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1</v>
      </c>
    </row>
    <row r="341" spans="1:18" x14ac:dyDescent="0.3">
      <c r="A341" s="1" t="s">
        <v>132</v>
      </c>
      <c r="B341" s="1">
        <v>340</v>
      </c>
      <c r="C341" s="1">
        <v>14</v>
      </c>
      <c r="D341" s="1">
        <v>14</v>
      </c>
      <c r="E341" s="1">
        <f t="shared" si="8"/>
        <v>1</v>
      </c>
      <c r="F341" s="1">
        <f t="shared" si="9"/>
        <v>0</v>
      </c>
      <c r="G341" s="1">
        <v>0.30099999999999999</v>
      </c>
      <c r="H341" s="1">
        <v>1.4E-2</v>
      </c>
      <c r="I341" s="1">
        <v>0.28699999999999998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1</v>
      </c>
    </row>
    <row r="342" spans="1:18" x14ac:dyDescent="0.3">
      <c r="A342" s="1" t="s">
        <v>132</v>
      </c>
      <c r="B342" s="1">
        <v>341</v>
      </c>
      <c r="C342" s="1">
        <v>16</v>
      </c>
      <c r="D342" s="1">
        <v>16</v>
      </c>
      <c r="E342" s="1">
        <f t="shared" si="8"/>
        <v>1</v>
      </c>
      <c r="F342" s="1">
        <f t="shared" si="9"/>
        <v>0</v>
      </c>
      <c r="G342" s="1">
        <v>0.44900000000000001</v>
      </c>
      <c r="H342" s="1">
        <v>1.7999999999999999E-2</v>
      </c>
      <c r="I342" s="1">
        <v>0.43099999999999999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1</v>
      </c>
    </row>
    <row r="343" spans="1:18" x14ac:dyDescent="0.3">
      <c r="A343" s="1" t="s">
        <v>132</v>
      </c>
      <c r="B343" s="1">
        <v>342</v>
      </c>
      <c r="C343" s="1">
        <v>15</v>
      </c>
      <c r="D343" s="1">
        <v>15</v>
      </c>
      <c r="E343" s="1">
        <f t="shared" si="8"/>
        <v>1</v>
      </c>
      <c r="F343" s="1">
        <f t="shared" si="9"/>
        <v>0</v>
      </c>
      <c r="G343" s="1">
        <v>1.4390000000000001</v>
      </c>
      <c r="H343" s="1">
        <v>1.9E-2</v>
      </c>
      <c r="I343" s="1">
        <v>1.42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1</v>
      </c>
    </row>
    <row r="344" spans="1:18" x14ac:dyDescent="0.3">
      <c r="A344" s="1" t="s">
        <v>132</v>
      </c>
      <c r="B344" s="1">
        <v>343</v>
      </c>
      <c r="C344" s="1">
        <v>16</v>
      </c>
      <c r="D344" s="1">
        <v>16</v>
      </c>
      <c r="E344" s="1">
        <f t="shared" si="8"/>
        <v>1</v>
      </c>
      <c r="F344" s="1">
        <f t="shared" si="9"/>
        <v>0</v>
      </c>
      <c r="G344" s="1">
        <v>0.437</v>
      </c>
      <c r="H344" s="1">
        <v>2.4E-2</v>
      </c>
      <c r="I344" s="1">
        <v>0.41299999999999998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1</v>
      </c>
    </row>
    <row r="345" spans="1:18" x14ac:dyDescent="0.3">
      <c r="A345" s="1" t="s">
        <v>132</v>
      </c>
      <c r="B345" s="1">
        <v>344</v>
      </c>
      <c r="C345" s="1">
        <v>15</v>
      </c>
      <c r="D345" s="1">
        <v>15</v>
      </c>
      <c r="E345" s="1">
        <f t="shared" si="8"/>
        <v>1</v>
      </c>
      <c r="F345" s="1">
        <f t="shared" si="9"/>
        <v>0</v>
      </c>
      <c r="G345" s="1">
        <v>0.32600000000000001</v>
      </c>
      <c r="H345" s="1">
        <v>2.1999999999999999E-2</v>
      </c>
      <c r="I345" s="1">
        <v>0.30399999999999999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</v>
      </c>
    </row>
    <row r="346" spans="1:18" x14ac:dyDescent="0.3">
      <c r="A346" s="1" t="s">
        <v>132</v>
      </c>
      <c r="B346" s="1">
        <v>345</v>
      </c>
      <c r="C346" s="1">
        <v>14</v>
      </c>
      <c r="D346" s="1">
        <v>14</v>
      </c>
      <c r="E346" s="1">
        <f t="shared" si="8"/>
        <v>1</v>
      </c>
      <c r="F346" s="1">
        <f t="shared" si="9"/>
        <v>0</v>
      </c>
      <c r="G346" s="1">
        <v>0.34799999999999998</v>
      </c>
      <c r="H346" s="1">
        <v>0.02</v>
      </c>
      <c r="I346" s="1">
        <v>0.32800000000000001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</v>
      </c>
    </row>
    <row r="347" spans="1:18" x14ac:dyDescent="0.3">
      <c r="A347" s="1" t="s">
        <v>132</v>
      </c>
      <c r="B347" s="1">
        <v>346</v>
      </c>
      <c r="C347" s="1">
        <v>15</v>
      </c>
      <c r="D347" s="1">
        <v>15</v>
      </c>
      <c r="E347" s="1">
        <f t="shared" si="8"/>
        <v>1</v>
      </c>
      <c r="F347" s="1">
        <f t="shared" si="9"/>
        <v>0</v>
      </c>
      <c r="G347" s="1">
        <v>1.3640000000000001</v>
      </c>
      <c r="H347" s="1">
        <v>2.1000000000000001E-2</v>
      </c>
      <c r="I347" s="1">
        <v>1.343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</v>
      </c>
    </row>
    <row r="348" spans="1:18" x14ac:dyDescent="0.3">
      <c r="A348" s="1" t="s">
        <v>132</v>
      </c>
      <c r="B348" s="1">
        <v>347</v>
      </c>
      <c r="C348" s="1">
        <v>15</v>
      </c>
      <c r="D348" s="1">
        <v>15</v>
      </c>
      <c r="E348" s="1">
        <f t="shared" si="8"/>
        <v>1</v>
      </c>
      <c r="F348" s="1">
        <f t="shared" si="9"/>
        <v>0</v>
      </c>
      <c r="G348" s="1">
        <v>1.268</v>
      </c>
      <c r="H348" s="1">
        <v>1.6E-2</v>
      </c>
      <c r="I348" s="1">
        <v>1.252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1</v>
      </c>
    </row>
    <row r="349" spans="1:18" x14ac:dyDescent="0.3">
      <c r="A349" s="1" t="s">
        <v>132</v>
      </c>
      <c r="B349" s="1">
        <v>348</v>
      </c>
      <c r="C349" s="1">
        <v>14</v>
      </c>
      <c r="D349" s="1">
        <v>14</v>
      </c>
      <c r="E349" s="1">
        <f t="shared" si="8"/>
        <v>1</v>
      </c>
      <c r="F349" s="1">
        <f t="shared" si="9"/>
        <v>0</v>
      </c>
      <c r="G349" s="1">
        <v>0.36299999999999999</v>
      </c>
      <c r="H349" s="1">
        <v>2.1999999999999999E-2</v>
      </c>
      <c r="I349" s="1">
        <v>0.34100000000000003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</v>
      </c>
    </row>
    <row r="350" spans="1:18" x14ac:dyDescent="0.3">
      <c r="A350" s="1" t="s">
        <v>132</v>
      </c>
      <c r="B350" s="1">
        <v>349</v>
      </c>
      <c r="C350" s="1">
        <v>13</v>
      </c>
      <c r="D350" s="1">
        <v>13</v>
      </c>
      <c r="E350" s="1">
        <f t="shared" si="8"/>
        <v>1</v>
      </c>
      <c r="F350" s="1">
        <f t="shared" si="9"/>
        <v>0</v>
      </c>
      <c r="G350" s="1">
        <v>0.29599999999999999</v>
      </c>
      <c r="H350" s="1">
        <v>1.7999999999999999E-2</v>
      </c>
      <c r="I350" s="1">
        <v>0.27800000000000002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</v>
      </c>
    </row>
    <row r="351" spans="1:18" x14ac:dyDescent="0.3">
      <c r="A351" s="1" t="s">
        <v>132</v>
      </c>
      <c r="B351" s="1">
        <v>350</v>
      </c>
      <c r="C351" s="1">
        <v>14</v>
      </c>
      <c r="D351" s="1">
        <v>14</v>
      </c>
      <c r="E351" s="1">
        <f t="shared" si="8"/>
        <v>1</v>
      </c>
      <c r="F351" s="1">
        <f t="shared" si="9"/>
        <v>0</v>
      </c>
      <c r="G351" s="1">
        <v>0.36199999999999999</v>
      </c>
      <c r="H351" s="1">
        <v>2.1999999999999999E-2</v>
      </c>
      <c r="I351" s="1">
        <v>0.34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</v>
      </c>
    </row>
    <row r="352" spans="1:18" x14ac:dyDescent="0.3">
      <c r="A352" s="1" t="s">
        <v>132</v>
      </c>
      <c r="B352" s="1">
        <v>351</v>
      </c>
      <c r="C352" s="1">
        <v>59</v>
      </c>
      <c r="D352" s="1">
        <v>59</v>
      </c>
      <c r="E352" s="1">
        <f t="shared" si="8"/>
        <v>1</v>
      </c>
      <c r="F352" s="1">
        <f t="shared" si="9"/>
        <v>0</v>
      </c>
      <c r="G352" s="1">
        <v>0.46500000000000002</v>
      </c>
      <c r="H352" s="1">
        <v>0.02</v>
      </c>
      <c r="I352" s="1">
        <v>0.44500000000000001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</v>
      </c>
    </row>
    <row r="353" spans="1:18" x14ac:dyDescent="0.3">
      <c r="A353" s="1" t="s">
        <v>132</v>
      </c>
      <c r="B353" s="1">
        <v>352</v>
      </c>
      <c r="C353" s="1">
        <v>63</v>
      </c>
      <c r="D353" s="1">
        <v>63</v>
      </c>
      <c r="E353" s="1">
        <f t="shared" si="8"/>
        <v>1</v>
      </c>
      <c r="F353" s="1">
        <f t="shared" si="9"/>
        <v>0</v>
      </c>
      <c r="G353" s="1">
        <v>0.34100000000000003</v>
      </c>
      <c r="H353" s="1">
        <v>1.4E-2</v>
      </c>
      <c r="I353" s="1">
        <v>0.32700000000000001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1</v>
      </c>
    </row>
    <row r="354" spans="1:18" x14ac:dyDescent="0.3">
      <c r="A354" s="1" t="s">
        <v>132</v>
      </c>
      <c r="B354" s="1">
        <v>353</v>
      </c>
      <c r="C354" s="1">
        <v>50</v>
      </c>
      <c r="D354" s="1">
        <v>50</v>
      </c>
      <c r="E354" s="1">
        <f t="shared" si="8"/>
        <v>1</v>
      </c>
      <c r="F354" s="1">
        <f t="shared" si="9"/>
        <v>0</v>
      </c>
      <c r="G354" s="1">
        <v>0.53600000000000003</v>
      </c>
      <c r="H354" s="1">
        <v>2.1000000000000001E-2</v>
      </c>
      <c r="I354" s="1">
        <v>0.51500000000000001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1</v>
      </c>
    </row>
    <row r="355" spans="1:18" x14ac:dyDescent="0.3">
      <c r="A355" s="1" t="s">
        <v>132</v>
      </c>
      <c r="B355" s="1">
        <v>354</v>
      </c>
      <c r="C355" s="1">
        <v>51</v>
      </c>
      <c r="D355" s="1">
        <v>51</v>
      </c>
      <c r="E355" s="1">
        <f t="shared" si="8"/>
        <v>1</v>
      </c>
      <c r="F355" s="1">
        <f t="shared" si="9"/>
        <v>0</v>
      </c>
      <c r="G355" s="1">
        <v>220.28200000000001</v>
      </c>
      <c r="H355" s="1">
        <v>0.02</v>
      </c>
      <c r="I355" s="1">
        <v>9.9979999999999993</v>
      </c>
      <c r="J355" s="1">
        <v>0.51500000000000001</v>
      </c>
      <c r="K355" s="1">
        <v>2.0409999999999999</v>
      </c>
      <c r="L355" s="1">
        <v>0</v>
      </c>
      <c r="M355" s="1">
        <v>8723</v>
      </c>
      <c r="N355" s="1">
        <v>1176</v>
      </c>
      <c r="O355" s="1">
        <v>0</v>
      </c>
      <c r="P355" s="1">
        <v>64</v>
      </c>
      <c r="Q355" s="1">
        <v>127</v>
      </c>
      <c r="R355" s="1">
        <v>1</v>
      </c>
    </row>
    <row r="356" spans="1:18" x14ac:dyDescent="0.3">
      <c r="A356" s="1" t="s">
        <v>132</v>
      </c>
      <c r="B356" s="1">
        <v>355</v>
      </c>
      <c r="C356" s="1">
        <v>54</v>
      </c>
      <c r="D356" s="1">
        <v>54</v>
      </c>
      <c r="E356" s="1">
        <f t="shared" si="8"/>
        <v>1</v>
      </c>
      <c r="F356" s="1">
        <f t="shared" si="9"/>
        <v>0</v>
      </c>
      <c r="G356" s="1">
        <v>64.484999999999999</v>
      </c>
      <c r="H356" s="1">
        <v>2.4E-2</v>
      </c>
      <c r="I356" s="1">
        <v>9.9939999999999998</v>
      </c>
      <c r="J356" s="1">
        <v>0.104</v>
      </c>
      <c r="K356" s="1">
        <v>0</v>
      </c>
      <c r="L356" s="1">
        <v>0</v>
      </c>
      <c r="M356" s="1">
        <v>2946</v>
      </c>
      <c r="N356" s="1">
        <v>0</v>
      </c>
      <c r="O356" s="1">
        <v>0</v>
      </c>
      <c r="P356" s="1">
        <v>0</v>
      </c>
      <c r="Q356" s="1">
        <v>1</v>
      </c>
      <c r="R356" s="1">
        <v>1</v>
      </c>
    </row>
    <row r="357" spans="1:18" x14ac:dyDescent="0.3">
      <c r="A357" s="1" t="s">
        <v>132</v>
      </c>
      <c r="B357" s="1">
        <v>356</v>
      </c>
      <c r="C357" s="1">
        <v>59</v>
      </c>
      <c r="D357" s="1">
        <v>59</v>
      </c>
      <c r="E357" s="1">
        <f t="shared" si="8"/>
        <v>1</v>
      </c>
      <c r="F357" s="1">
        <f t="shared" si="9"/>
        <v>0</v>
      </c>
      <c r="G357" s="1">
        <v>0.71899999999999997</v>
      </c>
      <c r="H357" s="1">
        <v>2.1999999999999999E-2</v>
      </c>
      <c r="I357" s="1">
        <v>0.69699999999999995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1</v>
      </c>
    </row>
    <row r="358" spans="1:18" x14ac:dyDescent="0.3">
      <c r="A358" s="1" t="s">
        <v>132</v>
      </c>
      <c r="B358" s="1">
        <v>357</v>
      </c>
      <c r="C358" s="1">
        <v>53</v>
      </c>
      <c r="D358" s="1">
        <v>53</v>
      </c>
      <c r="E358" s="1">
        <f t="shared" si="8"/>
        <v>1</v>
      </c>
      <c r="F358" s="1">
        <f t="shared" si="9"/>
        <v>0</v>
      </c>
      <c r="G358" s="1">
        <v>0.90100000000000002</v>
      </c>
      <c r="H358" s="1">
        <v>2.1000000000000001E-2</v>
      </c>
      <c r="I358" s="1">
        <v>0.88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</v>
      </c>
    </row>
    <row r="359" spans="1:18" x14ac:dyDescent="0.3">
      <c r="A359" s="1" t="s">
        <v>132</v>
      </c>
      <c r="B359" s="1">
        <v>358</v>
      </c>
      <c r="C359" s="1">
        <v>51</v>
      </c>
      <c r="D359" s="1">
        <v>51</v>
      </c>
      <c r="E359" s="1">
        <f t="shared" si="8"/>
        <v>1</v>
      </c>
      <c r="F359" s="1">
        <f t="shared" si="9"/>
        <v>0</v>
      </c>
      <c r="G359" s="1">
        <v>0.74399999999999999</v>
      </c>
      <c r="H359" s="1">
        <v>2.3E-2</v>
      </c>
      <c r="I359" s="1">
        <v>0.72099999999999997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1</v>
      </c>
    </row>
    <row r="360" spans="1:18" x14ac:dyDescent="0.3">
      <c r="A360" s="1" t="s">
        <v>132</v>
      </c>
      <c r="B360" s="1">
        <v>359</v>
      </c>
      <c r="C360" s="1">
        <v>53</v>
      </c>
      <c r="D360" s="1">
        <v>53</v>
      </c>
      <c r="E360" s="1">
        <f t="shared" si="8"/>
        <v>1</v>
      </c>
      <c r="F360" s="1">
        <f t="shared" si="9"/>
        <v>0</v>
      </c>
      <c r="G360" s="1">
        <v>29.068000000000001</v>
      </c>
      <c r="H360" s="1">
        <v>0.02</v>
      </c>
      <c r="I360" s="1">
        <v>10.009</v>
      </c>
      <c r="J360" s="1">
        <v>2.7E-2</v>
      </c>
      <c r="K360" s="1">
        <v>0</v>
      </c>
      <c r="L360" s="1">
        <v>0</v>
      </c>
      <c r="M360" s="1">
        <v>1900</v>
      </c>
      <c r="N360" s="1">
        <v>0</v>
      </c>
      <c r="O360" s="1">
        <v>0</v>
      </c>
      <c r="P360" s="1">
        <v>0</v>
      </c>
      <c r="Q360" s="1">
        <v>1</v>
      </c>
      <c r="R360" s="1">
        <v>1</v>
      </c>
    </row>
    <row r="361" spans="1:18" x14ac:dyDescent="0.3">
      <c r="A361" s="1" t="s">
        <v>132</v>
      </c>
      <c r="B361" s="1">
        <v>360</v>
      </c>
      <c r="C361" s="1">
        <v>54</v>
      </c>
      <c r="D361" s="1">
        <v>54</v>
      </c>
      <c r="E361" s="1">
        <f t="shared" si="8"/>
        <v>1</v>
      </c>
      <c r="F361" s="1">
        <f t="shared" si="9"/>
        <v>0</v>
      </c>
      <c r="G361" s="1">
        <v>0.84399999999999997</v>
      </c>
      <c r="H361" s="1">
        <v>2.5000000000000001E-2</v>
      </c>
      <c r="I361" s="1">
        <v>0.81899999999999995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1</v>
      </c>
    </row>
    <row r="362" spans="1:18" x14ac:dyDescent="0.3">
      <c r="A362" s="1" t="s">
        <v>132</v>
      </c>
      <c r="B362" s="1">
        <v>361</v>
      </c>
      <c r="C362" s="1">
        <v>51</v>
      </c>
      <c r="D362" s="1">
        <v>51</v>
      </c>
      <c r="E362" s="1">
        <f t="shared" si="8"/>
        <v>1</v>
      </c>
      <c r="F362" s="1">
        <f t="shared" si="9"/>
        <v>0</v>
      </c>
      <c r="G362" s="1">
        <v>60.164000000000001</v>
      </c>
      <c r="H362" s="1">
        <v>2.1000000000000001E-2</v>
      </c>
      <c r="I362" s="1">
        <v>10</v>
      </c>
      <c r="J362" s="1">
        <v>0.32100000000000001</v>
      </c>
      <c r="K362" s="1">
        <v>9.4E-2</v>
      </c>
      <c r="L362" s="1">
        <v>0</v>
      </c>
      <c r="M362" s="1">
        <v>3506</v>
      </c>
      <c r="N362" s="1">
        <v>31</v>
      </c>
      <c r="O362" s="1">
        <v>0</v>
      </c>
      <c r="P362" s="1">
        <v>3</v>
      </c>
      <c r="Q362" s="1">
        <v>5</v>
      </c>
      <c r="R362" s="1">
        <v>1</v>
      </c>
    </row>
    <row r="363" spans="1:18" x14ac:dyDescent="0.3">
      <c r="A363" s="1" t="s">
        <v>132</v>
      </c>
      <c r="B363" s="1">
        <v>362</v>
      </c>
      <c r="C363" s="1">
        <v>57</v>
      </c>
      <c r="D363" s="1">
        <v>57</v>
      </c>
      <c r="E363" s="1">
        <f t="shared" si="8"/>
        <v>1</v>
      </c>
      <c r="F363" s="1">
        <f t="shared" si="9"/>
        <v>0</v>
      </c>
      <c r="G363" s="1">
        <v>0.74</v>
      </c>
      <c r="H363" s="1">
        <v>2.5000000000000001E-2</v>
      </c>
      <c r="I363" s="1">
        <v>0.71499999999999997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1</v>
      </c>
    </row>
    <row r="364" spans="1:18" x14ac:dyDescent="0.3">
      <c r="A364" s="1" t="s">
        <v>132</v>
      </c>
      <c r="B364" s="1">
        <v>363</v>
      </c>
      <c r="C364" s="1">
        <v>52</v>
      </c>
      <c r="D364" s="1">
        <v>52</v>
      </c>
      <c r="E364" s="1">
        <f t="shared" si="8"/>
        <v>1</v>
      </c>
      <c r="F364" s="1">
        <f t="shared" si="9"/>
        <v>0</v>
      </c>
      <c r="G364" s="1">
        <v>0.65</v>
      </c>
      <c r="H364" s="1">
        <v>2.1999999999999999E-2</v>
      </c>
      <c r="I364" s="1">
        <v>0.628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</row>
    <row r="365" spans="1:18" x14ac:dyDescent="0.3">
      <c r="A365" s="1" t="s">
        <v>132</v>
      </c>
      <c r="B365" s="1">
        <v>364</v>
      </c>
      <c r="C365" s="1">
        <v>52</v>
      </c>
      <c r="D365" s="1">
        <v>52</v>
      </c>
      <c r="E365" s="1">
        <f t="shared" si="8"/>
        <v>1</v>
      </c>
      <c r="F365" s="1">
        <f t="shared" si="9"/>
        <v>0</v>
      </c>
      <c r="G365" s="1">
        <v>0.82799999999999996</v>
      </c>
      <c r="H365" s="1">
        <v>2.4E-2</v>
      </c>
      <c r="I365" s="1">
        <v>0.80400000000000005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</v>
      </c>
    </row>
    <row r="366" spans="1:18" x14ac:dyDescent="0.3">
      <c r="A366" s="1" t="s">
        <v>132</v>
      </c>
      <c r="B366" s="1">
        <v>365</v>
      </c>
      <c r="C366" s="1">
        <v>52</v>
      </c>
      <c r="D366" s="1">
        <v>52</v>
      </c>
      <c r="E366" s="1">
        <f t="shared" si="8"/>
        <v>1</v>
      </c>
      <c r="F366" s="1">
        <f t="shared" si="9"/>
        <v>0</v>
      </c>
      <c r="G366" s="1">
        <v>1.1679999999999999</v>
      </c>
      <c r="H366" s="1">
        <v>0.02</v>
      </c>
      <c r="I366" s="1">
        <v>1.1479999999999999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</v>
      </c>
    </row>
    <row r="367" spans="1:18" x14ac:dyDescent="0.3">
      <c r="A367" s="1" t="s">
        <v>132</v>
      </c>
      <c r="B367" s="1">
        <v>366</v>
      </c>
      <c r="C367" s="1">
        <v>62</v>
      </c>
      <c r="D367" s="1">
        <v>62</v>
      </c>
      <c r="E367" s="1">
        <f t="shared" si="8"/>
        <v>1</v>
      </c>
      <c r="F367" s="1">
        <f t="shared" si="9"/>
        <v>0</v>
      </c>
      <c r="G367" s="1">
        <v>0.51800000000000002</v>
      </c>
      <c r="H367" s="1">
        <v>2.1000000000000001E-2</v>
      </c>
      <c r="I367" s="1">
        <v>0.497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</v>
      </c>
    </row>
    <row r="368" spans="1:18" x14ac:dyDescent="0.3">
      <c r="A368" s="1" t="s">
        <v>132</v>
      </c>
      <c r="B368" s="1">
        <v>367</v>
      </c>
      <c r="C368" s="1">
        <v>55</v>
      </c>
      <c r="D368" s="1">
        <v>55</v>
      </c>
      <c r="E368" s="1">
        <f t="shared" si="8"/>
        <v>1</v>
      </c>
      <c r="F368" s="1">
        <f t="shared" si="9"/>
        <v>0</v>
      </c>
      <c r="G368" s="1">
        <v>0.72499999999999998</v>
      </c>
      <c r="H368" s="1">
        <v>2.3E-2</v>
      </c>
      <c r="I368" s="1">
        <v>0.70199999999999996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</row>
    <row r="369" spans="1:18" x14ac:dyDescent="0.3">
      <c r="A369" s="1" t="s">
        <v>132</v>
      </c>
      <c r="B369" s="1">
        <v>368</v>
      </c>
      <c r="C369" s="1">
        <v>58</v>
      </c>
      <c r="D369" s="1">
        <v>58</v>
      </c>
      <c r="E369" s="1">
        <f t="shared" si="8"/>
        <v>1</v>
      </c>
      <c r="F369" s="1">
        <f t="shared" si="9"/>
        <v>0</v>
      </c>
      <c r="G369" s="1">
        <v>0.48399999999999999</v>
      </c>
      <c r="H369" s="1">
        <v>2.1999999999999999E-2</v>
      </c>
      <c r="I369" s="1">
        <v>0.46200000000000002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1</v>
      </c>
    </row>
    <row r="370" spans="1:18" x14ac:dyDescent="0.3">
      <c r="A370" s="1" t="s">
        <v>132</v>
      </c>
      <c r="B370" s="1">
        <v>369</v>
      </c>
      <c r="C370" s="1">
        <v>51</v>
      </c>
      <c r="D370" s="1">
        <v>51</v>
      </c>
      <c r="E370" s="1">
        <f t="shared" si="8"/>
        <v>1</v>
      </c>
      <c r="F370" s="1">
        <f t="shared" si="9"/>
        <v>0</v>
      </c>
      <c r="G370" s="1">
        <v>0.91900000000000004</v>
      </c>
      <c r="H370" s="1">
        <v>2.1000000000000001E-2</v>
      </c>
      <c r="I370" s="1">
        <v>0.89800000000000002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</v>
      </c>
    </row>
    <row r="371" spans="1:18" x14ac:dyDescent="0.3">
      <c r="A371" s="1" t="s">
        <v>132</v>
      </c>
      <c r="B371" s="1">
        <v>370</v>
      </c>
      <c r="C371" s="1">
        <v>56</v>
      </c>
      <c r="D371" s="1">
        <v>56</v>
      </c>
      <c r="E371" s="1">
        <f t="shared" si="8"/>
        <v>1</v>
      </c>
      <c r="F371" s="1">
        <f t="shared" si="9"/>
        <v>0</v>
      </c>
      <c r="G371" s="1">
        <v>0.60499999999999998</v>
      </c>
      <c r="H371" s="1">
        <v>2.1999999999999999E-2</v>
      </c>
      <c r="I371" s="1">
        <v>0.58299999999999996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</row>
    <row r="372" spans="1:18" x14ac:dyDescent="0.3">
      <c r="A372" s="1" t="s">
        <v>132</v>
      </c>
      <c r="B372" s="1">
        <v>371</v>
      </c>
      <c r="C372" s="1">
        <v>53</v>
      </c>
      <c r="D372" s="1">
        <v>53</v>
      </c>
      <c r="E372" s="1">
        <f t="shared" si="8"/>
        <v>1</v>
      </c>
      <c r="F372" s="1">
        <f t="shared" si="9"/>
        <v>0</v>
      </c>
      <c r="G372" s="1">
        <v>818.22699999999998</v>
      </c>
      <c r="H372" s="1">
        <v>2.1999999999999999E-2</v>
      </c>
      <c r="I372" s="1">
        <v>10.005000000000001</v>
      </c>
      <c r="J372" s="1">
        <v>1.5069999999999999</v>
      </c>
      <c r="K372" s="1">
        <v>4.7290000000000001</v>
      </c>
      <c r="L372" s="1">
        <v>0</v>
      </c>
      <c r="M372" s="1">
        <v>11193</v>
      </c>
      <c r="N372" s="1">
        <v>1677</v>
      </c>
      <c r="O372" s="1">
        <v>0</v>
      </c>
      <c r="P372" s="1">
        <v>107</v>
      </c>
      <c r="Q372" s="1">
        <v>213</v>
      </c>
      <c r="R372" s="1">
        <v>1</v>
      </c>
    </row>
    <row r="373" spans="1:18" x14ac:dyDescent="0.3">
      <c r="A373" s="1" t="s">
        <v>132</v>
      </c>
      <c r="B373" s="1">
        <v>372</v>
      </c>
      <c r="C373" s="1">
        <v>48</v>
      </c>
      <c r="D373" s="1">
        <v>48</v>
      </c>
      <c r="E373" s="1">
        <f t="shared" si="8"/>
        <v>1</v>
      </c>
      <c r="F373" s="1">
        <f t="shared" si="9"/>
        <v>0</v>
      </c>
      <c r="G373" s="1">
        <v>1.3260000000000001</v>
      </c>
      <c r="H373" s="1">
        <v>2.1000000000000001E-2</v>
      </c>
      <c r="I373" s="1">
        <v>1.3049999999999999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1</v>
      </c>
    </row>
    <row r="374" spans="1:18" x14ac:dyDescent="0.3">
      <c r="A374" s="1" t="s">
        <v>132</v>
      </c>
      <c r="B374" s="1">
        <v>373</v>
      </c>
      <c r="C374" s="1">
        <v>50</v>
      </c>
      <c r="D374" s="1">
        <v>50</v>
      </c>
      <c r="E374" s="1">
        <f t="shared" si="8"/>
        <v>1</v>
      </c>
      <c r="F374" s="1">
        <f t="shared" si="9"/>
        <v>0</v>
      </c>
      <c r="G374" s="1">
        <v>706.21500000000003</v>
      </c>
      <c r="H374" s="1">
        <v>1.9E-2</v>
      </c>
      <c r="I374" s="1">
        <v>9.9990000000000006</v>
      </c>
      <c r="J374" s="1">
        <v>3.2559999999999998</v>
      </c>
      <c r="K374" s="1">
        <v>3.78</v>
      </c>
      <c r="L374" s="1">
        <v>0</v>
      </c>
      <c r="M374" s="1">
        <v>10689</v>
      </c>
      <c r="N374" s="1">
        <v>2535</v>
      </c>
      <c r="O374" s="1">
        <v>0</v>
      </c>
      <c r="P374" s="1">
        <v>93</v>
      </c>
      <c r="Q374" s="1">
        <v>185</v>
      </c>
      <c r="R374" s="1">
        <v>1</v>
      </c>
    </row>
    <row r="375" spans="1:18" x14ac:dyDescent="0.3">
      <c r="A375" s="1" t="s">
        <v>132</v>
      </c>
      <c r="B375" s="1">
        <v>374</v>
      </c>
      <c r="C375" s="1">
        <v>51</v>
      </c>
      <c r="D375" s="1">
        <v>51</v>
      </c>
      <c r="E375" s="1">
        <f t="shared" si="8"/>
        <v>1</v>
      </c>
      <c r="F375" s="1">
        <f t="shared" si="9"/>
        <v>0</v>
      </c>
      <c r="G375" s="1">
        <v>0.50900000000000001</v>
      </c>
      <c r="H375" s="1">
        <v>1.4999999999999999E-2</v>
      </c>
      <c r="I375" s="1">
        <v>0.49399999999999999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</v>
      </c>
    </row>
    <row r="376" spans="1:18" x14ac:dyDescent="0.3">
      <c r="A376" s="1" t="s">
        <v>132</v>
      </c>
      <c r="B376" s="1">
        <v>375</v>
      </c>
      <c r="C376" s="1">
        <v>57</v>
      </c>
      <c r="D376" s="1">
        <v>57</v>
      </c>
      <c r="E376" s="1">
        <f t="shared" si="8"/>
        <v>1</v>
      </c>
      <c r="F376" s="1">
        <f t="shared" si="9"/>
        <v>0</v>
      </c>
      <c r="G376" s="1">
        <v>0.53100000000000003</v>
      </c>
      <c r="H376" s="1">
        <v>1.4999999999999999E-2</v>
      </c>
      <c r="I376" s="1">
        <v>0.51600000000000001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</v>
      </c>
    </row>
  </sheetData>
  <phoneticPr fontId="1" type="noConversion"/>
  <pageMargins left="0.7" right="0.7" top="0.75" bottom="0.75" header="0.3" footer="0.3"/>
  <ignoredErrors>
    <ignoredError sqref="W3:W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72B4-FFF1-4413-A5FF-CEDEF9759065}">
  <dimension ref="A1:AC751"/>
  <sheetViews>
    <sheetView zoomScale="85" zoomScaleNormal="85" workbookViewId="0">
      <selection activeCell="AB46" sqref="AB46"/>
    </sheetView>
  </sheetViews>
  <sheetFormatPr defaultRowHeight="14" x14ac:dyDescent="0.3"/>
  <cols>
    <col min="1" max="1" width="7.5" style="1" bestFit="1" customWidth="1"/>
    <col min="2" max="2" width="18.25" style="1" bestFit="1" customWidth="1"/>
    <col min="3" max="3" width="12.5" style="1" bestFit="1" customWidth="1"/>
    <col min="4" max="4" width="7.58203125" style="1" bestFit="1" customWidth="1"/>
    <col min="5" max="5" width="7.1640625" style="1" bestFit="1" customWidth="1"/>
    <col min="6" max="6" width="8.08203125" style="1" bestFit="1" customWidth="1"/>
    <col min="7" max="7" width="8.4140625" style="1" bestFit="1" customWidth="1"/>
    <col min="8" max="8" width="10.6640625" style="1" bestFit="1" customWidth="1"/>
    <col min="9" max="9" width="8.9140625" style="1" bestFit="1" customWidth="1"/>
    <col min="10" max="10" width="9.5" style="1" bestFit="1" customWidth="1"/>
    <col min="11" max="11" width="12.58203125" style="1" bestFit="1" customWidth="1"/>
    <col min="12" max="12" width="16.25" style="1" bestFit="1" customWidth="1"/>
    <col min="13" max="13" width="16.1640625" style="1" bestFit="1" customWidth="1"/>
    <col min="14" max="14" width="13.5" style="1" bestFit="1" customWidth="1"/>
    <col min="15" max="15" width="11.75" style="1" bestFit="1" customWidth="1"/>
    <col min="16" max="16" width="11.6640625" style="1" bestFit="1" customWidth="1"/>
    <col min="17" max="17" width="17.08203125" style="1" bestFit="1" customWidth="1"/>
    <col min="18" max="18" width="16.58203125" style="1" bestFit="1" customWidth="1"/>
    <col min="19" max="19" width="15.75" style="1" bestFit="1" customWidth="1"/>
    <col min="20" max="20" width="4.33203125" style="1" bestFit="1" customWidth="1"/>
    <col min="21" max="21" width="6.1640625" style="1" bestFit="1" customWidth="1"/>
    <col min="22" max="22" width="4.1640625" style="1" bestFit="1" customWidth="1"/>
    <col min="23" max="24" width="7.1640625" style="1" bestFit="1" customWidth="1"/>
    <col min="25" max="25" width="6.1640625" style="1" bestFit="1" customWidth="1"/>
    <col min="26" max="26" width="7.1640625" style="1" bestFit="1" customWidth="1"/>
    <col min="27" max="27" width="8.08203125" style="1" bestFit="1" customWidth="1"/>
    <col min="28" max="28" width="11.75" style="1" bestFit="1" customWidth="1"/>
    <col min="29" max="29" width="13.83203125" style="1" bestFit="1" customWidth="1"/>
    <col min="30" max="16384" width="8.6640625" style="1"/>
  </cols>
  <sheetData>
    <row r="1" spans="1:29" x14ac:dyDescent="0.3">
      <c r="A1" s="1" t="s">
        <v>94</v>
      </c>
      <c r="B1" s="1" t="s">
        <v>93</v>
      </c>
      <c r="C1" s="1" t="s">
        <v>92</v>
      </c>
      <c r="D1" s="1" t="s">
        <v>0</v>
      </c>
      <c r="E1" s="1" t="s">
        <v>1</v>
      </c>
      <c r="F1" s="1" t="s">
        <v>8</v>
      </c>
      <c r="G1" s="2" t="s">
        <v>9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91</v>
      </c>
      <c r="V1" s="1" t="s">
        <v>100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101</v>
      </c>
      <c r="AC1" s="1" t="s">
        <v>102</v>
      </c>
    </row>
    <row r="2" spans="1:29" x14ac:dyDescent="0.3">
      <c r="A2" s="1" t="s">
        <v>5</v>
      </c>
      <c r="B2" s="1">
        <v>110</v>
      </c>
      <c r="C2" s="1">
        <v>1</v>
      </c>
      <c r="D2" s="1">
        <v>37</v>
      </c>
      <c r="E2" s="1">
        <v>37</v>
      </c>
      <c r="F2" s="1">
        <f>IF(D2=E2,1,0)</f>
        <v>1</v>
      </c>
      <c r="G2" s="2">
        <f>(D2-E2)/E2*100</f>
        <v>0</v>
      </c>
      <c r="H2" s="1">
        <v>1.5660000000000001</v>
      </c>
      <c r="I2" s="1">
        <v>2.9000000000000001E-2</v>
      </c>
      <c r="J2" s="1">
        <v>1.5369999999999999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V2" s="1">
        <v>110</v>
      </c>
      <c r="W2" s="24">
        <f>AVERAGE(D2:D76)</f>
        <v>38.106666666666669</v>
      </c>
      <c r="X2" s="24">
        <f>AVERAGE(E2:E76)</f>
        <v>38.013333333333335</v>
      </c>
      <c r="Y2" s="23">
        <f>SUM(F2:F76)</f>
        <v>69</v>
      </c>
      <c r="Z2" s="24">
        <f>AVERAGE(G2:G76)</f>
        <v>0.21264541128271169</v>
      </c>
      <c r="AA2" s="6">
        <f>AVERAGE(H2:H76)</f>
        <v>310.18129333333337</v>
      </c>
      <c r="AB2" s="2">
        <f>AVERAGEIF(F2:F76,"=1",R2:R76)</f>
        <v>9.5072463768115938</v>
      </c>
      <c r="AC2" s="2">
        <f>SUMIFS(R2:R76,F2:F76,"=0",R2:R76,"&gt;-1")/(75-Y2)</f>
        <v>1978.6666666666667</v>
      </c>
    </row>
    <row r="3" spans="1:29" x14ac:dyDescent="0.3">
      <c r="A3" s="1" t="s">
        <v>5</v>
      </c>
      <c r="B3" s="1">
        <v>110</v>
      </c>
      <c r="C3" s="1">
        <v>2</v>
      </c>
      <c r="D3" s="1">
        <v>34</v>
      </c>
      <c r="E3" s="1">
        <v>34</v>
      </c>
      <c r="F3" s="1">
        <f t="shared" ref="F3:F66" si="0">IF(D3=E3,1,0)</f>
        <v>1</v>
      </c>
      <c r="G3" s="2">
        <f t="shared" ref="G3:G66" si="1">(D3-E3)/E3*100</f>
        <v>0</v>
      </c>
      <c r="H3" s="1">
        <v>0.38200000000000001</v>
      </c>
      <c r="I3" s="1">
        <v>1.7000000000000001E-2</v>
      </c>
      <c r="J3" s="1">
        <v>0.36499999999999999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V3" s="1">
        <v>120</v>
      </c>
      <c r="W3" s="24">
        <f>AVERAGE(D77:D151)</f>
        <v>40.76</v>
      </c>
      <c r="X3" s="24">
        <f>AVERAGE(E77:E151)</f>
        <v>40.666666666666664</v>
      </c>
      <c r="Y3" s="23">
        <f>SUM(F77:F151)</f>
        <v>68</v>
      </c>
      <c r="Z3" s="24">
        <f>AVERAGE(G77:G151)</f>
        <v>0.17448401694606189</v>
      </c>
      <c r="AA3" s="6">
        <f>AVERAGE(H77:H151)</f>
        <v>348.11606666666671</v>
      </c>
      <c r="AB3" s="2">
        <f>AVERAGEIF(F77:F151,"=1",R77:R151)</f>
        <v>1.9558823529411764</v>
      </c>
      <c r="AC3" s="2">
        <f>SUMIFS(R77:R151,F77:F151,"=0",R77:R151,"&gt;-1")/(75-Y3)</f>
        <v>1107</v>
      </c>
    </row>
    <row r="4" spans="1:29" x14ac:dyDescent="0.3">
      <c r="A4" s="1" t="s">
        <v>5</v>
      </c>
      <c r="B4" s="1">
        <v>110</v>
      </c>
      <c r="C4" s="1">
        <v>3</v>
      </c>
      <c r="D4" s="1">
        <v>35</v>
      </c>
      <c r="E4" s="1">
        <v>35</v>
      </c>
      <c r="F4" s="1">
        <f t="shared" si="0"/>
        <v>1</v>
      </c>
      <c r="G4" s="2">
        <f t="shared" si="1"/>
        <v>0</v>
      </c>
      <c r="H4" s="1">
        <v>1.782</v>
      </c>
      <c r="I4" s="1">
        <v>0.02</v>
      </c>
      <c r="J4" s="1">
        <v>1.762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V4" s="1">
        <v>130</v>
      </c>
      <c r="W4" s="24">
        <f>AVERAGE(D152:D226)</f>
        <v>43.733333333333334</v>
      </c>
      <c r="X4" s="24">
        <f>AVERAGE(E152:E226)</f>
        <v>43.586666666666666</v>
      </c>
      <c r="Y4" s="23">
        <f>SUM(F152:F226)</f>
        <v>64</v>
      </c>
      <c r="Z4" s="24">
        <f>AVERAGE(G152:G226)</f>
        <v>0.28296087161498479</v>
      </c>
      <c r="AA4" s="6">
        <f>AVERAGE(H152:H226)</f>
        <v>573.06781333333322</v>
      </c>
      <c r="AB4" s="2">
        <f>AVERAGEIF(F152:F226,"=1",R152:R226)</f>
        <v>7</v>
      </c>
      <c r="AC4" s="2">
        <f>SUMIFS(R152:R226,F152:F226,"=0",R152:R226,"&gt;-1")/(75-Y4)</f>
        <v>615</v>
      </c>
    </row>
    <row r="5" spans="1:29" x14ac:dyDescent="0.3">
      <c r="A5" s="1" t="s">
        <v>5</v>
      </c>
      <c r="B5" s="1">
        <v>110</v>
      </c>
      <c r="C5" s="1">
        <v>4</v>
      </c>
      <c r="D5" s="1">
        <v>34</v>
      </c>
      <c r="E5" s="1">
        <v>34</v>
      </c>
      <c r="F5" s="1">
        <f t="shared" si="0"/>
        <v>1</v>
      </c>
      <c r="G5" s="2">
        <f t="shared" si="1"/>
        <v>0</v>
      </c>
      <c r="H5" s="1">
        <v>0.377</v>
      </c>
      <c r="I5" s="1">
        <v>2.4E-2</v>
      </c>
      <c r="J5" s="1">
        <v>0.35299999999999998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V5" s="1">
        <v>140</v>
      </c>
      <c r="W5" s="24">
        <f>AVERAGE(D227:D301)</f>
        <v>46.04</v>
      </c>
      <c r="X5" s="24">
        <f>AVERAGE(E227:E301)</f>
        <v>45.893333333333331</v>
      </c>
      <c r="Y5" s="23">
        <f>SUM(F227:F301)</f>
        <v>64</v>
      </c>
      <c r="Z5" s="24">
        <f>AVERAGE(G227:G301)</f>
        <v>0.21568504582275197</v>
      </c>
      <c r="AA5" s="6">
        <f>AVERAGE(H227:H301)</f>
        <v>595.90000000000009</v>
      </c>
      <c r="AB5" s="2">
        <f>AVERAGEIF(F227:F301,"=1",R227:R301)</f>
        <v>7.5625</v>
      </c>
      <c r="AC5" s="2">
        <f>SUMIFS(R227:R301,F227:F301,"=0",R227:R301,"&gt;-1")/(75-Y5)</f>
        <v>327</v>
      </c>
    </row>
    <row r="6" spans="1:29" x14ac:dyDescent="0.3">
      <c r="A6" s="1" t="s">
        <v>5</v>
      </c>
      <c r="B6" s="1">
        <v>110</v>
      </c>
      <c r="C6" s="1">
        <v>5</v>
      </c>
      <c r="D6" s="1">
        <v>33</v>
      </c>
      <c r="E6" s="1">
        <v>33</v>
      </c>
      <c r="F6" s="1">
        <f t="shared" si="0"/>
        <v>1</v>
      </c>
      <c r="G6" s="2">
        <f t="shared" si="1"/>
        <v>0</v>
      </c>
      <c r="H6" s="1">
        <v>1.9490000000000001</v>
      </c>
      <c r="I6" s="1">
        <v>1.9E-2</v>
      </c>
      <c r="J6" s="1">
        <v>1.93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V6" s="1">
        <v>150</v>
      </c>
      <c r="W6" s="24">
        <f>AVERAGE(D302:D376)</f>
        <v>48.413333333333334</v>
      </c>
      <c r="X6" s="24">
        <f>AVERAGE(E302:E376)</f>
        <v>48.213333333333331</v>
      </c>
      <c r="Y6" s="23">
        <f>SUM(F302:F376)</f>
        <v>61</v>
      </c>
      <c r="Z6" s="24">
        <f>AVERAGE(G302:G376)</f>
        <v>0.42141427875933812</v>
      </c>
      <c r="AA6" s="6">
        <f>AVERAGE(H302:H376)</f>
        <v>887.45718666666653</v>
      </c>
      <c r="AB6" s="2">
        <f>AVERAGEIF(F302:F376,"=1",R302:R376)</f>
        <v>26.770491803278688</v>
      </c>
      <c r="AC6" s="2">
        <f>SUMIFS(R302:R376,F302:F376,"=0",R302:R376,"&gt;-1")/(75-Y6)</f>
        <v>77.785714285714292</v>
      </c>
    </row>
    <row r="7" spans="1:29" x14ac:dyDescent="0.3">
      <c r="A7" s="1" t="s">
        <v>5</v>
      </c>
      <c r="B7" s="1">
        <v>110</v>
      </c>
      <c r="C7" s="1">
        <v>6</v>
      </c>
      <c r="D7" s="1">
        <v>40</v>
      </c>
      <c r="E7" s="1">
        <v>38</v>
      </c>
      <c r="F7" s="1">
        <f t="shared" si="0"/>
        <v>0</v>
      </c>
      <c r="G7" s="2">
        <f t="shared" si="1"/>
        <v>5.2631578947368416</v>
      </c>
      <c r="H7" s="1">
        <v>3600.0230000000001</v>
      </c>
      <c r="I7" s="1">
        <v>2.5999999999999999E-2</v>
      </c>
      <c r="J7" s="1">
        <v>10.01</v>
      </c>
      <c r="K7" s="1">
        <v>35.639000000000003</v>
      </c>
      <c r="L7" s="1">
        <v>2.379</v>
      </c>
      <c r="M7" s="1">
        <v>0</v>
      </c>
      <c r="N7" s="1">
        <v>47624</v>
      </c>
      <c r="O7" s="1">
        <v>6328</v>
      </c>
      <c r="P7" s="1">
        <v>0</v>
      </c>
      <c r="Q7" s="1">
        <v>127</v>
      </c>
      <c r="R7" s="1">
        <v>2163</v>
      </c>
      <c r="S7" s="1">
        <v>1</v>
      </c>
      <c r="V7" s="1">
        <v>160</v>
      </c>
      <c r="W7" s="24">
        <f>AVERAGE(D377:D451)</f>
        <v>51.173333333333332</v>
      </c>
      <c r="X7" s="24">
        <f>AVERAGE(E377:E451)</f>
        <v>50.893333333333331</v>
      </c>
      <c r="Y7" s="23">
        <f>SUM(F377:F451)</f>
        <v>55</v>
      </c>
      <c r="Z7" s="24">
        <f>AVERAGE(G377:G451)</f>
        <v>0.74157973422073664</v>
      </c>
      <c r="AA7" s="6">
        <f>AVERAGE(H377:H451)</f>
        <v>1081.4823866666668</v>
      </c>
      <c r="AB7" s="2">
        <f>AVERAGEIF(F377:F451,"=1",R377:R451)</f>
        <v>12.927272727272728</v>
      </c>
      <c r="AC7" s="2">
        <f>SUMIFS(R377:R451,F377:F451,"=0",R377:R451,"&gt;-1")/(75-Y7)</f>
        <v>142</v>
      </c>
    </row>
    <row r="8" spans="1:29" x14ac:dyDescent="0.3">
      <c r="A8" s="1" t="s">
        <v>5</v>
      </c>
      <c r="B8" s="1">
        <v>110</v>
      </c>
      <c r="C8" s="1">
        <v>7</v>
      </c>
      <c r="D8" s="1">
        <v>34</v>
      </c>
      <c r="E8" s="1">
        <v>34</v>
      </c>
      <c r="F8" s="1">
        <f t="shared" si="0"/>
        <v>1</v>
      </c>
      <c r="G8" s="2">
        <f t="shared" si="1"/>
        <v>0</v>
      </c>
      <c r="H8" s="1">
        <v>0.81100000000000005</v>
      </c>
      <c r="I8" s="1">
        <v>3.5999999999999997E-2</v>
      </c>
      <c r="J8" s="1">
        <v>0.77500000000000002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V8" s="1">
        <v>170</v>
      </c>
      <c r="W8" s="24">
        <f>AVERAGE(D452:D526)</f>
        <v>54.24</v>
      </c>
      <c r="X8" s="24">
        <f>AVERAGE(E452:E526)</f>
        <v>53.84</v>
      </c>
      <c r="Y8" s="23">
        <f>SUM(F452:F526)</f>
        <v>53</v>
      </c>
      <c r="Z8" s="24">
        <f>AVERAGE(G452:G526)</f>
        <v>1.2882817368610493</v>
      </c>
      <c r="AA8" s="24">
        <f>AVERAGE(H452:H526)</f>
        <v>1096.1108666666667</v>
      </c>
      <c r="AB8" s="2">
        <f>AVERAGEIF(F452:F526,"=1",R452:R526)</f>
        <v>3.7735849056603772E-2</v>
      </c>
      <c r="AC8" s="2">
        <f>SUMIFS(R452:R526,F452:F526,"=0",R452:R526,"&gt;-1")/(75-Y8)</f>
        <v>60.81818181818182</v>
      </c>
    </row>
    <row r="9" spans="1:29" x14ac:dyDescent="0.3">
      <c r="A9" s="1" t="s">
        <v>5</v>
      </c>
      <c r="B9" s="1">
        <v>110</v>
      </c>
      <c r="C9" s="1">
        <v>8</v>
      </c>
      <c r="D9" s="1">
        <v>36</v>
      </c>
      <c r="E9" s="1">
        <v>36</v>
      </c>
      <c r="F9" s="1">
        <f t="shared" si="0"/>
        <v>1</v>
      </c>
      <c r="G9" s="2">
        <f t="shared" si="1"/>
        <v>0</v>
      </c>
      <c r="H9" s="1">
        <v>0.73399999999999999</v>
      </c>
      <c r="I9" s="1">
        <v>4.2000000000000003E-2</v>
      </c>
      <c r="J9" s="1">
        <v>0.69199999999999995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V9" s="1">
        <v>180</v>
      </c>
      <c r="W9" s="24">
        <f>AVERAGE(D527:D601)</f>
        <v>57.173333333333332</v>
      </c>
      <c r="X9" s="24">
        <f>AVERAGE(E527:E601)</f>
        <v>56.93333333333333</v>
      </c>
      <c r="Y9" s="23">
        <f>SUM(F527:F601)</f>
        <v>58</v>
      </c>
      <c r="Z9" s="24">
        <f>AVERAGE(G527:G601)</f>
        <v>0.40625117655570642</v>
      </c>
      <c r="AA9" s="24">
        <f>AVERAGE(H527:H601)</f>
        <v>871.96893333333344</v>
      </c>
      <c r="AB9" s="2">
        <f>AVERAGEIF(F527:F601,"=1",R527:R601)</f>
        <v>3.4482758620689655E-2</v>
      </c>
      <c r="AC9" s="2">
        <f>SUMIFS(R527:R601,F527:F601,"=0",R527:R601,"&gt;-1")/(75-Y9)</f>
        <v>37.470588235294116</v>
      </c>
    </row>
    <row r="10" spans="1:29" x14ac:dyDescent="0.3">
      <c r="A10" s="1" t="s">
        <v>5</v>
      </c>
      <c r="B10" s="1">
        <v>110</v>
      </c>
      <c r="C10" s="1">
        <v>9</v>
      </c>
      <c r="D10" s="1">
        <v>32</v>
      </c>
      <c r="E10" s="1">
        <v>32</v>
      </c>
      <c r="F10" s="1">
        <f t="shared" si="0"/>
        <v>1</v>
      </c>
      <c r="G10" s="2">
        <f t="shared" si="1"/>
        <v>0</v>
      </c>
      <c r="H10" s="1">
        <v>2.3860000000000001</v>
      </c>
      <c r="I10" s="1">
        <v>3.7999999999999999E-2</v>
      </c>
      <c r="J10" s="1">
        <v>2.3479999999999999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V10" s="1">
        <v>190</v>
      </c>
      <c r="W10" s="24">
        <f>AVERAGE(D602:D676)</f>
        <v>59.893333333333331</v>
      </c>
      <c r="X10" s="24">
        <f>AVERAGE(E602:E676)</f>
        <v>59.573333333333331</v>
      </c>
      <c r="Y10" s="23">
        <f>SUM(F602:F676)</f>
        <v>53</v>
      </c>
      <c r="Z10" s="24">
        <f>AVERAGE(G602:G676)</f>
        <v>0.74108319739631767</v>
      </c>
      <c r="AA10" s="24">
        <f>AVERAGE(H602:H676)</f>
        <v>1089.6028533333331</v>
      </c>
      <c r="AB10" s="2">
        <f>AVERAGEIF(F602:F676,"=1",R602:R676)</f>
        <v>0.18867924528301888</v>
      </c>
      <c r="AC10" s="2">
        <f>SUMIFS(R602:R676,F602:F676,"=0",R602:R676,"&gt;-1")/(75-Y10)</f>
        <v>16.454545454545453</v>
      </c>
    </row>
    <row r="11" spans="1:29" x14ac:dyDescent="0.3">
      <c r="A11" s="1" t="s">
        <v>5</v>
      </c>
      <c r="B11" s="1">
        <v>110</v>
      </c>
      <c r="C11" s="1">
        <v>10</v>
      </c>
      <c r="D11" s="1">
        <v>32</v>
      </c>
      <c r="E11" s="1">
        <v>32</v>
      </c>
      <c r="F11" s="1">
        <f t="shared" si="0"/>
        <v>1</v>
      </c>
      <c r="G11" s="2">
        <f t="shared" si="1"/>
        <v>0</v>
      </c>
      <c r="H11" s="1">
        <v>1.99</v>
      </c>
      <c r="I11" s="1">
        <v>3.1E-2</v>
      </c>
      <c r="J11" s="1">
        <v>1.9590000000000001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V11" s="1">
        <v>200</v>
      </c>
      <c r="W11" s="24">
        <f>AVERAGE(D677:D751)</f>
        <v>63.813333333333333</v>
      </c>
      <c r="X11" s="24">
        <f>AVERAGE(E677:E751)</f>
        <v>62.826666666666668</v>
      </c>
      <c r="Y11" s="23">
        <f>SUM(F677:F751)</f>
        <v>37</v>
      </c>
      <c r="Z11" s="24">
        <f>AVERAGE(G677:G751)</f>
        <v>3.7878614717496064</v>
      </c>
      <c r="AA11" s="24">
        <f>AVERAGE(H677:H751)</f>
        <v>1872.3383066666665</v>
      </c>
      <c r="AB11" s="2">
        <f>AVERAGEIF(F677:F751,"=1",R677:R751)</f>
        <v>2.7027027027027029E-2</v>
      </c>
      <c r="AC11" s="2">
        <f>SUMIFS(R677:R751,F677:F751,"=0",R677:R751,"&gt;-1")/(75-Y11)</f>
        <v>24</v>
      </c>
    </row>
    <row r="12" spans="1:29" x14ac:dyDescent="0.3">
      <c r="A12" s="1" t="s">
        <v>5</v>
      </c>
      <c r="B12" s="1">
        <v>110</v>
      </c>
      <c r="C12" s="1">
        <v>11</v>
      </c>
      <c r="D12" s="1">
        <v>38</v>
      </c>
      <c r="E12" s="1">
        <v>37</v>
      </c>
      <c r="F12" s="1">
        <f t="shared" si="0"/>
        <v>0</v>
      </c>
      <c r="G12" s="2">
        <f t="shared" si="1"/>
        <v>2.7027027027027026</v>
      </c>
      <c r="H12" s="1">
        <v>3600.0390000000002</v>
      </c>
      <c r="I12" s="1">
        <v>3.6999999999999998E-2</v>
      </c>
      <c r="J12" s="1">
        <v>9.9860000000000007</v>
      </c>
      <c r="K12" s="1">
        <v>82.843000000000004</v>
      </c>
      <c r="L12" s="1">
        <v>0.39</v>
      </c>
      <c r="M12" s="1">
        <v>0</v>
      </c>
      <c r="N12" s="1">
        <v>50113</v>
      </c>
      <c r="O12" s="1">
        <v>887</v>
      </c>
      <c r="P12" s="1">
        <v>0</v>
      </c>
      <c r="Q12" s="1">
        <v>46</v>
      </c>
      <c r="R12" s="1">
        <v>563</v>
      </c>
      <c r="S12" s="1">
        <v>1</v>
      </c>
      <c r="Y12" s="23"/>
      <c r="AB12" s="2"/>
      <c r="AC12" s="2"/>
    </row>
    <row r="13" spans="1:29" x14ac:dyDescent="0.3">
      <c r="A13" s="1" t="s">
        <v>5</v>
      </c>
      <c r="B13" s="1">
        <v>110</v>
      </c>
      <c r="C13" s="1">
        <v>12</v>
      </c>
      <c r="D13" s="1">
        <v>32</v>
      </c>
      <c r="E13" s="1">
        <v>32</v>
      </c>
      <c r="F13" s="1">
        <f t="shared" si="0"/>
        <v>1</v>
      </c>
      <c r="G13" s="2">
        <f t="shared" si="1"/>
        <v>0</v>
      </c>
      <c r="H13" s="1">
        <v>0.83299999999999996</v>
      </c>
      <c r="I13" s="1">
        <v>3.6999999999999998E-2</v>
      </c>
      <c r="J13" s="1">
        <v>0.79600000000000004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AB13" s="2"/>
      <c r="AC13" s="2"/>
    </row>
    <row r="14" spans="1:29" x14ac:dyDescent="0.3">
      <c r="A14" s="1" t="s">
        <v>5</v>
      </c>
      <c r="B14" s="1">
        <v>110</v>
      </c>
      <c r="C14" s="1">
        <v>13</v>
      </c>
      <c r="D14" s="1">
        <v>34</v>
      </c>
      <c r="E14" s="1">
        <v>34</v>
      </c>
      <c r="F14" s="1">
        <f t="shared" si="0"/>
        <v>1</v>
      </c>
      <c r="G14" s="2">
        <f t="shared" si="1"/>
        <v>0</v>
      </c>
      <c r="H14" s="1">
        <v>0.85699999999999998</v>
      </c>
      <c r="I14" s="1">
        <v>4.5999999999999999E-2</v>
      </c>
      <c r="J14" s="1">
        <v>0.81100000000000005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</row>
    <row r="15" spans="1:29" x14ac:dyDescent="0.3">
      <c r="A15" s="1" t="s">
        <v>5</v>
      </c>
      <c r="B15" s="1">
        <v>110</v>
      </c>
      <c r="C15" s="1">
        <v>14</v>
      </c>
      <c r="D15" s="1">
        <v>34</v>
      </c>
      <c r="E15" s="1">
        <v>34</v>
      </c>
      <c r="F15" s="1">
        <f t="shared" si="0"/>
        <v>1</v>
      </c>
      <c r="G15" s="2">
        <f t="shared" si="1"/>
        <v>0</v>
      </c>
      <c r="H15" s="1">
        <v>0.67</v>
      </c>
      <c r="I15" s="1">
        <v>4.2999999999999997E-2</v>
      </c>
      <c r="J15" s="1">
        <v>0.627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U15" s="23"/>
      <c r="V15" s="24"/>
      <c r="W15" s="6"/>
      <c r="X15" s="2"/>
      <c r="Y15" s="2"/>
    </row>
    <row r="16" spans="1:29" x14ac:dyDescent="0.3">
      <c r="A16" s="1" t="s">
        <v>5</v>
      </c>
      <c r="B16" s="1">
        <v>110</v>
      </c>
      <c r="C16" s="1">
        <v>15</v>
      </c>
      <c r="D16" s="1">
        <v>36</v>
      </c>
      <c r="E16" s="1">
        <v>36</v>
      </c>
      <c r="F16" s="1">
        <f t="shared" si="0"/>
        <v>1</v>
      </c>
      <c r="G16" s="2">
        <f t="shared" si="1"/>
        <v>0</v>
      </c>
      <c r="H16" s="1">
        <v>2.2160000000000002</v>
      </c>
      <c r="I16" s="1">
        <v>4.3999999999999997E-2</v>
      </c>
      <c r="J16" s="1">
        <v>2.1720000000000002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U16" s="23"/>
      <c r="V16" s="24"/>
      <c r="W16" s="6"/>
      <c r="X16" s="2"/>
      <c r="Y16" s="2"/>
    </row>
    <row r="17" spans="1:25" x14ac:dyDescent="0.3">
      <c r="A17" s="1" t="s">
        <v>5</v>
      </c>
      <c r="B17" s="1">
        <v>110</v>
      </c>
      <c r="C17" s="1">
        <v>16</v>
      </c>
      <c r="D17" s="1">
        <v>33</v>
      </c>
      <c r="E17" s="1">
        <v>33</v>
      </c>
      <c r="F17" s="1">
        <f t="shared" si="0"/>
        <v>1</v>
      </c>
      <c r="G17" s="2">
        <f t="shared" si="1"/>
        <v>0</v>
      </c>
      <c r="H17" s="1">
        <v>0.77500000000000002</v>
      </c>
      <c r="I17" s="1">
        <v>4.4999999999999998E-2</v>
      </c>
      <c r="J17" s="1">
        <v>0.73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U17" s="23"/>
      <c r="V17" s="24"/>
      <c r="W17" s="6"/>
      <c r="X17" s="2"/>
      <c r="Y17" s="2"/>
    </row>
    <row r="18" spans="1:25" x14ac:dyDescent="0.3">
      <c r="A18" s="1" t="s">
        <v>5</v>
      </c>
      <c r="B18" s="1">
        <v>110</v>
      </c>
      <c r="C18" s="1">
        <v>17</v>
      </c>
      <c r="D18" s="1">
        <v>37</v>
      </c>
      <c r="E18" s="1">
        <v>36</v>
      </c>
      <c r="F18" s="1">
        <f t="shared" si="0"/>
        <v>0</v>
      </c>
      <c r="G18" s="2">
        <f t="shared" si="1"/>
        <v>2.7777777777777777</v>
      </c>
      <c r="H18" s="1">
        <v>3600.0439999999999</v>
      </c>
      <c r="I18" s="1">
        <v>4.1000000000000002E-2</v>
      </c>
      <c r="J18" s="1">
        <v>11.228999999999999</v>
      </c>
      <c r="K18" s="1">
        <v>90.486999999999995</v>
      </c>
      <c r="L18" s="1">
        <v>7.2469999999999999</v>
      </c>
      <c r="M18" s="1">
        <v>0</v>
      </c>
      <c r="N18" s="1">
        <v>46881</v>
      </c>
      <c r="O18" s="1">
        <v>6936</v>
      </c>
      <c r="P18" s="1">
        <v>0</v>
      </c>
      <c r="Q18" s="1">
        <v>92</v>
      </c>
      <c r="R18" s="1">
        <v>1291</v>
      </c>
      <c r="S18" s="1">
        <v>1</v>
      </c>
      <c r="U18" s="23"/>
      <c r="V18" s="24"/>
      <c r="W18" s="6"/>
      <c r="X18" s="2"/>
      <c r="Y18" s="2"/>
    </row>
    <row r="19" spans="1:25" x14ac:dyDescent="0.3">
      <c r="A19" s="1" t="s">
        <v>5</v>
      </c>
      <c r="B19" s="1">
        <v>110</v>
      </c>
      <c r="C19" s="1">
        <v>18</v>
      </c>
      <c r="D19" s="1">
        <v>37</v>
      </c>
      <c r="E19" s="1">
        <v>37</v>
      </c>
      <c r="F19" s="1">
        <f t="shared" si="0"/>
        <v>1</v>
      </c>
      <c r="G19" s="2">
        <f t="shared" si="1"/>
        <v>0</v>
      </c>
      <c r="H19" s="1">
        <v>0.871</v>
      </c>
      <c r="I19" s="1">
        <v>3.5999999999999997E-2</v>
      </c>
      <c r="J19" s="1">
        <v>0.83499999999999996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U19" s="23"/>
      <c r="V19" s="24"/>
      <c r="W19" s="6"/>
      <c r="X19" s="2"/>
      <c r="Y19" s="2"/>
    </row>
    <row r="20" spans="1:25" x14ac:dyDescent="0.3">
      <c r="A20" s="1" t="s">
        <v>5</v>
      </c>
      <c r="B20" s="1">
        <v>110</v>
      </c>
      <c r="C20" s="1">
        <v>19</v>
      </c>
      <c r="D20" s="1">
        <v>34</v>
      </c>
      <c r="E20" s="1">
        <v>34</v>
      </c>
      <c r="F20" s="1">
        <f t="shared" si="0"/>
        <v>1</v>
      </c>
      <c r="G20" s="2">
        <f t="shared" si="1"/>
        <v>0</v>
      </c>
      <c r="H20" s="1">
        <v>0.70699999999999996</v>
      </c>
      <c r="I20" s="1">
        <v>4.2000000000000003E-2</v>
      </c>
      <c r="J20" s="1">
        <v>0.66500000000000004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U20" s="23"/>
      <c r="V20" s="24"/>
      <c r="W20" s="6"/>
      <c r="X20" s="2"/>
      <c r="Y20" s="2"/>
    </row>
    <row r="21" spans="1:25" x14ac:dyDescent="0.3">
      <c r="A21" s="1" t="s">
        <v>5</v>
      </c>
      <c r="B21" s="1">
        <v>110</v>
      </c>
      <c r="C21" s="1">
        <v>20</v>
      </c>
      <c r="D21" s="1">
        <v>36</v>
      </c>
      <c r="E21" s="1">
        <v>36</v>
      </c>
      <c r="F21" s="1">
        <f t="shared" si="0"/>
        <v>1</v>
      </c>
      <c r="G21" s="2">
        <f t="shared" si="1"/>
        <v>0</v>
      </c>
      <c r="H21" s="1">
        <v>2.8260000000000001</v>
      </c>
      <c r="I21" s="1">
        <v>4.2999999999999997E-2</v>
      </c>
      <c r="J21" s="1">
        <v>2.7829999999999999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</v>
      </c>
      <c r="U21" s="23"/>
      <c r="V21" s="24"/>
      <c r="W21" s="6"/>
      <c r="X21" s="2"/>
      <c r="Y21" s="2"/>
    </row>
    <row r="22" spans="1:25" x14ac:dyDescent="0.3">
      <c r="A22" s="1" t="s">
        <v>5</v>
      </c>
      <c r="B22" s="1">
        <v>110</v>
      </c>
      <c r="C22" s="1">
        <v>21</v>
      </c>
      <c r="D22" s="1">
        <v>35</v>
      </c>
      <c r="E22" s="1">
        <v>35</v>
      </c>
      <c r="F22" s="1">
        <f t="shared" si="0"/>
        <v>1</v>
      </c>
      <c r="G22" s="2">
        <f t="shared" si="1"/>
        <v>0</v>
      </c>
      <c r="H22" s="1">
        <v>0.66200000000000003</v>
      </c>
      <c r="I22" s="1">
        <v>0.04</v>
      </c>
      <c r="J22" s="1">
        <v>0.622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  <c r="U22" s="23"/>
      <c r="V22" s="24"/>
      <c r="W22" s="6"/>
      <c r="X22" s="2"/>
      <c r="Y22" s="2"/>
    </row>
    <row r="23" spans="1:25" x14ac:dyDescent="0.3">
      <c r="A23" s="1" t="s">
        <v>5</v>
      </c>
      <c r="B23" s="1">
        <v>110</v>
      </c>
      <c r="C23" s="1">
        <v>22</v>
      </c>
      <c r="D23" s="1">
        <v>34</v>
      </c>
      <c r="E23" s="1">
        <v>34</v>
      </c>
      <c r="F23" s="1">
        <f t="shared" si="0"/>
        <v>1</v>
      </c>
      <c r="G23" s="2">
        <f t="shared" si="1"/>
        <v>0</v>
      </c>
      <c r="H23" s="1">
        <v>2.0110000000000001</v>
      </c>
      <c r="I23" s="1">
        <v>4.9000000000000002E-2</v>
      </c>
      <c r="J23" s="1">
        <v>1.962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U23" s="23"/>
      <c r="V23" s="24"/>
      <c r="W23" s="6"/>
      <c r="X23" s="2"/>
      <c r="Y23" s="2"/>
    </row>
    <row r="24" spans="1:25" x14ac:dyDescent="0.3">
      <c r="A24" s="1" t="s">
        <v>5</v>
      </c>
      <c r="B24" s="1">
        <v>110</v>
      </c>
      <c r="C24" s="1">
        <v>23</v>
      </c>
      <c r="D24" s="1">
        <v>36</v>
      </c>
      <c r="E24" s="1">
        <v>36</v>
      </c>
      <c r="F24" s="1">
        <f t="shared" si="0"/>
        <v>1</v>
      </c>
      <c r="G24" s="2">
        <f t="shared" si="1"/>
        <v>0</v>
      </c>
      <c r="H24" s="1">
        <v>2.4359999999999999</v>
      </c>
      <c r="I24" s="1">
        <v>3.3000000000000002E-2</v>
      </c>
      <c r="J24" s="1">
        <v>2.403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</v>
      </c>
      <c r="U24" s="23"/>
      <c r="V24" s="24"/>
      <c r="W24" s="6"/>
      <c r="X24" s="2"/>
      <c r="Y24" s="2"/>
    </row>
    <row r="25" spans="1:25" x14ac:dyDescent="0.3">
      <c r="A25" s="1" t="s">
        <v>5</v>
      </c>
      <c r="B25" s="1">
        <v>110</v>
      </c>
      <c r="C25" s="1">
        <v>24</v>
      </c>
      <c r="D25" s="1">
        <v>35</v>
      </c>
      <c r="E25" s="1">
        <v>35</v>
      </c>
      <c r="F25" s="1">
        <f t="shared" si="0"/>
        <v>1</v>
      </c>
      <c r="G25" s="2">
        <f t="shared" si="1"/>
        <v>0</v>
      </c>
      <c r="H25" s="1">
        <v>0.84899999999999998</v>
      </c>
      <c r="I25" s="1">
        <v>4.1000000000000002E-2</v>
      </c>
      <c r="J25" s="1">
        <v>0.80800000000000005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</row>
    <row r="26" spans="1:25" x14ac:dyDescent="0.3">
      <c r="A26" s="1" t="s">
        <v>5</v>
      </c>
      <c r="B26" s="1">
        <v>110</v>
      </c>
      <c r="C26" s="1">
        <v>25</v>
      </c>
      <c r="D26" s="1">
        <v>32</v>
      </c>
      <c r="E26" s="1">
        <v>32</v>
      </c>
      <c r="F26" s="1">
        <f t="shared" si="0"/>
        <v>1</v>
      </c>
      <c r="G26" s="2">
        <f t="shared" si="1"/>
        <v>0</v>
      </c>
      <c r="H26" s="1">
        <v>0.65400000000000003</v>
      </c>
      <c r="I26" s="1">
        <v>4.2000000000000003E-2</v>
      </c>
      <c r="J26" s="1">
        <v>0.61199999999999999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</row>
    <row r="27" spans="1:25" x14ac:dyDescent="0.3">
      <c r="A27" s="1" t="s">
        <v>6</v>
      </c>
      <c r="B27" s="1">
        <v>110</v>
      </c>
      <c r="C27" s="1">
        <v>26</v>
      </c>
      <c r="D27" s="1">
        <v>24</v>
      </c>
      <c r="E27" s="1">
        <v>24</v>
      </c>
      <c r="F27" s="1">
        <f t="shared" si="0"/>
        <v>1</v>
      </c>
      <c r="G27" s="2">
        <f t="shared" si="1"/>
        <v>0</v>
      </c>
      <c r="H27" s="1">
        <v>0.62</v>
      </c>
      <c r="I27" s="1">
        <v>2.3E-2</v>
      </c>
      <c r="J27" s="1">
        <v>0.59699999999999998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</v>
      </c>
    </row>
    <row r="28" spans="1:25" x14ac:dyDescent="0.3">
      <c r="A28" s="1" t="s">
        <v>6</v>
      </c>
      <c r="B28" s="1">
        <v>110</v>
      </c>
      <c r="C28" s="1">
        <v>27</v>
      </c>
      <c r="D28" s="1">
        <v>24</v>
      </c>
      <c r="E28" s="1">
        <v>24</v>
      </c>
      <c r="F28" s="1">
        <f t="shared" si="0"/>
        <v>1</v>
      </c>
      <c r="G28" s="2">
        <f t="shared" si="1"/>
        <v>0</v>
      </c>
      <c r="H28" s="1">
        <v>0.55300000000000005</v>
      </c>
      <c r="I28" s="1">
        <v>1.4E-2</v>
      </c>
      <c r="J28" s="1">
        <v>0.53900000000000003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</row>
    <row r="29" spans="1:25" x14ac:dyDescent="0.3">
      <c r="A29" s="1" t="s">
        <v>6</v>
      </c>
      <c r="B29" s="1">
        <v>110</v>
      </c>
      <c r="C29" s="1">
        <v>28</v>
      </c>
      <c r="D29" s="1">
        <v>24</v>
      </c>
      <c r="E29" s="1">
        <v>24</v>
      </c>
      <c r="F29" s="1">
        <f t="shared" si="0"/>
        <v>1</v>
      </c>
      <c r="G29" s="2">
        <f t="shared" si="1"/>
        <v>0</v>
      </c>
      <c r="H29" s="1">
        <v>0.74</v>
      </c>
      <c r="I29" s="1">
        <v>2.4E-2</v>
      </c>
      <c r="J29" s="1">
        <v>0.71599999999999997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</row>
    <row r="30" spans="1:25" x14ac:dyDescent="0.3">
      <c r="A30" s="1" t="s">
        <v>6</v>
      </c>
      <c r="B30" s="1">
        <v>110</v>
      </c>
      <c r="C30" s="1">
        <v>29</v>
      </c>
      <c r="D30" s="1">
        <v>24</v>
      </c>
      <c r="E30" s="1">
        <v>24</v>
      </c>
      <c r="F30" s="1">
        <f t="shared" si="0"/>
        <v>1</v>
      </c>
      <c r="G30" s="2">
        <f t="shared" si="1"/>
        <v>0</v>
      </c>
      <c r="H30" s="1">
        <v>7.3999999999999996E-2</v>
      </c>
      <c r="I30" s="1">
        <v>2.5000000000000001E-2</v>
      </c>
      <c r="J30" s="1">
        <v>4.9000000000000002E-2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</row>
    <row r="31" spans="1:25" x14ac:dyDescent="0.3">
      <c r="A31" s="1" t="s">
        <v>6</v>
      </c>
      <c r="B31" s="1">
        <v>110</v>
      </c>
      <c r="C31" s="1">
        <v>30</v>
      </c>
      <c r="D31" s="1">
        <v>25</v>
      </c>
      <c r="E31" s="1">
        <v>25</v>
      </c>
      <c r="F31" s="1">
        <f t="shared" si="0"/>
        <v>1</v>
      </c>
      <c r="G31" s="2">
        <f t="shared" si="1"/>
        <v>0</v>
      </c>
      <c r="H31" s="1">
        <v>2.8889999999999998</v>
      </c>
      <c r="I31" s="1">
        <v>2.3E-2</v>
      </c>
      <c r="J31" s="1">
        <v>2.8660000000000001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</row>
    <row r="32" spans="1:25" x14ac:dyDescent="0.3">
      <c r="A32" s="1" t="s">
        <v>6</v>
      </c>
      <c r="B32" s="1">
        <v>110</v>
      </c>
      <c r="C32" s="1">
        <v>31</v>
      </c>
      <c r="D32" s="1">
        <v>23</v>
      </c>
      <c r="E32" s="1">
        <v>23</v>
      </c>
      <c r="F32" s="1">
        <f t="shared" si="0"/>
        <v>1</v>
      </c>
      <c r="G32" s="2">
        <f t="shared" si="1"/>
        <v>0</v>
      </c>
      <c r="H32" s="1">
        <v>3.6999999999999998E-2</v>
      </c>
      <c r="I32" s="1">
        <v>2.5000000000000001E-2</v>
      </c>
      <c r="J32" s="1">
        <v>1.2E-2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</row>
    <row r="33" spans="1:19" x14ac:dyDescent="0.3">
      <c r="A33" s="1" t="s">
        <v>6</v>
      </c>
      <c r="B33" s="1">
        <v>110</v>
      </c>
      <c r="C33" s="1">
        <v>32</v>
      </c>
      <c r="D33" s="1">
        <v>22</v>
      </c>
      <c r="E33" s="1">
        <v>22</v>
      </c>
      <c r="F33" s="1">
        <f t="shared" si="0"/>
        <v>1</v>
      </c>
      <c r="G33" s="2">
        <f t="shared" si="1"/>
        <v>0</v>
      </c>
      <c r="H33" s="1">
        <v>0.66</v>
      </c>
      <c r="I33" s="1">
        <v>2.5000000000000001E-2</v>
      </c>
      <c r="J33" s="1">
        <v>0.63500000000000001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</row>
    <row r="34" spans="1:19" x14ac:dyDescent="0.3">
      <c r="A34" s="1" t="s">
        <v>6</v>
      </c>
      <c r="B34" s="1">
        <v>110</v>
      </c>
      <c r="C34" s="1">
        <v>33</v>
      </c>
      <c r="D34" s="1">
        <v>23</v>
      </c>
      <c r="E34" s="1">
        <v>23</v>
      </c>
      <c r="F34" s="1">
        <f t="shared" si="0"/>
        <v>1</v>
      </c>
      <c r="G34" s="2">
        <f t="shared" si="1"/>
        <v>0</v>
      </c>
      <c r="H34" s="1">
        <v>3.1E-2</v>
      </c>
      <c r="I34" s="1">
        <v>2.4E-2</v>
      </c>
      <c r="J34" s="1">
        <v>7.0000000000000001E-3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1</v>
      </c>
    </row>
    <row r="35" spans="1:19" x14ac:dyDescent="0.3">
      <c r="A35" s="1" t="s">
        <v>6</v>
      </c>
      <c r="B35" s="1">
        <v>110</v>
      </c>
      <c r="C35" s="1">
        <v>34</v>
      </c>
      <c r="D35" s="1">
        <v>23</v>
      </c>
      <c r="E35" s="1">
        <v>23</v>
      </c>
      <c r="F35" s="1">
        <f t="shared" si="0"/>
        <v>1</v>
      </c>
      <c r="G35" s="2">
        <f t="shared" si="1"/>
        <v>0</v>
      </c>
      <c r="H35" s="1">
        <v>2.5999999999999999E-2</v>
      </c>
      <c r="I35" s="1">
        <v>2.5000000000000001E-2</v>
      </c>
      <c r="J35" s="1">
        <v>1E-3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</row>
    <row r="36" spans="1:19" x14ac:dyDescent="0.3">
      <c r="A36" s="1" t="s">
        <v>6</v>
      </c>
      <c r="B36" s="1">
        <v>110</v>
      </c>
      <c r="C36" s="1">
        <v>35</v>
      </c>
      <c r="D36" s="1">
        <v>22</v>
      </c>
      <c r="E36" s="1">
        <v>22</v>
      </c>
      <c r="F36" s="1">
        <f t="shared" si="0"/>
        <v>1</v>
      </c>
      <c r="G36" s="2">
        <f t="shared" si="1"/>
        <v>0</v>
      </c>
      <c r="H36" s="1">
        <v>6.8000000000000005E-2</v>
      </c>
      <c r="I36" s="1">
        <v>0.02</v>
      </c>
      <c r="J36" s="1">
        <v>4.8000000000000001E-2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</row>
    <row r="37" spans="1:19" x14ac:dyDescent="0.3">
      <c r="A37" s="1" t="s">
        <v>6</v>
      </c>
      <c r="B37" s="1">
        <v>110</v>
      </c>
      <c r="C37" s="1">
        <v>36</v>
      </c>
      <c r="D37" s="1">
        <v>20</v>
      </c>
      <c r="E37" s="1">
        <v>20</v>
      </c>
      <c r="F37" s="1">
        <f t="shared" si="0"/>
        <v>1</v>
      </c>
      <c r="G37" s="2">
        <f t="shared" si="1"/>
        <v>0</v>
      </c>
      <c r="H37" s="1">
        <v>0.15</v>
      </c>
      <c r="I37" s="1">
        <v>2.1999999999999999E-2</v>
      </c>
      <c r="J37" s="1">
        <v>0.128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</row>
    <row r="38" spans="1:19" x14ac:dyDescent="0.3">
      <c r="A38" s="1" t="s">
        <v>6</v>
      </c>
      <c r="B38" s="1">
        <v>110</v>
      </c>
      <c r="C38" s="1">
        <v>37</v>
      </c>
      <c r="D38" s="1">
        <v>20</v>
      </c>
      <c r="E38" s="1">
        <v>20</v>
      </c>
      <c r="F38" s="1">
        <f t="shared" si="0"/>
        <v>1</v>
      </c>
      <c r="G38" s="2">
        <f t="shared" si="1"/>
        <v>0</v>
      </c>
      <c r="H38" s="1">
        <v>8.3000000000000004E-2</v>
      </c>
      <c r="I38" s="1">
        <v>2.4E-2</v>
      </c>
      <c r="J38" s="1">
        <v>5.8999999999999997E-2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</row>
    <row r="39" spans="1:19" x14ac:dyDescent="0.3">
      <c r="A39" s="1" t="s">
        <v>6</v>
      </c>
      <c r="B39" s="1">
        <v>110</v>
      </c>
      <c r="C39" s="1">
        <v>38</v>
      </c>
      <c r="D39" s="1">
        <v>20</v>
      </c>
      <c r="E39" s="1">
        <v>20</v>
      </c>
      <c r="F39" s="1">
        <f t="shared" si="0"/>
        <v>1</v>
      </c>
      <c r="G39" s="2">
        <f t="shared" si="1"/>
        <v>0</v>
      </c>
      <c r="H39" s="1">
        <v>0.10199999999999999</v>
      </c>
      <c r="I39" s="1">
        <v>2.4E-2</v>
      </c>
      <c r="J39" s="1">
        <v>7.8E-2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</row>
    <row r="40" spans="1:19" x14ac:dyDescent="0.3">
      <c r="A40" s="1" t="s">
        <v>6</v>
      </c>
      <c r="B40" s="1">
        <v>110</v>
      </c>
      <c r="C40" s="1">
        <v>39</v>
      </c>
      <c r="D40" s="1">
        <v>20</v>
      </c>
      <c r="E40" s="1">
        <v>20</v>
      </c>
      <c r="F40" s="1">
        <f t="shared" si="0"/>
        <v>1</v>
      </c>
      <c r="G40" s="2">
        <f t="shared" si="1"/>
        <v>0</v>
      </c>
      <c r="H40" s="1">
        <v>0.16700000000000001</v>
      </c>
      <c r="I40" s="1">
        <v>2.5999999999999999E-2</v>
      </c>
      <c r="J40" s="1">
        <v>0.14099999999999999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</row>
    <row r="41" spans="1:19" x14ac:dyDescent="0.3">
      <c r="A41" s="1" t="s">
        <v>6</v>
      </c>
      <c r="B41" s="1">
        <v>110</v>
      </c>
      <c r="C41" s="1">
        <v>40</v>
      </c>
      <c r="D41" s="1">
        <v>20</v>
      </c>
      <c r="E41" s="1">
        <v>20</v>
      </c>
      <c r="F41" s="1">
        <f t="shared" si="0"/>
        <v>1</v>
      </c>
      <c r="G41" s="2">
        <f t="shared" si="1"/>
        <v>0</v>
      </c>
      <c r="H41" s="1">
        <v>0.129</v>
      </c>
      <c r="I41" s="1">
        <v>2.1000000000000001E-2</v>
      </c>
      <c r="J41" s="1">
        <v>0.108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</row>
    <row r="42" spans="1:19" x14ac:dyDescent="0.3">
      <c r="A42" s="1" t="s">
        <v>6</v>
      </c>
      <c r="B42" s="1">
        <v>110</v>
      </c>
      <c r="C42" s="1">
        <v>41</v>
      </c>
      <c r="D42" s="1">
        <v>19</v>
      </c>
      <c r="E42" s="1">
        <v>19</v>
      </c>
      <c r="F42" s="1">
        <f t="shared" si="0"/>
        <v>1</v>
      </c>
      <c r="G42" s="2">
        <f t="shared" si="1"/>
        <v>0</v>
      </c>
      <c r="H42" s="1">
        <v>3.282</v>
      </c>
      <c r="I42" s="1">
        <v>2.4E-2</v>
      </c>
      <c r="J42" s="1">
        <v>3.258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</row>
    <row r="43" spans="1:19" x14ac:dyDescent="0.3">
      <c r="A43" s="1" t="s">
        <v>6</v>
      </c>
      <c r="B43" s="1">
        <v>110</v>
      </c>
      <c r="C43" s="1">
        <v>42</v>
      </c>
      <c r="D43" s="1">
        <v>18</v>
      </c>
      <c r="E43" s="1">
        <v>18</v>
      </c>
      <c r="F43" s="1">
        <f t="shared" si="0"/>
        <v>1</v>
      </c>
      <c r="G43" s="2">
        <f t="shared" si="1"/>
        <v>0</v>
      </c>
      <c r="H43" s="1">
        <v>0.14799999999999999</v>
      </c>
      <c r="I43" s="1">
        <v>3.3000000000000002E-2</v>
      </c>
      <c r="J43" s="1">
        <v>0.115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</row>
    <row r="44" spans="1:19" x14ac:dyDescent="0.3">
      <c r="A44" s="1" t="s">
        <v>6</v>
      </c>
      <c r="B44" s="1">
        <v>110</v>
      </c>
      <c r="C44" s="1">
        <v>43</v>
      </c>
      <c r="D44" s="1">
        <v>19</v>
      </c>
      <c r="E44" s="1">
        <v>19</v>
      </c>
      <c r="F44" s="1">
        <f t="shared" si="0"/>
        <v>1</v>
      </c>
      <c r="G44" s="2">
        <f t="shared" si="1"/>
        <v>0</v>
      </c>
      <c r="H44" s="1">
        <v>2.6440000000000001</v>
      </c>
      <c r="I44" s="1">
        <v>2.5000000000000001E-2</v>
      </c>
      <c r="J44" s="1">
        <v>2.6190000000000002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</row>
    <row r="45" spans="1:19" x14ac:dyDescent="0.3">
      <c r="A45" s="1" t="s">
        <v>6</v>
      </c>
      <c r="B45" s="1">
        <v>110</v>
      </c>
      <c r="C45" s="1">
        <v>44</v>
      </c>
      <c r="D45" s="1">
        <v>19</v>
      </c>
      <c r="E45" s="1">
        <v>19</v>
      </c>
      <c r="F45" s="1">
        <f t="shared" si="0"/>
        <v>1</v>
      </c>
      <c r="G45" s="2">
        <f t="shared" si="1"/>
        <v>0</v>
      </c>
      <c r="H45" s="1">
        <v>3.5449999999999999</v>
      </c>
      <c r="I45" s="1">
        <v>2.1000000000000001E-2</v>
      </c>
      <c r="J45" s="1">
        <v>3.524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</row>
    <row r="46" spans="1:19" x14ac:dyDescent="0.3">
      <c r="A46" s="1" t="s">
        <v>6</v>
      </c>
      <c r="B46" s="1">
        <v>110</v>
      </c>
      <c r="C46" s="1">
        <v>45</v>
      </c>
      <c r="D46" s="1">
        <v>18</v>
      </c>
      <c r="E46" s="1">
        <v>18</v>
      </c>
      <c r="F46" s="1">
        <f t="shared" si="0"/>
        <v>1</v>
      </c>
      <c r="G46" s="2">
        <f t="shared" si="1"/>
        <v>0</v>
      </c>
      <c r="H46" s="1">
        <v>0.156</v>
      </c>
      <c r="I46" s="1">
        <v>2.5999999999999999E-2</v>
      </c>
      <c r="J46" s="1">
        <v>0.13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</row>
    <row r="47" spans="1:19" x14ac:dyDescent="0.3">
      <c r="A47" s="1" t="s">
        <v>6</v>
      </c>
      <c r="B47" s="1">
        <v>110</v>
      </c>
      <c r="C47" s="1">
        <v>46</v>
      </c>
      <c r="D47" s="1">
        <v>16</v>
      </c>
      <c r="E47" s="1">
        <v>16</v>
      </c>
      <c r="F47" s="1">
        <f t="shared" si="0"/>
        <v>1</v>
      </c>
      <c r="G47" s="2">
        <f t="shared" si="1"/>
        <v>0</v>
      </c>
      <c r="H47" s="1">
        <v>1.0580000000000001</v>
      </c>
      <c r="I47" s="1">
        <v>2.4E-2</v>
      </c>
      <c r="J47" s="1">
        <v>1.034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</row>
    <row r="48" spans="1:19" x14ac:dyDescent="0.3">
      <c r="A48" s="1" t="s">
        <v>6</v>
      </c>
      <c r="B48" s="1">
        <v>110</v>
      </c>
      <c r="C48" s="1">
        <v>47</v>
      </c>
      <c r="D48" s="1">
        <v>18</v>
      </c>
      <c r="E48" s="1">
        <v>18</v>
      </c>
      <c r="F48" s="1">
        <f t="shared" si="0"/>
        <v>1</v>
      </c>
      <c r="G48" s="2">
        <f t="shared" si="1"/>
        <v>0</v>
      </c>
      <c r="H48" s="1">
        <v>2.282</v>
      </c>
      <c r="I48" s="1">
        <v>2.4E-2</v>
      </c>
      <c r="J48" s="1">
        <v>2.258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</row>
    <row r="49" spans="1:19" x14ac:dyDescent="0.3">
      <c r="A49" s="1" t="s">
        <v>6</v>
      </c>
      <c r="B49" s="1">
        <v>110</v>
      </c>
      <c r="C49" s="1">
        <v>48</v>
      </c>
      <c r="D49" s="1">
        <v>18</v>
      </c>
      <c r="E49" s="1">
        <v>18</v>
      </c>
      <c r="F49" s="1">
        <f t="shared" si="0"/>
        <v>1</v>
      </c>
      <c r="G49" s="2">
        <f t="shared" si="1"/>
        <v>0</v>
      </c>
      <c r="H49" s="1">
        <v>2.2829999999999999</v>
      </c>
      <c r="I49" s="1">
        <v>2.1000000000000001E-2</v>
      </c>
      <c r="J49" s="1">
        <v>2.262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</row>
    <row r="50" spans="1:19" x14ac:dyDescent="0.3">
      <c r="A50" s="1" t="s">
        <v>6</v>
      </c>
      <c r="B50" s="1">
        <v>110</v>
      </c>
      <c r="C50" s="1">
        <v>49</v>
      </c>
      <c r="D50" s="1">
        <v>17</v>
      </c>
      <c r="E50" s="1">
        <v>17</v>
      </c>
      <c r="F50" s="1">
        <f t="shared" si="0"/>
        <v>1</v>
      </c>
      <c r="G50" s="2">
        <f t="shared" si="1"/>
        <v>0</v>
      </c>
      <c r="H50" s="1">
        <v>0.248</v>
      </c>
      <c r="I50" s="1">
        <v>2.5000000000000001E-2</v>
      </c>
      <c r="J50" s="1">
        <v>0.223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</row>
    <row r="51" spans="1:19" x14ac:dyDescent="0.3">
      <c r="A51" s="1" t="s">
        <v>6</v>
      </c>
      <c r="B51" s="1">
        <v>110</v>
      </c>
      <c r="C51" s="1">
        <v>50</v>
      </c>
      <c r="D51" s="1">
        <v>17</v>
      </c>
      <c r="E51" s="1">
        <v>17</v>
      </c>
      <c r="F51" s="1">
        <f t="shared" si="0"/>
        <v>1</v>
      </c>
      <c r="G51" s="2">
        <f t="shared" si="1"/>
        <v>0</v>
      </c>
      <c r="H51" s="1">
        <v>0.183</v>
      </c>
      <c r="I51" s="1">
        <v>2.5999999999999999E-2</v>
      </c>
      <c r="J51" s="1">
        <v>0.157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</row>
    <row r="52" spans="1:19" x14ac:dyDescent="0.3">
      <c r="A52" s="1" t="s">
        <v>7</v>
      </c>
      <c r="B52" s="1">
        <v>110</v>
      </c>
      <c r="C52" s="1">
        <v>51</v>
      </c>
      <c r="D52" s="1">
        <v>57</v>
      </c>
      <c r="E52" s="1">
        <v>57</v>
      </c>
      <c r="F52" s="1">
        <f t="shared" si="0"/>
        <v>1</v>
      </c>
      <c r="G52" s="2">
        <f t="shared" si="1"/>
        <v>0</v>
      </c>
      <c r="H52" s="1">
        <v>330.40100000000001</v>
      </c>
      <c r="I52" s="1">
        <v>4.1000000000000002E-2</v>
      </c>
      <c r="J52" s="1">
        <v>9.9870000000000001</v>
      </c>
      <c r="K52" s="1">
        <v>0.55200000000000005</v>
      </c>
      <c r="L52" s="1">
        <v>0.439</v>
      </c>
      <c r="M52" s="1">
        <v>0</v>
      </c>
      <c r="N52" s="1">
        <v>10492</v>
      </c>
      <c r="O52" s="1">
        <v>152</v>
      </c>
      <c r="P52" s="1">
        <v>0</v>
      </c>
      <c r="Q52" s="1">
        <v>63</v>
      </c>
      <c r="R52" s="1">
        <v>125</v>
      </c>
      <c r="S52" s="1">
        <v>1</v>
      </c>
    </row>
    <row r="53" spans="1:19" x14ac:dyDescent="0.3">
      <c r="A53" s="1" t="s">
        <v>7</v>
      </c>
      <c r="B53" s="1">
        <v>110</v>
      </c>
      <c r="C53" s="1">
        <v>52</v>
      </c>
      <c r="D53" s="1">
        <v>55</v>
      </c>
      <c r="E53" s="1">
        <v>55</v>
      </c>
      <c r="F53" s="1">
        <f t="shared" si="0"/>
        <v>1</v>
      </c>
      <c r="G53" s="2">
        <f t="shared" si="1"/>
        <v>0</v>
      </c>
      <c r="H53" s="1">
        <v>1.5309999999999999</v>
      </c>
      <c r="I53" s="1">
        <v>3.9E-2</v>
      </c>
      <c r="J53" s="1">
        <v>1.492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</row>
    <row r="54" spans="1:19" x14ac:dyDescent="0.3">
      <c r="A54" s="1" t="s">
        <v>7</v>
      </c>
      <c r="B54" s="1">
        <v>110</v>
      </c>
      <c r="C54" s="1">
        <v>53</v>
      </c>
      <c r="D54" s="1">
        <v>60</v>
      </c>
      <c r="E54" s="1">
        <v>59</v>
      </c>
      <c r="F54" s="1">
        <f t="shared" si="0"/>
        <v>0</v>
      </c>
      <c r="G54" s="2">
        <f t="shared" si="1"/>
        <v>1.6949152542372881</v>
      </c>
      <c r="H54" s="1">
        <v>3600.14</v>
      </c>
      <c r="I54" s="1">
        <v>3.5999999999999997E-2</v>
      </c>
      <c r="J54" s="1">
        <v>9.9789999999999992</v>
      </c>
      <c r="K54" s="1">
        <v>13.156000000000001</v>
      </c>
      <c r="L54" s="1">
        <v>0</v>
      </c>
      <c r="M54" s="1">
        <v>0</v>
      </c>
      <c r="N54" s="1">
        <v>27354</v>
      </c>
      <c r="O54" s="1">
        <v>0</v>
      </c>
      <c r="P54" s="1">
        <v>0</v>
      </c>
      <c r="Q54" s="1">
        <v>124</v>
      </c>
      <c r="R54" s="1">
        <v>3437</v>
      </c>
      <c r="S54" s="1">
        <v>1</v>
      </c>
    </row>
    <row r="55" spans="1:19" x14ac:dyDescent="0.3">
      <c r="A55" s="1" t="s">
        <v>7</v>
      </c>
      <c r="B55" s="1">
        <v>110</v>
      </c>
      <c r="C55" s="1">
        <v>54</v>
      </c>
      <c r="D55" s="1">
        <v>54</v>
      </c>
      <c r="E55" s="1">
        <v>54</v>
      </c>
      <c r="F55" s="1">
        <f t="shared" si="0"/>
        <v>1</v>
      </c>
      <c r="G55" s="2">
        <f t="shared" si="1"/>
        <v>0</v>
      </c>
      <c r="H55" s="1">
        <v>1.411</v>
      </c>
      <c r="I55" s="1">
        <v>3.7999999999999999E-2</v>
      </c>
      <c r="J55" s="1">
        <v>1.373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</row>
    <row r="56" spans="1:19" x14ac:dyDescent="0.3">
      <c r="A56" s="1" t="s">
        <v>7</v>
      </c>
      <c r="B56" s="1">
        <v>110</v>
      </c>
      <c r="C56" s="1">
        <v>55</v>
      </c>
      <c r="D56" s="1">
        <v>57</v>
      </c>
      <c r="E56" s="1">
        <v>56</v>
      </c>
      <c r="F56" s="1">
        <f t="shared" si="0"/>
        <v>0</v>
      </c>
      <c r="G56" s="2">
        <f t="shared" si="1"/>
        <v>1.7857142857142856</v>
      </c>
      <c r="H56" s="1">
        <v>3600.0239999999999</v>
      </c>
      <c r="I56" s="1">
        <v>4.1000000000000002E-2</v>
      </c>
      <c r="J56" s="1">
        <v>9.9770000000000003</v>
      </c>
      <c r="K56" s="1">
        <v>9.9169999999999998</v>
      </c>
      <c r="L56" s="1">
        <v>2E-3</v>
      </c>
      <c r="M56" s="1">
        <v>0</v>
      </c>
      <c r="N56" s="1">
        <v>23206</v>
      </c>
      <c r="O56" s="1">
        <v>0</v>
      </c>
      <c r="P56" s="1">
        <v>0</v>
      </c>
      <c r="Q56" s="1">
        <v>90</v>
      </c>
      <c r="R56" s="1">
        <v>1569</v>
      </c>
      <c r="S56" s="1">
        <v>1</v>
      </c>
    </row>
    <row r="57" spans="1:19" x14ac:dyDescent="0.3">
      <c r="A57" s="1" t="s">
        <v>7</v>
      </c>
      <c r="B57" s="1">
        <v>110</v>
      </c>
      <c r="C57" s="1">
        <v>56</v>
      </c>
      <c r="D57" s="1">
        <v>58</v>
      </c>
      <c r="E57" s="1">
        <v>58</v>
      </c>
      <c r="F57" s="1">
        <f t="shared" si="0"/>
        <v>1</v>
      </c>
      <c r="G57" s="2">
        <f t="shared" si="1"/>
        <v>0</v>
      </c>
      <c r="H57" s="1">
        <v>5.3570000000000002</v>
      </c>
      <c r="I57" s="1">
        <v>3.9E-2</v>
      </c>
      <c r="J57" s="1">
        <v>5.3179999999999996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</row>
    <row r="58" spans="1:19" x14ac:dyDescent="0.3">
      <c r="A58" s="1" t="s">
        <v>7</v>
      </c>
      <c r="B58" s="1">
        <v>110</v>
      </c>
      <c r="C58" s="1">
        <v>57</v>
      </c>
      <c r="D58" s="1">
        <v>59</v>
      </c>
      <c r="E58" s="1">
        <v>58</v>
      </c>
      <c r="F58" s="1">
        <f t="shared" si="0"/>
        <v>0</v>
      </c>
      <c r="G58" s="2">
        <f t="shared" si="1"/>
        <v>1.7241379310344827</v>
      </c>
      <c r="H58" s="1">
        <v>3600.0590000000002</v>
      </c>
      <c r="I58" s="1">
        <v>3.7999999999999999E-2</v>
      </c>
      <c r="J58" s="1">
        <v>9.9749999999999996</v>
      </c>
      <c r="K58" s="1">
        <v>8.3550000000000004</v>
      </c>
      <c r="L58" s="1">
        <v>2.044</v>
      </c>
      <c r="M58" s="1">
        <v>0</v>
      </c>
      <c r="N58" s="1">
        <v>19323</v>
      </c>
      <c r="O58" s="1">
        <v>5758</v>
      </c>
      <c r="P58" s="1">
        <v>0</v>
      </c>
      <c r="Q58" s="1">
        <v>126</v>
      </c>
      <c r="R58" s="1">
        <v>2849</v>
      </c>
      <c r="S58" s="1">
        <v>1</v>
      </c>
    </row>
    <row r="59" spans="1:19" x14ac:dyDescent="0.3">
      <c r="A59" s="1" t="s">
        <v>7</v>
      </c>
      <c r="B59" s="1">
        <v>110</v>
      </c>
      <c r="C59" s="1">
        <v>58</v>
      </c>
      <c r="D59" s="1">
        <v>64</v>
      </c>
      <c r="E59" s="1">
        <v>64</v>
      </c>
      <c r="F59" s="1">
        <f t="shared" si="0"/>
        <v>1</v>
      </c>
      <c r="G59" s="2">
        <f t="shared" si="1"/>
        <v>0</v>
      </c>
      <c r="H59" s="1">
        <v>1.1659999999999999</v>
      </c>
      <c r="I59" s="1">
        <v>3.5999999999999997E-2</v>
      </c>
      <c r="J59" s="1">
        <v>1.1299999999999999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</row>
    <row r="60" spans="1:19" x14ac:dyDescent="0.3">
      <c r="A60" s="1" t="s">
        <v>7</v>
      </c>
      <c r="B60" s="1">
        <v>110</v>
      </c>
      <c r="C60" s="1">
        <v>59</v>
      </c>
      <c r="D60" s="1">
        <v>60</v>
      </c>
      <c r="E60" s="1">
        <v>60</v>
      </c>
      <c r="F60" s="1">
        <f t="shared" si="0"/>
        <v>1</v>
      </c>
      <c r="G60" s="2">
        <f t="shared" si="1"/>
        <v>0</v>
      </c>
      <c r="H60" s="1">
        <v>32.829000000000001</v>
      </c>
      <c r="I60" s="1">
        <v>3.7999999999999999E-2</v>
      </c>
      <c r="J60" s="1">
        <v>9.9760000000000009</v>
      </c>
      <c r="K60" s="1">
        <v>8.9999999999999993E-3</v>
      </c>
      <c r="L60" s="1">
        <v>0</v>
      </c>
      <c r="M60" s="1">
        <v>0</v>
      </c>
      <c r="N60" s="1">
        <v>1927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</row>
    <row r="61" spans="1:19" x14ac:dyDescent="0.3">
      <c r="A61" s="1" t="s">
        <v>7</v>
      </c>
      <c r="B61" s="1">
        <v>110</v>
      </c>
      <c r="C61" s="1">
        <v>60</v>
      </c>
      <c r="D61" s="1">
        <v>64</v>
      </c>
      <c r="E61" s="1">
        <v>64</v>
      </c>
      <c r="F61" s="1">
        <f t="shared" si="0"/>
        <v>1</v>
      </c>
      <c r="G61" s="2">
        <f t="shared" si="1"/>
        <v>0</v>
      </c>
      <c r="H61" s="1">
        <v>1.8360000000000001</v>
      </c>
      <c r="I61" s="1">
        <v>3.5999999999999997E-2</v>
      </c>
      <c r="J61" s="1">
        <v>1.8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</row>
    <row r="62" spans="1:19" x14ac:dyDescent="0.3">
      <c r="A62" s="1" t="s">
        <v>7</v>
      </c>
      <c r="B62" s="1">
        <v>110</v>
      </c>
      <c r="C62" s="1">
        <v>61</v>
      </c>
      <c r="D62" s="1">
        <v>60</v>
      </c>
      <c r="E62" s="1">
        <v>60</v>
      </c>
      <c r="F62" s="1">
        <f t="shared" si="0"/>
        <v>1</v>
      </c>
      <c r="G62" s="2">
        <f t="shared" si="1"/>
        <v>0</v>
      </c>
      <c r="H62" s="1">
        <v>35.229999999999997</v>
      </c>
      <c r="I62" s="1">
        <v>5.0999999999999997E-2</v>
      </c>
      <c r="J62" s="1">
        <v>9.9670000000000005</v>
      </c>
      <c r="K62" s="1">
        <v>1.4E-2</v>
      </c>
      <c r="L62" s="1">
        <v>0</v>
      </c>
      <c r="M62" s="1">
        <v>0</v>
      </c>
      <c r="N62" s="1">
        <v>2305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</row>
    <row r="63" spans="1:19" x14ac:dyDescent="0.3">
      <c r="A63" s="1" t="s">
        <v>7</v>
      </c>
      <c r="B63" s="1">
        <v>110</v>
      </c>
      <c r="C63" s="1">
        <v>62</v>
      </c>
      <c r="D63" s="1">
        <v>61</v>
      </c>
      <c r="E63" s="1">
        <v>61</v>
      </c>
      <c r="F63" s="1">
        <f t="shared" si="0"/>
        <v>1</v>
      </c>
      <c r="G63" s="2">
        <f t="shared" si="1"/>
        <v>0</v>
      </c>
      <c r="H63" s="1">
        <v>0.60799999999999998</v>
      </c>
      <c r="I63" s="1">
        <v>4.3999999999999997E-2</v>
      </c>
      <c r="J63" s="1">
        <v>0.56399999999999995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</row>
    <row r="64" spans="1:19" x14ac:dyDescent="0.3">
      <c r="A64" s="1" t="s">
        <v>7</v>
      </c>
      <c r="B64" s="1">
        <v>110</v>
      </c>
      <c r="C64" s="1">
        <v>63</v>
      </c>
      <c r="D64" s="1">
        <v>56</v>
      </c>
      <c r="E64" s="1">
        <v>56</v>
      </c>
      <c r="F64" s="1">
        <f t="shared" si="0"/>
        <v>1</v>
      </c>
      <c r="G64" s="2">
        <f t="shared" si="1"/>
        <v>0</v>
      </c>
      <c r="H64" s="1">
        <v>1.004</v>
      </c>
      <c r="I64" s="1">
        <v>4.2000000000000003E-2</v>
      </c>
      <c r="J64" s="1">
        <v>0.96199999999999997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</row>
    <row r="65" spans="1:19" x14ac:dyDescent="0.3">
      <c r="A65" s="1" t="s">
        <v>7</v>
      </c>
      <c r="B65" s="1">
        <v>110</v>
      </c>
      <c r="C65" s="1">
        <v>64</v>
      </c>
      <c r="D65" s="1">
        <v>55</v>
      </c>
      <c r="E65" s="1">
        <v>55</v>
      </c>
      <c r="F65" s="1">
        <f t="shared" si="0"/>
        <v>1</v>
      </c>
      <c r="G65" s="2">
        <f t="shared" si="1"/>
        <v>0</v>
      </c>
      <c r="H65" s="1">
        <v>0.81599999999999995</v>
      </c>
      <c r="I65" s="1">
        <v>4.1000000000000002E-2</v>
      </c>
      <c r="J65" s="1">
        <v>0.77500000000000002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</row>
    <row r="66" spans="1:19" x14ac:dyDescent="0.3">
      <c r="A66" s="1" t="s">
        <v>7</v>
      </c>
      <c r="B66" s="1">
        <v>110</v>
      </c>
      <c r="C66" s="1">
        <v>65</v>
      </c>
      <c r="D66" s="1">
        <v>60</v>
      </c>
      <c r="E66" s="1">
        <v>60</v>
      </c>
      <c r="F66" s="1">
        <f t="shared" si="0"/>
        <v>1</v>
      </c>
      <c r="G66" s="2">
        <f t="shared" si="1"/>
        <v>0</v>
      </c>
      <c r="H66" s="1">
        <v>1.1910000000000001</v>
      </c>
      <c r="I66" s="1">
        <v>4.2999999999999997E-2</v>
      </c>
      <c r="J66" s="1">
        <v>1.1479999999999999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</row>
    <row r="67" spans="1:19" x14ac:dyDescent="0.3">
      <c r="A67" s="1" t="s">
        <v>7</v>
      </c>
      <c r="B67" s="1">
        <v>110</v>
      </c>
      <c r="C67" s="1">
        <v>66</v>
      </c>
      <c r="D67" s="1">
        <v>60</v>
      </c>
      <c r="E67" s="1">
        <v>60</v>
      </c>
      <c r="F67" s="1">
        <f t="shared" ref="F67:F130" si="2">IF(D67=E67,1,0)</f>
        <v>1</v>
      </c>
      <c r="G67" s="2">
        <f t="shared" ref="G67:G130" si="3">(D67-E67)/E67*100</f>
        <v>0</v>
      </c>
      <c r="H67" s="1">
        <v>0.501</v>
      </c>
      <c r="I67" s="1">
        <v>3.3000000000000002E-2</v>
      </c>
      <c r="J67" s="1">
        <v>0.46800000000000003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</row>
    <row r="68" spans="1:19" x14ac:dyDescent="0.3">
      <c r="A68" s="1" t="s">
        <v>7</v>
      </c>
      <c r="B68" s="1">
        <v>110</v>
      </c>
      <c r="C68" s="1">
        <v>67</v>
      </c>
      <c r="D68" s="1">
        <v>57</v>
      </c>
      <c r="E68" s="1">
        <v>57</v>
      </c>
      <c r="F68" s="1">
        <f t="shared" si="2"/>
        <v>1</v>
      </c>
      <c r="G68" s="2">
        <f t="shared" si="3"/>
        <v>0</v>
      </c>
      <c r="H68" s="1">
        <v>1.1100000000000001</v>
      </c>
      <c r="I68" s="1">
        <v>4.1000000000000002E-2</v>
      </c>
      <c r="J68" s="1">
        <v>1.069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</row>
    <row r="69" spans="1:19" x14ac:dyDescent="0.3">
      <c r="A69" s="1" t="s">
        <v>7</v>
      </c>
      <c r="B69" s="1">
        <v>110</v>
      </c>
      <c r="C69" s="1">
        <v>68</v>
      </c>
      <c r="D69" s="1">
        <v>56</v>
      </c>
      <c r="E69" s="1">
        <v>56</v>
      </c>
      <c r="F69" s="1">
        <f t="shared" si="2"/>
        <v>1</v>
      </c>
      <c r="G69" s="2">
        <f t="shared" si="3"/>
        <v>0</v>
      </c>
      <c r="H69" s="1">
        <v>1.7769999999999999</v>
      </c>
      <c r="I69" s="1">
        <v>4.1000000000000002E-2</v>
      </c>
      <c r="J69" s="1">
        <v>1.736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</row>
    <row r="70" spans="1:19" x14ac:dyDescent="0.3">
      <c r="A70" s="1" t="s">
        <v>7</v>
      </c>
      <c r="B70" s="1">
        <v>110</v>
      </c>
      <c r="C70" s="1">
        <v>69</v>
      </c>
      <c r="D70" s="1">
        <v>59</v>
      </c>
      <c r="E70" s="1">
        <v>59</v>
      </c>
      <c r="F70" s="1">
        <f t="shared" si="2"/>
        <v>1</v>
      </c>
      <c r="G70" s="2">
        <f t="shared" si="3"/>
        <v>0</v>
      </c>
      <c r="H70" s="1">
        <v>435.36599999999999</v>
      </c>
      <c r="I70" s="1">
        <v>3.9E-2</v>
      </c>
      <c r="J70" s="1">
        <v>9.9830000000000005</v>
      </c>
      <c r="K70" s="1">
        <v>0.218</v>
      </c>
      <c r="L70" s="1">
        <v>0.78</v>
      </c>
      <c r="M70" s="1">
        <v>0</v>
      </c>
      <c r="N70" s="1">
        <v>9357</v>
      </c>
      <c r="O70" s="1">
        <v>271</v>
      </c>
      <c r="P70" s="1">
        <v>0</v>
      </c>
      <c r="Q70" s="1">
        <v>72</v>
      </c>
      <c r="R70" s="1">
        <v>143</v>
      </c>
      <c r="S70" s="1">
        <v>1</v>
      </c>
    </row>
    <row r="71" spans="1:19" x14ac:dyDescent="0.3">
      <c r="A71" s="1" t="s">
        <v>7</v>
      </c>
      <c r="B71" s="1">
        <v>110</v>
      </c>
      <c r="C71" s="1">
        <v>70</v>
      </c>
      <c r="D71" s="1">
        <v>54</v>
      </c>
      <c r="E71" s="1">
        <v>54</v>
      </c>
      <c r="F71" s="1">
        <f t="shared" si="2"/>
        <v>1</v>
      </c>
      <c r="G71" s="2">
        <f t="shared" si="3"/>
        <v>0</v>
      </c>
      <c r="H71" s="1">
        <v>0.89</v>
      </c>
      <c r="I71" s="1">
        <v>4.2999999999999997E-2</v>
      </c>
      <c r="J71" s="1">
        <v>0.84699999999999998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</row>
    <row r="72" spans="1:19" x14ac:dyDescent="0.3">
      <c r="A72" s="1" t="s">
        <v>7</v>
      </c>
      <c r="B72" s="1">
        <v>110</v>
      </c>
      <c r="C72" s="1">
        <v>71</v>
      </c>
      <c r="D72" s="1">
        <v>63</v>
      </c>
      <c r="E72" s="1">
        <v>63</v>
      </c>
      <c r="F72" s="1">
        <f t="shared" si="2"/>
        <v>1</v>
      </c>
      <c r="G72" s="2">
        <f t="shared" si="3"/>
        <v>0</v>
      </c>
      <c r="H72" s="1">
        <v>0.81399999999999995</v>
      </c>
      <c r="I72" s="1">
        <v>3.7999999999999999E-2</v>
      </c>
      <c r="J72" s="1">
        <v>0.77600000000000002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</v>
      </c>
    </row>
    <row r="73" spans="1:19" x14ac:dyDescent="0.3">
      <c r="A73" s="1" t="s">
        <v>7</v>
      </c>
      <c r="B73" s="1">
        <v>110</v>
      </c>
      <c r="C73" s="1">
        <v>72</v>
      </c>
      <c r="D73" s="1">
        <v>62</v>
      </c>
      <c r="E73" s="1">
        <v>62</v>
      </c>
      <c r="F73" s="1">
        <f t="shared" si="2"/>
        <v>1</v>
      </c>
      <c r="G73" s="2">
        <f t="shared" si="3"/>
        <v>0</v>
      </c>
      <c r="H73" s="1">
        <v>0.85199999999999998</v>
      </c>
      <c r="I73" s="1">
        <v>4.4999999999999998E-2</v>
      </c>
      <c r="J73" s="1">
        <v>0.80700000000000005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1</v>
      </c>
    </row>
    <row r="74" spans="1:19" x14ac:dyDescent="0.3">
      <c r="A74" s="1" t="s">
        <v>7</v>
      </c>
      <c r="B74" s="1">
        <v>110</v>
      </c>
      <c r="C74" s="1">
        <v>73</v>
      </c>
      <c r="D74" s="1">
        <v>58</v>
      </c>
      <c r="E74" s="1">
        <v>58</v>
      </c>
      <c r="F74" s="1">
        <f t="shared" si="2"/>
        <v>1</v>
      </c>
      <c r="G74" s="2">
        <f t="shared" si="3"/>
        <v>0</v>
      </c>
      <c r="H74" s="1">
        <v>0.96899999999999997</v>
      </c>
      <c r="I74" s="1">
        <v>3.7999999999999999E-2</v>
      </c>
      <c r="J74" s="1">
        <v>0.93100000000000005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</row>
    <row r="75" spans="1:19" x14ac:dyDescent="0.3">
      <c r="A75" s="1" t="s">
        <v>7</v>
      </c>
      <c r="B75" s="1">
        <v>110</v>
      </c>
      <c r="C75" s="1">
        <v>74</v>
      </c>
      <c r="D75" s="1">
        <v>60</v>
      </c>
      <c r="E75" s="1">
        <v>60</v>
      </c>
      <c r="F75" s="1">
        <f t="shared" si="2"/>
        <v>1</v>
      </c>
      <c r="G75" s="2">
        <f t="shared" si="3"/>
        <v>0</v>
      </c>
      <c r="H75" s="1">
        <v>360.02199999999999</v>
      </c>
      <c r="I75" s="1">
        <v>0.04</v>
      </c>
      <c r="J75" s="1">
        <v>9.9809999999999999</v>
      </c>
      <c r="K75" s="1">
        <v>0.11899999999999999</v>
      </c>
      <c r="L75" s="1">
        <v>1.1499999999999999</v>
      </c>
      <c r="M75" s="1">
        <v>0</v>
      </c>
      <c r="N75" s="1">
        <v>9076</v>
      </c>
      <c r="O75" s="1">
        <v>626</v>
      </c>
      <c r="P75" s="1">
        <v>0</v>
      </c>
      <c r="Q75" s="1">
        <v>97</v>
      </c>
      <c r="R75" s="1">
        <v>193</v>
      </c>
      <c r="S75" s="1">
        <v>1</v>
      </c>
    </row>
    <row r="76" spans="1:19" x14ac:dyDescent="0.3">
      <c r="A76" s="1" t="s">
        <v>7</v>
      </c>
      <c r="B76" s="1">
        <v>110</v>
      </c>
      <c r="C76" s="1">
        <v>75</v>
      </c>
      <c r="D76" s="1">
        <v>66</v>
      </c>
      <c r="E76" s="1">
        <v>66</v>
      </c>
      <c r="F76" s="1">
        <f t="shared" si="2"/>
        <v>1</v>
      </c>
      <c r="G76" s="2">
        <f t="shared" si="3"/>
        <v>0</v>
      </c>
      <c r="H76" s="1">
        <v>397.08499999999998</v>
      </c>
      <c r="I76" s="1">
        <v>4.8000000000000001E-2</v>
      </c>
      <c r="J76" s="1">
        <v>9.9659999999999993</v>
      </c>
      <c r="K76" s="1">
        <v>7.3999999999999996E-2</v>
      </c>
      <c r="L76" s="1">
        <v>1.177</v>
      </c>
      <c r="M76" s="1">
        <v>0</v>
      </c>
      <c r="N76" s="1">
        <v>8202</v>
      </c>
      <c r="O76" s="1">
        <v>680</v>
      </c>
      <c r="P76" s="1">
        <v>0</v>
      </c>
      <c r="Q76" s="1">
        <v>97</v>
      </c>
      <c r="R76" s="1">
        <v>193</v>
      </c>
      <c r="S76" s="1">
        <v>1</v>
      </c>
    </row>
    <row r="77" spans="1:19" x14ac:dyDescent="0.3">
      <c r="A77" s="1" t="s">
        <v>5</v>
      </c>
      <c r="B77" s="1">
        <f>B2+10</f>
        <v>120</v>
      </c>
      <c r="C77" s="1">
        <v>1</v>
      </c>
      <c r="D77" s="1">
        <v>38</v>
      </c>
      <c r="E77" s="1">
        <v>38</v>
      </c>
      <c r="F77" s="1">
        <f t="shared" si="2"/>
        <v>1</v>
      </c>
      <c r="G77" s="2">
        <f t="shared" si="3"/>
        <v>0</v>
      </c>
      <c r="H77" s="1">
        <v>4.3220000000000001</v>
      </c>
      <c r="I77" s="1">
        <v>3.5000000000000003E-2</v>
      </c>
      <c r="J77" s="1">
        <v>4.2869999999999999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</row>
    <row r="78" spans="1:19" x14ac:dyDescent="0.3">
      <c r="A78" s="1" t="s">
        <v>5</v>
      </c>
      <c r="B78" s="1">
        <f t="shared" ref="B78:B141" si="4">B3+10</f>
        <v>120</v>
      </c>
      <c r="C78" s="1">
        <v>2</v>
      </c>
      <c r="D78" s="1">
        <v>36</v>
      </c>
      <c r="E78" s="1">
        <v>36</v>
      </c>
      <c r="F78" s="1">
        <f t="shared" si="2"/>
        <v>1</v>
      </c>
      <c r="G78" s="2">
        <f t="shared" si="3"/>
        <v>0</v>
      </c>
      <c r="H78" s="1">
        <v>0.59299999999999997</v>
      </c>
      <c r="I78" s="1">
        <v>3.5999999999999997E-2</v>
      </c>
      <c r="J78" s="1">
        <v>0.55700000000000005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</row>
    <row r="79" spans="1:19" x14ac:dyDescent="0.3">
      <c r="A79" s="1" t="s">
        <v>5</v>
      </c>
      <c r="B79" s="1">
        <f t="shared" si="4"/>
        <v>120</v>
      </c>
      <c r="C79" s="1">
        <v>3</v>
      </c>
      <c r="D79" s="1">
        <v>40</v>
      </c>
      <c r="E79" s="1">
        <v>40</v>
      </c>
      <c r="F79" s="1">
        <f t="shared" si="2"/>
        <v>1</v>
      </c>
      <c r="G79" s="2">
        <f t="shared" si="3"/>
        <v>0</v>
      </c>
      <c r="H79" s="1">
        <v>0.436</v>
      </c>
      <c r="I79" s="1">
        <v>3.3000000000000002E-2</v>
      </c>
      <c r="J79" s="1">
        <v>0.40300000000000002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</row>
    <row r="80" spans="1:19" x14ac:dyDescent="0.3">
      <c r="A80" s="1" t="s">
        <v>5</v>
      </c>
      <c r="B80" s="1">
        <f t="shared" si="4"/>
        <v>120</v>
      </c>
      <c r="C80" s="1">
        <v>4</v>
      </c>
      <c r="D80" s="1">
        <v>38</v>
      </c>
      <c r="E80" s="1">
        <v>38</v>
      </c>
      <c r="F80" s="1">
        <f t="shared" si="2"/>
        <v>1</v>
      </c>
      <c r="G80" s="2">
        <f t="shared" si="3"/>
        <v>0</v>
      </c>
      <c r="H80" s="1">
        <v>3.01</v>
      </c>
      <c r="I80" s="1">
        <v>3.5999999999999997E-2</v>
      </c>
      <c r="J80" s="1">
        <v>2.9740000000000002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</row>
    <row r="81" spans="1:19" x14ac:dyDescent="0.3">
      <c r="A81" s="1" t="s">
        <v>5</v>
      </c>
      <c r="B81" s="1">
        <f t="shared" si="4"/>
        <v>120</v>
      </c>
      <c r="C81" s="1">
        <v>5</v>
      </c>
      <c r="D81" s="1">
        <v>33</v>
      </c>
      <c r="E81" s="1">
        <v>33</v>
      </c>
      <c r="F81" s="1">
        <f t="shared" si="2"/>
        <v>1</v>
      </c>
      <c r="G81" s="2">
        <f t="shared" si="3"/>
        <v>0</v>
      </c>
      <c r="H81" s="1">
        <v>0.46300000000000002</v>
      </c>
      <c r="I81" s="1">
        <v>3.2000000000000001E-2</v>
      </c>
      <c r="J81" s="1">
        <v>0.43099999999999999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</row>
    <row r="82" spans="1:19" x14ac:dyDescent="0.3">
      <c r="A82" s="1" t="s">
        <v>5</v>
      </c>
      <c r="B82" s="1">
        <f t="shared" si="4"/>
        <v>120</v>
      </c>
      <c r="C82" s="1">
        <v>6</v>
      </c>
      <c r="D82" s="1">
        <v>39</v>
      </c>
      <c r="E82" s="1">
        <v>38</v>
      </c>
      <c r="F82" s="1">
        <f t="shared" si="2"/>
        <v>0</v>
      </c>
      <c r="G82" s="2">
        <f t="shared" si="3"/>
        <v>2.6315789473684208</v>
      </c>
      <c r="H82" s="1">
        <v>3613.2220000000002</v>
      </c>
      <c r="I82" s="1">
        <v>3.1E-2</v>
      </c>
      <c r="J82" s="1">
        <v>9.9960000000000004</v>
      </c>
      <c r="K82" s="1">
        <v>70.459000000000003</v>
      </c>
      <c r="L82" s="1">
        <v>3.7949999999999999</v>
      </c>
      <c r="M82" s="1">
        <v>0</v>
      </c>
      <c r="N82" s="1">
        <v>41873</v>
      </c>
      <c r="O82" s="1">
        <v>1363</v>
      </c>
      <c r="P82" s="1">
        <v>0</v>
      </c>
      <c r="Q82" s="1">
        <v>91</v>
      </c>
      <c r="R82" s="1">
        <v>615</v>
      </c>
      <c r="S82" s="1">
        <v>1</v>
      </c>
    </row>
    <row r="83" spans="1:19" x14ac:dyDescent="0.3">
      <c r="A83" s="1" t="s">
        <v>5</v>
      </c>
      <c r="B83" s="1">
        <f t="shared" si="4"/>
        <v>120</v>
      </c>
      <c r="C83" s="1">
        <v>7</v>
      </c>
      <c r="D83" s="1">
        <v>34</v>
      </c>
      <c r="E83" s="1">
        <v>34</v>
      </c>
      <c r="F83" s="1">
        <f t="shared" si="2"/>
        <v>1</v>
      </c>
      <c r="G83" s="2">
        <f t="shared" si="3"/>
        <v>0</v>
      </c>
      <c r="H83" s="1">
        <v>0.77700000000000002</v>
      </c>
      <c r="I83" s="1">
        <v>4.5999999999999999E-2</v>
      </c>
      <c r="J83" s="1">
        <v>0.73099999999999998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</row>
    <row r="84" spans="1:19" x14ac:dyDescent="0.3">
      <c r="A84" s="1" t="s">
        <v>5</v>
      </c>
      <c r="B84" s="1">
        <f t="shared" si="4"/>
        <v>120</v>
      </c>
      <c r="C84" s="1">
        <v>8</v>
      </c>
      <c r="D84" s="1">
        <v>39</v>
      </c>
      <c r="E84" s="1">
        <v>39</v>
      </c>
      <c r="F84" s="1">
        <f t="shared" si="2"/>
        <v>1</v>
      </c>
      <c r="G84" s="2">
        <f t="shared" si="3"/>
        <v>0</v>
      </c>
      <c r="H84" s="1">
        <v>0.82099999999999995</v>
      </c>
      <c r="I84" s="1">
        <v>4.2999999999999997E-2</v>
      </c>
      <c r="J84" s="1">
        <v>0.77800000000000002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</row>
    <row r="85" spans="1:19" x14ac:dyDescent="0.3">
      <c r="A85" s="1" t="s">
        <v>5</v>
      </c>
      <c r="B85" s="1">
        <f t="shared" si="4"/>
        <v>120</v>
      </c>
      <c r="C85" s="1">
        <v>9</v>
      </c>
      <c r="D85" s="1">
        <v>32</v>
      </c>
      <c r="E85" s="1">
        <v>32</v>
      </c>
      <c r="F85" s="1">
        <f t="shared" si="2"/>
        <v>1</v>
      </c>
      <c r="G85" s="2">
        <f t="shared" si="3"/>
        <v>0</v>
      </c>
      <c r="H85" s="1">
        <v>0.629</v>
      </c>
      <c r="I85" s="1">
        <v>4.2999999999999997E-2</v>
      </c>
      <c r="J85" s="1">
        <v>0.58599999999999997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</row>
    <row r="86" spans="1:19" x14ac:dyDescent="0.3">
      <c r="A86" s="1" t="s">
        <v>5</v>
      </c>
      <c r="B86" s="1">
        <f t="shared" si="4"/>
        <v>120</v>
      </c>
      <c r="C86" s="1">
        <v>10</v>
      </c>
      <c r="D86" s="1">
        <v>35</v>
      </c>
      <c r="E86" s="1">
        <v>35</v>
      </c>
      <c r="F86" s="1">
        <f t="shared" si="2"/>
        <v>1</v>
      </c>
      <c r="G86" s="2">
        <f t="shared" si="3"/>
        <v>0</v>
      </c>
      <c r="H86" s="1">
        <v>0.47199999999999998</v>
      </c>
      <c r="I86" s="1">
        <v>0.04</v>
      </c>
      <c r="J86" s="1">
        <v>0.432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</row>
    <row r="87" spans="1:19" x14ac:dyDescent="0.3">
      <c r="A87" s="1" t="s">
        <v>5</v>
      </c>
      <c r="B87" s="1">
        <f t="shared" si="4"/>
        <v>120</v>
      </c>
      <c r="C87" s="1">
        <v>11</v>
      </c>
      <c r="D87" s="1">
        <v>38</v>
      </c>
      <c r="E87" s="1">
        <v>38</v>
      </c>
      <c r="F87" s="1">
        <f t="shared" si="2"/>
        <v>1</v>
      </c>
      <c r="G87" s="2">
        <f t="shared" si="3"/>
        <v>0</v>
      </c>
      <c r="H87" s="1">
        <v>0.85099999999999998</v>
      </c>
      <c r="I87" s="1">
        <v>4.5999999999999999E-2</v>
      </c>
      <c r="J87" s="1">
        <v>0.80500000000000005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</row>
    <row r="88" spans="1:19" x14ac:dyDescent="0.3">
      <c r="A88" s="1" t="s">
        <v>5</v>
      </c>
      <c r="B88" s="1">
        <f t="shared" si="4"/>
        <v>120</v>
      </c>
      <c r="C88" s="1">
        <v>12</v>
      </c>
      <c r="D88" s="1">
        <v>34</v>
      </c>
      <c r="E88" s="1">
        <v>34</v>
      </c>
      <c r="F88" s="1">
        <f t="shared" si="2"/>
        <v>1</v>
      </c>
      <c r="G88" s="2">
        <f t="shared" si="3"/>
        <v>0</v>
      </c>
      <c r="H88" s="1">
        <v>0.71799999999999997</v>
      </c>
      <c r="I88" s="1">
        <v>2.5000000000000001E-2</v>
      </c>
      <c r="J88" s="1">
        <v>0.69299999999999995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</row>
    <row r="89" spans="1:19" x14ac:dyDescent="0.3">
      <c r="A89" s="1" t="s">
        <v>5</v>
      </c>
      <c r="B89" s="1">
        <f t="shared" si="4"/>
        <v>120</v>
      </c>
      <c r="C89" s="1">
        <v>13</v>
      </c>
      <c r="D89" s="1">
        <v>39</v>
      </c>
      <c r="E89" s="1">
        <v>39</v>
      </c>
      <c r="F89" s="1">
        <f t="shared" si="2"/>
        <v>1</v>
      </c>
      <c r="G89" s="2">
        <f t="shared" si="3"/>
        <v>0</v>
      </c>
      <c r="H89" s="1">
        <v>4.1130000000000004</v>
      </c>
      <c r="I89" s="1">
        <v>4.3999999999999997E-2</v>
      </c>
      <c r="J89" s="1">
        <v>4.069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</row>
    <row r="90" spans="1:19" x14ac:dyDescent="0.3">
      <c r="A90" s="1" t="s">
        <v>5</v>
      </c>
      <c r="B90" s="1">
        <f t="shared" si="4"/>
        <v>120</v>
      </c>
      <c r="C90" s="1">
        <v>14</v>
      </c>
      <c r="D90" s="1">
        <v>36</v>
      </c>
      <c r="E90" s="1">
        <v>36</v>
      </c>
      <c r="F90" s="1">
        <f t="shared" si="2"/>
        <v>1</v>
      </c>
      <c r="G90" s="2">
        <f t="shared" si="3"/>
        <v>0</v>
      </c>
      <c r="H90" s="1">
        <v>0.70299999999999996</v>
      </c>
      <c r="I90" s="1">
        <v>4.3999999999999997E-2</v>
      </c>
      <c r="J90" s="1">
        <v>0.65900000000000003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</row>
    <row r="91" spans="1:19" x14ac:dyDescent="0.3">
      <c r="A91" s="1" t="s">
        <v>5</v>
      </c>
      <c r="B91" s="1">
        <f t="shared" si="4"/>
        <v>120</v>
      </c>
      <c r="C91" s="1">
        <v>15</v>
      </c>
      <c r="D91" s="1">
        <v>35</v>
      </c>
      <c r="E91" s="1">
        <v>35</v>
      </c>
      <c r="F91" s="1">
        <f t="shared" si="2"/>
        <v>1</v>
      </c>
      <c r="G91" s="2">
        <f t="shared" si="3"/>
        <v>0</v>
      </c>
      <c r="H91" s="1">
        <v>0.64600000000000002</v>
      </c>
      <c r="I91" s="1">
        <v>3.1E-2</v>
      </c>
      <c r="J91" s="1">
        <v>0.61499999999999999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</row>
    <row r="92" spans="1:19" x14ac:dyDescent="0.3">
      <c r="A92" s="1" t="s">
        <v>5</v>
      </c>
      <c r="B92" s="1">
        <f t="shared" si="4"/>
        <v>120</v>
      </c>
      <c r="C92" s="1">
        <v>16</v>
      </c>
      <c r="D92" s="1">
        <v>34</v>
      </c>
      <c r="E92" s="1">
        <v>34</v>
      </c>
      <c r="F92" s="1">
        <f t="shared" si="2"/>
        <v>1</v>
      </c>
      <c r="G92" s="2">
        <f t="shared" si="3"/>
        <v>0</v>
      </c>
      <c r="H92" s="1">
        <v>0.754</v>
      </c>
      <c r="I92" s="1">
        <v>4.2000000000000003E-2</v>
      </c>
      <c r="J92" s="1">
        <v>0.71199999999999997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1</v>
      </c>
    </row>
    <row r="93" spans="1:19" x14ac:dyDescent="0.3">
      <c r="A93" s="1" t="s">
        <v>5</v>
      </c>
      <c r="B93" s="1">
        <f t="shared" si="4"/>
        <v>120</v>
      </c>
      <c r="C93" s="1">
        <v>17</v>
      </c>
      <c r="D93" s="1">
        <v>39</v>
      </c>
      <c r="E93" s="1">
        <v>39</v>
      </c>
      <c r="F93" s="1">
        <f t="shared" si="2"/>
        <v>1</v>
      </c>
      <c r="G93" s="2">
        <f t="shared" si="3"/>
        <v>0</v>
      </c>
      <c r="H93" s="1">
        <v>0.72099999999999997</v>
      </c>
      <c r="I93" s="1">
        <v>4.9000000000000002E-2</v>
      </c>
      <c r="J93" s="1">
        <v>0.67200000000000004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</row>
    <row r="94" spans="1:19" x14ac:dyDescent="0.3">
      <c r="A94" s="1" t="s">
        <v>5</v>
      </c>
      <c r="B94" s="1">
        <f t="shared" si="4"/>
        <v>120</v>
      </c>
      <c r="C94" s="1">
        <v>18</v>
      </c>
      <c r="D94" s="1">
        <v>41</v>
      </c>
      <c r="E94" s="1">
        <v>41</v>
      </c>
      <c r="F94" s="1">
        <f t="shared" si="2"/>
        <v>1</v>
      </c>
      <c r="G94" s="2">
        <f t="shared" si="3"/>
        <v>0</v>
      </c>
      <c r="H94" s="1">
        <v>1.22</v>
      </c>
      <c r="I94" s="1">
        <v>4.3999999999999997E-2</v>
      </c>
      <c r="J94" s="1">
        <v>1.1759999999999999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</row>
    <row r="95" spans="1:19" x14ac:dyDescent="0.3">
      <c r="A95" s="1" t="s">
        <v>5</v>
      </c>
      <c r="B95" s="1">
        <f t="shared" si="4"/>
        <v>120</v>
      </c>
      <c r="C95" s="1">
        <v>19</v>
      </c>
      <c r="D95" s="1">
        <v>36</v>
      </c>
      <c r="E95" s="1">
        <v>36</v>
      </c>
      <c r="F95" s="1">
        <f t="shared" si="2"/>
        <v>1</v>
      </c>
      <c r="G95" s="2">
        <f t="shared" si="3"/>
        <v>0</v>
      </c>
      <c r="H95" s="1">
        <v>0.84699999999999998</v>
      </c>
      <c r="I95" s="1">
        <v>4.7E-2</v>
      </c>
      <c r="J95" s="1">
        <v>0.8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</row>
    <row r="96" spans="1:19" x14ac:dyDescent="0.3">
      <c r="A96" s="1" t="s">
        <v>5</v>
      </c>
      <c r="B96" s="1">
        <f t="shared" si="4"/>
        <v>120</v>
      </c>
      <c r="C96" s="1">
        <v>20</v>
      </c>
      <c r="D96" s="1">
        <v>37</v>
      </c>
      <c r="E96" s="1">
        <v>37</v>
      </c>
      <c r="F96" s="1">
        <f t="shared" si="2"/>
        <v>1</v>
      </c>
      <c r="G96" s="2">
        <f t="shared" si="3"/>
        <v>0</v>
      </c>
      <c r="H96" s="1">
        <v>0.68500000000000005</v>
      </c>
      <c r="I96" s="1">
        <v>5.1999999999999998E-2</v>
      </c>
      <c r="J96" s="1">
        <v>0.63300000000000001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</row>
    <row r="97" spans="1:19" x14ac:dyDescent="0.3">
      <c r="A97" s="1" t="s">
        <v>5</v>
      </c>
      <c r="B97" s="1">
        <f t="shared" si="4"/>
        <v>120</v>
      </c>
      <c r="C97" s="1">
        <v>21</v>
      </c>
      <c r="D97" s="1">
        <v>37</v>
      </c>
      <c r="E97" s="1">
        <v>37</v>
      </c>
      <c r="F97" s="1">
        <f t="shared" si="2"/>
        <v>1</v>
      </c>
      <c r="G97" s="2">
        <f t="shared" si="3"/>
        <v>0</v>
      </c>
      <c r="H97" s="1">
        <v>0.85599999999999998</v>
      </c>
      <c r="I97" s="1">
        <v>4.8000000000000001E-2</v>
      </c>
      <c r="J97" s="1">
        <v>0.80800000000000005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1</v>
      </c>
    </row>
    <row r="98" spans="1:19" x14ac:dyDescent="0.3">
      <c r="A98" s="1" t="s">
        <v>5</v>
      </c>
      <c r="B98" s="1">
        <f t="shared" si="4"/>
        <v>120</v>
      </c>
      <c r="C98" s="1">
        <v>22</v>
      </c>
      <c r="D98" s="1">
        <v>37</v>
      </c>
      <c r="E98" s="1">
        <v>37</v>
      </c>
      <c r="F98" s="1">
        <f t="shared" si="2"/>
        <v>1</v>
      </c>
      <c r="G98" s="2">
        <f t="shared" si="3"/>
        <v>0</v>
      </c>
      <c r="H98" s="1">
        <v>0.91200000000000003</v>
      </c>
      <c r="I98" s="1">
        <v>4.8000000000000001E-2</v>
      </c>
      <c r="J98" s="1">
        <v>0.86399999999999999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</row>
    <row r="99" spans="1:19" x14ac:dyDescent="0.3">
      <c r="A99" s="1" t="s">
        <v>5</v>
      </c>
      <c r="B99" s="1">
        <f t="shared" si="4"/>
        <v>120</v>
      </c>
      <c r="C99" s="1">
        <v>23</v>
      </c>
      <c r="D99" s="1">
        <v>40</v>
      </c>
      <c r="E99" s="1">
        <v>40</v>
      </c>
      <c r="F99" s="1">
        <f t="shared" si="2"/>
        <v>1</v>
      </c>
      <c r="G99" s="2">
        <f t="shared" si="3"/>
        <v>0</v>
      </c>
      <c r="H99" s="1">
        <v>0.625</v>
      </c>
      <c r="I99" s="1">
        <v>4.2000000000000003E-2</v>
      </c>
      <c r="J99" s="1">
        <v>0.58299999999999996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1</v>
      </c>
    </row>
    <row r="100" spans="1:19" x14ac:dyDescent="0.3">
      <c r="A100" s="1" t="s">
        <v>5</v>
      </c>
      <c r="B100" s="1">
        <f t="shared" si="4"/>
        <v>120</v>
      </c>
      <c r="C100" s="1">
        <v>24</v>
      </c>
      <c r="D100" s="1">
        <v>39</v>
      </c>
      <c r="E100" s="1">
        <v>38</v>
      </c>
      <c r="F100" s="1">
        <f t="shared" si="2"/>
        <v>0</v>
      </c>
      <c r="G100" s="2">
        <f t="shared" si="3"/>
        <v>2.6315789473684208</v>
      </c>
      <c r="H100" s="1">
        <v>3600.1109999999999</v>
      </c>
      <c r="I100" s="1">
        <v>3.9E-2</v>
      </c>
      <c r="J100" s="1">
        <v>12.989000000000001</v>
      </c>
      <c r="K100" s="1">
        <v>52.735999999999997</v>
      </c>
      <c r="L100" s="1">
        <v>8.3610000000000007</v>
      </c>
      <c r="M100" s="1">
        <v>0</v>
      </c>
      <c r="N100" s="1">
        <v>29418</v>
      </c>
      <c r="O100" s="1">
        <v>4607</v>
      </c>
      <c r="P100" s="1">
        <v>0</v>
      </c>
      <c r="Q100" s="1">
        <v>75</v>
      </c>
      <c r="R100" s="1">
        <v>841</v>
      </c>
      <c r="S100" s="1">
        <v>1</v>
      </c>
    </row>
    <row r="101" spans="1:19" x14ac:dyDescent="0.3">
      <c r="A101" s="1" t="s">
        <v>5</v>
      </c>
      <c r="B101" s="1">
        <f t="shared" si="4"/>
        <v>120</v>
      </c>
      <c r="C101" s="1">
        <v>25</v>
      </c>
      <c r="D101" s="1">
        <v>35</v>
      </c>
      <c r="E101" s="1">
        <v>35</v>
      </c>
      <c r="F101" s="1">
        <f t="shared" si="2"/>
        <v>1</v>
      </c>
      <c r="G101" s="2">
        <f t="shared" si="3"/>
        <v>0</v>
      </c>
      <c r="H101" s="1">
        <v>0.95899999999999996</v>
      </c>
      <c r="I101" s="1">
        <v>5.6000000000000001E-2</v>
      </c>
      <c r="J101" s="1">
        <v>0.90300000000000002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1</v>
      </c>
    </row>
    <row r="102" spans="1:19" x14ac:dyDescent="0.3">
      <c r="A102" s="1" t="s">
        <v>6</v>
      </c>
      <c r="B102" s="1">
        <f t="shared" si="4"/>
        <v>120</v>
      </c>
      <c r="C102" s="1">
        <v>26</v>
      </c>
      <c r="D102" s="1">
        <v>24</v>
      </c>
      <c r="E102" s="1">
        <v>24</v>
      </c>
      <c r="F102" s="1">
        <f t="shared" si="2"/>
        <v>1</v>
      </c>
      <c r="G102" s="2">
        <f t="shared" si="3"/>
        <v>0</v>
      </c>
      <c r="H102" s="1">
        <v>3.4000000000000002E-2</v>
      </c>
      <c r="I102" s="1">
        <v>0.03</v>
      </c>
      <c r="J102" s="1">
        <v>4.0000000000000001E-3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</row>
    <row r="103" spans="1:19" x14ac:dyDescent="0.3">
      <c r="A103" s="1" t="s">
        <v>6</v>
      </c>
      <c r="B103" s="1">
        <f t="shared" si="4"/>
        <v>120</v>
      </c>
      <c r="C103" s="1">
        <v>27</v>
      </c>
      <c r="D103" s="1">
        <v>24</v>
      </c>
      <c r="E103" s="1">
        <v>24</v>
      </c>
      <c r="F103" s="1">
        <f t="shared" si="2"/>
        <v>1</v>
      </c>
      <c r="G103" s="2">
        <f t="shared" si="3"/>
        <v>0</v>
      </c>
      <c r="H103" s="1">
        <v>0.10100000000000001</v>
      </c>
      <c r="I103" s="1">
        <v>0.03</v>
      </c>
      <c r="J103" s="1">
        <v>7.0999999999999994E-2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</row>
    <row r="104" spans="1:19" x14ac:dyDescent="0.3">
      <c r="A104" s="1" t="s">
        <v>6</v>
      </c>
      <c r="B104" s="1">
        <f t="shared" si="4"/>
        <v>120</v>
      </c>
      <c r="C104" s="1">
        <v>28</v>
      </c>
      <c r="D104" s="1">
        <v>24</v>
      </c>
      <c r="E104" s="1">
        <v>24</v>
      </c>
      <c r="F104" s="1">
        <f t="shared" si="2"/>
        <v>1</v>
      </c>
      <c r="G104" s="2">
        <f t="shared" si="3"/>
        <v>0</v>
      </c>
      <c r="H104" s="1">
        <v>0.11</v>
      </c>
      <c r="I104" s="1">
        <v>3.1E-2</v>
      </c>
      <c r="J104" s="1">
        <v>7.9000000000000001E-2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</row>
    <row r="105" spans="1:19" x14ac:dyDescent="0.3">
      <c r="A105" s="1" t="s">
        <v>6</v>
      </c>
      <c r="B105" s="1">
        <f t="shared" si="4"/>
        <v>120</v>
      </c>
      <c r="C105" s="1">
        <v>29</v>
      </c>
      <c r="D105" s="1">
        <v>24</v>
      </c>
      <c r="E105" s="1">
        <v>24</v>
      </c>
      <c r="F105" s="1">
        <f t="shared" si="2"/>
        <v>1</v>
      </c>
      <c r="G105" s="2">
        <f t="shared" si="3"/>
        <v>0</v>
      </c>
      <c r="H105" s="1">
        <v>3.5999999999999997E-2</v>
      </c>
      <c r="I105" s="1">
        <v>3.1E-2</v>
      </c>
      <c r="J105" s="1">
        <v>5.0000000000000001E-3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1</v>
      </c>
    </row>
    <row r="106" spans="1:19" x14ac:dyDescent="0.3">
      <c r="A106" s="1" t="s">
        <v>6</v>
      </c>
      <c r="B106" s="1">
        <f t="shared" si="4"/>
        <v>120</v>
      </c>
      <c r="C106" s="1">
        <v>30</v>
      </c>
      <c r="D106" s="1">
        <v>25</v>
      </c>
      <c r="E106" s="1">
        <v>25</v>
      </c>
      <c r="F106" s="1">
        <f t="shared" si="2"/>
        <v>1</v>
      </c>
      <c r="G106" s="2">
        <f t="shared" si="3"/>
        <v>0</v>
      </c>
      <c r="H106" s="1">
        <v>3.722</v>
      </c>
      <c r="I106" s="1">
        <v>3.3000000000000002E-2</v>
      </c>
      <c r="J106" s="1">
        <v>3.6890000000000001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</row>
    <row r="107" spans="1:19" x14ac:dyDescent="0.3">
      <c r="A107" s="1" t="s">
        <v>6</v>
      </c>
      <c r="B107" s="1">
        <f t="shared" si="4"/>
        <v>120</v>
      </c>
      <c r="C107" s="1">
        <v>31</v>
      </c>
      <c r="D107" s="1">
        <v>22</v>
      </c>
      <c r="E107" s="1">
        <v>22</v>
      </c>
      <c r="F107" s="1">
        <f t="shared" si="2"/>
        <v>1</v>
      </c>
      <c r="G107" s="2">
        <f t="shared" si="3"/>
        <v>0</v>
      </c>
      <c r="H107" s="1">
        <v>0.20100000000000001</v>
      </c>
      <c r="I107" s="1">
        <v>3.2000000000000001E-2</v>
      </c>
      <c r="J107" s="1">
        <v>0.16900000000000001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</row>
    <row r="108" spans="1:19" x14ac:dyDescent="0.3">
      <c r="A108" s="1" t="s">
        <v>6</v>
      </c>
      <c r="B108" s="1">
        <f t="shared" si="4"/>
        <v>120</v>
      </c>
      <c r="C108" s="1">
        <v>32</v>
      </c>
      <c r="D108" s="1">
        <v>22</v>
      </c>
      <c r="E108" s="1">
        <v>22</v>
      </c>
      <c r="F108" s="1">
        <f t="shared" si="2"/>
        <v>1</v>
      </c>
      <c r="G108" s="2">
        <f t="shared" si="3"/>
        <v>0</v>
      </c>
      <c r="H108" s="1">
        <v>6.5000000000000002E-2</v>
      </c>
      <c r="I108" s="1">
        <v>3.1E-2</v>
      </c>
      <c r="J108" s="1">
        <v>3.4000000000000002E-2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</row>
    <row r="109" spans="1:19" x14ac:dyDescent="0.3">
      <c r="A109" s="1" t="s">
        <v>6</v>
      </c>
      <c r="B109" s="1">
        <f t="shared" si="4"/>
        <v>120</v>
      </c>
      <c r="C109" s="1">
        <v>33</v>
      </c>
      <c r="D109" s="1">
        <v>22</v>
      </c>
      <c r="E109" s="1">
        <v>22</v>
      </c>
      <c r="F109" s="1">
        <f t="shared" si="2"/>
        <v>1</v>
      </c>
      <c r="G109" s="2">
        <f t="shared" si="3"/>
        <v>0</v>
      </c>
      <c r="H109" s="1">
        <v>6.9000000000000006E-2</v>
      </c>
      <c r="I109" s="1">
        <v>3.2000000000000001E-2</v>
      </c>
      <c r="J109" s="1">
        <v>3.6999999999999998E-2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</row>
    <row r="110" spans="1:19" x14ac:dyDescent="0.3">
      <c r="A110" s="1" t="s">
        <v>6</v>
      </c>
      <c r="B110" s="1">
        <f t="shared" si="4"/>
        <v>120</v>
      </c>
      <c r="C110" s="1">
        <v>34</v>
      </c>
      <c r="D110" s="1">
        <v>22</v>
      </c>
      <c r="E110" s="1">
        <v>22</v>
      </c>
      <c r="F110" s="1">
        <f t="shared" si="2"/>
        <v>1</v>
      </c>
      <c r="G110" s="2">
        <f t="shared" si="3"/>
        <v>0</v>
      </c>
      <c r="H110" s="1">
        <v>0.108</v>
      </c>
      <c r="I110" s="1">
        <v>0.03</v>
      </c>
      <c r="J110" s="1">
        <v>7.8E-2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</row>
    <row r="111" spans="1:19" x14ac:dyDescent="0.3">
      <c r="A111" s="1" t="s">
        <v>6</v>
      </c>
      <c r="B111" s="1">
        <f t="shared" si="4"/>
        <v>120</v>
      </c>
      <c r="C111" s="1">
        <v>35</v>
      </c>
      <c r="D111" s="1">
        <v>22</v>
      </c>
      <c r="E111" s="1">
        <v>22</v>
      </c>
      <c r="F111" s="1">
        <f t="shared" si="2"/>
        <v>1</v>
      </c>
      <c r="G111" s="2">
        <f t="shared" si="3"/>
        <v>0</v>
      </c>
      <c r="H111" s="1">
        <v>0.13600000000000001</v>
      </c>
      <c r="I111" s="1">
        <v>2.9000000000000001E-2</v>
      </c>
      <c r="J111" s="1">
        <v>0.107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</row>
    <row r="112" spans="1:19" x14ac:dyDescent="0.3">
      <c r="A112" s="1" t="s">
        <v>6</v>
      </c>
      <c r="B112" s="1">
        <f t="shared" si="4"/>
        <v>120</v>
      </c>
      <c r="C112" s="1">
        <v>36</v>
      </c>
      <c r="D112" s="1">
        <v>20</v>
      </c>
      <c r="E112" s="1">
        <v>20</v>
      </c>
      <c r="F112" s="1">
        <f t="shared" si="2"/>
        <v>1</v>
      </c>
      <c r="G112" s="2">
        <f t="shared" si="3"/>
        <v>0</v>
      </c>
      <c r="H112" s="1">
        <v>0.112</v>
      </c>
      <c r="I112" s="1">
        <v>3.1E-2</v>
      </c>
      <c r="J112" s="1">
        <v>8.1000000000000003E-2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</row>
    <row r="113" spans="1:19" x14ac:dyDescent="0.3">
      <c r="A113" s="1" t="s">
        <v>6</v>
      </c>
      <c r="B113" s="1">
        <f t="shared" si="4"/>
        <v>120</v>
      </c>
      <c r="C113" s="1">
        <v>37</v>
      </c>
      <c r="D113" s="1">
        <v>21</v>
      </c>
      <c r="E113" s="1">
        <v>21</v>
      </c>
      <c r="F113" s="1">
        <f t="shared" si="2"/>
        <v>1</v>
      </c>
      <c r="G113" s="2">
        <f t="shared" si="3"/>
        <v>0</v>
      </c>
      <c r="H113" s="1">
        <v>5.8000000000000003E-2</v>
      </c>
      <c r="I113" s="1">
        <v>2.9000000000000001E-2</v>
      </c>
      <c r="J113" s="1">
        <v>2.9000000000000001E-2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1</v>
      </c>
    </row>
    <row r="114" spans="1:19" x14ac:dyDescent="0.3">
      <c r="A114" s="1" t="s">
        <v>6</v>
      </c>
      <c r="B114" s="1">
        <f t="shared" si="4"/>
        <v>120</v>
      </c>
      <c r="C114" s="1">
        <v>38</v>
      </c>
      <c r="D114" s="1">
        <v>21</v>
      </c>
      <c r="E114" s="1">
        <v>21</v>
      </c>
      <c r="F114" s="1">
        <f t="shared" si="2"/>
        <v>1</v>
      </c>
      <c r="G114" s="2">
        <f t="shared" si="3"/>
        <v>0</v>
      </c>
      <c r="H114" s="1">
        <v>3.84</v>
      </c>
      <c r="I114" s="1">
        <v>2.7E-2</v>
      </c>
      <c r="J114" s="1">
        <v>3.8130000000000002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</row>
    <row r="115" spans="1:19" x14ac:dyDescent="0.3">
      <c r="A115" s="1" t="s">
        <v>6</v>
      </c>
      <c r="B115" s="1">
        <f t="shared" si="4"/>
        <v>120</v>
      </c>
      <c r="C115" s="1">
        <v>39</v>
      </c>
      <c r="D115" s="1">
        <v>20</v>
      </c>
      <c r="E115" s="1">
        <v>20</v>
      </c>
      <c r="F115" s="1">
        <f t="shared" si="2"/>
        <v>1</v>
      </c>
      <c r="G115" s="2">
        <f t="shared" si="3"/>
        <v>0</v>
      </c>
      <c r="H115" s="1">
        <v>0.14399999999999999</v>
      </c>
      <c r="I115" s="1">
        <v>3.2000000000000001E-2</v>
      </c>
      <c r="J115" s="1">
        <v>0.112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</row>
    <row r="116" spans="1:19" x14ac:dyDescent="0.3">
      <c r="A116" s="1" t="s">
        <v>6</v>
      </c>
      <c r="B116" s="1">
        <f t="shared" si="4"/>
        <v>120</v>
      </c>
      <c r="C116" s="1">
        <v>40</v>
      </c>
      <c r="D116" s="1">
        <v>20</v>
      </c>
      <c r="E116" s="1">
        <v>20</v>
      </c>
      <c r="F116" s="1">
        <f t="shared" si="2"/>
        <v>1</v>
      </c>
      <c r="G116" s="2">
        <f t="shared" si="3"/>
        <v>0</v>
      </c>
      <c r="H116" s="1">
        <v>0.217</v>
      </c>
      <c r="I116" s="1">
        <v>2.8000000000000001E-2</v>
      </c>
      <c r="J116" s="1">
        <v>0.189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1</v>
      </c>
    </row>
    <row r="117" spans="1:19" x14ac:dyDescent="0.3">
      <c r="A117" s="1" t="s">
        <v>6</v>
      </c>
      <c r="B117" s="1">
        <f t="shared" si="4"/>
        <v>120</v>
      </c>
      <c r="C117" s="1">
        <v>41</v>
      </c>
      <c r="D117" s="1">
        <v>19</v>
      </c>
      <c r="E117" s="1">
        <v>19</v>
      </c>
      <c r="F117" s="1">
        <f t="shared" si="2"/>
        <v>1</v>
      </c>
      <c r="G117" s="2">
        <f t="shared" si="3"/>
        <v>0</v>
      </c>
      <c r="H117" s="1">
        <v>4.6360000000000001</v>
      </c>
      <c r="I117" s="1">
        <v>3.3000000000000002E-2</v>
      </c>
      <c r="J117" s="1">
        <v>4.6029999999999998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</row>
    <row r="118" spans="1:19" x14ac:dyDescent="0.3">
      <c r="A118" s="1" t="s">
        <v>6</v>
      </c>
      <c r="B118" s="1">
        <f t="shared" si="4"/>
        <v>120</v>
      </c>
      <c r="C118" s="1">
        <v>42</v>
      </c>
      <c r="D118" s="1">
        <v>19</v>
      </c>
      <c r="E118" s="1">
        <v>19</v>
      </c>
      <c r="F118" s="1">
        <f t="shared" si="2"/>
        <v>1</v>
      </c>
      <c r="G118" s="2">
        <f t="shared" si="3"/>
        <v>0</v>
      </c>
      <c r="H118" s="1">
        <v>0.184</v>
      </c>
      <c r="I118" s="1">
        <v>3.3000000000000002E-2</v>
      </c>
      <c r="J118" s="1">
        <v>0.151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</row>
    <row r="119" spans="1:19" x14ac:dyDescent="0.3">
      <c r="A119" s="1" t="s">
        <v>6</v>
      </c>
      <c r="B119" s="1">
        <f t="shared" si="4"/>
        <v>120</v>
      </c>
      <c r="C119" s="1">
        <v>43</v>
      </c>
      <c r="D119" s="1">
        <v>18</v>
      </c>
      <c r="E119" s="1">
        <v>18</v>
      </c>
      <c r="F119" s="1">
        <f t="shared" si="2"/>
        <v>1</v>
      </c>
      <c r="G119" s="2">
        <f t="shared" si="3"/>
        <v>0</v>
      </c>
      <c r="H119" s="1">
        <v>0.251</v>
      </c>
      <c r="I119" s="1">
        <v>0.03</v>
      </c>
      <c r="J119" s="1">
        <v>0.221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1</v>
      </c>
    </row>
    <row r="120" spans="1:19" x14ac:dyDescent="0.3">
      <c r="A120" s="1" t="s">
        <v>6</v>
      </c>
      <c r="B120" s="1">
        <f t="shared" si="4"/>
        <v>120</v>
      </c>
      <c r="C120" s="1">
        <v>44</v>
      </c>
      <c r="D120" s="1">
        <v>19</v>
      </c>
      <c r="E120" s="1">
        <v>19</v>
      </c>
      <c r="F120" s="1">
        <f t="shared" si="2"/>
        <v>1</v>
      </c>
      <c r="G120" s="2">
        <f t="shared" si="3"/>
        <v>0</v>
      </c>
      <c r="H120" s="1">
        <v>0.14299999999999999</v>
      </c>
      <c r="I120" s="1">
        <v>3.1E-2</v>
      </c>
      <c r="J120" s="1">
        <v>0.112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1</v>
      </c>
    </row>
    <row r="121" spans="1:19" x14ac:dyDescent="0.3">
      <c r="A121" s="1" t="s">
        <v>6</v>
      </c>
      <c r="B121" s="1">
        <f t="shared" si="4"/>
        <v>120</v>
      </c>
      <c r="C121" s="1">
        <v>45</v>
      </c>
      <c r="D121" s="1">
        <v>18</v>
      </c>
      <c r="E121" s="1">
        <v>18</v>
      </c>
      <c r="F121" s="1">
        <f t="shared" si="2"/>
        <v>1</v>
      </c>
      <c r="G121" s="2">
        <f t="shared" si="3"/>
        <v>0</v>
      </c>
      <c r="H121" s="1">
        <v>1.002</v>
      </c>
      <c r="I121" s="1">
        <v>3.2000000000000001E-2</v>
      </c>
      <c r="J121" s="1">
        <v>0.97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</row>
    <row r="122" spans="1:19" x14ac:dyDescent="0.3">
      <c r="A122" s="1" t="s">
        <v>6</v>
      </c>
      <c r="B122" s="1">
        <f t="shared" si="4"/>
        <v>120</v>
      </c>
      <c r="C122" s="1">
        <v>46</v>
      </c>
      <c r="D122" s="1">
        <v>16</v>
      </c>
      <c r="E122" s="1">
        <v>16</v>
      </c>
      <c r="F122" s="1">
        <f t="shared" si="2"/>
        <v>1</v>
      </c>
      <c r="G122" s="2">
        <f t="shared" si="3"/>
        <v>0</v>
      </c>
      <c r="H122" s="1">
        <v>0.36499999999999999</v>
      </c>
      <c r="I122" s="1">
        <v>2.5999999999999999E-2</v>
      </c>
      <c r="J122" s="1">
        <v>0.33900000000000002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1</v>
      </c>
    </row>
    <row r="123" spans="1:19" x14ac:dyDescent="0.3">
      <c r="A123" s="1" t="s">
        <v>6</v>
      </c>
      <c r="B123" s="1">
        <f t="shared" si="4"/>
        <v>120</v>
      </c>
      <c r="C123" s="1">
        <v>47</v>
      </c>
      <c r="D123" s="1">
        <v>17</v>
      </c>
      <c r="E123" s="1">
        <v>17</v>
      </c>
      <c r="F123" s="1">
        <f t="shared" si="2"/>
        <v>1</v>
      </c>
      <c r="G123" s="2">
        <f t="shared" si="3"/>
        <v>0</v>
      </c>
      <c r="H123" s="1">
        <v>2.6739999999999999</v>
      </c>
      <c r="I123" s="1">
        <v>2.7E-2</v>
      </c>
      <c r="J123" s="1">
        <v>2.6469999999999998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</row>
    <row r="124" spans="1:19" x14ac:dyDescent="0.3">
      <c r="A124" s="1" t="s">
        <v>6</v>
      </c>
      <c r="B124" s="1">
        <f t="shared" si="4"/>
        <v>120</v>
      </c>
      <c r="C124" s="1">
        <v>48</v>
      </c>
      <c r="D124" s="1">
        <v>16</v>
      </c>
      <c r="E124" s="1">
        <v>16</v>
      </c>
      <c r="F124" s="1">
        <f t="shared" si="2"/>
        <v>1</v>
      </c>
      <c r="G124" s="2">
        <f t="shared" si="3"/>
        <v>0</v>
      </c>
      <c r="H124" s="1">
        <v>0.26900000000000002</v>
      </c>
      <c r="I124" s="1">
        <v>2.9000000000000001E-2</v>
      </c>
      <c r="J124" s="1">
        <v>0.24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</row>
    <row r="125" spans="1:19" x14ac:dyDescent="0.3">
      <c r="A125" s="1" t="s">
        <v>6</v>
      </c>
      <c r="B125" s="1">
        <f t="shared" si="4"/>
        <v>120</v>
      </c>
      <c r="C125" s="1">
        <v>49</v>
      </c>
      <c r="D125" s="1">
        <v>17</v>
      </c>
      <c r="E125" s="1">
        <v>17</v>
      </c>
      <c r="F125" s="1">
        <f t="shared" si="2"/>
        <v>1</v>
      </c>
      <c r="G125" s="2">
        <f t="shared" si="3"/>
        <v>0</v>
      </c>
      <c r="H125" s="1">
        <v>3.2210000000000001</v>
      </c>
      <c r="I125" s="1">
        <v>2.9000000000000001E-2</v>
      </c>
      <c r="J125" s="1">
        <v>3.1920000000000002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</row>
    <row r="126" spans="1:19" x14ac:dyDescent="0.3">
      <c r="A126" s="1" t="s">
        <v>6</v>
      </c>
      <c r="B126" s="1">
        <f t="shared" si="4"/>
        <v>120</v>
      </c>
      <c r="C126" s="1">
        <v>50</v>
      </c>
      <c r="D126" s="1">
        <v>17</v>
      </c>
      <c r="E126" s="1">
        <v>17</v>
      </c>
      <c r="F126" s="1">
        <f t="shared" si="2"/>
        <v>1</v>
      </c>
      <c r="G126" s="2">
        <f t="shared" si="3"/>
        <v>0</v>
      </c>
      <c r="H126" s="1">
        <v>0.28499999999999998</v>
      </c>
      <c r="I126" s="1">
        <v>3.3000000000000002E-2</v>
      </c>
      <c r="J126" s="1">
        <v>0.252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</row>
    <row r="127" spans="1:19" x14ac:dyDescent="0.3">
      <c r="A127" s="1" t="s">
        <v>7</v>
      </c>
      <c r="B127" s="1">
        <f t="shared" si="4"/>
        <v>120</v>
      </c>
      <c r="C127" s="1">
        <v>51</v>
      </c>
      <c r="D127" s="1">
        <v>67</v>
      </c>
      <c r="E127" s="1">
        <v>66</v>
      </c>
      <c r="F127" s="1">
        <f t="shared" si="2"/>
        <v>0</v>
      </c>
      <c r="G127" s="2">
        <f t="shared" si="3"/>
        <v>1.5151515151515151</v>
      </c>
      <c r="H127" s="1">
        <v>3600.1709999999998</v>
      </c>
      <c r="I127" s="1">
        <v>4.9000000000000002E-2</v>
      </c>
      <c r="J127" s="1">
        <v>9.9819999999999993</v>
      </c>
      <c r="K127" s="1">
        <v>1.0629999999999999</v>
      </c>
      <c r="L127" s="1">
        <v>0.96399999999999997</v>
      </c>
      <c r="M127" s="1">
        <v>0</v>
      </c>
      <c r="N127" s="1">
        <v>15090</v>
      </c>
      <c r="O127" s="1">
        <v>452</v>
      </c>
      <c r="P127" s="1">
        <v>0</v>
      </c>
      <c r="Q127" s="1">
        <v>122</v>
      </c>
      <c r="R127" s="1">
        <v>991</v>
      </c>
      <c r="S127" s="1">
        <v>1</v>
      </c>
    </row>
    <row r="128" spans="1:19" x14ac:dyDescent="0.3">
      <c r="A128" s="1" t="s">
        <v>7</v>
      </c>
      <c r="B128" s="1">
        <f t="shared" si="4"/>
        <v>120</v>
      </c>
      <c r="C128" s="1">
        <v>52</v>
      </c>
      <c r="D128" s="1">
        <v>75</v>
      </c>
      <c r="E128" s="1">
        <v>75</v>
      </c>
      <c r="F128" s="1">
        <f t="shared" si="2"/>
        <v>1</v>
      </c>
      <c r="G128" s="2">
        <f t="shared" si="3"/>
        <v>0</v>
      </c>
      <c r="H128" s="1">
        <v>6.2309999999999999</v>
      </c>
      <c r="I128" s="1">
        <v>4.2000000000000003E-2</v>
      </c>
      <c r="J128" s="1">
        <v>6.1890000000000001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</row>
    <row r="129" spans="1:19" x14ac:dyDescent="0.3">
      <c r="A129" s="1" t="s">
        <v>7</v>
      </c>
      <c r="B129" s="1">
        <f t="shared" si="4"/>
        <v>120</v>
      </c>
      <c r="C129" s="1">
        <v>53</v>
      </c>
      <c r="D129" s="1">
        <v>62</v>
      </c>
      <c r="E129" s="1">
        <v>62</v>
      </c>
      <c r="F129" s="1">
        <f t="shared" si="2"/>
        <v>1</v>
      </c>
      <c r="G129" s="2">
        <f t="shared" si="3"/>
        <v>0</v>
      </c>
      <c r="H129" s="1">
        <v>803.03599999999994</v>
      </c>
      <c r="I129" s="1">
        <v>4.7E-2</v>
      </c>
      <c r="J129" s="1">
        <v>9.9749999999999996</v>
      </c>
      <c r="K129" s="1">
        <v>3.0089999999999999</v>
      </c>
      <c r="L129" s="1">
        <v>0.109</v>
      </c>
      <c r="M129" s="1">
        <v>0</v>
      </c>
      <c r="N129" s="1">
        <v>12782</v>
      </c>
      <c r="O129" s="1">
        <v>195</v>
      </c>
      <c r="P129" s="1">
        <v>0</v>
      </c>
      <c r="Q129" s="1">
        <v>63</v>
      </c>
      <c r="R129" s="1">
        <v>133</v>
      </c>
      <c r="S129" s="1">
        <v>1</v>
      </c>
    </row>
    <row r="130" spans="1:19" x14ac:dyDescent="0.3">
      <c r="A130" s="1" t="s">
        <v>7</v>
      </c>
      <c r="B130" s="1">
        <f t="shared" si="4"/>
        <v>120</v>
      </c>
      <c r="C130" s="1">
        <v>54</v>
      </c>
      <c r="D130" s="1">
        <v>59</v>
      </c>
      <c r="E130" s="1">
        <v>58</v>
      </c>
      <c r="F130" s="1">
        <f t="shared" si="2"/>
        <v>0</v>
      </c>
      <c r="G130" s="2">
        <f t="shared" si="3"/>
        <v>1.7241379310344827</v>
      </c>
      <c r="H130" s="1">
        <v>3600.1640000000002</v>
      </c>
      <c r="I130" s="1">
        <v>6.9000000000000006E-2</v>
      </c>
      <c r="J130" s="1">
        <v>9.9459999999999997</v>
      </c>
      <c r="K130" s="1">
        <v>22.559000000000001</v>
      </c>
      <c r="L130" s="1">
        <v>0.84899999999999998</v>
      </c>
      <c r="M130" s="1">
        <v>0</v>
      </c>
      <c r="N130" s="1">
        <v>20527</v>
      </c>
      <c r="O130" s="1">
        <v>487</v>
      </c>
      <c r="P130" s="1">
        <v>0</v>
      </c>
      <c r="Q130" s="1">
        <v>53</v>
      </c>
      <c r="R130" s="1">
        <v>239</v>
      </c>
      <c r="S130" s="1">
        <v>1</v>
      </c>
    </row>
    <row r="131" spans="1:19" x14ac:dyDescent="0.3">
      <c r="A131" s="1" t="s">
        <v>7</v>
      </c>
      <c r="B131" s="1">
        <f t="shared" si="4"/>
        <v>120</v>
      </c>
      <c r="C131" s="1">
        <v>55</v>
      </c>
      <c r="D131" s="1">
        <v>64</v>
      </c>
      <c r="E131" s="1">
        <v>64</v>
      </c>
      <c r="F131" s="1">
        <f t="shared" ref="F131:F194" si="5">IF(D131=E131,1,0)</f>
        <v>1</v>
      </c>
      <c r="G131" s="2">
        <f t="shared" ref="G131:G194" si="6">(D131-E131)/E131*100</f>
        <v>0</v>
      </c>
      <c r="H131" s="1">
        <v>1.2929999999999999</v>
      </c>
      <c r="I131" s="1">
        <v>0.06</v>
      </c>
      <c r="J131" s="1">
        <v>1.2330000000000001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</row>
    <row r="132" spans="1:19" x14ac:dyDescent="0.3">
      <c r="A132" s="1" t="s">
        <v>7</v>
      </c>
      <c r="B132" s="1">
        <f t="shared" si="4"/>
        <v>120</v>
      </c>
      <c r="C132" s="1">
        <v>56</v>
      </c>
      <c r="D132" s="1">
        <v>61</v>
      </c>
      <c r="E132" s="1">
        <v>61</v>
      </c>
      <c r="F132" s="1">
        <f t="shared" si="5"/>
        <v>1</v>
      </c>
      <c r="G132" s="2">
        <f t="shared" si="6"/>
        <v>0</v>
      </c>
      <c r="H132" s="1">
        <v>6.4859999999999998</v>
      </c>
      <c r="I132" s="1">
        <v>5.3999999999999999E-2</v>
      </c>
      <c r="J132" s="1">
        <v>6.4320000000000004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</row>
    <row r="133" spans="1:19" x14ac:dyDescent="0.3">
      <c r="A133" s="1" t="s">
        <v>7</v>
      </c>
      <c r="B133" s="1">
        <f t="shared" si="4"/>
        <v>120</v>
      </c>
      <c r="C133" s="1">
        <v>57</v>
      </c>
      <c r="D133" s="1">
        <v>65</v>
      </c>
      <c r="E133" s="1">
        <v>65</v>
      </c>
      <c r="F133" s="1">
        <f t="shared" si="5"/>
        <v>1</v>
      </c>
      <c r="G133" s="2">
        <f t="shared" si="6"/>
        <v>0</v>
      </c>
      <c r="H133" s="1">
        <v>0.67200000000000004</v>
      </c>
      <c r="I133" s="1">
        <v>5.3999999999999999E-2</v>
      </c>
      <c r="J133" s="1">
        <v>0.61799999999999999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</row>
    <row r="134" spans="1:19" x14ac:dyDescent="0.3">
      <c r="A134" s="1" t="s">
        <v>7</v>
      </c>
      <c r="B134" s="1">
        <f t="shared" si="4"/>
        <v>120</v>
      </c>
      <c r="C134" s="1">
        <v>58</v>
      </c>
      <c r="D134" s="1">
        <v>70</v>
      </c>
      <c r="E134" s="1">
        <v>70</v>
      </c>
      <c r="F134" s="1">
        <f t="shared" si="5"/>
        <v>1</v>
      </c>
      <c r="G134" s="2">
        <f t="shared" si="6"/>
        <v>0</v>
      </c>
      <c r="H134" s="1">
        <v>1.1579999999999999</v>
      </c>
      <c r="I134" s="1">
        <v>5.8999999999999997E-2</v>
      </c>
      <c r="J134" s="1">
        <v>1.099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</row>
    <row r="135" spans="1:19" x14ac:dyDescent="0.3">
      <c r="A135" s="1" t="s">
        <v>7</v>
      </c>
      <c r="B135" s="1">
        <f t="shared" si="4"/>
        <v>120</v>
      </c>
      <c r="C135" s="1">
        <v>59</v>
      </c>
      <c r="D135" s="1">
        <v>70</v>
      </c>
      <c r="E135" s="1">
        <v>70</v>
      </c>
      <c r="F135" s="1">
        <f t="shared" si="5"/>
        <v>1</v>
      </c>
      <c r="G135" s="2">
        <f t="shared" si="6"/>
        <v>0</v>
      </c>
      <c r="H135" s="1">
        <v>0.80200000000000005</v>
      </c>
      <c r="I135" s="1">
        <v>5.1999999999999998E-2</v>
      </c>
      <c r="J135" s="1">
        <v>0.75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1</v>
      </c>
    </row>
    <row r="136" spans="1:19" x14ac:dyDescent="0.3">
      <c r="A136" s="1" t="s">
        <v>7</v>
      </c>
      <c r="B136" s="1">
        <f t="shared" si="4"/>
        <v>120</v>
      </c>
      <c r="C136" s="1">
        <v>60</v>
      </c>
      <c r="D136" s="1">
        <v>72</v>
      </c>
      <c r="E136" s="1">
        <v>71</v>
      </c>
      <c r="F136" s="1">
        <f t="shared" si="5"/>
        <v>0</v>
      </c>
      <c r="G136" s="2">
        <f t="shared" si="6"/>
        <v>1.4084507042253522</v>
      </c>
      <c r="H136" s="1">
        <v>3600.09</v>
      </c>
      <c r="I136" s="1">
        <v>3.3000000000000002E-2</v>
      </c>
      <c r="J136" s="1">
        <v>9.98</v>
      </c>
      <c r="K136" s="1">
        <v>1.6479999999999999</v>
      </c>
      <c r="L136" s="1">
        <v>4.0469999999999997</v>
      </c>
      <c r="M136" s="1">
        <v>0</v>
      </c>
      <c r="N136" s="1">
        <v>13944</v>
      </c>
      <c r="O136" s="1">
        <v>2609</v>
      </c>
      <c r="P136" s="1">
        <v>0</v>
      </c>
      <c r="Q136" s="1">
        <v>161</v>
      </c>
      <c r="R136" s="1">
        <v>2361</v>
      </c>
      <c r="S136" s="1">
        <v>1</v>
      </c>
    </row>
    <row r="137" spans="1:19" x14ac:dyDescent="0.3">
      <c r="A137" s="1" t="s">
        <v>7</v>
      </c>
      <c r="B137" s="1">
        <f t="shared" si="4"/>
        <v>120</v>
      </c>
      <c r="C137" s="1">
        <v>61</v>
      </c>
      <c r="D137" s="1">
        <v>63</v>
      </c>
      <c r="E137" s="1">
        <v>63</v>
      </c>
      <c r="F137" s="1">
        <f t="shared" si="5"/>
        <v>1</v>
      </c>
      <c r="G137" s="2">
        <f t="shared" si="6"/>
        <v>0</v>
      </c>
      <c r="H137" s="1">
        <v>1.7310000000000001</v>
      </c>
      <c r="I137" s="1">
        <v>6.2E-2</v>
      </c>
      <c r="J137" s="1">
        <v>1.669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1</v>
      </c>
    </row>
    <row r="138" spans="1:19" x14ac:dyDescent="0.3">
      <c r="A138" s="1" t="s">
        <v>7</v>
      </c>
      <c r="B138" s="1">
        <f t="shared" si="4"/>
        <v>120</v>
      </c>
      <c r="C138" s="1">
        <v>62</v>
      </c>
      <c r="D138" s="1">
        <v>65</v>
      </c>
      <c r="E138" s="1">
        <v>65</v>
      </c>
      <c r="F138" s="1">
        <f t="shared" si="5"/>
        <v>1</v>
      </c>
      <c r="G138" s="2">
        <f t="shared" si="6"/>
        <v>0</v>
      </c>
      <c r="H138" s="1">
        <v>0.747</v>
      </c>
      <c r="I138" s="1">
        <v>5.7000000000000002E-2</v>
      </c>
      <c r="J138" s="1">
        <v>0.69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</v>
      </c>
    </row>
    <row r="139" spans="1:19" x14ac:dyDescent="0.3">
      <c r="A139" s="1" t="s">
        <v>7</v>
      </c>
      <c r="B139" s="1">
        <f t="shared" si="4"/>
        <v>120</v>
      </c>
      <c r="C139" s="1">
        <v>63</v>
      </c>
      <c r="D139" s="1">
        <v>63</v>
      </c>
      <c r="E139" s="1">
        <v>62</v>
      </c>
      <c r="F139" s="1">
        <f t="shared" si="5"/>
        <v>0</v>
      </c>
      <c r="G139" s="2">
        <f t="shared" si="6"/>
        <v>1.6129032258064515</v>
      </c>
      <c r="H139" s="1">
        <v>3600.116</v>
      </c>
      <c r="I139" s="1">
        <v>5.7000000000000002E-2</v>
      </c>
      <c r="J139" s="1">
        <v>9.9559999999999995</v>
      </c>
      <c r="K139" s="1">
        <v>23.844999999999999</v>
      </c>
      <c r="L139" s="1">
        <v>2.92</v>
      </c>
      <c r="M139" s="1">
        <v>0</v>
      </c>
      <c r="N139" s="1">
        <v>23901</v>
      </c>
      <c r="O139" s="1">
        <v>2342</v>
      </c>
      <c r="P139" s="1">
        <v>0</v>
      </c>
      <c r="Q139" s="1">
        <v>193</v>
      </c>
      <c r="R139" s="1">
        <v>1929</v>
      </c>
      <c r="S139" s="1">
        <v>1</v>
      </c>
    </row>
    <row r="140" spans="1:19" x14ac:dyDescent="0.3">
      <c r="A140" s="1" t="s">
        <v>7</v>
      </c>
      <c r="B140" s="1">
        <f t="shared" si="4"/>
        <v>120</v>
      </c>
      <c r="C140" s="1">
        <v>64</v>
      </c>
      <c r="D140" s="1">
        <v>62</v>
      </c>
      <c r="E140" s="1">
        <v>62</v>
      </c>
      <c r="F140" s="1">
        <f t="shared" si="5"/>
        <v>1</v>
      </c>
      <c r="G140" s="2">
        <f t="shared" si="6"/>
        <v>0</v>
      </c>
      <c r="H140" s="1">
        <v>1.7410000000000001</v>
      </c>
      <c r="I140" s="1">
        <v>6.2E-2</v>
      </c>
      <c r="J140" s="1">
        <v>1.679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</v>
      </c>
    </row>
    <row r="141" spans="1:19" x14ac:dyDescent="0.3">
      <c r="A141" s="1" t="s">
        <v>7</v>
      </c>
      <c r="B141" s="1">
        <f t="shared" si="4"/>
        <v>120</v>
      </c>
      <c r="C141" s="1">
        <v>65</v>
      </c>
      <c r="D141" s="1">
        <v>65</v>
      </c>
      <c r="E141" s="1">
        <v>65</v>
      </c>
      <c r="F141" s="1">
        <f t="shared" si="5"/>
        <v>1</v>
      </c>
      <c r="G141" s="2">
        <f t="shared" si="6"/>
        <v>0</v>
      </c>
      <c r="H141" s="1">
        <v>1.587</v>
      </c>
      <c r="I141" s="1">
        <v>6.3E-2</v>
      </c>
      <c r="J141" s="1">
        <v>1.524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</row>
    <row r="142" spans="1:19" x14ac:dyDescent="0.3">
      <c r="A142" s="1" t="s">
        <v>7</v>
      </c>
      <c r="B142" s="1">
        <f t="shared" ref="B142:B205" si="7">B67+10</f>
        <v>120</v>
      </c>
      <c r="C142" s="1">
        <v>66</v>
      </c>
      <c r="D142" s="1">
        <v>64</v>
      </c>
      <c r="E142" s="1">
        <v>64</v>
      </c>
      <c r="F142" s="1">
        <f t="shared" si="5"/>
        <v>1</v>
      </c>
      <c r="G142" s="2">
        <f t="shared" si="6"/>
        <v>0</v>
      </c>
      <c r="H142" s="1">
        <v>0.90600000000000003</v>
      </c>
      <c r="I142" s="1">
        <v>5.6000000000000001E-2</v>
      </c>
      <c r="J142" s="1">
        <v>0.85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1</v>
      </c>
    </row>
    <row r="143" spans="1:19" x14ac:dyDescent="0.3">
      <c r="A143" s="1" t="s">
        <v>7</v>
      </c>
      <c r="B143" s="1">
        <f t="shared" si="7"/>
        <v>120</v>
      </c>
      <c r="C143" s="1">
        <v>67</v>
      </c>
      <c r="D143" s="1">
        <v>62</v>
      </c>
      <c r="E143" s="1">
        <v>62</v>
      </c>
      <c r="F143" s="1">
        <f t="shared" si="5"/>
        <v>1</v>
      </c>
      <c r="G143" s="2">
        <f t="shared" si="6"/>
        <v>0</v>
      </c>
      <c r="H143" s="1">
        <v>1.62</v>
      </c>
      <c r="I143" s="1">
        <v>6.3E-2</v>
      </c>
      <c r="J143" s="1">
        <v>1.5569999999999999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1</v>
      </c>
    </row>
    <row r="144" spans="1:19" x14ac:dyDescent="0.3">
      <c r="A144" s="1" t="s">
        <v>7</v>
      </c>
      <c r="B144" s="1">
        <f t="shared" si="7"/>
        <v>120</v>
      </c>
      <c r="C144" s="1">
        <v>68</v>
      </c>
      <c r="D144" s="1">
        <v>61</v>
      </c>
      <c r="E144" s="1">
        <v>61</v>
      </c>
      <c r="F144" s="1">
        <f t="shared" si="5"/>
        <v>1</v>
      </c>
      <c r="G144" s="2">
        <f t="shared" si="6"/>
        <v>0</v>
      </c>
      <c r="H144" s="1">
        <v>0.98899999999999999</v>
      </c>
      <c r="I144" s="1">
        <v>5.7000000000000002E-2</v>
      </c>
      <c r="J144" s="1">
        <v>0.93200000000000005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1</v>
      </c>
    </row>
    <row r="145" spans="1:19" x14ac:dyDescent="0.3">
      <c r="A145" s="1" t="s">
        <v>7</v>
      </c>
      <c r="B145" s="1">
        <f t="shared" si="7"/>
        <v>120</v>
      </c>
      <c r="C145" s="1">
        <v>69</v>
      </c>
      <c r="D145" s="1">
        <v>63</v>
      </c>
      <c r="E145" s="1">
        <v>63</v>
      </c>
      <c r="F145" s="1">
        <f t="shared" si="5"/>
        <v>1</v>
      </c>
      <c r="G145" s="2">
        <f t="shared" si="6"/>
        <v>0</v>
      </c>
      <c r="H145" s="1">
        <v>1.131</v>
      </c>
      <c r="I145" s="1">
        <v>6.8000000000000005E-2</v>
      </c>
      <c r="J145" s="1">
        <v>1.0629999999999999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1</v>
      </c>
    </row>
    <row r="146" spans="1:19" x14ac:dyDescent="0.3">
      <c r="A146" s="1" t="s">
        <v>7</v>
      </c>
      <c r="B146" s="1">
        <f t="shared" si="7"/>
        <v>120</v>
      </c>
      <c r="C146" s="1">
        <v>70</v>
      </c>
      <c r="D146" s="1">
        <v>59</v>
      </c>
      <c r="E146" s="1">
        <v>59</v>
      </c>
      <c r="F146" s="1">
        <f t="shared" si="5"/>
        <v>1</v>
      </c>
      <c r="G146" s="2">
        <f t="shared" si="6"/>
        <v>0</v>
      </c>
      <c r="H146" s="1">
        <v>12.063000000000001</v>
      </c>
      <c r="I146" s="1">
        <v>6.5000000000000002E-2</v>
      </c>
      <c r="J146" s="1">
        <v>11.997999999999999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</row>
    <row r="147" spans="1:19" x14ac:dyDescent="0.3">
      <c r="A147" s="1" t="s">
        <v>7</v>
      </c>
      <c r="B147" s="1">
        <f t="shared" si="7"/>
        <v>120</v>
      </c>
      <c r="C147" s="1">
        <v>71</v>
      </c>
      <c r="D147" s="1">
        <v>65</v>
      </c>
      <c r="E147" s="1">
        <v>64</v>
      </c>
      <c r="F147" s="1">
        <f t="shared" si="5"/>
        <v>0</v>
      </c>
      <c r="G147" s="2">
        <f t="shared" si="6"/>
        <v>1.5625</v>
      </c>
      <c r="H147" s="1">
        <v>3600.1840000000002</v>
      </c>
      <c r="I147" s="1">
        <v>8.3000000000000004E-2</v>
      </c>
      <c r="J147" s="1">
        <v>9.93</v>
      </c>
      <c r="K147" s="1">
        <v>4.7359999999999998</v>
      </c>
      <c r="L147" s="1">
        <v>6.4249999999999998</v>
      </c>
      <c r="M147" s="1">
        <v>0</v>
      </c>
      <c r="N147" s="1">
        <v>18338</v>
      </c>
      <c r="O147" s="1">
        <v>5330</v>
      </c>
      <c r="P147" s="1">
        <v>0</v>
      </c>
      <c r="Q147" s="1">
        <v>144</v>
      </c>
      <c r="R147" s="1">
        <v>773</v>
      </c>
      <c r="S147" s="1">
        <v>1</v>
      </c>
    </row>
    <row r="148" spans="1:19" x14ac:dyDescent="0.3">
      <c r="A148" s="1" t="s">
        <v>7</v>
      </c>
      <c r="B148" s="1">
        <f t="shared" si="7"/>
        <v>120</v>
      </c>
      <c r="C148" s="1">
        <v>72</v>
      </c>
      <c r="D148" s="1">
        <v>67</v>
      </c>
      <c r="E148" s="1">
        <v>67</v>
      </c>
      <c r="F148" s="1">
        <f t="shared" si="5"/>
        <v>1</v>
      </c>
      <c r="G148" s="2">
        <f t="shared" si="6"/>
        <v>0</v>
      </c>
      <c r="H148" s="1">
        <v>1.048</v>
      </c>
      <c r="I148" s="1">
        <v>5.1999999999999998E-2</v>
      </c>
      <c r="J148" s="1">
        <v>0.996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</row>
    <row r="149" spans="1:19" x14ac:dyDescent="0.3">
      <c r="A149" s="1" t="s">
        <v>7</v>
      </c>
      <c r="B149" s="1">
        <f t="shared" si="7"/>
        <v>120</v>
      </c>
      <c r="C149" s="1">
        <v>73</v>
      </c>
      <c r="D149" s="1">
        <v>59</v>
      </c>
      <c r="E149" s="1">
        <v>59</v>
      </c>
      <c r="F149" s="1">
        <f t="shared" si="5"/>
        <v>1</v>
      </c>
      <c r="G149" s="2">
        <f t="shared" si="6"/>
        <v>0</v>
      </c>
      <c r="H149" s="1">
        <v>1.1819999999999999</v>
      </c>
      <c r="I149" s="1">
        <v>6.3E-2</v>
      </c>
      <c r="J149" s="1">
        <v>1.119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</row>
    <row r="150" spans="1:19" x14ac:dyDescent="0.3">
      <c r="A150" s="1" t="s">
        <v>7</v>
      </c>
      <c r="B150" s="1">
        <f t="shared" si="7"/>
        <v>120</v>
      </c>
      <c r="C150" s="1">
        <v>74</v>
      </c>
      <c r="D150" s="1">
        <v>72</v>
      </c>
      <c r="E150" s="1">
        <v>72</v>
      </c>
      <c r="F150" s="1">
        <f t="shared" si="5"/>
        <v>1</v>
      </c>
      <c r="G150" s="2">
        <f t="shared" si="6"/>
        <v>0</v>
      </c>
      <c r="H150" s="1">
        <v>1.1930000000000001</v>
      </c>
      <c r="I150" s="1">
        <v>4.9000000000000002E-2</v>
      </c>
      <c r="J150" s="1">
        <v>1.1439999999999999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</row>
    <row r="151" spans="1:19" x14ac:dyDescent="0.3">
      <c r="A151" s="1" t="s">
        <v>7</v>
      </c>
      <c r="B151" s="1">
        <f t="shared" si="7"/>
        <v>120</v>
      </c>
      <c r="C151" s="1">
        <v>75</v>
      </c>
      <c r="D151" s="1">
        <v>72</v>
      </c>
      <c r="E151" s="1">
        <v>72</v>
      </c>
      <c r="F151" s="1">
        <f t="shared" si="5"/>
        <v>1</v>
      </c>
      <c r="G151" s="2">
        <f t="shared" si="6"/>
        <v>0</v>
      </c>
      <c r="H151" s="1">
        <v>0.91500000000000004</v>
      </c>
      <c r="I151" s="1">
        <v>5.2999999999999999E-2</v>
      </c>
      <c r="J151" s="1">
        <v>0.86199999999999999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</row>
    <row r="152" spans="1:19" x14ac:dyDescent="0.3">
      <c r="A152" s="1" t="s">
        <v>5</v>
      </c>
      <c r="B152" s="1">
        <f t="shared" si="7"/>
        <v>130</v>
      </c>
      <c r="C152" s="1">
        <v>1</v>
      </c>
      <c r="D152" s="1">
        <v>40</v>
      </c>
      <c r="E152" s="1">
        <v>40</v>
      </c>
      <c r="F152" s="1">
        <f t="shared" si="5"/>
        <v>1</v>
      </c>
      <c r="G152" s="2">
        <f t="shared" si="6"/>
        <v>0</v>
      </c>
      <c r="H152" s="1">
        <v>0.77</v>
      </c>
      <c r="I152" s="1">
        <v>5.2999999999999999E-2</v>
      </c>
      <c r="J152" s="1">
        <v>0.71699999999999997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</row>
    <row r="153" spans="1:19" x14ac:dyDescent="0.3">
      <c r="A153" s="1" t="s">
        <v>5</v>
      </c>
      <c r="B153" s="1">
        <f t="shared" si="7"/>
        <v>130</v>
      </c>
      <c r="C153" s="1">
        <v>2</v>
      </c>
      <c r="D153" s="1">
        <v>40</v>
      </c>
      <c r="E153" s="1">
        <v>40</v>
      </c>
      <c r="F153" s="1">
        <f t="shared" si="5"/>
        <v>1</v>
      </c>
      <c r="G153" s="2">
        <f t="shared" si="6"/>
        <v>0</v>
      </c>
      <c r="H153" s="1">
        <v>0.97499999999999998</v>
      </c>
      <c r="I153" s="1">
        <v>3.1E-2</v>
      </c>
      <c r="J153" s="1">
        <v>0.94399999999999995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</row>
    <row r="154" spans="1:19" x14ac:dyDescent="0.3">
      <c r="A154" s="1" t="s">
        <v>5</v>
      </c>
      <c r="B154" s="1">
        <f t="shared" si="7"/>
        <v>130</v>
      </c>
      <c r="C154" s="1">
        <v>3</v>
      </c>
      <c r="D154" s="1">
        <v>43</v>
      </c>
      <c r="E154" s="1">
        <v>43</v>
      </c>
      <c r="F154" s="1">
        <f t="shared" si="5"/>
        <v>1</v>
      </c>
      <c r="G154" s="2">
        <f t="shared" si="6"/>
        <v>0</v>
      </c>
      <c r="H154" s="1">
        <v>2.423</v>
      </c>
      <c r="I154" s="1">
        <v>0.03</v>
      </c>
      <c r="J154" s="1">
        <v>2.3929999999999998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</row>
    <row r="155" spans="1:19" x14ac:dyDescent="0.3">
      <c r="A155" s="1" t="s">
        <v>5</v>
      </c>
      <c r="B155" s="1">
        <f t="shared" si="7"/>
        <v>130</v>
      </c>
      <c r="C155" s="1">
        <v>4</v>
      </c>
      <c r="D155" s="1">
        <v>39</v>
      </c>
      <c r="E155" s="1">
        <v>39</v>
      </c>
      <c r="F155" s="1">
        <f t="shared" si="5"/>
        <v>1</v>
      </c>
      <c r="G155" s="2">
        <f t="shared" si="6"/>
        <v>0</v>
      </c>
      <c r="H155" s="1">
        <v>5.7249999999999996</v>
      </c>
      <c r="I155" s="1">
        <v>5.0999999999999997E-2</v>
      </c>
      <c r="J155" s="1">
        <v>5.6740000000000004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</row>
    <row r="156" spans="1:19" x14ac:dyDescent="0.3">
      <c r="A156" s="1" t="s">
        <v>5</v>
      </c>
      <c r="B156" s="1">
        <f t="shared" si="7"/>
        <v>130</v>
      </c>
      <c r="C156" s="1">
        <v>5</v>
      </c>
      <c r="D156" s="1">
        <v>36</v>
      </c>
      <c r="E156" s="1">
        <v>36</v>
      </c>
      <c r="F156" s="1">
        <f t="shared" si="5"/>
        <v>1</v>
      </c>
      <c r="G156" s="2">
        <f t="shared" si="6"/>
        <v>0</v>
      </c>
      <c r="H156" s="1">
        <v>3.419</v>
      </c>
      <c r="I156" s="1">
        <v>4.2999999999999997E-2</v>
      </c>
      <c r="J156" s="1">
        <v>3.3759999999999999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</row>
    <row r="157" spans="1:19" x14ac:dyDescent="0.3">
      <c r="A157" s="1" t="s">
        <v>5</v>
      </c>
      <c r="B157" s="1">
        <f t="shared" si="7"/>
        <v>130</v>
      </c>
      <c r="C157" s="1">
        <v>6</v>
      </c>
      <c r="D157" s="1">
        <v>42</v>
      </c>
      <c r="E157" s="1">
        <v>42</v>
      </c>
      <c r="F157" s="1">
        <f t="shared" si="5"/>
        <v>1</v>
      </c>
      <c r="G157" s="2">
        <f t="shared" si="6"/>
        <v>0</v>
      </c>
      <c r="H157" s="1">
        <v>2.782</v>
      </c>
      <c r="I157" s="1">
        <v>4.7E-2</v>
      </c>
      <c r="J157" s="1">
        <v>2.7349999999999999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</row>
    <row r="158" spans="1:19" x14ac:dyDescent="0.3">
      <c r="A158" s="1" t="s">
        <v>5</v>
      </c>
      <c r="B158" s="1">
        <f t="shared" si="7"/>
        <v>130</v>
      </c>
      <c r="C158" s="1">
        <v>7</v>
      </c>
      <c r="D158" s="1">
        <v>39</v>
      </c>
      <c r="E158" s="1">
        <v>39</v>
      </c>
      <c r="F158" s="1">
        <f t="shared" si="5"/>
        <v>1</v>
      </c>
      <c r="G158" s="2">
        <f t="shared" si="6"/>
        <v>0</v>
      </c>
      <c r="H158" s="1">
        <v>0.81299999999999994</v>
      </c>
      <c r="I158" s="1">
        <v>5.2999999999999999E-2</v>
      </c>
      <c r="J158" s="1">
        <v>0.76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</row>
    <row r="159" spans="1:19" x14ac:dyDescent="0.3">
      <c r="A159" s="1" t="s">
        <v>5</v>
      </c>
      <c r="B159" s="1">
        <f t="shared" si="7"/>
        <v>130</v>
      </c>
      <c r="C159" s="1">
        <v>8</v>
      </c>
      <c r="D159" s="1">
        <v>43</v>
      </c>
      <c r="E159" s="1">
        <v>42</v>
      </c>
      <c r="F159" s="1">
        <f t="shared" si="5"/>
        <v>0</v>
      </c>
      <c r="G159" s="2">
        <f t="shared" si="6"/>
        <v>2.3809523809523809</v>
      </c>
      <c r="H159" s="1">
        <v>3600.0630000000001</v>
      </c>
      <c r="I159" s="1">
        <v>5.2999999999999999E-2</v>
      </c>
      <c r="J159" s="1">
        <v>9.9670000000000005</v>
      </c>
      <c r="K159" s="1">
        <v>80.66</v>
      </c>
      <c r="L159" s="1">
        <v>0.751</v>
      </c>
      <c r="M159" s="1">
        <v>0</v>
      </c>
      <c r="N159" s="1">
        <v>36464</v>
      </c>
      <c r="O159" s="1">
        <v>653</v>
      </c>
      <c r="P159" s="1">
        <v>0</v>
      </c>
      <c r="Q159" s="1">
        <v>39</v>
      </c>
      <c r="R159" s="1">
        <v>77</v>
      </c>
      <c r="S159" s="1">
        <v>1</v>
      </c>
    </row>
    <row r="160" spans="1:19" x14ac:dyDescent="0.3">
      <c r="A160" s="1" t="s">
        <v>5</v>
      </c>
      <c r="B160" s="1">
        <f t="shared" si="7"/>
        <v>130</v>
      </c>
      <c r="C160" s="1">
        <v>9</v>
      </c>
      <c r="D160" s="1">
        <v>37</v>
      </c>
      <c r="E160" s="1">
        <v>36</v>
      </c>
      <c r="F160" s="1">
        <f t="shared" si="5"/>
        <v>0</v>
      </c>
      <c r="G160" s="2">
        <f t="shared" si="6"/>
        <v>2.7777777777777777</v>
      </c>
      <c r="H160" s="1">
        <v>3600.0749999999998</v>
      </c>
      <c r="I160" s="1">
        <v>6.4000000000000001E-2</v>
      </c>
      <c r="J160" s="1">
        <v>9.9559999999999995</v>
      </c>
      <c r="K160" s="1">
        <v>134.86199999999999</v>
      </c>
      <c r="L160" s="1">
        <v>0.28699999999999998</v>
      </c>
      <c r="M160" s="1">
        <v>0</v>
      </c>
      <c r="N160" s="1">
        <v>42550</v>
      </c>
      <c r="O160" s="1">
        <v>136</v>
      </c>
      <c r="P160" s="1">
        <v>0</v>
      </c>
      <c r="Q160" s="1">
        <v>16</v>
      </c>
      <c r="R160" s="1">
        <v>31</v>
      </c>
      <c r="S160" s="1">
        <v>1</v>
      </c>
    </row>
    <row r="161" spans="1:19" x14ac:dyDescent="0.3">
      <c r="A161" s="1" t="s">
        <v>5</v>
      </c>
      <c r="B161" s="1">
        <f t="shared" si="7"/>
        <v>130</v>
      </c>
      <c r="C161" s="1">
        <v>10</v>
      </c>
      <c r="D161" s="1">
        <v>39</v>
      </c>
      <c r="E161" s="1">
        <v>39</v>
      </c>
      <c r="F161" s="1">
        <f t="shared" si="5"/>
        <v>1</v>
      </c>
      <c r="G161" s="2">
        <f t="shared" si="6"/>
        <v>0</v>
      </c>
      <c r="H161" s="1">
        <v>1.179</v>
      </c>
      <c r="I161" s="1">
        <v>0.06</v>
      </c>
      <c r="J161" s="1">
        <v>1.119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1</v>
      </c>
    </row>
    <row r="162" spans="1:19" x14ac:dyDescent="0.3">
      <c r="A162" s="1" t="s">
        <v>5</v>
      </c>
      <c r="B162" s="1">
        <f t="shared" si="7"/>
        <v>130</v>
      </c>
      <c r="C162" s="1">
        <v>11</v>
      </c>
      <c r="D162" s="1">
        <v>42</v>
      </c>
      <c r="E162" s="1">
        <v>42</v>
      </c>
      <c r="F162" s="1">
        <f t="shared" si="5"/>
        <v>1</v>
      </c>
      <c r="G162" s="2">
        <f t="shared" si="6"/>
        <v>0</v>
      </c>
      <c r="H162" s="1">
        <v>1.0860000000000001</v>
      </c>
      <c r="I162" s="1">
        <v>9.4E-2</v>
      </c>
      <c r="J162" s="1">
        <v>0.99199999999999999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1</v>
      </c>
    </row>
    <row r="163" spans="1:19" x14ac:dyDescent="0.3">
      <c r="A163" s="1" t="s">
        <v>5</v>
      </c>
      <c r="B163" s="1">
        <f t="shared" si="7"/>
        <v>130</v>
      </c>
      <c r="C163" s="1">
        <v>12</v>
      </c>
      <c r="D163" s="1">
        <v>38</v>
      </c>
      <c r="E163" s="1">
        <v>38</v>
      </c>
      <c r="F163" s="1">
        <f t="shared" si="5"/>
        <v>1</v>
      </c>
      <c r="G163" s="2">
        <f t="shared" si="6"/>
        <v>0</v>
      </c>
      <c r="H163" s="1">
        <v>1.298</v>
      </c>
      <c r="I163" s="1">
        <v>9.1999999999999998E-2</v>
      </c>
      <c r="J163" s="1">
        <v>1.206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</v>
      </c>
    </row>
    <row r="164" spans="1:19" x14ac:dyDescent="0.3">
      <c r="A164" s="1" t="s">
        <v>5</v>
      </c>
      <c r="B164" s="1">
        <f t="shared" si="7"/>
        <v>130</v>
      </c>
      <c r="C164" s="1">
        <v>13</v>
      </c>
      <c r="D164" s="1">
        <v>43</v>
      </c>
      <c r="E164" s="1">
        <v>42</v>
      </c>
      <c r="F164" s="1">
        <f t="shared" si="5"/>
        <v>0</v>
      </c>
      <c r="G164" s="2">
        <f t="shared" si="6"/>
        <v>2.3809523809523809</v>
      </c>
      <c r="H164" s="1">
        <v>3600.0949999999998</v>
      </c>
      <c r="I164" s="1">
        <v>5.3999999999999999E-2</v>
      </c>
      <c r="J164" s="1">
        <v>9.9740000000000002</v>
      </c>
      <c r="K164" s="1">
        <v>62.323</v>
      </c>
      <c r="L164" s="1">
        <v>0.749</v>
      </c>
      <c r="M164" s="1">
        <v>0</v>
      </c>
      <c r="N164" s="1">
        <v>27354</v>
      </c>
      <c r="O164" s="1">
        <v>128</v>
      </c>
      <c r="P164" s="1">
        <v>0</v>
      </c>
      <c r="Q164" s="1">
        <v>12</v>
      </c>
      <c r="R164" s="1">
        <v>23</v>
      </c>
      <c r="S164" s="1">
        <v>1</v>
      </c>
    </row>
    <row r="165" spans="1:19" x14ac:dyDescent="0.3">
      <c r="A165" s="1" t="s">
        <v>5</v>
      </c>
      <c r="B165" s="1">
        <f t="shared" si="7"/>
        <v>130</v>
      </c>
      <c r="C165" s="1">
        <v>14</v>
      </c>
      <c r="D165" s="1">
        <v>40</v>
      </c>
      <c r="E165" s="1">
        <v>40</v>
      </c>
      <c r="F165" s="1">
        <f t="shared" si="5"/>
        <v>1</v>
      </c>
      <c r="G165" s="2">
        <f t="shared" si="6"/>
        <v>0</v>
      </c>
      <c r="H165" s="1">
        <v>1.175</v>
      </c>
      <c r="I165" s="1">
        <v>8.6999999999999994E-2</v>
      </c>
      <c r="J165" s="1">
        <v>1.0880000000000001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</v>
      </c>
    </row>
    <row r="166" spans="1:19" x14ac:dyDescent="0.3">
      <c r="A166" s="1" t="s">
        <v>5</v>
      </c>
      <c r="B166" s="1">
        <f t="shared" si="7"/>
        <v>130</v>
      </c>
      <c r="C166" s="1">
        <v>15</v>
      </c>
      <c r="D166" s="1">
        <v>39</v>
      </c>
      <c r="E166" s="1">
        <v>39</v>
      </c>
      <c r="F166" s="1">
        <f t="shared" si="5"/>
        <v>1</v>
      </c>
      <c r="G166" s="2">
        <f t="shared" si="6"/>
        <v>0</v>
      </c>
      <c r="H166" s="1">
        <v>3.5030000000000001</v>
      </c>
      <c r="I166" s="1">
        <v>7.6999999999999999E-2</v>
      </c>
      <c r="J166" s="1">
        <v>3.4260000000000002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1</v>
      </c>
    </row>
    <row r="167" spans="1:19" x14ac:dyDescent="0.3">
      <c r="A167" s="1" t="s">
        <v>5</v>
      </c>
      <c r="B167" s="1">
        <f t="shared" si="7"/>
        <v>130</v>
      </c>
      <c r="C167" s="1">
        <v>16</v>
      </c>
      <c r="D167" s="1">
        <v>37</v>
      </c>
      <c r="E167" s="1">
        <v>37</v>
      </c>
      <c r="F167" s="1">
        <f t="shared" si="5"/>
        <v>1</v>
      </c>
      <c r="G167" s="2">
        <f t="shared" si="6"/>
        <v>0</v>
      </c>
      <c r="H167" s="1">
        <v>1.208</v>
      </c>
      <c r="I167" s="1">
        <v>7.0999999999999994E-2</v>
      </c>
      <c r="J167" s="1">
        <v>1.137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1</v>
      </c>
    </row>
    <row r="168" spans="1:19" x14ac:dyDescent="0.3">
      <c r="A168" s="1" t="s">
        <v>5</v>
      </c>
      <c r="B168" s="1">
        <f t="shared" si="7"/>
        <v>130</v>
      </c>
      <c r="C168" s="1">
        <v>17</v>
      </c>
      <c r="D168" s="1">
        <v>44</v>
      </c>
      <c r="E168" s="1">
        <v>43</v>
      </c>
      <c r="F168" s="1">
        <f t="shared" si="5"/>
        <v>0</v>
      </c>
      <c r="G168" s="2">
        <f t="shared" si="6"/>
        <v>2.3255813953488373</v>
      </c>
      <c r="H168" s="1">
        <v>3602.2919999999999</v>
      </c>
      <c r="I168" s="1">
        <v>0.08</v>
      </c>
      <c r="J168" s="1">
        <v>9.9410000000000007</v>
      </c>
      <c r="K168" s="1">
        <v>22.834</v>
      </c>
      <c r="L168" s="1">
        <v>0.17899999999999999</v>
      </c>
      <c r="M168" s="1">
        <v>0</v>
      </c>
      <c r="N168" s="1">
        <v>21240</v>
      </c>
      <c r="O168" s="1">
        <v>15</v>
      </c>
      <c r="P168" s="1">
        <v>0</v>
      </c>
      <c r="Q168" s="1">
        <v>5</v>
      </c>
      <c r="R168" s="1">
        <v>9</v>
      </c>
      <c r="S168" s="1">
        <v>1</v>
      </c>
    </row>
    <row r="169" spans="1:19" x14ac:dyDescent="0.3">
      <c r="A169" s="1" t="s">
        <v>5</v>
      </c>
      <c r="B169" s="1">
        <f t="shared" si="7"/>
        <v>130</v>
      </c>
      <c r="C169" s="1">
        <v>18</v>
      </c>
      <c r="D169" s="1">
        <v>44</v>
      </c>
      <c r="E169" s="1">
        <v>44</v>
      </c>
      <c r="F169" s="1">
        <f t="shared" si="5"/>
        <v>1</v>
      </c>
      <c r="G169" s="2">
        <f t="shared" si="6"/>
        <v>0</v>
      </c>
      <c r="H169" s="1">
        <v>1.286</v>
      </c>
      <c r="I169" s="1">
        <v>8.1000000000000003E-2</v>
      </c>
      <c r="J169" s="1">
        <v>1.2050000000000001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1</v>
      </c>
    </row>
    <row r="170" spans="1:19" x14ac:dyDescent="0.3">
      <c r="A170" s="1" t="s">
        <v>5</v>
      </c>
      <c r="B170" s="1">
        <f t="shared" si="7"/>
        <v>130</v>
      </c>
      <c r="C170" s="1">
        <v>19</v>
      </c>
      <c r="D170" s="1">
        <v>37</v>
      </c>
      <c r="E170" s="1">
        <v>37</v>
      </c>
      <c r="F170" s="1">
        <f t="shared" si="5"/>
        <v>1</v>
      </c>
      <c r="G170" s="2">
        <f t="shared" si="6"/>
        <v>0</v>
      </c>
      <c r="H170" s="1">
        <v>3.5579999999999998</v>
      </c>
      <c r="I170" s="1">
        <v>8.5000000000000006E-2</v>
      </c>
      <c r="J170" s="1">
        <v>3.4729999999999999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1</v>
      </c>
    </row>
    <row r="171" spans="1:19" x14ac:dyDescent="0.3">
      <c r="A171" s="1" t="s">
        <v>5</v>
      </c>
      <c r="B171" s="1">
        <f t="shared" si="7"/>
        <v>130</v>
      </c>
      <c r="C171" s="1">
        <v>20</v>
      </c>
      <c r="D171" s="1">
        <v>40</v>
      </c>
      <c r="E171" s="1">
        <v>40</v>
      </c>
      <c r="F171" s="1">
        <f t="shared" si="5"/>
        <v>1</v>
      </c>
      <c r="G171" s="2">
        <f t="shared" si="6"/>
        <v>0</v>
      </c>
      <c r="H171" s="1">
        <v>1.0660000000000001</v>
      </c>
      <c r="I171" s="1">
        <v>9.7000000000000003E-2</v>
      </c>
      <c r="J171" s="1">
        <v>0.96899999999999997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1</v>
      </c>
    </row>
    <row r="172" spans="1:19" x14ac:dyDescent="0.3">
      <c r="A172" s="1" t="s">
        <v>5</v>
      </c>
      <c r="B172" s="1">
        <f t="shared" si="7"/>
        <v>130</v>
      </c>
      <c r="C172" s="1">
        <v>21</v>
      </c>
      <c r="D172" s="1">
        <v>39</v>
      </c>
      <c r="E172" s="1">
        <v>39</v>
      </c>
      <c r="F172" s="1">
        <f t="shared" si="5"/>
        <v>1</v>
      </c>
      <c r="G172" s="2">
        <f t="shared" si="6"/>
        <v>0</v>
      </c>
      <c r="H172" s="1">
        <v>1.179</v>
      </c>
      <c r="I172" s="1">
        <v>7.4999999999999997E-2</v>
      </c>
      <c r="J172" s="1">
        <v>1.1040000000000001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1</v>
      </c>
    </row>
    <row r="173" spans="1:19" x14ac:dyDescent="0.3">
      <c r="A173" s="1" t="s">
        <v>5</v>
      </c>
      <c r="B173" s="1">
        <f t="shared" si="7"/>
        <v>130</v>
      </c>
      <c r="C173" s="1">
        <v>22</v>
      </c>
      <c r="D173" s="1">
        <v>43</v>
      </c>
      <c r="E173" s="1">
        <v>42</v>
      </c>
      <c r="F173" s="1">
        <f t="shared" si="5"/>
        <v>0</v>
      </c>
      <c r="G173" s="2">
        <f t="shared" si="6"/>
        <v>2.3809523809523809</v>
      </c>
      <c r="H173" s="1">
        <v>3600.1410000000001</v>
      </c>
      <c r="I173" s="1">
        <v>8.5000000000000006E-2</v>
      </c>
      <c r="J173" s="1">
        <v>9.9369999999999994</v>
      </c>
      <c r="K173" s="1">
        <v>30.795999999999999</v>
      </c>
      <c r="L173" s="1">
        <v>9.94</v>
      </c>
      <c r="M173" s="1">
        <v>0</v>
      </c>
      <c r="N173" s="1">
        <v>35153</v>
      </c>
      <c r="O173" s="1">
        <v>14547</v>
      </c>
      <c r="P173" s="1">
        <v>0</v>
      </c>
      <c r="Q173" s="1">
        <v>93</v>
      </c>
      <c r="R173" s="1">
        <v>907</v>
      </c>
      <c r="S173" s="1">
        <v>1</v>
      </c>
    </row>
    <row r="174" spans="1:19" x14ac:dyDescent="0.3">
      <c r="A174" s="1" t="s">
        <v>5</v>
      </c>
      <c r="B174" s="1">
        <f t="shared" si="7"/>
        <v>130</v>
      </c>
      <c r="C174" s="1">
        <v>23</v>
      </c>
      <c r="D174" s="1">
        <v>43</v>
      </c>
      <c r="E174" s="1">
        <v>43</v>
      </c>
      <c r="F174" s="1">
        <f t="shared" si="5"/>
        <v>1</v>
      </c>
      <c r="G174" s="2">
        <f t="shared" si="6"/>
        <v>0</v>
      </c>
      <c r="H174" s="1">
        <v>1.0209999999999999</v>
      </c>
      <c r="I174" s="1">
        <v>8.7999999999999995E-2</v>
      </c>
      <c r="J174" s="1">
        <v>0.93300000000000005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</row>
    <row r="175" spans="1:19" x14ac:dyDescent="0.3">
      <c r="A175" s="1" t="s">
        <v>5</v>
      </c>
      <c r="B175" s="1">
        <f t="shared" si="7"/>
        <v>130</v>
      </c>
      <c r="C175" s="1">
        <v>24</v>
      </c>
      <c r="D175" s="1">
        <v>42</v>
      </c>
      <c r="E175" s="1">
        <v>42</v>
      </c>
      <c r="F175" s="1">
        <f t="shared" si="5"/>
        <v>1</v>
      </c>
      <c r="G175" s="2">
        <f t="shared" si="6"/>
        <v>0</v>
      </c>
      <c r="H175" s="1">
        <v>1.2889999999999999</v>
      </c>
      <c r="I175" s="1">
        <v>9.6000000000000002E-2</v>
      </c>
      <c r="J175" s="1">
        <v>1.1930000000000001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</row>
    <row r="176" spans="1:19" x14ac:dyDescent="0.3">
      <c r="A176" s="1" t="s">
        <v>5</v>
      </c>
      <c r="B176" s="1">
        <f t="shared" si="7"/>
        <v>130</v>
      </c>
      <c r="C176" s="1">
        <v>25</v>
      </c>
      <c r="D176" s="1">
        <v>35</v>
      </c>
      <c r="E176" s="1">
        <v>35</v>
      </c>
      <c r="F176" s="1">
        <f t="shared" si="5"/>
        <v>1</v>
      </c>
      <c r="G176" s="2">
        <f t="shared" si="6"/>
        <v>0</v>
      </c>
      <c r="H176" s="1">
        <v>9.9710000000000001</v>
      </c>
      <c r="I176" s="1">
        <v>8.8999999999999996E-2</v>
      </c>
      <c r="J176" s="1">
        <v>9.8819999999999997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1</v>
      </c>
    </row>
    <row r="177" spans="1:19" x14ac:dyDescent="0.3">
      <c r="A177" s="1" t="s">
        <v>6</v>
      </c>
      <c r="B177" s="1">
        <f t="shared" si="7"/>
        <v>130</v>
      </c>
      <c r="C177" s="1">
        <v>26</v>
      </c>
      <c r="D177" s="1">
        <v>25</v>
      </c>
      <c r="E177" s="1">
        <v>25</v>
      </c>
      <c r="F177" s="1">
        <f t="shared" si="5"/>
        <v>1</v>
      </c>
      <c r="G177" s="2">
        <f t="shared" si="6"/>
        <v>0</v>
      </c>
      <c r="H177" s="1">
        <v>4.2999999999999997E-2</v>
      </c>
      <c r="I177" s="1">
        <v>4.1000000000000002E-2</v>
      </c>
      <c r="J177" s="1">
        <v>2E-3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</row>
    <row r="178" spans="1:19" x14ac:dyDescent="0.3">
      <c r="A178" s="1" t="s">
        <v>6</v>
      </c>
      <c r="B178" s="1">
        <f t="shared" si="7"/>
        <v>130</v>
      </c>
      <c r="C178" s="1">
        <v>27</v>
      </c>
      <c r="D178" s="1">
        <v>25</v>
      </c>
      <c r="E178" s="1">
        <v>25</v>
      </c>
      <c r="F178" s="1">
        <f t="shared" si="5"/>
        <v>1</v>
      </c>
      <c r="G178" s="2">
        <f t="shared" si="6"/>
        <v>0</v>
      </c>
      <c r="H178" s="1">
        <v>4.6769999999999996</v>
      </c>
      <c r="I178" s="1">
        <v>3.7999999999999999E-2</v>
      </c>
      <c r="J178" s="1">
        <v>4.6390000000000002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1</v>
      </c>
    </row>
    <row r="179" spans="1:19" x14ac:dyDescent="0.3">
      <c r="A179" s="1" t="s">
        <v>6</v>
      </c>
      <c r="B179" s="1">
        <f t="shared" si="7"/>
        <v>130</v>
      </c>
      <c r="C179" s="1">
        <v>28</v>
      </c>
      <c r="D179" s="1">
        <v>25</v>
      </c>
      <c r="E179" s="1">
        <v>25</v>
      </c>
      <c r="F179" s="1">
        <f t="shared" si="5"/>
        <v>1</v>
      </c>
      <c r="G179" s="2">
        <f t="shared" si="6"/>
        <v>0</v>
      </c>
      <c r="H179" s="1">
        <v>3.448</v>
      </c>
      <c r="I179" s="1">
        <v>3.5999999999999997E-2</v>
      </c>
      <c r="J179" s="1">
        <v>3.4119999999999999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1</v>
      </c>
    </row>
    <row r="180" spans="1:19" x14ac:dyDescent="0.3">
      <c r="A180" s="1" t="s">
        <v>6</v>
      </c>
      <c r="B180" s="1">
        <f t="shared" si="7"/>
        <v>130</v>
      </c>
      <c r="C180" s="1">
        <v>29</v>
      </c>
      <c r="D180" s="1">
        <v>25</v>
      </c>
      <c r="E180" s="1">
        <v>25</v>
      </c>
      <c r="F180" s="1">
        <f t="shared" si="5"/>
        <v>1</v>
      </c>
      <c r="G180" s="2">
        <f t="shared" si="6"/>
        <v>0</v>
      </c>
      <c r="H180" s="1">
        <v>0.108</v>
      </c>
      <c r="I180" s="1">
        <v>3.7999999999999999E-2</v>
      </c>
      <c r="J180" s="1">
        <v>7.0000000000000007E-2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1</v>
      </c>
    </row>
    <row r="181" spans="1:19" x14ac:dyDescent="0.3">
      <c r="A181" s="1" t="s">
        <v>6</v>
      </c>
      <c r="B181" s="1">
        <f t="shared" si="7"/>
        <v>130</v>
      </c>
      <c r="C181" s="1">
        <v>30</v>
      </c>
      <c r="D181" s="1">
        <v>25</v>
      </c>
      <c r="E181" s="1">
        <v>25</v>
      </c>
      <c r="F181" s="1">
        <f t="shared" si="5"/>
        <v>1</v>
      </c>
      <c r="G181" s="2">
        <f t="shared" si="6"/>
        <v>0</v>
      </c>
      <c r="H181" s="1">
        <v>4.6989999999999998</v>
      </c>
      <c r="I181" s="1">
        <v>4.8000000000000001E-2</v>
      </c>
      <c r="J181" s="1">
        <v>4.6509999999999998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1</v>
      </c>
    </row>
    <row r="182" spans="1:19" x14ac:dyDescent="0.3">
      <c r="A182" s="1" t="s">
        <v>6</v>
      </c>
      <c r="B182" s="1">
        <f t="shared" si="7"/>
        <v>130</v>
      </c>
      <c r="C182" s="1">
        <v>31</v>
      </c>
      <c r="D182" s="1">
        <v>24</v>
      </c>
      <c r="E182" s="1">
        <v>24</v>
      </c>
      <c r="F182" s="1">
        <f t="shared" si="5"/>
        <v>1</v>
      </c>
      <c r="G182" s="2">
        <f t="shared" si="6"/>
        <v>0</v>
      </c>
      <c r="H182" s="1">
        <v>4.1369999999999996</v>
      </c>
      <c r="I182" s="1">
        <v>0.04</v>
      </c>
      <c r="J182" s="1">
        <v>4.0970000000000004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1</v>
      </c>
    </row>
    <row r="183" spans="1:19" x14ac:dyDescent="0.3">
      <c r="A183" s="1" t="s">
        <v>6</v>
      </c>
      <c r="B183" s="1">
        <f t="shared" si="7"/>
        <v>130</v>
      </c>
      <c r="C183" s="1">
        <v>32</v>
      </c>
      <c r="D183" s="1">
        <v>23</v>
      </c>
      <c r="E183" s="1">
        <v>23</v>
      </c>
      <c r="F183" s="1">
        <f t="shared" si="5"/>
        <v>1</v>
      </c>
      <c r="G183" s="2">
        <f t="shared" si="6"/>
        <v>0</v>
      </c>
      <c r="H183" s="1">
        <v>4.6340000000000003</v>
      </c>
      <c r="I183" s="1">
        <v>3.5999999999999997E-2</v>
      </c>
      <c r="J183" s="1">
        <v>4.5979999999999999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1</v>
      </c>
    </row>
    <row r="184" spans="1:19" x14ac:dyDescent="0.3">
      <c r="A184" s="1" t="s">
        <v>6</v>
      </c>
      <c r="B184" s="1">
        <f t="shared" si="7"/>
        <v>130</v>
      </c>
      <c r="C184" s="1">
        <v>33</v>
      </c>
      <c r="D184" s="1">
        <v>24</v>
      </c>
      <c r="E184" s="1">
        <v>24</v>
      </c>
      <c r="F184" s="1">
        <f t="shared" si="5"/>
        <v>1</v>
      </c>
      <c r="G184" s="2">
        <f t="shared" si="6"/>
        <v>0</v>
      </c>
      <c r="H184" s="1">
        <v>2.931</v>
      </c>
      <c r="I184" s="1">
        <v>2.7E-2</v>
      </c>
      <c r="J184" s="1">
        <v>2.9039999999999999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1</v>
      </c>
    </row>
    <row r="185" spans="1:19" x14ac:dyDescent="0.3">
      <c r="A185" s="1" t="s">
        <v>6</v>
      </c>
      <c r="B185" s="1">
        <f t="shared" si="7"/>
        <v>130</v>
      </c>
      <c r="C185" s="1">
        <v>34</v>
      </c>
      <c r="D185" s="1">
        <v>23</v>
      </c>
      <c r="E185" s="1">
        <v>23</v>
      </c>
      <c r="F185" s="1">
        <f t="shared" si="5"/>
        <v>1</v>
      </c>
      <c r="G185" s="2">
        <f t="shared" si="6"/>
        <v>0</v>
      </c>
      <c r="H185" s="1">
        <v>0.17299999999999999</v>
      </c>
      <c r="I185" s="1">
        <v>3.9E-2</v>
      </c>
      <c r="J185" s="1">
        <v>0.13400000000000001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1</v>
      </c>
    </row>
    <row r="186" spans="1:19" x14ac:dyDescent="0.3">
      <c r="A186" s="1" t="s">
        <v>6</v>
      </c>
      <c r="B186" s="1">
        <f t="shared" si="7"/>
        <v>130</v>
      </c>
      <c r="C186" s="1">
        <v>35</v>
      </c>
      <c r="D186" s="1">
        <v>23</v>
      </c>
      <c r="E186" s="1">
        <v>23</v>
      </c>
      <c r="F186" s="1">
        <f t="shared" si="5"/>
        <v>1</v>
      </c>
      <c r="G186" s="2">
        <f t="shared" si="6"/>
        <v>0</v>
      </c>
      <c r="H186" s="1">
        <v>0.26900000000000002</v>
      </c>
      <c r="I186" s="1">
        <v>3.6999999999999998E-2</v>
      </c>
      <c r="J186" s="1">
        <v>0.23200000000000001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1</v>
      </c>
    </row>
    <row r="187" spans="1:19" x14ac:dyDescent="0.3">
      <c r="A187" s="1" t="s">
        <v>6</v>
      </c>
      <c r="B187" s="1">
        <f t="shared" si="7"/>
        <v>130</v>
      </c>
      <c r="C187" s="1">
        <v>36</v>
      </c>
      <c r="D187" s="1">
        <v>21</v>
      </c>
      <c r="E187" s="1">
        <v>21</v>
      </c>
      <c r="F187" s="1">
        <f t="shared" si="5"/>
        <v>1</v>
      </c>
      <c r="G187" s="2">
        <f t="shared" si="6"/>
        <v>0</v>
      </c>
      <c r="H187" s="1">
        <v>0.185</v>
      </c>
      <c r="I187" s="1">
        <v>3.3000000000000002E-2</v>
      </c>
      <c r="J187" s="1">
        <v>0.152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1</v>
      </c>
    </row>
    <row r="188" spans="1:19" x14ac:dyDescent="0.3">
      <c r="A188" s="1" t="s">
        <v>6</v>
      </c>
      <c r="B188" s="1">
        <f t="shared" si="7"/>
        <v>130</v>
      </c>
      <c r="C188" s="1">
        <v>37</v>
      </c>
      <c r="D188" s="1">
        <v>22</v>
      </c>
      <c r="E188" s="1">
        <v>22</v>
      </c>
      <c r="F188" s="1">
        <f t="shared" si="5"/>
        <v>1</v>
      </c>
      <c r="G188" s="2">
        <f t="shared" si="6"/>
        <v>0</v>
      </c>
      <c r="H188" s="1">
        <v>3.99</v>
      </c>
      <c r="I188" s="1">
        <v>3.6999999999999998E-2</v>
      </c>
      <c r="J188" s="1">
        <v>3.9529999999999998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</row>
    <row r="189" spans="1:19" x14ac:dyDescent="0.3">
      <c r="A189" s="1" t="s">
        <v>6</v>
      </c>
      <c r="B189" s="1">
        <f t="shared" si="7"/>
        <v>130</v>
      </c>
      <c r="C189" s="1">
        <v>38</v>
      </c>
      <c r="D189" s="1">
        <v>22</v>
      </c>
      <c r="E189" s="1">
        <v>22</v>
      </c>
      <c r="F189" s="1">
        <f t="shared" si="5"/>
        <v>1</v>
      </c>
      <c r="G189" s="2">
        <f t="shared" si="6"/>
        <v>0</v>
      </c>
      <c r="H189" s="1">
        <v>4.5030000000000001</v>
      </c>
      <c r="I189" s="1">
        <v>4.1000000000000002E-2</v>
      </c>
      <c r="J189" s="1">
        <v>4.4619999999999997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1</v>
      </c>
    </row>
    <row r="190" spans="1:19" x14ac:dyDescent="0.3">
      <c r="A190" s="1" t="s">
        <v>6</v>
      </c>
      <c r="B190" s="1">
        <f t="shared" si="7"/>
        <v>130</v>
      </c>
      <c r="C190" s="1">
        <v>39</v>
      </c>
      <c r="D190" s="1">
        <v>21</v>
      </c>
      <c r="E190" s="1">
        <v>21</v>
      </c>
      <c r="F190" s="1">
        <f t="shared" si="5"/>
        <v>1</v>
      </c>
      <c r="G190" s="2">
        <f t="shared" si="6"/>
        <v>0</v>
      </c>
      <c r="H190" s="1">
        <v>0.29899999999999999</v>
      </c>
      <c r="I190" s="1">
        <v>4.1000000000000002E-2</v>
      </c>
      <c r="J190" s="1">
        <v>0.25800000000000001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1</v>
      </c>
    </row>
    <row r="191" spans="1:19" x14ac:dyDescent="0.3">
      <c r="A191" s="1" t="s">
        <v>6</v>
      </c>
      <c r="B191" s="1">
        <f t="shared" si="7"/>
        <v>130</v>
      </c>
      <c r="C191" s="1">
        <v>40</v>
      </c>
      <c r="D191" s="1">
        <v>21</v>
      </c>
      <c r="E191" s="1">
        <v>21</v>
      </c>
      <c r="F191" s="1">
        <f t="shared" si="5"/>
        <v>1</v>
      </c>
      <c r="G191" s="2">
        <f t="shared" si="6"/>
        <v>0</v>
      </c>
      <c r="H191" s="1">
        <v>0.318</v>
      </c>
      <c r="I191" s="1">
        <v>0.04</v>
      </c>
      <c r="J191" s="1">
        <v>0.27800000000000002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</row>
    <row r="192" spans="1:19" x14ac:dyDescent="0.3">
      <c r="A192" s="1" t="s">
        <v>6</v>
      </c>
      <c r="B192" s="1">
        <f t="shared" si="7"/>
        <v>130</v>
      </c>
      <c r="C192" s="1">
        <v>41</v>
      </c>
      <c r="D192" s="1">
        <v>19</v>
      </c>
      <c r="E192" s="1">
        <v>19</v>
      </c>
      <c r="F192" s="1">
        <f t="shared" si="5"/>
        <v>1</v>
      </c>
      <c r="G192" s="2">
        <f t="shared" si="6"/>
        <v>0</v>
      </c>
      <c r="H192" s="1">
        <v>0.85299999999999998</v>
      </c>
      <c r="I192" s="1">
        <v>3.9E-2</v>
      </c>
      <c r="J192" s="1">
        <v>0.81399999999999995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</row>
    <row r="193" spans="1:19" x14ac:dyDescent="0.3">
      <c r="A193" s="1" t="s">
        <v>6</v>
      </c>
      <c r="B193" s="1">
        <f t="shared" si="7"/>
        <v>130</v>
      </c>
      <c r="C193" s="1">
        <v>42</v>
      </c>
      <c r="D193" s="1">
        <v>19</v>
      </c>
      <c r="E193" s="1">
        <v>19</v>
      </c>
      <c r="F193" s="1">
        <f t="shared" si="5"/>
        <v>1</v>
      </c>
      <c r="G193" s="2">
        <f t="shared" si="6"/>
        <v>0</v>
      </c>
      <c r="H193" s="1">
        <v>0.42799999999999999</v>
      </c>
      <c r="I193" s="1">
        <v>4.7E-2</v>
      </c>
      <c r="J193" s="1">
        <v>0.38100000000000001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</row>
    <row r="194" spans="1:19" x14ac:dyDescent="0.3">
      <c r="A194" s="1" t="s">
        <v>6</v>
      </c>
      <c r="B194" s="1">
        <f t="shared" si="7"/>
        <v>130</v>
      </c>
      <c r="C194" s="1">
        <v>43</v>
      </c>
      <c r="D194" s="1">
        <v>20</v>
      </c>
      <c r="E194" s="1">
        <v>20</v>
      </c>
      <c r="F194" s="1">
        <f t="shared" si="5"/>
        <v>1</v>
      </c>
      <c r="G194" s="2">
        <f t="shared" si="6"/>
        <v>0</v>
      </c>
      <c r="H194" s="1">
        <v>3.72</v>
      </c>
      <c r="I194" s="1">
        <v>3.5000000000000003E-2</v>
      </c>
      <c r="J194" s="1">
        <v>3.6850000000000001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1</v>
      </c>
    </row>
    <row r="195" spans="1:19" x14ac:dyDescent="0.3">
      <c r="A195" s="1" t="s">
        <v>6</v>
      </c>
      <c r="B195" s="1">
        <f t="shared" si="7"/>
        <v>130</v>
      </c>
      <c r="C195" s="1">
        <v>44</v>
      </c>
      <c r="D195" s="1">
        <v>19</v>
      </c>
      <c r="E195" s="1">
        <v>19</v>
      </c>
      <c r="F195" s="1">
        <f t="shared" ref="F195:F258" si="8">IF(D195=E195,1,0)</f>
        <v>1</v>
      </c>
      <c r="G195" s="2">
        <f t="shared" ref="G195:G258" si="9">(D195-E195)/E195*100</f>
        <v>0</v>
      </c>
      <c r="H195" s="1">
        <v>1.0209999999999999</v>
      </c>
      <c r="I195" s="1">
        <v>3.7999999999999999E-2</v>
      </c>
      <c r="J195" s="1">
        <v>0.98299999999999998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1</v>
      </c>
    </row>
    <row r="196" spans="1:19" x14ac:dyDescent="0.3">
      <c r="A196" s="1" t="s">
        <v>6</v>
      </c>
      <c r="B196" s="1">
        <f t="shared" si="7"/>
        <v>130</v>
      </c>
      <c r="C196" s="1">
        <v>45</v>
      </c>
      <c r="D196" s="1">
        <v>19</v>
      </c>
      <c r="E196" s="1">
        <v>19</v>
      </c>
      <c r="F196" s="1">
        <f t="shared" si="8"/>
        <v>1</v>
      </c>
      <c r="G196" s="2">
        <f t="shared" si="9"/>
        <v>0</v>
      </c>
      <c r="H196" s="1">
        <v>4.681</v>
      </c>
      <c r="I196" s="1">
        <v>3.9E-2</v>
      </c>
      <c r="J196" s="1">
        <v>4.6420000000000003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1</v>
      </c>
    </row>
    <row r="197" spans="1:19" x14ac:dyDescent="0.3">
      <c r="A197" s="1" t="s">
        <v>6</v>
      </c>
      <c r="B197" s="1">
        <f t="shared" si="7"/>
        <v>130</v>
      </c>
      <c r="C197" s="1">
        <v>46</v>
      </c>
      <c r="D197" s="1">
        <v>17</v>
      </c>
      <c r="E197" s="1">
        <v>17</v>
      </c>
      <c r="F197" s="1">
        <f t="shared" si="8"/>
        <v>1</v>
      </c>
      <c r="G197" s="2">
        <f t="shared" si="9"/>
        <v>0</v>
      </c>
      <c r="H197" s="1">
        <v>0.43</v>
      </c>
      <c r="I197" s="1">
        <v>3.9E-2</v>
      </c>
      <c r="J197" s="1">
        <v>0.39100000000000001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</v>
      </c>
    </row>
    <row r="198" spans="1:19" x14ac:dyDescent="0.3">
      <c r="A198" s="1" t="s">
        <v>6</v>
      </c>
      <c r="B198" s="1">
        <f t="shared" si="7"/>
        <v>130</v>
      </c>
      <c r="C198" s="1">
        <v>47</v>
      </c>
      <c r="D198" s="1">
        <v>19</v>
      </c>
      <c r="E198" s="1">
        <v>19</v>
      </c>
      <c r="F198" s="1">
        <f t="shared" si="8"/>
        <v>1</v>
      </c>
      <c r="G198" s="2">
        <f t="shared" si="9"/>
        <v>0</v>
      </c>
      <c r="H198" s="1">
        <v>2.7890000000000001</v>
      </c>
      <c r="I198" s="1">
        <v>3.9E-2</v>
      </c>
      <c r="J198" s="1">
        <v>2.75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1</v>
      </c>
    </row>
    <row r="199" spans="1:19" x14ac:dyDescent="0.3">
      <c r="A199" s="1" t="s">
        <v>6</v>
      </c>
      <c r="B199" s="1">
        <f t="shared" si="7"/>
        <v>130</v>
      </c>
      <c r="C199" s="1">
        <v>48</v>
      </c>
      <c r="D199" s="1">
        <v>18</v>
      </c>
      <c r="E199" s="1">
        <v>18</v>
      </c>
      <c r="F199" s="1">
        <f t="shared" si="8"/>
        <v>1</v>
      </c>
      <c r="G199" s="2">
        <f t="shared" si="9"/>
        <v>0</v>
      </c>
      <c r="H199" s="1">
        <v>4.4720000000000004</v>
      </c>
      <c r="I199" s="1">
        <v>3.9E-2</v>
      </c>
      <c r="J199" s="1">
        <v>4.4329999999999998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1</v>
      </c>
    </row>
    <row r="200" spans="1:19" x14ac:dyDescent="0.3">
      <c r="A200" s="1" t="s">
        <v>6</v>
      </c>
      <c r="B200" s="1">
        <f t="shared" si="7"/>
        <v>130</v>
      </c>
      <c r="C200" s="1">
        <v>49</v>
      </c>
      <c r="D200" s="1">
        <v>17</v>
      </c>
      <c r="E200" s="1">
        <v>17</v>
      </c>
      <c r="F200" s="1">
        <f t="shared" si="8"/>
        <v>1</v>
      </c>
      <c r="G200" s="2">
        <f t="shared" si="9"/>
        <v>0</v>
      </c>
      <c r="H200" s="1">
        <v>0.373</v>
      </c>
      <c r="I200" s="1">
        <v>4.2999999999999997E-2</v>
      </c>
      <c r="J200" s="1">
        <v>0.33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</row>
    <row r="201" spans="1:19" x14ac:dyDescent="0.3">
      <c r="A201" s="1" t="s">
        <v>6</v>
      </c>
      <c r="B201" s="1">
        <f t="shared" si="7"/>
        <v>130</v>
      </c>
      <c r="C201" s="1">
        <v>50</v>
      </c>
      <c r="D201" s="1">
        <v>18</v>
      </c>
      <c r="E201" s="1">
        <v>18</v>
      </c>
      <c r="F201" s="1">
        <f t="shared" si="8"/>
        <v>1</v>
      </c>
      <c r="G201" s="2">
        <f t="shared" si="9"/>
        <v>0</v>
      </c>
      <c r="H201" s="1">
        <v>3.71</v>
      </c>
      <c r="I201" s="1">
        <v>5.0999999999999997E-2</v>
      </c>
      <c r="J201" s="1">
        <v>3.6589999999999998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1</v>
      </c>
    </row>
    <row r="202" spans="1:19" x14ac:dyDescent="0.3">
      <c r="A202" s="1" t="s">
        <v>7</v>
      </c>
      <c r="B202" s="1">
        <f t="shared" si="7"/>
        <v>130</v>
      </c>
      <c r="C202" s="1">
        <v>51</v>
      </c>
      <c r="D202" s="1">
        <v>75</v>
      </c>
      <c r="E202" s="1">
        <v>75</v>
      </c>
      <c r="F202" s="1">
        <f t="shared" si="8"/>
        <v>1</v>
      </c>
      <c r="G202" s="2">
        <f t="shared" si="9"/>
        <v>0</v>
      </c>
      <c r="H202" s="1">
        <v>0.85099999999999998</v>
      </c>
      <c r="I202" s="1">
        <v>9.1999999999999998E-2</v>
      </c>
      <c r="J202" s="1">
        <v>0.75900000000000001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</row>
    <row r="203" spans="1:19" x14ac:dyDescent="0.3">
      <c r="A203" s="1" t="s">
        <v>7</v>
      </c>
      <c r="B203" s="1">
        <f t="shared" si="7"/>
        <v>130</v>
      </c>
      <c r="C203" s="1">
        <v>52</v>
      </c>
      <c r="D203" s="1">
        <v>85</v>
      </c>
      <c r="E203" s="1">
        <v>85</v>
      </c>
      <c r="F203" s="1">
        <f t="shared" si="8"/>
        <v>1</v>
      </c>
      <c r="G203" s="2">
        <f t="shared" si="9"/>
        <v>0</v>
      </c>
      <c r="H203" s="1">
        <v>3.3180000000000001</v>
      </c>
      <c r="I203" s="1">
        <v>0.08</v>
      </c>
      <c r="J203" s="1">
        <v>3.238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</row>
    <row r="204" spans="1:19" x14ac:dyDescent="0.3">
      <c r="A204" s="1" t="s">
        <v>7</v>
      </c>
      <c r="B204" s="1">
        <f t="shared" si="7"/>
        <v>130</v>
      </c>
      <c r="C204" s="1">
        <v>53</v>
      </c>
      <c r="D204" s="1">
        <v>73</v>
      </c>
      <c r="E204" s="1">
        <v>73</v>
      </c>
      <c r="F204" s="1">
        <f t="shared" si="8"/>
        <v>1</v>
      </c>
      <c r="G204" s="2">
        <f t="shared" si="9"/>
        <v>0</v>
      </c>
      <c r="H204" s="1">
        <v>127.822</v>
      </c>
      <c r="I204" s="1">
        <v>7.5999999999999998E-2</v>
      </c>
      <c r="J204" s="1">
        <v>9.9309999999999992</v>
      </c>
      <c r="K204" s="1">
        <v>5.1999999999999998E-2</v>
      </c>
      <c r="L204" s="1">
        <v>0</v>
      </c>
      <c r="M204" s="1">
        <v>0</v>
      </c>
      <c r="N204" s="1">
        <v>3290</v>
      </c>
      <c r="O204" s="1">
        <v>0</v>
      </c>
      <c r="P204" s="1">
        <v>0</v>
      </c>
      <c r="Q204" s="1">
        <v>0</v>
      </c>
      <c r="R204" s="1">
        <v>1</v>
      </c>
      <c r="S204" s="1">
        <v>1</v>
      </c>
    </row>
    <row r="205" spans="1:19" x14ac:dyDescent="0.3">
      <c r="A205" s="1" t="s">
        <v>7</v>
      </c>
      <c r="B205" s="1">
        <f t="shared" si="7"/>
        <v>130</v>
      </c>
      <c r="C205" s="1">
        <v>54</v>
      </c>
      <c r="D205" s="1">
        <v>66</v>
      </c>
      <c r="E205" s="1">
        <v>65</v>
      </c>
      <c r="F205" s="1">
        <f t="shared" si="8"/>
        <v>0</v>
      </c>
      <c r="G205" s="2">
        <f t="shared" si="9"/>
        <v>1.5384615384615385</v>
      </c>
      <c r="H205" s="1">
        <v>3600.1970000000001</v>
      </c>
      <c r="I205" s="1">
        <v>7.4999999999999997E-2</v>
      </c>
      <c r="J205" s="1">
        <v>10.907</v>
      </c>
      <c r="K205" s="1">
        <v>9.7550000000000008</v>
      </c>
      <c r="L205" s="1">
        <v>3.9820000000000002</v>
      </c>
      <c r="M205" s="1">
        <v>0</v>
      </c>
      <c r="N205" s="1">
        <v>19111</v>
      </c>
      <c r="O205" s="1">
        <v>3378</v>
      </c>
      <c r="P205" s="1">
        <v>0</v>
      </c>
      <c r="Q205" s="1">
        <v>93</v>
      </c>
      <c r="R205" s="1">
        <v>549</v>
      </c>
      <c r="S205" s="1">
        <v>1</v>
      </c>
    </row>
    <row r="206" spans="1:19" x14ac:dyDescent="0.3">
      <c r="A206" s="1" t="s">
        <v>7</v>
      </c>
      <c r="B206" s="1">
        <f t="shared" ref="B206:B269" si="10">B131+10</f>
        <v>130</v>
      </c>
      <c r="C206" s="1">
        <v>55</v>
      </c>
      <c r="D206" s="1">
        <v>68</v>
      </c>
      <c r="E206" s="1">
        <v>68</v>
      </c>
      <c r="F206" s="1">
        <f t="shared" si="8"/>
        <v>1</v>
      </c>
      <c r="G206" s="2">
        <f t="shared" si="9"/>
        <v>0</v>
      </c>
      <c r="H206" s="1">
        <v>55.097000000000001</v>
      </c>
      <c r="I206" s="1">
        <v>8.3000000000000004E-2</v>
      </c>
      <c r="J206" s="1">
        <v>9.9339999999999993</v>
      </c>
      <c r="K206" s="1">
        <v>2.3E-2</v>
      </c>
      <c r="L206" s="1">
        <v>0</v>
      </c>
      <c r="M206" s="1">
        <v>0</v>
      </c>
      <c r="N206" s="1">
        <v>2424</v>
      </c>
      <c r="O206" s="1">
        <v>0</v>
      </c>
      <c r="P206" s="1">
        <v>0</v>
      </c>
      <c r="Q206" s="1">
        <v>0</v>
      </c>
      <c r="R206" s="1">
        <v>1</v>
      </c>
      <c r="S206" s="1">
        <v>1</v>
      </c>
    </row>
    <row r="207" spans="1:19" x14ac:dyDescent="0.3">
      <c r="A207" s="1" t="s">
        <v>7</v>
      </c>
      <c r="B207" s="1">
        <f t="shared" si="10"/>
        <v>130</v>
      </c>
      <c r="C207" s="1">
        <v>56</v>
      </c>
      <c r="D207" s="1">
        <v>66</v>
      </c>
      <c r="E207" s="1">
        <v>66</v>
      </c>
      <c r="F207" s="1">
        <f t="shared" si="8"/>
        <v>1</v>
      </c>
      <c r="G207" s="2">
        <f t="shared" si="9"/>
        <v>0</v>
      </c>
      <c r="H207" s="1">
        <v>1.885</v>
      </c>
      <c r="I207" s="1">
        <v>8.6999999999999994E-2</v>
      </c>
      <c r="J207" s="1">
        <v>1.798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1</v>
      </c>
    </row>
    <row r="208" spans="1:19" x14ac:dyDescent="0.3">
      <c r="A208" s="1" t="s">
        <v>7</v>
      </c>
      <c r="B208" s="1">
        <f t="shared" si="10"/>
        <v>130</v>
      </c>
      <c r="C208" s="1">
        <v>57</v>
      </c>
      <c r="D208" s="1">
        <v>69</v>
      </c>
      <c r="E208" s="1">
        <v>69</v>
      </c>
      <c r="F208" s="1">
        <f t="shared" si="8"/>
        <v>1</v>
      </c>
      <c r="G208" s="2">
        <f t="shared" si="9"/>
        <v>0</v>
      </c>
      <c r="H208" s="1">
        <v>1411.624</v>
      </c>
      <c r="I208" s="1">
        <v>7.5999999999999998E-2</v>
      </c>
      <c r="J208" s="1">
        <v>9.9329999999999998</v>
      </c>
      <c r="K208" s="1">
        <v>0.91500000000000004</v>
      </c>
      <c r="L208" s="1">
        <v>2.9950000000000001</v>
      </c>
      <c r="M208" s="1">
        <v>0</v>
      </c>
      <c r="N208" s="1">
        <v>14804</v>
      </c>
      <c r="O208" s="1">
        <v>2947</v>
      </c>
      <c r="P208" s="1">
        <v>0</v>
      </c>
      <c r="Q208" s="1">
        <v>113</v>
      </c>
      <c r="R208" s="1">
        <v>225</v>
      </c>
      <c r="S208" s="1">
        <v>1</v>
      </c>
    </row>
    <row r="209" spans="1:19" x14ac:dyDescent="0.3">
      <c r="A209" s="1" t="s">
        <v>7</v>
      </c>
      <c r="B209" s="1">
        <f t="shared" si="10"/>
        <v>130</v>
      </c>
      <c r="C209" s="1">
        <v>58</v>
      </c>
      <c r="D209" s="1">
        <v>71</v>
      </c>
      <c r="E209" s="1">
        <v>71</v>
      </c>
      <c r="F209" s="1">
        <f t="shared" si="8"/>
        <v>1</v>
      </c>
      <c r="G209" s="2">
        <f t="shared" si="9"/>
        <v>0</v>
      </c>
      <c r="H209" s="1">
        <v>1.3320000000000001</v>
      </c>
      <c r="I209" s="1">
        <v>6.6000000000000003E-2</v>
      </c>
      <c r="J209" s="1">
        <v>1.266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1</v>
      </c>
    </row>
    <row r="210" spans="1:19" x14ac:dyDescent="0.3">
      <c r="A210" s="1" t="s">
        <v>7</v>
      </c>
      <c r="B210" s="1">
        <f t="shared" si="10"/>
        <v>130</v>
      </c>
      <c r="C210" s="1">
        <v>59</v>
      </c>
      <c r="D210" s="1">
        <v>68</v>
      </c>
      <c r="E210" s="1">
        <v>67</v>
      </c>
      <c r="F210" s="1">
        <f t="shared" si="8"/>
        <v>0</v>
      </c>
      <c r="G210" s="2">
        <f t="shared" si="9"/>
        <v>1.4925373134328357</v>
      </c>
      <c r="H210" s="1">
        <v>3600.0839999999998</v>
      </c>
      <c r="I210" s="1">
        <v>7.1999999999999995E-2</v>
      </c>
      <c r="J210" s="1">
        <v>9.9480000000000004</v>
      </c>
      <c r="K210" s="1">
        <v>5.8979999999999997</v>
      </c>
      <c r="L210" s="1">
        <v>1.7050000000000001</v>
      </c>
      <c r="M210" s="1">
        <v>0</v>
      </c>
      <c r="N210" s="1">
        <v>19586</v>
      </c>
      <c r="O210" s="1">
        <v>2880</v>
      </c>
      <c r="P210" s="1">
        <v>0</v>
      </c>
      <c r="Q210" s="1">
        <v>128</v>
      </c>
      <c r="R210" s="1">
        <v>1151</v>
      </c>
      <c r="S210" s="1">
        <v>1</v>
      </c>
    </row>
    <row r="211" spans="1:19" x14ac:dyDescent="0.3">
      <c r="A211" s="1" t="s">
        <v>7</v>
      </c>
      <c r="B211" s="1">
        <f t="shared" si="10"/>
        <v>130</v>
      </c>
      <c r="C211" s="1">
        <v>60</v>
      </c>
      <c r="D211" s="1">
        <v>75</v>
      </c>
      <c r="E211" s="1">
        <v>74</v>
      </c>
      <c r="F211" s="1">
        <f t="shared" si="8"/>
        <v>0</v>
      </c>
      <c r="G211" s="2">
        <f t="shared" si="9"/>
        <v>1.3513513513513513</v>
      </c>
      <c r="H211" s="1">
        <v>3600.078</v>
      </c>
      <c r="I211" s="1">
        <v>5.5E-2</v>
      </c>
      <c r="J211" s="1">
        <v>9.9600000000000009</v>
      </c>
      <c r="K211" s="1">
        <v>0.73699999999999999</v>
      </c>
      <c r="L211" s="1">
        <v>3.367</v>
      </c>
      <c r="M211" s="1">
        <v>0</v>
      </c>
      <c r="N211" s="1">
        <v>17951</v>
      </c>
      <c r="O211" s="1">
        <v>4128</v>
      </c>
      <c r="P211" s="1">
        <v>0</v>
      </c>
      <c r="Q211" s="1">
        <v>152</v>
      </c>
      <c r="R211" s="1">
        <v>737</v>
      </c>
      <c r="S211" s="1">
        <v>1</v>
      </c>
    </row>
    <row r="212" spans="1:19" x14ac:dyDescent="0.3">
      <c r="A212" s="1" t="s">
        <v>7</v>
      </c>
      <c r="B212" s="1">
        <f t="shared" si="10"/>
        <v>130</v>
      </c>
      <c r="C212" s="1">
        <v>61</v>
      </c>
      <c r="D212" s="1">
        <v>66</v>
      </c>
      <c r="E212" s="1">
        <v>65</v>
      </c>
      <c r="F212" s="1">
        <f t="shared" si="8"/>
        <v>0</v>
      </c>
      <c r="G212" s="2">
        <f t="shared" si="9"/>
        <v>1.5384615384615385</v>
      </c>
      <c r="H212" s="1">
        <v>3600.1709999999998</v>
      </c>
      <c r="I212" s="1">
        <v>6.8000000000000005E-2</v>
      </c>
      <c r="J212" s="1">
        <v>9.9390000000000001</v>
      </c>
      <c r="K212" s="1">
        <v>13.74</v>
      </c>
      <c r="L212" s="1">
        <v>5.6470000000000002</v>
      </c>
      <c r="M212" s="1">
        <v>0</v>
      </c>
      <c r="N212" s="1">
        <v>22608</v>
      </c>
      <c r="O212" s="1">
        <v>10928</v>
      </c>
      <c r="P212" s="1">
        <v>0</v>
      </c>
      <c r="Q212" s="1">
        <v>151</v>
      </c>
      <c r="R212" s="1">
        <v>977</v>
      </c>
      <c r="S212" s="1">
        <v>1</v>
      </c>
    </row>
    <row r="213" spans="1:19" x14ac:dyDescent="0.3">
      <c r="A213" s="1" t="s">
        <v>7</v>
      </c>
      <c r="B213" s="1">
        <f t="shared" si="10"/>
        <v>130</v>
      </c>
      <c r="C213" s="1">
        <v>62</v>
      </c>
      <c r="D213" s="1">
        <v>71</v>
      </c>
      <c r="E213" s="1">
        <v>71</v>
      </c>
      <c r="F213" s="1">
        <f t="shared" si="8"/>
        <v>1</v>
      </c>
      <c r="G213" s="2">
        <f t="shared" si="9"/>
        <v>0</v>
      </c>
      <c r="H213" s="1">
        <v>0.59499999999999997</v>
      </c>
      <c r="I213" s="1">
        <v>4.9000000000000002E-2</v>
      </c>
      <c r="J213" s="1">
        <v>0.54600000000000004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1</v>
      </c>
    </row>
    <row r="214" spans="1:19" x14ac:dyDescent="0.3">
      <c r="A214" s="1" t="s">
        <v>7</v>
      </c>
      <c r="B214" s="1">
        <f t="shared" si="10"/>
        <v>130</v>
      </c>
      <c r="C214" s="1">
        <v>63</v>
      </c>
      <c r="D214" s="1">
        <v>64</v>
      </c>
      <c r="E214" s="1">
        <v>64</v>
      </c>
      <c r="F214" s="1">
        <f t="shared" si="8"/>
        <v>1</v>
      </c>
      <c r="G214" s="2">
        <f t="shared" si="9"/>
        <v>0</v>
      </c>
      <c r="H214" s="1">
        <v>1.2050000000000001</v>
      </c>
      <c r="I214" s="1">
        <v>5.8000000000000003E-2</v>
      </c>
      <c r="J214" s="1">
        <v>1.147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1</v>
      </c>
    </row>
    <row r="215" spans="1:19" x14ac:dyDescent="0.3">
      <c r="A215" s="1" t="s">
        <v>7</v>
      </c>
      <c r="B215" s="1">
        <f t="shared" si="10"/>
        <v>130</v>
      </c>
      <c r="C215" s="1">
        <v>64</v>
      </c>
      <c r="D215" s="1">
        <v>66</v>
      </c>
      <c r="E215" s="1">
        <v>66</v>
      </c>
      <c r="F215" s="1">
        <f t="shared" si="8"/>
        <v>1</v>
      </c>
      <c r="G215" s="2">
        <f t="shared" si="9"/>
        <v>0</v>
      </c>
      <c r="H215" s="1">
        <v>1.7569999999999999</v>
      </c>
      <c r="I215" s="1">
        <v>6.9000000000000006E-2</v>
      </c>
      <c r="J215" s="1">
        <v>1.6879999999999999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1</v>
      </c>
    </row>
    <row r="216" spans="1:19" x14ac:dyDescent="0.3">
      <c r="A216" s="1" t="s">
        <v>7</v>
      </c>
      <c r="B216" s="1">
        <f t="shared" si="10"/>
        <v>130</v>
      </c>
      <c r="C216" s="1">
        <v>65</v>
      </c>
      <c r="D216" s="1">
        <v>73</v>
      </c>
      <c r="E216" s="1">
        <v>73</v>
      </c>
      <c r="F216" s="1">
        <f t="shared" si="8"/>
        <v>1</v>
      </c>
      <c r="G216" s="2">
        <f t="shared" si="9"/>
        <v>0</v>
      </c>
      <c r="H216" s="1">
        <v>1.6</v>
      </c>
      <c r="I216" s="1">
        <v>6.9000000000000006E-2</v>
      </c>
      <c r="J216" s="1">
        <v>1.5309999999999999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1</v>
      </c>
    </row>
    <row r="217" spans="1:19" x14ac:dyDescent="0.3">
      <c r="A217" s="1" t="s">
        <v>7</v>
      </c>
      <c r="B217" s="1">
        <f t="shared" si="10"/>
        <v>130</v>
      </c>
      <c r="C217" s="1">
        <v>66</v>
      </c>
      <c r="D217" s="1">
        <v>67</v>
      </c>
      <c r="E217" s="1">
        <v>67</v>
      </c>
      <c r="F217" s="1">
        <f t="shared" si="8"/>
        <v>1</v>
      </c>
      <c r="G217" s="2">
        <f t="shared" si="9"/>
        <v>0</v>
      </c>
      <c r="H217" s="1">
        <v>5.9029999999999996</v>
      </c>
      <c r="I217" s="1">
        <v>7.0999999999999994E-2</v>
      </c>
      <c r="J217" s="1">
        <v>5.8319999999999999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1</v>
      </c>
    </row>
    <row r="218" spans="1:19" x14ac:dyDescent="0.3">
      <c r="A218" s="1" t="s">
        <v>7</v>
      </c>
      <c r="B218" s="1">
        <f t="shared" si="10"/>
        <v>130</v>
      </c>
      <c r="C218" s="1">
        <v>67</v>
      </c>
      <c r="D218" s="1">
        <v>68</v>
      </c>
      <c r="E218" s="1">
        <v>67</v>
      </c>
      <c r="F218" s="1">
        <f t="shared" si="8"/>
        <v>0</v>
      </c>
      <c r="G218" s="2">
        <f t="shared" si="9"/>
        <v>1.4925373134328357</v>
      </c>
      <c r="H218" s="1">
        <v>3600.0929999999998</v>
      </c>
      <c r="I218" s="1">
        <v>7.2999999999999995E-2</v>
      </c>
      <c r="J218" s="1">
        <v>9.9420000000000002</v>
      </c>
      <c r="K218" s="1">
        <v>10.298999999999999</v>
      </c>
      <c r="L218" s="1">
        <v>10.048999999999999</v>
      </c>
      <c r="M218" s="1">
        <v>0</v>
      </c>
      <c r="N218" s="1">
        <v>19100</v>
      </c>
      <c r="O218" s="1">
        <v>17117</v>
      </c>
      <c r="P218" s="1">
        <v>0</v>
      </c>
      <c r="Q218" s="1">
        <v>204</v>
      </c>
      <c r="R218" s="1">
        <v>1961</v>
      </c>
      <c r="S218" s="1">
        <v>1</v>
      </c>
    </row>
    <row r="219" spans="1:19" x14ac:dyDescent="0.3">
      <c r="A219" s="1" t="s">
        <v>7</v>
      </c>
      <c r="B219" s="1">
        <f t="shared" si="10"/>
        <v>130</v>
      </c>
      <c r="C219" s="1">
        <v>68</v>
      </c>
      <c r="D219" s="1">
        <v>68</v>
      </c>
      <c r="E219" s="1">
        <v>68</v>
      </c>
      <c r="F219" s="1">
        <f t="shared" si="8"/>
        <v>1</v>
      </c>
      <c r="G219" s="2">
        <f t="shared" si="9"/>
        <v>0</v>
      </c>
      <c r="H219" s="1">
        <v>1.157</v>
      </c>
      <c r="I219" s="1">
        <v>5.2999999999999999E-2</v>
      </c>
      <c r="J219" s="1">
        <v>1.1040000000000001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1</v>
      </c>
    </row>
    <row r="220" spans="1:19" x14ac:dyDescent="0.3">
      <c r="A220" s="1" t="s">
        <v>7</v>
      </c>
      <c r="B220" s="1">
        <f t="shared" si="10"/>
        <v>130</v>
      </c>
      <c r="C220" s="1">
        <v>69</v>
      </c>
      <c r="D220" s="1">
        <v>67</v>
      </c>
      <c r="E220" s="1">
        <v>67</v>
      </c>
      <c r="F220" s="1">
        <f t="shared" si="8"/>
        <v>1</v>
      </c>
      <c r="G220" s="2">
        <f t="shared" si="9"/>
        <v>0</v>
      </c>
      <c r="H220" s="1">
        <v>1.575</v>
      </c>
      <c r="I220" s="1">
        <v>7.0000000000000007E-2</v>
      </c>
      <c r="J220" s="1">
        <v>1.5049999999999999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</row>
    <row r="221" spans="1:19" x14ac:dyDescent="0.3">
      <c r="A221" s="1" t="s">
        <v>7</v>
      </c>
      <c r="B221" s="1">
        <f t="shared" si="10"/>
        <v>130</v>
      </c>
      <c r="C221" s="1">
        <v>70</v>
      </c>
      <c r="D221" s="1">
        <v>67</v>
      </c>
      <c r="E221" s="1">
        <v>67</v>
      </c>
      <c r="F221" s="1">
        <f t="shared" si="8"/>
        <v>1</v>
      </c>
      <c r="G221" s="2">
        <f t="shared" si="9"/>
        <v>0</v>
      </c>
      <c r="H221" s="1">
        <v>2.1240000000000001</v>
      </c>
      <c r="I221" s="1">
        <v>6.8000000000000005E-2</v>
      </c>
      <c r="J221" s="1">
        <v>2.056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1</v>
      </c>
    </row>
    <row r="222" spans="1:19" x14ac:dyDescent="0.3">
      <c r="A222" s="1" t="s">
        <v>7</v>
      </c>
      <c r="B222" s="1">
        <f t="shared" si="10"/>
        <v>130</v>
      </c>
      <c r="C222" s="1">
        <v>71</v>
      </c>
      <c r="D222" s="1">
        <v>66</v>
      </c>
      <c r="E222" s="1">
        <v>66</v>
      </c>
      <c r="F222" s="1">
        <f t="shared" si="8"/>
        <v>1</v>
      </c>
      <c r="G222" s="2">
        <f t="shared" si="9"/>
        <v>0</v>
      </c>
      <c r="H222" s="1">
        <v>1.9119999999999999</v>
      </c>
      <c r="I222" s="1">
        <v>0.08</v>
      </c>
      <c r="J222" s="1">
        <v>1.8320000000000001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</v>
      </c>
    </row>
    <row r="223" spans="1:19" x14ac:dyDescent="0.3">
      <c r="A223" s="1" t="s">
        <v>7</v>
      </c>
      <c r="B223" s="1">
        <f t="shared" si="10"/>
        <v>130</v>
      </c>
      <c r="C223" s="1">
        <v>72</v>
      </c>
      <c r="D223" s="1">
        <v>69</v>
      </c>
      <c r="E223" s="1">
        <v>69</v>
      </c>
      <c r="F223" s="1">
        <f t="shared" si="8"/>
        <v>1</v>
      </c>
      <c r="G223" s="2">
        <f t="shared" si="9"/>
        <v>0</v>
      </c>
      <c r="H223" s="1">
        <v>1.7370000000000001</v>
      </c>
      <c r="I223" s="1">
        <v>7.0000000000000007E-2</v>
      </c>
      <c r="J223" s="1">
        <v>1.667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</row>
    <row r="224" spans="1:19" x14ac:dyDescent="0.3">
      <c r="A224" s="1" t="s">
        <v>7</v>
      </c>
      <c r="B224" s="1">
        <f t="shared" si="10"/>
        <v>130</v>
      </c>
      <c r="C224" s="1">
        <v>73</v>
      </c>
      <c r="D224" s="1">
        <v>65</v>
      </c>
      <c r="E224" s="1">
        <v>64</v>
      </c>
      <c r="F224" s="1">
        <f t="shared" si="8"/>
        <v>0</v>
      </c>
      <c r="G224" s="2">
        <f t="shared" si="9"/>
        <v>1.5625</v>
      </c>
      <c r="H224" s="1">
        <v>3600.183</v>
      </c>
      <c r="I224" s="1">
        <v>7.9000000000000001E-2</v>
      </c>
      <c r="J224" s="1">
        <v>10.538</v>
      </c>
      <c r="K224" s="1">
        <v>19.248999999999999</v>
      </c>
      <c r="L224" s="1">
        <v>4.78</v>
      </c>
      <c r="M224" s="1">
        <v>0</v>
      </c>
      <c r="N224" s="1">
        <v>24373</v>
      </c>
      <c r="O224" s="1">
        <v>6538</v>
      </c>
      <c r="P224" s="1">
        <v>0</v>
      </c>
      <c r="Q224" s="1">
        <v>79</v>
      </c>
      <c r="R224" s="1">
        <v>343</v>
      </c>
      <c r="S224" s="1">
        <v>1</v>
      </c>
    </row>
    <row r="225" spans="1:19" x14ac:dyDescent="0.3">
      <c r="A225" s="1" t="s">
        <v>7</v>
      </c>
      <c r="B225" s="1">
        <f t="shared" si="10"/>
        <v>130</v>
      </c>
      <c r="C225" s="1">
        <v>74</v>
      </c>
      <c r="D225" s="1">
        <v>78</v>
      </c>
      <c r="E225" s="1">
        <v>78</v>
      </c>
      <c r="F225" s="1">
        <f t="shared" si="8"/>
        <v>1</v>
      </c>
      <c r="G225" s="2">
        <f t="shared" si="9"/>
        <v>0</v>
      </c>
      <c r="H225" s="1">
        <v>1.5940000000000001</v>
      </c>
      <c r="I225" s="1">
        <v>6.8000000000000005E-2</v>
      </c>
      <c r="J225" s="1">
        <v>1.526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</row>
    <row r="226" spans="1:19" x14ac:dyDescent="0.3">
      <c r="A226" s="1" t="s">
        <v>7</v>
      </c>
      <c r="B226" s="1">
        <f t="shared" si="10"/>
        <v>130</v>
      </c>
      <c r="C226" s="1">
        <v>75</v>
      </c>
      <c r="D226" s="1">
        <v>71</v>
      </c>
      <c r="E226" s="1">
        <v>71</v>
      </c>
      <c r="F226" s="1">
        <f t="shared" si="8"/>
        <v>1</v>
      </c>
      <c r="G226" s="2">
        <f t="shared" si="9"/>
        <v>0</v>
      </c>
      <c r="H226" s="1">
        <v>1650.9090000000001</v>
      </c>
      <c r="I226" s="1">
        <v>6.6000000000000003E-2</v>
      </c>
      <c r="J226" s="1">
        <v>9.9499999999999993</v>
      </c>
      <c r="K226" s="1">
        <v>2.105</v>
      </c>
      <c r="L226" s="1">
        <v>2.895</v>
      </c>
      <c r="M226" s="1">
        <v>0</v>
      </c>
      <c r="N226" s="1">
        <v>14862</v>
      </c>
      <c r="O226" s="1">
        <v>2713</v>
      </c>
      <c r="P226" s="1">
        <v>0</v>
      </c>
      <c r="Q226" s="1">
        <v>111</v>
      </c>
      <c r="R226" s="1">
        <v>221</v>
      </c>
      <c r="S226" s="1">
        <v>1</v>
      </c>
    </row>
    <row r="227" spans="1:19" x14ac:dyDescent="0.3">
      <c r="A227" s="1" t="s">
        <v>5</v>
      </c>
      <c r="B227" s="1">
        <f t="shared" si="10"/>
        <v>140</v>
      </c>
      <c r="C227" s="1">
        <v>1</v>
      </c>
      <c r="D227" s="1">
        <v>43</v>
      </c>
      <c r="E227" s="1">
        <v>43</v>
      </c>
      <c r="F227" s="1">
        <f t="shared" si="8"/>
        <v>1</v>
      </c>
      <c r="G227" s="2">
        <f t="shared" si="9"/>
        <v>0</v>
      </c>
      <c r="H227" s="1">
        <v>0.96</v>
      </c>
      <c r="I227" s="1">
        <v>5.2999999999999999E-2</v>
      </c>
      <c r="J227" s="1">
        <v>0.90700000000000003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1</v>
      </c>
    </row>
    <row r="228" spans="1:19" x14ac:dyDescent="0.3">
      <c r="A228" s="1" t="s">
        <v>5</v>
      </c>
      <c r="B228" s="1">
        <f t="shared" si="10"/>
        <v>140</v>
      </c>
      <c r="C228" s="1">
        <v>2</v>
      </c>
      <c r="D228" s="1">
        <v>43</v>
      </c>
      <c r="E228" s="1">
        <v>42</v>
      </c>
      <c r="F228" s="1">
        <f t="shared" si="8"/>
        <v>0</v>
      </c>
      <c r="G228" s="2">
        <f t="shared" si="9"/>
        <v>2.3809523809523809</v>
      </c>
      <c r="H228" s="1">
        <v>3600.47</v>
      </c>
      <c r="I228" s="1">
        <v>3.6999999999999998E-2</v>
      </c>
      <c r="J228" s="1">
        <v>9.9719999999999995</v>
      </c>
      <c r="K228" s="1">
        <v>37.162999999999997</v>
      </c>
      <c r="L228" s="1">
        <v>0.20200000000000001</v>
      </c>
      <c r="M228" s="1">
        <v>0</v>
      </c>
      <c r="N228" s="1">
        <v>26681</v>
      </c>
      <c r="O228" s="1">
        <v>47</v>
      </c>
      <c r="P228" s="1">
        <v>0</v>
      </c>
      <c r="Q228" s="1">
        <v>5</v>
      </c>
      <c r="R228" s="1">
        <v>9</v>
      </c>
      <c r="S228" s="1">
        <v>1</v>
      </c>
    </row>
    <row r="229" spans="1:19" x14ac:dyDescent="0.3">
      <c r="A229" s="1" t="s">
        <v>5</v>
      </c>
      <c r="B229" s="1">
        <f t="shared" si="10"/>
        <v>140</v>
      </c>
      <c r="C229" s="1">
        <v>3</v>
      </c>
      <c r="D229" s="1">
        <v>44</v>
      </c>
      <c r="E229" s="1">
        <v>44</v>
      </c>
      <c r="F229" s="1">
        <f t="shared" si="8"/>
        <v>1</v>
      </c>
      <c r="G229" s="2">
        <f t="shared" si="9"/>
        <v>0</v>
      </c>
      <c r="H229" s="1">
        <v>0.96099999999999997</v>
      </c>
      <c r="I229" s="1">
        <v>0.11899999999999999</v>
      </c>
      <c r="J229" s="1">
        <v>0.84199999999999997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</row>
    <row r="230" spans="1:19" x14ac:dyDescent="0.3">
      <c r="A230" s="1" t="s">
        <v>5</v>
      </c>
      <c r="B230" s="1">
        <f t="shared" si="10"/>
        <v>140</v>
      </c>
      <c r="C230" s="1">
        <v>4</v>
      </c>
      <c r="D230" s="1">
        <v>42</v>
      </c>
      <c r="E230" s="1">
        <v>42</v>
      </c>
      <c r="F230" s="1">
        <f t="shared" si="8"/>
        <v>1</v>
      </c>
      <c r="G230" s="2">
        <f t="shared" si="9"/>
        <v>0</v>
      </c>
      <c r="H230" s="1">
        <v>1.0149999999999999</v>
      </c>
      <c r="I230" s="1">
        <v>8.8999999999999996E-2</v>
      </c>
      <c r="J230" s="1">
        <v>0.92600000000000005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</row>
    <row r="231" spans="1:19" x14ac:dyDescent="0.3">
      <c r="A231" s="1" t="s">
        <v>5</v>
      </c>
      <c r="B231" s="1">
        <f t="shared" si="10"/>
        <v>140</v>
      </c>
      <c r="C231" s="1">
        <v>5</v>
      </c>
      <c r="D231" s="1">
        <v>38</v>
      </c>
      <c r="E231" s="1">
        <v>38</v>
      </c>
      <c r="F231" s="1">
        <f t="shared" si="8"/>
        <v>1</v>
      </c>
      <c r="G231" s="2">
        <f t="shared" si="9"/>
        <v>0</v>
      </c>
      <c r="H231" s="1">
        <v>0.86899999999999999</v>
      </c>
      <c r="I231" s="1">
        <v>8.5999999999999993E-2</v>
      </c>
      <c r="J231" s="1">
        <v>0.78300000000000003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1</v>
      </c>
    </row>
    <row r="232" spans="1:19" x14ac:dyDescent="0.3">
      <c r="A232" s="1" t="s">
        <v>5</v>
      </c>
      <c r="B232" s="1">
        <f t="shared" si="10"/>
        <v>140</v>
      </c>
      <c r="C232" s="1">
        <v>6</v>
      </c>
      <c r="D232" s="1">
        <v>44</v>
      </c>
      <c r="E232" s="1">
        <v>44</v>
      </c>
      <c r="F232" s="1">
        <f t="shared" si="8"/>
        <v>1</v>
      </c>
      <c r="G232" s="2">
        <f t="shared" si="9"/>
        <v>0</v>
      </c>
      <c r="H232" s="1">
        <v>1.022</v>
      </c>
      <c r="I232" s="1">
        <v>8.4000000000000005E-2</v>
      </c>
      <c r="J232" s="1">
        <v>0.93799999999999994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1</v>
      </c>
    </row>
    <row r="233" spans="1:19" x14ac:dyDescent="0.3">
      <c r="A233" s="1" t="s">
        <v>5</v>
      </c>
      <c r="B233" s="1">
        <f t="shared" si="10"/>
        <v>140</v>
      </c>
      <c r="C233" s="1">
        <v>7</v>
      </c>
      <c r="D233" s="1">
        <v>40</v>
      </c>
      <c r="E233" s="1">
        <v>40</v>
      </c>
      <c r="F233" s="1">
        <f t="shared" si="8"/>
        <v>1</v>
      </c>
      <c r="G233" s="2">
        <f t="shared" si="9"/>
        <v>0</v>
      </c>
      <c r="H233" s="1">
        <v>1.1579999999999999</v>
      </c>
      <c r="I233" s="1">
        <v>0.106</v>
      </c>
      <c r="J233" s="1">
        <v>1.052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1</v>
      </c>
    </row>
    <row r="234" spans="1:19" x14ac:dyDescent="0.3">
      <c r="A234" s="1" t="s">
        <v>5</v>
      </c>
      <c r="B234" s="1">
        <f t="shared" si="10"/>
        <v>140</v>
      </c>
      <c r="C234" s="1">
        <v>8</v>
      </c>
      <c r="D234" s="1">
        <v>45</v>
      </c>
      <c r="E234" s="1">
        <v>45</v>
      </c>
      <c r="F234" s="1">
        <f t="shared" si="8"/>
        <v>1</v>
      </c>
      <c r="G234" s="2">
        <f t="shared" si="9"/>
        <v>0</v>
      </c>
      <c r="H234" s="1">
        <v>7.056</v>
      </c>
      <c r="I234" s="1">
        <v>0.11</v>
      </c>
      <c r="J234" s="1">
        <v>6.9459999999999997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1</v>
      </c>
    </row>
    <row r="235" spans="1:19" x14ac:dyDescent="0.3">
      <c r="A235" s="1" t="s">
        <v>5</v>
      </c>
      <c r="B235" s="1">
        <f t="shared" si="10"/>
        <v>140</v>
      </c>
      <c r="C235" s="1">
        <v>9</v>
      </c>
      <c r="D235" s="1">
        <v>43</v>
      </c>
      <c r="E235" s="1">
        <v>43</v>
      </c>
      <c r="F235" s="1">
        <f t="shared" si="8"/>
        <v>1</v>
      </c>
      <c r="G235" s="2">
        <f t="shared" si="9"/>
        <v>0</v>
      </c>
      <c r="H235" s="1">
        <v>1.1319999999999999</v>
      </c>
      <c r="I235" s="1">
        <v>8.5000000000000006E-2</v>
      </c>
      <c r="J235" s="1">
        <v>1.0469999999999999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1</v>
      </c>
    </row>
    <row r="236" spans="1:19" x14ac:dyDescent="0.3">
      <c r="A236" s="1" t="s">
        <v>5</v>
      </c>
      <c r="B236" s="1">
        <f t="shared" si="10"/>
        <v>140</v>
      </c>
      <c r="C236" s="1">
        <v>10</v>
      </c>
      <c r="D236" s="1">
        <v>41</v>
      </c>
      <c r="E236" s="1">
        <v>41</v>
      </c>
      <c r="F236" s="1">
        <f t="shared" si="8"/>
        <v>1</v>
      </c>
      <c r="G236" s="2">
        <f t="shared" si="9"/>
        <v>0</v>
      </c>
      <c r="H236" s="1">
        <v>3.3359999999999999</v>
      </c>
      <c r="I236" s="1">
        <v>8.1000000000000003E-2</v>
      </c>
      <c r="J236" s="1">
        <v>3.2549999999999999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</row>
    <row r="237" spans="1:19" x14ac:dyDescent="0.3">
      <c r="A237" s="1" t="s">
        <v>5</v>
      </c>
      <c r="B237" s="1">
        <f t="shared" si="10"/>
        <v>140</v>
      </c>
      <c r="C237" s="1">
        <v>11</v>
      </c>
      <c r="D237" s="1">
        <v>45</v>
      </c>
      <c r="E237" s="1">
        <v>45</v>
      </c>
      <c r="F237" s="1">
        <f t="shared" si="8"/>
        <v>1</v>
      </c>
      <c r="G237" s="2">
        <f t="shared" si="9"/>
        <v>0</v>
      </c>
      <c r="H237" s="1">
        <v>1.3089999999999999</v>
      </c>
      <c r="I237" s="1">
        <v>8.2000000000000003E-2</v>
      </c>
      <c r="J237" s="1">
        <v>1.2270000000000001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1</v>
      </c>
    </row>
    <row r="238" spans="1:19" x14ac:dyDescent="0.3">
      <c r="A238" s="1" t="s">
        <v>5</v>
      </c>
      <c r="B238" s="1">
        <f t="shared" si="10"/>
        <v>140</v>
      </c>
      <c r="C238" s="1">
        <v>12</v>
      </c>
      <c r="D238" s="1">
        <v>40</v>
      </c>
      <c r="E238" s="1">
        <v>40</v>
      </c>
      <c r="F238" s="1">
        <f t="shared" si="8"/>
        <v>1</v>
      </c>
      <c r="G238" s="2">
        <f t="shared" si="9"/>
        <v>0</v>
      </c>
      <c r="H238" s="1">
        <v>1.4910000000000001</v>
      </c>
      <c r="I238" s="1">
        <v>9.9000000000000005E-2</v>
      </c>
      <c r="J238" s="1">
        <v>1.3919999999999999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1</v>
      </c>
    </row>
    <row r="239" spans="1:19" x14ac:dyDescent="0.3">
      <c r="A239" s="1" t="s">
        <v>5</v>
      </c>
      <c r="B239" s="1">
        <f t="shared" si="10"/>
        <v>140</v>
      </c>
      <c r="C239" s="1">
        <v>13</v>
      </c>
      <c r="D239" s="1">
        <v>46</v>
      </c>
      <c r="E239" s="1">
        <v>46</v>
      </c>
      <c r="F239" s="1">
        <f t="shared" si="8"/>
        <v>1</v>
      </c>
      <c r="G239" s="2">
        <f t="shared" si="9"/>
        <v>0</v>
      </c>
      <c r="H239" s="1">
        <v>1.5680000000000001</v>
      </c>
      <c r="I239" s="1">
        <v>7.0999999999999994E-2</v>
      </c>
      <c r="J239" s="1">
        <v>1.4970000000000001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1</v>
      </c>
    </row>
    <row r="240" spans="1:19" x14ac:dyDescent="0.3">
      <c r="A240" s="1" t="s">
        <v>5</v>
      </c>
      <c r="B240" s="1">
        <f t="shared" si="10"/>
        <v>140</v>
      </c>
      <c r="C240" s="1">
        <v>14</v>
      </c>
      <c r="D240" s="1">
        <v>43</v>
      </c>
      <c r="E240" s="1">
        <v>43</v>
      </c>
      <c r="F240" s="1">
        <f t="shared" si="8"/>
        <v>1</v>
      </c>
      <c r="G240" s="2">
        <f t="shared" si="9"/>
        <v>0</v>
      </c>
      <c r="H240" s="1">
        <v>1.175</v>
      </c>
      <c r="I240" s="1">
        <v>7.1999999999999995E-2</v>
      </c>
      <c r="J240" s="1">
        <v>1.103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1</v>
      </c>
    </row>
    <row r="241" spans="1:19" x14ac:dyDescent="0.3">
      <c r="A241" s="1" t="s">
        <v>5</v>
      </c>
      <c r="B241" s="1">
        <f t="shared" si="10"/>
        <v>140</v>
      </c>
      <c r="C241" s="1">
        <v>15</v>
      </c>
      <c r="D241" s="1">
        <v>41</v>
      </c>
      <c r="E241" s="1">
        <v>41</v>
      </c>
      <c r="F241" s="1">
        <f t="shared" si="8"/>
        <v>1</v>
      </c>
      <c r="G241" s="2">
        <f t="shared" si="9"/>
        <v>0</v>
      </c>
      <c r="H241" s="1">
        <v>10.271000000000001</v>
      </c>
      <c r="I241" s="1">
        <v>6.8000000000000005E-2</v>
      </c>
      <c r="J241" s="1">
        <v>10.202999999999999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1</v>
      </c>
    </row>
    <row r="242" spans="1:19" x14ac:dyDescent="0.3">
      <c r="A242" s="1" t="s">
        <v>5</v>
      </c>
      <c r="B242" s="1">
        <f t="shared" si="10"/>
        <v>140</v>
      </c>
      <c r="C242" s="1">
        <v>16</v>
      </c>
      <c r="D242" s="1">
        <v>41</v>
      </c>
      <c r="E242" s="1">
        <v>41</v>
      </c>
      <c r="F242" s="1">
        <f t="shared" si="8"/>
        <v>1</v>
      </c>
      <c r="G242" s="2">
        <f t="shared" si="9"/>
        <v>0</v>
      </c>
      <c r="H242" s="1">
        <v>11.256</v>
      </c>
      <c r="I242" s="1">
        <v>8.7999999999999995E-2</v>
      </c>
      <c r="J242" s="1">
        <v>11.167999999999999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1</v>
      </c>
    </row>
    <row r="243" spans="1:19" x14ac:dyDescent="0.3">
      <c r="A243" s="1" t="s">
        <v>5</v>
      </c>
      <c r="B243" s="1">
        <f t="shared" si="10"/>
        <v>140</v>
      </c>
      <c r="C243" s="1">
        <v>17</v>
      </c>
      <c r="D243" s="1">
        <v>44</v>
      </c>
      <c r="E243" s="1">
        <v>44</v>
      </c>
      <c r="F243" s="1">
        <f t="shared" si="8"/>
        <v>1</v>
      </c>
      <c r="G243" s="2">
        <f t="shared" si="9"/>
        <v>0</v>
      </c>
      <c r="H243" s="1">
        <v>1.117</v>
      </c>
      <c r="I243" s="1">
        <v>0.1</v>
      </c>
      <c r="J243" s="1">
        <v>1.0169999999999999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</row>
    <row r="244" spans="1:19" x14ac:dyDescent="0.3">
      <c r="A244" s="1" t="s">
        <v>5</v>
      </c>
      <c r="B244" s="1">
        <f t="shared" si="10"/>
        <v>140</v>
      </c>
      <c r="C244" s="1">
        <v>18</v>
      </c>
      <c r="D244" s="1">
        <v>47</v>
      </c>
      <c r="E244" s="1">
        <v>47</v>
      </c>
      <c r="F244" s="1">
        <f t="shared" si="8"/>
        <v>1</v>
      </c>
      <c r="G244" s="2">
        <f t="shared" si="9"/>
        <v>0</v>
      </c>
      <c r="H244" s="1">
        <v>4.0750000000000002</v>
      </c>
      <c r="I244" s="1">
        <v>0.107</v>
      </c>
      <c r="J244" s="1">
        <v>3.968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1</v>
      </c>
    </row>
    <row r="245" spans="1:19" x14ac:dyDescent="0.3">
      <c r="A245" s="1" t="s">
        <v>5</v>
      </c>
      <c r="B245" s="1">
        <f t="shared" si="10"/>
        <v>140</v>
      </c>
      <c r="C245" s="1">
        <v>19</v>
      </c>
      <c r="D245" s="1">
        <v>39</v>
      </c>
      <c r="E245" s="1">
        <v>39</v>
      </c>
      <c r="F245" s="1">
        <f t="shared" si="8"/>
        <v>1</v>
      </c>
      <c r="G245" s="2">
        <f t="shared" si="9"/>
        <v>0</v>
      </c>
      <c r="H245" s="1">
        <v>1.42</v>
      </c>
      <c r="I245" s="1">
        <v>8.7999999999999995E-2</v>
      </c>
      <c r="J245" s="1">
        <v>1.3320000000000001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1</v>
      </c>
    </row>
    <row r="246" spans="1:19" x14ac:dyDescent="0.3">
      <c r="A246" s="1" t="s">
        <v>5</v>
      </c>
      <c r="B246" s="1">
        <f t="shared" si="10"/>
        <v>140</v>
      </c>
      <c r="C246" s="1">
        <v>20</v>
      </c>
      <c r="D246" s="1">
        <v>40</v>
      </c>
      <c r="E246" s="1">
        <v>40</v>
      </c>
      <c r="F246" s="1">
        <f t="shared" si="8"/>
        <v>1</v>
      </c>
      <c r="G246" s="2">
        <f t="shared" si="9"/>
        <v>0</v>
      </c>
      <c r="H246" s="1">
        <v>1.294</v>
      </c>
      <c r="I246" s="1">
        <v>0.10299999999999999</v>
      </c>
      <c r="J246" s="1">
        <v>1.1910000000000001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1</v>
      </c>
    </row>
    <row r="247" spans="1:19" x14ac:dyDescent="0.3">
      <c r="A247" s="1" t="s">
        <v>5</v>
      </c>
      <c r="B247" s="1">
        <f t="shared" si="10"/>
        <v>140</v>
      </c>
      <c r="C247" s="1">
        <v>21</v>
      </c>
      <c r="D247" s="1">
        <v>41</v>
      </c>
      <c r="E247" s="1">
        <v>41</v>
      </c>
      <c r="F247" s="1">
        <f t="shared" si="8"/>
        <v>1</v>
      </c>
      <c r="G247" s="2">
        <f t="shared" si="9"/>
        <v>0</v>
      </c>
      <c r="H247" s="1">
        <v>1.3120000000000001</v>
      </c>
      <c r="I247" s="1">
        <v>0.11899999999999999</v>
      </c>
      <c r="J247" s="1">
        <v>1.1930000000000001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1</v>
      </c>
    </row>
    <row r="248" spans="1:19" x14ac:dyDescent="0.3">
      <c r="A248" s="1" t="s">
        <v>5</v>
      </c>
      <c r="B248" s="1">
        <f t="shared" si="10"/>
        <v>140</v>
      </c>
      <c r="C248" s="1">
        <v>22</v>
      </c>
      <c r="D248" s="1">
        <v>45</v>
      </c>
      <c r="E248" s="1">
        <v>45</v>
      </c>
      <c r="F248" s="1">
        <f t="shared" si="8"/>
        <v>1</v>
      </c>
      <c r="G248" s="2">
        <f t="shared" si="9"/>
        <v>0</v>
      </c>
      <c r="H248" s="1">
        <v>1.6859999999999999</v>
      </c>
      <c r="I248" s="1">
        <v>0.122</v>
      </c>
      <c r="J248" s="1">
        <v>1.5640000000000001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1</v>
      </c>
    </row>
    <row r="249" spans="1:19" x14ac:dyDescent="0.3">
      <c r="A249" s="1" t="s">
        <v>5</v>
      </c>
      <c r="B249" s="1">
        <f t="shared" si="10"/>
        <v>140</v>
      </c>
      <c r="C249" s="1">
        <v>23</v>
      </c>
      <c r="D249" s="1">
        <v>48</v>
      </c>
      <c r="E249" s="1">
        <v>48</v>
      </c>
      <c r="F249" s="1">
        <f t="shared" si="8"/>
        <v>1</v>
      </c>
      <c r="G249" s="2">
        <f t="shared" si="9"/>
        <v>0</v>
      </c>
      <c r="H249" s="1">
        <v>9.8610000000000007</v>
      </c>
      <c r="I249" s="1">
        <v>0.12</v>
      </c>
      <c r="J249" s="1">
        <v>9.7409999999999997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1</v>
      </c>
    </row>
    <row r="250" spans="1:19" x14ac:dyDescent="0.3">
      <c r="A250" s="1" t="s">
        <v>5</v>
      </c>
      <c r="B250" s="1">
        <f t="shared" si="10"/>
        <v>140</v>
      </c>
      <c r="C250" s="1">
        <v>24</v>
      </c>
      <c r="D250" s="1">
        <v>43</v>
      </c>
      <c r="E250" s="1">
        <v>43</v>
      </c>
      <c r="F250" s="1">
        <f t="shared" si="8"/>
        <v>1</v>
      </c>
      <c r="G250" s="2">
        <f t="shared" si="9"/>
        <v>0</v>
      </c>
      <c r="H250" s="1">
        <v>1.2509999999999999</v>
      </c>
      <c r="I250" s="1">
        <v>0.112</v>
      </c>
      <c r="J250" s="1">
        <v>1.139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1</v>
      </c>
    </row>
    <row r="251" spans="1:19" x14ac:dyDescent="0.3">
      <c r="A251" s="1" t="s">
        <v>5</v>
      </c>
      <c r="B251" s="1">
        <f t="shared" si="10"/>
        <v>140</v>
      </c>
      <c r="C251" s="1">
        <v>25</v>
      </c>
      <c r="D251" s="1">
        <v>38</v>
      </c>
      <c r="E251" s="1">
        <v>38</v>
      </c>
      <c r="F251" s="1">
        <f t="shared" si="8"/>
        <v>1</v>
      </c>
      <c r="G251" s="2">
        <f t="shared" si="9"/>
        <v>0</v>
      </c>
      <c r="H251" s="1">
        <v>1.331</v>
      </c>
      <c r="I251" s="1">
        <v>0.106</v>
      </c>
      <c r="J251" s="1">
        <v>1.2250000000000001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1</v>
      </c>
    </row>
    <row r="252" spans="1:19" x14ac:dyDescent="0.3">
      <c r="A252" s="1" t="s">
        <v>6</v>
      </c>
      <c r="B252" s="1">
        <f t="shared" si="10"/>
        <v>140</v>
      </c>
      <c r="C252" s="1">
        <v>26</v>
      </c>
      <c r="D252" s="1">
        <v>27</v>
      </c>
      <c r="E252" s="1">
        <v>27</v>
      </c>
      <c r="F252" s="1">
        <f t="shared" si="8"/>
        <v>1</v>
      </c>
      <c r="G252" s="2">
        <f t="shared" si="9"/>
        <v>0</v>
      </c>
      <c r="H252" s="1">
        <v>5.8999999999999997E-2</v>
      </c>
      <c r="I252" s="1">
        <v>5.2999999999999999E-2</v>
      </c>
      <c r="J252" s="1">
        <v>6.0000000000000001E-3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1</v>
      </c>
    </row>
    <row r="253" spans="1:19" x14ac:dyDescent="0.3">
      <c r="A253" s="1" t="s">
        <v>6</v>
      </c>
      <c r="B253" s="1">
        <f t="shared" si="10"/>
        <v>140</v>
      </c>
      <c r="C253" s="1">
        <v>27</v>
      </c>
      <c r="D253" s="1">
        <v>24</v>
      </c>
      <c r="E253" s="1">
        <v>24</v>
      </c>
      <c r="F253" s="1">
        <f t="shared" si="8"/>
        <v>1</v>
      </c>
      <c r="G253" s="2">
        <f t="shared" si="9"/>
        <v>0</v>
      </c>
      <c r="H253" s="1">
        <v>1.1759999999999999</v>
      </c>
      <c r="I253" s="1">
        <v>4.8000000000000001E-2</v>
      </c>
      <c r="J253" s="1">
        <v>1.1279999999999999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1</v>
      </c>
    </row>
    <row r="254" spans="1:19" x14ac:dyDescent="0.3">
      <c r="A254" s="1" t="s">
        <v>6</v>
      </c>
      <c r="B254" s="1">
        <f t="shared" si="10"/>
        <v>140</v>
      </c>
      <c r="C254" s="1">
        <v>28</v>
      </c>
      <c r="D254" s="1">
        <v>24</v>
      </c>
      <c r="E254" s="1">
        <v>24</v>
      </c>
      <c r="F254" s="1">
        <f t="shared" si="8"/>
        <v>1</v>
      </c>
      <c r="G254" s="2">
        <f t="shared" si="9"/>
        <v>0</v>
      </c>
      <c r="H254" s="1">
        <v>0.28999999999999998</v>
      </c>
      <c r="I254" s="1">
        <v>5.8999999999999997E-2</v>
      </c>
      <c r="J254" s="1">
        <v>0.23100000000000001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</row>
    <row r="255" spans="1:19" x14ac:dyDescent="0.3">
      <c r="A255" s="1" t="s">
        <v>6</v>
      </c>
      <c r="B255" s="1">
        <f t="shared" si="10"/>
        <v>140</v>
      </c>
      <c r="C255" s="1">
        <v>29</v>
      </c>
      <c r="D255" s="1">
        <v>25</v>
      </c>
      <c r="E255" s="1">
        <v>25</v>
      </c>
      <c r="F255" s="1">
        <f t="shared" si="8"/>
        <v>1</v>
      </c>
      <c r="G255" s="2">
        <f t="shared" si="9"/>
        <v>0</v>
      </c>
      <c r="H255" s="1">
        <v>6.0819999999999999</v>
      </c>
      <c r="I255" s="1">
        <v>5.1999999999999998E-2</v>
      </c>
      <c r="J255" s="1">
        <v>6.03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1</v>
      </c>
    </row>
    <row r="256" spans="1:19" x14ac:dyDescent="0.3">
      <c r="A256" s="1" t="s">
        <v>6</v>
      </c>
      <c r="B256" s="1">
        <f t="shared" si="10"/>
        <v>140</v>
      </c>
      <c r="C256" s="1">
        <v>30</v>
      </c>
      <c r="D256" s="1">
        <v>24</v>
      </c>
      <c r="E256" s="1">
        <v>24</v>
      </c>
      <c r="F256" s="1">
        <f t="shared" si="8"/>
        <v>1</v>
      </c>
      <c r="G256" s="2">
        <f t="shared" si="9"/>
        <v>0</v>
      </c>
      <c r="H256" s="1">
        <v>0.13900000000000001</v>
      </c>
      <c r="I256" s="1">
        <v>5.0999999999999997E-2</v>
      </c>
      <c r="J256" s="1">
        <v>8.7999999999999995E-2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1</v>
      </c>
    </row>
    <row r="257" spans="1:19" x14ac:dyDescent="0.3">
      <c r="A257" s="1" t="s">
        <v>6</v>
      </c>
      <c r="B257" s="1">
        <f t="shared" si="10"/>
        <v>140</v>
      </c>
      <c r="C257" s="1">
        <v>31</v>
      </c>
      <c r="D257" s="1">
        <v>23</v>
      </c>
      <c r="E257" s="1">
        <v>23</v>
      </c>
      <c r="F257" s="1">
        <f t="shared" si="8"/>
        <v>1</v>
      </c>
      <c r="G257" s="2">
        <f t="shared" si="9"/>
        <v>0</v>
      </c>
      <c r="H257" s="1">
        <v>5.32</v>
      </c>
      <c r="I257" s="1">
        <v>2.9000000000000001E-2</v>
      </c>
      <c r="J257" s="1">
        <v>5.2910000000000004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1</v>
      </c>
    </row>
    <row r="258" spans="1:19" x14ac:dyDescent="0.3">
      <c r="A258" s="1" t="s">
        <v>6</v>
      </c>
      <c r="B258" s="1">
        <f t="shared" si="10"/>
        <v>140</v>
      </c>
      <c r="C258" s="1">
        <v>32</v>
      </c>
      <c r="D258" s="1">
        <v>23</v>
      </c>
      <c r="E258" s="1">
        <v>23</v>
      </c>
      <c r="F258" s="1">
        <f t="shared" si="8"/>
        <v>1</v>
      </c>
      <c r="G258" s="2">
        <f t="shared" si="9"/>
        <v>0</v>
      </c>
      <c r="H258" s="1">
        <v>5.7460000000000004</v>
      </c>
      <c r="I258" s="1">
        <v>3.2000000000000001E-2</v>
      </c>
      <c r="J258" s="1">
        <v>5.7140000000000004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1</v>
      </c>
    </row>
    <row r="259" spans="1:19" x14ac:dyDescent="0.3">
      <c r="A259" s="1" t="s">
        <v>6</v>
      </c>
      <c r="B259" s="1">
        <f t="shared" si="10"/>
        <v>140</v>
      </c>
      <c r="C259" s="1">
        <v>33</v>
      </c>
      <c r="D259" s="1">
        <v>23</v>
      </c>
      <c r="E259" s="1">
        <v>23</v>
      </c>
      <c r="F259" s="1">
        <f t="shared" ref="F259:F322" si="11">IF(D259=E259,1,0)</f>
        <v>1</v>
      </c>
      <c r="G259" s="2">
        <f t="shared" ref="G259:G322" si="12">(D259-E259)/E259*100</f>
        <v>0</v>
      </c>
      <c r="H259" s="1">
        <v>4.0190000000000001</v>
      </c>
      <c r="I259" s="1">
        <v>4.8000000000000001E-2</v>
      </c>
      <c r="J259" s="1">
        <v>3.9710000000000001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</row>
    <row r="260" spans="1:19" x14ac:dyDescent="0.3">
      <c r="A260" s="1" t="s">
        <v>6</v>
      </c>
      <c r="B260" s="1">
        <f t="shared" si="10"/>
        <v>140</v>
      </c>
      <c r="C260" s="1">
        <v>34</v>
      </c>
      <c r="D260" s="1">
        <v>23</v>
      </c>
      <c r="E260" s="1">
        <v>23</v>
      </c>
      <c r="F260" s="1">
        <f t="shared" si="11"/>
        <v>1</v>
      </c>
      <c r="G260" s="2">
        <f t="shared" si="12"/>
        <v>0</v>
      </c>
      <c r="H260" s="1">
        <v>4.9470000000000001</v>
      </c>
      <c r="I260" s="1">
        <v>5.1999999999999998E-2</v>
      </c>
      <c r="J260" s="1">
        <v>4.8949999999999996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1</v>
      </c>
    </row>
    <row r="261" spans="1:19" x14ac:dyDescent="0.3">
      <c r="A261" s="1" t="s">
        <v>6</v>
      </c>
      <c r="B261" s="1">
        <f t="shared" si="10"/>
        <v>140</v>
      </c>
      <c r="C261" s="1">
        <v>35</v>
      </c>
      <c r="D261" s="1">
        <v>23</v>
      </c>
      <c r="E261" s="1">
        <v>23</v>
      </c>
      <c r="F261" s="1">
        <f t="shared" si="11"/>
        <v>1</v>
      </c>
      <c r="G261" s="2">
        <f t="shared" si="12"/>
        <v>0</v>
      </c>
      <c r="H261" s="1">
        <v>0.16800000000000001</v>
      </c>
      <c r="I261" s="1">
        <v>4.3999999999999997E-2</v>
      </c>
      <c r="J261" s="1">
        <v>0.124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1</v>
      </c>
    </row>
    <row r="262" spans="1:19" x14ac:dyDescent="0.3">
      <c r="A262" s="1" t="s">
        <v>6</v>
      </c>
      <c r="B262" s="1">
        <f t="shared" si="10"/>
        <v>140</v>
      </c>
      <c r="C262" s="1">
        <v>36</v>
      </c>
      <c r="D262" s="1">
        <v>22</v>
      </c>
      <c r="E262" s="1">
        <v>22</v>
      </c>
      <c r="F262" s="1">
        <f t="shared" si="11"/>
        <v>1</v>
      </c>
      <c r="G262" s="2">
        <f t="shared" si="12"/>
        <v>0</v>
      </c>
      <c r="H262" s="1">
        <v>4.7930000000000001</v>
      </c>
      <c r="I262" s="1">
        <v>4.9000000000000002E-2</v>
      </c>
      <c r="J262" s="1">
        <v>4.7439999999999998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1</v>
      </c>
    </row>
    <row r="263" spans="1:19" x14ac:dyDescent="0.3">
      <c r="A263" s="1" t="s">
        <v>6</v>
      </c>
      <c r="B263" s="1">
        <f t="shared" si="10"/>
        <v>140</v>
      </c>
      <c r="C263" s="1">
        <v>37</v>
      </c>
      <c r="D263" s="1">
        <v>23</v>
      </c>
      <c r="E263" s="1">
        <v>23</v>
      </c>
      <c r="F263" s="1">
        <f t="shared" si="11"/>
        <v>1</v>
      </c>
      <c r="G263" s="2">
        <f t="shared" si="12"/>
        <v>0</v>
      </c>
      <c r="H263" s="1">
        <v>8.24</v>
      </c>
      <c r="I263" s="1">
        <v>0.03</v>
      </c>
      <c r="J263" s="1">
        <v>8.2100000000000009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1</v>
      </c>
    </row>
    <row r="264" spans="1:19" x14ac:dyDescent="0.3">
      <c r="A264" s="1" t="s">
        <v>6</v>
      </c>
      <c r="B264" s="1">
        <f t="shared" si="10"/>
        <v>140</v>
      </c>
      <c r="C264" s="1">
        <v>38</v>
      </c>
      <c r="D264" s="1">
        <v>21</v>
      </c>
      <c r="E264" s="1">
        <v>21</v>
      </c>
      <c r="F264" s="1">
        <f t="shared" si="11"/>
        <v>1</v>
      </c>
      <c r="G264" s="2">
        <f t="shared" si="12"/>
        <v>0</v>
      </c>
      <c r="H264" s="1">
        <v>5.7380000000000004</v>
      </c>
      <c r="I264" s="1">
        <v>5.1999999999999998E-2</v>
      </c>
      <c r="J264" s="1">
        <v>5.6859999999999999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1</v>
      </c>
    </row>
    <row r="265" spans="1:19" x14ac:dyDescent="0.3">
      <c r="A265" s="1" t="s">
        <v>6</v>
      </c>
      <c r="B265" s="1">
        <f t="shared" si="10"/>
        <v>140</v>
      </c>
      <c r="C265" s="1">
        <v>39</v>
      </c>
      <c r="D265" s="1">
        <v>21</v>
      </c>
      <c r="E265" s="1">
        <v>21</v>
      </c>
      <c r="F265" s="1">
        <f t="shared" si="11"/>
        <v>1</v>
      </c>
      <c r="G265" s="2">
        <f t="shared" si="12"/>
        <v>0</v>
      </c>
      <c r="H265" s="1">
        <v>3.9180000000000001</v>
      </c>
      <c r="I265" s="1">
        <v>5.1999999999999998E-2</v>
      </c>
      <c r="J265" s="1">
        <v>3.8660000000000001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1</v>
      </c>
    </row>
    <row r="266" spans="1:19" x14ac:dyDescent="0.3">
      <c r="A266" s="1" t="s">
        <v>6</v>
      </c>
      <c r="B266" s="1">
        <f t="shared" si="10"/>
        <v>140</v>
      </c>
      <c r="C266" s="1">
        <v>40</v>
      </c>
      <c r="D266" s="1">
        <v>21</v>
      </c>
      <c r="E266" s="1">
        <v>21</v>
      </c>
      <c r="F266" s="1">
        <f t="shared" si="11"/>
        <v>1</v>
      </c>
      <c r="G266" s="2">
        <f t="shared" si="12"/>
        <v>0</v>
      </c>
      <c r="H266" s="1">
        <v>0.21</v>
      </c>
      <c r="I266" s="1">
        <v>3.7999999999999999E-2</v>
      </c>
      <c r="J266" s="1">
        <v>0.17199999999999999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</v>
      </c>
    </row>
    <row r="267" spans="1:19" x14ac:dyDescent="0.3">
      <c r="A267" s="1" t="s">
        <v>6</v>
      </c>
      <c r="B267" s="1">
        <f t="shared" si="10"/>
        <v>140</v>
      </c>
      <c r="C267" s="1">
        <v>41</v>
      </c>
      <c r="D267" s="1">
        <v>20</v>
      </c>
      <c r="E267" s="1">
        <v>20</v>
      </c>
      <c r="F267" s="1">
        <f t="shared" si="11"/>
        <v>1</v>
      </c>
      <c r="G267" s="2">
        <f t="shared" si="12"/>
        <v>0</v>
      </c>
      <c r="H267" s="1">
        <v>4.915</v>
      </c>
      <c r="I267" s="1">
        <v>4.5999999999999999E-2</v>
      </c>
      <c r="J267" s="1">
        <v>4.8689999999999998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1</v>
      </c>
    </row>
    <row r="268" spans="1:19" x14ac:dyDescent="0.3">
      <c r="A268" s="1" t="s">
        <v>6</v>
      </c>
      <c r="B268" s="1">
        <f t="shared" si="10"/>
        <v>140</v>
      </c>
      <c r="C268" s="1">
        <v>42</v>
      </c>
      <c r="D268" s="1">
        <v>21</v>
      </c>
      <c r="E268" s="1">
        <v>21</v>
      </c>
      <c r="F268" s="1">
        <f t="shared" si="11"/>
        <v>1</v>
      </c>
      <c r="G268" s="2">
        <f t="shared" si="12"/>
        <v>0</v>
      </c>
      <c r="H268" s="1">
        <v>4.3650000000000002</v>
      </c>
      <c r="I268" s="1">
        <v>5.1999999999999998E-2</v>
      </c>
      <c r="J268" s="1">
        <v>4.3129999999999997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1</v>
      </c>
    </row>
    <row r="269" spans="1:19" x14ac:dyDescent="0.3">
      <c r="A269" s="1" t="s">
        <v>6</v>
      </c>
      <c r="B269" s="1">
        <f t="shared" si="10"/>
        <v>140</v>
      </c>
      <c r="C269" s="1">
        <v>43</v>
      </c>
      <c r="D269" s="1">
        <v>20</v>
      </c>
      <c r="E269" s="1">
        <v>20</v>
      </c>
      <c r="F269" s="1">
        <f t="shared" si="11"/>
        <v>1</v>
      </c>
      <c r="G269" s="2">
        <f t="shared" si="12"/>
        <v>0</v>
      </c>
      <c r="H269" s="1">
        <v>9.0640000000000001</v>
      </c>
      <c r="I269" s="1">
        <v>4.4999999999999998E-2</v>
      </c>
      <c r="J269" s="1">
        <v>9.0190000000000001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1</v>
      </c>
    </row>
    <row r="270" spans="1:19" x14ac:dyDescent="0.3">
      <c r="A270" s="1" t="s">
        <v>6</v>
      </c>
      <c r="B270" s="1">
        <f t="shared" ref="B270:B333" si="13">B195+10</f>
        <v>140</v>
      </c>
      <c r="C270" s="1">
        <v>44</v>
      </c>
      <c r="D270" s="1">
        <v>20</v>
      </c>
      <c r="E270" s="1">
        <v>20</v>
      </c>
      <c r="F270" s="1">
        <f t="shared" si="11"/>
        <v>1</v>
      </c>
      <c r="G270" s="2">
        <f t="shared" si="12"/>
        <v>0</v>
      </c>
      <c r="H270" s="1">
        <v>3.552</v>
      </c>
      <c r="I270" s="1">
        <v>5.3999999999999999E-2</v>
      </c>
      <c r="J270" s="1">
        <v>3.4980000000000002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</v>
      </c>
    </row>
    <row r="271" spans="1:19" x14ac:dyDescent="0.3">
      <c r="A271" s="1" t="s">
        <v>6</v>
      </c>
      <c r="B271" s="1">
        <f t="shared" si="13"/>
        <v>140</v>
      </c>
      <c r="C271" s="1">
        <v>45</v>
      </c>
      <c r="D271" s="1">
        <v>19</v>
      </c>
      <c r="E271" s="1">
        <v>19</v>
      </c>
      <c r="F271" s="1">
        <f t="shared" si="11"/>
        <v>1</v>
      </c>
      <c r="G271" s="2">
        <f t="shared" si="12"/>
        <v>0</v>
      </c>
      <c r="H271" s="1">
        <v>8.39</v>
      </c>
      <c r="I271" s="1">
        <v>5.6000000000000001E-2</v>
      </c>
      <c r="J271" s="1">
        <v>8.3339999999999996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1</v>
      </c>
    </row>
    <row r="272" spans="1:19" x14ac:dyDescent="0.3">
      <c r="A272" s="1" t="s">
        <v>6</v>
      </c>
      <c r="B272" s="1">
        <f t="shared" si="13"/>
        <v>140</v>
      </c>
      <c r="C272" s="1">
        <v>46</v>
      </c>
      <c r="D272" s="1">
        <v>17</v>
      </c>
      <c r="E272" s="1">
        <v>17</v>
      </c>
      <c r="F272" s="1">
        <f t="shared" si="11"/>
        <v>1</v>
      </c>
      <c r="G272" s="2">
        <f t="shared" si="12"/>
        <v>0</v>
      </c>
      <c r="H272" s="1">
        <v>2164.0300000000002</v>
      </c>
      <c r="I272" s="1">
        <v>5.7000000000000002E-2</v>
      </c>
      <c r="J272" s="1">
        <v>9.9559999999999995</v>
      </c>
      <c r="K272" s="1">
        <v>6.3730000000000002</v>
      </c>
      <c r="L272" s="1">
        <v>1.2410000000000001</v>
      </c>
      <c r="M272" s="1">
        <v>0</v>
      </c>
      <c r="N272" s="1">
        <v>34815</v>
      </c>
      <c r="O272" s="1">
        <v>5695</v>
      </c>
      <c r="P272" s="1">
        <v>0</v>
      </c>
      <c r="Q272" s="1">
        <v>92</v>
      </c>
      <c r="R272" s="1">
        <v>183</v>
      </c>
      <c r="S272" s="1">
        <v>1</v>
      </c>
    </row>
    <row r="273" spans="1:19" x14ac:dyDescent="0.3">
      <c r="A273" s="1" t="s">
        <v>6</v>
      </c>
      <c r="B273" s="1">
        <f t="shared" si="13"/>
        <v>140</v>
      </c>
      <c r="C273" s="1">
        <v>47</v>
      </c>
      <c r="D273" s="1">
        <v>19</v>
      </c>
      <c r="E273" s="1">
        <v>19</v>
      </c>
      <c r="F273" s="1">
        <f t="shared" si="11"/>
        <v>1</v>
      </c>
      <c r="G273" s="2">
        <f t="shared" si="12"/>
        <v>0</v>
      </c>
      <c r="H273" s="1">
        <v>5.1289999999999996</v>
      </c>
      <c r="I273" s="1">
        <v>6.4000000000000001E-2</v>
      </c>
      <c r="J273" s="1">
        <v>5.0650000000000004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1</v>
      </c>
    </row>
    <row r="274" spans="1:19" x14ac:dyDescent="0.3">
      <c r="A274" s="1" t="s">
        <v>6</v>
      </c>
      <c r="B274" s="1">
        <f t="shared" si="13"/>
        <v>140</v>
      </c>
      <c r="C274" s="1">
        <v>48</v>
      </c>
      <c r="D274" s="1">
        <v>19</v>
      </c>
      <c r="E274" s="1">
        <v>19</v>
      </c>
      <c r="F274" s="1">
        <f t="shared" si="11"/>
        <v>1</v>
      </c>
      <c r="G274" s="2">
        <f t="shared" si="12"/>
        <v>0</v>
      </c>
      <c r="H274" s="1">
        <v>6.2350000000000003</v>
      </c>
      <c r="I274" s="1">
        <v>5.2999999999999999E-2</v>
      </c>
      <c r="J274" s="1">
        <v>6.1820000000000004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</row>
    <row r="275" spans="1:19" x14ac:dyDescent="0.3">
      <c r="A275" s="1" t="s">
        <v>6</v>
      </c>
      <c r="B275" s="1">
        <f t="shared" si="13"/>
        <v>140</v>
      </c>
      <c r="C275" s="1">
        <v>49</v>
      </c>
      <c r="D275" s="1">
        <v>18</v>
      </c>
      <c r="E275" s="1">
        <v>18</v>
      </c>
      <c r="F275" s="1">
        <f t="shared" si="11"/>
        <v>1</v>
      </c>
      <c r="G275" s="2">
        <f t="shared" si="12"/>
        <v>0</v>
      </c>
      <c r="H275" s="1">
        <v>4.3049999999999997</v>
      </c>
      <c r="I275" s="1">
        <v>0.06</v>
      </c>
      <c r="J275" s="1">
        <v>4.2450000000000001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1</v>
      </c>
    </row>
    <row r="276" spans="1:19" x14ac:dyDescent="0.3">
      <c r="A276" s="1" t="s">
        <v>6</v>
      </c>
      <c r="B276" s="1">
        <f t="shared" si="13"/>
        <v>140</v>
      </c>
      <c r="C276" s="1">
        <v>50</v>
      </c>
      <c r="D276" s="1">
        <v>18</v>
      </c>
      <c r="E276" s="1">
        <v>18</v>
      </c>
      <c r="F276" s="1">
        <f t="shared" si="11"/>
        <v>1</v>
      </c>
      <c r="G276" s="2">
        <f t="shared" si="12"/>
        <v>0</v>
      </c>
      <c r="H276" s="1">
        <v>5.2220000000000004</v>
      </c>
      <c r="I276" s="1">
        <v>6.0999999999999999E-2</v>
      </c>
      <c r="J276" s="1">
        <v>5.1609999999999996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</row>
    <row r="277" spans="1:19" x14ac:dyDescent="0.3">
      <c r="A277" s="1" t="s">
        <v>7</v>
      </c>
      <c r="B277" s="1">
        <f t="shared" si="13"/>
        <v>140</v>
      </c>
      <c r="C277" s="1">
        <v>51</v>
      </c>
      <c r="D277" s="1">
        <v>75</v>
      </c>
      <c r="E277" s="1">
        <v>74</v>
      </c>
      <c r="F277" s="1">
        <f t="shared" si="11"/>
        <v>0</v>
      </c>
      <c r="G277" s="2">
        <f t="shared" si="12"/>
        <v>1.3513513513513513</v>
      </c>
      <c r="H277" s="1">
        <v>3600.248</v>
      </c>
      <c r="I277" s="1">
        <v>0.123</v>
      </c>
      <c r="J277" s="1">
        <v>10.459</v>
      </c>
      <c r="K277" s="1">
        <v>1.645</v>
      </c>
      <c r="L277" s="1">
        <v>1.9490000000000001</v>
      </c>
      <c r="M277" s="1">
        <v>0</v>
      </c>
      <c r="N277" s="1">
        <v>20309</v>
      </c>
      <c r="O277" s="1">
        <v>1052</v>
      </c>
      <c r="P277" s="1">
        <v>0</v>
      </c>
      <c r="Q277" s="1">
        <v>122</v>
      </c>
      <c r="R277" s="1">
        <v>339</v>
      </c>
      <c r="S277" s="1">
        <v>1</v>
      </c>
    </row>
    <row r="278" spans="1:19" x14ac:dyDescent="0.3">
      <c r="A278" s="1" t="s">
        <v>7</v>
      </c>
      <c r="B278" s="1">
        <f t="shared" si="13"/>
        <v>140</v>
      </c>
      <c r="C278" s="1">
        <v>52</v>
      </c>
      <c r="D278" s="1">
        <v>83</v>
      </c>
      <c r="E278" s="1">
        <v>83</v>
      </c>
      <c r="F278" s="1">
        <f t="shared" si="11"/>
        <v>1</v>
      </c>
      <c r="G278" s="2">
        <f t="shared" si="12"/>
        <v>0</v>
      </c>
      <c r="H278" s="1">
        <v>2.5150000000000001</v>
      </c>
      <c r="I278" s="1">
        <v>0.109</v>
      </c>
      <c r="J278" s="1">
        <v>2.4060000000000001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</row>
    <row r="279" spans="1:19" x14ac:dyDescent="0.3">
      <c r="A279" s="1" t="s">
        <v>7</v>
      </c>
      <c r="B279" s="1">
        <f t="shared" si="13"/>
        <v>140</v>
      </c>
      <c r="C279" s="1">
        <v>53</v>
      </c>
      <c r="D279" s="1">
        <v>77</v>
      </c>
      <c r="E279" s="1">
        <v>76</v>
      </c>
      <c r="F279" s="1">
        <f t="shared" si="11"/>
        <v>0</v>
      </c>
      <c r="G279" s="2">
        <f t="shared" si="12"/>
        <v>1.3157894736842104</v>
      </c>
      <c r="H279" s="1">
        <v>3600.2649999999999</v>
      </c>
      <c r="I279" s="1">
        <v>0.115</v>
      </c>
      <c r="J279" s="1">
        <v>9.9239999999999995</v>
      </c>
      <c r="K279" s="1">
        <v>0.89200000000000002</v>
      </c>
      <c r="L279" s="1">
        <v>2.1800000000000002</v>
      </c>
      <c r="M279" s="1">
        <v>0</v>
      </c>
      <c r="N279" s="1">
        <v>19091</v>
      </c>
      <c r="O279" s="1">
        <v>858</v>
      </c>
      <c r="P279" s="1">
        <v>0</v>
      </c>
      <c r="Q279" s="1">
        <v>74</v>
      </c>
      <c r="R279" s="1">
        <v>215</v>
      </c>
      <c r="S279" s="1">
        <v>1</v>
      </c>
    </row>
    <row r="280" spans="1:19" x14ac:dyDescent="0.3">
      <c r="A280" s="1" t="s">
        <v>7</v>
      </c>
      <c r="B280" s="1">
        <f t="shared" si="13"/>
        <v>140</v>
      </c>
      <c r="C280" s="1">
        <v>54</v>
      </c>
      <c r="D280" s="1">
        <v>72</v>
      </c>
      <c r="E280" s="1">
        <v>71</v>
      </c>
      <c r="F280" s="1">
        <f t="shared" si="11"/>
        <v>0</v>
      </c>
      <c r="G280" s="2">
        <f t="shared" si="12"/>
        <v>1.4084507042253522</v>
      </c>
      <c r="H280" s="1">
        <v>3600.2620000000002</v>
      </c>
      <c r="I280" s="1">
        <v>0.10299999999999999</v>
      </c>
      <c r="J280" s="1">
        <v>10.659000000000001</v>
      </c>
      <c r="K280" s="1">
        <v>12.958</v>
      </c>
      <c r="L280" s="1">
        <v>1.679</v>
      </c>
      <c r="M280" s="1">
        <v>0</v>
      </c>
      <c r="N280" s="1">
        <v>17799</v>
      </c>
      <c r="O280" s="1">
        <v>1368</v>
      </c>
      <c r="P280" s="1">
        <v>0</v>
      </c>
      <c r="Q280" s="1">
        <v>45</v>
      </c>
      <c r="R280" s="1">
        <v>131</v>
      </c>
      <c r="S280" s="1">
        <v>1</v>
      </c>
    </row>
    <row r="281" spans="1:19" x14ac:dyDescent="0.3">
      <c r="A281" s="1" t="s">
        <v>7</v>
      </c>
      <c r="B281" s="1">
        <f t="shared" si="13"/>
        <v>140</v>
      </c>
      <c r="C281" s="1">
        <v>55</v>
      </c>
      <c r="D281" s="1">
        <v>75</v>
      </c>
      <c r="E281" s="1">
        <v>75</v>
      </c>
      <c r="F281" s="1">
        <f t="shared" si="11"/>
        <v>1</v>
      </c>
      <c r="G281" s="2">
        <f t="shared" si="12"/>
        <v>0</v>
      </c>
      <c r="H281" s="1">
        <v>1.173</v>
      </c>
      <c r="I281" s="1">
        <v>0.113</v>
      </c>
      <c r="J281" s="1">
        <v>1.06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1</v>
      </c>
    </row>
    <row r="282" spans="1:19" x14ac:dyDescent="0.3">
      <c r="A282" s="1" t="s">
        <v>7</v>
      </c>
      <c r="B282" s="1">
        <f t="shared" si="13"/>
        <v>140</v>
      </c>
      <c r="C282" s="1">
        <v>56</v>
      </c>
      <c r="D282" s="1">
        <v>73</v>
      </c>
      <c r="E282" s="1">
        <v>73</v>
      </c>
      <c r="F282" s="1">
        <f t="shared" si="11"/>
        <v>1</v>
      </c>
      <c r="G282" s="2">
        <f t="shared" si="12"/>
        <v>0</v>
      </c>
      <c r="H282" s="1">
        <v>2.677</v>
      </c>
      <c r="I282" s="1">
        <v>0.12</v>
      </c>
      <c r="J282" s="1">
        <v>2.5569999999999999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1</v>
      </c>
    </row>
    <row r="283" spans="1:19" x14ac:dyDescent="0.3">
      <c r="A283" s="1" t="s">
        <v>7</v>
      </c>
      <c r="B283" s="1">
        <f t="shared" si="13"/>
        <v>140</v>
      </c>
      <c r="C283" s="1">
        <v>57</v>
      </c>
      <c r="D283" s="1">
        <v>72</v>
      </c>
      <c r="E283" s="1">
        <v>72</v>
      </c>
      <c r="F283" s="1">
        <f t="shared" si="11"/>
        <v>1</v>
      </c>
      <c r="G283" s="2">
        <f t="shared" si="12"/>
        <v>0</v>
      </c>
      <c r="H283" s="1">
        <v>380.77600000000001</v>
      </c>
      <c r="I283" s="1">
        <v>0.111</v>
      </c>
      <c r="J283" s="1">
        <v>11.331</v>
      </c>
      <c r="K283" s="1">
        <v>0.22500000000000001</v>
      </c>
      <c r="L283" s="1">
        <v>0</v>
      </c>
      <c r="M283" s="1">
        <v>0</v>
      </c>
      <c r="N283" s="1">
        <v>4208</v>
      </c>
      <c r="O283" s="1">
        <v>0</v>
      </c>
      <c r="P283" s="1">
        <v>0</v>
      </c>
      <c r="Q283" s="1">
        <v>0</v>
      </c>
      <c r="R283" s="1">
        <v>1</v>
      </c>
      <c r="S283" s="1">
        <v>1</v>
      </c>
    </row>
    <row r="284" spans="1:19" x14ac:dyDescent="0.3">
      <c r="A284" s="1" t="s">
        <v>7</v>
      </c>
      <c r="B284" s="1">
        <f t="shared" si="13"/>
        <v>140</v>
      </c>
      <c r="C284" s="1">
        <v>58</v>
      </c>
      <c r="D284" s="1">
        <v>74</v>
      </c>
      <c r="E284" s="1">
        <v>73</v>
      </c>
      <c r="F284" s="1">
        <f t="shared" si="11"/>
        <v>0</v>
      </c>
      <c r="G284" s="2">
        <f t="shared" si="12"/>
        <v>1.3698630136986301</v>
      </c>
      <c r="H284" s="1">
        <v>3600.2719999999999</v>
      </c>
      <c r="I284" s="1">
        <v>0.107</v>
      </c>
      <c r="J284" s="1">
        <v>15.239000000000001</v>
      </c>
      <c r="K284" s="1">
        <v>4.1630000000000003</v>
      </c>
      <c r="L284" s="1">
        <v>4.1310000000000002</v>
      </c>
      <c r="M284" s="1">
        <v>0</v>
      </c>
      <c r="N284" s="1">
        <v>19067</v>
      </c>
      <c r="O284" s="1">
        <v>4764</v>
      </c>
      <c r="P284" s="1">
        <v>0</v>
      </c>
      <c r="Q284" s="1">
        <v>167</v>
      </c>
      <c r="R284" s="1">
        <v>511</v>
      </c>
      <c r="S284" s="1">
        <v>1</v>
      </c>
    </row>
    <row r="285" spans="1:19" x14ac:dyDescent="0.3">
      <c r="A285" s="1" t="s">
        <v>7</v>
      </c>
      <c r="B285" s="1">
        <f t="shared" si="13"/>
        <v>140</v>
      </c>
      <c r="C285" s="1">
        <v>59</v>
      </c>
      <c r="D285" s="1">
        <v>77</v>
      </c>
      <c r="E285" s="1">
        <v>77</v>
      </c>
      <c r="F285" s="1">
        <f t="shared" si="11"/>
        <v>1</v>
      </c>
      <c r="G285" s="2">
        <f t="shared" si="12"/>
        <v>0</v>
      </c>
      <c r="H285" s="1">
        <v>1.9670000000000001</v>
      </c>
      <c r="I285" s="1">
        <v>9.1999999999999998E-2</v>
      </c>
      <c r="J285" s="1">
        <v>1.875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1</v>
      </c>
    </row>
    <row r="286" spans="1:19" x14ac:dyDescent="0.3">
      <c r="A286" s="1" t="s">
        <v>7</v>
      </c>
      <c r="B286" s="1">
        <f t="shared" si="13"/>
        <v>140</v>
      </c>
      <c r="C286" s="1">
        <v>60</v>
      </c>
      <c r="D286" s="1">
        <v>77</v>
      </c>
      <c r="E286" s="1">
        <v>77</v>
      </c>
      <c r="F286" s="1">
        <f t="shared" si="11"/>
        <v>1</v>
      </c>
      <c r="G286" s="2">
        <f t="shared" si="12"/>
        <v>0</v>
      </c>
      <c r="H286" s="1">
        <v>194.33500000000001</v>
      </c>
      <c r="I286" s="1">
        <v>0.106</v>
      </c>
      <c r="J286" s="1">
        <v>12.808999999999999</v>
      </c>
      <c r="K286" s="1">
        <v>0.06</v>
      </c>
      <c r="L286" s="1">
        <v>0</v>
      </c>
      <c r="M286" s="1">
        <v>0</v>
      </c>
      <c r="N286" s="1">
        <v>3603</v>
      </c>
      <c r="O286" s="1">
        <v>0</v>
      </c>
      <c r="P286" s="1">
        <v>0</v>
      </c>
      <c r="Q286" s="1">
        <v>0</v>
      </c>
      <c r="R286" s="1">
        <v>1</v>
      </c>
      <c r="S286" s="1">
        <v>1</v>
      </c>
    </row>
    <row r="287" spans="1:19" x14ac:dyDescent="0.3">
      <c r="A287" s="1" t="s">
        <v>7</v>
      </c>
      <c r="B287" s="1">
        <f t="shared" si="13"/>
        <v>140</v>
      </c>
      <c r="C287" s="1">
        <v>61</v>
      </c>
      <c r="D287" s="1">
        <v>71</v>
      </c>
      <c r="E287" s="1">
        <v>71</v>
      </c>
      <c r="F287" s="1">
        <f t="shared" si="11"/>
        <v>1</v>
      </c>
      <c r="G287" s="2">
        <f t="shared" si="12"/>
        <v>0</v>
      </c>
      <c r="H287" s="1">
        <v>3.96</v>
      </c>
      <c r="I287" s="1">
        <v>0.113</v>
      </c>
      <c r="J287" s="1">
        <v>3.847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1</v>
      </c>
    </row>
    <row r="288" spans="1:19" x14ac:dyDescent="0.3">
      <c r="A288" s="1" t="s">
        <v>7</v>
      </c>
      <c r="B288" s="1">
        <f t="shared" si="13"/>
        <v>140</v>
      </c>
      <c r="C288" s="1">
        <v>62</v>
      </c>
      <c r="D288" s="1">
        <v>72</v>
      </c>
      <c r="E288" s="1">
        <v>72</v>
      </c>
      <c r="F288" s="1">
        <f t="shared" si="11"/>
        <v>1</v>
      </c>
      <c r="G288" s="2">
        <f t="shared" si="12"/>
        <v>0</v>
      </c>
      <c r="H288" s="1">
        <v>2.0089999999999999</v>
      </c>
      <c r="I288" s="1">
        <v>0.11799999999999999</v>
      </c>
      <c r="J288" s="1">
        <v>1.891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</row>
    <row r="289" spans="1:19" x14ac:dyDescent="0.3">
      <c r="A289" s="1" t="s">
        <v>7</v>
      </c>
      <c r="B289" s="1">
        <f t="shared" si="13"/>
        <v>140</v>
      </c>
      <c r="C289" s="1">
        <v>63</v>
      </c>
      <c r="D289" s="1">
        <v>71</v>
      </c>
      <c r="E289" s="1">
        <v>70</v>
      </c>
      <c r="F289" s="1">
        <f t="shared" si="11"/>
        <v>0</v>
      </c>
      <c r="G289" s="2">
        <f t="shared" si="12"/>
        <v>1.4285714285714286</v>
      </c>
      <c r="H289" s="1">
        <v>3600.2350000000001</v>
      </c>
      <c r="I289" s="1">
        <v>0.109</v>
      </c>
      <c r="J289" s="1">
        <v>11.266999999999999</v>
      </c>
      <c r="K289" s="1">
        <v>9.6530000000000005</v>
      </c>
      <c r="L289" s="1">
        <v>3.8820000000000001</v>
      </c>
      <c r="M289" s="1">
        <v>0</v>
      </c>
      <c r="N289" s="1">
        <v>20605</v>
      </c>
      <c r="O289" s="1">
        <v>2607</v>
      </c>
      <c r="P289" s="1">
        <v>0</v>
      </c>
      <c r="Q289" s="1">
        <v>69</v>
      </c>
      <c r="R289" s="1">
        <v>295</v>
      </c>
      <c r="S289" s="1">
        <v>1</v>
      </c>
    </row>
    <row r="290" spans="1:19" x14ac:dyDescent="0.3">
      <c r="A290" s="1" t="s">
        <v>7</v>
      </c>
      <c r="B290" s="1">
        <f t="shared" si="13"/>
        <v>140</v>
      </c>
      <c r="C290" s="1">
        <v>64</v>
      </c>
      <c r="D290" s="1">
        <v>71</v>
      </c>
      <c r="E290" s="1">
        <v>70</v>
      </c>
      <c r="F290" s="1">
        <f t="shared" si="11"/>
        <v>0</v>
      </c>
      <c r="G290" s="2">
        <f t="shared" si="12"/>
        <v>1.4285714285714286</v>
      </c>
      <c r="H290" s="1">
        <v>3600.078</v>
      </c>
      <c r="I290" s="1">
        <v>9.9000000000000005E-2</v>
      </c>
      <c r="J290" s="1">
        <v>10.183</v>
      </c>
      <c r="K290" s="1">
        <v>22.001000000000001</v>
      </c>
      <c r="L290" s="1">
        <v>2.4590000000000001</v>
      </c>
      <c r="M290" s="1">
        <v>0</v>
      </c>
      <c r="N290" s="1">
        <v>19139</v>
      </c>
      <c r="O290" s="1">
        <v>1034</v>
      </c>
      <c r="P290" s="1">
        <v>0</v>
      </c>
      <c r="Q290" s="1">
        <v>26</v>
      </c>
      <c r="R290" s="1">
        <v>51</v>
      </c>
      <c r="S290" s="1">
        <v>1</v>
      </c>
    </row>
    <row r="291" spans="1:19" x14ac:dyDescent="0.3">
      <c r="A291" s="1" t="s">
        <v>7</v>
      </c>
      <c r="B291" s="1">
        <f t="shared" si="13"/>
        <v>140</v>
      </c>
      <c r="C291" s="1">
        <v>65</v>
      </c>
      <c r="D291" s="1">
        <v>77</v>
      </c>
      <c r="E291" s="1">
        <v>77</v>
      </c>
      <c r="F291" s="1">
        <f t="shared" si="11"/>
        <v>1</v>
      </c>
      <c r="G291" s="2">
        <f t="shared" si="12"/>
        <v>0</v>
      </c>
      <c r="H291" s="1">
        <v>1.82</v>
      </c>
      <c r="I291" s="1">
        <v>9.2999999999999999E-2</v>
      </c>
      <c r="J291" s="1">
        <v>1.7270000000000001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1</v>
      </c>
    </row>
    <row r="292" spans="1:19" x14ac:dyDescent="0.3">
      <c r="A292" s="1" t="s">
        <v>7</v>
      </c>
      <c r="B292" s="1">
        <f t="shared" si="13"/>
        <v>140</v>
      </c>
      <c r="C292" s="1">
        <v>66</v>
      </c>
      <c r="D292" s="1">
        <v>73</v>
      </c>
      <c r="E292" s="1">
        <v>73</v>
      </c>
      <c r="F292" s="1">
        <f t="shared" si="11"/>
        <v>1</v>
      </c>
      <c r="G292" s="2">
        <f t="shared" si="12"/>
        <v>0</v>
      </c>
      <c r="H292" s="1">
        <v>2.0259999999999998</v>
      </c>
      <c r="I292" s="1">
        <v>8.6999999999999994E-2</v>
      </c>
      <c r="J292" s="1">
        <v>1.9390000000000001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</v>
      </c>
    </row>
    <row r="293" spans="1:19" x14ac:dyDescent="0.3">
      <c r="A293" s="1" t="s">
        <v>7</v>
      </c>
      <c r="B293" s="1">
        <f t="shared" si="13"/>
        <v>140</v>
      </c>
      <c r="C293" s="1">
        <v>67</v>
      </c>
      <c r="D293" s="1">
        <v>71</v>
      </c>
      <c r="E293" s="1">
        <v>71</v>
      </c>
      <c r="F293" s="1">
        <f t="shared" si="11"/>
        <v>1</v>
      </c>
      <c r="G293" s="2">
        <f t="shared" si="12"/>
        <v>0</v>
      </c>
      <c r="H293" s="1">
        <v>1.655</v>
      </c>
      <c r="I293" s="1">
        <v>0.10299999999999999</v>
      </c>
      <c r="J293" s="1">
        <v>1.552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1</v>
      </c>
    </row>
    <row r="294" spans="1:19" x14ac:dyDescent="0.3">
      <c r="A294" s="1" t="s">
        <v>7</v>
      </c>
      <c r="B294" s="1">
        <f t="shared" si="13"/>
        <v>140</v>
      </c>
      <c r="C294" s="1">
        <v>68</v>
      </c>
      <c r="D294" s="1">
        <v>70</v>
      </c>
      <c r="E294" s="1">
        <v>70</v>
      </c>
      <c r="F294" s="1">
        <f t="shared" si="11"/>
        <v>1</v>
      </c>
      <c r="G294" s="2">
        <f t="shared" si="12"/>
        <v>0</v>
      </c>
      <c r="H294" s="1">
        <v>2.5139999999999998</v>
      </c>
      <c r="I294" s="1">
        <v>9.6000000000000002E-2</v>
      </c>
      <c r="J294" s="1">
        <v>2.4180000000000001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1</v>
      </c>
    </row>
    <row r="295" spans="1:19" x14ac:dyDescent="0.3">
      <c r="A295" s="1" t="s">
        <v>7</v>
      </c>
      <c r="B295" s="1">
        <f t="shared" si="13"/>
        <v>140</v>
      </c>
      <c r="C295" s="1">
        <v>69</v>
      </c>
      <c r="D295" s="1">
        <v>74</v>
      </c>
      <c r="E295" s="1">
        <v>73</v>
      </c>
      <c r="F295" s="1">
        <f t="shared" si="11"/>
        <v>0</v>
      </c>
      <c r="G295" s="2">
        <f t="shared" si="12"/>
        <v>1.3698630136986301</v>
      </c>
      <c r="H295" s="1">
        <v>3600.1109999999999</v>
      </c>
      <c r="I295" s="1">
        <v>9.8000000000000004E-2</v>
      </c>
      <c r="J295" s="1">
        <v>9.923</v>
      </c>
      <c r="K295" s="1">
        <v>2.2639999999999998</v>
      </c>
      <c r="L295" s="1">
        <v>4.6319999999999997</v>
      </c>
      <c r="M295" s="1">
        <v>0</v>
      </c>
      <c r="N295" s="1">
        <v>17334</v>
      </c>
      <c r="O295" s="1">
        <v>4756</v>
      </c>
      <c r="P295" s="1">
        <v>0</v>
      </c>
      <c r="Q295" s="1">
        <v>113</v>
      </c>
      <c r="R295" s="1">
        <v>593</v>
      </c>
      <c r="S295" s="1">
        <v>1</v>
      </c>
    </row>
    <row r="296" spans="1:19" x14ac:dyDescent="0.3">
      <c r="A296" s="1" t="s">
        <v>7</v>
      </c>
      <c r="B296" s="1">
        <f t="shared" si="13"/>
        <v>140</v>
      </c>
      <c r="C296" s="1">
        <v>70</v>
      </c>
      <c r="D296" s="1">
        <v>72</v>
      </c>
      <c r="E296" s="1">
        <v>72</v>
      </c>
      <c r="F296" s="1">
        <f t="shared" si="11"/>
        <v>1</v>
      </c>
      <c r="G296" s="2">
        <f t="shared" si="12"/>
        <v>0</v>
      </c>
      <c r="H296" s="1">
        <v>1.7909999999999999</v>
      </c>
      <c r="I296" s="1">
        <v>8.6999999999999994E-2</v>
      </c>
      <c r="J296" s="1">
        <v>1.704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1</v>
      </c>
    </row>
    <row r="297" spans="1:19" x14ac:dyDescent="0.3">
      <c r="A297" s="1" t="s">
        <v>7</v>
      </c>
      <c r="B297" s="1">
        <f t="shared" si="13"/>
        <v>140</v>
      </c>
      <c r="C297" s="1">
        <v>71</v>
      </c>
      <c r="D297" s="1">
        <v>71</v>
      </c>
      <c r="E297" s="1">
        <v>70</v>
      </c>
      <c r="F297" s="1">
        <f t="shared" si="11"/>
        <v>0</v>
      </c>
      <c r="G297" s="2">
        <f t="shared" si="12"/>
        <v>1.4285714285714286</v>
      </c>
      <c r="H297" s="1">
        <v>3600.172</v>
      </c>
      <c r="I297" s="1">
        <v>0.121</v>
      </c>
      <c r="J297" s="1">
        <v>9.8849999999999998</v>
      </c>
      <c r="K297" s="1">
        <v>10.678000000000001</v>
      </c>
      <c r="L297" s="1">
        <v>5.5919999999999996</v>
      </c>
      <c r="M297" s="1">
        <v>0</v>
      </c>
      <c r="N297" s="1">
        <v>22558</v>
      </c>
      <c r="O297" s="1">
        <v>3324</v>
      </c>
      <c r="P297" s="1">
        <v>0</v>
      </c>
      <c r="Q297" s="1">
        <v>115</v>
      </c>
      <c r="R297" s="1">
        <v>359</v>
      </c>
      <c r="S297" s="1">
        <v>1</v>
      </c>
    </row>
    <row r="298" spans="1:19" x14ac:dyDescent="0.3">
      <c r="A298" s="1" t="s">
        <v>7</v>
      </c>
      <c r="B298" s="1">
        <f t="shared" si="13"/>
        <v>140</v>
      </c>
      <c r="C298" s="1">
        <v>72</v>
      </c>
      <c r="D298" s="1">
        <v>73</v>
      </c>
      <c r="E298" s="1">
        <v>73</v>
      </c>
      <c r="F298" s="1">
        <f t="shared" si="11"/>
        <v>1</v>
      </c>
      <c r="G298" s="2">
        <f t="shared" si="12"/>
        <v>0</v>
      </c>
      <c r="H298" s="1">
        <v>2154.7179999999998</v>
      </c>
      <c r="I298" s="1">
        <v>9.0999999999999998E-2</v>
      </c>
      <c r="J298" s="1">
        <v>9.9339999999999993</v>
      </c>
      <c r="K298" s="1">
        <v>3.7639999999999998</v>
      </c>
      <c r="L298" s="1">
        <v>5.1070000000000002</v>
      </c>
      <c r="M298" s="1">
        <v>0</v>
      </c>
      <c r="N298" s="1">
        <v>16445</v>
      </c>
      <c r="O298" s="1">
        <v>2789</v>
      </c>
      <c r="P298" s="1">
        <v>0</v>
      </c>
      <c r="Q298" s="1">
        <v>150</v>
      </c>
      <c r="R298" s="1">
        <v>299</v>
      </c>
      <c r="S298" s="1">
        <v>1</v>
      </c>
    </row>
    <row r="299" spans="1:19" x14ac:dyDescent="0.3">
      <c r="A299" s="1" t="s">
        <v>7</v>
      </c>
      <c r="B299" s="1">
        <f t="shared" si="13"/>
        <v>140</v>
      </c>
      <c r="C299" s="1">
        <v>73</v>
      </c>
      <c r="D299" s="1">
        <v>80</v>
      </c>
      <c r="E299" s="1">
        <v>79</v>
      </c>
      <c r="F299" s="1">
        <f t="shared" si="11"/>
        <v>0</v>
      </c>
      <c r="G299" s="2">
        <f t="shared" si="12"/>
        <v>1.2658227848101267</v>
      </c>
      <c r="H299" s="1">
        <v>3600.1480000000001</v>
      </c>
      <c r="I299" s="1">
        <v>9.6000000000000002E-2</v>
      </c>
      <c r="J299" s="1">
        <v>9.9329999999999998</v>
      </c>
      <c r="K299" s="1">
        <v>1.006</v>
      </c>
      <c r="L299" s="1">
        <v>7.0339999999999998</v>
      </c>
      <c r="M299" s="1">
        <v>0</v>
      </c>
      <c r="N299" s="1">
        <v>17997</v>
      </c>
      <c r="O299" s="1">
        <v>9826</v>
      </c>
      <c r="P299" s="1">
        <v>0</v>
      </c>
      <c r="Q299" s="1">
        <v>186</v>
      </c>
      <c r="R299" s="1">
        <v>923</v>
      </c>
      <c r="S299" s="1">
        <v>1</v>
      </c>
    </row>
    <row r="300" spans="1:19" x14ac:dyDescent="0.3">
      <c r="A300" s="1" t="s">
        <v>7</v>
      </c>
      <c r="B300" s="1">
        <f t="shared" si="13"/>
        <v>140</v>
      </c>
      <c r="C300" s="1">
        <v>74</v>
      </c>
      <c r="D300" s="1">
        <v>79</v>
      </c>
      <c r="E300" s="1">
        <v>79</v>
      </c>
      <c r="F300" s="1">
        <f t="shared" si="11"/>
        <v>1</v>
      </c>
      <c r="G300" s="2">
        <f t="shared" si="12"/>
        <v>0</v>
      </c>
      <c r="H300" s="1">
        <v>2.052</v>
      </c>
      <c r="I300" s="1">
        <v>9.8000000000000004E-2</v>
      </c>
      <c r="J300" s="1">
        <v>1.954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1</v>
      </c>
    </row>
    <row r="301" spans="1:19" x14ac:dyDescent="0.3">
      <c r="A301" s="1" t="s">
        <v>7</v>
      </c>
      <c r="B301" s="1">
        <f t="shared" si="13"/>
        <v>140</v>
      </c>
      <c r="C301" s="1">
        <v>75</v>
      </c>
      <c r="D301" s="1">
        <v>71</v>
      </c>
      <c r="E301" s="1">
        <v>70</v>
      </c>
      <c r="F301" s="1">
        <f t="shared" si="11"/>
        <v>0</v>
      </c>
      <c r="G301" s="2">
        <f t="shared" si="12"/>
        <v>1.4285714285714286</v>
      </c>
      <c r="H301" s="1">
        <v>3600.2730000000001</v>
      </c>
      <c r="I301" s="1">
        <v>9.6000000000000002E-2</v>
      </c>
      <c r="J301" s="1">
        <v>12.972</v>
      </c>
      <c r="K301" s="1">
        <v>11.971</v>
      </c>
      <c r="L301" s="1">
        <v>7.7080000000000002</v>
      </c>
      <c r="M301" s="1">
        <v>0</v>
      </c>
      <c r="N301" s="1">
        <v>18451</v>
      </c>
      <c r="O301" s="1">
        <v>5989</v>
      </c>
      <c r="P301" s="1">
        <v>0</v>
      </c>
      <c r="Q301" s="1">
        <v>86</v>
      </c>
      <c r="R301" s="1">
        <v>171</v>
      </c>
      <c r="S301" s="1">
        <v>1</v>
      </c>
    </row>
    <row r="302" spans="1:19" x14ac:dyDescent="0.3">
      <c r="A302" s="1" t="s">
        <v>5</v>
      </c>
      <c r="B302" s="1">
        <f t="shared" si="13"/>
        <v>150</v>
      </c>
      <c r="C302" s="1">
        <v>1</v>
      </c>
      <c r="D302" s="1">
        <v>49</v>
      </c>
      <c r="E302" s="1">
        <v>48</v>
      </c>
      <c r="F302" s="1">
        <f t="shared" si="11"/>
        <v>0</v>
      </c>
      <c r="G302" s="2">
        <f t="shared" si="12"/>
        <v>2.083333333333333</v>
      </c>
      <c r="H302" s="1">
        <v>3613.6210000000001</v>
      </c>
      <c r="I302" s="1">
        <v>7.4999999999999997E-2</v>
      </c>
      <c r="J302" s="1">
        <v>13.907</v>
      </c>
      <c r="K302" s="1">
        <v>1.532</v>
      </c>
      <c r="L302" s="1">
        <v>0</v>
      </c>
      <c r="M302" s="1">
        <v>0</v>
      </c>
      <c r="N302" s="1">
        <v>6385</v>
      </c>
      <c r="O302" s="1">
        <v>0</v>
      </c>
      <c r="P302" s="1">
        <v>0</v>
      </c>
      <c r="Q302" s="1">
        <v>0</v>
      </c>
      <c r="R302" s="1">
        <v>-1</v>
      </c>
      <c r="S302" s="1">
        <v>1</v>
      </c>
    </row>
    <row r="303" spans="1:19" x14ac:dyDescent="0.3">
      <c r="A303" s="1" t="s">
        <v>5</v>
      </c>
      <c r="B303" s="1">
        <f t="shared" si="13"/>
        <v>150</v>
      </c>
      <c r="C303" s="1">
        <v>2</v>
      </c>
      <c r="D303" s="1">
        <v>46</v>
      </c>
      <c r="E303" s="1">
        <v>46</v>
      </c>
      <c r="F303" s="1">
        <f t="shared" si="11"/>
        <v>1</v>
      </c>
      <c r="G303" s="2">
        <f t="shared" si="12"/>
        <v>0</v>
      </c>
      <c r="H303" s="1">
        <v>1.48</v>
      </c>
      <c r="I303" s="1">
        <v>0.123</v>
      </c>
      <c r="J303" s="1">
        <v>1.357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1</v>
      </c>
    </row>
    <row r="304" spans="1:19" x14ac:dyDescent="0.3">
      <c r="A304" s="1" t="s">
        <v>5</v>
      </c>
      <c r="B304" s="1">
        <f t="shared" si="13"/>
        <v>150</v>
      </c>
      <c r="C304" s="1">
        <v>3</v>
      </c>
      <c r="D304" s="1">
        <v>45</v>
      </c>
      <c r="E304" s="1">
        <v>45</v>
      </c>
      <c r="F304" s="1">
        <f t="shared" si="11"/>
        <v>1</v>
      </c>
      <c r="G304" s="2">
        <f t="shared" si="12"/>
        <v>0</v>
      </c>
      <c r="H304" s="1">
        <v>4.9870000000000001</v>
      </c>
      <c r="I304" s="1">
        <v>0.129</v>
      </c>
      <c r="J304" s="1">
        <v>4.8579999999999997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1</v>
      </c>
    </row>
    <row r="305" spans="1:19" x14ac:dyDescent="0.3">
      <c r="A305" s="1" t="s">
        <v>5</v>
      </c>
      <c r="B305" s="1">
        <f t="shared" si="13"/>
        <v>150</v>
      </c>
      <c r="C305" s="1">
        <v>4</v>
      </c>
      <c r="D305" s="1">
        <v>45</v>
      </c>
      <c r="E305" s="1">
        <v>45</v>
      </c>
      <c r="F305" s="1">
        <f t="shared" si="11"/>
        <v>1</v>
      </c>
      <c r="G305" s="2">
        <f t="shared" si="12"/>
        <v>0</v>
      </c>
      <c r="H305" s="1">
        <v>4.93</v>
      </c>
      <c r="I305" s="1">
        <v>0.107</v>
      </c>
      <c r="J305" s="1">
        <v>4.8230000000000004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</v>
      </c>
    </row>
    <row r="306" spans="1:19" x14ac:dyDescent="0.3">
      <c r="A306" s="1" t="s">
        <v>5</v>
      </c>
      <c r="B306" s="1">
        <f t="shared" si="13"/>
        <v>150</v>
      </c>
      <c r="C306" s="1">
        <v>5</v>
      </c>
      <c r="D306" s="1">
        <v>42</v>
      </c>
      <c r="E306" s="1">
        <v>42</v>
      </c>
      <c r="F306" s="1">
        <f t="shared" si="11"/>
        <v>1</v>
      </c>
      <c r="G306" s="2">
        <f t="shared" si="12"/>
        <v>0</v>
      </c>
      <c r="H306" s="1">
        <v>1.3680000000000001</v>
      </c>
      <c r="I306" s="1">
        <v>8.3000000000000004E-2</v>
      </c>
      <c r="J306" s="1">
        <v>1.2849999999999999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1</v>
      </c>
    </row>
    <row r="307" spans="1:19" x14ac:dyDescent="0.3">
      <c r="A307" s="1" t="s">
        <v>5</v>
      </c>
      <c r="B307" s="1">
        <f t="shared" si="13"/>
        <v>150</v>
      </c>
      <c r="C307" s="1">
        <v>6</v>
      </c>
      <c r="D307" s="1">
        <v>51</v>
      </c>
      <c r="E307" s="1">
        <v>50</v>
      </c>
      <c r="F307" s="1">
        <f t="shared" si="11"/>
        <v>0</v>
      </c>
      <c r="G307" s="2">
        <f t="shared" si="12"/>
        <v>2</v>
      </c>
      <c r="H307" s="1">
        <v>3601.7440000000001</v>
      </c>
      <c r="I307" s="1">
        <v>8.6999999999999994E-2</v>
      </c>
      <c r="J307" s="1">
        <v>12.311999999999999</v>
      </c>
      <c r="K307" s="1">
        <v>26.902000000000001</v>
      </c>
      <c r="L307" s="1">
        <v>0.105</v>
      </c>
      <c r="M307" s="1">
        <v>0</v>
      </c>
      <c r="N307" s="1">
        <v>15871</v>
      </c>
      <c r="O307" s="1">
        <v>4</v>
      </c>
      <c r="P307" s="1">
        <v>0</v>
      </c>
      <c r="Q307" s="1">
        <v>3</v>
      </c>
      <c r="R307" s="1">
        <v>5</v>
      </c>
      <c r="S307" s="1">
        <v>1</v>
      </c>
    </row>
    <row r="308" spans="1:19" x14ac:dyDescent="0.3">
      <c r="A308" s="1" t="s">
        <v>5</v>
      </c>
      <c r="B308" s="1">
        <f t="shared" si="13"/>
        <v>150</v>
      </c>
      <c r="C308" s="1">
        <v>7</v>
      </c>
      <c r="D308" s="1">
        <v>43</v>
      </c>
      <c r="E308" s="1">
        <v>43</v>
      </c>
      <c r="F308" s="1">
        <f t="shared" si="11"/>
        <v>1</v>
      </c>
      <c r="G308" s="2">
        <f t="shared" si="12"/>
        <v>0</v>
      </c>
      <c r="H308" s="1">
        <v>1.111</v>
      </c>
      <c r="I308" s="1">
        <v>9.7000000000000003E-2</v>
      </c>
      <c r="J308" s="1">
        <v>1.014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1</v>
      </c>
    </row>
    <row r="309" spans="1:19" x14ac:dyDescent="0.3">
      <c r="A309" s="1" t="s">
        <v>5</v>
      </c>
      <c r="B309" s="1">
        <f t="shared" si="13"/>
        <v>150</v>
      </c>
      <c r="C309" s="1">
        <v>8</v>
      </c>
      <c r="D309" s="1">
        <v>51</v>
      </c>
      <c r="E309" s="1">
        <v>50</v>
      </c>
      <c r="F309" s="1">
        <f t="shared" si="11"/>
        <v>0</v>
      </c>
      <c r="G309" s="2">
        <f t="shared" si="12"/>
        <v>2</v>
      </c>
      <c r="H309" s="1">
        <v>3620.5970000000002</v>
      </c>
      <c r="I309" s="1">
        <v>0.14599999999999999</v>
      </c>
      <c r="J309" s="1">
        <v>9.8640000000000008</v>
      </c>
      <c r="K309" s="1">
        <v>1.877</v>
      </c>
      <c r="L309" s="1">
        <v>0</v>
      </c>
      <c r="M309" s="1">
        <v>0</v>
      </c>
      <c r="N309" s="1">
        <v>7498</v>
      </c>
      <c r="O309" s="1">
        <v>0</v>
      </c>
      <c r="P309" s="1">
        <v>0</v>
      </c>
      <c r="Q309" s="1">
        <v>0</v>
      </c>
      <c r="R309" s="1">
        <v>-1</v>
      </c>
      <c r="S309" s="1">
        <v>1</v>
      </c>
    </row>
    <row r="310" spans="1:19" x14ac:dyDescent="0.3">
      <c r="A310" s="1" t="s">
        <v>5</v>
      </c>
      <c r="B310" s="1">
        <f t="shared" si="13"/>
        <v>150</v>
      </c>
      <c r="C310" s="1">
        <v>9</v>
      </c>
      <c r="D310" s="1">
        <v>46</v>
      </c>
      <c r="E310" s="1">
        <v>46</v>
      </c>
      <c r="F310" s="1">
        <f t="shared" si="11"/>
        <v>1</v>
      </c>
      <c r="G310" s="2">
        <f t="shared" si="12"/>
        <v>0</v>
      </c>
      <c r="H310" s="1">
        <v>1.4890000000000001</v>
      </c>
      <c r="I310" s="1">
        <v>0.13</v>
      </c>
      <c r="J310" s="1">
        <v>1.359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</v>
      </c>
    </row>
    <row r="311" spans="1:19" x14ac:dyDescent="0.3">
      <c r="A311" s="1" t="s">
        <v>5</v>
      </c>
      <c r="B311" s="1">
        <f t="shared" si="13"/>
        <v>150</v>
      </c>
      <c r="C311" s="1">
        <v>10</v>
      </c>
      <c r="D311" s="1">
        <v>42</v>
      </c>
      <c r="E311" s="1">
        <v>42</v>
      </c>
      <c r="F311" s="1">
        <f t="shared" si="11"/>
        <v>1</v>
      </c>
      <c r="G311" s="2">
        <f t="shared" si="12"/>
        <v>0</v>
      </c>
      <c r="H311" s="1">
        <v>1.3520000000000001</v>
      </c>
      <c r="I311" s="1">
        <v>0.122</v>
      </c>
      <c r="J311" s="1">
        <v>1.23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1</v>
      </c>
    </row>
    <row r="312" spans="1:19" x14ac:dyDescent="0.3">
      <c r="A312" s="1" t="s">
        <v>5</v>
      </c>
      <c r="B312" s="1">
        <f t="shared" si="13"/>
        <v>150</v>
      </c>
      <c r="C312" s="1">
        <v>11</v>
      </c>
      <c r="D312" s="1">
        <v>48</v>
      </c>
      <c r="E312" s="1">
        <v>48</v>
      </c>
      <c r="F312" s="1">
        <f t="shared" si="11"/>
        <v>1</v>
      </c>
      <c r="G312" s="2">
        <f t="shared" si="12"/>
        <v>0</v>
      </c>
      <c r="H312" s="1">
        <v>1.5129999999999999</v>
      </c>
      <c r="I312" s="1">
        <v>0.14799999999999999</v>
      </c>
      <c r="J312" s="1">
        <v>1.365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1</v>
      </c>
    </row>
    <row r="313" spans="1:19" x14ac:dyDescent="0.3">
      <c r="A313" s="1" t="s">
        <v>5</v>
      </c>
      <c r="B313" s="1">
        <f t="shared" si="13"/>
        <v>150</v>
      </c>
      <c r="C313" s="1">
        <v>12</v>
      </c>
      <c r="D313" s="1">
        <v>43</v>
      </c>
      <c r="E313" s="1">
        <v>43</v>
      </c>
      <c r="F313" s="1">
        <f t="shared" si="11"/>
        <v>1</v>
      </c>
      <c r="G313" s="2">
        <f t="shared" si="12"/>
        <v>0</v>
      </c>
      <c r="H313" s="1">
        <v>1.752</v>
      </c>
      <c r="I313" s="1">
        <v>0.156</v>
      </c>
      <c r="J313" s="1">
        <v>1.5960000000000001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1</v>
      </c>
    </row>
    <row r="314" spans="1:19" x14ac:dyDescent="0.3">
      <c r="A314" s="1" t="s">
        <v>5</v>
      </c>
      <c r="B314" s="1">
        <f t="shared" si="13"/>
        <v>150</v>
      </c>
      <c r="C314" s="1">
        <v>13</v>
      </c>
      <c r="D314" s="1">
        <v>49</v>
      </c>
      <c r="E314" s="1">
        <v>49</v>
      </c>
      <c r="F314" s="1">
        <f t="shared" si="11"/>
        <v>1</v>
      </c>
      <c r="G314" s="2">
        <f t="shared" si="12"/>
        <v>0</v>
      </c>
      <c r="H314" s="1">
        <v>1.2969999999999999</v>
      </c>
      <c r="I314" s="1">
        <v>0.14199999999999999</v>
      </c>
      <c r="J314" s="1">
        <v>1.155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</row>
    <row r="315" spans="1:19" x14ac:dyDescent="0.3">
      <c r="A315" s="1" t="s">
        <v>5</v>
      </c>
      <c r="B315" s="1">
        <f t="shared" si="13"/>
        <v>150</v>
      </c>
      <c r="C315" s="1">
        <v>14</v>
      </c>
      <c r="D315" s="1">
        <v>47</v>
      </c>
      <c r="E315" s="1">
        <v>46</v>
      </c>
      <c r="F315" s="1">
        <f t="shared" si="11"/>
        <v>0</v>
      </c>
      <c r="G315" s="2">
        <f t="shared" si="12"/>
        <v>2.1739130434782608</v>
      </c>
      <c r="H315" s="1">
        <v>3600.5639999999999</v>
      </c>
      <c r="I315" s="1">
        <v>0.14000000000000001</v>
      </c>
      <c r="J315" s="1">
        <v>12.542999999999999</v>
      </c>
      <c r="K315" s="1">
        <v>19.141999999999999</v>
      </c>
      <c r="L315" s="1">
        <v>7.9000000000000001E-2</v>
      </c>
      <c r="M315" s="1">
        <v>0</v>
      </c>
      <c r="N315" s="1">
        <v>13352</v>
      </c>
      <c r="O315" s="1">
        <v>20</v>
      </c>
      <c r="P315" s="1">
        <v>0</v>
      </c>
      <c r="Q315" s="1">
        <v>2</v>
      </c>
      <c r="R315" s="1">
        <v>3</v>
      </c>
      <c r="S315" s="1">
        <v>1</v>
      </c>
    </row>
    <row r="316" spans="1:19" x14ac:dyDescent="0.3">
      <c r="A316" s="1" t="s">
        <v>5</v>
      </c>
      <c r="B316" s="1">
        <f t="shared" si="13"/>
        <v>150</v>
      </c>
      <c r="C316" s="1">
        <v>15</v>
      </c>
      <c r="D316" s="1">
        <v>44</v>
      </c>
      <c r="E316" s="1">
        <v>44</v>
      </c>
      <c r="F316" s="1">
        <f t="shared" si="11"/>
        <v>1</v>
      </c>
      <c r="G316" s="2">
        <f t="shared" si="12"/>
        <v>0</v>
      </c>
      <c r="H316" s="1">
        <v>1.589</v>
      </c>
      <c r="I316" s="1">
        <v>0.13500000000000001</v>
      </c>
      <c r="J316" s="1">
        <v>1.454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1</v>
      </c>
    </row>
    <row r="317" spans="1:19" x14ac:dyDescent="0.3">
      <c r="A317" s="1" t="s">
        <v>5</v>
      </c>
      <c r="B317" s="1">
        <f t="shared" si="13"/>
        <v>150</v>
      </c>
      <c r="C317" s="1">
        <v>16</v>
      </c>
      <c r="D317" s="1">
        <v>40</v>
      </c>
      <c r="E317" s="1">
        <v>40</v>
      </c>
      <c r="F317" s="1">
        <f t="shared" si="11"/>
        <v>1</v>
      </c>
      <c r="G317" s="2">
        <f t="shared" si="12"/>
        <v>0</v>
      </c>
      <c r="H317" s="1">
        <v>1.615</v>
      </c>
      <c r="I317" s="1">
        <v>0.14199999999999999</v>
      </c>
      <c r="J317" s="1">
        <v>1.4730000000000001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1</v>
      </c>
    </row>
    <row r="318" spans="1:19" x14ac:dyDescent="0.3">
      <c r="A318" s="1" t="s">
        <v>5</v>
      </c>
      <c r="B318" s="1">
        <f t="shared" si="13"/>
        <v>150</v>
      </c>
      <c r="C318" s="1">
        <v>17</v>
      </c>
      <c r="D318" s="1">
        <v>50</v>
      </c>
      <c r="E318" s="1">
        <v>48</v>
      </c>
      <c r="F318" s="1">
        <f t="shared" si="11"/>
        <v>0</v>
      </c>
      <c r="G318" s="2">
        <f t="shared" si="12"/>
        <v>4.1666666666666661</v>
      </c>
      <c r="H318" s="1">
        <v>3600.3270000000002</v>
      </c>
      <c r="I318" s="1">
        <v>0.158</v>
      </c>
      <c r="J318" s="1">
        <v>11.294</v>
      </c>
      <c r="K318" s="1">
        <v>2.984</v>
      </c>
      <c r="L318" s="1">
        <v>0</v>
      </c>
      <c r="M318" s="1">
        <v>0</v>
      </c>
      <c r="N318" s="1">
        <v>8103</v>
      </c>
      <c r="O318" s="1">
        <v>0</v>
      </c>
      <c r="P318" s="1">
        <v>0</v>
      </c>
      <c r="Q318" s="1">
        <v>0</v>
      </c>
      <c r="R318" s="1">
        <v>-1</v>
      </c>
      <c r="S318" s="1">
        <v>1</v>
      </c>
    </row>
    <row r="319" spans="1:19" x14ac:dyDescent="0.3">
      <c r="A319" s="1" t="s">
        <v>5</v>
      </c>
      <c r="B319" s="1">
        <f t="shared" si="13"/>
        <v>150</v>
      </c>
      <c r="C319" s="1">
        <v>18</v>
      </c>
      <c r="D319" s="1">
        <v>49</v>
      </c>
      <c r="E319" s="1">
        <v>49</v>
      </c>
      <c r="F319" s="1">
        <f t="shared" si="11"/>
        <v>1</v>
      </c>
      <c r="G319" s="2">
        <f t="shared" si="12"/>
        <v>0</v>
      </c>
      <c r="H319" s="1">
        <v>10.837</v>
      </c>
      <c r="I319" s="1">
        <v>0.112</v>
      </c>
      <c r="J319" s="1">
        <v>10.725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1</v>
      </c>
    </row>
    <row r="320" spans="1:19" x14ac:dyDescent="0.3">
      <c r="A320" s="1" t="s">
        <v>5</v>
      </c>
      <c r="B320" s="1">
        <f t="shared" si="13"/>
        <v>150</v>
      </c>
      <c r="C320" s="1">
        <v>19</v>
      </c>
      <c r="D320" s="1">
        <v>42</v>
      </c>
      <c r="E320" s="1">
        <v>42</v>
      </c>
      <c r="F320" s="1">
        <f t="shared" si="11"/>
        <v>1</v>
      </c>
      <c r="G320" s="2">
        <f t="shared" si="12"/>
        <v>0</v>
      </c>
      <c r="H320" s="1">
        <v>1.18</v>
      </c>
      <c r="I320" s="1">
        <v>0.127</v>
      </c>
      <c r="J320" s="1">
        <v>1.0529999999999999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</row>
    <row r="321" spans="1:19" x14ac:dyDescent="0.3">
      <c r="A321" s="1" t="s">
        <v>5</v>
      </c>
      <c r="B321" s="1">
        <f t="shared" si="13"/>
        <v>150</v>
      </c>
      <c r="C321" s="1">
        <v>20</v>
      </c>
      <c r="D321" s="1">
        <v>43</v>
      </c>
      <c r="E321" s="1">
        <v>43</v>
      </c>
      <c r="F321" s="1">
        <f t="shared" si="11"/>
        <v>1</v>
      </c>
      <c r="G321" s="2">
        <f t="shared" si="12"/>
        <v>0</v>
      </c>
      <c r="H321" s="1">
        <v>1.6819999999999999</v>
      </c>
      <c r="I321" s="1">
        <v>0.14899999999999999</v>
      </c>
      <c r="J321" s="1">
        <v>1.5329999999999999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1</v>
      </c>
    </row>
    <row r="322" spans="1:19" x14ac:dyDescent="0.3">
      <c r="A322" s="1" t="s">
        <v>5</v>
      </c>
      <c r="B322" s="1">
        <f t="shared" si="13"/>
        <v>150</v>
      </c>
      <c r="C322" s="1">
        <v>21</v>
      </c>
      <c r="D322" s="1">
        <v>44</v>
      </c>
      <c r="E322" s="1">
        <v>43</v>
      </c>
      <c r="F322" s="1">
        <f t="shared" si="11"/>
        <v>0</v>
      </c>
      <c r="G322" s="2">
        <f t="shared" si="12"/>
        <v>2.3255813953488373</v>
      </c>
      <c r="H322" s="1">
        <v>3603.5889999999999</v>
      </c>
      <c r="I322" s="1">
        <v>0.107</v>
      </c>
      <c r="J322" s="1">
        <v>35.715000000000003</v>
      </c>
      <c r="K322" s="1">
        <v>24.241</v>
      </c>
      <c r="L322" s="1">
        <v>0.245</v>
      </c>
      <c r="M322" s="1">
        <v>0</v>
      </c>
      <c r="N322" s="1">
        <v>21271</v>
      </c>
      <c r="O322" s="1">
        <v>55</v>
      </c>
      <c r="P322" s="1">
        <v>0</v>
      </c>
      <c r="Q322" s="1">
        <v>4</v>
      </c>
      <c r="R322" s="1">
        <v>7</v>
      </c>
      <c r="S322" s="1">
        <v>1</v>
      </c>
    </row>
    <row r="323" spans="1:19" x14ac:dyDescent="0.3">
      <c r="A323" s="1" t="s">
        <v>5</v>
      </c>
      <c r="B323" s="1">
        <f t="shared" si="13"/>
        <v>150</v>
      </c>
      <c r="C323" s="1">
        <v>22</v>
      </c>
      <c r="D323" s="1">
        <v>49</v>
      </c>
      <c r="E323" s="1">
        <v>49</v>
      </c>
      <c r="F323" s="1">
        <f t="shared" ref="F323:F386" si="14">IF(D323=E323,1,0)</f>
        <v>1</v>
      </c>
      <c r="G323" s="2">
        <f t="shared" ref="G323:G386" si="15">(D323-E323)/E323*100</f>
        <v>0</v>
      </c>
      <c r="H323" s="1">
        <v>3193.4119999999998</v>
      </c>
      <c r="I323" s="1">
        <v>0.153</v>
      </c>
      <c r="J323" s="1">
        <v>12.276</v>
      </c>
      <c r="K323" s="1">
        <v>1.694</v>
      </c>
      <c r="L323" s="1">
        <v>7.3890000000000002</v>
      </c>
      <c r="M323" s="1">
        <v>0</v>
      </c>
      <c r="N323" s="1">
        <v>25219</v>
      </c>
      <c r="O323" s="1">
        <v>6686</v>
      </c>
      <c r="P323" s="1">
        <v>0</v>
      </c>
      <c r="Q323" s="1">
        <v>196</v>
      </c>
      <c r="R323" s="1">
        <v>391</v>
      </c>
      <c r="S323" s="1">
        <v>1</v>
      </c>
    </row>
    <row r="324" spans="1:19" x14ac:dyDescent="0.3">
      <c r="A324" s="1" t="s">
        <v>5</v>
      </c>
      <c r="B324" s="1">
        <f t="shared" si="13"/>
        <v>150</v>
      </c>
      <c r="C324" s="1">
        <v>23</v>
      </c>
      <c r="D324" s="1">
        <v>50</v>
      </c>
      <c r="E324" s="1">
        <v>49</v>
      </c>
      <c r="F324" s="1">
        <f t="shared" si="14"/>
        <v>0</v>
      </c>
      <c r="G324" s="2">
        <f t="shared" si="15"/>
        <v>2.0408163265306123</v>
      </c>
      <c r="H324" s="1">
        <v>3600.0790000000002</v>
      </c>
      <c r="I324" s="1">
        <v>8.8999999999999996E-2</v>
      </c>
      <c r="J324" s="1">
        <v>11.026</v>
      </c>
      <c r="K324" s="1">
        <v>17.323</v>
      </c>
      <c r="L324" s="1">
        <v>0.124</v>
      </c>
      <c r="M324" s="1">
        <v>0</v>
      </c>
      <c r="N324" s="1">
        <v>11312</v>
      </c>
      <c r="O324" s="1">
        <v>10</v>
      </c>
      <c r="P324" s="1">
        <v>0</v>
      </c>
      <c r="Q324" s="1">
        <v>2</v>
      </c>
      <c r="R324" s="1">
        <v>3</v>
      </c>
      <c r="S324" s="1">
        <v>1</v>
      </c>
    </row>
    <row r="325" spans="1:19" x14ac:dyDescent="0.3">
      <c r="A325" s="1" t="s">
        <v>5</v>
      </c>
      <c r="B325" s="1">
        <f t="shared" si="13"/>
        <v>150</v>
      </c>
      <c r="C325" s="1">
        <v>24</v>
      </c>
      <c r="D325" s="1">
        <v>45</v>
      </c>
      <c r="E325" s="1">
        <v>45</v>
      </c>
      <c r="F325" s="1">
        <f t="shared" si="14"/>
        <v>1</v>
      </c>
      <c r="G325" s="2">
        <f t="shared" si="15"/>
        <v>0</v>
      </c>
      <c r="H325" s="1">
        <v>1.7250000000000001</v>
      </c>
      <c r="I325" s="1">
        <v>0.128</v>
      </c>
      <c r="J325" s="1">
        <v>1.597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1</v>
      </c>
    </row>
    <row r="326" spans="1:19" x14ac:dyDescent="0.3">
      <c r="A326" s="1" t="s">
        <v>5</v>
      </c>
      <c r="B326" s="1">
        <f t="shared" si="13"/>
        <v>150</v>
      </c>
      <c r="C326" s="1">
        <v>25</v>
      </c>
      <c r="D326" s="1">
        <v>42</v>
      </c>
      <c r="E326" s="1">
        <v>41</v>
      </c>
      <c r="F326" s="1">
        <f t="shared" si="14"/>
        <v>0</v>
      </c>
      <c r="G326" s="2">
        <f t="shared" si="15"/>
        <v>2.4390243902439024</v>
      </c>
      <c r="H326" s="1">
        <v>3602.8119999999999</v>
      </c>
      <c r="I326" s="1">
        <v>0.11799999999999999</v>
      </c>
      <c r="J326" s="1">
        <v>9.8870000000000005</v>
      </c>
      <c r="K326" s="1">
        <v>40.402000000000001</v>
      </c>
      <c r="L326" s="1">
        <v>0.17699999999999999</v>
      </c>
      <c r="M326" s="1">
        <v>0</v>
      </c>
      <c r="N326" s="1">
        <v>23514</v>
      </c>
      <c r="O326" s="1">
        <v>15</v>
      </c>
      <c r="P326" s="1">
        <v>0</v>
      </c>
      <c r="Q326" s="1">
        <v>3</v>
      </c>
      <c r="R326" s="1">
        <v>5</v>
      </c>
      <c r="S326" s="1">
        <v>1</v>
      </c>
    </row>
    <row r="327" spans="1:19" x14ac:dyDescent="0.3">
      <c r="A327" s="1" t="s">
        <v>6</v>
      </c>
      <c r="B327" s="1">
        <f t="shared" si="13"/>
        <v>150</v>
      </c>
      <c r="C327" s="1">
        <v>26</v>
      </c>
      <c r="D327" s="1">
        <v>25</v>
      </c>
      <c r="E327" s="1">
        <v>25</v>
      </c>
      <c r="F327" s="1">
        <f t="shared" si="14"/>
        <v>1</v>
      </c>
      <c r="G327" s="2">
        <f t="shared" si="15"/>
        <v>0</v>
      </c>
      <c r="H327" s="1">
        <v>4.7839999999999998</v>
      </c>
      <c r="I327" s="1">
        <v>5.6000000000000001E-2</v>
      </c>
      <c r="J327" s="1">
        <v>4.7279999999999998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1</v>
      </c>
    </row>
    <row r="328" spans="1:19" x14ac:dyDescent="0.3">
      <c r="A328" s="1" t="s">
        <v>6</v>
      </c>
      <c r="B328" s="1">
        <f t="shared" si="13"/>
        <v>150</v>
      </c>
      <c r="C328" s="1">
        <v>27</v>
      </c>
      <c r="D328" s="1">
        <v>24</v>
      </c>
      <c r="E328" s="1">
        <v>24</v>
      </c>
      <c r="F328" s="1">
        <f t="shared" si="14"/>
        <v>1</v>
      </c>
      <c r="G328" s="2">
        <f t="shared" si="15"/>
        <v>0</v>
      </c>
      <c r="H328" s="1">
        <v>0.47699999999999998</v>
      </c>
      <c r="I328" s="1">
        <v>5.8000000000000003E-2</v>
      </c>
      <c r="J328" s="1">
        <v>0.41899999999999998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</v>
      </c>
    </row>
    <row r="329" spans="1:19" x14ac:dyDescent="0.3">
      <c r="A329" s="1" t="s">
        <v>6</v>
      </c>
      <c r="B329" s="1">
        <f t="shared" si="13"/>
        <v>150</v>
      </c>
      <c r="C329" s="1">
        <v>28</v>
      </c>
      <c r="D329" s="1">
        <v>26</v>
      </c>
      <c r="E329" s="1">
        <v>26</v>
      </c>
      <c r="F329" s="1">
        <f t="shared" si="14"/>
        <v>1</v>
      </c>
      <c r="G329" s="2">
        <f t="shared" si="15"/>
        <v>0</v>
      </c>
      <c r="H329" s="1">
        <v>6.7149999999999999</v>
      </c>
      <c r="I329" s="1">
        <v>0.06</v>
      </c>
      <c r="J329" s="1">
        <v>6.6550000000000002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1</v>
      </c>
    </row>
    <row r="330" spans="1:19" x14ac:dyDescent="0.3">
      <c r="A330" s="1" t="s">
        <v>6</v>
      </c>
      <c r="B330" s="1">
        <f t="shared" si="13"/>
        <v>150</v>
      </c>
      <c r="C330" s="1">
        <v>29</v>
      </c>
      <c r="D330" s="1">
        <v>25</v>
      </c>
      <c r="E330" s="1">
        <v>25</v>
      </c>
      <c r="F330" s="1">
        <f t="shared" si="14"/>
        <v>1</v>
      </c>
      <c r="G330" s="2">
        <f t="shared" si="15"/>
        <v>0</v>
      </c>
      <c r="H330" s="1">
        <v>5.8360000000000003</v>
      </c>
      <c r="I330" s="1">
        <v>5.8999999999999997E-2</v>
      </c>
      <c r="J330" s="1">
        <v>5.7770000000000001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1</v>
      </c>
    </row>
    <row r="331" spans="1:19" x14ac:dyDescent="0.3">
      <c r="A331" s="1" t="s">
        <v>6</v>
      </c>
      <c r="B331" s="1">
        <f t="shared" si="13"/>
        <v>150</v>
      </c>
      <c r="C331" s="1">
        <v>30</v>
      </c>
      <c r="D331" s="1">
        <v>24</v>
      </c>
      <c r="E331" s="1">
        <v>24</v>
      </c>
      <c r="F331" s="1">
        <f t="shared" si="14"/>
        <v>1</v>
      </c>
      <c r="G331" s="2">
        <f t="shared" si="15"/>
        <v>0</v>
      </c>
      <c r="H331" s="1">
        <v>0.30499999999999999</v>
      </c>
      <c r="I331" s="1">
        <v>6.3E-2</v>
      </c>
      <c r="J331" s="1">
        <v>0.24199999999999999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1</v>
      </c>
    </row>
    <row r="332" spans="1:19" x14ac:dyDescent="0.3">
      <c r="A332" s="1" t="s">
        <v>6</v>
      </c>
      <c r="B332" s="1">
        <f t="shared" si="13"/>
        <v>150</v>
      </c>
      <c r="C332" s="1">
        <v>31</v>
      </c>
      <c r="D332" s="1">
        <v>22</v>
      </c>
      <c r="E332" s="1">
        <v>22</v>
      </c>
      <c r="F332" s="1">
        <f t="shared" si="14"/>
        <v>1</v>
      </c>
      <c r="G332" s="2">
        <f t="shared" si="15"/>
        <v>0</v>
      </c>
      <c r="H332" s="1">
        <v>0.45100000000000001</v>
      </c>
      <c r="I332" s="1">
        <v>6.3E-2</v>
      </c>
      <c r="J332" s="1">
        <v>0.38800000000000001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1</v>
      </c>
    </row>
    <row r="333" spans="1:19" x14ac:dyDescent="0.3">
      <c r="A333" s="1" t="s">
        <v>6</v>
      </c>
      <c r="B333" s="1">
        <f t="shared" si="13"/>
        <v>150</v>
      </c>
      <c r="C333" s="1">
        <v>32</v>
      </c>
      <c r="D333" s="1">
        <v>22</v>
      </c>
      <c r="E333" s="1">
        <v>22</v>
      </c>
      <c r="F333" s="1">
        <f t="shared" si="14"/>
        <v>1</v>
      </c>
      <c r="G333" s="2">
        <f t="shared" si="15"/>
        <v>0</v>
      </c>
      <c r="H333" s="1">
        <v>0.41399999999999998</v>
      </c>
      <c r="I333" s="1">
        <v>6.3E-2</v>
      </c>
      <c r="J333" s="1">
        <v>0.35099999999999998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1</v>
      </c>
    </row>
    <row r="334" spans="1:19" x14ac:dyDescent="0.3">
      <c r="A334" s="1" t="s">
        <v>6</v>
      </c>
      <c r="B334" s="1">
        <f t="shared" ref="B334:B397" si="16">B259+10</f>
        <v>150</v>
      </c>
      <c r="C334" s="1">
        <v>33</v>
      </c>
      <c r="D334" s="1">
        <v>24</v>
      </c>
      <c r="E334" s="1">
        <v>24</v>
      </c>
      <c r="F334" s="1">
        <f t="shared" si="14"/>
        <v>1</v>
      </c>
      <c r="G334" s="2">
        <f t="shared" si="15"/>
        <v>0</v>
      </c>
      <c r="H334" s="1">
        <v>5.6079999999999997</v>
      </c>
      <c r="I334" s="1">
        <v>5.8999999999999997E-2</v>
      </c>
      <c r="J334" s="1">
        <v>5.5490000000000004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1</v>
      </c>
    </row>
    <row r="335" spans="1:19" x14ac:dyDescent="0.3">
      <c r="A335" s="1" t="s">
        <v>6</v>
      </c>
      <c r="B335" s="1">
        <f t="shared" si="16"/>
        <v>150</v>
      </c>
      <c r="C335" s="1">
        <v>34</v>
      </c>
      <c r="D335" s="1">
        <v>23</v>
      </c>
      <c r="E335" s="1">
        <v>23</v>
      </c>
      <c r="F335" s="1">
        <f t="shared" si="14"/>
        <v>1</v>
      </c>
      <c r="G335" s="2">
        <f t="shared" si="15"/>
        <v>0</v>
      </c>
      <c r="H335" s="1">
        <v>42.988999999999997</v>
      </c>
      <c r="I335" s="1">
        <v>5.6000000000000001E-2</v>
      </c>
      <c r="J335" s="1">
        <v>9.9469999999999992</v>
      </c>
      <c r="K335" s="1">
        <v>0.127</v>
      </c>
      <c r="L335" s="1">
        <v>2E-3</v>
      </c>
      <c r="M335" s="1">
        <v>0</v>
      </c>
      <c r="N335" s="1">
        <v>1742</v>
      </c>
      <c r="O335" s="1">
        <v>0</v>
      </c>
      <c r="P335" s="1">
        <v>0</v>
      </c>
      <c r="Q335" s="1">
        <v>2</v>
      </c>
      <c r="R335" s="1">
        <v>3</v>
      </c>
      <c r="S335" s="1">
        <v>1</v>
      </c>
    </row>
    <row r="336" spans="1:19" x14ac:dyDescent="0.3">
      <c r="A336" s="1" t="s">
        <v>6</v>
      </c>
      <c r="B336" s="1">
        <f t="shared" si="16"/>
        <v>150</v>
      </c>
      <c r="C336" s="1">
        <v>35</v>
      </c>
      <c r="D336" s="1">
        <v>23</v>
      </c>
      <c r="E336" s="1">
        <v>23</v>
      </c>
      <c r="F336" s="1">
        <f t="shared" si="14"/>
        <v>1</v>
      </c>
      <c r="G336" s="2">
        <f t="shared" si="15"/>
        <v>0</v>
      </c>
      <c r="H336" s="1">
        <v>0.218</v>
      </c>
      <c r="I336" s="1">
        <v>4.8000000000000001E-2</v>
      </c>
      <c r="J336" s="1">
        <v>0.17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1</v>
      </c>
    </row>
    <row r="337" spans="1:19" x14ac:dyDescent="0.3">
      <c r="A337" s="1" t="s">
        <v>6</v>
      </c>
      <c r="B337" s="1">
        <f t="shared" si="16"/>
        <v>150</v>
      </c>
      <c r="C337" s="1">
        <v>36</v>
      </c>
      <c r="D337" s="1">
        <v>20</v>
      </c>
      <c r="E337" s="1">
        <v>20</v>
      </c>
      <c r="F337" s="1">
        <f t="shared" si="14"/>
        <v>1</v>
      </c>
      <c r="G337" s="2">
        <f t="shared" si="15"/>
        <v>0</v>
      </c>
      <c r="H337" s="1">
        <v>1.6990000000000001</v>
      </c>
      <c r="I337" s="1">
        <v>5.8999999999999997E-2</v>
      </c>
      <c r="J337" s="1">
        <v>1.64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1</v>
      </c>
    </row>
    <row r="338" spans="1:19" x14ac:dyDescent="0.3">
      <c r="A338" s="1" t="s">
        <v>6</v>
      </c>
      <c r="B338" s="1">
        <f t="shared" si="16"/>
        <v>150</v>
      </c>
      <c r="C338" s="1">
        <v>37</v>
      </c>
      <c r="D338" s="1">
        <v>20</v>
      </c>
      <c r="E338" s="1">
        <v>20</v>
      </c>
      <c r="F338" s="1">
        <f t="shared" si="14"/>
        <v>1</v>
      </c>
      <c r="G338" s="2">
        <f t="shared" si="15"/>
        <v>0</v>
      </c>
      <c r="H338" s="1">
        <v>0.753</v>
      </c>
      <c r="I338" s="1">
        <v>6.7000000000000004E-2</v>
      </c>
      <c r="J338" s="1">
        <v>0.68600000000000005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1</v>
      </c>
    </row>
    <row r="339" spans="1:19" x14ac:dyDescent="0.3">
      <c r="A339" s="1" t="s">
        <v>6</v>
      </c>
      <c r="B339" s="1">
        <f t="shared" si="16"/>
        <v>150</v>
      </c>
      <c r="C339" s="1">
        <v>38</v>
      </c>
      <c r="D339" s="1">
        <v>21</v>
      </c>
      <c r="E339" s="1">
        <v>21</v>
      </c>
      <c r="F339" s="1">
        <f t="shared" si="14"/>
        <v>1</v>
      </c>
      <c r="G339" s="2">
        <f t="shared" si="15"/>
        <v>0</v>
      </c>
      <c r="H339" s="1">
        <v>5.7850000000000001</v>
      </c>
      <c r="I339" s="1">
        <v>4.4999999999999998E-2</v>
      </c>
      <c r="J339" s="1">
        <v>5.74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1</v>
      </c>
    </row>
    <row r="340" spans="1:19" x14ac:dyDescent="0.3">
      <c r="A340" s="1" t="s">
        <v>6</v>
      </c>
      <c r="B340" s="1">
        <f t="shared" si="16"/>
        <v>150</v>
      </c>
      <c r="C340" s="1">
        <v>39</v>
      </c>
      <c r="D340" s="1">
        <v>21</v>
      </c>
      <c r="E340" s="1">
        <v>21</v>
      </c>
      <c r="F340" s="1">
        <f t="shared" si="14"/>
        <v>1</v>
      </c>
      <c r="G340" s="2">
        <f t="shared" si="15"/>
        <v>0</v>
      </c>
      <c r="H340" s="1">
        <v>4.7610000000000001</v>
      </c>
      <c r="I340" s="1">
        <v>5.3999999999999999E-2</v>
      </c>
      <c r="J340" s="1">
        <v>4.7069999999999999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1</v>
      </c>
    </row>
    <row r="341" spans="1:19" x14ac:dyDescent="0.3">
      <c r="A341" s="1" t="s">
        <v>6</v>
      </c>
      <c r="B341" s="1">
        <f t="shared" si="16"/>
        <v>150</v>
      </c>
      <c r="C341" s="1">
        <v>40</v>
      </c>
      <c r="D341" s="1">
        <v>20</v>
      </c>
      <c r="E341" s="1">
        <v>20</v>
      </c>
      <c r="F341" s="1">
        <f t="shared" si="14"/>
        <v>1</v>
      </c>
      <c r="G341" s="2">
        <f t="shared" si="15"/>
        <v>0</v>
      </c>
      <c r="H341" s="1">
        <v>0.65400000000000003</v>
      </c>
      <c r="I341" s="1">
        <v>6.0999999999999999E-2</v>
      </c>
      <c r="J341" s="1">
        <v>0.59299999999999997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1</v>
      </c>
    </row>
    <row r="342" spans="1:19" x14ac:dyDescent="0.3">
      <c r="A342" s="1" t="s">
        <v>6</v>
      </c>
      <c r="B342" s="1">
        <f t="shared" si="16"/>
        <v>150</v>
      </c>
      <c r="C342" s="1">
        <v>41</v>
      </c>
      <c r="D342" s="1">
        <v>18</v>
      </c>
      <c r="E342" s="1">
        <v>18</v>
      </c>
      <c r="F342" s="1">
        <f t="shared" si="14"/>
        <v>1</v>
      </c>
      <c r="G342" s="2">
        <f t="shared" si="15"/>
        <v>0</v>
      </c>
      <c r="H342" s="1">
        <v>0.58299999999999996</v>
      </c>
      <c r="I342" s="1">
        <v>5.8999999999999997E-2</v>
      </c>
      <c r="J342" s="1">
        <v>0.52400000000000002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1</v>
      </c>
    </row>
    <row r="343" spans="1:19" x14ac:dyDescent="0.3">
      <c r="A343" s="1" t="s">
        <v>6</v>
      </c>
      <c r="B343" s="1">
        <f t="shared" si="16"/>
        <v>150</v>
      </c>
      <c r="C343" s="1">
        <v>42</v>
      </c>
      <c r="D343" s="1">
        <v>19</v>
      </c>
      <c r="E343" s="1">
        <v>19</v>
      </c>
      <c r="F343" s="1">
        <f t="shared" si="14"/>
        <v>1</v>
      </c>
      <c r="G343" s="2">
        <f t="shared" si="15"/>
        <v>0</v>
      </c>
      <c r="H343" s="1">
        <v>6.1360000000000001</v>
      </c>
      <c r="I343" s="1">
        <v>6.3E-2</v>
      </c>
      <c r="J343" s="1">
        <v>6.0730000000000004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1</v>
      </c>
    </row>
    <row r="344" spans="1:19" x14ac:dyDescent="0.3">
      <c r="A344" s="1" t="s">
        <v>6</v>
      </c>
      <c r="B344" s="1">
        <f t="shared" si="16"/>
        <v>150</v>
      </c>
      <c r="C344" s="1">
        <v>43</v>
      </c>
      <c r="D344" s="1">
        <v>19</v>
      </c>
      <c r="E344" s="1">
        <v>19</v>
      </c>
      <c r="F344" s="1">
        <f t="shared" si="14"/>
        <v>1</v>
      </c>
      <c r="G344" s="2">
        <f t="shared" si="15"/>
        <v>0</v>
      </c>
      <c r="H344" s="1">
        <v>0.54600000000000004</v>
      </c>
      <c r="I344" s="1">
        <v>6.2E-2</v>
      </c>
      <c r="J344" s="1">
        <v>0.48399999999999999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1</v>
      </c>
    </row>
    <row r="345" spans="1:19" x14ac:dyDescent="0.3">
      <c r="A345" s="1" t="s">
        <v>6</v>
      </c>
      <c r="B345" s="1">
        <f t="shared" si="16"/>
        <v>150</v>
      </c>
      <c r="C345" s="1">
        <v>44</v>
      </c>
      <c r="D345" s="1">
        <v>19</v>
      </c>
      <c r="E345" s="1">
        <v>19</v>
      </c>
      <c r="F345" s="1">
        <f t="shared" si="14"/>
        <v>1</v>
      </c>
      <c r="G345" s="2">
        <f t="shared" si="15"/>
        <v>0</v>
      </c>
      <c r="H345" s="1">
        <v>3.7610000000000001</v>
      </c>
      <c r="I345" s="1">
        <v>6.9000000000000006E-2</v>
      </c>
      <c r="J345" s="1">
        <v>3.6920000000000002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1</v>
      </c>
    </row>
    <row r="346" spans="1:19" x14ac:dyDescent="0.3">
      <c r="A346" s="1" t="s">
        <v>6</v>
      </c>
      <c r="B346" s="1">
        <f t="shared" si="16"/>
        <v>150</v>
      </c>
      <c r="C346" s="1">
        <v>45</v>
      </c>
      <c r="D346" s="1">
        <v>18</v>
      </c>
      <c r="E346" s="1">
        <v>18</v>
      </c>
      <c r="F346" s="1">
        <f t="shared" si="14"/>
        <v>1</v>
      </c>
      <c r="G346" s="2">
        <f t="shared" si="15"/>
        <v>0</v>
      </c>
      <c r="H346" s="1">
        <v>1.6040000000000001</v>
      </c>
      <c r="I346" s="1">
        <v>5.3999999999999999E-2</v>
      </c>
      <c r="J346" s="1">
        <v>1.55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1</v>
      </c>
    </row>
    <row r="347" spans="1:19" x14ac:dyDescent="0.3">
      <c r="A347" s="1" t="s">
        <v>6</v>
      </c>
      <c r="B347" s="1">
        <f t="shared" si="16"/>
        <v>150</v>
      </c>
      <c r="C347" s="1">
        <v>46</v>
      </c>
      <c r="D347" s="1">
        <v>18</v>
      </c>
      <c r="E347" s="1">
        <v>18</v>
      </c>
      <c r="F347" s="1">
        <f t="shared" si="14"/>
        <v>1</v>
      </c>
      <c r="G347" s="2">
        <f t="shared" si="15"/>
        <v>0</v>
      </c>
      <c r="H347" s="1">
        <v>1355.5070000000001</v>
      </c>
      <c r="I347" s="1">
        <v>5.8999999999999997E-2</v>
      </c>
      <c r="J347" s="1">
        <v>9.9459999999999997</v>
      </c>
      <c r="K347" s="1">
        <v>3.3170000000000002</v>
      </c>
      <c r="L347" s="1">
        <v>0.04</v>
      </c>
      <c r="M347" s="1">
        <v>0</v>
      </c>
      <c r="N347" s="1">
        <v>16959</v>
      </c>
      <c r="O347" s="1">
        <v>1</v>
      </c>
      <c r="P347" s="1">
        <v>0</v>
      </c>
      <c r="Q347" s="1">
        <v>5</v>
      </c>
      <c r="R347" s="1">
        <v>17</v>
      </c>
      <c r="S347" s="1">
        <v>1</v>
      </c>
    </row>
    <row r="348" spans="1:19" x14ac:dyDescent="0.3">
      <c r="A348" s="1" t="s">
        <v>6</v>
      </c>
      <c r="B348" s="1">
        <f t="shared" si="16"/>
        <v>150</v>
      </c>
      <c r="C348" s="1">
        <v>47</v>
      </c>
      <c r="D348" s="1">
        <v>18</v>
      </c>
      <c r="E348" s="1">
        <v>18</v>
      </c>
      <c r="F348" s="1">
        <f t="shared" si="14"/>
        <v>1</v>
      </c>
      <c r="G348" s="2">
        <f t="shared" si="15"/>
        <v>0</v>
      </c>
      <c r="H348" s="1">
        <v>5.9029999999999996</v>
      </c>
      <c r="I348" s="1">
        <v>4.2999999999999997E-2</v>
      </c>
      <c r="J348" s="1">
        <v>5.86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1</v>
      </c>
    </row>
    <row r="349" spans="1:19" x14ac:dyDescent="0.3">
      <c r="A349" s="1" t="s">
        <v>6</v>
      </c>
      <c r="B349" s="1">
        <f t="shared" si="16"/>
        <v>150</v>
      </c>
      <c r="C349" s="1">
        <v>48</v>
      </c>
      <c r="D349" s="1">
        <v>18</v>
      </c>
      <c r="E349" s="1">
        <v>17</v>
      </c>
      <c r="F349" s="1">
        <f t="shared" si="14"/>
        <v>0</v>
      </c>
      <c r="G349" s="2">
        <f t="shared" si="15"/>
        <v>5.8823529411764701</v>
      </c>
      <c r="H349" s="1">
        <v>3612.011</v>
      </c>
      <c r="I349" s="1">
        <v>5.5E-2</v>
      </c>
      <c r="J349" s="1">
        <v>9.9480000000000004</v>
      </c>
      <c r="K349" s="1">
        <v>6.4809999999999999</v>
      </c>
      <c r="L349" s="1">
        <v>9.8000000000000004E-2</v>
      </c>
      <c r="M349" s="1">
        <v>0</v>
      </c>
      <c r="N349" s="1">
        <v>19814</v>
      </c>
      <c r="O349" s="1">
        <v>80</v>
      </c>
      <c r="P349" s="1">
        <v>0</v>
      </c>
      <c r="Q349" s="1">
        <v>9</v>
      </c>
      <c r="R349" s="1">
        <v>19</v>
      </c>
      <c r="S349" s="1">
        <v>1</v>
      </c>
    </row>
    <row r="350" spans="1:19" x14ac:dyDescent="0.3">
      <c r="A350" s="1" t="s">
        <v>6</v>
      </c>
      <c r="B350" s="1">
        <f t="shared" si="16"/>
        <v>150</v>
      </c>
      <c r="C350" s="1">
        <v>49</v>
      </c>
      <c r="D350" s="1">
        <v>18</v>
      </c>
      <c r="E350" s="1">
        <v>18</v>
      </c>
      <c r="F350" s="1">
        <f t="shared" si="14"/>
        <v>1</v>
      </c>
      <c r="G350" s="2">
        <f t="shared" si="15"/>
        <v>0</v>
      </c>
      <c r="H350" s="1">
        <v>6.758</v>
      </c>
      <c r="I350" s="1">
        <v>6.4000000000000001E-2</v>
      </c>
      <c r="J350" s="1">
        <v>6.694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1</v>
      </c>
    </row>
    <row r="351" spans="1:19" x14ac:dyDescent="0.3">
      <c r="A351" s="1" t="s">
        <v>6</v>
      </c>
      <c r="B351" s="1">
        <f t="shared" si="16"/>
        <v>150</v>
      </c>
      <c r="C351" s="1">
        <v>50</v>
      </c>
      <c r="D351" s="1">
        <v>19</v>
      </c>
      <c r="E351" s="1">
        <v>19</v>
      </c>
      <c r="F351" s="1">
        <f t="shared" si="14"/>
        <v>1</v>
      </c>
      <c r="G351" s="2">
        <f t="shared" si="15"/>
        <v>0</v>
      </c>
      <c r="H351" s="1">
        <v>4.1399999999999997</v>
      </c>
      <c r="I351" s="1">
        <v>5.3999999999999999E-2</v>
      </c>
      <c r="J351" s="1">
        <v>4.0860000000000003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1</v>
      </c>
    </row>
    <row r="352" spans="1:19" x14ac:dyDescent="0.3">
      <c r="A352" s="1" t="s">
        <v>7</v>
      </c>
      <c r="B352" s="1">
        <f t="shared" si="16"/>
        <v>150</v>
      </c>
      <c r="C352" s="1">
        <v>51</v>
      </c>
      <c r="D352" s="1">
        <v>76</v>
      </c>
      <c r="E352" s="1">
        <v>76</v>
      </c>
      <c r="F352" s="1">
        <f t="shared" si="14"/>
        <v>1</v>
      </c>
      <c r="G352" s="2">
        <f t="shared" si="15"/>
        <v>0</v>
      </c>
      <c r="H352" s="1">
        <v>1.333</v>
      </c>
      <c r="I352" s="1">
        <v>0.12</v>
      </c>
      <c r="J352" s="1">
        <v>1.2130000000000001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1</v>
      </c>
    </row>
    <row r="353" spans="1:19" x14ac:dyDescent="0.3">
      <c r="A353" s="1" t="s">
        <v>7</v>
      </c>
      <c r="B353" s="1">
        <f t="shared" si="16"/>
        <v>150</v>
      </c>
      <c r="C353" s="1">
        <v>52</v>
      </c>
      <c r="D353" s="1">
        <v>81</v>
      </c>
      <c r="E353" s="1">
        <v>81</v>
      </c>
      <c r="F353" s="1">
        <f t="shared" si="14"/>
        <v>1</v>
      </c>
      <c r="G353" s="2">
        <f t="shared" si="15"/>
        <v>0</v>
      </c>
      <c r="H353" s="1">
        <v>1.234</v>
      </c>
      <c r="I353" s="1">
        <v>0.111</v>
      </c>
      <c r="J353" s="1">
        <v>1.123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1</v>
      </c>
    </row>
    <row r="354" spans="1:19" x14ac:dyDescent="0.3">
      <c r="A354" s="1" t="s">
        <v>7</v>
      </c>
      <c r="B354" s="1">
        <f t="shared" si="16"/>
        <v>150</v>
      </c>
      <c r="C354" s="1">
        <v>53</v>
      </c>
      <c r="D354" s="1">
        <v>86</v>
      </c>
      <c r="E354" s="1">
        <v>86</v>
      </c>
      <c r="F354" s="1">
        <f t="shared" si="14"/>
        <v>1</v>
      </c>
      <c r="G354" s="2">
        <f t="shared" si="15"/>
        <v>0</v>
      </c>
      <c r="H354" s="1">
        <v>2491.8939999999998</v>
      </c>
      <c r="I354" s="1">
        <v>0.123</v>
      </c>
      <c r="J354" s="1">
        <v>9.9250000000000007</v>
      </c>
      <c r="K354" s="1">
        <v>0.3</v>
      </c>
      <c r="L354" s="1">
        <v>2.8330000000000002</v>
      </c>
      <c r="M354" s="1">
        <v>0</v>
      </c>
      <c r="N354" s="1">
        <v>16283</v>
      </c>
      <c r="O354" s="1">
        <v>1202</v>
      </c>
      <c r="P354" s="1">
        <v>0</v>
      </c>
      <c r="Q354" s="1">
        <v>110</v>
      </c>
      <c r="R354" s="1">
        <v>219</v>
      </c>
      <c r="S354" s="1">
        <v>1</v>
      </c>
    </row>
    <row r="355" spans="1:19" x14ac:dyDescent="0.3">
      <c r="A355" s="1" t="s">
        <v>7</v>
      </c>
      <c r="B355" s="1">
        <f t="shared" si="16"/>
        <v>150</v>
      </c>
      <c r="C355" s="1">
        <v>54</v>
      </c>
      <c r="D355" s="1">
        <v>76</v>
      </c>
      <c r="E355" s="1">
        <v>76</v>
      </c>
      <c r="F355" s="1">
        <f t="shared" si="14"/>
        <v>1</v>
      </c>
      <c r="G355" s="2">
        <f t="shared" si="15"/>
        <v>0</v>
      </c>
      <c r="H355" s="1">
        <v>2.4380000000000002</v>
      </c>
      <c r="I355" s="1">
        <v>0.124</v>
      </c>
      <c r="J355" s="1">
        <v>2.3140000000000001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1</v>
      </c>
    </row>
    <row r="356" spans="1:19" x14ac:dyDescent="0.3">
      <c r="A356" s="1" t="s">
        <v>7</v>
      </c>
      <c r="B356" s="1">
        <f t="shared" si="16"/>
        <v>150</v>
      </c>
      <c r="C356" s="1">
        <v>55</v>
      </c>
      <c r="D356" s="1">
        <v>82</v>
      </c>
      <c r="E356" s="1">
        <v>82</v>
      </c>
      <c r="F356" s="1">
        <f t="shared" si="14"/>
        <v>1</v>
      </c>
      <c r="G356" s="2">
        <f t="shared" si="15"/>
        <v>0</v>
      </c>
      <c r="H356" s="1">
        <v>1.8260000000000001</v>
      </c>
      <c r="I356" s="1">
        <v>0.122</v>
      </c>
      <c r="J356" s="1">
        <v>1.704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1</v>
      </c>
    </row>
    <row r="357" spans="1:19" x14ac:dyDescent="0.3">
      <c r="A357" s="1" t="s">
        <v>7</v>
      </c>
      <c r="B357" s="1">
        <f t="shared" si="16"/>
        <v>150</v>
      </c>
      <c r="C357" s="1">
        <v>56</v>
      </c>
      <c r="D357" s="1">
        <v>78</v>
      </c>
      <c r="E357" s="1">
        <v>78</v>
      </c>
      <c r="F357" s="1">
        <f t="shared" si="14"/>
        <v>1</v>
      </c>
      <c r="G357" s="2">
        <f t="shared" si="15"/>
        <v>0</v>
      </c>
      <c r="H357" s="1">
        <v>1952.08</v>
      </c>
      <c r="I357" s="1">
        <v>0.109</v>
      </c>
      <c r="J357" s="1">
        <v>19.606000000000002</v>
      </c>
      <c r="K357" s="1">
        <v>2.6379999999999999</v>
      </c>
      <c r="L357" s="1">
        <v>1.28</v>
      </c>
      <c r="M357" s="1">
        <v>0</v>
      </c>
      <c r="N357" s="1">
        <v>17190</v>
      </c>
      <c r="O357" s="1">
        <v>390</v>
      </c>
      <c r="P357" s="1">
        <v>0</v>
      </c>
      <c r="Q357" s="1">
        <v>152</v>
      </c>
      <c r="R357" s="1">
        <v>303</v>
      </c>
      <c r="S357" s="1">
        <v>1</v>
      </c>
    </row>
    <row r="358" spans="1:19" x14ac:dyDescent="0.3">
      <c r="A358" s="1" t="s">
        <v>7</v>
      </c>
      <c r="B358" s="1">
        <f t="shared" si="16"/>
        <v>150</v>
      </c>
      <c r="C358" s="1">
        <v>57</v>
      </c>
      <c r="D358" s="1">
        <v>78</v>
      </c>
      <c r="E358" s="1">
        <v>77</v>
      </c>
      <c r="F358" s="1">
        <f t="shared" si="14"/>
        <v>0</v>
      </c>
      <c r="G358" s="2">
        <f t="shared" si="15"/>
        <v>1.2987012987012987</v>
      </c>
      <c r="H358" s="1">
        <v>3600.1729999999998</v>
      </c>
      <c r="I358" s="1">
        <v>0.109</v>
      </c>
      <c r="J358" s="1">
        <v>18.498999999999999</v>
      </c>
      <c r="K358" s="1">
        <v>4.6479999999999997</v>
      </c>
      <c r="L358" s="1">
        <v>1.7989999999999999</v>
      </c>
      <c r="M358" s="1">
        <v>0</v>
      </c>
      <c r="N358" s="1">
        <v>19735</v>
      </c>
      <c r="O358" s="1">
        <v>538</v>
      </c>
      <c r="P358" s="1">
        <v>0</v>
      </c>
      <c r="Q358" s="1">
        <v>106</v>
      </c>
      <c r="R358" s="1">
        <v>263</v>
      </c>
      <c r="S358" s="1">
        <v>1</v>
      </c>
    </row>
    <row r="359" spans="1:19" x14ac:dyDescent="0.3">
      <c r="A359" s="1" t="s">
        <v>7</v>
      </c>
      <c r="B359" s="1">
        <f t="shared" si="16"/>
        <v>150</v>
      </c>
      <c r="C359" s="1">
        <v>58</v>
      </c>
      <c r="D359" s="1">
        <v>81</v>
      </c>
      <c r="E359" s="1">
        <v>81</v>
      </c>
      <c r="F359" s="1">
        <f t="shared" si="14"/>
        <v>1</v>
      </c>
      <c r="G359" s="2">
        <f t="shared" si="15"/>
        <v>0</v>
      </c>
      <c r="H359" s="1">
        <v>2.6379999999999999</v>
      </c>
      <c r="I359" s="1">
        <v>5.5E-2</v>
      </c>
      <c r="J359" s="1">
        <v>2.5830000000000002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1</v>
      </c>
    </row>
    <row r="360" spans="1:19" x14ac:dyDescent="0.3">
      <c r="A360" s="1" t="s">
        <v>7</v>
      </c>
      <c r="B360" s="1">
        <f t="shared" si="16"/>
        <v>150</v>
      </c>
      <c r="C360" s="1">
        <v>59</v>
      </c>
      <c r="D360" s="1">
        <v>82</v>
      </c>
      <c r="E360" s="1">
        <v>82</v>
      </c>
      <c r="F360" s="1">
        <f t="shared" si="14"/>
        <v>1</v>
      </c>
      <c r="G360" s="2">
        <f t="shared" si="15"/>
        <v>0</v>
      </c>
      <c r="H360" s="1">
        <v>2286.4319999999998</v>
      </c>
      <c r="I360" s="1">
        <v>0.09</v>
      </c>
      <c r="J360" s="1">
        <v>9.92</v>
      </c>
      <c r="K360" s="1">
        <v>2.9209999999999998</v>
      </c>
      <c r="L360" s="1">
        <v>3.8370000000000002</v>
      </c>
      <c r="M360" s="1">
        <v>0</v>
      </c>
      <c r="N360" s="1">
        <v>21443</v>
      </c>
      <c r="O360" s="1">
        <v>3045</v>
      </c>
      <c r="P360" s="1">
        <v>0</v>
      </c>
      <c r="Q360" s="1">
        <v>105</v>
      </c>
      <c r="R360" s="1">
        <v>209</v>
      </c>
      <c r="S360" s="1">
        <v>1</v>
      </c>
    </row>
    <row r="361" spans="1:19" x14ac:dyDescent="0.3">
      <c r="A361" s="1" t="s">
        <v>7</v>
      </c>
      <c r="B361" s="1">
        <f t="shared" si="16"/>
        <v>150</v>
      </c>
      <c r="C361" s="1">
        <v>60</v>
      </c>
      <c r="D361" s="1">
        <v>79</v>
      </c>
      <c r="E361" s="1">
        <v>79</v>
      </c>
      <c r="F361" s="1">
        <f t="shared" si="14"/>
        <v>1</v>
      </c>
      <c r="G361" s="2">
        <f t="shared" si="15"/>
        <v>0</v>
      </c>
      <c r="H361" s="1">
        <v>1833.5450000000001</v>
      </c>
      <c r="I361" s="1">
        <v>8.4000000000000005E-2</v>
      </c>
      <c r="J361" s="1">
        <v>10.711</v>
      </c>
      <c r="K361" s="1">
        <v>0.997</v>
      </c>
      <c r="L361" s="1">
        <v>2.35</v>
      </c>
      <c r="M361" s="1">
        <v>0</v>
      </c>
      <c r="N361" s="1">
        <v>15045</v>
      </c>
      <c r="O361" s="1">
        <v>1760</v>
      </c>
      <c r="P361" s="1">
        <v>0</v>
      </c>
      <c r="Q361" s="1">
        <v>122</v>
      </c>
      <c r="R361" s="1">
        <v>243</v>
      </c>
      <c r="S361" s="1">
        <v>1</v>
      </c>
    </row>
    <row r="362" spans="1:19" x14ac:dyDescent="0.3">
      <c r="A362" s="1" t="s">
        <v>7</v>
      </c>
      <c r="B362" s="1">
        <f t="shared" si="16"/>
        <v>150</v>
      </c>
      <c r="C362" s="1">
        <v>61</v>
      </c>
      <c r="D362" s="1">
        <v>76</v>
      </c>
      <c r="E362" s="1">
        <v>76</v>
      </c>
      <c r="F362" s="1">
        <f t="shared" si="14"/>
        <v>1</v>
      </c>
      <c r="G362" s="2">
        <f t="shared" si="15"/>
        <v>0</v>
      </c>
      <c r="H362" s="1">
        <v>2.06</v>
      </c>
      <c r="I362" s="1">
        <v>8.5999999999999993E-2</v>
      </c>
      <c r="J362" s="1">
        <v>1.974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1</v>
      </c>
    </row>
    <row r="363" spans="1:19" x14ac:dyDescent="0.3">
      <c r="A363" s="1" t="s">
        <v>7</v>
      </c>
      <c r="B363" s="1">
        <f t="shared" si="16"/>
        <v>150</v>
      </c>
      <c r="C363" s="1">
        <v>62</v>
      </c>
      <c r="D363" s="1">
        <v>79</v>
      </c>
      <c r="E363" s="1">
        <v>78</v>
      </c>
      <c r="F363" s="1">
        <f t="shared" si="14"/>
        <v>0</v>
      </c>
      <c r="G363" s="2">
        <f t="shared" si="15"/>
        <v>1.2820512820512819</v>
      </c>
      <c r="H363" s="1">
        <v>3600.1190000000001</v>
      </c>
      <c r="I363" s="1">
        <v>8.1000000000000003E-2</v>
      </c>
      <c r="J363" s="1">
        <v>9.9290000000000003</v>
      </c>
      <c r="K363" s="1">
        <v>7.1820000000000004</v>
      </c>
      <c r="L363" s="1">
        <v>2.2490000000000001</v>
      </c>
      <c r="M363" s="1">
        <v>0</v>
      </c>
      <c r="N363" s="1">
        <v>21511</v>
      </c>
      <c r="O363" s="1">
        <v>1120</v>
      </c>
      <c r="P363" s="1">
        <v>0</v>
      </c>
      <c r="Q363" s="1">
        <v>37</v>
      </c>
      <c r="R363" s="1">
        <v>73</v>
      </c>
      <c r="S363" s="1">
        <v>1</v>
      </c>
    </row>
    <row r="364" spans="1:19" x14ac:dyDescent="0.3">
      <c r="A364" s="1" t="s">
        <v>7</v>
      </c>
      <c r="B364" s="1">
        <f t="shared" si="16"/>
        <v>150</v>
      </c>
      <c r="C364" s="1">
        <v>63</v>
      </c>
      <c r="D364" s="1">
        <v>75</v>
      </c>
      <c r="E364" s="1">
        <v>75</v>
      </c>
      <c r="F364" s="1">
        <f t="shared" si="14"/>
        <v>1</v>
      </c>
      <c r="G364" s="2">
        <f t="shared" si="15"/>
        <v>0</v>
      </c>
      <c r="H364" s="1">
        <v>258.77999999999997</v>
      </c>
      <c r="I364" s="1">
        <v>9.5000000000000001E-2</v>
      </c>
      <c r="J364" s="1">
        <v>26.077000000000002</v>
      </c>
      <c r="K364" s="1">
        <v>0.46</v>
      </c>
      <c r="L364" s="1">
        <v>0</v>
      </c>
      <c r="M364" s="1">
        <v>0</v>
      </c>
      <c r="N364" s="1">
        <v>4613</v>
      </c>
      <c r="O364" s="1">
        <v>0</v>
      </c>
      <c r="P364" s="1">
        <v>0</v>
      </c>
      <c r="Q364" s="1">
        <v>0</v>
      </c>
      <c r="R364" s="1">
        <v>1</v>
      </c>
      <c r="S364" s="1">
        <v>1</v>
      </c>
    </row>
    <row r="365" spans="1:19" x14ac:dyDescent="0.3">
      <c r="A365" s="1" t="s">
        <v>7</v>
      </c>
      <c r="B365" s="1">
        <f t="shared" si="16"/>
        <v>150</v>
      </c>
      <c r="C365" s="1">
        <v>64</v>
      </c>
      <c r="D365" s="1">
        <v>77</v>
      </c>
      <c r="E365" s="1">
        <v>77</v>
      </c>
      <c r="F365" s="1">
        <f t="shared" si="14"/>
        <v>1</v>
      </c>
      <c r="G365" s="2">
        <f t="shared" si="15"/>
        <v>0</v>
      </c>
      <c r="H365" s="1">
        <v>2.5019999999999998</v>
      </c>
      <c r="I365" s="1">
        <v>8.6999999999999994E-2</v>
      </c>
      <c r="J365" s="1">
        <v>2.415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1</v>
      </c>
    </row>
    <row r="366" spans="1:19" x14ac:dyDescent="0.3">
      <c r="A366" s="1" t="s">
        <v>7</v>
      </c>
      <c r="B366" s="1">
        <f t="shared" si="16"/>
        <v>150</v>
      </c>
      <c r="C366" s="1">
        <v>65</v>
      </c>
      <c r="D366" s="1">
        <v>83</v>
      </c>
      <c r="E366" s="1">
        <v>83</v>
      </c>
      <c r="F366" s="1">
        <f t="shared" si="14"/>
        <v>1</v>
      </c>
      <c r="G366" s="2">
        <f t="shared" si="15"/>
        <v>0</v>
      </c>
      <c r="H366" s="1">
        <v>1.5449999999999999</v>
      </c>
      <c r="I366" s="1">
        <v>8.8999999999999996E-2</v>
      </c>
      <c r="J366" s="1">
        <v>1.456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1</v>
      </c>
    </row>
    <row r="367" spans="1:19" x14ac:dyDescent="0.3">
      <c r="A367" s="1" t="s">
        <v>7</v>
      </c>
      <c r="B367" s="1">
        <f t="shared" si="16"/>
        <v>150</v>
      </c>
      <c r="C367" s="1">
        <v>66</v>
      </c>
      <c r="D367" s="1">
        <v>77</v>
      </c>
      <c r="E367" s="1">
        <v>77</v>
      </c>
      <c r="F367" s="1">
        <f t="shared" si="14"/>
        <v>1</v>
      </c>
      <c r="G367" s="2">
        <f t="shared" si="15"/>
        <v>0</v>
      </c>
      <c r="H367" s="1">
        <v>2.121</v>
      </c>
      <c r="I367" s="1">
        <v>6.9000000000000006E-2</v>
      </c>
      <c r="J367" s="1">
        <v>2.052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1</v>
      </c>
    </row>
    <row r="368" spans="1:19" x14ac:dyDescent="0.3">
      <c r="A368" s="1" t="s">
        <v>7</v>
      </c>
      <c r="B368" s="1">
        <f t="shared" si="16"/>
        <v>150</v>
      </c>
      <c r="C368" s="1">
        <v>67</v>
      </c>
      <c r="D368" s="1">
        <v>76</v>
      </c>
      <c r="E368" s="1">
        <v>76</v>
      </c>
      <c r="F368" s="1">
        <f t="shared" si="14"/>
        <v>1</v>
      </c>
      <c r="G368" s="2">
        <f t="shared" si="15"/>
        <v>0</v>
      </c>
      <c r="H368" s="1">
        <v>3.9620000000000002</v>
      </c>
      <c r="I368" s="1">
        <v>0.10100000000000001</v>
      </c>
      <c r="J368" s="1">
        <v>3.8610000000000002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1</v>
      </c>
    </row>
    <row r="369" spans="1:19" x14ac:dyDescent="0.3">
      <c r="A369" s="1" t="s">
        <v>7</v>
      </c>
      <c r="B369" s="1">
        <f t="shared" si="16"/>
        <v>150</v>
      </c>
      <c r="C369" s="1">
        <v>68</v>
      </c>
      <c r="D369" s="1">
        <v>77</v>
      </c>
      <c r="E369" s="1">
        <v>77</v>
      </c>
      <c r="F369" s="1">
        <f t="shared" si="14"/>
        <v>1</v>
      </c>
      <c r="G369" s="2">
        <f t="shared" si="15"/>
        <v>0</v>
      </c>
      <c r="H369" s="1">
        <v>4.7809999999999997</v>
      </c>
      <c r="I369" s="1">
        <v>9.7000000000000003E-2</v>
      </c>
      <c r="J369" s="1">
        <v>4.6840000000000002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1</v>
      </c>
    </row>
    <row r="370" spans="1:19" x14ac:dyDescent="0.3">
      <c r="A370" s="1" t="s">
        <v>7</v>
      </c>
      <c r="B370" s="1">
        <f t="shared" si="16"/>
        <v>150</v>
      </c>
      <c r="C370" s="1">
        <v>69</v>
      </c>
      <c r="D370" s="1">
        <v>79</v>
      </c>
      <c r="E370" s="1">
        <v>78</v>
      </c>
      <c r="F370" s="1">
        <f t="shared" si="14"/>
        <v>0</v>
      </c>
      <c r="G370" s="2">
        <f t="shared" si="15"/>
        <v>1.2820512820512819</v>
      </c>
      <c r="H370" s="1">
        <v>3600.0839999999998</v>
      </c>
      <c r="I370" s="1">
        <v>9.5000000000000001E-2</v>
      </c>
      <c r="J370" s="1">
        <v>11.427</v>
      </c>
      <c r="K370" s="1">
        <v>0.89800000000000002</v>
      </c>
      <c r="L370" s="1">
        <v>5.1230000000000002</v>
      </c>
      <c r="M370" s="1">
        <v>0</v>
      </c>
      <c r="N370" s="1">
        <v>19167</v>
      </c>
      <c r="O370" s="1">
        <v>2025</v>
      </c>
      <c r="P370" s="1">
        <v>0</v>
      </c>
      <c r="Q370" s="1">
        <v>125</v>
      </c>
      <c r="R370" s="1">
        <v>435</v>
      </c>
      <c r="S370" s="1">
        <v>1</v>
      </c>
    </row>
    <row r="371" spans="1:19" x14ac:dyDescent="0.3">
      <c r="A371" s="1" t="s">
        <v>7</v>
      </c>
      <c r="B371" s="1">
        <f t="shared" si="16"/>
        <v>150</v>
      </c>
      <c r="C371" s="1">
        <v>70</v>
      </c>
      <c r="D371" s="1">
        <v>76</v>
      </c>
      <c r="E371" s="1">
        <v>76</v>
      </c>
      <c r="F371" s="1">
        <f t="shared" si="14"/>
        <v>1</v>
      </c>
      <c r="G371" s="2">
        <f t="shared" si="15"/>
        <v>0</v>
      </c>
      <c r="H371" s="1">
        <v>2.4289999999999998</v>
      </c>
      <c r="I371" s="1">
        <v>7.2999999999999995E-2</v>
      </c>
      <c r="J371" s="1">
        <v>2.3559999999999999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1</v>
      </c>
    </row>
    <row r="372" spans="1:19" x14ac:dyDescent="0.3">
      <c r="A372" s="1" t="s">
        <v>7</v>
      </c>
      <c r="B372" s="1">
        <f t="shared" si="16"/>
        <v>150</v>
      </c>
      <c r="C372" s="1">
        <v>71</v>
      </c>
      <c r="D372" s="1">
        <v>77</v>
      </c>
      <c r="E372" s="1">
        <v>76</v>
      </c>
      <c r="F372" s="1">
        <f t="shared" si="14"/>
        <v>0</v>
      </c>
      <c r="G372" s="2">
        <f t="shared" si="15"/>
        <v>1.3157894736842104</v>
      </c>
      <c r="H372" s="1">
        <v>3601.4690000000001</v>
      </c>
      <c r="I372" s="1">
        <v>9.2999999999999999E-2</v>
      </c>
      <c r="J372" s="1">
        <v>9.9280000000000008</v>
      </c>
      <c r="K372" s="1">
        <v>20.187000000000001</v>
      </c>
      <c r="L372" s="1">
        <v>4.3319999999999999</v>
      </c>
      <c r="M372" s="1">
        <v>0</v>
      </c>
      <c r="N372" s="1">
        <v>23935</v>
      </c>
      <c r="O372" s="1">
        <v>1760</v>
      </c>
      <c r="P372" s="1">
        <v>0</v>
      </c>
      <c r="Q372" s="1">
        <v>53</v>
      </c>
      <c r="R372" s="1">
        <v>115</v>
      </c>
      <c r="S372" s="1">
        <v>1</v>
      </c>
    </row>
    <row r="373" spans="1:19" x14ac:dyDescent="0.3">
      <c r="A373" s="1" t="s">
        <v>7</v>
      </c>
      <c r="B373" s="1">
        <f t="shared" si="16"/>
        <v>150</v>
      </c>
      <c r="C373" s="1">
        <v>72</v>
      </c>
      <c r="D373" s="1">
        <v>79</v>
      </c>
      <c r="E373" s="1">
        <v>79</v>
      </c>
      <c r="F373" s="1">
        <f t="shared" si="14"/>
        <v>1</v>
      </c>
      <c r="G373" s="2">
        <f t="shared" si="15"/>
        <v>0</v>
      </c>
      <c r="H373" s="1">
        <v>5.4630000000000001</v>
      </c>
      <c r="I373" s="1">
        <v>0.1</v>
      </c>
      <c r="J373" s="1">
        <v>5.3630000000000004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1</v>
      </c>
    </row>
    <row r="374" spans="1:19" x14ac:dyDescent="0.3">
      <c r="A374" s="1" t="s">
        <v>7</v>
      </c>
      <c r="B374" s="1">
        <f t="shared" si="16"/>
        <v>150</v>
      </c>
      <c r="C374" s="1">
        <v>73</v>
      </c>
      <c r="D374" s="1">
        <v>80</v>
      </c>
      <c r="E374" s="1">
        <v>80</v>
      </c>
      <c r="F374" s="1">
        <f t="shared" si="14"/>
        <v>1</v>
      </c>
      <c r="G374" s="2">
        <f t="shared" si="15"/>
        <v>0</v>
      </c>
      <c r="H374" s="1">
        <v>2542.203</v>
      </c>
      <c r="I374" s="1">
        <v>8.6999999999999994E-2</v>
      </c>
      <c r="J374" s="1">
        <v>11.504</v>
      </c>
      <c r="K374" s="1">
        <v>0.47</v>
      </c>
      <c r="L374" s="1">
        <v>5.2789999999999999</v>
      </c>
      <c r="M374" s="1">
        <v>0</v>
      </c>
      <c r="N374" s="1">
        <v>18039</v>
      </c>
      <c r="O374" s="1">
        <v>1185</v>
      </c>
      <c r="P374" s="1">
        <v>0</v>
      </c>
      <c r="Q374" s="1">
        <v>124</v>
      </c>
      <c r="R374" s="1">
        <v>247</v>
      </c>
      <c r="S374" s="1">
        <v>1</v>
      </c>
    </row>
    <row r="375" spans="1:19" x14ac:dyDescent="0.3">
      <c r="A375" s="1" t="s">
        <v>7</v>
      </c>
      <c r="B375" s="1">
        <f t="shared" si="16"/>
        <v>150</v>
      </c>
      <c r="C375" s="1">
        <v>74</v>
      </c>
      <c r="D375" s="1">
        <v>75</v>
      </c>
      <c r="E375" s="1">
        <v>75</v>
      </c>
      <c r="F375" s="1">
        <f t="shared" si="14"/>
        <v>1</v>
      </c>
      <c r="G375" s="2">
        <f t="shared" si="15"/>
        <v>0</v>
      </c>
      <c r="H375" s="1">
        <v>3.0059999999999998</v>
      </c>
      <c r="I375" s="1">
        <v>0.1</v>
      </c>
      <c r="J375" s="1">
        <v>2.9060000000000001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1</v>
      </c>
    </row>
    <row r="376" spans="1:19" x14ac:dyDescent="0.3">
      <c r="A376" s="1" t="s">
        <v>7</v>
      </c>
      <c r="B376" s="1">
        <f t="shared" si="16"/>
        <v>150</v>
      </c>
      <c r="C376" s="1">
        <v>75</v>
      </c>
      <c r="D376" s="1">
        <v>77</v>
      </c>
      <c r="E376" s="1">
        <v>76</v>
      </c>
      <c r="F376" s="1">
        <f t="shared" si="14"/>
        <v>0</v>
      </c>
      <c r="G376" s="2">
        <f t="shared" si="15"/>
        <v>1.3157894736842104</v>
      </c>
      <c r="H376" s="1">
        <v>3600.1219999999998</v>
      </c>
      <c r="I376" s="1">
        <v>9.8000000000000004E-2</v>
      </c>
      <c r="J376" s="1">
        <v>13.605</v>
      </c>
      <c r="K376" s="1">
        <v>10.194000000000001</v>
      </c>
      <c r="L376" s="1">
        <v>8.859</v>
      </c>
      <c r="M376" s="1">
        <v>0</v>
      </c>
      <c r="N376" s="1">
        <v>20124</v>
      </c>
      <c r="O376" s="1">
        <v>2694</v>
      </c>
      <c r="P376" s="1">
        <v>0</v>
      </c>
      <c r="Q376" s="1">
        <v>78</v>
      </c>
      <c r="R376" s="1">
        <v>161</v>
      </c>
      <c r="S376" s="1">
        <v>1</v>
      </c>
    </row>
    <row r="377" spans="1:19" x14ac:dyDescent="0.3">
      <c r="A377" s="1" t="s">
        <v>5</v>
      </c>
      <c r="B377" s="1">
        <f t="shared" si="16"/>
        <v>160</v>
      </c>
      <c r="C377" s="1">
        <v>1</v>
      </c>
      <c r="D377" s="1">
        <v>47</v>
      </c>
      <c r="E377" s="1">
        <v>47</v>
      </c>
      <c r="F377" s="1">
        <f t="shared" si="14"/>
        <v>1</v>
      </c>
      <c r="G377" s="2">
        <f t="shared" si="15"/>
        <v>0</v>
      </c>
      <c r="H377" s="1">
        <v>1.1970000000000001</v>
      </c>
      <c r="I377" s="1">
        <v>8.1000000000000003E-2</v>
      </c>
      <c r="J377" s="1">
        <v>1.1160000000000001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1</v>
      </c>
    </row>
    <row r="378" spans="1:19" x14ac:dyDescent="0.3">
      <c r="A378" s="1" t="s">
        <v>5</v>
      </c>
      <c r="B378" s="1">
        <f t="shared" si="16"/>
        <v>160</v>
      </c>
      <c r="C378" s="1">
        <v>2</v>
      </c>
      <c r="D378" s="1">
        <v>48</v>
      </c>
      <c r="E378" s="1">
        <v>47</v>
      </c>
      <c r="F378" s="1">
        <f t="shared" si="14"/>
        <v>0</v>
      </c>
      <c r="G378" s="2">
        <f t="shared" si="15"/>
        <v>2.1276595744680851</v>
      </c>
      <c r="H378" s="1">
        <v>3602.1170000000002</v>
      </c>
      <c r="I378" s="1">
        <v>5.8999999999999997E-2</v>
      </c>
      <c r="J378" s="1">
        <v>16.050999999999998</v>
      </c>
      <c r="K378" s="1">
        <v>1.6379999999999999</v>
      </c>
      <c r="L378" s="1">
        <v>2.0590000000000002</v>
      </c>
      <c r="M378" s="1">
        <v>0</v>
      </c>
      <c r="N378" s="1">
        <v>14939</v>
      </c>
      <c r="O378" s="1">
        <v>220</v>
      </c>
      <c r="P378" s="1">
        <v>0</v>
      </c>
      <c r="Q378" s="1">
        <v>22</v>
      </c>
      <c r="R378" s="1">
        <v>43</v>
      </c>
      <c r="S378" s="1">
        <v>1</v>
      </c>
    </row>
    <row r="379" spans="1:19" x14ac:dyDescent="0.3">
      <c r="A379" s="1" t="s">
        <v>5</v>
      </c>
      <c r="B379" s="1">
        <f t="shared" si="16"/>
        <v>160</v>
      </c>
      <c r="C379" s="1">
        <v>3</v>
      </c>
      <c r="D379" s="1">
        <v>48</v>
      </c>
      <c r="E379" s="1">
        <v>48</v>
      </c>
      <c r="F379" s="1">
        <f t="shared" si="14"/>
        <v>1</v>
      </c>
      <c r="G379" s="2">
        <f t="shared" si="15"/>
        <v>0</v>
      </c>
      <c r="H379" s="1">
        <v>1.929</v>
      </c>
      <c r="I379" s="1">
        <v>0.14199999999999999</v>
      </c>
      <c r="J379" s="1">
        <v>1.7869999999999999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1</v>
      </c>
    </row>
    <row r="380" spans="1:19" x14ac:dyDescent="0.3">
      <c r="A380" s="1" t="s">
        <v>5</v>
      </c>
      <c r="B380" s="1">
        <f t="shared" si="16"/>
        <v>160</v>
      </c>
      <c r="C380" s="1">
        <v>4</v>
      </c>
      <c r="D380" s="1">
        <v>48</v>
      </c>
      <c r="E380" s="1">
        <v>48</v>
      </c>
      <c r="F380" s="1">
        <f t="shared" si="14"/>
        <v>1</v>
      </c>
      <c r="G380" s="2">
        <f t="shared" si="15"/>
        <v>0</v>
      </c>
      <c r="H380" s="1">
        <v>1.823</v>
      </c>
      <c r="I380" s="1">
        <v>0.17499999999999999</v>
      </c>
      <c r="J380" s="1">
        <v>1.6479999999999999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1</v>
      </c>
    </row>
    <row r="381" spans="1:19" x14ac:dyDescent="0.3">
      <c r="A381" s="1" t="s">
        <v>5</v>
      </c>
      <c r="B381" s="1">
        <f t="shared" si="16"/>
        <v>160</v>
      </c>
      <c r="C381" s="1">
        <v>5</v>
      </c>
      <c r="D381" s="1">
        <v>44</v>
      </c>
      <c r="E381" s="1">
        <v>44</v>
      </c>
      <c r="F381" s="1">
        <f t="shared" si="14"/>
        <v>1</v>
      </c>
      <c r="G381" s="2">
        <f t="shared" si="15"/>
        <v>0</v>
      </c>
      <c r="H381" s="1">
        <v>1.665</v>
      </c>
      <c r="I381" s="1">
        <v>0.157</v>
      </c>
      <c r="J381" s="1">
        <v>1.508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1</v>
      </c>
    </row>
    <row r="382" spans="1:19" x14ac:dyDescent="0.3">
      <c r="A382" s="1" t="s">
        <v>5</v>
      </c>
      <c r="B382" s="1">
        <f t="shared" si="16"/>
        <v>160</v>
      </c>
      <c r="C382" s="1">
        <v>6</v>
      </c>
      <c r="D382" s="1">
        <v>52</v>
      </c>
      <c r="E382" s="1">
        <v>52</v>
      </c>
      <c r="F382" s="1">
        <f t="shared" si="14"/>
        <v>1</v>
      </c>
      <c r="G382" s="2">
        <f t="shared" si="15"/>
        <v>0</v>
      </c>
      <c r="H382" s="1">
        <v>10.227</v>
      </c>
      <c r="I382" s="1">
        <v>0.17399999999999999</v>
      </c>
      <c r="J382" s="1">
        <v>10.053000000000001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1</v>
      </c>
    </row>
    <row r="383" spans="1:19" x14ac:dyDescent="0.3">
      <c r="A383" s="1" t="s">
        <v>5</v>
      </c>
      <c r="B383" s="1">
        <f t="shared" si="16"/>
        <v>160</v>
      </c>
      <c r="C383" s="1">
        <v>7</v>
      </c>
      <c r="D383" s="1">
        <v>47</v>
      </c>
      <c r="E383" s="1">
        <v>47</v>
      </c>
      <c r="F383" s="1">
        <f t="shared" si="14"/>
        <v>1</v>
      </c>
      <c r="G383" s="2">
        <f t="shared" si="15"/>
        <v>0</v>
      </c>
      <c r="H383" s="1">
        <v>6.5229999999999997</v>
      </c>
      <c r="I383" s="1">
        <v>0.125</v>
      </c>
      <c r="J383" s="1">
        <v>6.3979999999999997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1</v>
      </c>
    </row>
    <row r="384" spans="1:19" x14ac:dyDescent="0.3">
      <c r="A384" s="1" t="s">
        <v>5</v>
      </c>
      <c r="B384" s="1">
        <f t="shared" si="16"/>
        <v>160</v>
      </c>
      <c r="C384" s="1">
        <v>8</v>
      </c>
      <c r="D384" s="1">
        <v>53</v>
      </c>
      <c r="E384" s="1">
        <v>53</v>
      </c>
      <c r="F384" s="1">
        <f t="shared" si="14"/>
        <v>1</v>
      </c>
      <c r="G384" s="2">
        <f t="shared" si="15"/>
        <v>0</v>
      </c>
      <c r="H384" s="1">
        <v>1.782</v>
      </c>
      <c r="I384" s="1">
        <v>0.115</v>
      </c>
      <c r="J384" s="1">
        <v>1.667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1</v>
      </c>
    </row>
    <row r="385" spans="1:19" x14ac:dyDescent="0.3">
      <c r="A385" s="1" t="s">
        <v>5</v>
      </c>
      <c r="B385" s="1">
        <f t="shared" si="16"/>
        <v>160</v>
      </c>
      <c r="C385" s="1">
        <v>9</v>
      </c>
      <c r="D385" s="1">
        <v>48</v>
      </c>
      <c r="E385" s="1">
        <v>48</v>
      </c>
      <c r="F385" s="1">
        <f t="shared" si="14"/>
        <v>1</v>
      </c>
      <c r="G385" s="2">
        <f t="shared" si="15"/>
        <v>0</v>
      </c>
      <c r="H385" s="1">
        <v>1.4550000000000001</v>
      </c>
      <c r="I385" s="1">
        <v>0.108</v>
      </c>
      <c r="J385" s="1">
        <v>1.347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</v>
      </c>
    </row>
    <row r="386" spans="1:19" x14ac:dyDescent="0.3">
      <c r="A386" s="1" t="s">
        <v>5</v>
      </c>
      <c r="B386" s="1">
        <f t="shared" si="16"/>
        <v>160</v>
      </c>
      <c r="C386" s="1">
        <v>10</v>
      </c>
      <c r="D386" s="1">
        <v>45</v>
      </c>
      <c r="E386" s="1">
        <v>45</v>
      </c>
      <c r="F386" s="1">
        <f t="shared" si="14"/>
        <v>1</v>
      </c>
      <c r="G386" s="2">
        <f t="shared" si="15"/>
        <v>0</v>
      </c>
      <c r="H386" s="1">
        <v>1.8740000000000001</v>
      </c>
      <c r="I386" s="1">
        <v>0.11799999999999999</v>
      </c>
      <c r="J386" s="1">
        <v>1.756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1</v>
      </c>
    </row>
    <row r="387" spans="1:19" x14ac:dyDescent="0.3">
      <c r="A387" s="1" t="s">
        <v>5</v>
      </c>
      <c r="B387" s="1">
        <f t="shared" si="16"/>
        <v>160</v>
      </c>
      <c r="C387" s="1">
        <v>11</v>
      </c>
      <c r="D387" s="1">
        <v>47</v>
      </c>
      <c r="E387" s="1">
        <v>47</v>
      </c>
      <c r="F387" s="1">
        <f t="shared" ref="F387:F450" si="17">IF(D387=E387,1,0)</f>
        <v>1</v>
      </c>
      <c r="G387" s="2">
        <f t="shared" ref="G387:G450" si="18">(D387-E387)/E387*100</f>
        <v>0</v>
      </c>
      <c r="H387" s="1">
        <v>1.8640000000000001</v>
      </c>
      <c r="I387" s="1">
        <v>0.14699999999999999</v>
      </c>
      <c r="J387" s="1">
        <v>1.7170000000000001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1</v>
      </c>
    </row>
    <row r="388" spans="1:19" x14ac:dyDescent="0.3">
      <c r="A388" s="1" t="s">
        <v>5</v>
      </c>
      <c r="B388" s="1">
        <f t="shared" si="16"/>
        <v>160</v>
      </c>
      <c r="C388" s="1">
        <v>12</v>
      </c>
      <c r="D388" s="1">
        <v>46</v>
      </c>
      <c r="E388" s="1">
        <v>46</v>
      </c>
      <c r="F388" s="1">
        <f t="shared" si="17"/>
        <v>1</v>
      </c>
      <c r="G388" s="2">
        <f t="shared" si="18"/>
        <v>0</v>
      </c>
      <c r="H388" s="1">
        <v>2.1139999999999999</v>
      </c>
      <c r="I388" s="1">
        <v>0.13</v>
      </c>
      <c r="J388" s="1">
        <v>1.984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</v>
      </c>
    </row>
    <row r="389" spans="1:19" x14ac:dyDescent="0.3">
      <c r="A389" s="1" t="s">
        <v>5</v>
      </c>
      <c r="B389" s="1">
        <f t="shared" si="16"/>
        <v>160</v>
      </c>
      <c r="C389" s="1">
        <v>13</v>
      </c>
      <c r="D389" s="1">
        <v>51</v>
      </c>
      <c r="E389" s="1">
        <v>50</v>
      </c>
      <c r="F389" s="1">
        <f t="shared" si="17"/>
        <v>0</v>
      </c>
      <c r="G389" s="2">
        <f t="shared" si="18"/>
        <v>2</v>
      </c>
      <c r="H389" s="1">
        <v>3615.6669999999999</v>
      </c>
      <c r="I389" s="1">
        <v>0.13800000000000001</v>
      </c>
      <c r="J389" s="1">
        <v>15.968</v>
      </c>
      <c r="K389" s="1">
        <v>3.3159999999999998</v>
      </c>
      <c r="L389" s="1">
        <v>0</v>
      </c>
      <c r="M389" s="1">
        <v>0</v>
      </c>
      <c r="N389" s="1">
        <v>8272</v>
      </c>
      <c r="O389" s="1">
        <v>0</v>
      </c>
      <c r="P389" s="1">
        <v>0</v>
      </c>
      <c r="Q389" s="1">
        <v>0</v>
      </c>
      <c r="R389" s="1">
        <v>-1</v>
      </c>
      <c r="S389" s="1">
        <v>1</v>
      </c>
    </row>
    <row r="390" spans="1:19" x14ac:dyDescent="0.3">
      <c r="A390" s="1" t="s">
        <v>5</v>
      </c>
      <c r="B390" s="1">
        <f t="shared" si="16"/>
        <v>160</v>
      </c>
      <c r="C390" s="1">
        <v>14</v>
      </c>
      <c r="D390" s="1">
        <v>50</v>
      </c>
      <c r="E390" s="1">
        <v>49</v>
      </c>
      <c r="F390" s="1">
        <f t="shared" si="17"/>
        <v>0</v>
      </c>
      <c r="G390" s="2">
        <f t="shared" si="18"/>
        <v>2.0408163265306123</v>
      </c>
      <c r="H390" s="1">
        <v>3608.317</v>
      </c>
      <c r="I390" s="1">
        <v>0.16900000000000001</v>
      </c>
      <c r="J390" s="1">
        <v>13.173</v>
      </c>
      <c r="K390" s="1">
        <v>1.339</v>
      </c>
      <c r="L390" s="1">
        <v>0</v>
      </c>
      <c r="M390" s="1">
        <v>0</v>
      </c>
      <c r="N390" s="1">
        <v>6468</v>
      </c>
      <c r="O390" s="1">
        <v>0</v>
      </c>
      <c r="P390" s="1">
        <v>0</v>
      </c>
      <c r="Q390" s="1">
        <v>0</v>
      </c>
      <c r="R390" s="1">
        <v>-1</v>
      </c>
      <c r="S390" s="1">
        <v>1</v>
      </c>
    </row>
    <row r="391" spans="1:19" x14ac:dyDescent="0.3">
      <c r="A391" s="1" t="s">
        <v>5</v>
      </c>
      <c r="B391" s="1">
        <f t="shared" si="16"/>
        <v>160</v>
      </c>
      <c r="C391" s="1">
        <v>15</v>
      </c>
      <c r="D391" s="1">
        <v>47</v>
      </c>
      <c r="E391" s="1">
        <v>47</v>
      </c>
      <c r="F391" s="1">
        <f t="shared" si="17"/>
        <v>1</v>
      </c>
      <c r="G391" s="2">
        <f t="shared" si="18"/>
        <v>0</v>
      </c>
      <c r="H391" s="1">
        <v>1.7430000000000001</v>
      </c>
      <c r="I391" s="1">
        <v>0.17399999999999999</v>
      </c>
      <c r="J391" s="1">
        <v>1.569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1</v>
      </c>
    </row>
    <row r="392" spans="1:19" x14ac:dyDescent="0.3">
      <c r="A392" s="1" t="s">
        <v>5</v>
      </c>
      <c r="B392" s="1">
        <f t="shared" si="16"/>
        <v>160</v>
      </c>
      <c r="C392" s="1">
        <v>16</v>
      </c>
      <c r="D392" s="1">
        <v>46</v>
      </c>
      <c r="E392" s="1">
        <v>46</v>
      </c>
      <c r="F392" s="1">
        <f t="shared" si="17"/>
        <v>1</v>
      </c>
      <c r="G392" s="2">
        <f t="shared" si="18"/>
        <v>0</v>
      </c>
      <c r="H392" s="1">
        <v>2.2130000000000001</v>
      </c>
      <c r="I392" s="1">
        <v>0.182</v>
      </c>
      <c r="J392" s="1">
        <v>2.0310000000000001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1</v>
      </c>
    </row>
    <row r="393" spans="1:19" x14ac:dyDescent="0.3">
      <c r="A393" s="1" t="s">
        <v>5</v>
      </c>
      <c r="B393" s="1">
        <f t="shared" si="16"/>
        <v>160</v>
      </c>
      <c r="C393" s="1">
        <v>17</v>
      </c>
      <c r="D393" s="1">
        <v>54</v>
      </c>
      <c r="E393" s="1">
        <v>53</v>
      </c>
      <c r="F393" s="1">
        <f t="shared" si="17"/>
        <v>0</v>
      </c>
      <c r="G393" s="2">
        <f t="shared" si="18"/>
        <v>1.8867924528301887</v>
      </c>
      <c r="H393" s="1">
        <v>3671.0410000000002</v>
      </c>
      <c r="I393" s="1">
        <v>0.16500000000000001</v>
      </c>
      <c r="J393" s="1">
        <v>10.106999999999999</v>
      </c>
      <c r="K393" s="1">
        <v>0.49199999999999999</v>
      </c>
      <c r="L393" s="1">
        <v>0</v>
      </c>
      <c r="M393" s="1">
        <v>0</v>
      </c>
      <c r="N393" s="1">
        <v>4896</v>
      </c>
      <c r="O393" s="1">
        <v>0</v>
      </c>
      <c r="P393" s="1">
        <v>0</v>
      </c>
      <c r="Q393" s="1">
        <v>0</v>
      </c>
      <c r="R393" s="1">
        <v>-1</v>
      </c>
      <c r="S393" s="1">
        <v>1</v>
      </c>
    </row>
    <row r="394" spans="1:19" x14ac:dyDescent="0.3">
      <c r="A394" s="1" t="s">
        <v>5</v>
      </c>
      <c r="B394" s="1">
        <f t="shared" si="16"/>
        <v>160</v>
      </c>
      <c r="C394" s="1">
        <v>18</v>
      </c>
      <c r="D394" s="1">
        <v>51</v>
      </c>
      <c r="E394" s="1">
        <v>51</v>
      </c>
      <c r="F394" s="1">
        <f t="shared" si="17"/>
        <v>1</v>
      </c>
      <c r="G394" s="2">
        <f t="shared" si="18"/>
        <v>0</v>
      </c>
      <c r="H394" s="1">
        <v>1.776</v>
      </c>
      <c r="I394" s="1">
        <v>0.19600000000000001</v>
      </c>
      <c r="J394" s="1">
        <v>1.58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1</v>
      </c>
    </row>
    <row r="395" spans="1:19" x14ac:dyDescent="0.3">
      <c r="A395" s="1" t="s">
        <v>5</v>
      </c>
      <c r="B395" s="1">
        <f t="shared" si="16"/>
        <v>160</v>
      </c>
      <c r="C395" s="1">
        <v>19</v>
      </c>
      <c r="D395" s="1">
        <v>45</v>
      </c>
      <c r="E395" s="1">
        <v>45</v>
      </c>
      <c r="F395" s="1">
        <f t="shared" si="17"/>
        <v>1</v>
      </c>
      <c r="G395" s="2">
        <f t="shared" si="18"/>
        <v>0</v>
      </c>
      <c r="H395" s="1">
        <v>2.1589999999999998</v>
      </c>
      <c r="I395" s="1">
        <v>0.153</v>
      </c>
      <c r="J395" s="1">
        <v>2.0059999999999998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1</v>
      </c>
    </row>
    <row r="396" spans="1:19" x14ac:dyDescent="0.3">
      <c r="A396" s="1" t="s">
        <v>5</v>
      </c>
      <c r="B396" s="1">
        <f t="shared" si="16"/>
        <v>160</v>
      </c>
      <c r="C396" s="1">
        <v>20</v>
      </c>
      <c r="D396" s="1">
        <v>46</v>
      </c>
      <c r="E396" s="1">
        <v>45</v>
      </c>
      <c r="F396" s="1">
        <f t="shared" si="17"/>
        <v>0</v>
      </c>
      <c r="G396" s="2">
        <f t="shared" si="18"/>
        <v>2.2222222222222223</v>
      </c>
      <c r="H396" s="1">
        <v>3628.0390000000002</v>
      </c>
      <c r="I396" s="1">
        <v>0.17299999999999999</v>
      </c>
      <c r="J396" s="1">
        <v>27.414000000000001</v>
      </c>
      <c r="K396" s="1">
        <v>1.288</v>
      </c>
      <c r="L396" s="1">
        <v>0</v>
      </c>
      <c r="M396" s="1">
        <v>0</v>
      </c>
      <c r="N396" s="1">
        <v>5408</v>
      </c>
      <c r="O396" s="1">
        <v>0</v>
      </c>
      <c r="P396" s="1">
        <v>0</v>
      </c>
      <c r="Q396" s="1">
        <v>0</v>
      </c>
      <c r="R396" s="1">
        <v>-1</v>
      </c>
      <c r="S396" s="1">
        <v>1</v>
      </c>
    </row>
    <row r="397" spans="1:19" x14ac:dyDescent="0.3">
      <c r="A397" s="1" t="s">
        <v>5</v>
      </c>
      <c r="B397" s="1">
        <f t="shared" si="16"/>
        <v>160</v>
      </c>
      <c r="C397" s="1">
        <v>21</v>
      </c>
      <c r="D397" s="1">
        <v>47</v>
      </c>
      <c r="E397" s="1">
        <v>47</v>
      </c>
      <c r="F397" s="1">
        <f t="shared" si="17"/>
        <v>1</v>
      </c>
      <c r="G397" s="2">
        <f t="shared" si="18"/>
        <v>0</v>
      </c>
      <c r="H397" s="1">
        <v>1.899</v>
      </c>
      <c r="I397" s="1">
        <v>0.188</v>
      </c>
      <c r="J397" s="1">
        <v>1.7110000000000001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1</v>
      </c>
    </row>
    <row r="398" spans="1:19" x14ac:dyDescent="0.3">
      <c r="A398" s="1" t="s">
        <v>5</v>
      </c>
      <c r="B398" s="1">
        <f t="shared" ref="B398:B461" si="19">B323+10</f>
        <v>160</v>
      </c>
      <c r="C398" s="1">
        <v>22</v>
      </c>
      <c r="D398" s="1">
        <v>52</v>
      </c>
      <c r="E398" s="1">
        <v>52</v>
      </c>
      <c r="F398" s="1">
        <f t="shared" si="17"/>
        <v>1</v>
      </c>
      <c r="G398" s="2">
        <f t="shared" si="18"/>
        <v>0</v>
      </c>
      <c r="H398" s="1">
        <v>2.157</v>
      </c>
      <c r="I398" s="1">
        <v>0.16200000000000001</v>
      </c>
      <c r="J398" s="1">
        <v>1.9950000000000001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1</v>
      </c>
    </row>
    <row r="399" spans="1:19" x14ac:dyDescent="0.3">
      <c r="A399" s="1" t="s">
        <v>5</v>
      </c>
      <c r="B399" s="1">
        <f t="shared" si="19"/>
        <v>160</v>
      </c>
      <c r="C399" s="1">
        <v>23</v>
      </c>
      <c r="D399" s="1">
        <v>53</v>
      </c>
      <c r="E399" s="1">
        <v>52</v>
      </c>
      <c r="F399" s="1">
        <f t="shared" si="17"/>
        <v>0</v>
      </c>
      <c r="G399" s="2">
        <f t="shared" si="18"/>
        <v>1.9230769230769231</v>
      </c>
      <c r="H399" s="1">
        <v>3623.4119999999998</v>
      </c>
      <c r="I399" s="1">
        <v>0.191</v>
      </c>
      <c r="J399" s="1">
        <v>10.071</v>
      </c>
      <c r="K399" s="1">
        <v>0.52200000000000002</v>
      </c>
      <c r="L399" s="1">
        <v>0</v>
      </c>
      <c r="M399" s="1">
        <v>0</v>
      </c>
      <c r="N399" s="1">
        <v>4851</v>
      </c>
      <c r="O399" s="1">
        <v>0</v>
      </c>
      <c r="P399" s="1">
        <v>0</v>
      </c>
      <c r="Q399" s="1">
        <v>0</v>
      </c>
      <c r="R399" s="1">
        <v>-1</v>
      </c>
      <c r="S399" s="1">
        <v>1</v>
      </c>
    </row>
    <row r="400" spans="1:19" x14ac:dyDescent="0.3">
      <c r="A400" s="1" t="s">
        <v>5</v>
      </c>
      <c r="B400" s="1">
        <f t="shared" si="19"/>
        <v>160</v>
      </c>
      <c r="C400" s="1">
        <v>24</v>
      </c>
      <c r="D400" s="1">
        <v>46</v>
      </c>
      <c r="E400" s="1">
        <v>46</v>
      </c>
      <c r="F400" s="1">
        <f t="shared" si="17"/>
        <v>1</v>
      </c>
      <c r="G400" s="2">
        <f t="shared" si="18"/>
        <v>0</v>
      </c>
      <c r="H400" s="1">
        <v>1.752</v>
      </c>
      <c r="I400" s="1">
        <v>0.182</v>
      </c>
      <c r="J400" s="1">
        <v>1.57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1</v>
      </c>
    </row>
    <row r="401" spans="1:19" x14ac:dyDescent="0.3">
      <c r="A401" s="1" t="s">
        <v>5</v>
      </c>
      <c r="B401" s="1">
        <f t="shared" si="19"/>
        <v>160</v>
      </c>
      <c r="C401" s="1">
        <v>25</v>
      </c>
      <c r="D401" s="1">
        <v>45</v>
      </c>
      <c r="E401" s="1">
        <v>45</v>
      </c>
      <c r="F401" s="1">
        <f t="shared" si="17"/>
        <v>1</v>
      </c>
      <c r="G401" s="2">
        <f t="shared" si="18"/>
        <v>0</v>
      </c>
      <c r="H401" s="1">
        <v>27.462</v>
      </c>
      <c r="I401" s="1">
        <v>0.17899999999999999</v>
      </c>
      <c r="J401" s="1">
        <v>27.283000000000001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1</v>
      </c>
    </row>
    <row r="402" spans="1:19" x14ac:dyDescent="0.3">
      <c r="A402" s="1" t="s">
        <v>6</v>
      </c>
      <c r="B402" s="1">
        <f t="shared" si="19"/>
        <v>160</v>
      </c>
      <c r="C402" s="1">
        <v>26</v>
      </c>
      <c r="D402" s="1">
        <v>25</v>
      </c>
      <c r="E402" s="1">
        <v>25</v>
      </c>
      <c r="F402" s="1">
        <f t="shared" si="17"/>
        <v>1</v>
      </c>
      <c r="G402" s="2">
        <f t="shared" si="18"/>
        <v>0</v>
      </c>
      <c r="H402" s="1">
        <v>3.6709999999999998</v>
      </c>
      <c r="I402" s="1">
        <v>7.8E-2</v>
      </c>
      <c r="J402" s="1">
        <v>3.593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1</v>
      </c>
    </row>
    <row r="403" spans="1:19" x14ac:dyDescent="0.3">
      <c r="A403" s="1" t="s">
        <v>6</v>
      </c>
      <c r="B403" s="1">
        <f t="shared" si="19"/>
        <v>160</v>
      </c>
      <c r="C403" s="1">
        <v>27</v>
      </c>
      <c r="D403" s="1">
        <v>24</v>
      </c>
      <c r="E403" s="1">
        <v>24</v>
      </c>
      <c r="F403" s="1">
        <f t="shared" si="17"/>
        <v>1</v>
      </c>
      <c r="G403" s="2">
        <f t="shared" si="18"/>
        <v>0</v>
      </c>
      <c r="H403" s="1">
        <v>0.55200000000000005</v>
      </c>
      <c r="I403" s="1">
        <v>9.7000000000000003E-2</v>
      </c>
      <c r="J403" s="1">
        <v>0.45500000000000002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1</v>
      </c>
    </row>
    <row r="404" spans="1:19" x14ac:dyDescent="0.3">
      <c r="A404" s="1" t="s">
        <v>6</v>
      </c>
      <c r="B404" s="1">
        <f t="shared" si="19"/>
        <v>160</v>
      </c>
      <c r="C404" s="1">
        <v>28</v>
      </c>
      <c r="D404" s="1">
        <v>26</v>
      </c>
      <c r="E404" s="1">
        <v>26</v>
      </c>
      <c r="F404" s="1">
        <f t="shared" si="17"/>
        <v>1</v>
      </c>
      <c r="G404" s="2">
        <f t="shared" si="18"/>
        <v>0</v>
      </c>
      <c r="H404" s="1">
        <v>6.2149999999999999</v>
      </c>
      <c r="I404" s="1">
        <v>9.9000000000000005E-2</v>
      </c>
      <c r="J404" s="1">
        <v>6.1159999999999997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</row>
    <row r="405" spans="1:19" x14ac:dyDescent="0.3">
      <c r="A405" s="1" t="s">
        <v>6</v>
      </c>
      <c r="B405" s="1">
        <f t="shared" si="19"/>
        <v>160</v>
      </c>
      <c r="C405" s="1">
        <v>29</v>
      </c>
      <c r="D405" s="1">
        <v>26</v>
      </c>
      <c r="E405" s="1">
        <v>26</v>
      </c>
      <c r="F405" s="1">
        <f t="shared" si="17"/>
        <v>1</v>
      </c>
      <c r="G405" s="2">
        <f t="shared" si="18"/>
        <v>0</v>
      </c>
      <c r="H405" s="1">
        <v>6.9569999999999999</v>
      </c>
      <c r="I405" s="1">
        <v>7.8E-2</v>
      </c>
      <c r="J405" s="1">
        <v>6.8789999999999996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1</v>
      </c>
    </row>
    <row r="406" spans="1:19" x14ac:dyDescent="0.3">
      <c r="A406" s="1" t="s">
        <v>6</v>
      </c>
      <c r="B406" s="1">
        <f t="shared" si="19"/>
        <v>160</v>
      </c>
      <c r="C406" s="1">
        <v>30</v>
      </c>
      <c r="D406" s="1">
        <v>26</v>
      </c>
      <c r="E406" s="1">
        <v>26</v>
      </c>
      <c r="F406" s="1">
        <f t="shared" si="17"/>
        <v>1</v>
      </c>
      <c r="G406" s="2">
        <f t="shared" si="18"/>
        <v>0</v>
      </c>
      <c r="H406" s="1">
        <v>7.8979999999999997</v>
      </c>
      <c r="I406" s="1">
        <v>7.0000000000000007E-2</v>
      </c>
      <c r="J406" s="1">
        <v>7.8280000000000003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1</v>
      </c>
    </row>
    <row r="407" spans="1:19" x14ac:dyDescent="0.3">
      <c r="A407" s="1" t="s">
        <v>6</v>
      </c>
      <c r="B407" s="1">
        <f t="shared" si="19"/>
        <v>160</v>
      </c>
      <c r="C407" s="1">
        <v>31</v>
      </c>
      <c r="D407" s="1">
        <v>23</v>
      </c>
      <c r="E407" s="1">
        <v>23</v>
      </c>
      <c r="F407" s="1">
        <f t="shared" si="17"/>
        <v>1</v>
      </c>
      <c r="G407" s="2">
        <f t="shared" si="18"/>
        <v>0</v>
      </c>
      <c r="H407" s="1">
        <v>6.2930000000000001</v>
      </c>
      <c r="I407" s="1">
        <v>8.6999999999999994E-2</v>
      </c>
      <c r="J407" s="1">
        <v>6.2060000000000004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1</v>
      </c>
    </row>
    <row r="408" spans="1:19" x14ac:dyDescent="0.3">
      <c r="A408" s="1" t="s">
        <v>6</v>
      </c>
      <c r="B408" s="1">
        <f t="shared" si="19"/>
        <v>160</v>
      </c>
      <c r="C408" s="1">
        <v>32</v>
      </c>
      <c r="D408" s="1">
        <v>23</v>
      </c>
      <c r="E408" s="1">
        <v>23</v>
      </c>
      <c r="F408" s="1">
        <f t="shared" si="17"/>
        <v>1</v>
      </c>
      <c r="G408" s="2">
        <f t="shared" si="18"/>
        <v>0</v>
      </c>
      <c r="H408" s="1">
        <v>0.81499999999999995</v>
      </c>
      <c r="I408" s="1">
        <v>0.10100000000000001</v>
      </c>
      <c r="J408" s="1">
        <v>0.71399999999999997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1</v>
      </c>
    </row>
    <row r="409" spans="1:19" x14ac:dyDescent="0.3">
      <c r="A409" s="1" t="s">
        <v>6</v>
      </c>
      <c r="B409" s="1">
        <f t="shared" si="19"/>
        <v>160</v>
      </c>
      <c r="C409" s="1">
        <v>33</v>
      </c>
      <c r="D409" s="1">
        <v>24</v>
      </c>
      <c r="E409" s="1">
        <v>24</v>
      </c>
      <c r="F409" s="1">
        <f t="shared" si="17"/>
        <v>1</v>
      </c>
      <c r="G409" s="2">
        <f t="shared" si="18"/>
        <v>0</v>
      </c>
      <c r="H409" s="1">
        <v>7.1449999999999996</v>
      </c>
      <c r="I409" s="1">
        <v>0.107</v>
      </c>
      <c r="J409" s="1">
        <v>7.0380000000000003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1</v>
      </c>
    </row>
    <row r="410" spans="1:19" x14ac:dyDescent="0.3">
      <c r="A410" s="1" t="s">
        <v>6</v>
      </c>
      <c r="B410" s="1">
        <f t="shared" si="19"/>
        <v>160</v>
      </c>
      <c r="C410" s="1">
        <v>34</v>
      </c>
      <c r="D410" s="1">
        <v>24</v>
      </c>
      <c r="E410" s="1">
        <v>24</v>
      </c>
      <c r="F410" s="1">
        <f t="shared" si="17"/>
        <v>1</v>
      </c>
      <c r="G410" s="2">
        <f t="shared" si="18"/>
        <v>0</v>
      </c>
      <c r="H410" s="1">
        <v>6.6340000000000003</v>
      </c>
      <c r="I410" s="1">
        <v>7.2999999999999995E-2</v>
      </c>
      <c r="J410" s="1">
        <v>6.5609999999999999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1</v>
      </c>
    </row>
    <row r="411" spans="1:19" x14ac:dyDescent="0.3">
      <c r="A411" s="1" t="s">
        <v>6</v>
      </c>
      <c r="B411" s="1">
        <f t="shared" si="19"/>
        <v>160</v>
      </c>
      <c r="C411" s="1">
        <v>35</v>
      </c>
      <c r="D411" s="1">
        <v>23</v>
      </c>
      <c r="E411" s="1">
        <v>23</v>
      </c>
      <c r="F411" s="1">
        <f t="shared" si="17"/>
        <v>1</v>
      </c>
      <c r="G411" s="2">
        <f t="shared" si="18"/>
        <v>0</v>
      </c>
      <c r="H411" s="1">
        <v>0.498</v>
      </c>
      <c r="I411" s="1">
        <v>7.3999999999999996E-2</v>
      </c>
      <c r="J411" s="1">
        <v>0.42399999999999999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1</v>
      </c>
    </row>
    <row r="412" spans="1:19" x14ac:dyDescent="0.3">
      <c r="A412" s="1" t="s">
        <v>6</v>
      </c>
      <c r="B412" s="1">
        <f t="shared" si="19"/>
        <v>160</v>
      </c>
      <c r="C412" s="1">
        <v>36</v>
      </c>
      <c r="D412" s="1">
        <v>22</v>
      </c>
      <c r="E412" s="1">
        <v>21</v>
      </c>
      <c r="F412" s="1">
        <f t="shared" si="17"/>
        <v>0</v>
      </c>
      <c r="G412" s="2">
        <f t="shared" si="18"/>
        <v>4.7619047619047619</v>
      </c>
      <c r="H412" s="1">
        <v>3601.1970000000001</v>
      </c>
      <c r="I412" s="1">
        <v>6.9000000000000006E-2</v>
      </c>
      <c r="J412" s="1">
        <v>9.9359999999999999</v>
      </c>
      <c r="K412" s="1">
        <v>5.1429999999999998</v>
      </c>
      <c r="L412" s="1">
        <v>2.4700000000000002</v>
      </c>
      <c r="M412" s="1">
        <v>0</v>
      </c>
      <c r="N412" s="1">
        <v>31841</v>
      </c>
      <c r="O412" s="1">
        <v>1910</v>
      </c>
      <c r="P412" s="1">
        <v>0</v>
      </c>
      <c r="Q412" s="1">
        <v>140</v>
      </c>
      <c r="R412" s="1">
        <v>379</v>
      </c>
      <c r="S412" s="1">
        <v>1</v>
      </c>
    </row>
    <row r="413" spans="1:19" x14ac:dyDescent="0.3">
      <c r="A413" s="1" t="s">
        <v>6</v>
      </c>
      <c r="B413" s="1">
        <f t="shared" si="19"/>
        <v>160</v>
      </c>
      <c r="C413" s="1">
        <v>37</v>
      </c>
      <c r="D413" s="1">
        <v>21</v>
      </c>
      <c r="E413" s="1">
        <v>21</v>
      </c>
      <c r="F413" s="1">
        <f t="shared" si="17"/>
        <v>1</v>
      </c>
      <c r="G413" s="2">
        <f t="shared" si="18"/>
        <v>0</v>
      </c>
      <c r="H413" s="1">
        <v>24.632999999999999</v>
      </c>
      <c r="I413" s="1">
        <v>9.0999999999999998E-2</v>
      </c>
      <c r="J413" s="1">
        <v>9.9149999999999991</v>
      </c>
      <c r="K413" s="1">
        <v>8.2000000000000003E-2</v>
      </c>
      <c r="L413" s="1">
        <v>0</v>
      </c>
      <c r="M413" s="1">
        <v>0</v>
      </c>
      <c r="N413" s="1">
        <v>1003</v>
      </c>
      <c r="O413" s="1">
        <v>0</v>
      </c>
      <c r="P413" s="1">
        <v>0</v>
      </c>
      <c r="Q413" s="1">
        <v>0</v>
      </c>
      <c r="R413" s="1">
        <v>1</v>
      </c>
      <c r="S413" s="1">
        <v>1</v>
      </c>
    </row>
    <row r="414" spans="1:19" x14ac:dyDescent="0.3">
      <c r="A414" s="1" t="s">
        <v>6</v>
      </c>
      <c r="B414" s="1">
        <f t="shared" si="19"/>
        <v>160</v>
      </c>
      <c r="C414" s="1">
        <v>38</v>
      </c>
      <c r="D414" s="1">
        <v>22</v>
      </c>
      <c r="E414" s="1">
        <v>21</v>
      </c>
      <c r="F414" s="1">
        <f t="shared" si="17"/>
        <v>0</v>
      </c>
      <c r="G414" s="2">
        <f t="shared" si="18"/>
        <v>4.7619047619047619</v>
      </c>
      <c r="H414" s="1">
        <v>3600.0340000000001</v>
      </c>
      <c r="I414" s="1">
        <v>8.6999999999999994E-2</v>
      </c>
      <c r="J414" s="1">
        <v>11.297000000000001</v>
      </c>
      <c r="K414" s="1">
        <v>21.47</v>
      </c>
      <c r="L414" s="1">
        <v>1.9690000000000001</v>
      </c>
      <c r="M414" s="1">
        <v>0</v>
      </c>
      <c r="N414" s="1">
        <v>59637</v>
      </c>
      <c r="O414" s="1">
        <v>3054</v>
      </c>
      <c r="P414" s="1">
        <v>0</v>
      </c>
      <c r="Q414" s="1">
        <v>177</v>
      </c>
      <c r="R414" s="1">
        <v>889</v>
      </c>
      <c r="S414" s="1">
        <v>1</v>
      </c>
    </row>
    <row r="415" spans="1:19" x14ac:dyDescent="0.3">
      <c r="A415" s="1" t="s">
        <v>6</v>
      </c>
      <c r="B415" s="1">
        <f t="shared" si="19"/>
        <v>160</v>
      </c>
      <c r="C415" s="1">
        <v>39</v>
      </c>
      <c r="D415" s="1">
        <v>23</v>
      </c>
      <c r="E415" s="1">
        <v>23</v>
      </c>
      <c r="F415" s="1">
        <f t="shared" si="17"/>
        <v>1</v>
      </c>
      <c r="G415" s="2">
        <f t="shared" si="18"/>
        <v>0</v>
      </c>
      <c r="H415" s="1">
        <v>6.5620000000000003</v>
      </c>
      <c r="I415" s="1">
        <v>0.08</v>
      </c>
      <c r="J415" s="1">
        <v>6.4820000000000002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1</v>
      </c>
    </row>
    <row r="416" spans="1:19" x14ac:dyDescent="0.3">
      <c r="A416" s="1" t="s">
        <v>6</v>
      </c>
      <c r="B416" s="1">
        <f t="shared" si="19"/>
        <v>160</v>
      </c>
      <c r="C416" s="1">
        <v>40</v>
      </c>
      <c r="D416" s="1">
        <v>21</v>
      </c>
      <c r="E416" s="1">
        <v>21</v>
      </c>
      <c r="F416" s="1">
        <f t="shared" si="17"/>
        <v>1</v>
      </c>
      <c r="G416" s="2">
        <f t="shared" si="18"/>
        <v>0</v>
      </c>
      <c r="H416" s="1">
        <v>0.71399999999999997</v>
      </c>
      <c r="I416" s="1">
        <v>9.5000000000000001E-2</v>
      </c>
      <c r="J416" s="1">
        <v>0.61899999999999999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1</v>
      </c>
    </row>
    <row r="417" spans="1:19" x14ac:dyDescent="0.3">
      <c r="A417" s="1" t="s">
        <v>6</v>
      </c>
      <c r="B417" s="1">
        <f t="shared" si="19"/>
        <v>160</v>
      </c>
      <c r="C417" s="1">
        <v>41</v>
      </c>
      <c r="D417" s="1">
        <v>20</v>
      </c>
      <c r="E417" s="1">
        <v>19</v>
      </c>
      <c r="F417" s="1">
        <f t="shared" si="17"/>
        <v>0</v>
      </c>
      <c r="G417" s="2">
        <f t="shared" si="18"/>
        <v>5.2631578947368416</v>
      </c>
      <c r="H417" s="1">
        <v>3603.076</v>
      </c>
      <c r="I417" s="1">
        <v>7.3999999999999996E-2</v>
      </c>
      <c r="J417" s="1">
        <v>12.928000000000001</v>
      </c>
      <c r="K417" s="1">
        <v>1.591</v>
      </c>
      <c r="L417" s="1">
        <v>0.219</v>
      </c>
      <c r="M417" s="1">
        <v>0</v>
      </c>
      <c r="N417" s="1">
        <v>6627</v>
      </c>
      <c r="O417" s="1">
        <v>310</v>
      </c>
      <c r="P417" s="1">
        <v>0</v>
      </c>
      <c r="Q417" s="1">
        <v>45</v>
      </c>
      <c r="R417" s="1">
        <v>54</v>
      </c>
      <c r="S417" s="1">
        <v>1</v>
      </c>
    </row>
    <row r="418" spans="1:19" x14ac:dyDescent="0.3">
      <c r="A418" s="1" t="s">
        <v>6</v>
      </c>
      <c r="B418" s="1">
        <f t="shared" si="19"/>
        <v>160</v>
      </c>
      <c r="C418" s="1">
        <v>42</v>
      </c>
      <c r="D418" s="1">
        <v>21</v>
      </c>
      <c r="E418" s="1">
        <v>21</v>
      </c>
      <c r="F418" s="1">
        <f t="shared" si="17"/>
        <v>1</v>
      </c>
      <c r="G418" s="2">
        <f t="shared" si="18"/>
        <v>0</v>
      </c>
      <c r="H418" s="1">
        <v>6.7939999999999996</v>
      </c>
      <c r="I418" s="1">
        <v>5.7000000000000002E-2</v>
      </c>
      <c r="J418" s="1">
        <v>6.7370000000000001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</v>
      </c>
    </row>
    <row r="419" spans="1:19" x14ac:dyDescent="0.3">
      <c r="A419" s="1" t="s">
        <v>6</v>
      </c>
      <c r="B419" s="1">
        <f t="shared" si="19"/>
        <v>160</v>
      </c>
      <c r="C419" s="1">
        <v>43</v>
      </c>
      <c r="D419" s="1">
        <v>19</v>
      </c>
      <c r="E419" s="1">
        <v>19</v>
      </c>
      <c r="F419" s="1">
        <f t="shared" si="17"/>
        <v>1</v>
      </c>
      <c r="G419" s="2">
        <f t="shared" si="18"/>
        <v>0</v>
      </c>
      <c r="H419" s="1">
        <v>1925.47</v>
      </c>
      <c r="I419" s="1">
        <v>9.0999999999999998E-2</v>
      </c>
      <c r="J419" s="1">
        <v>9.9160000000000004</v>
      </c>
      <c r="K419" s="1">
        <v>15.4</v>
      </c>
      <c r="L419" s="1">
        <v>0.99399999999999999</v>
      </c>
      <c r="M419" s="1">
        <v>0</v>
      </c>
      <c r="N419" s="1">
        <v>40698</v>
      </c>
      <c r="O419" s="1">
        <v>3944</v>
      </c>
      <c r="P419" s="1">
        <v>0</v>
      </c>
      <c r="Q419" s="1">
        <v>83</v>
      </c>
      <c r="R419" s="1">
        <v>165</v>
      </c>
      <c r="S419" s="1">
        <v>1</v>
      </c>
    </row>
    <row r="420" spans="1:19" x14ac:dyDescent="0.3">
      <c r="A420" s="1" t="s">
        <v>6</v>
      </c>
      <c r="B420" s="1">
        <f t="shared" si="19"/>
        <v>160</v>
      </c>
      <c r="C420" s="1">
        <v>44</v>
      </c>
      <c r="D420" s="1">
        <v>19</v>
      </c>
      <c r="E420" s="1">
        <v>19</v>
      </c>
      <c r="F420" s="1">
        <f t="shared" si="17"/>
        <v>1</v>
      </c>
      <c r="G420" s="2">
        <f t="shared" si="18"/>
        <v>0</v>
      </c>
      <c r="H420" s="1">
        <v>0.88100000000000001</v>
      </c>
      <c r="I420" s="1">
        <v>8.1000000000000003E-2</v>
      </c>
      <c r="J420" s="1">
        <v>0.8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1</v>
      </c>
    </row>
    <row r="421" spans="1:19" x14ac:dyDescent="0.3">
      <c r="A421" s="1" t="s">
        <v>6</v>
      </c>
      <c r="B421" s="1">
        <f t="shared" si="19"/>
        <v>160</v>
      </c>
      <c r="C421" s="1">
        <v>45</v>
      </c>
      <c r="D421" s="1">
        <v>19</v>
      </c>
      <c r="E421" s="1">
        <v>19</v>
      </c>
      <c r="F421" s="1">
        <f t="shared" si="17"/>
        <v>1</v>
      </c>
      <c r="G421" s="2">
        <f t="shared" si="18"/>
        <v>0</v>
      </c>
      <c r="H421" s="1">
        <v>1468.2329999999999</v>
      </c>
      <c r="I421" s="1">
        <v>8.1000000000000003E-2</v>
      </c>
      <c r="J421" s="1">
        <v>11.019</v>
      </c>
      <c r="K421" s="1">
        <v>18.609000000000002</v>
      </c>
      <c r="L421" s="1">
        <v>1.57</v>
      </c>
      <c r="M421" s="1">
        <v>0</v>
      </c>
      <c r="N421" s="1">
        <v>41566</v>
      </c>
      <c r="O421" s="1">
        <v>6749</v>
      </c>
      <c r="P421" s="1">
        <v>0</v>
      </c>
      <c r="Q421" s="1">
        <v>108</v>
      </c>
      <c r="R421" s="1">
        <v>215</v>
      </c>
      <c r="S421" s="1">
        <v>1</v>
      </c>
    </row>
    <row r="422" spans="1:19" x14ac:dyDescent="0.3">
      <c r="A422" s="1" t="s">
        <v>6</v>
      </c>
      <c r="B422" s="1">
        <f t="shared" si="19"/>
        <v>160</v>
      </c>
      <c r="C422" s="1">
        <v>46</v>
      </c>
      <c r="D422" s="1">
        <v>18</v>
      </c>
      <c r="E422" s="1">
        <v>18</v>
      </c>
      <c r="F422" s="1">
        <f t="shared" si="17"/>
        <v>1</v>
      </c>
      <c r="G422" s="2">
        <f t="shared" si="18"/>
        <v>0</v>
      </c>
      <c r="H422" s="1">
        <v>5.5030000000000001</v>
      </c>
      <c r="I422" s="1">
        <v>9.0999999999999998E-2</v>
      </c>
      <c r="J422" s="1">
        <v>5.4119999999999999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1</v>
      </c>
    </row>
    <row r="423" spans="1:19" x14ac:dyDescent="0.3">
      <c r="A423" s="1" t="s">
        <v>6</v>
      </c>
      <c r="B423" s="1">
        <f t="shared" si="19"/>
        <v>160</v>
      </c>
      <c r="C423" s="1">
        <v>47</v>
      </c>
      <c r="D423" s="1">
        <v>18</v>
      </c>
      <c r="E423" s="1">
        <v>17</v>
      </c>
      <c r="F423" s="1">
        <f t="shared" si="17"/>
        <v>0</v>
      </c>
      <c r="G423" s="2">
        <f t="shared" si="18"/>
        <v>5.8823529411764701</v>
      </c>
      <c r="H423" s="1">
        <v>3605.07</v>
      </c>
      <c r="I423" s="1">
        <v>7.1999999999999995E-2</v>
      </c>
      <c r="J423" s="1">
        <v>9.9359999999999999</v>
      </c>
      <c r="K423" s="1">
        <v>441.52199999999999</v>
      </c>
      <c r="L423" s="1">
        <v>0.81200000000000006</v>
      </c>
      <c r="M423" s="1">
        <v>0</v>
      </c>
      <c r="N423" s="1">
        <v>113676</v>
      </c>
      <c r="O423" s="1">
        <v>237</v>
      </c>
      <c r="P423" s="1">
        <v>0</v>
      </c>
      <c r="Q423" s="1">
        <v>52</v>
      </c>
      <c r="R423" s="1">
        <v>255</v>
      </c>
      <c r="S423" s="1">
        <v>1</v>
      </c>
    </row>
    <row r="424" spans="1:19" x14ac:dyDescent="0.3">
      <c r="A424" s="1" t="s">
        <v>6</v>
      </c>
      <c r="B424" s="1">
        <f t="shared" si="19"/>
        <v>160</v>
      </c>
      <c r="C424" s="1">
        <v>48</v>
      </c>
      <c r="D424" s="1">
        <v>19</v>
      </c>
      <c r="E424" s="1">
        <v>17</v>
      </c>
      <c r="F424" s="1">
        <f t="shared" si="17"/>
        <v>0</v>
      </c>
      <c r="G424" s="2">
        <f t="shared" si="18"/>
        <v>11.76470588235294</v>
      </c>
      <c r="H424" s="1">
        <v>3600.0259999999998</v>
      </c>
      <c r="I424" s="1">
        <v>7.0999999999999994E-2</v>
      </c>
      <c r="J424" s="1">
        <v>9.9309999999999992</v>
      </c>
      <c r="K424" s="1">
        <v>234.374</v>
      </c>
      <c r="L424" s="1">
        <v>0.12</v>
      </c>
      <c r="M424" s="1">
        <v>0</v>
      </c>
      <c r="N424" s="1">
        <v>80650</v>
      </c>
      <c r="O424" s="1">
        <v>20</v>
      </c>
      <c r="P424" s="1">
        <v>0</v>
      </c>
      <c r="Q424" s="1">
        <v>8</v>
      </c>
      <c r="R424" s="1">
        <v>15</v>
      </c>
      <c r="S424" s="1">
        <v>1</v>
      </c>
    </row>
    <row r="425" spans="1:19" x14ac:dyDescent="0.3">
      <c r="A425" s="1" t="s">
        <v>6</v>
      </c>
      <c r="B425" s="1">
        <f t="shared" si="19"/>
        <v>160</v>
      </c>
      <c r="C425" s="1">
        <v>49</v>
      </c>
      <c r="D425" s="1">
        <v>17</v>
      </c>
      <c r="E425" s="1">
        <v>17</v>
      </c>
      <c r="F425" s="1">
        <f t="shared" si="17"/>
        <v>1</v>
      </c>
      <c r="G425" s="2">
        <f t="shared" si="18"/>
        <v>0</v>
      </c>
      <c r="H425" s="1">
        <v>3235.28</v>
      </c>
      <c r="I425" s="1">
        <v>7.0999999999999994E-2</v>
      </c>
      <c r="J425" s="1">
        <v>9.9369999999999994</v>
      </c>
      <c r="K425" s="1">
        <v>294.36500000000001</v>
      </c>
      <c r="L425" s="1">
        <v>0.49199999999999999</v>
      </c>
      <c r="M425" s="1">
        <v>0</v>
      </c>
      <c r="N425" s="1">
        <v>106563</v>
      </c>
      <c r="O425" s="1">
        <v>2232</v>
      </c>
      <c r="P425" s="1">
        <v>0</v>
      </c>
      <c r="Q425" s="1">
        <v>39</v>
      </c>
      <c r="R425" s="1">
        <v>77</v>
      </c>
      <c r="S425" s="1">
        <v>1</v>
      </c>
    </row>
    <row r="426" spans="1:19" x14ac:dyDescent="0.3">
      <c r="A426" s="1" t="s">
        <v>6</v>
      </c>
      <c r="B426" s="1">
        <f t="shared" si="19"/>
        <v>160</v>
      </c>
      <c r="C426" s="1">
        <v>50</v>
      </c>
      <c r="D426" s="1">
        <v>18</v>
      </c>
      <c r="E426" s="1">
        <v>18</v>
      </c>
      <c r="F426" s="1">
        <f t="shared" si="17"/>
        <v>1</v>
      </c>
      <c r="G426" s="2">
        <f t="shared" si="18"/>
        <v>0</v>
      </c>
      <c r="H426" s="1">
        <v>0.68</v>
      </c>
      <c r="I426" s="1">
        <v>6.8000000000000005E-2</v>
      </c>
      <c r="J426" s="1">
        <v>0.61199999999999999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1</v>
      </c>
    </row>
    <row r="427" spans="1:19" x14ac:dyDescent="0.3">
      <c r="A427" s="1" t="s">
        <v>7</v>
      </c>
      <c r="B427" s="1">
        <f t="shared" si="19"/>
        <v>160</v>
      </c>
      <c r="C427" s="1">
        <v>51</v>
      </c>
      <c r="D427" s="1">
        <v>80</v>
      </c>
      <c r="E427" s="1">
        <v>79</v>
      </c>
      <c r="F427" s="1">
        <f t="shared" si="17"/>
        <v>0</v>
      </c>
      <c r="G427" s="2">
        <f t="shared" si="18"/>
        <v>1.2658227848101267</v>
      </c>
      <c r="H427" s="1">
        <v>3601.3049999999998</v>
      </c>
      <c r="I427" s="1">
        <v>0.13600000000000001</v>
      </c>
      <c r="J427" s="1">
        <v>15.182</v>
      </c>
      <c r="K427" s="1">
        <v>17.251999999999999</v>
      </c>
      <c r="L427" s="1">
        <v>0.97299999999999998</v>
      </c>
      <c r="M427" s="1">
        <v>0</v>
      </c>
      <c r="N427" s="1">
        <v>18365</v>
      </c>
      <c r="O427" s="1">
        <v>126</v>
      </c>
      <c r="P427" s="1">
        <v>0</v>
      </c>
      <c r="Q427" s="1">
        <v>8</v>
      </c>
      <c r="R427" s="1">
        <v>15</v>
      </c>
      <c r="S427" s="1">
        <v>1</v>
      </c>
    </row>
    <row r="428" spans="1:19" x14ac:dyDescent="0.3">
      <c r="A428" s="1" t="s">
        <v>7</v>
      </c>
      <c r="B428" s="1">
        <f t="shared" si="19"/>
        <v>160</v>
      </c>
      <c r="C428" s="1">
        <v>52</v>
      </c>
      <c r="D428" s="1">
        <v>80</v>
      </c>
      <c r="E428" s="1">
        <v>79</v>
      </c>
      <c r="F428" s="1">
        <f t="shared" si="17"/>
        <v>0</v>
      </c>
      <c r="G428" s="2">
        <f t="shared" si="18"/>
        <v>1.2658227848101267</v>
      </c>
      <c r="H428" s="1">
        <v>3600.3380000000002</v>
      </c>
      <c r="I428" s="1">
        <v>9.9000000000000005E-2</v>
      </c>
      <c r="J428" s="1">
        <v>18.420000000000002</v>
      </c>
      <c r="K428" s="1">
        <v>9.6189999999999998</v>
      </c>
      <c r="L428" s="1">
        <v>3.2109999999999999</v>
      </c>
      <c r="M428" s="1">
        <v>0</v>
      </c>
      <c r="N428" s="1">
        <v>19031</v>
      </c>
      <c r="O428" s="1">
        <v>691</v>
      </c>
      <c r="P428" s="1">
        <v>0</v>
      </c>
      <c r="Q428" s="1">
        <v>29</v>
      </c>
      <c r="R428" s="1">
        <v>57</v>
      </c>
      <c r="S428" s="1">
        <v>1</v>
      </c>
    </row>
    <row r="429" spans="1:19" x14ac:dyDescent="0.3">
      <c r="A429" s="1" t="s">
        <v>7</v>
      </c>
      <c r="B429" s="1">
        <f t="shared" si="19"/>
        <v>160</v>
      </c>
      <c r="C429" s="1">
        <v>53</v>
      </c>
      <c r="D429" s="1">
        <v>86</v>
      </c>
      <c r="E429" s="1">
        <v>85</v>
      </c>
      <c r="F429" s="1">
        <f t="shared" si="17"/>
        <v>0</v>
      </c>
      <c r="G429" s="2">
        <f t="shared" si="18"/>
        <v>1.1764705882352942</v>
      </c>
      <c r="H429" s="1">
        <v>3600.3359999999998</v>
      </c>
      <c r="I429" s="1">
        <v>0.111</v>
      </c>
      <c r="J429" s="1">
        <v>12.784000000000001</v>
      </c>
      <c r="K429" s="1">
        <v>1.216</v>
      </c>
      <c r="L429" s="1">
        <v>3.2109999999999999</v>
      </c>
      <c r="M429" s="1">
        <v>0</v>
      </c>
      <c r="N429" s="1">
        <v>20250</v>
      </c>
      <c r="O429" s="1">
        <v>1210</v>
      </c>
      <c r="P429" s="1">
        <v>0</v>
      </c>
      <c r="Q429" s="1">
        <v>59</v>
      </c>
      <c r="R429" s="1">
        <v>117</v>
      </c>
      <c r="S429" s="1">
        <v>1</v>
      </c>
    </row>
    <row r="430" spans="1:19" x14ac:dyDescent="0.3">
      <c r="A430" s="1" t="s">
        <v>7</v>
      </c>
      <c r="B430" s="1">
        <f t="shared" si="19"/>
        <v>160</v>
      </c>
      <c r="C430" s="1">
        <v>54</v>
      </c>
      <c r="D430" s="1">
        <v>83</v>
      </c>
      <c r="E430" s="1">
        <v>82</v>
      </c>
      <c r="F430" s="1">
        <f t="shared" si="17"/>
        <v>0</v>
      </c>
      <c r="G430" s="2">
        <f t="shared" si="18"/>
        <v>1.2195121951219512</v>
      </c>
      <c r="H430" s="1">
        <v>3600.277</v>
      </c>
      <c r="I430" s="1">
        <v>0.10299999999999999</v>
      </c>
      <c r="J430" s="1">
        <v>19.466999999999999</v>
      </c>
      <c r="K430" s="1">
        <v>12.564</v>
      </c>
      <c r="L430" s="1">
        <v>5.2779999999999996</v>
      </c>
      <c r="M430" s="1">
        <v>0</v>
      </c>
      <c r="N430" s="1">
        <v>23463</v>
      </c>
      <c r="O430" s="1">
        <v>2248</v>
      </c>
      <c r="P430" s="1">
        <v>0</v>
      </c>
      <c r="Q430" s="1">
        <v>87</v>
      </c>
      <c r="R430" s="1">
        <v>173</v>
      </c>
      <c r="S430" s="1">
        <v>1</v>
      </c>
    </row>
    <row r="431" spans="1:19" x14ac:dyDescent="0.3">
      <c r="A431" s="1" t="s">
        <v>7</v>
      </c>
      <c r="B431" s="1">
        <f t="shared" si="19"/>
        <v>160</v>
      </c>
      <c r="C431" s="1">
        <v>55</v>
      </c>
      <c r="D431" s="1">
        <v>84</v>
      </c>
      <c r="E431" s="1">
        <v>84</v>
      </c>
      <c r="F431" s="1">
        <f t="shared" si="17"/>
        <v>1</v>
      </c>
      <c r="G431" s="2">
        <f t="shared" si="18"/>
        <v>0</v>
      </c>
      <c r="H431" s="1">
        <v>2.496</v>
      </c>
      <c r="I431" s="1">
        <v>7.2999999999999995E-2</v>
      </c>
      <c r="J431" s="1">
        <v>2.423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</row>
    <row r="432" spans="1:19" x14ac:dyDescent="0.3">
      <c r="A432" s="1" t="s">
        <v>7</v>
      </c>
      <c r="B432" s="1">
        <f t="shared" si="19"/>
        <v>160</v>
      </c>
      <c r="C432" s="1">
        <v>56</v>
      </c>
      <c r="D432" s="1">
        <v>83</v>
      </c>
      <c r="E432" s="1">
        <v>83</v>
      </c>
      <c r="F432" s="1">
        <f t="shared" si="17"/>
        <v>1</v>
      </c>
      <c r="G432" s="2">
        <f t="shared" si="18"/>
        <v>0</v>
      </c>
      <c r="H432" s="1">
        <v>1.788</v>
      </c>
      <c r="I432" s="1">
        <v>8.1000000000000003E-2</v>
      </c>
      <c r="J432" s="1">
        <v>1.7070000000000001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</row>
    <row r="433" spans="1:19" x14ac:dyDescent="0.3">
      <c r="A433" s="1" t="s">
        <v>7</v>
      </c>
      <c r="B433" s="1">
        <f t="shared" si="19"/>
        <v>160</v>
      </c>
      <c r="C433" s="1">
        <v>57</v>
      </c>
      <c r="D433" s="1">
        <v>83</v>
      </c>
      <c r="E433" s="1">
        <v>82</v>
      </c>
      <c r="F433" s="1">
        <f t="shared" si="17"/>
        <v>0</v>
      </c>
      <c r="G433" s="2">
        <f t="shared" si="18"/>
        <v>1.2195121951219512</v>
      </c>
      <c r="H433" s="1">
        <v>3600.1329999999998</v>
      </c>
      <c r="I433" s="1">
        <v>8.5000000000000006E-2</v>
      </c>
      <c r="J433" s="1">
        <v>13.141</v>
      </c>
      <c r="K433" s="1">
        <v>0.70899999999999996</v>
      </c>
      <c r="L433" s="1">
        <v>6.5510000000000002</v>
      </c>
      <c r="M433" s="1">
        <v>0</v>
      </c>
      <c r="N433" s="1">
        <v>22475</v>
      </c>
      <c r="O433" s="1">
        <v>4252</v>
      </c>
      <c r="P433" s="1">
        <v>0</v>
      </c>
      <c r="Q433" s="1">
        <v>177</v>
      </c>
      <c r="R433" s="1">
        <v>375</v>
      </c>
      <c r="S433" s="1">
        <v>1</v>
      </c>
    </row>
    <row r="434" spans="1:19" x14ac:dyDescent="0.3">
      <c r="A434" s="1" t="s">
        <v>7</v>
      </c>
      <c r="B434" s="1">
        <f t="shared" si="19"/>
        <v>160</v>
      </c>
      <c r="C434" s="1">
        <v>58</v>
      </c>
      <c r="D434" s="1">
        <v>87</v>
      </c>
      <c r="E434" s="1">
        <v>86</v>
      </c>
      <c r="F434" s="1">
        <f t="shared" si="17"/>
        <v>0</v>
      </c>
      <c r="G434" s="2">
        <f t="shared" si="18"/>
        <v>1.1627906976744187</v>
      </c>
      <c r="H434" s="1">
        <v>3600.0909999999999</v>
      </c>
      <c r="I434" s="1">
        <v>0.121</v>
      </c>
      <c r="J434" s="1">
        <v>9.9090000000000007</v>
      </c>
      <c r="K434" s="1">
        <v>6.5149999999999997</v>
      </c>
      <c r="L434" s="1">
        <v>7.093</v>
      </c>
      <c r="M434" s="1">
        <v>0</v>
      </c>
      <c r="N434" s="1">
        <v>18371</v>
      </c>
      <c r="O434" s="1">
        <v>2892</v>
      </c>
      <c r="P434" s="1">
        <v>0</v>
      </c>
      <c r="Q434" s="1">
        <v>96</v>
      </c>
      <c r="R434" s="1">
        <v>191</v>
      </c>
      <c r="S434" s="1">
        <v>1</v>
      </c>
    </row>
    <row r="435" spans="1:19" x14ac:dyDescent="0.3">
      <c r="A435" s="1" t="s">
        <v>7</v>
      </c>
      <c r="B435" s="1">
        <f t="shared" si="19"/>
        <v>160</v>
      </c>
      <c r="C435" s="1">
        <v>59</v>
      </c>
      <c r="D435" s="1">
        <v>83</v>
      </c>
      <c r="E435" s="1">
        <v>83</v>
      </c>
      <c r="F435" s="1">
        <f t="shared" si="17"/>
        <v>1</v>
      </c>
      <c r="G435" s="2">
        <f t="shared" si="18"/>
        <v>0</v>
      </c>
      <c r="H435" s="1">
        <v>1.7869999999999999</v>
      </c>
      <c r="I435" s="1">
        <v>9.6000000000000002E-2</v>
      </c>
      <c r="J435" s="1">
        <v>1.6910000000000001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1</v>
      </c>
    </row>
    <row r="436" spans="1:19" x14ac:dyDescent="0.3">
      <c r="A436" s="1" t="s">
        <v>7</v>
      </c>
      <c r="B436" s="1">
        <f t="shared" si="19"/>
        <v>160</v>
      </c>
      <c r="C436" s="1">
        <v>60</v>
      </c>
      <c r="D436" s="1">
        <v>81</v>
      </c>
      <c r="E436" s="1">
        <v>81</v>
      </c>
      <c r="F436" s="1">
        <f t="shared" si="17"/>
        <v>1</v>
      </c>
      <c r="G436" s="2">
        <f t="shared" si="18"/>
        <v>0</v>
      </c>
      <c r="H436" s="1">
        <v>2.339</v>
      </c>
      <c r="I436" s="1">
        <v>7.4999999999999997E-2</v>
      </c>
      <c r="J436" s="1">
        <v>2.2639999999999998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</row>
    <row r="437" spans="1:19" x14ac:dyDescent="0.3">
      <c r="A437" s="1" t="s">
        <v>7</v>
      </c>
      <c r="B437" s="1">
        <f t="shared" si="19"/>
        <v>160</v>
      </c>
      <c r="C437" s="1">
        <v>61</v>
      </c>
      <c r="D437" s="1">
        <v>82</v>
      </c>
      <c r="E437" s="1">
        <v>82</v>
      </c>
      <c r="F437" s="1">
        <f t="shared" si="17"/>
        <v>1</v>
      </c>
      <c r="G437" s="2">
        <f t="shared" si="18"/>
        <v>0</v>
      </c>
      <c r="H437" s="1">
        <v>2.9249999999999998</v>
      </c>
      <c r="I437" s="1">
        <v>7.1999999999999995E-2</v>
      </c>
      <c r="J437" s="1">
        <v>2.8530000000000002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1</v>
      </c>
    </row>
    <row r="438" spans="1:19" x14ac:dyDescent="0.3">
      <c r="A438" s="1" t="s">
        <v>7</v>
      </c>
      <c r="B438" s="1">
        <f t="shared" si="19"/>
        <v>160</v>
      </c>
      <c r="C438" s="1">
        <v>62</v>
      </c>
      <c r="D438" s="1">
        <v>84</v>
      </c>
      <c r="E438" s="1">
        <v>83</v>
      </c>
      <c r="F438" s="1">
        <f t="shared" si="17"/>
        <v>0</v>
      </c>
      <c r="G438" s="2">
        <f t="shared" si="18"/>
        <v>1.2048192771084338</v>
      </c>
      <c r="H438" s="1">
        <v>3600.1329999999998</v>
      </c>
      <c r="I438" s="1">
        <v>9.8000000000000004E-2</v>
      </c>
      <c r="J438" s="1">
        <v>10.449</v>
      </c>
      <c r="K438" s="1">
        <v>6.3730000000000002</v>
      </c>
      <c r="L438" s="1">
        <v>3.448</v>
      </c>
      <c r="M438" s="1">
        <v>0</v>
      </c>
      <c r="N438" s="1">
        <v>20984</v>
      </c>
      <c r="O438" s="1">
        <v>955</v>
      </c>
      <c r="P438" s="1">
        <v>0</v>
      </c>
      <c r="Q438" s="1">
        <v>43</v>
      </c>
      <c r="R438" s="1">
        <v>97</v>
      </c>
      <c r="S438" s="1">
        <v>1</v>
      </c>
    </row>
    <row r="439" spans="1:19" x14ac:dyDescent="0.3">
      <c r="A439" s="1" t="s">
        <v>7</v>
      </c>
      <c r="B439" s="1">
        <f t="shared" si="19"/>
        <v>160</v>
      </c>
      <c r="C439" s="1">
        <v>63</v>
      </c>
      <c r="D439" s="1">
        <v>89</v>
      </c>
      <c r="E439" s="1">
        <v>89</v>
      </c>
      <c r="F439" s="1">
        <f t="shared" si="17"/>
        <v>1</v>
      </c>
      <c r="G439" s="2">
        <f t="shared" si="18"/>
        <v>0</v>
      </c>
      <c r="H439" s="1">
        <v>1.5980000000000001</v>
      </c>
      <c r="I439" s="1">
        <v>6.2E-2</v>
      </c>
      <c r="J439" s="1">
        <v>1.536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1</v>
      </c>
    </row>
    <row r="440" spans="1:19" x14ac:dyDescent="0.3">
      <c r="A440" s="1" t="s">
        <v>7</v>
      </c>
      <c r="B440" s="1">
        <f t="shared" si="19"/>
        <v>160</v>
      </c>
      <c r="C440" s="1">
        <v>64</v>
      </c>
      <c r="D440" s="1">
        <v>82</v>
      </c>
      <c r="E440" s="1">
        <v>81</v>
      </c>
      <c r="F440" s="1">
        <f t="shared" si="17"/>
        <v>0</v>
      </c>
      <c r="G440" s="2">
        <f t="shared" si="18"/>
        <v>1.2345679012345678</v>
      </c>
      <c r="H440" s="1">
        <v>3601.884</v>
      </c>
      <c r="I440" s="1">
        <v>6.5000000000000002E-2</v>
      </c>
      <c r="J440" s="1">
        <v>9.9670000000000005</v>
      </c>
      <c r="K440" s="1">
        <v>3.9060000000000001</v>
      </c>
      <c r="L440" s="1">
        <v>3.9319999999999999</v>
      </c>
      <c r="M440" s="1">
        <v>0</v>
      </c>
      <c r="N440" s="1">
        <v>18071</v>
      </c>
      <c r="O440" s="1">
        <v>1157</v>
      </c>
      <c r="P440" s="1">
        <v>0</v>
      </c>
      <c r="Q440" s="1">
        <v>39</v>
      </c>
      <c r="R440" s="1">
        <v>77</v>
      </c>
      <c r="S440" s="1">
        <v>1</v>
      </c>
    </row>
    <row r="441" spans="1:19" x14ac:dyDescent="0.3">
      <c r="A441" s="1" t="s">
        <v>7</v>
      </c>
      <c r="B441" s="1">
        <f t="shared" si="19"/>
        <v>160</v>
      </c>
      <c r="C441" s="1">
        <v>65</v>
      </c>
      <c r="D441" s="1">
        <v>84</v>
      </c>
      <c r="E441" s="1">
        <v>84</v>
      </c>
      <c r="F441" s="1">
        <f t="shared" si="17"/>
        <v>1</v>
      </c>
      <c r="G441" s="2">
        <f t="shared" si="18"/>
        <v>0</v>
      </c>
      <c r="H441" s="1">
        <v>1.9610000000000001</v>
      </c>
      <c r="I441" s="1">
        <v>6.6000000000000003E-2</v>
      </c>
      <c r="J441" s="1">
        <v>1.895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1</v>
      </c>
    </row>
    <row r="442" spans="1:19" x14ac:dyDescent="0.3">
      <c r="A442" s="1" t="s">
        <v>7</v>
      </c>
      <c r="B442" s="1">
        <f t="shared" si="19"/>
        <v>160</v>
      </c>
      <c r="C442" s="1">
        <v>66</v>
      </c>
      <c r="D442" s="1">
        <v>82</v>
      </c>
      <c r="E442" s="1">
        <v>82</v>
      </c>
      <c r="F442" s="1">
        <f t="shared" si="17"/>
        <v>1</v>
      </c>
      <c r="G442" s="2">
        <f t="shared" si="18"/>
        <v>0</v>
      </c>
      <c r="H442" s="1">
        <v>1.7270000000000001</v>
      </c>
      <c r="I442" s="1">
        <v>5.8999999999999997E-2</v>
      </c>
      <c r="J442" s="1">
        <v>1.6679999999999999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1</v>
      </c>
    </row>
    <row r="443" spans="1:19" x14ac:dyDescent="0.3">
      <c r="A443" s="1" t="s">
        <v>7</v>
      </c>
      <c r="B443" s="1">
        <f t="shared" si="19"/>
        <v>160</v>
      </c>
      <c r="C443" s="1">
        <v>67</v>
      </c>
      <c r="D443" s="1">
        <v>83</v>
      </c>
      <c r="E443" s="1">
        <v>83</v>
      </c>
      <c r="F443" s="1">
        <f t="shared" si="17"/>
        <v>1</v>
      </c>
      <c r="G443" s="2">
        <f t="shared" si="18"/>
        <v>0</v>
      </c>
      <c r="H443" s="1">
        <v>2.129</v>
      </c>
      <c r="I443" s="1">
        <v>6.8000000000000005E-2</v>
      </c>
      <c r="J443" s="1">
        <v>2.0609999999999999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1</v>
      </c>
    </row>
    <row r="444" spans="1:19" x14ac:dyDescent="0.3">
      <c r="A444" s="1" t="s">
        <v>7</v>
      </c>
      <c r="B444" s="1">
        <f t="shared" si="19"/>
        <v>160</v>
      </c>
      <c r="C444" s="1">
        <v>68</v>
      </c>
      <c r="D444" s="1">
        <v>86</v>
      </c>
      <c r="E444" s="1">
        <v>86</v>
      </c>
      <c r="F444" s="1">
        <f t="shared" si="17"/>
        <v>1</v>
      </c>
      <c r="G444" s="2">
        <f t="shared" si="18"/>
        <v>0</v>
      </c>
      <c r="H444" s="1">
        <v>2.4159999999999999</v>
      </c>
      <c r="I444" s="1">
        <v>9.8000000000000004E-2</v>
      </c>
      <c r="J444" s="1">
        <v>2.3180000000000001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1</v>
      </c>
    </row>
    <row r="445" spans="1:19" x14ac:dyDescent="0.3">
      <c r="A445" s="1" t="s">
        <v>7</v>
      </c>
      <c r="B445" s="1">
        <f t="shared" si="19"/>
        <v>160</v>
      </c>
      <c r="C445" s="1">
        <v>69</v>
      </c>
      <c r="D445" s="1">
        <v>81</v>
      </c>
      <c r="E445" s="1">
        <v>81</v>
      </c>
      <c r="F445" s="1">
        <f t="shared" si="17"/>
        <v>1</v>
      </c>
      <c r="G445" s="2">
        <f t="shared" si="18"/>
        <v>0</v>
      </c>
      <c r="H445" s="1">
        <v>2.919</v>
      </c>
      <c r="I445" s="1">
        <v>9.5000000000000001E-2</v>
      </c>
      <c r="J445" s="1">
        <v>2.8239999999999998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1</v>
      </c>
    </row>
    <row r="446" spans="1:19" x14ac:dyDescent="0.3">
      <c r="A446" s="1" t="s">
        <v>7</v>
      </c>
      <c r="B446" s="1">
        <f t="shared" si="19"/>
        <v>160</v>
      </c>
      <c r="C446" s="1">
        <v>70</v>
      </c>
      <c r="D446" s="1">
        <v>80</v>
      </c>
      <c r="E446" s="1">
        <v>80</v>
      </c>
      <c r="F446" s="1">
        <f t="shared" si="17"/>
        <v>1</v>
      </c>
      <c r="G446" s="2">
        <f t="shared" si="18"/>
        <v>0</v>
      </c>
      <c r="H446" s="1">
        <v>3.2589999999999999</v>
      </c>
      <c r="I446" s="1">
        <v>9.7000000000000003E-2</v>
      </c>
      <c r="J446" s="1">
        <v>3.1619999999999999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1</v>
      </c>
    </row>
    <row r="447" spans="1:19" x14ac:dyDescent="0.3">
      <c r="A447" s="1" t="s">
        <v>7</v>
      </c>
      <c r="B447" s="1">
        <f t="shared" si="19"/>
        <v>160</v>
      </c>
      <c r="C447" s="1">
        <v>71</v>
      </c>
      <c r="D447" s="1">
        <v>85</v>
      </c>
      <c r="E447" s="1">
        <v>85</v>
      </c>
      <c r="F447" s="1">
        <f t="shared" si="17"/>
        <v>1</v>
      </c>
      <c r="G447" s="2">
        <f t="shared" si="18"/>
        <v>0</v>
      </c>
      <c r="H447" s="1">
        <v>4.4930000000000003</v>
      </c>
      <c r="I447" s="1">
        <v>9.8000000000000004E-2</v>
      </c>
      <c r="J447" s="1">
        <v>4.3949999999999996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1</v>
      </c>
    </row>
    <row r="448" spans="1:19" x14ac:dyDescent="0.3">
      <c r="A448" s="1" t="s">
        <v>7</v>
      </c>
      <c r="B448" s="1">
        <f t="shared" si="19"/>
        <v>160</v>
      </c>
      <c r="C448" s="1">
        <v>72</v>
      </c>
      <c r="D448" s="1">
        <v>89</v>
      </c>
      <c r="E448" s="1">
        <v>89</v>
      </c>
      <c r="F448" s="1">
        <f t="shared" si="17"/>
        <v>1</v>
      </c>
      <c r="G448" s="2">
        <f t="shared" si="18"/>
        <v>0</v>
      </c>
      <c r="H448" s="1">
        <v>2.6030000000000002</v>
      </c>
      <c r="I448" s="1">
        <v>9.5000000000000001E-2</v>
      </c>
      <c r="J448" s="1">
        <v>2.508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1</v>
      </c>
    </row>
    <row r="449" spans="1:19" x14ac:dyDescent="0.3">
      <c r="A449" s="1" t="s">
        <v>7</v>
      </c>
      <c r="B449" s="1">
        <f t="shared" si="19"/>
        <v>160</v>
      </c>
      <c r="C449" s="1">
        <v>73</v>
      </c>
      <c r="D449" s="1">
        <v>87</v>
      </c>
      <c r="E449" s="1">
        <v>87</v>
      </c>
      <c r="F449" s="1">
        <f t="shared" si="17"/>
        <v>1</v>
      </c>
      <c r="G449" s="2">
        <f t="shared" si="18"/>
        <v>0</v>
      </c>
      <c r="H449" s="1">
        <v>3.794</v>
      </c>
      <c r="I449" s="1">
        <v>9.6000000000000002E-2</v>
      </c>
      <c r="J449" s="1">
        <v>3.698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1</v>
      </c>
    </row>
    <row r="450" spans="1:19" x14ac:dyDescent="0.3">
      <c r="A450" s="1" t="s">
        <v>7</v>
      </c>
      <c r="B450" s="1">
        <f t="shared" si="19"/>
        <v>160</v>
      </c>
      <c r="C450" s="1">
        <v>74</v>
      </c>
      <c r="D450" s="1">
        <v>85</v>
      </c>
      <c r="E450" s="1">
        <v>85</v>
      </c>
      <c r="F450" s="1">
        <f t="shared" si="17"/>
        <v>1</v>
      </c>
      <c r="G450" s="2">
        <f t="shared" si="18"/>
        <v>0</v>
      </c>
      <c r="H450" s="1">
        <v>2115.0309999999999</v>
      </c>
      <c r="I450" s="1">
        <v>0.10100000000000001</v>
      </c>
      <c r="J450" s="1">
        <v>14.285</v>
      </c>
      <c r="K450" s="1">
        <v>0.24099999999999999</v>
      </c>
      <c r="L450" s="1">
        <v>5.258</v>
      </c>
      <c r="M450" s="1">
        <v>0</v>
      </c>
      <c r="N450" s="1">
        <v>16766</v>
      </c>
      <c r="O450" s="1">
        <v>1475</v>
      </c>
      <c r="P450" s="1">
        <v>0</v>
      </c>
      <c r="Q450" s="1">
        <v>127</v>
      </c>
      <c r="R450" s="1">
        <v>253</v>
      </c>
      <c r="S450" s="1">
        <v>1</v>
      </c>
    </row>
    <row r="451" spans="1:19" x14ac:dyDescent="0.3">
      <c r="A451" s="1" t="s">
        <v>7</v>
      </c>
      <c r="B451" s="1">
        <f t="shared" si="19"/>
        <v>160</v>
      </c>
      <c r="C451" s="1">
        <v>75</v>
      </c>
      <c r="D451" s="1">
        <v>82</v>
      </c>
      <c r="E451" s="1">
        <v>81</v>
      </c>
      <c r="F451" s="1">
        <f t="shared" ref="F451" si="20">IF(D451=E451,1,0)</f>
        <v>0</v>
      </c>
      <c r="G451" s="2">
        <f t="shared" ref="G451" si="21">(D451-E451)/E451*100</f>
        <v>1.2345679012345678</v>
      </c>
      <c r="H451" s="1">
        <v>3600.3789999999999</v>
      </c>
      <c r="I451" s="1">
        <v>0.107</v>
      </c>
      <c r="J451" s="1">
        <v>13.209</v>
      </c>
      <c r="K451" s="1">
        <v>8.2360000000000007</v>
      </c>
      <c r="L451" s="1">
        <v>7.2969999999999997</v>
      </c>
      <c r="M451" s="1">
        <v>0</v>
      </c>
      <c r="N451" s="1">
        <v>18018</v>
      </c>
      <c r="O451" s="1">
        <v>1645</v>
      </c>
      <c r="P451" s="1">
        <v>0</v>
      </c>
      <c r="Q451" s="1">
        <v>52</v>
      </c>
      <c r="R451" s="1">
        <v>103</v>
      </c>
      <c r="S451" s="1">
        <v>1</v>
      </c>
    </row>
    <row r="452" spans="1:19" x14ac:dyDescent="0.3">
      <c r="B452" s="1">
        <f t="shared" si="19"/>
        <v>170</v>
      </c>
      <c r="C452" s="1">
        <v>1</v>
      </c>
      <c r="D452" s="1">
        <v>51</v>
      </c>
      <c r="E452" s="1">
        <v>51</v>
      </c>
      <c r="F452" s="1">
        <f t="shared" ref="F452:F515" si="22">IF(D452=E452,1,0)</f>
        <v>1</v>
      </c>
      <c r="G452" s="2">
        <f t="shared" ref="G452:G515" si="23">(D452-E452)/E452*100</f>
        <v>0</v>
      </c>
      <c r="H452" s="1">
        <v>1.694</v>
      </c>
      <c r="I452" s="1">
        <v>0.09</v>
      </c>
      <c r="J452" s="1">
        <v>1.6040000000000001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1</v>
      </c>
    </row>
    <row r="453" spans="1:19" x14ac:dyDescent="0.3">
      <c r="B453" s="1">
        <f t="shared" si="19"/>
        <v>170</v>
      </c>
      <c r="C453" s="1">
        <v>2</v>
      </c>
      <c r="D453" s="1">
        <v>53</v>
      </c>
      <c r="E453" s="1">
        <v>53</v>
      </c>
      <c r="F453" s="1">
        <f t="shared" si="22"/>
        <v>1</v>
      </c>
      <c r="G453" s="2">
        <f t="shared" si="23"/>
        <v>0</v>
      </c>
      <c r="H453" s="1">
        <v>1.9450000000000001</v>
      </c>
      <c r="I453" s="1">
        <v>7.3999999999999996E-2</v>
      </c>
      <c r="J453" s="1">
        <v>1.871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1</v>
      </c>
    </row>
    <row r="454" spans="1:19" x14ac:dyDescent="0.3">
      <c r="B454" s="1">
        <f t="shared" si="19"/>
        <v>170</v>
      </c>
      <c r="C454" s="1">
        <v>3</v>
      </c>
      <c r="D454" s="1">
        <v>51</v>
      </c>
      <c r="E454" s="1">
        <v>51</v>
      </c>
      <c r="F454" s="1">
        <f t="shared" si="22"/>
        <v>1</v>
      </c>
      <c r="G454" s="2">
        <f t="shared" si="23"/>
        <v>0</v>
      </c>
      <c r="H454" s="1">
        <v>1.631</v>
      </c>
      <c r="I454" s="1">
        <v>0.10299999999999999</v>
      </c>
      <c r="J454" s="1">
        <v>1.528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1</v>
      </c>
    </row>
    <row r="455" spans="1:19" x14ac:dyDescent="0.3">
      <c r="B455" s="1">
        <f t="shared" si="19"/>
        <v>170</v>
      </c>
      <c r="C455" s="1">
        <v>4</v>
      </c>
      <c r="D455" s="1">
        <v>54</v>
      </c>
      <c r="E455" s="1">
        <v>53</v>
      </c>
      <c r="F455" s="1">
        <f t="shared" si="22"/>
        <v>0</v>
      </c>
      <c r="G455" s="2">
        <f t="shared" si="23"/>
        <v>1.8867924528301887</v>
      </c>
      <c r="H455" s="1">
        <v>3617.982</v>
      </c>
      <c r="I455" s="1">
        <v>0.112</v>
      </c>
      <c r="J455" s="1">
        <v>10.561999999999999</v>
      </c>
      <c r="K455" s="1">
        <v>1.6819999999999999</v>
      </c>
      <c r="L455" s="1">
        <v>0</v>
      </c>
      <c r="M455" s="1">
        <v>0</v>
      </c>
      <c r="N455" s="1">
        <v>6892</v>
      </c>
      <c r="O455" s="1">
        <v>0</v>
      </c>
      <c r="P455" s="1">
        <v>0</v>
      </c>
      <c r="Q455" s="1">
        <v>0</v>
      </c>
      <c r="R455" s="1">
        <v>-1</v>
      </c>
      <c r="S455" s="1">
        <v>1</v>
      </c>
    </row>
    <row r="456" spans="1:19" x14ac:dyDescent="0.3">
      <c r="B456" s="1">
        <f t="shared" si="19"/>
        <v>170</v>
      </c>
      <c r="C456" s="1">
        <v>5</v>
      </c>
      <c r="D456" s="1">
        <v>47</v>
      </c>
      <c r="E456" s="1">
        <v>47</v>
      </c>
      <c r="F456" s="1">
        <f t="shared" si="22"/>
        <v>1</v>
      </c>
      <c r="G456" s="2">
        <f t="shared" si="23"/>
        <v>0</v>
      </c>
      <c r="H456" s="1">
        <v>1.9279999999999999</v>
      </c>
      <c r="I456" s="1">
        <v>0.13300000000000001</v>
      </c>
      <c r="J456" s="1">
        <v>1.7949999999999999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1</v>
      </c>
    </row>
    <row r="457" spans="1:19" x14ac:dyDescent="0.3">
      <c r="B457" s="1">
        <f t="shared" si="19"/>
        <v>170</v>
      </c>
      <c r="C457" s="1">
        <v>6</v>
      </c>
      <c r="D457" s="1">
        <v>55</v>
      </c>
      <c r="E457" s="1">
        <v>55</v>
      </c>
      <c r="F457" s="1">
        <f t="shared" si="22"/>
        <v>1</v>
      </c>
      <c r="G457" s="2">
        <f t="shared" si="23"/>
        <v>0</v>
      </c>
      <c r="H457" s="1">
        <v>9.2479999999999993</v>
      </c>
      <c r="I457" s="1">
        <v>0.16200000000000001</v>
      </c>
      <c r="J457" s="1">
        <v>9.0860000000000003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1</v>
      </c>
    </row>
    <row r="458" spans="1:19" x14ac:dyDescent="0.3">
      <c r="B458" s="1">
        <f t="shared" si="19"/>
        <v>170</v>
      </c>
      <c r="C458" s="1">
        <v>7</v>
      </c>
      <c r="D458" s="1">
        <v>51</v>
      </c>
      <c r="E458" s="1">
        <v>50</v>
      </c>
      <c r="F458" s="1">
        <f t="shared" si="22"/>
        <v>0</v>
      </c>
      <c r="G458" s="2">
        <f t="shared" si="23"/>
        <v>2</v>
      </c>
      <c r="H458" s="1">
        <v>3601.375</v>
      </c>
      <c r="I458" s="1">
        <v>0.16600000000000001</v>
      </c>
      <c r="J458" s="1">
        <v>23.600999999999999</v>
      </c>
      <c r="K458" s="1">
        <v>0.68600000000000005</v>
      </c>
      <c r="L458" s="1">
        <v>0</v>
      </c>
      <c r="M458" s="1">
        <v>0</v>
      </c>
      <c r="N458" s="1">
        <v>4471</v>
      </c>
      <c r="O458" s="1">
        <v>0</v>
      </c>
      <c r="P458" s="1">
        <v>0</v>
      </c>
      <c r="Q458" s="1">
        <v>0</v>
      </c>
      <c r="R458" s="1">
        <v>-1</v>
      </c>
      <c r="S458" s="1">
        <v>1</v>
      </c>
    </row>
    <row r="459" spans="1:19" x14ac:dyDescent="0.3">
      <c r="B459" s="1">
        <f t="shared" si="19"/>
        <v>170</v>
      </c>
      <c r="C459" s="1">
        <v>8</v>
      </c>
      <c r="D459" s="1">
        <v>56</v>
      </c>
      <c r="E459" s="1">
        <v>55</v>
      </c>
      <c r="F459" s="1">
        <f t="shared" si="22"/>
        <v>0</v>
      </c>
      <c r="G459" s="2">
        <f t="shared" si="23"/>
        <v>1.8181818181818181</v>
      </c>
      <c r="H459" s="1">
        <v>3624.3609999999999</v>
      </c>
      <c r="I459" s="1">
        <v>0.23599999999999999</v>
      </c>
      <c r="J459" s="1">
        <v>20.956</v>
      </c>
      <c r="K459" s="1">
        <v>0.377</v>
      </c>
      <c r="L459" s="1">
        <v>0</v>
      </c>
      <c r="M459" s="1">
        <v>0</v>
      </c>
      <c r="N459" s="1">
        <v>3852</v>
      </c>
      <c r="O459" s="1">
        <v>0</v>
      </c>
      <c r="P459" s="1">
        <v>0</v>
      </c>
      <c r="Q459" s="1">
        <v>0</v>
      </c>
      <c r="R459" s="1">
        <v>-1</v>
      </c>
      <c r="S459" s="1">
        <v>1</v>
      </c>
    </row>
    <row r="460" spans="1:19" x14ac:dyDescent="0.3">
      <c r="B460" s="1">
        <f t="shared" si="19"/>
        <v>170</v>
      </c>
      <c r="C460" s="1">
        <v>9</v>
      </c>
      <c r="D460" s="1">
        <v>52</v>
      </c>
      <c r="E460" s="1">
        <v>51</v>
      </c>
      <c r="F460" s="1">
        <f t="shared" si="22"/>
        <v>0</v>
      </c>
      <c r="G460" s="2">
        <f t="shared" si="23"/>
        <v>1.9607843137254901</v>
      </c>
      <c r="H460" s="1">
        <v>3645.0430000000001</v>
      </c>
      <c r="I460" s="1">
        <v>0.21099999999999999</v>
      </c>
      <c r="J460" s="1">
        <v>16.663</v>
      </c>
      <c r="K460" s="1">
        <v>0.42099999999999999</v>
      </c>
      <c r="L460" s="1">
        <v>0</v>
      </c>
      <c r="M460" s="1">
        <v>0</v>
      </c>
      <c r="N460" s="1">
        <v>3886</v>
      </c>
      <c r="O460" s="1">
        <v>0</v>
      </c>
      <c r="P460" s="1">
        <v>0</v>
      </c>
      <c r="Q460" s="1">
        <v>0</v>
      </c>
      <c r="R460" s="1">
        <v>-1</v>
      </c>
      <c r="S460" s="1">
        <v>1</v>
      </c>
    </row>
    <row r="461" spans="1:19" x14ac:dyDescent="0.3">
      <c r="B461" s="1">
        <f t="shared" si="19"/>
        <v>170</v>
      </c>
      <c r="C461" s="1">
        <v>10</v>
      </c>
      <c r="D461" s="1">
        <v>50</v>
      </c>
      <c r="E461" s="1">
        <v>49</v>
      </c>
      <c r="F461" s="1">
        <f t="shared" si="22"/>
        <v>0</v>
      </c>
      <c r="G461" s="2">
        <f t="shared" si="23"/>
        <v>2.0408163265306123</v>
      </c>
      <c r="H461" s="1">
        <v>3604.279</v>
      </c>
      <c r="I461" s="1">
        <v>0.22500000000000001</v>
      </c>
      <c r="J461" s="1">
        <v>28.652999999999999</v>
      </c>
      <c r="K461" s="1">
        <v>0.85799999999999998</v>
      </c>
      <c r="L461" s="1">
        <v>0</v>
      </c>
      <c r="M461" s="1">
        <v>0</v>
      </c>
      <c r="N461" s="1">
        <v>4620</v>
      </c>
      <c r="O461" s="1">
        <v>0</v>
      </c>
      <c r="P461" s="1">
        <v>0</v>
      </c>
      <c r="Q461" s="1">
        <v>0</v>
      </c>
      <c r="R461" s="1">
        <v>-1</v>
      </c>
      <c r="S461" s="1">
        <v>1</v>
      </c>
    </row>
    <row r="462" spans="1:19" x14ac:dyDescent="0.3">
      <c r="B462" s="1">
        <f t="shared" ref="B462:B525" si="24">B387+10</f>
        <v>170</v>
      </c>
      <c r="C462" s="1">
        <v>11</v>
      </c>
      <c r="D462" s="1">
        <v>49</v>
      </c>
      <c r="E462" s="1">
        <v>49</v>
      </c>
      <c r="F462" s="1">
        <f t="shared" si="22"/>
        <v>1</v>
      </c>
      <c r="G462" s="2">
        <f t="shared" si="23"/>
        <v>0</v>
      </c>
      <c r="H462" s="1">
        <v>2.3479999999999999</v>
      </c>
      <c r="I462" s="1">
        <v>0.19400000000000001</v>
      </c>
      <c r="J462" s="1">
        <v>2.1539999999999999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1</v>
      </c>
    </row>
    <row r="463" spans="1:19" x14ac:dyDescent="0.3">
      <c r="B463" s="1">
        <f t="shared" si="24"/>
        <v>170</v>
      </c>
      <c r="C463" s="1">
        <v>12</v>
      </c>
      <c r="D463" s="1">
        <v>52</v>
      </c>
      <c r="E463" s="1">
        <v>52</v>
      </c>
      <c r="F463" s="1">
        <f t="shared" si="22"/>
        <v>1</v>
      </c>
      <c r="G463" s="2">
        <f t="shared" si="23"/>
        <v>0</v>
      </c>
      <c r="H463" s="1">
        <v>2.7149999999999999</v>
      </c>
      <c r="I463" s="1">
        <v>0.22800000000000001</v>
      </c>
      <c r="J463" s="1">
        <v>2.4870000000000001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1</v>
      </c>
    </row>
    <row r="464" spans="1:19" x14ac:dyDescent="0.3">
      <c r="B464" s="1">
        <f t="shared" si="24"/>
        <v>170</v>
      </c>
      <c r="C464" s="1">
        <v>13</v>
      </c>
      <c r="D464" s="1">
        <v>53</v>
      </c>
      <c r="E464" s="1">
        <v>53</v>
      </c>
      <c r="F464" s="1">
        <f t="shared" si="22"/>
        <v>1</v>
      </c>
      <c r="G464" s="2">
        <f t="shared" si="23"/>
        <v>0</v>
      </c>
      <c r="H464" s="1">
        <v>1.9470000000000001</v>
      </c>
      <c r="I464" s="1">
        <v>0.215</v>
      </c>
      <c r="J464" s="1">
        <v>1.732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1</v>
      </c>
    </row>
    <row r="465" spans="2:19" x14ac:dyDescent="0.3">
      <c r="B465" s="1">
        <f t="shared" si="24"/>
        <v>170</v>
      </c>
      <c r="C465" s="1">
        <v>14</v>
      </c>
      <c r="D465" s="1">
        <v>51</v>
      </c>
      <c r="E465" s="1">
        <v>51</v>
      </c>
      <c r="F465" s="1">
        <f t="shared" si="22"/>
        <v>1</v>
      </c>
      <c r="G465" s="2">
        <f t="shared" si="23"/>
        <v>0</v>
      </c>
      <c r="H465" s="1">
        <v>1.9970000000000001</v>
      </c>
      <c r="I465" s="1">
        <v>0.21199999999999999</v>
      </c>
      <c r="J465" s="1">
        <v>1.7849999999999999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1</v>
      </c>
    </row>
    <row r="466" spans="2:19" x14ac:dyDescent="0.3">
      <c r="B466" s="1">
        <f t="shared" si="24"/>
        <v>170</v>
      </c>
      <c r="C466" s="1">
        <v>15</v>
      </c>
      <c r="D466" s="1">
        <v>50</v>
      </c>
      <c r="E466" s="1">
        <v>50</v>
      </c>
      <c r="F466" s="1">
        <f t="shared" si="22"/>
        <v>1</v>
      </c>
      <c r="G466" s="2">
        <f t="shared" si="23"/>
        <v>0</v>
      </c>
      <c r="H466" s="1">
        <v>2.12</v>
      </c>
      <c r="I466" s="1">
        <v>0.20599999999999999</v>
      </c>
      <c r="J466" s="1">
        <v>1.9139999999999999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1</v>
      </c>
    </row>
    <row r="467" spans="2:19" x14ac:dyDescent="0.3">
      <c r="B467" s="1">
        <f t="shared" si="24"/>
        <v>170</v>
      </c>
      <c r="C467" s="1">
        <v>16</v>
      </c>
      <c r="D467" s="1">
        <v>48</v>
      </c>
      <c r="E467" s="1">
        <v>48</v>
      </c>
      <c r="F467" s="1">
        <f t="shared" si="22"/>
        <v>1</v>
      </c>
      <c r="G467" s="2">
        <f t="shared" si="23"/>
        <v>0</v>
      </c>
      <c r="H467" s="1">
        <v>2.3039999999999998</v>
      </c>
      <c r="I467" s="1">
        <v>0.221</v>
      </c>
      <c r="J467" s="1">
        <v>2.0830000000000002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1</v>
      </c>
    </row>
    <row r="468" spans="2:19" x14ac:dyDescent="0.3">
      <c r="B468" s="1">
        <f t="shared" si="24"/>
        <v>170</v>
      </c>
      <c r="C468" s="1">
        <v>17</v>
      </c>
      <c r="D468" s="1">
        <v>53</v>
      </c>
      <c r="E468" s="1">
        <v>53</v>
      </c>
      <c r="F468" s="1">
        <f t="shared" si="22"/>
        <v>1</v>
      </c>
      <c r="G468" s="2">
        <f t="shared" si="23"/>
        <v>0</v>
      </c>
      <c r="H468" s="1">
        <v>2.5920000000000001</v>
      </c>
      <c r="I468" s="1">
        <v>0.21099999999999999</v>
      </c>
      <c r="J468" s="1">
        <v>2.3809999999999998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1</v>
      </c>
    </row>
    <row r="469" spans="2:19" x14ac:dyDescent="0.3">
      <c r="B469" s="1">
        <f t="shared" si="24"/>
        <v>170</v>
      </c>
      <c r="C469" s="1">
        <v>18</v>
      </c>
      <c r="D469" s="1">
        <v>53</v>
      </c>
      <c r="E469" s="1">
        <v>53</v>
      </c>
      <c r="F469" s="1">
        <f t="shared" si="22"/>
        <v>1</v>
      </c>
      <c r="G469" s="2">
        <f t="shared" si="23"/>
        <v>0</v>
      </c>
      <c r="H469" s="1">
        <v>2.9470000000000001</v>
      </c>
      <c r="I469" s="1">
        <v>0.19400000000000001</v>
      </c>
      <c r="J469" s="1">
        <v>2.7530000000000001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</v>
      </c>
    </row>
    <row r="470" spans="2:19" x14ac:dyDescent="0.3">
      <c r="B470" s="1">
        <f t="shared" si="24"/>
        <v>170</v>
      </c>
      <c r="C470" s="1">
        <v>19</v>
      </c>
      <c r="D470" s="1">
        <v>52</v>
      </c>
      <c r="E470" s="1">
        <v>51</v>
      </c>
      <c r="F470" s="1">
        <f t="shared" si="22"/>
        <v>0</v>
      </c>
      <c r="G470" s="2">
        <f t="shared" si="23"/>
        <v>1.9607843137254901</v>
      </c>
      <c r="H470" s="1">
        <v>3601.2130000000002</v>
      </c>
      <c r="I470" s="1">
        <v>0.218</v>
      </c>
      <c r="J470" s="1">
        <v>18.97</v>
      </c>
      <c r="K470" s="1">
        <v>0.82799999999999996</v>
      </c>
      <c r="L470" s="1">
        <v>3.86</v>
      </c>
      <c r="M470" s="1">
        <v>0</v>
      </c>
      <c r="N470" s="1">
        <v>12859</v>
      </c>
      <c r="O470" s="1">
        <v>747</v>
      </c>
      <c r="P470" s="1">
        <v>0</v>
      </c>
      <c r="Q470" s="1">
        <v>28</v>
      </c>
      <c r="R470" s="1">
        <v>55</v>
      </c>
      <c r="S470" s="1">
        <v>1</v>
      </c>
    </row>
    <row r="471" spans="2:19" x14ac:dyDescent="0.3">
      <c r="B471" s="1">
        <f t="shared" si="24"/>
        <v>170</v>
      </c>
      <c r="C471" s="1">
        <v>20</v>
      </c>
      <c r="D471" s="1">
        <v>49</v>
      </c>
      <c r="E471" s="1">
        <v>49</v>
      </c>
      <c r="F471" s="1">
        <f t="shared" si="22"/>
        <v>1</v>
      </c>
      <c r="G471" s="2">
        <f t="shared" si="23"/>
        <v>0</v>
      </c>
      <c r="H471" s="1">
        <v>2.1970000000000001</v>
      </c>
      <c r="I471" s="1">
        <v>0.22800000000000001</v>
      </c>
      <c r="J471" s="1">
        <v>1.9690000000000001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1</v>
      </c>
    </row>
    <row r="472" spans="2:19" x14ac:dyDescent="0.3">
      <c r="B472" s="1">
        <f t="shared" si="24"/>
        <v>170</v>
      </c>
      <c r="C472" s="1">
        <v>21</v>
      </c>
      <c r="D472" s="1">
        <v>51</v>
      </c>
      <c r="E472" s="1">
        <v>51</v>
      </c>
      <c r="F472" s="1">
        <f t="shared" si="22"/>
        <v>1</v>
      </c>
      <c r="G472" s="2">
        <f t="shared" si="23"/>
        <v>0</v>
      </c>
      <c r="H472" s="1">
        <v>3.3079999999999998</v>
      </c>
      <c r="I472" s="1">
        <v>0.246</v>
      </c>
      <c r="J472" s="1">
        <v>3.0619999999999998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1</v>
      </c>
    </row>
    <row r="473" spans="2:19" x14ac:dyDescent="0.3">
      <c r="B473" s="1">
        <f t="shared" si="24"/>
        <v>170</v>
      </c>
      <c r="C473" s="1">
        <v>22</v>
      </c>
      <c r="D473" s="1">
        <v>56</v>
      </c>
      <c r="E473" s="1">
        <v>56</v>
      </c>
      <c r="F473" s="1">
        <f t="shared" si="22"/>
        <v>1</v>
      </c>
      <c r="G473" s="2">
        <f t="shared" si="23"/>
        <v>0</v>
      </c>
      <c r="H473" s="1">
        <v>2544.5439999999999</v>
      </c>
      <c r="I473" s="1">
        <v>0.23100000000000001</v>
      </c>
      <c r="J473" s="1">
        <v>18.119</v>
      </c>
      <c r="K473" s="1">
        <v>0.215</v>
      </c>
      <c r="L473" s="1">
        <v>0</v>
      </c>
      <c r="M473" s="1">
        <v>0</v>
      </c>
      <c r="N473" s="1">
        <v>3867</v>
      </c>
      <c r="O473" s="1">
        <v>0</v>
      </c>
      <c r="P473" s="1">
        <v>0</v>
      </c>
      <c r="Q473" s="1">
        <v>0</v>
      </c>
      <c r="R473" s="1">
        <v>1</v>
      </c>
      <c r="S473" s="1">
        <v>1</v>
      </c>
    </row>
    <row r="474" spans="2:19" x14ac:dyDescent="0.3">
      <c r="B474" s="1">
        <f t="shared" si="24"/>
        <v>170</v>
      </c>
      <c r="C474" s="1">
        <v>23</v>
      </c>
      <c r="D474" s="1">
        <v>54</v>
      </c>
      <c r="E474" s="1">
        <v>54</v>
      </c>
      <c r="F474" s="1">
        <f t="shared" si="22"/>
        <v>1</v>
      </c>
      <c r="G474" s="2">
        <f t="shared" si="23"/>
        <v>0</v>
      </c>
      <c r="H474" s="1">
        <v>2.177</v>
      </c>
      <c r="I474" s="1">
        <v>0.19400000000000001</v>
      </c>
      <c r="J474" s="1">
        <v>1.9830000000000001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1</v>
      </c>
    </row>
    <row r="475" spans="2:19" x14ac:dyDescent="0.3">
      <c r="B475" s="1">
        <f t="shared" si="24"/>
        <v>170</v>
      </c>
      <c r="C475" s="1">
        <v>24</v>
      </c>
      <c r="D475" s="1">
        <v>49</v>
      </c>
      <c r="E475" s="1">
        <v>49</v>
      </c>
      <c r="F475" s="1">
        <f t="shared" si="22"/>
        <v>1</v>
      </c>
      <c r="G475" s="2">
        <f t="shared" si="23"/>
        <v>0</v>
      </c>
      <c r="H475" s="1">
        <v>2.2410000000000001</v>
      </c>
      <c r="I475" s="1">
        <v>0.16600000000000001</v>
      </c>
      <c r="J475" s="1">
        <v>2.0750000000000002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1</v>
      </c>
    </row>
    <row r="476" spans="2:19" x14ac:dyDescent="0.3">
      <c r="B476" s="1">
        <f t="shared" si="24"/>
        <v>170</v>
      </c>
      <c r="C476" s="1">
        <v>25</v>
      </c>
      <c r="D476" s="1">
        <v>50</v>
      </c>
      <c r="E476" s="1">
        <v>50</v>
      </c>
      <c r="F476" s="1">
        <f t="shared" si="22"/>
        <v>1</v>
      </c>
      <c r="G476" s="2">
        <f t="shared" si="23"/>
        <v>0</v>
      </c>
      <c r="H476" s="1">
        <v>1.9970000000000001</v>
      </c>
      <c r="I476" s="1">
        <v>0.20899999999999999</v>
      </c>
      <c r="J476" s="1">
        <v>1.788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</row>
    <row r="477" spans="2:19" x14ac:dyDescent="0.3">
      <c r="B477" s="1">
        <f t="shared" si="24"/>
        <v>170</v>
      </c>
      <c r="C477" s="1">
        <v>26</v>
      </c>
      <c r="D477" s="1">
        <v>25</v>
      </c>
      <c r="E477" s="1">
        <v>25</v>
      </c>
      <c r="F477" s="1">
        <f t="shared" si="22"/>
        <v>1</v>
      </c>
      <c r="G477" s="2">
        <f t="shared" si="23"/>
        <v>0</v>
      </c>
      <c r="H477" s="1">
        <v>8.2040000000000006</v>
      </c>
      <c r="I477" s="1">
        <v>0.09</v>
      </c>
      <c r="J477" s="1">
        <v>8.1140000000000008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1</v>
      </c>
    </row>
    <row r="478" spans="2:19" x14ac:dyDescent="0.3">
      <c r="B478" s="1">
        <f t="shared" si="24"/>
        <v>170</v>
      </c>
      <c r="C478" s="1">
        <v>27</v>
      </c>
      <c r="D478" s="1">
        <v>25</v>
      </c>
      <c r="E478" s="1">
        <v>25</v>
      </c>
      <c r="F478" s="1">
        <f t="shared" si="22"/>
        <v>1</v>
      </c>
      <c r="G478" s="2">
        <f t="shared" si="23"/>
        <v>0</v>
      </c>
      <c r="H478" s="1">
        <v>8.9090000000000007</v>
      </c>
      <c r="I478" s="1">
        <v>9.4E-2</v>
      </c>
      <c r="J478" s="1">
        <v>8.8149999999999995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1</v>
      </c>
    </row>
    <row r="479" spans="2:19" x14ac:dyDescent="0.3">
      <c r="B479" s="1">
        <f t="shared" si="24"/>
        <v>170</v>
      </c>
      <c r="C479" s="1">
        <v>28</v>
      </c>
      <c r="D479" s="1">
        <v>25</v>
      </c>
      <c r="E479" s="1">
        <v>25</v>
      </c>
      <c r="F479" s="1">
        <f t="shared" si="22"/>
        <v>1</v>
      </c>
      <c r="G479" s="2">
        <f t="shared" si="23"/>
        <v>0</v>
      </c>
      <c r="H479" s="1">
        <v>8.4079999999999995</v>
      </c>
      <c r="I479" s="1">
        <v>8.5000000000000006E-2</v>
      </c>
      <c r="J479" s="1">
        <v>8.3230000000000004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1</v>
      </c>
    </row>
    <row r="480" spans="2:19" x14ac:dyDescent="0.3">
      <c r="B480" s="1">
        <f t="shared" si="24"/>
        <v>170</v>
      </c>
      <c r="C480" s="1">
        <v>29</v>
      </c>
      <c r="D480" s="1">
        <v>25</v>
      </c>
      <c r="E480" s="1">
        <v>25</v>
      </c>
      <c r="F480" s="1">
        <f t="shared" si="22"/>
        <v>1</v>
      </c>
      <c r="G480" s="2">
        <f t="shared" si="23"/>
        <v>0</v>
      </c>
      <c r="H480" s="1">
        <v>0.495</v>
      </c>
      <c r="I480" s="1">
        <v>8.7999999999999995E-2</v>
      </c>
      <c r="J480" s="1">
        <v>0.40699999999999997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1</v>
      </c>
    </row>
    <row r="481" spans="2:19" x14ac:dyDescent="0.3">
      <c r="B481" s="1">
        <f t="shared" si="24"/>
        <v>170</v>
      </c>
      <c r="C481" s="1">
        <v>30</v>
      </c>
      <c r="D481" s="1">
        <v>25</v>
      </c>
      <c r="E481" s="1">
        <v>25</v>
      </c>
      <c r="F481" s="1">
        <f t="shared" si="22"/>
        <v>1</v>
      </c>
      <c r="G481" s="2">
        <f t="shared" si="23"/>
        <v>0</v>
      </c>
      <c r="H481" s="1">
        <v>8.9280000000000008</v>
      </c>
      <c r="I481" s="1">
        <v>0.10199999999999999</v>
      </c>
      <c r="J481" s="1">
        <v>8.8260000000000005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1</v>
      </c>
    </row>
    <row r="482" spans="2:19" x14ac:dyDescent="0.3">
      <c r="B482" s="1">
        <f t="shared" si="24"/>
        <v>170</v>
      </c>
      <c r="C482" s="1">
        <v>31</v>
      </c>
      <c r="D482" s="1">
        <v>22</v>
      </c>
      <c r="E482" s="1">
        <v>22</v>
      </c>
      <c r="F482" s="1">
        <f t="shared" si="22"/>
        <v>1</v>
      </c>
      <c r="G482" s="2">
        <f t="shared" si="23"/>
        <v>0</v>
      </c>
      <c r="H482" s="1">
        <v>0.80700000000000005</v>
      </c>
      <c r="I482" s="1">
        <v>7.0000000000000007E-2</v>
      </c>
      <c r="J482" s="1">
        <v>0.73699999999999999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1</v>
      </c>
    </row>
    <row r="483" spans="2:19" x14ac:dyDescent="0.3">
      <c r="B483" s="1">
        <f t="shared" si="24"/>
        <v>170</v>
      </c>
      <c r="C483" s="1">
        <v>32</v>
      </c>
      <c r="D483" s="1">
        <v>23</v>
      </c>
      <c r="E483" s="1">
        <v>23</v>
      </c>
      <c r="F483" s="1">
        <f t="shared" si="22"/>
        <v>1</v>
      </c>
      <c r="G483" s="2">
        <f t="shared" si="23"/>
        <v>0</v>
      </c>
      <c r="H483" s="1">
        <v>8.1910000000000007</v>
      </c>
      <c r="I483" s="1">
        <v>0.129</v>
      </c>
      <c r="J483" s="1">
        <v>8.0619999999999994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1</v>
      </c>
    </row>
    <row r="484" spans="2:19" x14ac:dyDescent="0.3">
      <c r="B484" s="1">
        <f t="shared" si="24"/>
        <v>170</v>
      </c>
      <c r="C484" s="1">
        <v>33</v>
      </c>
      <c r="D484" s="1">
        <v>24</v>
      </c>
      <c r="E484" s="1">
        <v>24</v>
      </c>
      <c r="F484" s="1">
        <f t="shared" si="22"/>
        <v>1</v>
      </c>
      <c r="G484" s="2">
        <f t="shared" si="23"/>
        <v>0</v>
      </c>
      <c r="H484" s="1">
        <v>7.2309999999999999</v>
      </c>
      <c r="I484" s="1">
        <v>0.108</v>
      </c>
      <c r="J484" s="1">
        <v>7.1230000000000002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1</v>
      </c>
    </row>
    <row r="485" spans="2:19" x14ac:dyDescent="0.3">
      <c r="B485" s="1">
        <f t="shared" si="24"/>
        <v>170</v>
      </c>
      <c r="C485" s="1">
        <v>34</v>
      </c>
      <c r="D485" s="1">
        <v>23</v>
      </c>
      <c r="E485" s="1">
        <v>23</v>
      </c>
      <c r="F485" s="1">
        <f t="shared" si="22"/>
        <v>1</v>
      </c>
      <c r="G485" s="2">
        <f t="shared" si="23"/>
        <v>0</v>
      </c>
      <c r="H485" s="1">
        <v>0.71099999999999997</v>
      </c>
      <c r="I485" s="1">
        <v>8.5999999999999993E-2</v>
      </c>
      <c r="J485" s="1">
        <v>0.625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1</v>
      </c>
    </row>
    <row r="486" spans="2:19" x14ac:dyDescent="0.3">
      <c r="B486" s="1">
        <f t="shared" si="24"/>
        <v>170</v>
      </c>
      <c r="C486" s="1">
        <v>35</v>
      </c>
      <c r="D486" s="1">
        <v>24</v>
      </c>
      <c r="E486" s="1">
        <v>23</v>
      </c>
      <c r="F486" s="1">
        <f t="shared" si="22"/>
        <v>0</v>
      </c>
      <c r="G486" s="2">
        <f t="shared" si="23"/>
        <v>4.3478260869565215</v>
      </c>
      <c r="H486" s="1">
        <v>3603.1950000000002</v>
      </c>
      <c r="I486" s="1">
        <v>8.2000000000000003E-2</v>
      </c>
      <c r="J486" s="1">
        <v>14.858000000000001</v>
      </c>
      <c r="K486" s="1">
        <v>11.279</v>
      </c>
      <c r="L486" s="1">
        <v>0.25600000000000001</v>
      </c>
      <c r="M486" s="1">
        <v>0</v>
      </c>
      <c r="N486" s="1">
        <v>37106</v>
      </c>
      <c r="O486" s="1">
        <v>20</v>
      </c>
      <c r="P486" s="1">
        <v>0</v>
      </c>
      <c r="Q486" s="1">
        <v>89</v>
      </c>
      <c r="R486" s="1">
        <v>203</v>
      </c>
      <c r="S486" s="1">
        <v>1</v>
      </c>
    </row>
    <row r="487" spans="2:19" x14ac:dyDescent="0.3">
      <c r="B487" s="1">
        <f t="shared" si="24"/>
        <v>170</v>
      </c>
      <c r="C487" s="1">
        <v>36</v>
      </c>
      <c r="D487" s="1">
        <v>21</v>
      </c>
      <c r="E487" s="1">
        <v>21</v>
      </c>
      <c r="F487" s="1">
        <f t="shared" si="22"/>
        <v>1</v>
      </c>
      <c r="G487" s="2">
        <f t="shared" si="23"/>
        <v>0</v>
      </c>
      <c r="H487" s="1">
        <v>8.1460000000000008</v>
      </c>
      <c r="I487" s="1">
        <v>8.5000000000000006E-2</v>
      </c>
      <c r="J487" s="1">
        <v>8.0609999999999999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1</v>
      </c>
    </row>
    <row r="488" spans="2:19" x14ac:dyDescent="0.3">
      <c r="B488" s="1">
        <f t="shared" si="24"/>
        <v>170</v>
      </c>
      <c r="C488" s="1">
        <v>37</v>
      </c>
      <c r="D488" s="1">
        <v>22</v>
      </c>
      <c r="E488" s="1">
        <v>21</v>
      </c>
      <c r="F488" s="1">
        <f t="shared" si="22"/>
        <v>0</v>
      </c>
      <c r="G488" s="2">
        <f t="shared" si="23"/>
        <v>4.7619047619047619</v>
      </c>
      <c r="H488" s="1">
        <v>3602.2640000000001</v>
      </c>
      <c r="I488" s="1">
        <v>8.6999999999999994E-2</v>
      </c>
      <c r="J488" s="1">
        <v>13.058999999999999</v>
      </c>
      <c r="K488" s="1">
        <v>3.08</v>
      </c>
      <c r="L488" s="1">
        <v>2.0350000000000001</v>
      </c>
      <c r="M488" s="1">
        <v>0</v>
      </c>
      <c r="N488" s="1">
        <v>30544</v>
      </c>
      <c r="O488" s="1">
        <v>2092</v>
      </c>
      <c r="P488" s="1">
        <v>0</v>
      </c>
      <c r="Q488" s="1">
        <v>168</v>
      </c>
      <c r="R488" s="1">
        <v>381</v>
      </c>
      <c r="S488" s="1">
        <v>1</v>
      </c>
    </row>
    <row r="489" spans="2:19" x14ac:dyDescent="0.3">
      <c r="B489" s="1">
        <f t="shared" si="24"/>
        <v>170</v>
      </c>
      <c r="C489" s="1">
        <v>38</v>
      </c>
      <c r="D489" s="1">
        <v>21</v>
      </c>
      <c r="E489" s="1">
        <v>21</v>
      </c>
      <c r="F489" s="1">
        <f t="shared" si="22"/>
        <v>1</v>
      </c>
      <c r="G489" s="2">
        <f t="shared" si="23"/>
        <v>0</v>
      </c>
      <c r="H489" s="1">
        <v>9.6769999999999996</v>
      </c>
      <c r="I489" s="1">
        <v>8.2000000000000003E-2</v>
      </c>
      <c r="J489" s="1">
        <v>9.5950000000000006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1</v>
      </c>
    </row>
    <row r="490" spans="2:19" x14ac:dyDescent="0.3">
      <c r="B490" s="1">
        <f t="shared" si="24"/>
        <v>170</v>
      </c>
      <c r="C490" s="1">
        <v>39</v>
      </c>
      <c r="D490" s="1">
        <v>22</v>
      </c>
      <c r="E490" s="1">
        <v>20</v>
      </c>
      <c r="F490" s="1">
        <f t="shared" si="22"/>
        <v>0</v>
      </c>
      <c r="G490" s="2">
        <f t="shared" si="23"/>
        <v>10</v>
      </c>
      <c r="H490" s="1">
        <v>3610.498</v>
      </c>
      <c r="I490" s="1">
        <v>8.7999999999999995E-2</v>
      </c>
      <c r="J490" s="1">
        <v>10.426</v>
      </c>
      <c r="K490" s="1">
        <v>15.87</v>
      </c>
      <c r="L490" s="1">
        <v>0.42799999999999999</v>
      </c>
      <c r="M490" s="1">
        <v>0</v>
      </c>
      <c r="N490" s="1">
        <v>56772</v>
      </c>
      <c r="O490" s="1">
        <v>1084</v>
      </c>
      <c r="P490" s="1">
        <v>0</v>
      </c>
      <c r="Q490" s="1">
        <v>40</v>
      </c>
      <c r="R490" s="1">
        <v>79</v>
      </c>
      <c r="S490" s="1">
        <v>1</v>
      </c>
    </row>
    <row r="491" spans="2:19" x14ac:dyDescent="0.3">
      <c r="B491" s="1">
        <f t="shared" si="24"/>
        <v>170</v>
      </c>
      <c r="C491" s="1">
        <v>40</v>
      </c>
      <c r="D491" s="1">
        <v>21</v>
      </c>
      <c r="E491" s="1">
        <v>21</v>
      </c>
      <c r="F491" s="1">
        <f t="shared" si="22"/>
        <v>1</v>
      </c>
      <c r="G491" s="2">
        <f t="shared" si="23"/>
        <v>0</v>
      </c>
      <c r="H491" s="1">
        <v>92.158000000000001</v>
      </c>
      <c r="I491" s="1">
        <v>0.108</v>
      </c>
      <c r="J491" s="1">
        <v>9.8930000000000007</v>
      </c>
      <c r="K491" s="1">
        <v>0.21299999999999999</v>
      </c>
      <c r="L491" s="1">
        <v>0</v>
      </c>
      <c r="M491" s="1">
        <v>0</v>
      </c>
      <c r="N491" s="1">
        <v>1912</v>
      </c>
      <c r="O491" s="1">
        <v>0</v>
      </c>
      <c r="P491" s="1">
        <v>0</v>
      </c>
      <c r="Q491" s="1">
        <v>0</v>
      </c>
      <c r="R491" s="1">
        <v>1</v>
      </c>
      <c r="S491" s="1">
        <v>1</v>
      </c>
    </row>
    <row r="492" spans="2:19" x14ac:dyDescent="0.3">
      <c r="B492" s="1">
        <f t="shared" si="24"/>
        <v>170</v>
      </c>
      <c r="C492" s="1">
        <v>41</v>
      </c>
      <c r="D492" s="1">
        <v>20</v>
      </c>
      <c r="E492" s="1">
        <v>20</v>
      </c>
      <c r="F492" s="1">
        <f t="shared" si="22"/>
        <v>1</v>
      </c>
      <c r="G492" s="2">
        <f t="shared" si="23"/>
        <v>0</v>
      </c>
      <c r="H492" s="1">
        <v>6.3319999999999999</v>
      </c>
      <c r="I492" s="1">
        <v>6.9000000000000006E-2</v>
      </c>
      <c r="J492" s="1">
        <v>6.2629999999999999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1</v>
      </c>
    </row>
    <row r="493" spans="2:19" x14ac:dyDescent="0.3">
      <c r="B493" s="1">
        <f t="shared" si="24"/>
        <v>170</v>
      </c>
      <c r="C493" s="1">
        <v>42</v>
      </c>
      <c r="D493" s="1">
        <v>21</v>
      </c>
      <c r="E493" s="1">
        <v>19</v>
      </c>
      <c r="F493" s="1">
        <f t="shared" si="22"/>
        <v>0</v>
      </c>
      <c r="G493" s="2">
        <f t="shared" si="23"/>
        <v>10.526315789473683</v>
      </c>
      <c r="H493" s="1">
        <v>3608.308</v>
      </c>
      <c r="I493" s="1">
        <v>8.4000000000000005E-2</v>
      </c>
      <c r="J493" s="1">
        <v>11.378</v>
      </c>
      <c r="K493" s="1">
        <v>5.0659999999999998</v>
      </c>
      <c r="L493" s="1">
        <v>0.42799999999999999</v>
      </c>
      <c r="M493" s="1">
        <v>0</v>
      </c>
      <c r="N493" s="1">
        <v>20604</v>
      </c>
      <c r="O493" s="1">
        <v>297</v>
      </c>
      <c r="P493" s="1">
        <v>0</v>
      </c>
      <c r="Q493" s="1">
        <v>23</v>
      </c>
      <c r="R493" s="1">
        <v>45</v>
      </c>
      <c r="S493" s="1">
        <v>1</v>
      </c>
    </row>
    <row r="494" spans="2:19" x14ac:dyDescent="0.3">
      <c r="B494" s="1">
        <f t="shared" si="24"/>
        <v>170</v>
      </c>
      <c r="C494" s="1">
        <v>43</v>
      </c>
      <c r="D494" s="1">
        <v>21</v>
      </c>
      <c r="E494" s="1">
        <v>21</v>
      </c>
      <c r="F494" s="1">
        <f t="shared" si="22"/>
        <v>1</v>
      </c>
      <c r="G494" s="2">
        <f t="shared" si="23"/>
        <v>0</v>
      </c>
      <c r="H494" s="1">
        <v>4.3239999999999998</v>
      </c>
      <c r="I494" s="1">
        <v>8.5000000000000006E-2</v>
      </c>
      <c r="J494" s="1">
        <v>4.2389999999999999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1</v>
      </c>
    </row>
    <row r="495" spans="2:19" x14ac:dyDescent="0.3">
      <c r="B495" s="1">
        <f t="shared" si="24"/>
        <v>170</v>
      </c>
      <c r="C495" s="1">
        <v>44</v>
      </c>
      <c r="D495" s="1">
        <v>21</v>
      </c>
      <c r="E495" s="1">
        <v>19</v>
      </c>
      <c r="F495" s="1">
        <f t="shared" si="22"/>
        <v>0</v>
      </c>
      <c r="G495" s="2">
        <f t="shared" si="23"/>
        <v>10.526315789473683</v>
      </c>
      <c r="H495" s="1">
        <v>3603.7379999999998</v>
      </c>
      <c r="I495" s="1">
        <v>0.09</v>
      </c>
      <c r="J495" s="1">
        <v>10.417</v>
      </c>
      <c r="K495" s="1">
        <v>62.249000000000002</v>
      </c>
      <c r="L495" s="1">
        <v>4.1000000000000002E-2</v>
      </c>
      <c r="M495" s="1">
        <v>0</v>
      </c>
      <c r="N495" s="1">
        <v>28838</v>
      </c>
      <c r="O495" s="1">
        <v>0</v>
      </c>
      <c r="P495" s="1">
        <v>0</v>
      </c>
      <c r="Q495" s="1">
        <v>3</v>
      </c>
      <c r="R495" s="1">
        <v>5</v>
      </c>
      <c r="S495" s="1">
        <v>1</v>
      </c>
    </row>
    <row r="496" spans="2:19" x14ac:dyDescent="0.3">
      <c r="B496" s="1">
        <f t="shared" si="24"/>
        <v>170</v>
      </c>
      <c r="C496" s="1">
        <v>45</v>
      </c>
      <c r="D496" s="1">
        <v>20</v>
      </c>
      <c r="E496" s="1">
        <v>20</v>
      </c>
      <c r="F496" s="1">
        <f t="shared" si="22"/>
        <v>1</v>
      </c>
      <c r="G496" s="2">
        <f t="shared" si="23"/>
        <v>0</v>
      </c>
      <c r="H496" s="1">
        <v>6.5990000000000002</v>
      </c>
      <c r="I496" s="1">
        <v>9.2999999999999999E-2</v>
      </c>
      <c r="J496" s="1">
        <v>6.5060000000000002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1</v>
      </c>
    </row>
    <row r="497" spans="2:19" x14ac:dyDescent="0.3">
      <c r="B497" s="1">
        <f t="shared" si="24"/>
        <v>170</v>
      </c>
      <c r="C497" s="1">
        <v>46</v>
      </c>
      <c r="D497" s="1">
        <v>20</v>
      </c>
      <c r="E497" s="1">
        <v>18</v>
      </c>
      <c r="F497" s="1">
        <f t="shared" si="22"/>
        <v>0</v>
      </c>
      <c r="G497" s="2">
        <f t="shared" si="23"/>
        <v>11.111111111111111</v>
      </c>
      <c r="H497" s="1">
        <v>3613.663</v>
      </c>
      <c r="I497" s="1">
        <v>8.5999999999999993E-2</v>
      </c>
      <c r="J497" s="1">
        <v>9.9160000000000004</v>
      </c>
      <c r="K497" s="1">
        <v>1616.548</v>
      </c>
      <c r="L497" s="1">
        <v>4.4999999999999998E-2</v>
      </c>
      <c r="M497" s="1">
        <v>0</v>
      </c>
      <c r="N497" s="1">
        <v>23651</v>
      </c>
      <c r="O497" s="1">
        <v>0</v>
      </c>
      <c r="P497" s="1">
        <v>0</v>
      </c>
      <c r="Q497" s="1">
        <v>3</v>
      </c>
      <c r="R497" s="1">
        <v>5</v>
      </c>
      <c r="S497" s="1">
        <v>1</v>
      </c>
    </row>
    <row r="498" spans="2:19" x14ac:dyDescent="0.3">
      <c r="B498" s="1">
        <f t="shared" si="24"/>
        <v>170</v>
      </c>
      <c r="C498" s="1">
        <v>47</v>
      </c>
      <c r="D498" s="1">
        <v>19</v>
      </c>
      <c r="E498" s="1">
        <v>19</v>
      </c>
      <c r="F498" s="1">
        <f t="shared" si="22"/>
        <v>1</v>
      </c>
      <c r="G498" s="2">
        <f t="shared" si="23"/>
        <v>0</v>
      </c>
      <c r="H498" s="1">
        <v>7.774</v>
      </c>
      <c r="I498" s="1">
        <v>6.4000000000000001E-2</v>
      </c>
      <c r="J498" s="1">
        <v>7.71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</row>
    <row r="499" spans="2:19" x14ac:dyDescent="0.3">
      <c r="B499" s="1">
        <f t="shared" si="24"/>
        <v>170</v>
      </c>
      <c r="C499" s="1">
        <v>48</v>
      </c>
      <c r="D499" s="1">
        <v>20</v>
      </c>
      <c r="E499" s="1">
        <v>18</v>
      </c>
      <c r="F499" s="1">
        <f t="shared" si="22"/>
        <v>0</v>
      </c>
      <c r="G499" s="2">
        <f t="shared" si="23"/>
        <v>11.111111111111111</v>
      </c>
      <c r="H499" s="1">
        <v>3617.5340000000001</v>
      </c>
      <c r="I499" s="1">
        <v>6.3E-2</v>
      </c>
      <c r="J499" s="1">
        <v>11.882999999999999</v>
      </c>
      <c r="K499" s="1">
        <v>2758.6190000000001</v>
      </c>
      <c r="L499" s="1">
        <v>0</v>
      </c>
      <c r="M499" s="1">
        <v>0</v>
      </c>
      <c r="N499" s="1">
        <v>14815</v>
      </c>
      <c r="O499" s="1">
        <v>0</v>
      </c>
      <c r="P499" s="1">
        <v>0</v>
      </c>
      <c r="Q499" s="1">
        <v>0</v>
      </c>
      <c r="R499" s="1">
        <v>-1</v>
      </c>
      <c r="S499" s="1">
        <v>1</v>
      </c>
    </row>
    <row r="500" spans="2:19" x14ac:dyDescent="0.3">
      <c r="B500" s="1">
        <f t="shared" si="24"/>
        <v>170</v>
      </c>
      <c r="C500" s="1">
        <v>49</v>
      </c>
      <c r="D500" s="1">
        <v>19</v>
      </c>
      <c r="E500" s="1">
        <v>19</v>
      </c>
      <c r="F500" s="1">
        <f t="shared" si="22"/>
        <v>1</v>
      </c>
      <c r="G500" s="2">
        <f t="shared" si="23"/>
        <v>0</v>
      </c>
      <c r="H500" s="1">
        <v>7.6159999999999997</v>
      </c>
      <c r="I500" s="1">
        <v>6.9000000000000006E-2</v>
      </c>
      <c r="J500" s="1">
        <v>7.5469999999999997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1</v>
      </c>
    </row>
    <row r="501" spans="2:19" x14ac:dyDescent="0.3">
      <c r="B501" s="1">
        <f t="shared" si="24"/>
        <v>170</v>
      </c>
      <c r="C501" s="1">
        <v>50</v>
      </c>
      <c r="D501" s="1">
        <v>20</v>
      </c>
      <c r="E501" s="1">
        <v>18</v>
      </c>
      <c r="F501" s="1">
        <f t="shared" si="22"/>
        <v>0</v>
      </c>
      <c r="G501" s="2">
        <f t="shared" si="23"/>
        <v>11.111111111111111</v>
      </c>
      <c r="H501" s="1">
        <v>3600.5349999999999</v>
      </c>
      <c r="I501" s="1">
        <v>6.3E-2</v>
      </c>
      <c r="J501" s="1">
        <v>10.054</v>
      </c>
      <c r="K501" s="1">
        <v>676.101</v>
      </c>
      <c r="L501" s="1">
        <v>6.5000000000000002E-2</v>
      </c>
      <c r="M501" s="1">
        <v>0</v>
      </c>
      <c r="N501" s="1">
        <v>53798</v>
      </c>
      <c r="O501" s="1">
        <v>9</v>
      </c>
      <c r="P501" s="1">
        <v>0</v>
      </c>
      <c r="Q501" s="1">
        <v>5</v>
      </c>
      <c r="R501" s="1">
        <v>9</v>
      </c>
      <c r="S501" s="1">
        <v>1</v>
      </c>
    </row>
    <row r="502" spans="2:19" x14ac:dyDescent="0.3">
      <c r="B502" s="1">
        <f t="shared" si="24"/>
        <v>170</v>
      </c>
      <c r="C502" s="1">
        <v>51</v>
      </c>
      <c r="D502" s="1">
        <v>84</v>
      </c>
      <c r="E502" s="1">
        <v>84</v>
      </c>
      <c r="F502" s="1">
        <f t="shared" si="22"/>
        <v>1</v>
      </c>
      <c r="G502" s="2">
        <f t="shared" si="23"/>
        <v>0</v>
      </c>
      <c r="H502" s="1">
        <v>3.28</v>
      </c>
      <c r="I502" s="1">
        <v>0.112</v>
      </c>
      <c r="J502" s="1">
        <v>3.1680000000000001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1</v>
      </c>
    </row>
    <row r="503" spans="2:19" x14ac:dyDescent="0.3">
      <c r="B503" s="1">
        <f t="shared" si="24"/>
        <v>170</v>
      </c>
      <c r="C503" s="1">
        <v>52</v>
      </c>
      <c r="D503" s="1">
        <v>86</v>
      </c>
      <c r="E503" s="1">
        <v>85</v>
      </c>
      <c r="F503" s="1">
        <f t="shared" si="22"/>
        <v>0</v>
      </c>
      <c r="G503" s="2">
        <f t="shared" si="23"/>
        <v>1.1764705882352942</v>
      </c>
      <c r="H503" s="1">
        <v>3600.364</v>
      </c>
      <c r="I503" s="1">
        <v>0.13600000000000001</v>
      </c>
      <c r="J503" s="1">
        <v>21.637</v>
      </c>
      <c r="K503" s="1">
        <v>18.53</v>
      </c>
      <c r="L503" s="1">
        <v>1.617</v>
      </c>
      <c r="M503" s="1">
        <v>0</v>
      </c>
      <c r="N503" s="1">
        <v>21407</v>
      </c>
      <c r="O503" s="1">
        <v>248</v>
      </c>
      <c r="P503" s="1">
        <v>0</v>
      </c>
      <c r="Q503" s="1">
        <v>12</v>
      </c>
      <c r="R503" s="1">
        <v>23</v>
      </c>
      <c r="S503" s="1">
        <v>1</v>
      </c>
    </row>
    <row r="504" spans="2:19" x14ac:dyDescent="0.3">
      <c r="B504" s="1">
        <f t="shared" si="24"/>
        <v>170</v>
      </c>
      <c r="C504" s="1">
        <v>53</v>
      </c>
      <c r="D504" s="1">
        <v>87</v>
      </c>
      <c r="E504" s="1">
        <v>87</v>
      </c>
      <c r="F504" s="1">
        <f t="shared" si="22"/>
        <v>1</v>
      </c>
      <c r="G504" s="2">
        <f t="shared" si="23"/>
        <v>0</v>
      </c>
      <c r="H504" s="1">
        <v>3.67</v>
      </c>
      <c r="I504" s="1">
        <v>0.14299999999999999</v>
      </c>
      <c r="J504" s="1">
        <v>3.5270000000000001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1</v>
      </c>
    </row>
    <row r="505" spans="2:19" x14ac:dyDescent="0.3">
      <c r="B505" s="1">
        <f t="shared" si="24"/>
        <v>170</v>
      </c>
      <c r="C505" s="1">
        <v>54</v>
      </c>
      <c r="D505" s="1">
        <v>89</v>
      </c>
      <c r="E505" s="1">
        <v>89</v>
      </c>
      <c r="F505" s="1">
        <f t="shared" si="22"/>
        <v>1</v>
      </c>
      <c r="G505" s="2">
        <f t="shared" si="23"/>
        <v>0</v>
      </c>
      <c r="H505" s="1">
        <v>2.2519999999999998</v>
      </c>
      <c r="I505" s="1">
        <v>0.14799999999999999</v>
      </c>
      <c r="J505" s="1">
        <v>2.1040000000000001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1</v>
      </c>
    </row>
    <row r="506" spans="2:19" x14ac:dyDescent="0.3">
      <c r="B506" s="1">
        <f t="shared" si="24"/>
        <v>170</v>
      </c>
      <c r="C506" s="1">
        <v>55</v>
      </c>
      <c r="D506" s="1">
        <v>89</v>
      </c>
      <c r="E506" s="1">
        <v>89</v>
      </c>
      <c r="F506" s="1">
        <f t="shared" si="22"/>
        <v>1</v>
      </c>
      <c r="G506" s="2">
        <f t="shared" si="23"/>
        <v>0</v>
      </c>
      <c r="H506" s="1">
        <v>2.48</v>
      </c>
      <c r="I506" s="1">
        <v>0.12</v>
      </c>
      <c r="J506" s="1">
        <v>2.36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1</v>
      </c>
    </row>
    <row r="507" spans="2:19" x14ac:dyDescent="0.3">
      <c r="B507" s="1">
        <f t="shared" si="24"/>
        <v>170</v>
      </c>
      <c r="C507" s="1">
        <v>56</v>
      </c>
      <c r="D507" s="1">
        <v>88</v>
      </c>
      <c r="E507" s="1">
        <v>88</v>
      </c>
      <c r="F507" s="1">
        <f t="shared" si="22"/>
        <v>1</v>
      </c>
      <c r="G507" s="2">
        <f t="shared" si="23"/>
        <v>0</v>
      </c>
      <c r="H507" s="1">
        <v>4.0049999999999999</v>
      </c>
      <c r="I507" s="1">
        <v>0.107</v>
      </c>
      <c r="J507" s="1">
        <v>3.8980000000000001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1</v>
      </c>
    </row>
    <row r="508" spans="2:19" x14ac:dyDescent="0.3">
      <c r="B508" s="1">
        <f t="shared" si="24"/>
        <v>170</v>
      </c>
      <c r="C508" s="1">
        <v>57</v>
      </c>
      <c r="D508" s="1">
        <v>88</v>
      </c>
      <c r="E508" s="1">
        <v>87</v>
      </c>
      <c r="F508" s="1">
        <f t="shared" si="22"/>
        <v>0</v>
      </c>
      <c r="G508" s="2">
        <f t="shared" si="23"/>
        <v>1.1494252873563218</v>
      </c>
      <c r="H508" s="1">
        <v>3600.366</v>
      </c>
      <c r="I508" s="1">
        <v>0.13300000000000001</v>
      </c>
      <c r="J508" s="1">
        <v>15.176</v>
      </c>
      <c r="K508" s="1">
        <v>1.321</v>
      </c>
      <c r="L508" s="1">
        <v>3.6259999999999999</v>
      </c>
      <c r="M508" s="1">
        <v>0</v>
      </c>
      <c r="N508" s="1">
        <v>21671</v>
      </c>
      <c r="O508" s="1">
        <v>828</v>
      </c>
      <c r="P508" s="1">
        <v>0</v>
      </c>
      <c r="Q508" s="1">
        <v>55</v>
      </c>
      <c r="R508" s="1">
        <v>109</v>
      </c>
      <c r="S508" s="1">
        <v>1</v>
      </c>
    </row>
    <row r="509" spans="2:19" x14ac:dyDescent="0.3">
      <c r="B509" s="1">
        <f t="shared" si="24"/>
        <v>170</v>
      </c>
      <c r="C509" s="1">
        <v>58</v>
      </c>
      <c r="D509" s="1">
        <v>91</v>
      </c>
      <c r="E509" s="1">
        <v>89</v>
      </c>
      <c r="F509" s="1">
        <f t="shared" si="22"/>
        <v>0</v>
      </c>
      <c r="G509" s="2">
        <f t="shared" si="23"/>
        <v>2.2471910112359552</v>
      </c>
      <c r="H509" s="1">
        <v>3610.681</v>
      </c>
      <c r="I509" s="1">
        <v>0.151</v>
      </c>
      <c r="J509" s="1">
        <v>11.87</v>
      </c>
      <c r="K509" s="1">
        <v>5.3529999999999998</v>
      </c>
      <c r="L509" s="1">
        <v>0.63200000000000001</v>
      </c>
      <c r="M509" s="1">
        <v>0</v>
      </c>
      <c r="N509" s="1">
        <v>13050</v>
      </c>
      <c r="O509" s="1">
        <v>55</v>
      </c>
      <c r="P509" s="1">
        <v>0</v>
      </c>
      <c r="Q509" s="1">
        <v>4</v>
      </c>
      <c r="R509" s="1">
        <v>7</v>
      </c>
      <c r="S509" s="1">
        <v>1</v>
      </c>
    </row>
    <row r="510" spans="2:19" x14ac:dyDescent="0.3">
      <c r="B510" s="1">
        <f t="shared" si="24"/>
        <v>170</v>
      </c>
      <c r="C510" s="1">
        <v>59</v>
      </c>
      <c r="D510" s="1">
        <v>91</v>
      </c>
      <c r="E510" s="1">
        <v>91</v>
      </c>
      <c r="F510" s="1">
        <f t="shared" si="22"/>
        <v>1</v>
      </c>
      <c r="G510" s="2">
        <f t="shared" si="23"/>
        <v>0</v>
      </c>
      <c r="H510" s="1">
        <v>2.82</v>
      </c>
      <c r="I510" s="1">
        <v>0.14899999999999999</v>
      </c>
      <c r="J510" s="1">
        <v>2.6709999999999998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1</v>
      </c>
    </row>
    <row r="511" spans="2:19" x14ac:dyDescent="0.3">
      <c r="B511" s="1">
        <f t="shared" si="24"/>
        <v>170</v>
      </c>
      <c r="C511" s="1">
        <v>60</v>
      </c>
      <c r="D511" s="1">
        <v>88</v>
      </c>
      <c r="E511" s="1">
        <v>88</v>
      </c>
      <c r="F511" s="1">
        <f t="shared" si="22"/>
        <v>1</v>
      </c>
      <c r="G511" s="2">
        <f t="shared" si="23"/>
        <v>0</v>
      </c>
      <c r="H511" s="1">
        <v>3.8050000000000002</v>
      </c>
      <c r="I511" s="1">
        <v>0.14699999999999999</v>
      </c>
      <c r="J511" s="1">
        <v>3.6579999999999999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1</v>
      </c>
    </row>
    <row r="512" spans="2:19" x14ac:dyDescent="0.3">
      <c r="B512" s="1">
        <f t="shared" si="24"/>
        <v>170</v>
      </c>
      <c r="C512" s="1">
        <v>61</v>
      </c>
      <c r="D512" s="1">
        <v>89</v>
      </c>
      <c r="E512" s="1">
        <v>89</v>
      </c>
      <c r="F512" s="1">
        <f t="shared" si="22"/>
        <v>1</v>
      </c>
      <c r="G512" s="2">
        <f t="shared" si="23"/>
        <v>0</v>
      </c>
      <c r="H512" s="1">
        <v>2.2599999999999998</v>
      </c>
      <c r="I512" s="1">
        <v>0.124</v>
      </c>
      <c r="J512" s="1">
        <v>2.1360000000000001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1</v>
      </c>
    </row>
    <row r="513" spans="2:19" x14ac:dyDescent="0.3">
      <c r="B513" s="1">
        <f t="shared" si="24"/>
        <v>170</v>
      </c>
      <c r="C513" s="1">
        <v>62</v>
      </c>
      <c r="D513" s="1">
        <v>90</v>
      </c>
      <c r="E513" s="1">
        <v>90</v>
      </c>
      <c r="F513" s="1">
        <f t="shared" si="22"/>
        <v>1</v>
      </c>
      <c r="G513" s="2">
        <f t="shared" si="23"/>
        <v>0</v>
      </c>
      <c r="H513" s="1">
        <v>3.2519999999999998</v>
      </c>
      <c r="I513" s="1">
        <v>0.152</v>
      </c>
      <c r="J513" s="1">
        <v>3.1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1</v>
      </c>
    </row>
    <row r="514" spans="2:19" x14ac:dyDescent="0.3">
      <c r="B514" s="1">
        <f t="shared" si="24"/>
        <v>170</v>
      </c>
      <c r="C514" s="1">
        <v>63</v>
      </c>
      <c r="D514" s="1">
        <v>97</v>
      </c>
      <c r="E514" s="1">
        <v>97</v>
      </c>
      <c r="F514" s="1">
        <f t="shared" si="22"/>
        <v>1</v>
      </c>
      <c r="G514" s="2">
        <f t="shared" si="23"/>
        <v>0</v>
      </c>
      <c r="H514" s="1">
        <v>3.4940000000000002</v>
      </c>
      <c r="I514" s="1">
        <v>0.153</v>
      </c>
      <c r="J514" s="1">
        <v>3.3410000000000002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1</v>
      </c>
    </row>
    <row r="515" spans="2:19" x14ac:dyDescent="0.3">
      <c r="B515" s="1">
        <f t="shared" si="24"/>
        <v>170</v>
      </c>
      <c r="C515" s="1">
        <v>64</v>
      </c>
      <c r="D515" s="1">
        <v>90</v>
      </c>
      <c r="E515" s="1">
        <v>89</v>
      </c>
      <c r="F515" s="1">
        <f t="shared" si="22"/>
        <v>0</v>
      </c>
      <c r="G515" s="2">
        <f t="shared" si="23"/>
        <v>1.1235955056179776</v>
      </c>
      <c r="H515" s="1">
        <v>3600.17</v>
      </c>
      <c r="I515" s="1">
        <v>0.16200000000000001</v>
      </c>
      <c r="J515" s="1">
        <v>13.971</v>
      </c>
      <c r="K515" s="1">
        <v>5.5369999999999999</v>
      </c>
      <c r="L515" s="1">
        <v>5.7910000000000004</v>
      </c>
      <c r="M515" s="1">
        <v>0</v>
      </c>
      <c r="N515" s="1">
        <v>22057</v>
      </c>
      <c r="O515" s="1">
        <v>1606</v>
      </c>
      <c r="P515" s="1">
        <v>0</v>
      </c>
      <c r="Q515" s="1">
        <v>59</v>
      </c>
      <c r="R515" s="1">
        <v>117</v>
      </c>
      <c r="S515" s="1">
        <v>1</v>
      </c>
    </row>
    <row r="516" spans="2:19" x14ac:dyDescent="0.3">
      <c r="B516" s="1">
        <f t="shared" si="24"/>
        <v>170</v>
      </c>
      <c r="C516" s="1">
        <v>65</v>
      </c>
      <c r="D516" s="1">
        <v>88</v>
      </c>
      <c r="E516" s="1">
        <v>86</v>
      </c>
      <c r="F516" s="1">
        <f t="shared" ref="F516:F579" si="25">IF(D516=E516,1,0)</f>
        <v>0</v>
      </c>
      <c r="G516" s="2">
        <f t="shared" ref="G516:G579" si="26">(D516-E516)/E516*100</f>
        <v>2.3255813953488373</v>
      </c>
      <c r="H516" s="1">
        <v>3600.1129999999998</v>
      </c>
      <c r="I516" s="1">
        <v>0.13300000000000001</v>
      </c>
      <c r="J516" s="1">
        <v>13.659000000000001</v>
      </c>
      <c r="K516" s="1">
        <v>4.819</v>
      </c>
      <c r="L516" s="1">
        <v>3.46</v>
      </c>
      <c r="M516" s="1">
        <v>0</v>
      </c>
      <c r="N516" s="1">
        <v>20809</v>
      </c>
      <c r="O516" s="1">
        <v>397</v>
      </c>
      <c r="P516" s="1">
        <v>0</v>
      </c>
      <c r="Q516" s="1">
        <v>20</v>
      </c>
      <c r="R516" s="1">
        <v>39</v>
      </c>
      <c r="S516" s="1">
        <v>1</v>
      </c>
    </row>
    <row r="517" spans="2:19" x14ac:dyDescent="0.3">
      <c r="B517" s="1">
        <f t="shared" si="24"/>
        <v>170</v>
      </c>
      <c r="C517" s="1">
        <v>66</v>
      </c>
      <c r="D517" s="1">
        <v>88</v>
      </c>
      <c r="E517" s="1">
        <v>87</v>
      </c>
      <c r="F517" s="1">
        <f t="shared" si="25"/>
        <v>0</v>
      </c>
      <c r="G517" s="2">
        <f t="shared" si="26"/>
        <v>1.1494252873563218</v>
      </c>
      <c r="H517" s="1">
        <v>3600.1559999999999</v>
      </c>
      <c r="I517" s="1">
        <v>0.12</v>
      </c>
      <c r="J517" s="1">
        <v>21.756</v>
      </c>
      <c r="K517" s="1">
        <v>7.92</v>
      </c>
      <c r="L517" s="1">
        <v>5.7460000000000004</v>
      </c>
      <c r="M517" s="1">
        <v>0</v>
      </c>
      <c r="N517" s="1">
        <v>19776</v>
      </c>
      <c r="O517" s="1">
        <v>2448</v>
      </c>
      <c r="P517" s="1">
        <v>0</v>
      </c>
      <c r="Q517" s="1">
        <v>41</v>
      </c>
      <c r="R517" s="1">
        <v>81</v>
      </c>
      <c r="S517" s="1">
        <v>1</v>
      </c>
    </row>
    <row r="518" spans="2:19" x14ac:dyDescent="0.3">
      <c r="B518" s="1">
        <f t="shared" si="24"/>
        <v>170</v>
      </c>
      <c r="C518" s="1">
        <v>67</v>
      </c>
      <c r="D518" s="1">
        <v>87</v>
      </c>
      <c r="E518" s="1">
        <v>87</v>
      </c>
      <c r="F518" s="1">
        <f t="shared" si="25"/>
        <v>1</v>
      </c>
      <c r="G518" s="2">
        <f t="shared" si="26"/>
        <v>0</v>
      </c>
      <c r="H518" s="1">
        <v>2.738</v>
      </c>
      <c r="I518" s="1">
        <v>7.2999999999999995E-2</v>
      </c>
      <c r="J518" s="1">
        <v>2.665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1</v>
      </c>
    </row>
    <row r="519" spans="2:19" x14ac:dyDescent="0.3">
      <c r="B519" s="1">
        <f t="shared" si="24"/>
        <v>170</v>
      </c>
      <c r="C519" s="1">
        <v>68</v>
      </c>
      <c r="D519" s="1">
        <v>95</v>
      </c>
      <c r="E519" s="1">
        <v>95</v>
      </c>
      <c r="F519" s="1">
        <f t="shared" si="25"/>
        <v>1</v>
      </c>
      <c r="G519" s="2">
        <f t="shared" si="26"/>
        <v>0</v>
      </c>
      <c r="H519" s="1">
        <v>6.3449999999999998</v>
      </c>
      <c r="I519" s="1">
        <v>0.08</v>
      </c>
      <c r="J519" s="1">
        <v>6.2649999999999997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1</v>
      </c>
    </row>
    <row r="520" spans="2:19" x14ac:dyDescent="0.3">
      <c r="B520" s="1">
        <f t="shared" si="24"/>
        <v>170</v>
      </c>
      <c r="C520" s="1">
        <v>69</v>
      </c>
      <c r="D520" s="1">
        <v>90</v>
      </c>
      <c r="E520" s="1">
        <v>90</v>
      </c>
      <c r="F520" s="1">
        <f t="shared" si="25"/>
        <v>1</v>
      </c>
      <c r="G520" s="2">
        <f t="shared" si="26"/>
        <v>0</v>
      </c>
      <c r="H520" s="1">
        <v>1.625</v>
      </c>
      <c r="I520" s="1">
        <v>0.11899999999999999</v>
      </c>
      <c r="J520" s="1">
        <v>1.506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1</v>
      </c>
    </row>
    <row r="521" spans="2:19" x14ac:dyDescent="0.3">
      <c r="B521" s="1">
        <f t="shared" si="24"/>
        <v>170</v>
      </c>
      <c r="C521" s="1">
        <v>70</v>
      </c>
      <c r="D521" s="1">
        <v>88</v>
      </c>
      <c r="E521" s="1">
        <v>88</v>
      </c>
      <c r="F521" s="1">
        <f t="shared" si="25"/>
        <v>1</v>
      </c>
      <c r="G521" s="2">
        <f t="shared" si="26"/>
        <v>0</v>
      </c>
      <c r="H521" s="1">
        <v>3.6669999999999998</v>
      </c>
      <c r="I521" s="1">
        <v>7.2999999999999995E-2</v>
      </c>
      <c r="J521" s="1">
        <v>3.5939999999999999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1</v>
      </c>
    </row>
    <row r="522" spans="2:19" x14ac:dyDescent="0.3">
      <c r="B522" s="1">
        <f t="shared" si="24"/>
        <v>170</v>
      </c>
      <c r="C522" s="1">
        <v>71</v>
      </c>
      <c r="D522" s="1">
        <v>90</v>
      </c>
      <c r="E522" s="1">
        <v>90</v>
      </c>
      <c r="F522" s="1">
        <f t="shared" si="25"/>
        <v>1</v>
      </c>
      <c r="G522" s="2">
        <f t="shared" si="26"/>
        <v>0</v>
      </c>
      <c r="H522" s="1">
        <v>3.726</v>
      </c>
      <c r="I522" s="1">
        <v>0.124</v>
      </c>
      <c r="J522" s="1">
        <v>3.6019999999999999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1</v>
      </c>
    </row>
    <row r="523" spans="2:19" x14ac:dyDescent="0.3">
      <c r="B523" s="1">
        <f t="shared" si="24"/>
        <v>170</v>
      </c>
      <c r="C523" s="1">
        <v>72</v>
      </c>
      <c r="D523" s="1">
        <v>94</v>
      </c>
      <c r="E523" s="1">
        <v>94</v>
      </c>
      <c r="F523" s="1">
        <f t="shared" si="25"/>
        <v>1</v>
      </c>
      <c r="G523" s="2">
        <f t="shared" si="26"/>
        <v>0</v>
      </c>
      <c r="H523" s="1">
        <v>2.6760000000000002</v>
      </c>
      <c r="I523" s="1">
        <v>0.124</v>
      </c>
      <c r="J523" s="1">
        <v>2.552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1</v>
      </c>
    </row>
    <row r="524" spans="2:19" x14ac:dyDescent="0.3">
      <c r="B524" s="1">
        <f t="shared" si="24"/>
        <v>170</v>
      </c>
      <c r="C524" s="1">
        <v>73</v>
      </c>
      <c r="D524" s="1">
        <v>90</v>
      </c>
      <c r="E524" s="1">
        <v>89</v>
      </c>
      <c r="F524" s="1">
        <f t="shared" si="25"/>
        <v>0</v>
      </c>
      <c r="G524" s="2">
        <f t="shared" si="26"/>
        <v>1.1235955056179776</v>
      </c>
      <c r="H524" s="1">
        <v>3600.3980000000001</v>
      </c>
      <c r="I524" s="1">
        <v>0.13200000000000001</v>
      </c>
      <c r="J524" s="1">
        <v>15.316000000000001</v>
      </c>
      <c r="K524" s="1">
        <v>7.2</v>
      </c>
      <c r="L524" s="1">
        <v>6.3369999999999997</v>
      </c>
      <c r="M524" s="1">
        <v>0</v>
      </c>
      <c r="N524" s="1">
        <v>18793</v>
      </c>
      <c r="O524" s="1">
        <v>794</v>
      </c>
      <c r="P524" s="1">
        <v>0</v>
      </c>
      <c r="Q524" s="1">
        <v>35</v>
      </c>
      <c r="R524" s="1">
        <v>69</v>
      </c>
      <c r="S524" s="1">
        <v>1</v>
      </c>
    </row>
    <row r="525" spans="2:19" x14ac:dyDescent="0.3">
      <c r="B525" s="1">
        <f t="shared" si="24"/>
        <v>170</v>
      </c>
      <c r="C525" s="1">
        <v>74</v>
      </c>
      <c r="D525" s="1">
        <v>85</v>
      </c>
      <c r="E525" s="1">
        <v>85</v>
      </c>
      <c r="F525" s="1">
        <f t="shared" si="25"/>
        <v>1</v>
      </c>
      <c r="G525" s="2">
        <f t="shared" si="26"/>
        <v>0</v>
      </c>
      <c r="H525" s="1">
        <v>3.496</v>
      </c>
      <c r="I525" s="1">
        <v>0.125</v>
      </c>
      <c r="J525" s="1">
        <v>3.371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1</v>
      </c>
    </row>
    <row r="526" spans="2:19" x14ac:dyDescent="0.3">
      <c r="B526" s="1">
        <f t="shared" ref="B526:B589" si="27">B451+10</f>
        <v>170</v>
      </c>
      <c r="C526" s="1">
        <v>75</v>
      </c>
      <c r="D526" s="1">
        <v>87</v>
      </c>
      <c r="E526" s="1">
        <v>86</v>
      </c>
      <c r="F526" s="1">
        <f t="shared" si="25"/>
        <v>0</v>
      </c>
      <c r="G526" s="2">
        <f t="shared" si="26"/>
        <v>1.1627906976744187</v>
      </c>
      <c r="H526" s="1">
        <v>3600.098</v>
      </c>
      <c r="I526" s="1">
        <v>0.11899999999999999</v>
      </c>
      <c r="J526" s="1">
        <v>16.956</v>
      </c>
      <c r="K526" s="1">
        <v>7.8579999999999997</v>
      </c>
      <c r="L526" s="1">
        <v>6.1550000000000002</v>
      </c>
      <c r="M526" s="1">
        <v>0</v>
      </c>
      <c r="N526" s="1">
        <v>19427</v>
      </c>
      <c r="O526" s="1">
        <v>1766</v>
      </c>
      <c r="P526" s="1">
        <v>0</v>
      </c>
      <c r="Q526" s="1">
        <v>56</v>
      </c>
      <c r="R526" s="1">
        <v>111</v>
      </c>
      <c r="S526" s="1">
        <v>1</v>
      </c>
    </row>
    <row r="527" spans="2:19" x14ac:dyDescent="0.3">
      <c r="B527" s="1">
        <f t="shared" si="27"/>
        <v>180</v>
      </c>
      <c r="C527" s="1">
        <v>1</v>
      </c>
      <c r="D527" s="1">
        <v>53</v>
      </c>
      <c r="E527" s="1">
        <v>53</v>
      </c>
      <c r="F527" s="1">
        <f t="shared" si="25"/>
        <v>1</v>
      </c>
      <c r="G527" s="2">
        <f t="shared" si="26"/>
        <v>0</v>
      </c>
      <c r="H527" s="1">
        <v>1.4239999999999999</v>
      </c>
      <c r="I527" s="1">
        <v>0.13400000000000001</v>
      </c>
      <c r="J527" s="1">
        <v>1.29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</v>
      </c>
    </row>
    <row r="528" spans="2:19" x14ac:dyDescent="0.3">
      <c r="B528" s="1">
        <f t="shared" si="27"/>
        <v>180</v>
      </c>
      <c r="C528" s="1">
        <v>2</v>
      </c>
      <c r="D528" s="1">
        <v>55</v>
      </c>
      <c r="E528" s="1">
        <v>55</v>
      </c>
      <c r="F528" s="1">
        <f t="shared" si="25"/>
        <v>1</v>
      </c>
      <c r="G528" s="2">
        <f t="shared" si="26"/>
        <v>0</v>
      </c>
      <c r="H528" s="1">
        <v>1.806</v>
      </c>
      <c r="I528" s="1">
        <v>8.5000000000000006E-2</v>
      </c>
      <c r="J528" s="1">
        <v>1.7210000000000001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1</v>
      </c>
    </row>
    <row r="529" spans="2:19" x14ac:dyDescent="0.3">
      <c r="B529" s="1">
        <f t="shared" si="27"/>
        <v>180</v>
      </c>
      <c r="C529" s="1">
        <v>3</v>
      </c>
      <c r="D529" s="1">
        <v>55</v>
      </c>
      <c r="E529" s="1">
        <v>54</v>
      </c>
      <c r="F529" s="1">
        <f t="shared" si="25"/>
        <v>0</v>
      </c>
      <c r="G529" s="2">
        <f t="shared" si="26"/>
        <v>1.8518518518518516</v>
      </c>
      <c r="H529" s="1">
        <v>3667.06</v>
      </c>
      <c r="I529" s="1">
        <v>0.104</v>
      </c>
      <c r="J529" s="1">
        <v>20.161000000000001</v>
      </c>
      <c r="K529" s="1">
        <v>0.41299999999999998</v>
      </c>
      <c r="L529" s="1">
        <v>0</v>
      </c>
      <c r="M529" s="1">
        <v>0</v>
      </c>
      <c r="N529" s="1">
        <v>4217</v>
      </c>
      <c r="O529" s="1">
        <v>0</v>
      </c>
      <c r="P529" s="1">
        <v>0</v>
      </c>
      <c r="Q529" s="1">
        <v>0</v>
      </c>
      <c r="R529" s="1">
        <v>-1</v>
      </c>
      <c r="S529" s="1">
        <v>1</v>
      </c>
    </row>
    <row r="530" spans="2:19" x14ac:dyDescent="0.3">
      <c r="B530" s="1">
        <f t="shared" si="27"/>
        <v>180</v>
      </c>
      <c r="C530" s="1">
        <v>4</v>
      </c>
      <c r="D530" s="1">
        <v>56</v>
      </c>
      <c r="E530" s="1">
        <v>56</v>
      </c>
      <c r="F530" s="1">
        <f t="shared" si="25"/>
        <v>1</v>
      </c>
      <c r="G530" s="2">
        <f t="shared" si="26"/>
        <v>0</v>
      </c>
      <c r="H530" s="1">
        <v>2.31</v>
      </c>
      <c r="I530" s="1">
        <v>0.26700000000000002</v>
      </c>
      <c r="J530" s="1">
        <v>2.0430000000000001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1</v>
      </c>
    </row>
    <row r="531" spans="2:19" x14ac:dyDescent="0.3">
      <c r="B531" s="1">
        <f t="shared" si="27"/>
        <v>180</v>
      </c>
      <c r="C531" s="1">
        <v>5</v>
      </c>
      <c r="D531" s="1">
        <v>52</v>
      </c>
      <c r="E531" s="1">
        <v>51</v>
      </c>
      <c r="F531" s="1">
        <f t="shared" si="25"/>
        <v>0</v>
      </c>
      <c r="G531" s="2">
        <f t="shared" si="26"/>
        <v>1.9607843137254901</v>
      </c>
      <c r="H531" s="1">
        <v>3671.8490000000002</v>
      </c>
      <c r="I531" s="1">
        <v>0.248</v>
      </c>
      <c r="J531" s="1">
        <v>16.277999999999999</v>
      </c>
      <c r="K531" s="1">
        <v>0.64400000000000002</v>
      </c>
      <c r="L531" s="1">
        <v>0</v>
      </c>
      <c r="M531" s="1">
        <v>0</v>
      </c>
      <c r="N531" s="1">
        <v>4536</v>
      </c>
      <c r="O531" s="1">
        <v>0</v>
      </c>
      <c r="P531" s="1">
        <v>0</v>
      </c>
      <c r="Q531" s="1">
        <v>0</v>
      </c>
      <c r="R531" s="1">
        <v>-1</v>
      </c>
      <c r="S531" s="1">
        <v>1</v>
      </c>
    </row>
    <row r="532" spans="2:19" x14ac:dyDescent="0.3">
      <c r="B532" s="1">
        <f t="shared" si="27"/>
        <v>180</v>
      </c>
      <c r="C532" s="1">
        <v>6</v>
      </c>
      <c r="D532" s="1">
        <v>55</v>
      </c>
      <c r="E532" s="1">
        <v>55</v>
      </c>
      <c r="F532" s="1">
        <f t="shared" si="25"/>
        <v>1</v>
      </c>
      <c r="G532" s="2">
        <f t="shared" si="26"/>
        <v>0</v>
      </c>
      <c r="H532" s="1">
        <v>2.714</v>
      </c>
      <c r="I532" s="1">
        <v>0.27900000000000003</v>
      </c>
      <c r="J532" s="1">
        <v>2.4350000000000001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1</v>
      </c>
    </row>
    <row r="533" spans="2:19" x14ac:dyDescent="0.3">
      <c r="B533" s="1">
        <f t="shared" si="27"/>
        <v>180</v>
      </c>
      <c r="C533" s="1">
        <v>7</v>
      </c>
      <c r="D533" s="1">
        <v>53</v>
      </c>
      <c r="E533" s="1">
        <v>52</v>
      </c>
      <c r="F533" s="1">
        <f t="shared" si="25"/>
        <v>0</v>
      </c>
      <c r="G533" s="2">
        <f t="shared" si="26"/>
        <v>1.9230769230769231</v>
      </c>
      <c r="H533" s="1">
        <v>3634.5630000000001</v>
      </c>
      <c r="I533" s="1">
        <v>0.25</v>
      </c>
      <c r="J533" s="1">
        <v>26.085999999999999</v>
      </c>
      <c r="K533" s="1">
        <v>0.29699999999999999</v>
      </c>
      <c r="L533" s="1">
        <v>0</v>
      </c>
      <c r="M533" s="1">
        <v>0</v>
      </c>
      <c r="N533" s="1">
        <v>3835</v>
      </c>
      <c r="O533" s="1">
        <v>0</v>
      </c>
      <c r="P533" s="1">
        <v>0</v>
      </c>
      <c r="Q533" s="1">
        <v>0</v>
      </c>
      <c r="R533" s="1">
        <v>-1</v>
      </c>
      <c r="S533" s="1">
        <v>1</v>
      </c>
    </row>
    <row r="534" spans="2:19" x14ac:dyDescent="0.3">
      <c r="B534" s="1">
        <f t="shared" si="27"/>
        <v>180</v>
      </c>
      <c r="C534" s="1">
        <v>8</v>
      </c>
      <c r="D534" s="1">
        <v>59</v>
      </c>
      <c r="E534" s="1">
        <v>59</v>
      </c>
      <c r="F534" s="1">
        <f t="shared" si="25"/>
        <v>1</v>
      </c>
      <c r="G534" s="2">
        <f t="shared" si="26"/>
        <v>0</v>
      </c>
      <c r="H534" s="1">
        <v>2.3410000000000002</v>
      </c>
      <c r="I534" s="1">
        <v>0.28799999999999998</v>
      </c>
      <c r="J534" s="1">
        <v>2.0529999999999999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1</v>
      </c>
    </row>
    <row r="535" spans="2:19" x14ac:dyDescent="0.3">
      <c r="B535" s="1">
        <f t="shared" si="27"/>
        <v>180</v>
      </c>
      <c r="C535" s="1">
        <v>9</v>
      </c>
      <c r="D535" s="1">
        <v>58</v>
      </c>
      <c r="E535" s="1">
        <v>57</v>
      </c>
      <c r="F535" s="1">
        <f t="shared" si="25"/>
        <v>0</v>
      </c>
      <c r="G535" s="2">
        <f t="shared" si="26"/>
        <v>1.7543859649122806</v>
      </c>
      <c r="H535" s="1">
        <v>3689.0329999999999</v>
      </c>
      <c r="I535" s="1">
        <v>0.28599999999999998</v>
      </c>
      <c r="J535" s="1">
        <v>29.788</v>
      </c>
      <c r="K535" s="1">
        <v>0.28699999999999998</v>
      </c>
      <c r="L535" s="1">
        <v>0</v>
      </c>
      <c r="M535" s="1">
        <v>0</v>
      </c>
      <c r="N535" s="1">
        <v>3510</v>
      </c>
      <c r="O535" s="1">
        <v>0</v>
      </c>
      <c r="P535" s="1">
        <v>0</v>
      </c>
      <c r="Q535" s="1">
        <v>0</v>
      </c>
      <c r="R535" s="1">
        <v>-1</v>
      </c>
      <c r="S535" s="1">
        <v>1</v>
      </c>
    </row>
    <row r="536" spans="2:19" x14ac:dyDescent="0.3">
      <c r="B536" s="1">
        <f t="shared" si="27"/>
        <v>180</v>
      </c>
      <c r="C536" s="1">
        <v>10</v>
      </c>
      <c r="D536" s="1">
        <v>52</v>
      </c>
      <c r="E536" s="1">
        <v>52</v>
      </c>
      <c r="F536" s="1">
        <f t="shared" si="25"/>
        <v>1</v>
      </c>
      <c r="G536" s="2">
        <f t="shared" si="26"/>
        <v>0</v>
      </c>
      <c r="H536" s="1">
        <v>6.7370000000000001</v>
      </c>
      <c r="I536" s="1">
        <v>0.23400000000000001</v>
      </c>
      <c r="J536" s="1">
        <v>6.5030000000000001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1</v>
      </c>
    </row>
    <row r="537" spans="2:19" x14ac:dyDescent="0.3">
      <c r="B537" s="1">
        <f t="shared" si="27"/>
        <v>180</v>
      </c>
      <c r="C537" s="1">
        <v>11</v>
      </c>
      <c r="D537" s="1">
        <v>52</v>
      </c>
      <c r="E537" s="1">
        <v>52</v>
      </c>
      <c r="F537" s="1">
        <f t="shared" si="25"/>
        <v>1</v>
      </c>
      <c r="G537" s="2">
        <f t="shared" si="26"/>
        <v>0</v>
      </c>
      <c r="H537" s="1">
        <v>2.83</v>
      </c>
      <c r="I537" s="1">
        <v>0.27400000000000002</v>
      </c>
      <c r="J537" s="1">
        <v>2.556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1</v>
      </c>
    </row>
    <row r="538" spans="2:19" x14ac:dyDescent="0.3">
      <c r="B538" s="1">
        <f t="shared" si="27"/>
        <v>180</v>
      </c>
      <c r="C538" s="1">
        <v>12</v>
      </c>
      <c r="D538" s="1">
        <v>55</v>
      </c>
      <c r="E538" s="1">
        <v>55</v>
      </c>
      <c r="F538" s="1">
        <f t="shared" si="25"/>
        <v>1</v>
      </c>
      <c r="G538" s="2">
        <f t="shared" si="26"/>
        <v>0</v>
      </c>
      <c r="H538" s="1">
        <v>2.9980000000000002</v>
      </c>
      <c r="I538" s="1">
        <v>0.20899999999999999</v>
      </c>
      <c r="J538" s="1">
        <v>2.7890000000000001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1</v>
      </c>
    </row>
    <row r="539" spans="2:19" x14ac:dyDescent="0.3">
      <c r="B539" s="1">
        <f t="shared" si="27"/>
        <v>180</v>
      </c>
      <c r="C539" s="1">
        <v>13</v>
      </c>
      <c r="D539" s="1">
        <v>54</v>
      </c>
      <c r="E539" s="1">
        <v>54</v>
      </c>
      <c r="F539" s="1">
        <f t="shared" si="25"/>
        <v>1</v>
      </c>
      <c r="G539" s="2">
        <f t="shared" si="26"/>
        <v>0</v>
      </c>
      <c r="H539" s="1">
        <v>2.2210000000000001</v>
      </c>
      <c r="I539" s="1">
        <v>0.22900000000000001</v>
      </c>
      <c r="J539" s="1">
        <v>1.992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1</v>
      </c>
    </row>
    <row r="540" spans="2:19" x14ac:dyDescent="0.3">
      <c r="B540" s="1">
        <f t="shared" si="27"/>
        <v>180</v>
      </c>
      <c r="C540" s="1">
        <v>14</v>
      </c>
      <c r="D540" s="1">
        <v>55</v>
      </c>
      <c r="E540" s="1">
        <v>55</v>
      </c>
      <c r="F540" s="1">
        <f t="shared" si="25"/>
        <v>1</v>
      </c>
      <c r="G540" s="2">
        <f t="shared" si="26"/>
        <v>0</v>
      </c>
      <c r="H540" s="1">
        <v>2.9159999999999999</v>
      </c>
      <c r="I540" s="1">
        <v>0.26400000000000001</v>
      </c>
      <c r="J540" s="1">
        <v>2.6520000000000001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1</v>
      </c>
    </row>
    <row r="541" spans="2:19" x14ac:dyDescent="0.3">
      <c r="B541" s="1">
        <f t="shared" si="27"/>
        <v>180</v>
      </c>
      <c r="C541" s="1">
        <v>15</v>
      </c>
      <c r="D541" s="1">
        <v>56</v>
      </c>
      <c r="E541" s="1">
        <v>56</v>
      </c>
      <c r="F541" s="1">
        <f t="shared" si="25"/>
        <v>1</v>
      </c>
      <c r="G541" s="2">
        <f t="shared" si="26"/>
        <v>0</v>
      </c>
      <c r="H541" s="1">
        <v>2.4049999999999998</v>
      </c>
      <c r="I541" s="1">
        <v>0.25800000000000001</v>
      </c>
      <c r="J541" s="1">
        <v>2.1469999999999998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1</v>
      </c>
    </row>
    <row r="542" spans="2:19" x14ac:dyDescent="0.3">
      <c r="B542" s="1">
        <f t="shared" si="27"/>
        <v>180</v>
      </c>
      <c r="C542" s="1">
        <v>16</v>
      </c>
      <c r="D542" s="1">
        <v>54</v>
      </c>
      <c r="E542" s="1">
        <v>54</v>
      </c>
      <c r="F542" s="1">
        <f t="shared" si="25"/>
        <v>1</v>
      </c>
      <c r="G542" s="2">
        <f t="shared" si="26"/>
        <v>0</v>
      </c>
      <c r="H542" s="1">
        <v>8.2639999999999993</v>
      </c>
      <c r="I542" s="1">
        <v>0.28000000000000003</v>
      </c>
      <c r="J542" s="1">
        <v>7.984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1</v>
      </c>
    </row>
    <row r="543" spans="2:19" x14ac:dyDescent="0.3">
      <c r="B543" s="1">
        <f t="shared" si="27"/>
        <v>180</v>
      </c>
      <c r="C543" s="1">
        <v>17</v>
      </c>
      <c r="D543" s="1">
        <v>59</v>
      </c>
      <c r="E543" s="1">
        <v>59</v>
      </c>
      <c r="F543" s="1">
        <f t="shared" si="25"/>
        <v>1</v>
      </c>
      <c r="G543" s="2">
        <f t="shared" si="26"/>
        <v>0</v>
      </c>
      <c r="H543" s="1">
        <v>2.5779999999999998</v>
      </c>
      <c r="I543" s="1">
        <v>0.27500000000000002</v>
      </c>
      <c r="J543" s="1">
        <v>2.3029999999999999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1</v>
      </c>
    </row>
    <row r="544" spans="2:19" x14ac:dyDescent="0.3">
      <c r="B544" s="1">
        <f t="shared" si="27"/>
        <v>180</v>
      </c>
      <c r="C544" s="1">
        <v>18</v>
      </c>
      <c r="D544" s="1">
        <v>57</v>
      </c>
      <c r="E544" s="1">
        <v>57</v>
      </c>
      <c r="F544" s="1">
        <f t="shared" si="25"/>
        <v>1</v>
      </c>
      <c r="G544" s="2">
        <f t="shared" si="26"/>
        <v>0</v>
      </c>
      <c r="H544" s="1">
        <v>3.1749999999999998</v>
      </c>
      <c r="I544" s="1">
        <v>0.29199999999999998</v>
      </c>
      <c r="J544" s="1">
        <v>2.883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1</v>
      </c>
    </row>
    <row r="545" spans="2:19" x14ac:dyDescent="0.3">
      <c r="B545" s="1">
        <f t="shared" si="27"/>
        <v>180</v>
      </c>
      <c r="C545" s="1">
        <v>19</v>
      </c>
      <c r="D545" s="1">
        <v>52</v>
      </c>
      <c r="E545" s="1">
        <v>52</v>
      </c>
      <c r="F545" s="1">
        <f t="shared" si="25"/>
        <v>1</v>
      </c>
      <c r="G545" s="2">
        <f t="shared" si="26"/>
        <v>0</v>
      </c>
      <c r="H545" s="1">
        <v>3.355</v>
      </c>
      <c r="I545" s="1">
        <v>0.27500000000000002</v>
      </c>
      <c r="J545" s="1">
        <v>3.08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1</v>
      </c>
    </row>
    <row r="546" spans="2:19" x14ac:dyDescent="0.3">
      <c r="B546" s="1">
        <f t="shared" si="27"/>
        <v>180</v>
      </c>
      <c r="C546" s="1">
        <v>20</v>
      </c>
      <c r="D546" s="1">
        <v>52</v>
      </c>
      <c r="E546" s="1">
        <v>52</v>
      </c>
      <c r="F546" s="1">
        <f t="shared" si="25"/>
        <v>1</v>
      </c>
      <c r="G546" s="2">
        <f t="shared" si="26"/>
        <v>0</v>
      </c>
      <c r="H546" s="1">
        <v>2.33</v>
      </c>
      <c r="I546" s="1">
        <v>0.28399999999999997</v>
      </c>
      <c r="J546" s="1">
        <v>2.0459999999999998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1</v>
      </c>
    </row>
    <row r="547" spans="2:19" x14ac:dyDescent="0.3">
      <c r="B547" s="1">
        <f t="shared" si="27"/>
        <v>180</v>
      </c>
      <c r="C547" s="1">
        <v>21</v>
      </c>
      <c r="D547" s="1">
        <v>56</v>
      </c>
      <c r="E547" s="1">
        <v>56</v>
      </c>
      <c r="F547" s="1">
        <f t="shared" si="25"/>
        <v>1</v>
      </c>
      <c r="G547" s="2">
        <f t="shared" si="26"/>
        <v>0</v>
      </c>
      <c r="H547" s="1">
        <v>2.9089999999999998</v>
      </c>
      <c r="I547" s="1">
        <v>0.28199999999999997</v>
      </c>
      <c r="J547" s="1">
        <v>2.6269999999999998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1</v>
      </c>
    </row>
    <row r="548" spans="2:19" x14ac:dyDescent="0.3">
      <c r="B548" s="1">
        <f t="shared" si="27"/>
        <v>180</v>
      </c>
      <c r="C548" s="1">
        <v>22</v>
      </c>
      <c r="D548" s="1">
        <v>62</v>
      </c>
      <c r="E548" s="1">
        <v>61</v>
      </c>
      <c r="F548" s="1">
        <f t="shared" si="25"/>
        <v>0</v>
      </c>
      <c r="G548" s="2">
        <f t="shared" si="26"/>
        <v>1.639344262295082</v>
      </c>
      <c r="H548" s="1">
        <v>3773.0619999999999</v>
      </c>
      <c r="I548" s="1">
        <v>0.26300000000000001</v>
      </c>
      <c r="J548" s="1">
        <v>16.433</v>
      </c>
      <c r="K548" s="1">
        <v>0.19600000000000001</v>
      </c>
      <c r="L548" s="1">
        <v>0</v>
      </c>
      <c r="M548" s="1">
        <v>0</v>
      </c>
      <c r="N548" s="1">
        <v>3613</v>
      </c>
      <c r="O548" s="1">
        <v>0</v>
      </c>
      <c r="P548" s="1">
        <v>0</v>
      </c>
      <c r="Q548" s="1">
        <v>0</v>
      </c>
      <c r="R548" s="1">
        <v>-1</v>
      </c>
      <c r="S548" s="1">
        <v>1</v>
      </c>
    </row>
    <row r="549" spans="2:19" x14ac:dyDescent="0.3">
      <c r="B549" s="1">
        <f t="shared" si="27"/>
        <v>180</v>
      </c>
      <c r="C549" s="1">
        <v>23</v>
      </c>
      <c r="D549" s="1">
        <v>58</v>
      </c>
      <c r="E549" s="1">
        <v>58</v>
      </c>
      <c r="F549" s="1">
        <f t="shared" si="25"/>
        <v>1</v>
      </c>
      <c r="G549" s="2">
        <f t="shared" si="26"/>
        <v>0</v>
      </c>
      <c r="H549" s="1">
        <v>2.7669999999999999</v>
      </c>
      <c r="I549" s="1">
        <v>0.26200000000000001</v>
      </c>
      <c r="J549" s="1">
        <v>2.5049999999999999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1</v>
      </c>
    </row>
    <row r="550" spans="2:19" x14ac:dyDescent="0.3">
      <c r="B550" s="1">
        <f t="shared" si="27"/>
        <v>180</v>
      </c>
      <c r="C550" s="1">
        <v>24</v>
      </c>
      <c r="D550" s="1">
        <v>51</v>
      </c>
      <c r="E550" s="1">
        <v>51</v>
      </c>
      <c r="F550" s="1">
        <f t="shared" si="25"/>
        <v>1</v>
      </c>
      <c r="G550" s="2">
        <f t="shared" si="26"/>
        <v>0</v>
      </c>
      <c r="H550" s="1">
        <v>2.8570000000000002</v>
      </c>
      <c r="I550" s="1">
        <v>0.24</v>
      </c>
      <c r="J550" s="1">
        <v>2.617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1</v>
      </c>
    </row>
    <row r="551" spans="2:19" x14ac:dyDescent="0.3">
      <c r="B551" s="1">
        <f t="shared" si="27"/>
        <v>180</v>
      </c>
      <c r="C551" s="1">
        <v>25</v>
      </c>
      <c r="D551" s="1">
        <v>52</v>
      </c>
      <c r="E551" s="1">
        <v>52</v>
      </c>
      <c r="F551" s="1">
        <f t="shared" si="25"/>
        <v>1</v>
      </c>
      <c r="G551" s="2">
        <f t="shared" si="26"/>
        <v>0</v>
      </c>
      <c r="H551" s="1">
        <v>7.9509999999999996</v>
      </c>
      <c r="I551" s="1">
        <v>0.28699999999999998</v>
      </c>
      <c r="J551" s="1">
        <v>7.6639999999999997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1</v>
      </c>
    </row>
    <row r="552" spans="2:19" x14ac:dyDescent="0.3">
      <c r="B552" s="1">
        <f t="shared" si="27"/>
        <v>180</v>
      </c>
      <c r="C552" s="1">
        <v>26</v>
      </c>
      <c r="D552" s="1">
        <v>24</v>
      </c>
      <c r="E552" s="1">
        <v>24</v>
      </c>
      <c r="F552" s="1">
        <f t="shared" si="25"/>
        <v>1</v>
      </c>
      <c r="G552" s="2">
        <f t="shared" si="26"/>
        <v>0</v>
      </c>
      <c r="H552" s="1">
        <v>0.79100000000000004</v>
      </c>
      <c r="I552" s="1">
        <v>0.128</v>
      </c>
      <c r="J552" s="1">
        <v>0.66300000000000003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1</v>
      </c>
    </row>
    <row r="553" spans="2:19" x14ac:dyDescent="0.3">
      <c r="B553" s="1">
        <f t="shared" si="27"/>
        <v>180</v>
      </c>
      <c r="C553" s="1">
        <v>27</v>
      </c>
      <c r="D553" s="1">
        <v>24</v>
      </c>
      <c r="E553" s="1">
        <v>24</v>
      </c>
      <c r="F553" s="1">
        <f t="shared" si="25"/>
        <v>1</v>
      </c>
      <c r="G553" s="2">
        <f t="shared" si="26"/>
        <v>0</v>
      </c>
      <c r="H553" s="1">
        <v>0.93100000000000005</v>
      </c>
      <c r="I553" s="1">
        <v>0.11899999999999999</v>
      </c>
      <c r="J553" s="1">
        <v>0.81200000000000006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1</v>
      </c>
    </row>
    <row r="554" spans="2:19" x14ac:dyDescent="0.3">
      <c r="B554" s="1">
        <f t="shared" si="27"/>
        <v>180</v>
      </c>
      <c r="C554" s="1">
        <v>28</v>
      </c>
      <c r="D554" s="1">
        <v>24</v>
      </c>
      <c r="E554" s="1">
        <v>24</v>
      </c>
      <c r="F554" s="1">
        <f t="shared" si="25"/>
        <v>1</v>
      </c>
      <c r="G554" s="2">
        <f t="shared" si="26"/>
        <v>0</v>
      </c>
      <c r="H554" s="1">
        <v>0.86399999999999999</v>
      </c>
      <c r="I554" s="1">
        <v>0.153</v>
      </c>
      <c r="J554" s="1">
        <v>0.71099999999999997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1</v>
      </c>
    </row>
    <row r="555" spans="2:19" x14ac:dyDescent="0.3">
      <c r="B555" s="1">
        <f t="shared" si="27"/>
        <v>180</v>
      </c>
      <c r="C555" s="1">
        <v>29</v>
      </c>
      <c r="D555" s="1">
        <v>25</v>
      </c>
      <c r="E555" s="1">
        <v>25</v>
      </c>
      <c r="F555" s="1">
        <f t="shared" si="25"/>
        <v>1</v>
      </c>
      <c r="G555" s="2">
        <f t="shared" si="26"/>
        <v>0</v>
      </c>
      <c r="H555" s="1">
        <v>0.70599999999999996</v>
      </c>
      <c r="I555" s="1">
        <v>0.112</v>
      </c>
      <c r="J555" s="1">
        <v>0.59399999999999997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1</v>
      </c>
    </row>
    <row r="556" spans="2:19" x14ac:dyDescent="0.3">
      <c r="B556" s="1">
        <f t="shared" si="27"/>
        <v>180</v>
      </c>
      <c r="C556" s="1">
        <v>30</v>
      </c>
      <c r="D556" s="1">
        <v>24</v>
      </c>
      <c r="E556" s="1">
        <v>24</v>
      </c>
      <c r="F556" s="1">
        <f t="shared" si="25"/>
        <v>1</v>
      </c>
      <c r="G556" s="2">
        <f t="shared" si="26"/>
        <v>0</v>
      </c>
      <c r="H556" s="1">
        <v>2.456</v>
      </c>
      <c r="I556" s="1">
        <v>0.152</v>
      </c>
      <c r="J556" s="1">
        <v>2.3039999999999998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1</v>
      </c>
    </row>
    <row r="557" spans="2:19" x14ac:dyDescent="0.3">
      <c r="B557" s="1">
        <f t="shared" si="27"/>
        <v>180</v>
      </c>
      <c r="C557" s="1">
        <v>31</v>
      </c>
      <c r="D557" s="1">
        <v>23</v>
      </c>
      <c r="E557" s="1">
        <v>23</v>
      </c>
      <c r="F557" s="1">
        <f t="shared" si="25"/>
        <v>1</v>
      </c>
      <c r="G557" s="2">
        <f t="shared" si="26"/>
        <v>0</v>
      </c>
      <c r="H557" s="1">
        <v>7.0919999999999996</v>
      </c>
      <c r="I557" s="1">
        <v>0.14599999999999999</v>
      </c>
      <c r="J557" s="1">
        <v>6.9459999999999997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1</v>
      </c>
    </row>
    <row r="558" spans="2:19" x14ac:dyDescent="0.3">
      <c r="B558" s="1">
        <f t="shared" si="27"/>
        <v>180</v>
      </c>
      <c r="C558" s="1">
        <v>32</v>
      </c>
      <c r="D558" s="1">
        <v>22</v>
      </c>
      <c r="E558" s="1">
        <v>22</v>
      </c>
      <c r="F558" s="1">
        <f t="shared" si="25"/>
        <v>1</v>
      </c>
      <c r="G558" s="2">
        <f t="shared" si="26"/>
        <v>0</v>
      </c>
      <c r="H558" s="1">
        <v>1.175</v>
      </c>
      <c r="I558" s="1">
        <v>0.13600000000000001</v>
      </c>
      <c r="J558" s="1">
        <v>1.0389999999999999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1</v>
      </c>
    </row>
    <row r="559" spans="2:19" x14ac:dyDescent="0.3">
      <c r="B559" s="1">
        <f t="shared" si="27"/>
        <v>180</v>
      </c>
      <c r="C559" s="1">
        <v>33</v>
      </c>
      <c r="D559" s="1">
        <v>23</v>
      </c>
      <c r="E559" s="1">
        <v>23</v>
      </c>
      <c r="F559" s="1">
        <f t="shared" si="25"/>
        <v>1</v>
      </c>
      <c r="G559" s="2">
        <f t="shared" si="26"/>
        <v>0</v>
      </c>
      <c r="H559" s="1">
        <v>0.82</v>
      </c>
      <c r="I559" s="1">
        <v>0.13900000000000001</v>
      </c>
      <c r="J559" s="1">
        <v>0.68100000000000005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1</v>
      </c>
    </row>
    <row r="560" spans="2:19" x14ac:dyDescent="0.3">
      <c r="B560" s="1">
        <f t="shared" si="27"/>
        <v>180</v>
      </c>
      <c r="C560" s="1">
        <v>34</v>
      </c>
      <c r="D560" s="1">
        <v>24</v>
      </c>
      <c r="E560" s="1">
        <v>24</v>
      </c>
      <c r="F560" s="1">
        <f t="shared" si="25"/>
        <v>1</v>
      </c>
      <c r="G560" s="2">
        <f t="shared" si="26"/>
        <v>0</v>
      </c>
      <c r="H560" s="1">
        <v>8.8699999999999992</v>
      </c>
      <c r="I560" s="1">
        <v>0.109</v>
      </c>
      <c r="J560" s="1">
        <v>8.7609999999999992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1</v>
      </c>
    </row>
    <row r="561" spans="2:19" x14ac:dyDescent="0.3">
      <c r="B561" s="1">
        <f t="shared" si="27"/>
        <v>180</v>
      </c>
      <c r="C561" s="1">
        <v>35</v>
      </c>
      <c r="D561" s="1">
        <v>24</v>
      </c>
      <c r="E561" s="1">
        <v>23</v>
      </c>
      <c r="F561" s="1">
        <f t="shared" si="25"/>
        <v>0</v>
      </c>
      <c r="G561" s="2">
        <f t="shared" si="26"/>
        <v>4.3478260869565215</v>
      </c>
      <c r="H561" s="1">
        <v>3601.03</v>
      </c>
      <c r="I561" s="1">
        <v>0.121</v>
      </c>
      <c r="J561" s="1">
        <v>15.914999999999999</v>
      </c>
      <c r="K561" s="1">
        <v>56.718000000000004</v>
      </c>
      <c r="L561" s="1">
        <v>0.89400000000000002</v>
      </c>
      <c r="M561" s="1">
        <v>0</v>
      </c>
      <c r="N561" s="1">
        <v>39240</v>
      </c>
      <c r="O561" s="1">
        <v>1791</v>
      </c>
      <c r="P561" s="1">
        <v>0</v>
      </c>
      <c r="Q561" s="1">
        <v>92</v>
      </c>
      <c r="R561" s="1">
        <v>183</v>
      </c>
      <c r="S561" s="1">
        <v>1</v>
      </c>
    </row>
    <row r="562" spans="2:19" x14ac:dyDescent="0.3">
      <c r="B562" s="1">
        <f t="shared" si="27"/>
        <v>180</v>
      </c>
      <c r="C562" s="1">
        <v>36</v>
      </c>
      <c r="D562" s="1">
        <v>21</v>
      </c>
      <c r="E562" s="1">
        <v>21</v>
      </c>
      <c r="F562" s="1">
        <f t="shared" si="25"/>
        <v>1</v>
      </c>
      <c r="G562" s="2">
        <f t="shared" si="26"/>
        <v>0</v>
      </c>
      <c r="H562" s="1">
        <v>116.315</v>
      </c>
      <c r="I562" s="1">
        <v>0.113</v>
      </c>
      <c r="J562" s="1">
        <v>11.558</v>
      </c>
      <c r="K562" s="1">
        <v>0.32100000000000001</v>
      </c>
      <c r="L562" s="1">
        <v>0</v>
      </c>
      <c r="M562" s="1">
        <v>0</v>
      </c>
      <c r="N562" s="1">
        <v>2161</v>
      </c>
      <c r="O562" s="1">
        <v>0</v>
      </c>
      <c r="P562" s="1">
        <v>0</v>
      </c>
      <c r="Q562" s="1">
        <v>0</v>
      </c>
      <c r="R562" s="1">
        <v>1</v>
      </c>
      <c r="S562" s="1">
        <v>1</v>
      </c>
    </row>
    <row r="563" spans="2:19" x14ac:dyDescent="0.3">
      <c r="B563" s="1">
        <f t="shared" si="27"/>
        <v>180</v>
      </c>
      <c r="C563" s="1">
        <v>37</v>
      </c>
      <c r="D563" s="1">
        <v>21</v>
      </c>
      <c r="E563" s="1">
        <v>21</v>
      </c>
      <c r="F563" s="1">
        <f t="shared" si="25"/>
        <v>1</v>
      </c>
      <c r="G563" s="2">
        <f t="shared" si="26"/>
        <v>0</v>
      </c>
      <c r="H563" s="1">
        <v>0.95399999999999996</v>
      </c>
      <c r="I563" s="1">
        <v>0.13900000000000001</v>
      </c>
      <c r="J563" s="1">
        <v>0.81499999999999995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1</v>
      </c>
    </row>
    <row r="564" spans="2:19" x14ac:dyDescent="0.3">
      <c r="B564" s="1">
        <f t="shared" si="27"/>
        <v>180</v>
      </c>
      <c r="C564" s="1">
        <v>38</v>
      </c>
      <c r="D564" s="1">
        <v>21</v>
      </c>
      <c r="E564" s="1">
        <v>21</v>
      </c>
      <c r="F564" s="1">
        <f t="shared" si="25"/>
        <v>1</v>
      </c>
      <c r="G564" s="2">
        <f t="shared" si="26"/>
        <v>0</v>
      </c>
      <c r="H564" s="1">
        <v>9.1120000000000001</v>
      </c>
      <c r="I564" s="1">
        <v>0.112</v>
      </c>
      <c r="J564" s="1">
        <v>9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1</v>
      </c>
    </row>
    <row r="565" spans="2:19" x14ac:dyDescent="0.3">
      <c r="B565" s="1">
        <f t="shared" si="27"/>
        <v>180</v>
      </c>
      <c r="C565" s="1">
        <v>39</v>
      </c>
      <c r="D565" s="1">
        <v>20</v>
      </c>
      <c r="E565" s="1">
        <v>20</v>
      </c>
      <c r="F565" s="1">
        <f t="shared" si="25"/>
        <v>1</v>
      </c>
      <c r="G565" s="2">
        <f t="shared" si="26"/>
        <v>0</v>
      </c>
      <c r="H565" s="1">
        <v>9.0860000000000003</v>
      </c>
      <c r="I565" s="1">
        <v>0.112</v>
      </c>
      <c r="J565" s="1">
        <v>8.9740000000000002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1</v>
      </c>
    </row>
    <row r="566" spans="2:19" x14ac:dyDescent="0.3">
      <c r="B566" s="1">
        <f t="shared" si="27"/>
        <v>180</v>
      </c>
      <c r="C566" s="1">
        <v>40</v>
      </c>
      <c r="D566" s="1">
        <v>21</v>
      </c>
      <c r="E566" s="1">
        <v>21</v>
      </c>
      <c r="F566" s="1">
        <f t="shared" si="25"/>
        <v>1</v>
      </c>
      <c r="G566" s="2">
        <f t="shared" si="26"/>
        <v>0</v>
      </c>
      <c r="H566" s="1">
        <v>9.1820000000000004</v>
      </c>
      <c r="I566" s="1">
        <v>0.11600000000000001</v>
      </c>
      <c r="J566" s="1">
        <v>9.0660000000000007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1</v>
      </c>
    </row>
    <row r="567" spans="2:19" x14ac:dyDescent="0.3">
      <c r="B567" s="1">
        <f t="shared" si="27"/>
        <v>180</v>
      </c>
      <c r="C567" s="1">
        <v>41</v>
      </c>
      <c r="D567" s="1">
        <v>20</v>
      </c>
      <c r="E567" s="1">
        <v>20</v>
      </c>
      <c r="F567" s="1">
        <f t="shared" si="25"/>
        <v>1</v>
      </c>
      <c r="G567" s="2">
        <f t="shared" si="26"/>
        <v>0</v>
      </c>
      <c r="H567" s="1">
        <v>8.2460000000000004</v>
      </c>
      <c r="I567" s="1">
        <v>0.13100000000000001</v>
      </c>
      <c r="J567" s="1">
        <v>8.1150000000000002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1</v>
      </c>
    </row>
    <row r="568" spans="2:19" x14ac:dyDescent="0.3">
      <c r="B568" s="1">
        <f t="shared" si="27"/>
        <v>180</v>
      </c>
      <c r="C568" s="1">
        <v>42</v>
      </c>
      <c r="D568" s="1">
        <v>20</v>
      </c>
      <c r="E568" s="1">
        <v>20</v>
      </c>
      <c r="F568" s="1">
        <f t="shared" si="25"/>
        <v>1</v>
      </c>
      <c r="G568" s="2">
        <f t="shared" si="26"/>
        <v>0</v>
      </c>
      <c r="H568" s="1">
        <v>7.1189999999999998</v>
      </c>
      <c r="I568" s="1">
        <v>0.13</v>
      </c>
      <c r="J568" s="1">
        <v>6.9889999999999999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1</v>
      </c>
    </row>
    <row r="569" spans="2:19" x14ac:dyDescent="0.3">
      <c r="B569" s="1">
        <f t="shared" si="27"/>
        <v>180</v>
      </c>
      <c r="C569" s="1">
        <v>43</v>
      </c>
      <c r="D569" s="1">
        <v>20</v>
      </c>
      <c r="E569" s="1">
        <v>20</v>
      </c>
      <c r="F569" s="1">
        <f t="shared" si="25"/>
        <v>1</v>
      </c>
      <c r="G569" s="2">
        <f t="shared" si="26"/>
        <v>0</v>
      </c>
      <c r="H569" s="1">
        <v>9.4190000000000005</v>
      </c>
      <c r="I569" s="1">
        <v>0.14000000000000001</v>
      </c>
      <c r="J569" s="1">
        <v>9.2789999999999999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1</v>
      </c>
    </row>
    <row r="570" spans="2:19" x14ac:dyDescent="0.3">
      <c r="B570" s="1">
        <f t="shared" si="27"/>
        <v>180</v>
      </c>
      <c r="C570" s="1">
        <v>44</v>
      </c>
      <c r="D570" s="1">
        <v>20</v>
      </c>
      <c r="E570" s="1">
        <v>19</v>
      </c>
      <c r="F570" s="1">
        <f t="shared" si="25"/>
        <v>0</v>
      </c>
      <c r="G570" s="2">
        <f t="shared" si="26"/>
        <v>5.2631578947368416</v>
      </c>
      <c r="H570" s="1">
        <v>3600.0819999999999</v>
      </c>
      <c r="I570" s="1">
        <v>0.161</v>
      </c>
      <c r="J570" s="1">
        <v>9.8439999999999994</v>
      </c>
      <c r="K570" s="1">
        <v>75.908000000000001</v>
      </c>
      <c r="L570" s="1">
        <v>1.4E-2</v>
      </c>
      <c r="M570" s="1">
        <v>0</v>
      </c>
      <c r="N570" s="1">
        <v>21939</v>
      </c>
      <c r="O570" s="1">
        <v>0</v>
      </c>
      <c r="P570" s="1">
        <v>0</v>
      </c>
      <c r="Q570" s="1">
        <v>2</v>
      </c>
      <c r="R570" s="1">
        <v>3</v>
      </c>
      <c r="S570" s="1">
        <v>1</v>
      </c>
    </row>
    <row r="571" spans="2:19" x14ac:dyDescent="0.3">
      <c r="B571" s="1">
        <f t="shared" si="27"/>
        <v>180</v>
      </c>
      <c r="C571" s="1">
        <v>45</v>
      </c>
      <c r="D571" s="1">
        <v>19</v>
      </c>
      <c r="E571" s="1">
        <v>19</v>
      </c>
      <c r="F571" s="1">
        <f t="shared" si="25"/>
        <v>1</v>
      </c>
      <c r="G571" s="2">
        <f t="shared" si="26"/>
        <v>0</v>
      </c>
      <c r="H571" s="1">
        <v>16.372</v>
      </c>
      <c r="I571" s="1">
        <v>0.10199999999999999</v>
      </c>
      <c r="J571" s="1">
        <v>16.27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1</v>
      </c>
    </row>
    <row r="572" spans="2:19" x14ac:dyDescent="0.3">
      <c r="B572" s="1">
        <f t="shared" si="27"/>
        <v>180</v>
      </c>
      <c r="C572" s="1">
        <v>46</v>
      </c>
      <c r="D572" s="1">
        <v>19</v>
      </c>
      <c r="E572" s="1">
        <v>19</v>
      </c>
      <c r="F572" s="1">
        <f t="shared" si="25"/>
        <v>1</v>
      </c>
      <c r="G572" s="2">
        <f t="shared" si="26"/>
        <v>0</v>
      </c>
      <c r="H572" s="1">
        <v>1.1990000000000001</v>
      </c>
      <c r="I572" s="1">
        <v>0.123</v>
      </c>
      <c r="J572" s="1">
        <v>1.0760000000000001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1</v>
      </c>
    </row>
    <row r="573" spans="2:19" x14ac:dyDescent="0.3">
      <c r="B573" s="1">
        <f t="shared" si="27"/>
        <v>180</v>
      </c>
      <c r="C573" s="1">
        <v>47</v>
      </c>
      <c r="D573" s="1">
        <v>19</v>
      </c>
      <c r="E573" s="1">
        <v>19</v>
      </c>
      <c r="F573" s="1">
        <f t="shared" si="25"/>
        <v>1</v>
      </c>
      <c r="G573" s="2">
        <f t="shared" si="26"/>
        <v>0</v>
      </c>
      <c r="H573" s="1">
        <v>8.3409999999999993</v>
      </c>
      <c r="I573" s="1">
        <v>0.108</v>
      </c>
      <c r="J573" s="1">
        <v>8.2330000000000005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1</v>
      </c>
    </row>
    <row r="574" spans="2:19" x14ac:dyDescent="0.3">
      <c r="B574" s="1">
        <f t="shared" si="27"/>
        <v>180</v>
      </c>
      <c r="C574" s="1">
        <v>48</v>
      </c>
      <c r="D574" s="1">
        <v>19</v>
      </c>
      <c r="E574" s="1">
        <v>19</v>
      </c>
      <c r="F574" s="1">
        <f t="shared" si="25"/>
        <v>1</v>
      </c>
      <c r="G574" s="2">
        <f t="shared" si="26"/>
        <v>0</v>
      </c>
      <c r="H574" s="1">
        <v>1.097</v>
      </c>
      <c r="I574" s="1">
        <v>0.111</v>
      </c>
      <c r="J574" s="1">
        <v>0.98599999999999999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1</v>
      </c>
    </row>
    <row r="575" spans="2:19" x14ac:dyDescent="0.3">
      <c r="B575" s="1">
        <f t="shared" si="27"/>
        <v>180</v>
      </c>
      <c r="C575" s="1">
        <v>49</v>
      </c>
      <c r="D575" s="1">
        <v>19</v>
      </c>
      <c r="E575" s="1">
        <v>19</v>
      </c>
      <c r="F575" s="1">
        <f t="shared" si="25"/>
        <v>1</v>
      </c>
      <c r="G575" s="2">
        <f t="shared" si="26"/>
        <v>0</v>
      </c>
      <c r="H575" s="1">
        <v>7.3970000000000002</v>
      </c>
      <c r="I575" s="1">
        <v>0.114</v>
      </c>
      <c r="J575" s="1">
        <v>7.2830000000000004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</v>
      </c>
    </row>
    <row r="576" spans="2:19" x14ac:dyDescent="0.3">
      <c r="B576" s="1">
        <f t="shared" si="27"/>
        <v>180</v>
      </c>
      <c r="C576" s="1">
        <v>50</v>
      </c>
      <c r="D576" s="1">
        <v>19</v>
      </c>
      <c r="E576" s="1">
        <v>19</v>
      </c>
      <c r="F576" s="1">
        <f t="shared" si="25"/>
        <v>1</v>
      </c>
      <c r="G576" s="2">
        <f t="shared" si="26"/>
        <v>0</v>
      </c>
      <c r="H576" s="1">
        <v>0.96099999999999997</v>
      </c>
      <c r="I576" s="1">
        <v>0.121</v>
      </c>
      <c r="J576" s="1">
        <v>0.84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</row>
    <row r="577" spans="2:19" x14ac:dyDescent="0.3">
      <c r="B577" s="1">
        <f t="shared" si="27"/>
        <v>180</v>
      </c>
      <c r="C577" s="1">
        <v>51</v>
      </c>
      <c r="D577" s="1">
        <v>92</v>
      </c>
      <c r="E577" s="1">
        <v>91</v>
      </c>
      <c r="F577" s="1">
        <f t="shared" si="25"/>
        <v>0</v>
      </c>
      <c r="G577" s="2">
        <f t="shared" si="26"/>
        <v>1.098901098901099</v>
      </c>
      <c r="H577" s="1">
        <v>3601.203</v>
      </c>
      <c r="I577" s="1">
        <v>0.24099999999999999</v>
      </c>
      <c r="J577" s="1">
        <v>17.988</v>
      </c>
      <c r="K577" s="1">
        <v>16.802</v>
      </c>
      <c r="L577" s="1">
        <v>1.6779999999999999</v>
      </c>
      <c r="M577" s="1">
        <v>0</v>
      </c>
      <c r="N577" s="1">
        <v>17818</v>
      </c>
      <c r="O577" s="1">
        <v>84</v>
      </c>
      <c r="P577" s="1">
        <v>0</v>
      </c>
      <c r="Q577" s="1">
        <v>7</v>
      </c>
      <c r="R577" s="1">
        <v>13</v>
      </c>
      <c r="S577" s="1">
        <v>1</v>
      </c>
    </row>
    <row r="578" spans="2:19" x14ac:dyDescent="0.3">
      <c r="B578" s="1">
        <f t="shared" si="27"/>
        <v>180</v>
      </c>
      <c r="C578" s="1">
        <v>52</v>
      </c>
      <c r="D578" s="1">
        <v>95</v>
      </c>
      <c r="E578" s="1">
        <v>95</v>
      </c>
      <c r="F578" s="1">
        <f t="shared" si="25"/>
        <v>1</v>
      </c>
      <c r="G578" s="2">
        <f t="shared" si="26"/>
        <v>0</v>
      </c>
      <c r="H578" s="1">
        <v>5.907</v>
      </c>
      <c r="I578" s="1">
        <v>0.22800000000000001</v>
      </c>
      <c r="J578" s="1">
        <v>5.6790000000000003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</row>
    <row r="579" spans="2:19" x14ac:dyDescent="0.3">
      <c r="B579" s="1">
        <f t="shared" si="27"/>
        <v>180</v>
      </c>
      <c r="C579" s="1">
        <v>53</v>
      </c>
      <c r="D579" s="1">
        <v>94</v>
      </c>
      <c r="E579" s="1">
        <v>93</v>
      </c>
      <c r="F579" s="1">
        <f t="shared" si="25"/>
        <v>0</v>
      </c>
      <c r="G579" s="2">
        <f t="shared" si="26"/>
        <v>1.0752688172043012</v>
      </c>
      <c r="H579" s="1">
        <v>3600.4679999999998</v>
      </c>
      <c r="I579" s="1">
        <v>0.22500000000000001</v>
      </c>
      <c r="J579" s="1">
        <v>30.405999999999999</v>
      </c>
      <c r="K579" s="1">
        <v>3.198</v>
      </c>
      <c r="L579" s="1">
        <v>3.399</v>
      </c>
      <c r="M579" s="1">
        <v>0</v>
      </c>
      <c r="N579" s="1">
        <v>15799</v>
      </c>
      <c r="O579" s="1">
        <v>429</v>
      </c>
      <c r="P579" s="1">
        <v>0</v>
      </c>
      <c r="Q579" s="1">
        <v>23</v>
      </c>
      <c r="R579" s="1">
        <v>45</v>
      </c>
      <c r="S579" s="1">
        <v>1</v>
      </c>
    </row>
    <row r="580" spans="2:19" x14ac:dyDescent="0.3">
      <c r="B580" s="1">
        <f t="shared" si="27"/>
        <v>180</v>
      </c>
      <c r="C580" s="1">
        <v>54</v>
      </c>
      <c r="D580" s="1">
        <v>95</v>
      </c>
      <c r="E580" s="1">
        <v>94</v>
      </c>
      <c r="F580" s="1">
        <f t="shared" ref="F580:F643" si="28">IF(D580=E580,1,0)</f>
        <v>0</v>
      </c>
      <c r="G580" s="2">
        <f t="shared" ref="G580:G643" si="29">(D580-E580)/E580*100</f>
        <v>1.0638297872340425</v>
      </c>
      <c r="H580" s="1">
        <v>3600.1770000000001</v>
      </c>
      <c r="I580" s="1">
        <v>0.215</v>
      </c>
      <c r="J580" s="1">
        <v>30.187999999999999</v>
      </c>
      <c r="K580" s="1">
        <v>2.379</v>
      </c>
      <c r="L580" s="1">
        <v>4.7350000000000003</v>
      </c>
      <c r="M580" s="1">
        <v>0</v>
      </c>
      <c r="N580" s="1">
        <v>17224</v>
      </c>
      <c r="O580" s="1">
        <v>884</v>
      </c>
      <c r="P580" s="1">
        <v>0</v>
      </c>
      <c r="Q580" s="1">
        <v>28</v>
      </c>
      <c r="R580" s="1">
        <v>55</v>
      </c>
      <c r="S580" s="1">
        <v>1</v>
      </c>
    </row>
    <row r="581" spans="2:19" x14ac:dyDescent="0.3">
      <c r="B581" s="1">
        <f t="shared" si="27"/>
        <v>180</v>
      </c>
      <c r="C581" s="1">
        <v>55</v>
      </c>
      <c r="D581" s="1">
        <v>95</v>
      </c>
      <c r="E581" s="1">
        <v>94</v>
      </c>
      <c r="F581" s="1">
        <f t="shared" si="28"/>
        <v>0</v>
      </c>
      <c r="G581" s="2">
        <f t="shared" si="29"/>
        <v>1.0638297872340425</v>
      </c>
      <c r="H581" s="1">
        <v>3600.3690000000001</v>
      </c>
      <c r="I581" s="1">
        <v>0.19</v>
      </c>
      <c r="J581" s="1">
        <v>15.042</v>
      </c>
      <c r="K581" s="1">
        <v>0.76700000000000002</v>
      </c>
      <c r="L581" s="1">
        <v>2.6989999999999998</v>
      </c>
      <c r="M581" s="1">
        <v>0</v>
      </c>
      <c r="N581" s="1">
        <v>17291</v>
      </c>
      <c r="O581" s="1">
        <v>993</v>
      </c>
      <c r="P581" s="1">
        <v>0</v>
      </c>
      <c r="Q581" s="1">
        <v>25</v>
      </c>
      <c r="R581" s="1">
        <v>49</v>
      </c>
      <c r="S581" s="1">
        <v>1</v>
      </c>
    </row>
    <row r="582" spans="2:19" x14ac:dyDescent="0.3">
      <c r="B582" s="1">
        <f t="shared" si="27"/>
        <v>180</v>
      </c>
      <c r="C582" s="1">
        <v>56</v>
      </c>
      <c r="D582" s="1">
        <v>92</v>
      </c>
      <c r="E582" s="1">
        <v>91</v>
      </c>
      <c r="F582" s="1">
        <f t="shared" si="28"/>
        <v>0</v>
      </c>
      <c r="G582" s="2">
        <f t="shared" si="29"/>
        <v>1.098901098901099</v>
      </c>
      <c r="H582" s="1">
        <v>3600.1770000000001</v>
      </c>
      <c r="I582" s="1">
        <v>0.21099999999999999</v>
      </c>
      <c r="J582" s="1">
        <v>35.895000000000003</v>
      </c>
      <c r="K582" s="1">
        <v>11.785</v>
      </c>
      <c r="L582" s="1">
        <v>2.8210000000000002</v>
      </c>
      <c r="M582" s="1">
        <v>0</v>
      </c>
      <c r="N582" s="1">
        <v>27285</v>
      </c>
      <c r="O582" s="1">
        <v>297</v>
      </c>
      <c r="P582" s="1">
        <v>0</v>
      </c>
      <c r="Q582" s="1">
        <v>23</v>
      </c>
      <c r="R582" s="1">
        <v>45</v>
      </c>
      <c r="S582" s="1">
        <v>1</v>
      </c>
    </row>
    <row r="583" spans="2:19" x14ac:dyDescent="0.3">
      <c r="B583" s="1">
        <f t="shared" si="27"/>
        <v>180</v>
      </c>
      <c r="C583" s="1">
        <v>57</v>
      </c>
      <c r="D583" s="1">
        <v>93</v>
      </c>
      <c r="E583" s="1">
        <v>93</v>
      </c>
      <c r="F583" s="1">
        <f t="shared" si="28"/>
        <v>1</v>
      </c>
      <c r="G583" s="2">
        <f t="shared" si="29"/>
        <v>0</v>
      </c>
      <c r="H583" s="1">
        <v>4.5650000000000004</v>
      </c>
      <c r="I583" s="1">
        <v>0.20699999999999999</v>
      </c>
      <c r="J583" s="1">
        <v>4.3579999999999997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</row>
    <row r="584" spans="2:19" x14ac:dyDescent="0.3">
      <c r="B584" s="1">
        <f t="shared" si="27"/>
        <v>180</v>
      </c>
      <c r="C584" s="1">
        <v>58</v>
      </c>
      <c r="D584" s="1">
        <v>96</v>
      </c>
      <c r="E584" s="1">
        <v>95</v>
      </c>
      <c r="F584" s="1">
        <f t="shared" si="28"/>
        <v>0</v>
      </c>
      <c r="G584" s="2">
        <f t="shared" si="29"/>
        <v>1.0526315789473684</v>
      </c>
      <c r="H584" s="1">
        <v>3600.3829999999998</v>
      </c>
      <c r="I584" s="1">
        <v>0.20899999999999999</v>
      </c>
      <c r="J584" s="1">
        <v>12.51</v>
      </c>
      <c r="K584" s="1">
        <v>1.085</v>
      </c>
      <c r="L584" s="1">
        <v>4.5410000000000004</v>
      </c>
      <c r="M584" s="1">
        <v>0</v>
      </c>
      <c r="N584" s="1">
        <v>19365</v>
      </c>
      <c r="O584" s="1">
        <v>672</v>
      </c>
      <c r="P584" s="1">
        <v>0</v>
      </c>
      <c r="Q584" s="1">
        <v>43</v>
      </c>
      <c r="R584" s="1">
        <v>85</v>
      </c>
      <c r="S584" s="1">
        <v>1</v>
      </c>
    </row>
    <row r="585" spans="2:19" x14ac:dyDescent="0.3">
      <c r="B585" s="1">
        <f t="shared" si="27"/>
        <v>180</v>
      </c>
      <c r="C585" s="1">
        <v>59</v>
      </c>
      <c r="D585" s="1">
        <v>95</v>
      </c>
      <c r="E585" s="1">
        <v>94</v>
      </c>
      <c r="F585" s="1">
        <f t="shared" si="28"/>
        <v>0</v>
      </c>
      <c r="G585" s="2">
        <f t="shared" si="29"/>
        <v>1.0638297872340425</v>
      </c>
      <c r="H585" s="1">
        <v>3600.1930000000002</v>
      </c>
      <c r="I585" s="1">
        <v>0.14699999999999999</v>
      </c>
      <c r="J585" s="1">
        <v>17.460999999999999</v>
      </c>
      <c r="K585" s="1">
        <v>4.8650000000000002</v>
      </c>
      <c r="L585" s="1">
        <v>4.2140000000000004</v>
      </c>
      <c r="M585" s="1">
        <v>0</v>
      </c>
      <c r="N585" s="1">
        <v>20278</v>
      </c>
      <c r="O585" s="1">
        <v>468</v>
      </c>
      <c r="P585" s="1">
        <v>0</v>
      </c>
      <c r="Q585" s="1">
        <v>21</v>
      </c>
      <c r="R585" s="1">
        <v>41</v>
      </c>
      <c r="S585" s="1">
        <v>1</v>
      </c>
    </row>
    <row r="586" spans="2:19" x14ac:dyDescent="0.3">
      <c r="B586" s="1">
        <f t="shared" si="27"/>
        <v>180</v>
      </c>
      <c r="C586" s="1">
        <v>60</v>
      </c>
      <c r="D586" s="1">
        <v>96</v>
      </c>
      <c r="E586" s="1">
        <v>95</v>
      </c>
      <c r="F586" s="1">
        <f t="shared" si="28"/>
        <v>0</v>
      </c>
      <c r="G586" s="2">
        <f t="shared" si="29"/>
        <v>1.0526315789473684</v>
      </c>
      <c r="H586" s="1">
        <v>3600.4769999999999</v>
      </c>
      <c r="I586" s="1">
        <v>0.122</v>
      </c>
      <c r="J586" s="1">
        <v>11.675000000000001</v>
      </c>
      <c r="K586" s="1">
        <v>1.893</v>
      </c>
      <c r="L586" s="1">
        <v>6.13</v>
      </c>
      <c r="M586" s="1">
        <v>0</v>
      </c>
      <c r="N586" s="1">
        <v>18252</v>
      </c>
      <c r="O586" s="1">
        <v>911</v>
      </c>
      <c r="P586" s="1">
        <v>0</v>
      </c>
      <c r="Q586" s="1">
        <v>33</v>
      </c>
      <c r="R586" s="1">
        <v>65</v>
      </c>
      <c r="S586" s="1">
        <v>1</v>
      </c>
    </row>
    <row r="587" spans="2:19" x14ac:dyDescent="0.3">
      <c r="B587" s="1">
        <f t="shared" si="27"/>
        <v>180</v>
      </c>
      <c r="C587" s="1">
        <v>61</v>
      </c>
      <c r="D587" s="1">
        <v>94</v>
      </c>
      <c r="E587" s="1">
        <v>94</v>
      </c>
      <c r="F587" s="1">
        <f t="shared" si="28"/>
        <v>1</v>
      </c>
      <c r="G587" s="2">
        <f t="shared" si="29"/>
        <v>0</v>
      </c>
      <c r="H587" s="1">
        <v>3.4140000000000001</v>
      </c>
      <c r="I587" s="1">
        <v>0.2</v>
      </c>
      <c r="J587" s="1">
        <v>3.214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1</v>
      </c>
    </row>
    <row r="588" spans="2:19" x14ac:dyDescent="0.3">
      <c r="B588" s="1">
        <f t="shared" si="27"/>
        <v>180</v>
      </c>
      <c r="C588" s="1">
        <v>62</v>
      </c>
      <c r="D588" s="1">
        <v>95</v>
      </c>
      <c r="E588" s="1">
        <v>95</v>
      </c>
      <c r="F588" s="1">
        <f t="shared" si="28"/>
        <v>1</v>
      </c>
      <c r="G588" s="2">
        <f t="shared" si="29"/>
        <v>0</v>
      </c>
      <c r="H588" s="1">
        <v>4.1399999999999997</v>
      </c>
      <c r="I588" s="1">
        <v>0.193</v>
      </c>
      <c r="J588" s="1">
        <v>3.9470000000000001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1</v>
      </c>
    </row>
    <row r="589" spans="2:19" x14ac:dyDescent="0.3">
      <c r="B589" s="1">
        <f t="shared" si="27"/>
        <v>180</v>
      </c>
      <c r="C589" s="1">
        <v>63</v>
      </c>
      <c r="D589" s="1">
        <v>101</v>
      </c>
      <c r="E589" s="1">
        <v>101</v>
      </c>
      <c r="F589" s="1">
        <f t="shared" si="28"/>
        <v>1</v>
      </c>
      <c r="G589" s="2">
        <f t="shared" si="29"/>
        <v>0</v>
      </c>
      <c r="H589" s="1">
        <v>2.8719999999999999</v>
      </c>
      <c r="I589" s="1">
        <v>0.19</v>
      </c>
      <c r="J589" s="1">
        <v>2.6819999999999999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1</v>
      </c>
    </row>
    <row r="590" spans="2:19" x14ac:dyDescent="0.3">
      <c r="B590" s="1">
        <f t="shared" ref="B590:B653" si="30">B515+10</f>
        <v>180</v>
      </c>
      <c r="C590" s="1">
        <v>64</v>
      </c>
      <c r="D590" s="1">
        <v>96</v>
      </c>
      <c r="E590" s="1">
        <v>94</v>
      </c>
      <c r="F590" s="1">
        <f t="shared" si="28"/>
        <v>0</v>
      </c>
      <c r="G590" s="2">
        <f t="shared" si="29"/>
        <v>2.1276595744680851</v>
      </c>
      <c r="H590" s="1">
        <v>3620.5239999999999</v>
      </c>
      <c r="I590" s="1">
        <v>0.215</v>
      </c>
      <c r="J590" s="1">
        <v>17.614000000000001</v>
      </c>
      <c r="K590" s="1">
        <v>3.383</v>
      </c>
      <c r="L590" s="1">
        <v>0</v>
      </c>
      <c r="M590" s="1">
        <v>0</v>
      </c>
      <c r="N590" s="1">
        <v>8814</v>
      </c>
      <c r="O590" s="1">
        <v>0</v>
      </c>
      <c r="P590" s="1">
        <v>0</v>
      </c>
      <c r="Q590" s="1">
        <v>0</v>
      </c>
      <c r="R590" s="1">
        <v>-1</v>
      </c>
      <c r="S590" s="1">
        <v>1</v>
      </c>
    </row>
    <row r="591" spans="2:19" x14ac:dyDescent="0.3">
      <c r="B591" s="1">
        <f t="shared" si="30"/>
        <v>180</v>
      </c>
      <c r="C591" s="1">
        <v>65</v>
      </c>
      <c r="D591" s="1">
        <v>91</v>
      </c>
      <c r="E591" s="1">
        <v>91</v>
      </c>
      <c r="F591" s="1">
        <f t="shared" si="28"/>
        <v>1</v>
      </c>
      <c r="G591" s="2">
        <f t="shared" si="29"/>
        <v>0</v>
      </c>
      <c r="H591" s="1">
        <v>4.9329999999999998</v>
      </c>
      <c r="I591" s="1">
        <v>0.191</v>
      </c>
      <c r="J591" s="1">
        <v>4.742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1</v>
      </c>
    </row>
    <row r="592" spans="2:19" x14ac:dyDescent="0.3">
      <c r="B592" s="1">
        <f t="shared" si="30"/>
        <v>180</v>
      </c>
      <c r="C592" s="1">
        <v>66</v>
      </c>
      <c r="D592" s="1">
        <v>93</v>
      </c>
      <c r="E592" s="1">
        <v>93</v>
      </c>
      <c r="F592" s="1">
        <f t="shared" si="28"/>
        <v>1</v>
      </c>
      <c r="G592" s="2">
        <f t="shared" si="29"/>
        <v>0</v>
      </c>
      <c r="H592" s="1">
        <v>6.6310000000000002</v>
      </c>
      <c r="I592" s="1">
        <v>0.17699999999999999</v>
      </c>
      <c r="J592" s="1">
        <v>6.4539999999999997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1</v>
      </c>
    </row>
    <row r="593" spans="2:19" x14ac:dyDescent="0.3">
      <c r="B593" s="1">
        <f t="shared" si="30"/>
        <v>180</v>
      </c>
      <c r="C593" s="1">
        <v>67</v>
      </c>
      <c r="D593" s="1">
        <v>98</v>
      </c>
      <c r="E593" s="1">
        <v>97</v>
      </c>
      <c r="F593" s="1">
        <f t="shared" si="28"/>
        <v>0</v>
      </c>
      <c r="G593" s="2">
        <f t="shared" si="29"/>
        <v>1.0309278350515463</v>
      </c>
      <c r="H593" s="1">
        <v>3600.529</v>
      </c>
      <c r="I593" s="1">
        <v>0.19</v>
      </c>
      <c r="J593" s="1">
        <v>11.537000000000001</v>
      </c>
      <c r="K593" s="1">
        <v>1.016</v>
      </c>
      <c r="L593" s="1">
        <v>4.8719999999999999</v>
      </c>
      <c r="M593" s="1">
        <v>0</v>
      </c>
      <c r="N593" s="1">
        <v>19367</v>
      </c>
      <c r="O593" s="1">
        <v>463</v>
      </c>
      <c r="P593" s="1">
        <v>0</v>
      </c>
      <c r="Q593" s="1">
        <v>27</v>
      </c>
      <c r="R593" s="1">
        <v>53</v>
      </c>
      <c r="S593" s="1">
        <v>1</v>
      </c>
    </row>
    <row r="594" spans="2:19" x14ac:dyDescent="0.3">
      <c r="B594" s="1">
        <f t="shared" si="30"/>
        <v>180</v>
      </c>
      <c r="C594" s="1">
        <v>68</v>
      </c>
      <c r="D594" s="1">
        <v>98</v>
      </c>
      <c r="E594" s="1">
        <v>98</v>
      </c>
      <c r="F594" s="1">
        <f t="shared" si="28"/>
        <v>1</v>
      </c>
      <c r="G594" s="2">
        <f t="shared" si="29"/>
        <v>0</v>
      </c>
      <c r="H594" s="1">
        <v>4.4589999999999996</v>
      </c>
      <c r="I594" s="1">
        <v>0.20599999999999999</v>
      </c>
      <c r="J594" s="1">
        <v>4.2530000000000001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1</v>
      </c>
    </row>
    <row r="595" spans="2:19" x14ac:dyDescent="0.3">
      <c r="B595" s="1">
        <f t="shared" si="30"/>
        <v>180</v>
      </c>
      <c r="C595" s="1">
        <v>69</v>
      </c>
      <c r="D595" s="1">
        <v>95</v>
      </c>
      <c r="E595" s="1">
        <v>95</v>
      </c>
      <c r="F595" s="1">
        <f t="shared" si="28"/>
        <v>1</v>
      </c>
      <c r="G595" s="2">
        <f t="shared" si="29"/>
        <v>0</v>
      </c>
      <c r="H595" s="1">
        <v>4.8920000000000003</v>
      </c>
      <c r="I595" s="1">
        <v>0.21099999999999999</v>
      </c>
      <c r="J595" s="1">
        <v>4.681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1</v>
      </c>
    </row>
    <row r="596" spans="2:19" x14ac:dyDescent="0.3">
      <c r="B596" s="1">
        <f t="shared" si="30"/>
        <v>180</v>
      </c>
      <c r="C596" s="1">
        <v>70</v>
      </c>
      <c r="D596" s="1">
        <v>101</v>
      </c>
      <c r="E596" s="1">
        <v>101</v>
      </c>
      <c r="F596" s="1">
        <f t="shared" si="28"/>
        <v>1</v>
      </c>
      <c r="G596" s="2">
        <f t="shared" si="29"/>
        <v>0</v>
      </c>
      <c r="H596" s="1">
        <v>3.7170000000000001</v>
      </c>
      <c r="I596" s="1">
        <v>0.17699999999999999</v>
      </c>
      <c r="J596" s="1">
        <v>3.54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1</v>
      </c>
    </row>
    <row r="597" spans="2:19" x14ac:dyDescent="0.3">
      <c r="B597" s="1">
        <f t="shared" si="30"/>
        <v>180</v>
      </c>
      <c r="C597" s="1">
        <v>71</v>
      </c>
      <c r="D597" s="1">
        <v>98</v>
      </c>
      <c r="E597" s="1">
        <v>98</v>
      </c>
      <c r="F597" s="1">
        <f t="shared" si="28"/>
        <v>1</v>
      </c>
      <c r="G597" s="2">
        <f t="shared" si="29"/>
        <v>0</v>
      </c>
      <c r="H597" s="1">
        <v>3.101</v>
      </c>
      <c r="I597" s="1">
        <v>0.192</v>
      </c>
      <c r="J597" s="1">
        <v>2.9089999999999998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1</v>
      </c>
    </row>
    <row r="598" spans="2:19" x14ac:dyDescent="0.3">
      <c r="B598" s="1">
        <f t="shared" si="30"/>
        <v>180</v>
      </c>
      <c r="C598" s="1">
        <v>72</v>
      </c>
      <c r="D598" s="1">
        <v>96</v>
      </c>
      <c r="E598" s="1">
        <v>96</v>
      </c>
      <c r="F598" s="1">
        <f t="shared" si="28"/>
        <v>1</v>
      </c>
      <c r="G598" s="2">
        <f t="shared" si="29"/>
        <v>0</v>
      </c>
      <c r="H598" s="1">
        <v>5.3630000000000004</v>
      </c>
      <c r="I598" s="1">
        <v>0.20200000000000001</v>
      </c>
      <c r="J598" s="1">
        <v>5.1609999999999996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1</v>
      </c>
    </row>
    <row r="599" spans="2:19" x14ac:dyDescent="0.3">
      <c r="B599" s="1">
        <f t="shared" si="30"/>
        <v>180</v>
      </c>
      <c r="C599" s="1">
        <v>73</v>
      </c>
      <c r="D599" s="1">
        <v>100</v>
      </c>
      <c r="E599" s="1">
        <v>100</v>
      </c>
      <c r="F599" s="1">
        <f t="shared" si="28"/>
        <v>1</v>
      </c>
      <c r="G599" s="2">
        <f t="shared" si="29"/>
        <v>0</v>
      </c>
      <c r="H599" s="1">
        <v>2.1880000000000002</v>
      </c>
      <c r="I599" s="1">
        <v>0.187</v>
      </c>
      <c r="J599" s="1">
        <v>2.0009999999999999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1</v>
      </c>
    </row>
    <row r="600" spans="2:19" x14ac:dyDescent="0.3">
      <c r="B600" s="1">
        <f t="shared" si="30"/>
        <v>180</v>
      </c>
      <c r="C600" s="1">
        <v>74</v>
      </c>
      <c r="D600" s="1">
        <v>90</v>
      </c>
      <c r="E600" s="1">
        <v>90</v>
      </c>
      <c r="F600" s="1">
        <f t="shared" si="28"/>
        <v>1</v>
      </c>
      <c r="G600" s="2">
        <f t="shared" si="29"/>
        <v>0</v>
      </c>
      <c r="H600" s="1">
        <v>3380.7939999999999</v>
      </c>
      <c r="I600" s="1">
        <v>0.20899999999999999</v>
      </c>
      <c r="J600" s="1">
        <v>15.695</v>
      </c>
      <c r="K600" s="1">
        <v>3.9140000000000001</v>
      </c>
      <c r="L600" s="1">
        <v>0</v>
      </c>
      <c r="M600" s="1">
        <v>0</v>
      </c>
      <c r="N600" s="1">
        <v>8632</v>
      </c>
      <c r="O600" s="1">
        <v>0</v>
      </c>
      <c r="P600" s="1">
        <v>0</v>
      </c>
      <c r="Q600" s="1">
        <v>0</v>
      </c>
      <c r="R600" s="1">
        <v>1</v>
      </c>
      <c r="S600" s="1">
        <v>1</v>
      </c>
    </row>
    <row r="601" spans="2:19" x14ac:dyDescent="0.3">
      <c r="B601" s="1">
        <f t="shared" si="30"/>
        <v>180</v>
      </c>
      <c r="C601" s="1">
        <v>75</v>
      </c>
      <c r="D601" s="1">
        <v>91</v>
      </c>
      <c r="E601" s="1">
        <v>91</v>
      </c>
      <c r="F601" s="1">
        <f t="shared" si="28"/>
        <v>1</v>
      </c>
      <c r="G601" s="2">
        <f t="shared" si="29"/>
        <v>0</v>
      </c>
      <c r="H601" s="1">
        <v>4.1219999999999999</v>
      </c>
      <c r="I601" s="1">
        <v>0.20300000000000001</v>
      </c>
      <c r="J601" s="1">
        <v>3.919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1</v>
      </c>
    </row>
    <row r="602" spans="2:19" x14ac:dyDescent="0.3">
      <c r="B602" s="1">
        <f t="shared" si="30"/>
        <v>190</v>
      </c>
      <c r="C602" s="1">
        <v>1</v>
      </c>
      <c r="D602" s="1">
        <v>59</v>
      </c>
      <c r="E602" s="1">
        <v>58</v>
      </c>
      <c r="F602" s="1">
        <f t="shared" si="28"/>
        <v>0</v>
      </c>
      <c r="G602" s="2">
        <f t="shared" si="29"/>
        <v>1.7241379310344827</v>
      </c>
      <c r="H602" s="1">
        <v>3618.2359999999999</v>
      </c>
      <c r="I602" s="1">
        <v>0.14899999999999999</v>
      </c>
      <c r="J602" s="1">
        <v>32.616</v>
      </c>
      <c r="K602" s="1">
        <v>0.28599999999999998</v>
      </c>
      <c r="L602" s="1">
        <v>0</v>
      </c>
      <c r="M602" s="1">
        <v>0</v>
      </c>
      <c r="N602" s="1">
        <v>3568</v>
      </c>
      <c r="O602" s="1">
        <v>0</v>
      </c>
      <c r="P602" s="1">
        <v>0</v>
      </c>
      <c r="Q602" s="1">
        <v>0</v>
      </c>
      <c r="R602" s="1">
        <v>-1</v>
      </c>
      <c r="S602" s="1">
        <v>1</v>
      </c>
    </row>
    <row r="603" spans="2:19" x14ac:dyDescent="0.3">
      <c r="B603" s="1">
        <f t="shared" si="30"/>
        <v>190</v>
      </c>
      <c r="C603" s="1">
        <v>2</v>
      </c>
      <c r="D603" s="1">
        <v>57</v>
      </c>
      <c r="E603" s="1">
        <v>56</v>
      </c>
      <c r="F603" s="1">
        <f t="shared" si="28"/>
        <v>0</v>
      </c>
      <c r="G603" s="2">
        <f t="shared" si="29"/>
        <v>1.7857142857142856</v>
      </c>
      <c r="H603" s="1">
        <v>3623.4679999999998</v>
      </c>
      <c r="I603" s="1">
        <v>0.247</v>
      </c>
      <c r="J603" s="1">
        <v>30.279</v>
      </c>
      <c r="K603" s="1">
        <v>0.42</v>
      </c>
      <c r="L603" s="1">
        <v>0</v>
      </c>
      <c r="M603" s="1">
        <v>0</v>
      </c>
      <c r="N603" s="1">
        <v>4071</v>
      </c>
      <c r="O603" s="1">
        <v>0</v>
      </c>
      <c r="P603" s="1">
        <v>0</v>
      </c>
      <c r="Q603" s="1">
        <v>0</v>
      </c>
      <c r="R603" s="1">
        <v>-1</v>
      </c>
      <c r="S603" s="1">
        <v>1</v>
      </c>
    </row>
    <row r="604" spans="2:19" x14ac:dyDescent="0.3">
      <c r="B604" s="1">
        <f t="shared" si="30"/>
        <v>190</v>
      </c>
      <c r="C604" s="1">
        <v>3</v>
      </c>
      <c r="D604" s="1">
        <v>58</v>
      </c>
      <c r="E604" s="1">
        <v>58</v>
      </c>
      <c r="F604" s="1">
        <f t="shared" si="28"/>
        <v>1</v>
      </c>
      <c r="G604" s="2">
        <f t="shared" si="29"/>
        <v>0</v>
      </c>
      <c r="H604" s="1">
        <v>2.9350000000000001</v>
      </c>
      <c r="I604" s="1">
        <v>0.27700000000000002</v>
      </c>
      <c r="J604" s="1">
        <v>2.6579999999999999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</v>
      </c>
    </row>
    <row r="605" spans="2:19" x14ac:dyDescent="0.3">
      <c r="B605" s="1">
        <f t="shared" si="30"/>
        <v>190</v>
      </c>
      <c r="C605" s="1">
        <v>4</v>
      </c>
      <c r="D605" s="1">
        <v>60</v>
      </c>
      <c r="E605" s="1">
        <v>59</v>
      </c>
      <c r="F605" s="1">
        <f t="shared" si="28"/>
        <v>0</v>
      </c>
      <c r="G605" s="2">
        <f t="shared" si="29"/>
        <v>1.6949152542372881</v>
      </c>
      <c r="H605" s="1">
        <v>3755.471</v>
      </c>
      <c r="I605" s="1">
        <v>0.29599999999999999</v>
      </c>
      <c r="J605" s="1">
        <v>36.106999999999999</v>
      </c>
      <c r="K605" s="1">
        <v>0.22900000000000001</v>
      </c>
      <c r="L605" s="1">
        <v>0</v>
      </c>
      <c r="M605" s="1">
        <v>0</v>
      </c>
      <c r="N605" s="1">
        <v>3649</v>
      </c>
      <c r="O605" s="1">
        <v>0</v>
      </c>
      <c r="P605" s="1">
        <v>0</v>
      </c>
      <c r="Q605" s="1">
        <v>0</v>
      </c>
      <c r="R605" s="1">
        <v>-1</v>
      </c>
      <c r="S605" s="1">
        <v>1</v>
      </c>
    </row>
    <row r="606" spans="2:19" x14ac:dyDescent="0.3">
      <c r="B606" s="1">
        <f t="shared" si="30"/>
        <v>190</v>
      </c>
      <c r="C606" s="1">
        <v>5</v>
      </c>
      <c r="D606" s="1">
        <v>54</v>
      </c>
      <c r="E606" s="1">
        <v>54</v>
      </c>
      <c r="F606" s="1">
        <f t="shared" si="28"/>
        <v>1</v>
      </c>
      <c r="G606" s="2">
        <f t="shared" si="29"/>
        <v>0</v>
      </c>
      <c r="H606" s="1">
        <v>2.7320000000000002</v>
      </c>
      <c r="I606" s="1">
        <v>0.28199999999999997</v>
      </c>
      <c r="J606" s="1">
        <v>2.4500000000000002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1</v>
      </c>
    </row>
    <row r="607" spans="2:19" x14ac:dyDescent="0.3">
      <c r="B607" s="1">
        <f t="shared" si="30"/>
        <v>190</v>
      </c>
      <c r="C607" s="1">
        <v>6</v>
      </c>
      <c r="D607" s="1">
        <v>58</v>
      </c>
      <c r="E607" s="1">
        <v>58</v>
      </c>
      <c r="F607" s="1">
        <f t="shared" si="28"/>
        <v>1</v>
      </c>
      <c r="G607" s="2">
        <f t="shared" si="29"/>
        <v>0</v>
      </c>
      <c r="H607" s="1">
        <v>2.7919999999999998</v>
      </c>
      <c r="I607" s="1">
        <v>0.308</v>
      </c>
      <c r="J607" s="1">
        <v>2.484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1</v>
      </c>
    </row>
    <row r="608" spans="2:19" x14ac:dyDescent="0.3">
      <c r="B608" s="1">
        <f t="shared" si="30"/>
        <v>190</v>
      </c>
      <c r="C608" s="1">
        <v>7</v>
      </c>
      <c r="D608" s="1">
        <v>53</v>
      </c>
      <c r="E608" s="1">
        <v>53</v>
      </c>
      <c r="F608" s="1">
        <f t="shared" si="28"/>
        <v>1</v>
      </c>
      <c r="G608" s="2">
        <f t="shared" si="29"/>
        <v>0</v>
      </c>
      <c r="H608" s="1">
        <v>2.766</v>
      </c>
      <c r="I608" s="1">
        <v>0.32800000000000001</v>
      </c>
      <c r="J608" s="1">
        <v>2.4380000000000002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1</v>
      </c>
    </row>
    <row r="609" spans="2:19" x14ac:dyDescent="0.3">
      <c r="B609" s="1">
        <f t="shared" si="30"/>
        <v>190</v>
      </c>
      <c r="C609" s="1">
        <v>8</v>
      </c>
      <c r="D609" s="1">
        <v>61</v>
      </c>
      <c r="E609" s="1">
        <v>61</v>
      </c>
      <c r="F609" s="1">
        <f t="shared" si="28"/>
        <v>1</v>
      </c>
      <c r="G609" s="2">
        <f t="shared" si="29"/>
        <v>0</v>
      </c>
      <c r="H609" s="1">
        <v>3.411</v>
      </c>
      <c r="I609" s="1">
        <v>0.32500000000000001</v>
      </c>
      <c r="J609" s="1">
        <v>3.0859999999999999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1</v>
      </c>
    </row>
    <row r="610" spans="2:19" x14ac:dyDescent="0.3">
      <c r="B610" s="1">
        <f t="shared" si="30"/>
        <v>190</v>
      </c>
      <c r="C610" s="1">
        <v>9</v>
      </c>
      <c r="D610" s="1">
        <v>62</v>
      </c>
      <c r="E610" s="1">
        <v>61</v>
      </c>
      <c r="F610" s="1">
        <f t="shared" si="28"/>
        <v>0</v>
      </c>
      <c r="G610" s="2">
        <f t="shared" si="29"/>
        <v>1.639344262295082</v>
      </c>
      <c r="H610" s="1">
        <v>3755.5160000000001</v>
      </c>
      <c r="I610" s="1">
        <v>0.33600000000000002</v>
      </c>
      <c r="J610" s="1">
        <v>39.268999999999998</v>
      </c>
      <c r="K610" s="1">
        <v>0.249</v>
      </c>
      <c r="L610" s="1">
        <v>0</v>
      </c>
      <c r="M610" s="1">
        <v>0</v>
      </c>
      <c r="N610" s="1">
        <v>3752</v>
      </c>
      <c r="O610" s="1">
        <v>0</v>
      </c>
      <c r="P610" s="1">
        <v>0</v>
      </c>
      <c r="Q610" s="1">
        <v>0</v>
      </c>
      <c r="R610" s="1">
        <v>-1</v>
      </c>
      <c r="S610" s="1">
        <v>1</v>
      </c>
    </row>
    <row r="611" spans="2:19" x14ac:dyDescent="0.3">
      <c r="B611" s="1">
        <f t="shared" si="30"/>
        <v>190</v>
      </c>
      <c r="C611" s="1">
        <v>10</v>
      </c>
      <c r="D611" s="1">
        <v>52</v>
      </c>
      <c r="E611" s="1">
        <v>52</v>
      </c>
      <c r="F611" s="1">
        <f t="shared" si="28"/>
        <v>1</v>
      </c>
      <c r="G611" s="2">
        <f t="shared" si="29"/>
        <v>0</v>
      </c>
      <c r="H611" s="1">
        <v>2.6019999999999999</v>
      </c>
      <c r="I611" s="1">
        <v>0.314</v>
      </c>
      <c r="J611" s="1">
        <v>2.2879999999999998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1</v>
      </c>
    </row>
    <row r="612" spans="2:19" x14ac:dyDescent="0.3">
      <c r="B612" s="1">
        <f t="shared" si="30"/>
        <v>190</v>
      </c>
      <c r="C612" s="1">
        <v>11</v>
      </c>
      <c r="D612" s="1">
        <v>53</v>
      </c>
      <c r="E612" s="1">
        <v>53</v>
      </c>
      <c r="F612" s="1">
        <f t="shared" si="28"/>
        <v>1</v>
      </c>
      <c r="G612" s="2">
        <f t="shared" si="29"/>
        <v>0</v>
      </c>
      <c r="H612" s="1">
        <v>3.1669999999999998</v>
      </c>
      <c r="I612" s="1">
        <v>0.32300000000000001</v>
      </c>
      <c r="J612" s="1">
        <v>2.8439999999999999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1</v>
      </c>
    </row>
    <row r="613" spans="2:19" x14ac:dyDescent="0.3">
      <c r="B613" s="1">
        <f t="shared" si="30"/>
        <v>190</v>
      </c>
      <c r="C613" s="1">
        <v>12</v>
      </c>
      <c r="D613" s="1">
        <v>59</v>
      </c>
      <c r="E613" s="1">
        <v>59</v>
      </c>
      <c r="F613" s="1">
        <f t="shared" si="28"/>
        <v>1</v>
      </c>
      <c r="G613" s="2">
        <f t="shared" si="29"/>
        <v>0</v>
      </c>
      <c r="H613" s="1">
        <v>3.399</v>
      </c>
      <c r="I613" s="1">
        <v>0.35099999999999998</v>
      </c>
      <c r="J613" s="1">
        <v>3.048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1</v>
      </c>
    </row>
    <row r="614" spans="2:19" x14ac:dyDescent="0.3">
      <c r="B614" s="1">
        <f t="shared" si="30"/>
        <v>190</v>
      </c>
      <c r="C614" s="1">
        <v>13</v>
      </c>
      <c r="D614" s="1">
        <v>57</v>
      </c>
      <c r="E614" s="1">
        <v>56</v>
      </c>
      <c r="F614" s="1">
        <f t="shared" si="28"/>
        <v>0</v>
      </c>
      <c r="G614" s="2">
        <f t="shared" si="29"/>
        <v>1.7857142857142856</v>
      </c>
      <c r="H614" s="1">
        <v>3606.404</v>
      </c>
      <c r="I614" s="1">
        <v>0.318</v>
      </c>
      <c r="J614" s="1">
        <v>38.831000000000003</v>
      </c>
      <c r="K614" s="1">
        <v>0.29799999999999999</v>
      </c>
      <c r="L614" s="1">
        <v>0</v>
      </c>
      <c r="M614" s="1">
        <v>0</v>
      </c>
      <c r="N614" s="1">
        <v>3370</v>
      </c>
      <c r="O614" s="1">
        <v>0</v>
      </c>
      <c r="P614" s="1">
        <v>0</v>
      </c>
      <c r="Q614" s="1">
        <v>0</v>
      </c>
      <c r="R614" s="1">
        <v>-1</v>
      </c>
      <c r="S614" s="1">
        <v>1</v>
      </c>
    </row>
    <row r="615" spans="2:19" x14ac:dyDescent="0.3">
      <c r="B615" s="1">
        <f t="shared" si="30"/>
        <v>190</v>
      </c>
      <c r="C615" s="1">
        <v>14</v>
      </c>
      <c r="D615" s="1">
        <v>58</v>
      </c>
      <c r="E615" s="1">
        <v>58</v>
      </c>
      <c r="F615" s="1">
        <f t="shared" si="28"/>
        <v>1</v>
      </c>
      <c r="G615" s="2">
        <f t="shared" si="29"/>
        <v>0</v>
      </c>
      <c r="H615" s="1">
        <v>3.319</v>
      </c>
      <c r="I615" s="1">
        <v>0.36699999999999999</v>
      </c>
      <c r="J615" s="1">
        <v>2.952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1</v>
      </c>
    </row>
    <row r="616" spans="2:19" x14ac:dyDescent="0.3">
      <c r="B616" s="1">
        <f t="shared" si="30"/>
        <v>190</v>
      </c>
      <c r="C616" s="1">
        <v>15</v>
      </c>
      <c r="D616" s="1">
        <v>58</v>
      </c>
      <c r="E616" s="1">
        <v>58</v>
      </c>
      <c r="F616" s="1">
        <f t="shared" si="28"/>
        <v>1</v>
      </c>
      <c r="G616" s="2">
        <f t="shared" si="29"/>
        <v>0</v>
      </c>
      <c r="H616" s="1">
        <v>2.633</v>
      </c>
      <c r="I616" s="1">
        <v>0.25600000000000001</v>
      </c>
      <c r="J616" s="1">
        <v>2.3769999999999998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1</v>
      </c>
    </row>
    <row r="617" spans="2:19" x14ac:dyDescent="0.3">
      <c r="B617" s="1">
        <f t="shared" si="30"/>
        <v>190</v>
      </c>
      <c r="C617" s="1">
        <v>16</v>
      </c>
      <c r="D617" s="1">
        <v>56</v>
      </c>
      <c r="E617" s="1">
        <v>56</v>
      </c>
      <c r="F617" s="1">
        <f t="shared" si="28"/>
        <v>1</v>
      </c>
      <c r="G617" s="2">
        <f t="shared" si="29"/>
        <v>0</v>
      </c>
      <c r="H617" s="1">
        <v>2.5750000000000002</v>
      </c>
      <c r="I617" s="1">
        <v>0.32600000000000001</v>
      </c>
      <c r="J617" s="1">
        <v>2.2490000000000001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1</v>
      </c>
    </row>
    <row r="618" spans="2:19" x14ac:dyDescent="0.3">
      <c r="B618" s="1">
        <f t="shared" si="30"/>
        <v>190</v>
      </c>
      <c r="C618" s="1">
        <v>17</v>
      </c>
      <c r="D618" s="1">
        <v>56</v>
      </c>
      <c r="E618" s="1">
        <v>56</v>
      </c>
      <c r="F618" s="1">
        <f t="shared" si="28"/>
        <v>1</v>
      </c>
      <c r="G618" s="2">
        <f t="shared" si="29"/>
        <v>0</v>
      </c>
      <c r="H618" s="1">
        <v>3.448</v>
      </c>
      <c r="I618" s="1">
        <v>0.33300000000000002</v>
      </c>
      <c r="J618" s="1">
        <v>3.1150000000000002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1</v>
      </c>
    </row>
    <row r="619" spans="2:19" x14ac:dyDescent="0.3">
      <c r="B619" s="1">
        <f t="shared" si="30"/>
        <v>190</v>
      </c>
      <c r="C619" s="1">
        <v>18</v>
      </c>
      <c r="D619" s="1">
        <v>56</v>
      </c>
      <c r="E619" s="1">
        <v>56</v>
      </c>
      <c r="F619" s="1">
        <f t="shared" si="28"/>
        <v>1</v>
      </c>
      <c r="G619" s="2">
        <f t="shared" si="29"/>
        <v>0</v>
      </c>
      <c r="H619" s="1">
        <v>3.2629999999999999</v>
      </c>
      <c r="I619" s="1">
        <v>0.32800000000000001</v>
      </c>
      <c r="J619" s="1">
        <v>2.9350000000000001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1</v>
      </c>
    </row>
    <row r="620" spans="2:19" x14ac:dyDescent="0.3">
      <c r="B620" s="1">
        <f t="shared" si="30"/>
        <v>190</v>
      </c>
      <c r="C620" s="1">
        <v>19</v>
      </c>
      <c r="D620" s="1">
        <v>59</v>
      </c>
      <c r="E620" s="1">
        <v>59</v>
      </c>
      <c r="F620" s="1">
        <f t="shared" si="28"/>
        <v>1</v>
      </c>
      <c r="G620" s="2">
        <f t="shared" si="29"/>
        <v>0</v>
      </c>
      <c r="H620" s="1">
        <v>2.726</v>
      </c>
      <c r="I620" s="1">
        <v>0.309</v>
      </c>
      <c r="J620" s="1">
        <v>2.4169999999999998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1</v>
      </c>
    </row>
    <row r="621" spans="2:19" x14ac:dyDescent="0.3">
      <c r="B621" s="1">
        <f t="shared" si="30"/>
        <v>190</v>
      </c>
      <c r="C621" s="1">
        <v>20</v>
      </c>
      <c r="D621" s="1">
        <v>58</v>
      </c>
      <c r="E621" s="1">
        <v>58</v>
      </c>
      <c r="F621" s="1">
        <f t="shared" si="28"/>
        <v>1</v>
      </c>
      <c r="G621" s="2">
        <f t="shared" si="29"/>
        <v>0</v>
      </c>
      <c r="H621" s="1">
        <v>3.4180000000000001</v>
      </c>
      <c r="I621" s="1">
        <v>0.33700000000000002</v>
      </c>
      <c r="J621" s="1">
        <v>3.081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1</v>
      </c>
    </row>
    <row r="622" spans="2:19" x14ac:dyDescent="0.3">
      <c r="B622" s="1">
        <f t="shared" si="30"/>
        <v>190</v>
      </c>
      <c r="C622" s="1">
        <v>21</v>
      </c>
      <c r="D622" s="1">
        <v>57</v>
      </c>
      <c r="E622" s="1">
        <v>57</v>
      </c>
      <c r="F622" s="1">
        <f t="shared" si="28"/>
        <v>1</v>
      </c>
      <c r="G622" s="2">
        <f t="shared" si="29"/>
        <v>0</v>
      </c>
      <c r="H622" s="1">
        <v>3.052</v>
      </c>
      <c r="I622" s="1">
        <v>0.32800000000000001</v>
      </c>
      <c r="J622" s="1">
        <v>2.7240000000000002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1</v>
      </c>
    </row>
    <row r="623" spans="2:19" x14ac:dyDescent="0.3">
      <c r="B623" s="1">
        <f t="shared" si="30"/>
        <v>190</v>
      </c>
      <c r="C623" s="1">
        <v>22</v>
      </c>
      <c r="D623" s="1">
        <v>64</v>
      </c>
      <c r="E623" s="1">
        <v>63</v>
      </c>
      <c r="F623" s="1">
        <f t="shared" si="28"/>
        <v>0</v>
      </c>
      <c r="G623" s="2">
        <f t="shared" si="29"/>
        <v>1.5873015873015872</v>
      </c>
      <c r="H623" s="1">
        <v>3690.645</v>
      </c>
      <c r="I623" s="1">
        <v>0.35399999999999998</v>
      </c>
      <c r="J623" s="1">
        <v>33.750999999999998</v>
      </c>
      <c r="K623" s="1">
        <v>0.25600000000000001</v>
      </c>
      <c r="L623" s="1">
        <v>0</v>
      </c>
      <c r="M623" s="1">
        <v>0</v>
      </c>
      <c r="N623" s="1">
        <v>3383</v>
      </c>
      <c r="O623" s="1">
        <v>0</v>
      </c>
      <c r="P623" s="1">
        <v>0</v>
      </c>
      <c r="Q623" s="1">
        <v>0</v>
      </c>
      <c r="R623" s="1">
        <v>-1</v>
      </c>
      <c r="S623" s="1">
        <v>1</v>
      </c>
    </row>
    <row r="624" spans="2:19" x14ac:dyDescent="0.3">
      <c r="B624" s="1">
        <f t="shared" si="30"/>
        <v>190</v>
      </c>
      <c r="C624" s="1">
        <v>23</v>
      </c>
      <c r="D624" s="1">
        <v>64</v>
      </c>
      <c r="E624" s="1">
        <v>62</v>
      </c>
      <c r="F624" s="1">
        <f t="shared" si="28"/>
        <v>0</v>
      </c>
      <c r="G624" s="2">
        <f t="shared" si="29"/>
        <v>3.225806451612903</v>
      </c>
      <c r="H624" s="1">
        <v>3630.395</v>
      </c>
      <c r="I624" s="1">
        <v>0.33</v>
      </c>
      <c r="J624" s="1">
        <v>29.908000000000001</v>
      </c>
      <c r="K624" s="1">
        <v>0.22</v>
      </c>
      <c r="L624" s="1">
        <v>0</v>
      </c>
      <c r="M624" s="1">
        <v>0</v>
      </c>
      <c r="N624" s="1">
        <v>3822</v>
      </c>
      <c r="O624" s="1">
        <v>0</v>
      </c>
      <c r="P624" s="1">
        <v>0</v>
      </c>
      <c r="Q624" s="1">
        <v>0</v>
      </c>
      <c r="R624" s="1">
        <v>-1</v>
      </c>
      <c r="S624" s="1">
        <v>1</v>
      </c>
    </row>
    <row r="625" spans="2:19" x14ac:dyDescent="0.3">
      <c r="B625" s="1">
        <f t="shared" si="30"/>
        <v>190</v>
      </c>
      <c r="C625" s="1">
        <v>24</v>
      </c>
      <c r="D625" s="1">
        <v>55</v>
      </c>
      <c r="E625" s="1">
        <v>55</v>
      </c>
      <c r="F625" s="1">
        <f t="shared" si="28"/>
        <v>1</v>
      </c>
      <c r="G625" s="2">
        <f t="shared" si="29"/>
        <v>0</v>
      </c>
      <c r="H625" s="1">
        <v>3.9169999999999998</v>
      </c>
      <c r="I625" s="1">
        <v>0.29399999999999998</v>
      </c>
      <c r="J625" s="1">
        <v>3.6230000000000002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1</v>
      </c>
    </row>
    <row r="626" spans="2:19" x14ac:dyDescent="0.3">
      <c r="B626" s="1">
        <f t="shared" si="30"/>
        <v>190</v>
      </c>
      <c r="C626" s="1">
        <v>25</v>
      </c>
      <c r="D626" s="1">
        <v>56</v>
      </c>
      <c r="E626" s="1">
        <v>56</v>
      </c>
      <c r="F626" s="1">
        <f t="shared" si="28"/>
        <v>1</v>
      </c>
      <c r="G626" s="2">
        <f t="shared" si="29"/>
        <v>0</v>
      </c>
      <c r="H626" s="1">
        <v>4.0209999999999999</v>
      </c>
      <c r="I626" s="1">
        <v>0.21</v>
      </c>
      <c r="J626" s="1">
        <v>3.8109999999999999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1</v>
      </c>
    </row>
    <row r="627" spans="2:19" x14ac:dyDescent="0.3">
      <c r="B627" s="1">
        <f t="shared" si="30"/>
        <v>190</v>
      </c>
      <c r="C627" s="1">
        <v>26</v>
      </c>
      <c r="D627" s="1">
        <v>26</v>
      </c>
      <c r="E627" s="1">
        <v>26</v>
      </c>
      <c r="F627" s="1">
        <f t="shared" si="28"/>
        <v>1</v>
      </c>
      <c r="G627" s="2">
        <f t="shared" si="29"/>
        <v>0</v>
      </c>
      <c r="H627" s="1">
        <v>8.4469999999999992</v>
      </c>
      <c r="I627" s="1">
        <v>0.12</v>
      </c>
      <c r="J627" s="1">
        <v>8.327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1</v>
      </c>
    </row>
    <row r="628" spans="2:19" x14ac:dyDescent="0.3">
      <c r="B628" s="1">
        <f t="shared" si="30"/>
        <v>190</v>
      </c>
      <c r="C628" s="1">
        <v>27</v>
      </c>
      <c r="D628" s="1">
        <v>25</v>
      </c>
      <c r="E628" s="1">
        <v>25</v>
      </c>
      <c r="F628" s="1">
        <f t="shared" si="28"/>
        <v>1</v>
      </c>
      <c r="G628" s="2">
        <f t="shared" si="29"/>
        <v>0</v>
      </c>
      <c r="H628" s="1">
        <v>61.417999999999999</v>
      </c>
      <c r="I628" s="1">
        <v>0.13500000000000001</v>
      </c>
      <c r="J628" s="1">
        <v>23.667000000000002</v>
      </c>
      <c r="K628" s="1">
        <v>0.112</v>
      </c>
      <c r="L628" s="1">
        <v>0</v>
      </c>
      <c r="M628" s="1">
        <v>0</v>
      </c>
      <c r="N628" s="1">
        <v>1294</v>
      </c>
      <c r="O628" s="1">
        <v>0</v>
      </c>
      <c r="P628" s="1">
        <v>0</v>
      </c>
      <c r="Q628" s="1">
        <v>0</v>
      </c>
      <c r="R628" s="1">
        <v>1</v>
      </c>
      <c r="S628" s="1">
        <v>1</v>
      </c>
    </row>
    <row r="629" spans="2:19" x14ac:dyDescent="0.3">
      <c r="B629" s="1">
        <f t="shared" si="30"/>
        <v>190</v>
      </c>
      <c r="C629" s="1">
        <v>28</v>
      </c>
      <c r="D629" s="1">
        <v>25</v>
      </c>
      <c r="E629" s="1">
        <v>25</v>
      </c>
      <c r="F629" s="1">
        <f t="shared" si="28"/>
        <v>1</v>
      </c>
      <c r="G629" s="2">
        <f t="shared" si="29"/>
        <v>0</v>
      </c>
      <c r="H629" s="1">
        <v>48.615000000000002</v>
      </c>
      <c r="I629" s="1">
        <v>0.16</v>
      </c>
      <c r="J629" s="1">
        <v>22.222000000000001</v>
      </c>
      <c r="K629" s="1">
        <v>9.9000000000000005E-2</v>
      </c>
      <c r="L629" s="1">
        <v>0</v>
      </c>
      <c r="M629" s="1">
        <v>0</v>
      </c>
      <c r="N629" s="1">
        <v>1162</v>
      </c>
      <c r="O629" s="1">
        <v>0</v>
      </c>
      <c r="P629" s="1">
        <v>0</v>
      </c>
      <c r="Q629" s="1">
        <v>0</v>
      </c>
      <c r="R629" s="1">
        <v>1</v>
      </c>
      <c r="S629" s="1">
        <v>1</v>
      </c>
    </row>
    <row r="630" spans="2:19" x14ac:dyDescent="0.3">
      <c r="B630" s="1">
        <f t="shared" si="30"/>
        <v>190</v>
      </c>
      <c r="C630" s="1">
        <v>29</v>
      </c>
      <c r="D630" s="1">
        <v>26</v>
      </c>
      <c r="E630" s="1">
        <v>26</v>
      </c>
      <c r="F630" s="1">
        <f t="shared" si="28"/>
        <v>1</v>
      </c>
      <c r="G630" s="2">
        <f t="shared" si="29"/>
        <v>0</v>
      </c>
      <c r="H630" s="1">
        <v>10.715</v>
      </c>
      <c r="I630" s="1">
        <v>0.121</v>
      </c>
      <c r="J630" s="1">
        <v>10.593999999999999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1</v>
      </c>
    </row>
    <row r="631" spans="2:19" x14ac:dyDescent="0.3">
      <c r="B631" s="1">
        <f t="shared" si="30"/>
        <v>190</v>
      </c>
      <c r="C631" s="1">
        <v>30</v>
      </c>
      <c r="D631" s="1">
        <v>25</v>
      </c>
      <c r="E631" s="1">
        <v>24</v>
      </c>
      <c r="F631" s="1">
        <f t="shared" si="28"/>
        <v>0</v>
      </c>
      <c r="G631" s="2">
        <f t="shared" si="29"/>
        <v>4.1666666666666661</v>
      </c>
      <c r="H631" s="1">
        <v>3691.3020000000001</v>
      </c>
      <c r="I631" s="1">
        <v>0.13600000000000001</v>
      </c>
      <c r="J631" s="1">
        <v>14.513</v>
      </c>
      <c r="K631" s="1">
        <v>0.58099999999999996</v>
      </c>
      <c r="L631" s="1">
        <v>1.4999999999999999E-2</v>
      </c>
      <c r="M631" s="1">
        <v>0</v>
      </c>
      <c r="N631" s="1">
        <v>4240</v>
      </c>
      <c r="O631" s="1">
        <v>0</v>
      </c>
      <c r="P631" s="1">
        <v>0</v>
      </c>
      <c r="Q631" s="1">
        <v>2</v>
      </c>
      <c r="R631" s="1">
        <v>3</v>
      </c>
      <c r="S631" s="1">
        <v>1</v>
      </c>
    </row>
    <row r="632" spans="2:19" x14ac:dyDescent="0.3">
      <c r="B632" s="1">
        <f t="shared" si="30"/>
        <v>190</v>
      </c>
      <c r="C632" s="1">
        <v>31</v>
      </c>
      <c r="D632" s="1">
        <v>23</v>
      </c>
      <c r="E632" s="1">
        <v>23</v>
      </c>
      <c r="F632" s="1">
        <f t="shared" si="28"/>
        <v>1</v>
      </c>
      <c r="G632" s="2">
        <f t="shared" si="29"/>
        <v>0</v>
      </c>
      <c r="H632" s="1">
        <v>9.5839999999999996</v>
      </c>
      <c r="I632" s="1">
        <v>0.14199999999999999</v>
      </c>
      <c r="J632" s="1">
        <v>9.4420000000000002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1</v>
      </c>
    </row>
    <row r="633" spans="2:19" x14ac:dyDescent="0.3">
      <c r="B633" s="1">
        <f t="shared" si="30"/>
        <v>190</v>
      </c>
      <c r="C633" s="1">
        <v>32</v>
      </c>
      <c r="D633" s="1">
        <v>23</v>
      </c>
      <c r="E633" s="1">
        <v>23</v>
      </c>
      <c r="F633" s="1">
        <f t="shared" si="28"/>
        <v>1</v>
      </c>
      <c r="G633" s="2">
        <f t="shared" si="29"/>
        <v>0</v>
      </c>
      <c r="H633" s="1">
        <v>128.65700000000001</v>
      </c>
      <c r="I633" s="1">
        <v>0.13500000000000001</v>
      </c>
      <c r="J633" s="1">
        <v>16.795999999999999</v>
      </c>
      <c r="K633" s="1">
        <v>0.19400000000000001</v>
      </c>
      <c r="L633" s="1">
        <v>1.7000000000000001E-2</v>
      </c>
      <c r="M633" s="1">
        <v>0</v>
      </c>
      <c r="N633" s="1">
        <v>1961</v>
      </c>
      <c r="O633" s="1">
        <v>1</v>
      </c>
      <c r="P633" s="1">
        <v>0</v>
      </c>
      <c r="Q633" s="1">
        <v>2</v>
      </c>
      <c r="R633" s="1">
        <v>3</v>
      </c>
      <c r="S633" s="1">
        <v>1</v>
      </c>
    </row>
    <row r="634" spans="2:19" x14ac:dyDescent="0.3">
      <c r="B634" s="1">
        <f t="shared" si="30"/>
        <v>190</v>
      </c>
      <c r="C634" s="1">
        <v>33</v>
      </c>
      <c r="D634" s="1">
        <v>24</v>
      </c>
      <c r="E634" s="1">
        <v>23</v>
      </c>
      <c r="F634" s="1">
        <f t="shared" si="28"/>
        <v>0</v>
      </c>
      <c r="G634" s="2">
        <f t="shared" si="29"/>
        <v>4.3478260869565215</v>
      </c>
      <c r="H634" s="1">
        <v>3601.4050000000002</v>
      </c>
      <c r="I634" s="1">
        <v>0.128</v>
      </c>
      <c r="J634" s="1">
        <v>9.8759999999999994</v>
      </c>
      <c r="K634" s="1">
        <v>29.114000000000001</v>
      </c>
      <c r="L634" s="1">
        <v>7.6999999999999999E-2</v>
      </c>
      <c r="M634" s="1">
        <v>0</v>
      </c>
      <c r="N634" s="1">
        <v>24133</v>
      </c>
      <c r="O634" s="1">
        <v>31</v>
      </c>
      <c r="P634" s="1">
        <v>0</v>
      </c>
      <c r="Q634" s="1">
        <v>3</v>
      </c>
      <c r="R634" s="1">
        <v>5</v>
      </c>
      <c r="S634" s="1">
        <v>1</v>
      </c>
    </row>
    <row r="635" spans="2:19" x14ac:dyDescent="0.3">
      <c r="B635" s="1">
        <f t="shared" si="30"/>
        <v>190</v>
      </c>
      <c r="C635" s="1">
        <v>34</v>
      </c>
      <c r="D635" s="1">
        <v>23</v>
      </c>
      <c r="E635" s="1">
        <v>23</v>
      </c>
      <c r="F635" s="1">
        <f t="shared" si="28"/>
        <v>1</v>
      </c>
      <c r="G635" s="2">
        <f t="shared" si="29"/>
        <v>0</v>
      </c>
      <c r="H635" s="1">
        <v>0.83899999999999997</v>
      </c>
      <c r="I635" s="1">
        <v>0.10299999999999999</v>
      </c>
      <c r="J635" s="1">
        <v>0.73599999999999999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1</v>
      </c>
    </row>
    <row r="636" spans="2:19" x14ac:dyDescent="0.3">
      <c r="B636" s="1">
        <f t="shared" si="30"/>
        <v>190</v>
      </c>
      <c r="C636" s="1">
        <v>35</v>
      </c>
      <c r="D636" s="1">
        <v>24</v>
      </c>
      <c r="E636" s="1">
        <v>24</v>
      </c>
      <c r="F636" s="1">
        <f t="shared" si="28"/>
        <v>1</v>
      </c>
      <c r="G636" s="2">
        <f t="shared" si="29"/>
        <v>0</v>
      </c>
      <c r="H636" s="1">
        <v>402.483</v>
      </c>
      <c r="I636" s="1">
        <v>0.13900000000000001</v>
      </c>
      <c r="J636" s="1">
        <v>11.733000000000001</v>
      </c>
      <c r="K636" s="1">
        <v>0.315</v>
      </c>
      <c r="L636" s="1">
        <v>0</v>
      </c>
      <c r="M636" s="1">
        <v>0</v>
      </c>
      <c r="N636" s="1">
        <v>2001</v>
      </c>
      <c r="O636" s="1">
        <v>0</v>
      </c>
      <c r="P636" s="1">
        <v>0</v>
      </c>
      <c r="Q636" s="1">
        <v>0</v>
      </c>
      <c r="R636" s="1">
        <v>1</v>
      </c>
      <c r="S636" s="1">
        <v>1</v>
      </c>
    </row>
    <row r="637" spans="2:19" x14ac:dyDescent="0.3">
      <c r="B637" s="1">
        <f t="shared" si="30"/>
        <v>190</v>
      </c>
      <c r="C637" s="1">
        <v>36</v>
      </c>
      <c r="D637" s="1">
        <v>22</v>
      </c>
      <c r="E637" s="1">
        <v>21</v>
      </c>
      <c r="F637" s="1">
        <f t="shared" si="28"/>
        <v>0</v>
      </c>
      <c r="G637" s="2">
        <f t="shared" si="29"/>
        <v>4.7619047619047619</v>
      </c>
      <c r="H637" s="1">
        <v>3600.3919999999998</v>
      </c>
      <c r="I637" s="1">
        <v>0.105</v>
      </c>
      <c r="J637" s="1">
        <v>13.868</v>
      </c>
      <c r="K637" s="1">
        <v>206.352</v>
      </c>
      <c r="L637" s="1">
        <v>0.09</v>
      </c>
      <c r="M637" s="1">
        <v>0</v>
      </c>
      <c r="N637" s="1">
        <v>56321</v>
      </c>
      <c r="O637" s="1">
        <v>11</v>
      </c>
      <c r="P637" s="1">
        <v>0</v>
      </c>
      <c r="Q637" s="1">
        <v>6</v>
      </c>
      <c r="R637" s="1">
        <v>11</v>
      </c>
      <c r="S637" s="1">
        <v>1</v>
      </c>
    </row>
    <row r="638" spans="2:19" x14ac:dyDescent="0.3">
      <c r="B638" s="1">
        <f t="shared" si="30"/>
        <v>190</v>
      </c>
      <c r="C638" s="1">
        <v>37</v>
      </c>
      <c r="D638" s="1">
        <v>21</v>
      </c>
      <c r="E638" s="1">
        <v>21</v>
      </c>
      <c r="F638" s="1">
        <f t="shared" si="28"/>
        <v>1</v>
      </c>
      <c r="G638" s="2">
        <f t="shared" si="29"/>
        <v>0</v>
      </c>
      <c r="H638" s="1">
        <v>691.50300000000004</v>
      </c>
      <c r="I638" s="1">
        <v>0.13800000000000001</v>
      </c>
      <c r="J638" s="1">
        <v>14.597</v>
      </c>
      <c r="K638" s="1">
        <v>1.3080000000000001</v>
      </c>
      <c r="L638" s="1">
        <v>8.0000000000000002E-3</v>
      </c>
      <c r="M638" s="1">
        <v>0</v>
      </c>
      <c r="N638" s="1">
        <v>6252</v>
      </c>
      <c r="O638" s="1">
        <v>0</v>
      </c>
      <c r="P638" s="1">
        <v>0</v>
      </c>
      <c r="Q638" s="1">
        <v>2</v>
      </c>
      <c r="R638" s="1">
        <v>3</v>
      </c>
      <c r="S638" s="1">
        <v>1</v>
      </c>
    </row>
    <row r="639" spans="2:19" x14ac:dyDescent="0.3">
      <c r="B639" s="1">
        <f t="shared" si="30"/>
        <v>190</v>
      </c>
      <c r="C639" s="1">
        <v>38</v>
      </c>
      <c r="D639" s="1">
        <v>22</v>
      </c>
      <c r="E639" s="1">
        <v>21</v>
      </c>
      <c r="F639" s="1">
        <f t="shared" si="28"/>
        <v>0</v>
      </c>
      <c r="G639" s="2">
        <f t="shared" si="29"/>
        <v>4.7619047619047619</v>
      </c>
      <c r="H639" s="1">
        <v>3618.8629999999998</v>
      </c>
      <c r="I639" s="1">
        <v>0.12</v>
      </c>
      <c r="J639" s="1">
        <v>18.291</v>
      </c>
      <c r="K639" s="1">
        <v>4.6349999999999998</v>
      </c>
      <c r="L639" s="1">
        <v>0.43099999999999999</v>
      </c>
      <c r="M639" s="1">
        <v>0</v>
      </c>
      <c r="N639" s="1">
        <v>25839</v>
      </c>
      <c r="O639" s="1">
        <v>92</v>
      </c>
      <c r="P639" s="1">
        <v>0</v>
      </c>
      <c r="Q639" s="1">
        <v>24</v>
      </c>
      <c r="R639" s="1">
        <v>47</v>
      </c>
      <c r="S639" s="1">
        <v>1</v>
      </c>
    </row>
    <row r="640" spans="2:19" x14ac:dyDescent="0.3">
      <c r="B640" s="1">
        <f t="shared" si="30"/>
        <v>190</v>
      </c>
      <c r="C640" s="1">
        <v>39</v>
      </c>
      <c r="D640" s="1">
        <v>21</v>
      </c>
      <c r="E640" s="1">
        <v>21</v>
      </c>
      <c r="F640" s="1">
        <f t="shared" si="28"/>
        <v>1</v>
      </c>
      <c r="G640" s="2">
        <f t="shared" si="29"/>
        <v>0</v>
      </c>
      <c r="H640" s="1">
        <v>249.75299999999999</v>
      </c>
      <c r="I640" s="1">
        <v>0.126</v>
      </c>
      <c r="J640" s="1">
        <v>28.001000000000001</v>
      </c>
      <c r="K640" s="1">
        <v>0.54200000000000004</v>
      </c>
      <c r="L640" s="1">
        <v>0</v>
      </c>
      <c r="M640" s="1">
        <v>0</v>
      </c>
      <c r="N640" s="1">
        <v>2781</v>
      </c>
      <c r="O640" s="1">
        <v>0</v>
      </c>
      <c r="P640" s="1">
        <v>0</v>
      </c>
      <c r="Q640" s="1">
        <v>0</v>
      </c>
      <c r="R640" s="1">
        <v>1</v>
      </c>
      <c r="S640" s="1">
        <v>1</v>
      </c>
    </row>
    <row r="641" spans="2:19" x14ac:dyDescent="0.3">
      <c r="B641" s="1">
        <f t="shared" si="30"/>
        <v>190</v>
      </c>
      <c r="C641" s="1">
        <v>40</v>
      </c>
      <c r="D641" s="1">
        <v>21</v>
      </c>
      <c r="E641" s="1">
        <v>21</v>
      </c>
      <c r="F641" s="1">
        <f t="shared" si="28"/>
        <v>1</v>
      </c>
      <c r="G641" s="2">
        <f t="shared" si="29"/>
        <v>0</v>
      </c>
      <c r="H641" s="1">
        <v>8.1940000000000008</v>
      </c>
      <c r="I641" s="1">
        <v>0.13400000000000001</v>
      </c>
      <c r="J641" s="1">
        <v>8.06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1</v>
      </c>
    </row>
    <row r="642" spans="2:19" x14ac:dyDescent="0.3">
      <c r="B642" s="1">
        <f t="shared" si="30"/>
        <v>190</v>
      </c>
      <c r="C642" s="1">
        <v>41</v>
      </c>
      <c r="D642" s="1">
        <v>20</v>
      </c>
      <c r="E642" s="1">
        <v>20</v>
      </c>
      <c r="F642" s="1">
        <f t="shared" si="28"/>
        <v>1</v>
      </c>
      <c r="G642" s="2">
        <f t="shared" si="29"/>
        <v>0</v>
      </c>
      <c r="H642" s="1">
        <v>2.9769999999999999</v>
      </c>
      <c r="I642" s="1">
        <v>0.152</v>
      </c>
      <c r="J642" s="1">
        <v>2.8250000000000002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1</v>
      </c>
    </row>
    <row r="643" spans="2:19" x14ac:dyDescent="0.3">
      <c r="B643" s="1">
        <f t="shared" si="30"/>
        <v>190</v>
      </c>
      <c r="C643" s="1">
        <v>42</v>
      </c>
      <c r="D643" s="1">
        <v>22</v>
      </c>
      <c r="E643" s="1">
        <v>20</v>
      </c>
      <c r="F643" s="1">
        <f t="shared" si="28"/>
        <v>0</v>
      </c>
      <c r="G643" s="2">
        <f t="shared" si="29"/>
        <v>10</v>
      </c>
      <c r="H643" s="1">
        <v>3603.2190000000001</v>
      </c>
      <c r="I643" s="1">
        <v>0.123</v>
      </c>
      <c r="J643" s="1">
        <v>15.398</v>
      </c>
      <c r="K643" s="1">
        <v>916.69799999999998</v>
      </c>
      <c r="L643" s="1">
        <v>0</v>
      </c>
      <c r="M643" s="1">
        <v>0</v>
      </c>
      <c r="N643" s="1">
        <v>12827</v>
      </c>
      <c r="O643" s="1">
        <v>0</v>
      </c>
      <c r="P643" s="1">
        <v>0</v>
      </c>
      <c r="Q643" s="1">
        <v>0</v>
      </c>
      <c r="R643" s="1">
        <v>-1</v>
      </c>
      <c r="S643" s="1">
        <v>1</v>
      </c>
    </row>
    <row r="644" spans="2:19" x14ac:dyDescent="0.3">
      <c r="B644" s="1">
        <f t="shared" si="30"/>
        <v>190</v>
      </c>
      <c r="C644" s="1">
        <v>43</v>
      </c>
      <c r="D644" s="1">
        <v>21</v>
      </c>
      <c r="E644" s="1">
        <v>20</v>
      </c>
      <c r="F644" s="1">
        <f t="shared" ref="F644:F707" si="31">IF(D644=E644,1,0)</f>
        <v>0</v>
      </c>
      <c r="G644" s="2">
        <f t="shared" ref="G644:G707" si="32">(D644-E644)/E644*100</f>
        <v>5</v>
      </c>
      <c r="H644" s="1">
        <v>3600.7820000000002</v>
      </c>
      <c r="I644" s="1">
        <v>9.7000000000000003E-2</v>
      </c>
      <c r="J644" s="1">
        <v>23.515999999999998</v>
      </c>
      <c r="K644" s="1">
        <v>471.976</v>
      </c>
      <c r="L644" s="1">
        <v>1.2E-2</v>
      </c>
      <c r="M644" s="1">
        <v>0</v>
      </c>
      <c r="N644" s="1">
        <v>15430</v>
      </c>
      <c r="O644" s="1">
        <v>0</v>
      </c>
      <c r="P644" s="1">
        <v>0</v>
      </c>
      <c r="Q644" s="1">
        <v>2</v>
      </c>
      <c r="R644" s="1">
        <v>3</v>
      </c>
      <c r="S644" s="1">
        <v>1</v>
      </c>
    </row>
    <row r="645" spans="2:19" x14ac:dyDescent="0.3">
      <c r="B645" s="1">
        <f t="shared" si="30"/>
        <v>190</v>
      </c>
      <c r="C645" s="1">
        <v>44</v>
      </c>
      <c r="D645" s="1">
        <v>20</v>
      </c>
      <c r="E645" s="1">
        <v>20</v>
      </c>
      <c r="F645" s="1">
        <f t="shared" si="31"/>
        <v>1</v>
      </c>
      <c r="G645" s="2">
        <f t="shared" si="32"/>
        <v>0</v>
      </c>
      <c r="H645" s="1">
        <v>0.98399999999999999</v>
      </c>
      <c r="I645" s="1">
        <v>8.5000000000000006E-2</v>
      </c>
      <c r="J645" s="1">
        <v>0.89900000000000002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1</v>
      </c>
    </row>
    <row r="646" spans="2:19" x14ac:dyDescent="0.3">
      <c r="B646" s="1">
        <f t="shared" si="30"/>
        <v>190</v>
      </c>
      <c r="C646" s="1">
        <v>45</v>
      </c>
      <c r="D646" s="1">
        <v>20</v>
      </c>
      <c r="E646" s="1">
        <v>20</v>
      </c>
      <c r="F646" s="1">
        <f t="shared" si="31"/>
        <v>1</v>
      </c>
      <c r="G646" s="2">
        <f t="shared" si="32"/>
        <v>0</v>
      </c>
      <c r="H646" s="1">
        <v>9.7729999999999997</v>
      </c>
      <c r="I646" s="1">
        <v>9.5000000000000001E-2</v>
      </c>
      <c r="J646" s="1">
        <v>9.6780000000000008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</v>
      </c>
    </row>
    <row r="647" spans="2:19" x14ac:dyDescent="0.3">
      <c r="B647" s="1">
        <f t="shared" si="30"/>
        <v>190</v>
      </c>
      <c r="C647" s="1">
        <v>46</v>
      </c>
      <c r="D647" s="1">
        <v>20</v>
      </c>
      <c r="E647" s="1">
        <v>20</v>
      </c>
      <c r="F647" s="1">
        <f t="shared" si="31"/>
        <v>1</v>
      </c>
      <c r="G647" s="2">
        <f t="shared" si="32"/>
        <v>0</v>
      </c>
      <c r="H647" s="1">
        <v>1.2869999999999999</v>
      </c>
      <c r="I647" s="1">
        <v>9.0999999999999998E-2</v>
      </c>
      <c r="J647" s="1">
        <v>1.196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</v>
      </c>
    </row>
    <row r="648" spans="2:19" x14ac:dyDescent="0.3">
      <c r="B648" s="1">
        <f t="shared" si="30"/>
        <v>190</v>
      </c>
      <c r="C648" s="1">
        <v>47</v>
      </c>
      <c r="D648" s="1">
        <v>19</v>
      </c>
      <c r="E648" s="1">
        <v>19</v>
      </c>
      <c r="F648" s="1">
        <f t="shared" si="31"/>
        <v>1</v>
      </c>
      <c r="G648" s="2">
        <f t="shared" si="32"/>
        <v>0</v>
      </c>
      <c r="H648" s="1">
        <v>1.1619999999999999</v>
      </c>
      <c r="I648" s="1">
        <v>8.7999999999999995E-2</v>
      </c>
      <c r="J648" s="1">
        <v>1.0740000000000001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1</v>
      </c>
    </row>
    <row r="649" spans="2:19" x14ac:dyDescent="0.3">
      <c r="B649" s="1">
        <f t="shared" si="30"/>
        <v>190</v>
      </c>
      <c r="C649" s="1">
        <v>48</v>
      </c>
      <c r="D649" s="1">
        <v>20</v>
      </c>
      <c r="E649" s="1">
        <v>20</v>
      </c>
      <c r="F649" s="1">
        <f t="shared" si="31"/>
        <v>1</v>
      </c>
      <c r="G649" s="2">
        <f t="shared" si="32"/>
        <v>0</v>
      </c>
      <c r="H649" s="1">
        <v>1.19</v>
      </c>
      <c r="I649" s="1">
        <v>9.9000000000000005E-2</v>
      </c>
      <c r="J649" s="1">
        <v>1.091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1</v>
      </c>
    </row>
    <row r="650" spans="2:19" x14ac:dyDescent="0.3">
      <c r="B650" s="1">
        <f t="shared" si="30"/>
        <v>190</v>
      </c>
      <c r="C650" s="1">
        <v>49</v>
      </c>
      <c r="D650" s="1">
        <v>20</v>
      </c>
      <c r="E650" s="1">
        <v>20</v>
      </c>
      <c r="F650" s="1">
        <f t="shared" si="31"/>
        <v>1</v>
      </c>
      <c r="G650" s="2">
        <f t="shared" si="32"/>
        <v>0</v>
      </c>
      <c r="H650" s="1">
        <v>1.1459999999999999</v>
      </c>
      <c r="I650" s="1">
        <v>6.9000000000000006E-2</v>
      </c>
      <c r="J650" s="1">
        <v>1.077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1</v>
      </c>
    </row>
    <row r="651" spans="2:19" x14ac:dyDescent="0.3">
      <c r="B651" s="1">
        <f t="shared" si="30"/>
        <v>190</v>
      </c>
      <c r="C651" s="1">
        <v>50</v>
      </c>
      <c r="D651" s="1">
        <v>20</v>
      </c>
      <c r="E651" s="1">
        <v>20</v>
      </c>
      <c r="F651" s="1">
        <f t="shared" si="31"/>
        <v>1</v>
      </c>
      <c r="G651" s="2">
        <f t="shared" si="32"/>
        <v>0</v>
      </c>
      <c r="H651" s="1">
        <v>9.3919999999999995</v>
      </c>
      <c r="I651" s="1">
        <v>8.1000000000000003E-2</v>
      </c>
      <c r="J651" s="1">
        <v>9.3109999999999999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1</v>
      </c>
    </row>
    <row r="652" spans="2:19" x14ac:dyDescent="0.3">
      <c r="B652" s="1">
        <f t="shared" si="30"/>
        <v>190</v>
      </c>
      <c r="C652" s="1">
        <v>51</v>
      </c>
      <c r="D652" s="1">
        <v>95</v>
      </c>
      <c r="E652" s="1">
        <v>94</v>
      </c>
      <c r="F652" s="1">
        <f t="shared" si="31"/>
        <v>0</v>
      </c>
      <c r="G652" s="2">
        <f t="shared" si="32"/>
        <v>1.0638297872340425</v>
      </c>
      <c r="H652" s="1">
        <v>3702.7089999999998</v>
      </c>
      <c r="I652" s="1">
        <v>0.19400000000000001</v>
      </c>
      <c r="J652" s="1">
        <v>28.529</v>
      </c>
      <c r="K652" s="1">
        <v>1.129</v>
      </c>
      <c r="L652" s="1">
        <v>0</v>
      </c>
      <c r="M652" s="1">
        <v>0</v>
      </c>
      <c r="N652" s="1">
        <v>7608</v>
      </c>
      <c r="O652" s="1">
        <v>0</v>
      </c>
      <c r="P652" s="1">
        <v>0</v>
      </c>
      <c r="Q652" s="1">
        <v>0</v>
      </c>
      <c r="R652" s="1">
        <v>-1</v>
      </c>
      <c r="S652" s="1">
        <v>1</v>
      </c>
    </row>
    <row r="653" spans="2:19" x14ac:dyDescent="0.3">
      <c r="B653" s="1">
        <f t="shared" si="30"/>
        <v>190</v>
      </c>
      <c r="C653" s="1">
        <v>52</v>
      </c>
      <c r="D653" s="1">
        <v>103</v>
      </c>
      <c r="E653" s="1">
        <v>103</v>
      </c>
      <c r="F653" s="1">
        <f t="shared" si="31"/>
        <v>1</v>
      </c>
      <c r="G653" s="2">
        <f t="shared" si="32"/>
        <v>0</v>
      </c>
      <c r="H653" s="1">
        <v>4.7910000000000004</v>
      </c>
      <c r="I653" s="1">
        <v>0.23699999999999999</v>
      </c>
      <c r="J653" s="1">
        <v>4.5540000000000003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1</v>
      </c>
    </row>
    <row r="654" spans="2:19" x14ac:dyDescent="0.3">
      <c r="B654" s="1">
        <f t="shared" ref="B654:B717" si="33">B579+10</f>
        <v>190</v>
      </c>
      <c r="C654" s="1">
        <v>53</v>
      </c>
      <c r="D654" s="1">
        <v>98</v>
      </c>
      <c r="E654" s="1">
        <v>98</v>
      </c>
      <c r="F654" s="1">
        <f t="shared" si="31"/>
        <v>1</v>
      </c>
      <c r="G654" s="2">
        <f t="shared" si="32"/>
        <v>0</v>
      </c>
      <c r="H654" s="1">
        <v>3.48</v>
      </c>
      <c r="I654" s="1">
        <v>0.24</v>
      </c>
      <c r="J654" s="1">
        <v>3.24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1</v>
      </c>
    </row>
    <row r="655" spans="2:19" x14ac:dyDescent="0.3">
      <c r="B655" s="1">
        <f t="shared" si="33"/>
        <v>190</v>
      </c>
      <c r="C655" s="1">
        <v>54</v>
      </c>
      <c r="D655" s="1">
        <v>103</v>
      </c>
      <c r="E655" s="1">
        <v>103</v>
      </c>
      <c r="F655" s="1">
        <f t="shared" si="31"/>
        <v>1</v>
      </c>
      <c r="G655" s="2">
        <f t="shared" si="32"/>
        <v>0</v>
      </c>
      <c r="H655" s="1">
        <v>4.1139999999999999</v>
      </c>
      <c r="I655" s="1">
        <v>0.216</v>
      </c>
      <c r="J655" s="1">
        <v>3.8980000000000001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1</v>
      </c>
    </row>
    <row r="656" spans="2:19" x14ac:dyDescent="0.3">
      <c r="B656" s="1">
        <f t="shared" si="33"/>
        <v>190</v>
      </c>
      <c r="C656" s="1">
        <v>55</v>
      </c>
      <c r="D656" s="1">
        <v>98</v>
      </c>
      <c r="E656" s="1">
        <v>97</v>
      </c>
      <c r="F656" s="1">
        <f t="shared" si="31"/>
        <v>0</v>
      </c>
      <c r="G656" s="2">
        <f t="shared" si="32"/>
        <v>1.0309278350515463</v>
      </c>
      <c r="H656" s="1">
        <v>3600.1950000000002</v>
      </c>
      <c r="I656" s="1">
        <v>0.23</v>
      </c>
      <c r="J656" s="1">
        <v>26.167999999999999</v>
      </c>
      <c r="K656" s="1">
        <v>10.304</v>
      </c>
      <c r="L656" s="1">
        <v>4.2839999999999998</v>
      </c>
      <c r="M656" s="1">
        <v>0</v>
      </c>
      <c r="N656" s="1">
        <v>19074</v>
      </c>
      <c r="O656" s="1">
        <v>681</v>
      </c>
      <c r="P656" s="1">
        <v>0</v>
      </c>
      <c r="Q656" s="1">
        <v>19</v>
      </c>
      <c r="R656" s="1">
        <v>37</v>
      </c>
      <c r="S656" s="1">
        <v>1</v>
      </c>
    </row>
    <row r="657" spans="2:19" x14ac:dyDescent="0.3">
      <c r="B657" s="1">
        <f t="shared" si="33"/>
        <v>190</v>
      </c>
      <c r="C657" s="1">
        <v>56</v>
      </c>
      <c r="D657" s="1">
        <v>98</v>
      </c>
      <c r="E657" s="1">
        <v>98</v>
      </c>
      <c r="F657" s="1">
        <f t="shared" si="31"/>
        <v>1</v>
      </c>
      <c r="G657" s="2">
        <f t="shared" si="32"/>
        <v>0</v>
      </c>
      <c r="H657" s="1">
        <v>4.569</v>
      </c>
      <c r="I657" s="1">
        <v>0.17499999999999999</v>
      </c>
      <c r="J657" s="1">
        <v>4.3940000000000001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1</v>
      </c>
    </row>
    <row r="658" spans="2:19" x14ac:dyDescent="0.3">
      <c r="B658" s="1">
        <f t="shared" si="33"/>
        <v>190</v>
      </c>
      <c r="C658" s="1">
        <v>57</v>
      </c>
      <c r="D658" s="1">
        <v>104</v>
      </c>
      <c r="E658" s="1">
        <v>103</v>
      </c>
      <c r="F658" s="1">
        <f t="shared" si="31"/>
        <v>0</v>
      </c>
      <c r="G658" s="2">
        <f t="shared" si="32"/>
        <v>0.97087378640776689</v>
      </c>
      <c r="H658" s="1">
        <v>3600.2190000000001</v>
      </c>
      <c r="I658" s="1">
        <v>0.22800000000000001</v>
      </c>
      <c r="J658" s="1">
        <v>21.321999999999999</v>
      </c>
      <c r="K658" s="1">
        <v>2.0670000000000002</v>
      </c>
      <c r="L658" s="1">
        <v>3.3370000000000002</v>
      </c>
      <c r="M658" s="1">
        <v>0</v>
      </c>
      <c r="N658" s="1">
        <v>21142</v>
      </c>
      <c r="O658" s="1">
        <v>441</v>
      </c>
      <c r="P658" s="1">
        <v>0</v>
      </c>
      <c r="Q658" s="1">
        <v>14</v>
      </c>
      <c r="R658" s="1">
        <v>27</v>
      </c>
      <c r="S658" s="1">
        <v>1</v>
      </c>
    </row>
    <row r="659" spans="2:19" x14ac:dyDescent="0.3">
      <c r="B659" s="1">
        <f t="shared" si="33"/>
        <v>190</v>
      </c>
      <c r="C659" s="1">
        <v>58</v>
      </c>
      <c r="D659" s="1">
        <v>100</v>
      </c>
      <c r="E659" s="1">
        <v>100</v>
      </c>
      <c r="F659" s="1">
        <f t="shared" si="31"/>
        <v>1</v>
      </c>
      <c r="G659" s="2">
        <f t="shared" si="32"/>
        <v>0</v>
      </c>
      <c r="H659" s="1">
        <v>6.625</v>
      </c>
      <c r="I659" s="1">
        <v>0.249</v>
      </c>
      <c r="J659" s="1">
        <v>6.3760000000000003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1</v>
      </c>
    </row>
    <row r="660" spans="2:19" x14ac:dyDescent="0.3">
      <c r="B660" s="1">
        <f t="shared" si="33"/>
        <v>190</v>
      </c>
      <c r="C660" s="1">
        <v>59</v>
      </c>
      <c r="D660" s="1">
        <v>100</v>
      </c>
      <c r="E660" s="1">
        <v>99</v>
      </c>
      <c r="F660" s="1">
        <f t="shared" si="31"/>
        <v>0</v>
      </c>
      <c r="G660" s="2">
        <f t="shared" si="32"/>
        <v>1.0101010101010102</v>
      </c>
      <c r="H660" s="1">
        <v>3610.0859999999998</v>
      </c>
      <c r="I660" s="1">
        <v>0.24</v>
      </c>
      <c r="J660" s="1">
        <v>28.085999999999999</v>
      </c>
      <c r="K660" s="1">
        <v>0.66100000000000003</v>
      </c>
      <c r="L660" s="1">
        <v>3.78</v>
      </c>
      <c r="M660" s="1">
        <v>0</v>
      </c>
      <c r="N660" s="1">
        <v>20764</v>
      </c>
      <c r="O660" s="1">
        <v>297</v>
      </c>
      <c r="P660" s="1">
        <v>0</v>
      </c>
      <c r="Q660" s="1">
        <v>20</v>
      </c>
      <c r="R660" s="1">
        <v>39</v>
      </c>
      <c r="S660" s="1">
        <v>1</v>
      </c>
    </row>
    <row r="661" spans="2:19" x14ac:dyDescent="0.3">
      <c r="B661" s="1">
        <f t="shared" si="33"/>
        <v>190</v>
      </c>
      <c r="C661" s="1">
        <v>60</v>
      </c>
      <c r="D661" s="1">
        <v>98</v>
      </c>
      <c r="E661" s="1">
        <v>98</v>
      </c>
      <c r="F661" s="1">
        <f t="shared" si="31"/>
        <v>1</v>
      </c>
      <c r="G661" s="2">
        <f t="shared" si="32"/>
        <v>0</v>
      </c>
      <c r="H661" s="1">
        <v>6.2249999999999996</v>
      </c>
      <c r="I661" s="1">
        <v>0.216</v>
      </c>
      <c r="J661" s="1">
        <v>6.0090000000000003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</v>
      </c>
    </row>
    <row r="662" spans="2:19" x14ac:dyDescent="0.3">
      <c r="B662" s="1">
        <f t="shared" si="33"/>
        <v>190</v>
      </c>
      <c r="C662" s="1">
        <v>61</v>
      </c>
      <c r="D662" s="1">
        <v>100</v>
      </c>
      <c r="E662" s="1">
        <v>100</v>
      </c>
      <c r="F662" s="1">
        <f t="shared" si="31"/>
        <v>1</v>
      </c>
      <c r="G662" s="2">
        <f t="shared" si="32"/>
        <v>0</v>
      </c>
      <c r="H662" s="1">
        <v>5.6440000000000001</v>
      </c>
      <c r="I662" s="1">
        <v>0.23100000000000001</v>
      </c>
      <c r="J662" s="1">
        <v>5.4130000000000003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1</v>
      </c>
    </row>
    <row r="663" spans="2:19" x14ac:dyDescent="0.3">
      <c r="B663" s="1">
        <f t="shared" si="33"/>
        <v>190</v>
      </c>
      <c r="C663" s="1">
        <v>62</v>
      </c>
      <c r="D663" s="1">
        <v>101</v>
      </c>
      <c r="E663" s="1">
        <v>100</v>
      </c>
      <c r="F663" s="1">
        <f t="shared" si="31"/>
        <v>0</v>
      </c>
      <c r="G663" s="2">
        <f t="shared" si="32"/>
        <v>1</v>
      </c>
      <c r="H663" s="1">
        <v>3602.72</v>
      </c>
      <c r="I663" s="1">
        <v>0.23699999999999999</v>
      </c>
      <c r="J663" s="1">
        <v>26.754999999999999</v>
      </c>
      <c r="K663" s="1">
        <v>3.927</v>
      </c>
      <c r="L663" s="1">
        <v>0.77500000000000002</v>
      </c>
      <c r="M663" s="1">
        <v>0</v>
      </c>
      <c r="N663" s="1">
        <v>11091</v>
      </c>
      <c r="O663" s="1">
        <v>112</v>
      </c>
      <c r="P663" s="1">
        <v>0</v>
      </c>
      <c r="Q663" s="1">
        <v>4</v>
      </c>
      <c r="R663" s="1">
        <v>7</v>
      </c>
      <c r="S663" s="1">
        <v>1</v>
      </c>
    </row>
    <row r="664" spans="2:19" x14ac:dyDescent="0.3">
      <c r="B664" s="1">
        <f t="shared" si="33"/>
        <v>190</v>
      </c>
      <c r="C664" s="1">
        <v>63</v>
      </c>
      <c r="D664" s="1">
        <v>99</v>
      </c>
      <c r="E664" s="1">
        <v>99</v>
      </c>
      <c r="F664" s="1">
        <f t="shared" si="31"/>
        <v>1</v>
      </c>
      <c r="G664" s="2">
        <f t="shared" si="32"/>
        <v>0</v>
      </c>
      <c r="H664" s="1">
        <v>4.2549999999999999</v>
      </c>
      <c r="I664" s="1">
        <v>0.14099999999999999</v>
      </c>
      <c r="J664" s="1">
        <v>4.1139999999999999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1</v>
      </c>
    </row>
    <row r="665" spans="2:19" x14ac:dyDescent="0.3">
      <c r="B665" s="1">
        <f t="shared" si="33"/>
        <v>190</v>
      </c>
      <c r="C665" s="1">
        <v>64</v>
      </c>
      <c r="D665" s="1">
        <v>100</v>
      </c>
      <c r="E665" s="1">
        <v>99</v>
      </c>
      <c r="F665" s="1">
        <f t="shared" si="31"/>
        <v>0</v>
      </c>
      <c r="G665" s="2">
        <f t="shared" si="32"/>
        <v>1.0101010101010102</v>
      </c>
      <c r="H665" s="1">
        <v>3626.8510000000001</v>
      </c>
      <c r="I665" s="1">
        <v>0.23499999999999999</v>
      </c>
      <c r="J665" s="1">
        <v>14.064</v>
      </c>
      <c r="K665" s="1">
        <v>4.1630000000000003</v>
      </c>
      <c r="L665" s="1">
        <v>0</v>
      </c>
      <c r="M665" s="1">
        <v>0</v>
      </c>
      <c r="N665" s="1">
        <v>8983</v>
      </c>
      <c r="O665" s="1">
        <v>0</v>
      </c>
      <c r="P665" s="1">
        <v>0</v>
      </c>
      <c r="Q665" s="1">
        <v>0</v>
      </c>
      <c r="R665" s="1">
        <v>-1</v>
      </c>
      <c r="S665" s="1">
        <v>1</v>
      </c>
    </row>
    <row r="666" spans="2:19" x14ac:dyDescent="0.3">
      <c r="B666" s="1">
        <f t="shared" si="33"/>
        <v>190</v>
      </c>
      <c r="C666" s="1">
        <v>65</v>
      </c>
      <c r="D666" s="1">
        <v>97</v>
      </c>
      <c r="E666" s="1">
        <v>97</v>
      </c>
      <c r="F666" s="1">
        <f t="shared" si="31"/>
        <v>1</v>
      </c>
      <c r="G666" s="2">
        <f t="shared" si="32"/>
        <v>0</v>
      </c>
      <c r="H666" s="1">
        <v>4.8390000000000004</v>
      </c>
      <c r="I666" s="1">
        <v>0.19700000000000001</v>
      </c>
      <c r="J666" s="1">
        <v>4.6420000000000003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1</v>
      </c>
    </row>
    <row r="667" spans="2:19" x14ac:dyDescent="0.3">
      <c r="B667" s="1">
        <f t="shared" si="33"/>
        <v>190</v>
      </c>
      <c r="C667" s="1">
        <v>66</v>
      </c>
      <c r="D667" s="1">
        <v>101</v>
      </c>
      <c r="E667" s="1">
        <v>101</v>
      </c>
      <c r="F667" s="1">
        <f t="shared" si="31"/>
        <v>1</v>
      </c>
      <c r="G667" s="2">
        <f t="shared" si="32"/>
        <v>0</v>
      </c>
      <c r="H667" s="1">
        <v>3.4830000000000001</v>
      </c>
      <c r="I667" s="1">
        <v>0.17599999999999999</v>
      </c>
      <c r="J667" s="1">
        <v>3.3069999999999999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1</v>
      </c>
    </row>
    <row r="668" spans="2:19" x14ac:dyDescent="0.3">
      <c r="B668" s="1">
        <f t="shared" si="33"/>
        <v>190</v>
      </c>
      <c r="C668" s="1">
        <v>67</v>
      </c>
      <c r="D668" s="1">
        <v>101</v>
      </c>
      <c r="E668" s="1">
        <v>100</v>
      </c>
      <c r="F668" s="1">
        <f t="shared" si="31"/>
        <v>0</v>
      </c>
      <c r="G668" s="2">
        <f t="shared" si="32"/>
        <v>1</v>
      </c>
      <c r="H668" s="1">
        <v>3600.5030000000002</v>
      </c>
      <c r="I668" s="1">
        <v>0.151</v>
      </c>
      <c r="J668" s="1">
        <v>16.04</v>
      </c>
      <c r="K668" s="1">
        <v>0.5</v>
      </c>
      <c r="L668" s="1">
        <v>5.6529999999999996</v>
      </c>
      <c r="M668" s="1">
        <v>0</v>
      </c>
      <c r="N668" s="1">
        <v>19683</v>
      </c>
      <c r="O668" s="1">
        <v>817</v>
      </c>
      <c r="P668" s="1">
        <v>0</v>
      </c>
      <c r="Q668" s="1">
        <v>24</v>
      </c>
      <c r="R668" s="1">
        <v>47</v>
      </c>
      <c r="S668" s="1">
        <v>1</v>
      </c>
    </row>
    <row r="669" spans="2:19" x14ac:dyDescent="0.3">
      <c r="B669" s="1">
        <f t="shared" si="33"/>
        <v>190</v>
      </c>
      <c r="C669" s="1">
        <v>68</v>
      </c>
      <c r="D669" s="1">
        <v>105</v>
      </c>
      <c r="E669" s="1">
        <v>104</v>
      </c>
      <c r="F669" s="1">
        <f t="shared" si="31"/>
        <v>0</v>
      </c>
      <c r="G669" s="2">
        <f t="shared" si="32"/>
        <v>0.96153846153846156</v>
      </c>
      <c r="H669" s="1">
        <v>3600.587</v>
      </c>
      <c r="I669" s="1">
        <v>0.2</v>
      </c>
      <c r="J669" s="1">
        <v>31.446999999999999</v>
      </c>
      <c r="K669" s="1">
        <v>0.21199999999999999</v>
      </c>
      <c r="L669" s="1">
        <v>6.3739999999999997</v>
      </c>
      <c r="M669" s="1">
        <v>0</v>
      </c>
      <c r="N669" s="1">
        <v>16553</v>
      </c>
      <c r="O669" s="1">
        <v>1116</v>
      </c>
      <c r="P669" s="1">
        <v>0</v>
      </c>
      <c r="Q669" s="1">
        <v>40</v>
      </c>
      <c r="R669" s="1">
        <v>79</v>
      </c>
      <c r="S669" s="1">
        <v>1</v>
      </c>
    </row>
    <row r="670" spans="2:19" x14ac:dyDescent="0.3">
      <c r="B670" s="1">
        <f t="shared" si="33"/>
        <v>190</v>
      </c>
      <c r="C670" s="1">
        <v>69</v>
      </c>
      <c r="D670" s="1">
        <v>101</v>
      </c>
      <c r="E670" s="1">
        <v>101</v>
      </c>
      <c r="F670" s="1">
        <f t="shared" si="31"/>
        <v>1</v>
      </c>
      <c r="G670" s="2">
        <f t="shared" si="32"/>
        <v>0</v>
      </c>
      <c r="H670" s="1">
        <v>3.5449999999999999</v>
      </c>
      <c r="I670" s="1">
        <v>0.153</v>
      </c>
      <c r="J670" s="1">
        <v>3.3919999999999999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1</v>
      </c>
    </row>
    <row r="671" spans="2:19" x14ac:dyDescent="0.3">
      <c r="B671" s="1">
        <f t="shared" si="33"/>
        <v>190</v>
      </c>
      <c r="C671" s="1">
        <v>70</v>
      </c>
      <c r="D671" s="1">
        <v>103</v>
      </c>
      <c r="E671" s="1">
        <v>103</v>
      </c>
      <c r="F671" s="1">
        <f t="shared" si="31"/>
        <v>1</v>
      </c>
      <c r="G671" s="2">
        <f t="shared" si="32"/>
        <v>0</v>
      </c>
      <c r="H671" s="1">
        <v>4.9080000000000004</v>
      </c>
      <c r="I671" s="1">
        <v>0.17699999999999999</v>
      </c>
      <c r="J671" s="1">
        <v>4.7309999999999999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1</v>
      </c>
    </row>
    <row r="672" spans="2:19" x14ac:dyDescent="0.3">
      <c r="B672" s="1">
        <f t="shared" si="33"/>
        <v>190</v>
      </c>
      <c r="C672" s="1">
        <v>71</v>
      </c>
      <c r="D672" s="1">
        <v>102</v>
      </c>
      <c r="E672" s="1">
        <v>102</v>
      </c>
      <c r="F672" s="1">
        <f t="shared" si="31"/>
        <v>1</v>
      </c>
      <c r="G672" s="2">
        <f t="shared" si="32"/>
        <v>0</v>
      </c>
      <c r="H672" s="1">
        <v>4.109</v>
      </c>
      <c r="I672" s="1">
        <v>0.20300000000000001</v>
      </c>
      <c r="J672" s="1">
        <v>3.9060000000000001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1</v>
      </c>
    </row>
    <row r="673" spans="2:19" x14ac:dyDescent="0.3">
      <c r="B673" s="1">
        <f t="shared" si="33"/>
        <v>190</v>
      </c>
      <c r="C673" s="1">
        <v>72</v>
      </c>
      <c r="D673" s="1">
        <v>101</v>
      </c>
      <c r="E673" s="1">
        <v>101</v>
      </c>
      <c r="F673" s="1">
        <f t="shared" si="31"/>
        <v>1</v>
      </c>
      <c r="G673" s="2">
        <f t="shared" si="32"/>
        <v>0</v>
      </c>
      <c r="H673" s="1">
        <v>4.0750000000000002</v>
      </c>
      <c r="I673" s="1">
        <v>0.17499999999999999</v>
      </c>
      <c r="J673" s="1">
        <v>3.9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1</v>
      </c>
    </row>
    <row r="674" spans="2:19" x14ac:dyDescent="0.3">
      <c r="B674" s="1">
        <f t="shared" si="33"/>
        <v>190</v>
      </c>
      <c r="C674" s="1">
        <v>73</v>
      </c>
      <c r="D674" s="1">
        <v>96</v>
      </c>
      <c r="E674" s="1">
        <v>95</v>
      </c>
      <c r="F674" s="1">
        <f t="shared" si="31"/>
        <v>0</v>
      </c>
      <c r="G674" s="2">
        <f t="shared" si="32"/>
        <v>1.0526315789473684</v>
      </c>
      <c r="H674" s="1">
        <v>3600.5120000000002</v>
      </c>
      <c r="I674" s="1">
        <v>0.17</v>
      </c>
      <c r="J674" s="1">
        <v>18.007999999999999</v>
      </c>
      <c r="K674" s="1">
        <v>3.573</v>
      </c>
      <c r="L674" s="1">
        <v>7.4829999999999997</v>
      </c>
      <c r="M674" s="1">
        <v>0</v>
      </c>
      <c r="N674" s="1">
        <v>18683</v>
      </c>
      <c r="O674" s="1">
        <v>1422</v>
      </c>
      <c r="P674" s="1">
        <v>0</v>
      </c>
      <c r="Q674" s="1">
        <v>29</v>
      </c>
      <c r="R674" s="1">
        <v>57</v>
      </c>
      <c r="S674" s="1">
        <v>1</v>
      </c>
    </row>
    <row r="675" spans="2:19" x14ac:dyDescent="0.3">
      <c r="B675" s="1">
        <f t="shared" si="33"/>
        <v>190</v>
      </c>
      <c r="C675" s="1">
        <v>74</v>
      </c>
      <c r="D675" s="1">
        <v>98</v>
      </c>
      <c r="E675" s="1">
        <v>98</v>
      </c>
      <c r="F675" s="1">
        <f t="shared" si="31"/>
        <v>1</v>
      </c>
      <c r="G675" s="2">
        <f t="shared" si="32"/>
        <v>0</v>
      </c>
      <c r="H675" s="1">
        <v>5.226</v>
      </c>
      <c r="I675" s="1">
        <v>0.16</v>
      </c>
      <c r="J675" s="1">
        <v>5.0659999999999998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1</v>
      </c>
    </row>
    <row r="676" spans="2:19" x14ac:dyDescent="0.3">
      <c r="B676" s="1">
        <f t="shared" si="33"/>
        <v>190</v>
      </c>
      <c r="C676" s="1">
        <v>75</v>
      </c>
      <c r="D676" s="1">
        <v>97</v>
      </c>
      <c r="E676" s="1">
        <v>97</v>
      </c>
      <c r="F676" s="1">
        <f t="shared" si="31"/>
        <v>1</v>
      </c>
      <c r="G676" s="2">
        <f t="shared" si="32"/>
        <v>0</v>
      </c>
      <c r="H676" s="1">
        <v>5.5510000000000002</v>
      </c>
      <c r="I676" s="1">
        <v>0.123</v>
      </c>
      <c r="J676" s="1">
        <v>5.4279999999999999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1</v>
      </c>
    </row>
    <row r="677" spans="2:19" x14ac:dyDescent="0.3">
      <c r="B677" s="1">
        <f t="shared" si="33"/>
        <v>200</v>
      </c>
      <c r="C677" s="1">
        <v>1</v>
      </c>
      <c r="D677" s="1">
        <v>60</v>
      </c>
      <c r="E677" s="1">
        <v>60</v>
      </c>
      <c r="F677" s="1">
        <f t="shared" si="31"/>
        <v>1</v>
      </c>
      <c r="G677" s="2">
        <f t="shared" si="32"/>
        <v>0</v>
      </c>
      <c r="H677" s="1">
        <v>2.4390000000000001</v>
      </c>
      <c r="I677" s="1">
        <v>0.17</v>
      </c>
      <c r="J677" s="1">
        <v>2.2690000000000001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1</v>
      </c>
    </row>
    <row r="678" spans="2:19" x14ac:dyDescent="0.3">
      <c r="B678" s="1">
        <f t="shared" si="33"/>
        <v>200</v>
      </c>
      <c r="C678" s="1">
        <v>2</v>
      </c>
      <c r="D678" s="1">
        <v>62</v>
      </c>
      <c r="E678" s="1">
        <v>61</v>
      </c>
      <c r="F678" s="1">
        <f t="shared" si="31"/>
        <v>0</v>
      </c>
      <c r="G678" s="2">
        <f t="shared" si="32"/>
        <v>1.639344262295082</v>
      </c>
      <c r="H678" s="1">
        <v>3673.7730000000001</v>
      </c>
      <c r="I678" s="1">
        <v>0.14099999999999999</v>
      </c>
      <c r="J678" s="1">
        <v>24.102</v>
      </c>
      <c r="K678" s="1">
        <v>0.29099999999999998</v>
      </c>
      <c r="L678" s="1">
        <v>0</v>
      </c>
      <c r="M678" s="1">
        <v>0</v>
      </c>
      <c r="N678" s="1">
        <v>3490</v>
      </c>
      <c r="O678" s="1">
        <v>0</v>
      </c>
      <c r="P678" s="1">
        <v>0</v>
      </c>
      <c r="Q678" s="1">
        <v>0</v>
      </c>
      <c r="R678" s="1">
        <v>-1</v>
      </c>
      <c r="S678" s="1">
        <v>1</v>
      </c>
    </row>
    <row r="679" spans="2:19" x14ac:dyDescent="0.3">
      <c r="B679" s="1">
        <f t="shared" si="33"/>
        <v>200</v>
      </c>
      <c r="C679" s="1">
        <v>3</v>
      </c>
      <c r="D679" s="1">
        <v>60</v>
      </c>
      <c r="E679" s="1">
        <v>60</v>
      </c>
      <c r="F679" s="1">
        <f t="shared" si="31"/>
        <v>1</v>
      </c>
      <c r="G679" s="2">
        <f t="shared" si="32"/>
        <v>0</v>
      </c>
      <c r="H679" s="1">
        <v>3.0350000000000001</v>
      </c>
      <c r="I679" s="1">
        <v>0.317</v>
      </c>
      <c r="J679" s="1">
        <v>2.718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1</v>
      </c>
    </row>
    <row r="680" spans="2:19" x14ac:dyDescent="0.3">
      <c r="B680" s="1">
        <f t="shared" si="33"/>
        <v>200</v>
      </c>
      <c r="C680" s="1">
        <v>4</v>
      </c>
      <c r="D680" s="1">
        <v>65</v>
      </c>
      <c r="E680" s="1">
        <v>65</v>
      </c>
      <c r="F680" s="1">
        <f t="shared" si="31"/>
        <v>1</v>
      </c>
      <c r="G680" s="2">
        <f t="shared" si="32"/>
        <v>0</v>
      </c>
      <c r="H680" s="1">
        <v>3.343</v>
      </c>
      <c r="I680" s="1">
        <v>0.32400000000000001</v>
      </c>
      <c r="J680" s="1">
        <v>3.0190000000000001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1</v>
      </c>
    </row>
    <row r="681" spans="2:19" x14ac:dyDescent="0.3">
      <c r="B681" s="1">
        <f t="shared" si="33"/>
        <v>200</v>
      </c>
      <c r="C681" s="1">
        <v>5</v>
      </c>
      <c r="D681" s="1">
        <v>58</v>
      </c>
      <c r="E681" s="1">
        <v>58</v>
      </c>
      <c r="F681" s="1">
        <f t="shared" si="31"/>
        <v>1</v>
      </c>
      <c r="G681" s="2">
        <f t="shared" si="32"/>
        <v>0</v>
      </c>
      <c r="H681" s="1">
        <v>2.9510000000000001</v>
      </c>
      <c r="I681" s="1">
        <v>0.312</v>
      </c>
      <c r="J681" s="1">
        <v>2.6389999999999998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1</v>
      </c>
    </row>
    <row r="682" spans="2:19" x14ac:dyDescent="0.3">
      <c r="B682" s="1">
        <f t="shared" si="33"/>
        <v>200</v>
      </c>
      <c r="C682" s="1">
        <v>6</v>
      </c>
      <c r="D682" s="1">
        <v>63</v>
      </c>
      <c r="E682" s="1">
        <v>62</v>
      </c>
      <c r="F682" s="1">
        <f t="shared" si="31"/>
        <v>0</v>
      </c>
      <c r="G682" s="2">
        <f t="shared" si="32"/>
        <v>1.6129032258064515</v>
      </c>
      <c r="H682" s="1">
        <v>3653.2249999999999</v>
      </c>
      <c r="I682" s="1">
        <v>0.222</v>
      </c>
      <c r="J682" s="1">
        <v>40.015000000000001</v>
      </c>
      <c r="K682" s="1">
        <v>0.318</v>
      </c>
      <c r="L682" s="1">
        <v>0</v>
      </c>
      <c r="M682" s="1">
        <v>0</v>
      </c>
      <c r="N682" s="1">
        <v>3490</v>
      </c>
      <c r="O682" s="1">
        <v>0</v>
      </c>
      <c r="P682" s="1">
        <v>0</v>
      </c>
      <c r="Q682" s="1">
        <v>0</v>
      </c>
      <c r="R682" s="1">
        <v>-1</v>
      </c>
      <c r="S682" s="1">
        <v>1</v>
      </c>
    </row>
    <row r="683" spans="2:19" x14ac:dyDescent="0.3">
      <c r="B683" s="1">
        <f t="shared" si="33"/>
        <v>200</v>
      </c>
      <c r="C683" s="1">
        <v>7</v>
      </c>
      <c r="D683" s="1">
        <v>56</v>
      </c>
      <c r="E683" s="1">
        <v>56</v>
      </c>
      <c r="F683" s="1">
        <f t="shared" si="31"/>
        <v>1</v>
      </c>
      <c r="G683" s="2">
        <f t="shared" si="32"/>
        <v>0</v>
      </c>
      <c r="H683" s="1">
        <v>3.177</v>
      </c>
      <c r="I683" s="1">
        <v>0.315</v>
      </c>
      <c r="J683" s="1">
        <v>2.8620000000000001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1</v>
      </c>
    </row>
    <row r="684" spans="2:19" x14ac:dyDescent="0.3">
      <c r="B684" s="1">
        <f t="shared" si="33"/>
        <v>200</v>
      </c>
      <c r="C684" s="1">
        <v>8</v>
      </c>
      <c r="D684" s="1">
        <v>63</v>
      </c>
      <c r="E684" s="1">
        <v>63</v>
      </c>
      <c r="F684" s="1">
        <f t="shared" si="31"/>
        <v>1</v>
      </c>
      <c r="G684" s="2">
        <f t="shared" si="32"/>
        <v>0</v>
      </c>
      <c r="H684" s="1">
        <v>8.99</v>
      </c>
      <c r="I684" s="1">
        <v>0.379</v>
      </c>
      <c r="J684" s="1">
        <v>8.6110000000000007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1</v>
      </c>
    </row>
    <row r="685" spans="2:19" x14ac:dyDescent="0.3">
      <c r="B685" s="1">
        <f t="shared" si="33"/>
        <v>200</v>
      </c>
      <c r="C685" s="1">
        <v>9</v>
      </c>
      <c r="D685" s="1">
        <v>64</v>
      </c>
      <c r="E685" s="1">
        <v>64</v>
      </c>
      <c r="F685" s="1">
        <f t="shared" si="31"/>
        <v>1</v>
      </c>
      <c r="G685" s="2">
        <f t="shared" si="32"/>
        <v>0</v>
      </c>
      <c r="H685" s="1">
        <v>2.9340000000000002</v>
      </c>
      <c r="I685" s="1">
        <v>0.31900000000000001</v>
      </c>
      <c r="J685" s="1">
        <v>2.6150000000000002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1</v>
      </c>
    </row>
    <row r="686" spans="2:19" x14ac:dyDescent="0.3">
      <c r="B686" s="1">
        <f t="shared" si="33"/>
        <v>200</v>
      </c>
      <c r="C686" s="1">
        <v>10</v>
      </c>
      <c r="D686" s="1">
        <v>55</v>
      </c>
      <c r="E686" s="1">
        <v>55</v>
      </c>
      <c r="F686" s="1">
        <f t="shared" si="31"/>
        <v>1</v>
      </c>
      <c r="G686" s="2">
        <f t="shared" si="32"/>
        <v>0</v>
      </c>
      <c r="H686" s="1">
        <v>3.2480000000000002</v>
      </c>
      <c r="I686" s="1">
        <v>0.35299999999999998</v>
      </c>
      <c r="J686" s="1">
        <v>2.895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1</v>
      </c>
    </row>
    <row r="687" spans="2:19" x14ac:dyDescent="0.3">
      <c r="B687" s="1">
        <f t="shared" si="33"/>
        <v>200</v>
      </c>
      <c r="C687" s="1">
        <v>11</v>
      </c>
      <c r="D687" s="1">
        <v>57</v>
      </c>
      <c r="E687" s="1">
        <v>57</v>
      </c>
      <c r="F687" s="1">
        <f t="shared" si="31"/>
        <v>1</v>
      </c>
      <c r="G687" s="2">
        <f t="shared" si="32"/>
        <v>0</v>
      </c>
      <c r="H687" s="1">
        <v>3.3650000000000002</v>
      </c>
      <c r="I687" s="1">
        <v>0.372</v>
      </c>
      <c r="J687" s="1">
        <v>2.9929999999999999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1</v>
      </c>
    </row>
    <row r="688" spans="2:19" x14ac:dyDescent="0.3">
      <c r="B688" s="1">
        <f t="shared" si="33"/>
        <v>200</v>
      </c>
      <c r="C688" s="1">
        <v>12</v>
      </c>
      <c r="D688" s="1">
        <v>60</v>
      </c>
      <c r="E688" s="1">
        <v>60</v>
      </c>
      <c r="F688" s="1">
        <f t="shared" si="31"/>
        <v>1</v>
      </c>
      <c r="G688" s="2">
        <f t="shared" si="32"/>
        <v>0</v>
      </c>
      <c r="H688" s="1">
        <v>2.8279999999999998</v>
      </c>
      <c r="I688" s="1">
        <v>0.36099999999999999</v>
      </c>
      <c r="J688" s="1">
        <v>2.4670000000000001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1</v>
      </c>
    </row>
    <row r="689" spans="2:19" x14ac:dyDescent="0.3">
      <c r="B689" s="1">
        <f t="shared" si="33"/>
        <v>200</v>
      </c>
      <c r="C689" s="1">
        <v>13</v>
      </c>
      <c r="D689" s="1">
        <v>62</v>
      </c>
      <c r="E689" s="1">
        <v>61</v>
      </c>
      <c r="F689" s="1">
        <f t="shared" si="31"/>
        <v>0</v>
      </c>
      <c r="G689" s="2">
        <f t="shared" si="32"/>
        <v>1.639344262295082</v>
      </c>
      <c r="H689" s="1">
        <v>3677.8049999999998</v>
      </c>
      <c r="I689" s="1">
        <v>0.38300000000000001</v>
      </c>
      <c r="J689" s="1">
        <v>39.320999999999998</v>
      </c>
      <c r="K689" s="1">
        <v>0.25</v>
      </c>
      <c r="L689" s="1">
        <v>0</v>
      </c>
      <c r="M689" s="1">
        <v>0</v>
      </c>
      <c r="N689" s="1">
        <v>3438</v>
      </c>
      <c r="O689" s="1">
        <v>0</v>
      </c>
      <c r="P689" s="1">
        <v>0</v>
      </c>
      <c r="Q689" s="1">
        <v>0</v>
      </c>
      <c r="R689" s="1">
        <v>-1</v>
      </c>
      <c r="S689" s="1">
        <v>1</v>
      </c>
    </row>
    <row r="690" spans="2:19" x14ac:dyDescent="0.3">
      <c r="B690" s="1">
        <f t="shared" si="33"/>
        <v>200</v>
      </c>
      <c r="C690" s="1">
        <v>14</v>
      </c>
      <c r="D690" s="1">
        <v>56</v>
      </c>
      <c r="E690" s="1">
        <v>56</v>
      </c>
      <c r="F690" s="1">
        <f t="shared" si="31"/>
        <v>1</v>
      </c>
      <c r="G690" s="2">
        <f t="shared" si="32"/>
        <v>0</v>
      </c>
      <c r="H690" s="1">
        <v>3.419</v>
      </c>
      <c r="I690" s="1">
        <v>0.372</v>
      </c>
      <c r="J690" s="1">
        <v>3.0470000000000002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1</v>
      </c>
    </row>
    <row r="691" spans="2:19" x14ac:dyDescent="0.3">
      <c r="B691" s="1">
        <f t="shared" si="33"/>
        <v>200</v>
      </c>
      <c r="C691" s="1">
        <v>15</v>
      </c>
      <c r="D691" s="1">
        <v>67</v>
      </c>
      <c r="E691" s="1">
        <v>66</v>
      </c>
      <c r="F691" s="1">
        <f t="shared" si="31"/>
        <v>0</v>
      </c>
      <c r="G691" s="2">
        <f t="shared" si="32"/>
        <v>1.5151515151515151</v>
      </c>
      <c r="H691" s="1">
        <v>3600.3229999999999</v>
      </c>
      <c r="I691" s="1">
        <v>0.36199999999999999</v>
      </c>
      <c r="J691" s="1">
        <v>34.414999999999999</v>
      </c>
      <c r="K691" s="1">
        <v>0.27100000000000002</v>
      </c>
      <c r="L691" s="1">
        <v>0</v>
      </c>
      <c r="M691" s="1">
        <v>0</v>
      </c>
      <c r="N691" s="1">
        <v>3316</v>
      </c>
      <c r="O691" s="1">
        <v>0</v>
      </c>
      <c r="P691" s="1">
        <v>0</v>
      </c>
      <c r="Q691" s="1">
        <v>0</v>
      </c>
      <c r="R691" s="1">
        <v>-1</v>
      </c>
      <c r="S691" s="1">
        <v>1</v>
      </c>
    </row>
    <row r="692" spans="2:19" x14ac:dyDescent="0.3">
      <c r="B692" s="1">
        <f t="shared" si="33"/>
        <v>200</v>
      </c>
      <c r="C692" s="1">
        <v>16</v>
      </c>
      <c r="D692" s="1">
        <v>59</v>
      </c>
      <c r="E692" s="1">
        <v>59</v>
      </c>
      <c r="F692" s="1">
        <f t="shared" si="31"/>
        <v>1</v>
      </c>
      <c r="G692" s="2">
        <f t="shared" si="32"/>
        <v>0</v>
      </c>
      <c r="H692" s="1">
        <v>3.4510000000000001</v>
      </c>
      <c r="I692" s="1">
        <v>0.39100000000000001</v>
      </c>
      <c r="J692" s="1">
        <v>3.06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1</v>
      </c>
    </row>
    <row r="693" spans="2:19" x14ac:dyDescent="0.3">
      <c r="B693" s="1">
        <f t="shared" si="33"/>
        <v>200</v>
      </c>
      <c r="C693" s="1">
        <v>17</v>
      </c>
      <c r="D693" s="1">
        <v>61</v>
      </c>
      <c r="E693" s="1">
        <v>61</v>
      </c>
      <c r="F693" s="1">
        <f t="shared" si="31"/>
        <v>1</v>
      </c>
      <c r="G693" s="2">
        <f t="shared" si="32"/>
        <v>0</v>
      </c>
      <c r="H693" s="1">
        <v>3.5289999999999999</v>
      </c>
      <c r="I693" s="1">
        <v>0.38800000000000001</v>
      </c>
      <c r="J693" s="1">
        <v>3.141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1</v>
      </c>
    </row>
    <row r="694" spans="2:19" x14ac:dyDescent="0.3">
      <c r="B694" s="1">
        <f t="shared" si="33"/>
        <v>200</v>
      </c>
      <c r="C694" s="1">
        <v>18</v>
      </c>
      <c r="D694" s="1">
        <v>56</v>
      </c>
      <c r="E694" s="1">
        <v>56</v>
      </c>
      <c r="F694" s="1">
        <f t="shared" si="31"/>
        <v>1</v>
      </c>
      <c r="G694" s="2">
        <f t="shared" si="32"/>
        <v>0</v>
      </c>
      <c r="H694" s="1">
        <v>3.3159999999999998</v>
      </c>
      <c r="I694" s="1">
        <v>0.38700000000000001</v>
      </c>
      <c r="J694" s="1">
        <v>2.9289999999999998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1</v>
      </c>
    </row>
    <row r="695" spans="2:19" x14ac:dyDescent="0.3">
      <c r="B695" s="1">
        <f t="shared" si="33"/>
        <v>200</v>
      </c>
      <c r="C695" s="1">
        <v>19</v>
      </c>
      <c r="D695" s="1">
        <v>62</v>
      </c>
      <c r="E695" s="1">
        <v>61</v>
      </c>
      <c r="F695" s="1">
        <f t="shared" si="31"/>
        <v>0</v>
      </c>
      <c r="G695" s="2">
        <f t="shared" si="32"/>
        <v>1.639344262295082</v>
      </c>
      <c r="H695" s="1">
        <v>3887.0320000000002</v>
      </c>
      <c r="I695" s="1">
        <v>0.39100000000000001</v>
      </c>
      <c r="J695" s="1">
        <v>38.113</v>
      </c>
      <c r="K695" s="1">
        <v>0.27600000000000002</v>
      </c>
      <c r="L695" s="1">
        <v>0</v>
      </c>
      <c r="M695" s="1">
        <v>0</v>
      </c>
      <c r="N695" s="1">
        <v>3402</v>
      </c>
      <c r="O695" s="1">
        <v>0</v>
      </c>
      <c r="P695" s="1">
        <v>0</v>
      </c>
      <c r="Q695" s="1">
        <v>0</v>
      </c>
      <c r="R695" s="1">
        <v>-1</v>
      </c>
      <c r="S695" s="1">
        <v>1</v>
      </c>
    </row>
    <row r="696" spans="2:19" x14ac:dyDescent="0.3">
      <c r="B696" s="1">
        <f t="shared" si="33"/>
        <v>200</v>
      </c>
      <c r="C696" s="1">
        <v>20</v>
      </c>
      <c r="D696" s="1">
        <v>64</v>
      </c>
      <c r="E696" s="1">
        <v>64</v>
      </c>
      <c r="F696" s="1">
        <f t="shared" si="31"/>
        <v>1</v>
      </c>
      <c r="G696" s="2">
        <f t="shared" si="32"/>
        <v>0</v>
      </c>
      <c r="H696" s="1">
        <v>3.65</v>
      </c>
      <c r="I696" s="1">
        <v>0.35199999999999998</v>
      </c>
      <c r="J696" s="1">
        <v>3.298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1</v>
      </c>
    </row>
    <row r="697" spans="2:19" x14ac:dyDescent="0.3">
      <c r="B697" s="1">
        <f t="shared" si="33"/>
        <v>200</v>
      </c>
      <c r="C697" s="1">
        <v>21</v>
      </c>
      <c r="D697" s="1">
        <v>63</v>
      </c>
      <c r="E697" s="1">
        <v>63</v>
      </c>
      <c r="F697" s="1">
        <f t="shared" si="31"/>
        <v>1</v>
      </c>
      <c r="G697" s="2">
        <f t="shared" si="32"/>
        <v>0</v>
      </c>
      <c r="H697" s="1">
        <v>3.798</v>
      </c>
      <c r="I697" s="1">
        <v>0.38800000000000001</v>
      </c>
      <c r="J697" s="1">
        <v>3.41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1</v>
      </c>
    </row>
    <row r="698" spans="2:19" x14ac:dyDescent="0.3">
      <c r="B698" s="1">
        <f t="shared" si="33"/>
        <v>200</v>
      </c>
      <c r="C698" s="1">
        <v>22</v>
      </c>
      <c r="D698" s="1">
        <v>68</v>
      </c>
      <c r="E698" s="1">
        <v>67</v>
      </c>
      <c r="F698" s="1">
        <f t="shared" si="31"/>
        <v>0</v>
      </c>
      <c r="G698" s="2">
        <f t="shared" si="32"/>
        <v>1.4925373134328357</v>
      </c>
      <c r="H698" s="1">
        <v>3682.7130000000002</v>
      </c>
      <c r="I698" s="1">
        <v>0.40300000000000002</v>
      </c>
      <c r="J698" s="1">
        <v>20.824999999999999</v>
      </c>
      <c r="K698" s="1">
        <v>0.27</v>
      </c>
      <c r="L698" s="1">
        <v>0</v>
      </c>
      <c r="M698" s="1">
        <v>0</v>
      </c>
      <c r="N698" s="1">
        <v>3251</v>
      </c>
      <c r="O698" s="1">
        <v>0</v>
      </c>
      <c r="P698" s="1">
        <v>0</v>
      </c>
      <c r="Q698" s="1">
        <v>0</v>
      </c>
      <c r="R698" s="1">
        <v>-1</v>
      </c>
      <c r="S698" s="1">
        <v>1</v>
      </c>
    </row>
    <row r="699" spans="2:19" x14ac:dyDescent="0.3">
      <c r="B699" s="1">
        <f t="shared" si="33"/>
        <v>200</v>
      </c>
      <c r="C699" s="1">
        <v>23</v>
      </c>
      <c r="D699" s="1">
        <v>69</v>
      </c>
      <c r="E699" s="1">
        <v>68</v>
      </c>
      <c r="F699" s="1">
        <f t="shared" si="31"/>
        <v>0</v>
      </c>
      <c r="G699" s="2">
        <f t="shared" si="32"/>
        <v>1.4705882352941175</v>
      </c>
      <c r="H699" s="1">
        <v>3688.2139999999999</v>
      </c>
      <c r="I699" s="1">
        <v>0.40100000000000002</v>
      </c>
      <c r="J699" s="1">
        <v>30.658000000000001</v>
      </c>
      <c r="K699" s="1">
        <v>0.215</v>
      </c>
      <c r="L699" s="1">
        <v>0</v>
      </c>
      <c r="M699" s="1">
        <v>0</v>
      </c>
      <c r="N699" s="1">
        <v>3427</v>
      </c>
      <c r="O699" s="1">
        <v>0</v>
      </c>
      <c r="P699" s="1">
        <v>0</v>
      </c>
      <c r="Q699" s="1">
        <v>0</v>
      </c>
      <c r="R699" s="1">
        <v>-1</v>
      </c>
      <c r="S699" s="1">
        <v>1</v>
      </c>
    </row>
    <row r="700" spans="2:19" x14ac:dyDescent="0.3">
      <c r="B700" s="1">
        <f t="shared" si="33"/>
        <v>200</v>
      </c>
      <c r="C700" s="1">
        <v>24</v>
      </c>
      <c r="D700" s="1">
        <v>59</v>
      </c>
      <c r="E700" s="1">
        <v>58</v>
      </c>
      <c r="F700" s="1">
        <f t="shared" si="31"/>
        <v>0</v>
      </c>
      <c r="G700" s="2">
        <f t="shared" si="32"/>
        <v>1.7241379310344827</v>
      </c>
      <c r="H700" s="1">
        <v>3612.174</v>
      </c>
      <c r="I700" s="1">
        <v>0.33600000000000002</v>
      </c>
      <c r="J700" s="1">
        <v>26.609000000000002</v>
      </c>
      <c r="K700" s="1">
        <v>0.29299999999999998</v>
      </c>
      <c r="L700" s="1">
        <v>0</v>
      </c>
      <c r="M700" s="1">
        <v>0</v>
      </c>
      <c r="N700" s="1">
        <v>3065</v>
      </c>
      <c r="O700" s="1">
        <v>0</v>
      </c>
      <c r="P700" s="1">
        <v>0</v>
      </c>
      <c r="Q700" s="1">
        <v>0</v>
      </c>
      <c r="R700" s="1">
        <v>-1</v>
      </c>
      <c r="S700" s="1">
        <v>1</v>
      </c>
    </row>
    <row r="701" spans="2:19" x14ac:dyDescent="0.3">
      <c r="B701" s="1">
        <f t="shared" si="33"/>
        <v>200</v>
      </c>
      <c r="C701" s="1">
        <v>25</v>
      </c>
      <c r="D701" s="1">
        <v>59</v>
      </c>
      <c r="E701" s="1">
        <v>59</v>
      </c>
      <c r="F701" s="1">
        <f t="shared" si="31"/>
        <v>1</v>
      </c>
      <c r="G701" s="2">
        <f t="shared" si="32"/>
        <v>0</v>
      </c>
      <c r="H701" s="1">
        <v>2.9420000000000002</v>
      </c>
      <c r="I701" s="1">
        <v>0.34100000000000003</v>
      </c>
      <c r="J701" s="1">
        <v>2.601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1</v>
      </c>
    </row>
    <row r="702" spans="2:19" x14ac:dyDescent="0.3">
      <c r="B702" s="1">
        <f t="shared" si="33"/>
        <v>200</v>
      </c>
      <c r="C702" s="1">
        <v>26</v>
      </c>
      <c r="D702" s="1">
        <v>29</v>
      </c>
      <c r="E702" s="1">
        <v>26</v>
      </c>
      <c r="F702" s="1">
        <f t="shared" si="31"/>
        <v>0</v>
      </c>
      <c r="G702" s="2">
        <f t="shared" si="32"/>
        <v>11.538461538461538</v>
      </c>
      <c r="H702" s="1">
        <v>3679.9140000000002</v>
      </c>
      <c r="I702" s="1">
        <v>0.161</v>
      </c>
      <c r="J702" s="1">
        <v>12.454000000000001</v>
      </c>
      <c r="K702" s="1">
        <v>4.6769999999999996</v>
      </c>
      <c r="L702" s="1">
        <v>0.629</v>
      </c>
      <c r="M702" s="1">
        <v>0</v>
      </c>
      <c r="N702" s="1">
        <v>14842</v>
      </c>
      <c r="O702" s="1">
        <v>24</v>
      </c>
      <c r="P702" s="1">
        <v>0</v>
      </c>
      <c r="Q702" s="1">
        <v>25</v>
      </c>
      <c r="R702" s="1">
        <v>49</v>
      </c>
      <c r="S702" s="1">
        <v>1</v>
      </c>
    </row>
    <row r="703" spans="2:19" x14ac:dyDescent="0.3">
      <c r="B703" s="1">
        <f t="shared" si="33"/>
        <v>200</v>
      </c>
      <c r="C703" s="1">
        <v>27</v>
      </c>
      <c r="D703" s="1">
        <v>26</v>
      </c>
      <c r="E703" s="1">
        <v>25</v>
      </c>
      <c r="F703" s="1">
        <f t="shared" si="31"/>
        <v>0</v>
      </c>
      <c r="G703" s="2">
        <f t="shared" si="32"/>
        <v>4</v>
      </c>
      <c r="H703" s="1">
        <v>3600.0410000000002</v>
      </c>
      <c r="I703" s="1">
        <v>0.13800000000000001</v>
      </c>
      <c r="J703" s="1">
        <v>28.873000000000001</v>
      </c>
      <c r="K703" s="1">
        <v>2.8879999999999999</v>
      </c>
      <c r="L703" s="1">
        <v>1.339</v>
      </c>
      <c r="M703" s="1">
        <v>0</v>
      </c>
      <c r="N703" s="1">
        <v>17634</v>
      </c>
      <c r="O703" s="1">
        <v>224</v>
      </c>
      <c r="P703" s="1">
        <v>0</v>
      </c>
      <c r="Q703" s="1">
        <v>46</v>
      </c>
      <c r="R703" s="1">
        <v>91</v>
      </c>
      <c r="S703" s="1">
        <v>1</v>
      </c>
    </row>
    <row r="704" spans="2:19" x14ac:dyDescent="0.3">
      <c r="B704" s="1">
        <f t="shared" si="33"/>
        <v>200</v>
      </c>
      <c r="C704" s="1">
        <v>28</v>
      </c>
      <c r="D704" s="1">
        <v>27</v>
      </c>
      <c r="E704" s="1">
        <v>25</v>
      </c>
      <c r="F704" s="1">
        <f t="shared" si="31"/>
        <v>0</v>
      </c>
      <c r="G704" s="2">
        <f t="shared" si="32"/>
        <v>8</v>
      </c>
      <c r="H704" s="1">
        <v>3601.0030000000002</v>
      </c>
      <c r="I704" s="1">
        <v>0.157</v>
      </c>
      <c r="J704" s="1">
        <v>42.244</v>
      </c>
      <c r="K704" s="1">
        <v>1.722</v>
      </c>
      <c r="L704" s="1">
        <v>1.2929999999999999</v>
      </c>
      <c r="M704" s="1">
        <v>0</v>
      </c>
      <c r="N704" s="1">
        <v>10684</v>
      </c>
      <c r="O704" s="1">
        <v>68</v>
      </c>
      <c r="P704" s="1">
        <v>0</v>
      </c>
      <c r="Q704" s="1">
        <v>33</v>
      </c>
      <c r="R704" s="1">
        <v>65</v>
      </c>
      <c r="S704" s="1">
        <v>1</v>
      </c>
    </row>
    <row r="705" spans="2:19" x14ac:dyDescent="0.3">
      <c r="B705" s="1">
        <f t="shared" si="33"/>
        <v>200</v>
      </c>
      <c r="C705" s="1">
        <v>29</v>
      </c>
      <c r="D705" s="1">
        <v>29</v>
      </c>
      <c r="E705" s="1">
        <v>26</v>
      </c>
      <c r="F705" s="1">
        <f t="shared" si="31"/>
        <v>0</v>
      </c>
      <c r="G705" s="2">
        <f t="shared" si="32"/>
        <v>11.538461538461538</v>
      </c>
      <c r="H705" s="1">
        <v>3601.1869999999999</v>
      </c>
      <c r="I705" s="1">
        <v>0.13200000000000001</v>
      </c>
      <c r="J705" s="1">
        <v>18.983000000000001</v>
      </c>
      <c r="K705" s="1">
        <v>6.4749999999999996</v>
      </c>
      <c r="L705" s="1">
        <v>0.51200000000000001</v>
      </c>
      <c r="M705" s="1">
        <v>0</v>
      </c>
      <c r="N705" s="1">
        <v>21805</v>
      </c>
      <c r="O705" s="1">
        <v>203</v>
      </c>
      <c r="P705" s="1">
        <v>0</v>
      </c>
      <c r="Q705" s="1">
        <v>16</v>
      </c>
      <c r="R705" s="1">
        <v>31</v>
      </c>
      <c r="S705" s="1">
        <v>1</v>
      </c>
    </row>
    <row r="706" spans="2:19" x14ac:dyDescent="0.3">
      <c r="B706" s="1">
        <f t="shared" si="33"/>
        <v>200</v>
      </c>
      <c r="C706" s="1">
        <v>30</v>
      </c>
      <c r="D706" s="1">
        <v>27</v>
      </c>
      <c r="E706" s="1">
        <v>27</v>
      </c>
      <c r="F706" s="1">
        <f t="shared" si="31"/>
        <v>1</v>
      </c>
      <c r="G706" s="2">
        <f t="shared" si="32"/>
        <v>0</v>
      </c>
      <c r="H706" s="1">
        <v>7.0289999999999999</v>
      </c>
      <c r="I706" s="1">
        <v>0.13200000000000001</v>
      </c>
      <c r="J706" s="1">
        <v>6.8970000000000002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1</v>
      </c>
    </row>
    <row r="707" spans="2:19" x14ac:dyDescent="0.3">
      <c r="B707" s="1">
        <f t="shared" si="33"/>
        <v>200</v>
      </c>
      <c r="C707" s="1">
        <v>31</v>
      </c>
      <c r="D707" s="1">
        <v>26</v>
      </c>
      <c r="E707" s="1">
        <v>24</v>
      </c>
      <c r="F707" s="1">
        <f t="shared" si="31"/>
        <v>0</v>
      </c>
      <c r="G707" s="2">
        <f t="shared" si="32"/>
        <v>8.3333333333333321</v>
      </c>
      <c r="H707" s="1">
        <v>3616.4569999999999</v>
      </c>
      <c r="I707" s="1">
        <v>0.14699999999999999</v>
      </c>
      <c r="J707" s="1">
        <v>15.138</v>
      </c>
      <c r="K707" s="1">
        <v>5.2249999999999996</v>
      </c>
      <c r="L707" s="1">
        <v>0.44</v>
      </c>
      <c r="M707" s="1">
        <v>0</v>
      </c>
      <c r="N707" s="1">
        <v>17918</v>
      </c>
      <c r="O707" s="1">
        <v>155</v>
      </c>
      <c r="P707" s="1">
        <v>0</v>
      </c>
      <c r="Q707" s="1">
        <v>14</v>
      </c>
      <c r="R707" s="1">
        <v>27</v>
      </c>
      <c r="S707" s="1">
        <v>1</v>
      </c>
    </row>
    <row r="708" spans="2:19" x14ac:dyDescent="0.3">
      <c r="B708" s="1">
        <f t="shared" si="33"/>
        <v>200</v>
      </c>
      <c r="C708" s="1">
        <v>32</v>
      </c>
      <c r="D708" s="1">
        <v>25</v>
      </c>
      <c r="E708" s="1">
        <v>22</v>
      </c>
      <c r="F708" s="1">
        <f t="shared" ref="F708:F751" si="34">IF(D708=E708,1,0)</f>
        <v>0</v>
      </c>
      <c r="G708" s="2">
        <f t="shared" ref="G708:G751" si="35">(D708-E708)/E708*100</f>
        <v>13.636363636363635</v>
      </c>
      <c r="H708" s="1">
        <v>3620.23</v>
      </c>
      <c r="I708" s="1">
        <v>0.108</v>
      </c>
      <c r="J708" s="1">
        <v>17.498000000000001</v>
      </c>
      <c r="K708" s="1">
        <v>5.0220000000000002</v>
      </c>
      <c r="L708" s="1">
        <v>0.89500000000000002</v>
      </c>
      <c r="M708" s="1">
        <v>0</v>
      </c>
      <c r="N708" s="1">
        <v>18877</v>
      </c>
      <c r="O708" s="1">
        <v>587</v>
      </c>
      <c r="P708" s="1">
        <v>0</v>
      </c>
      <c r="Q708" s="1">
        <v>15</v>
      </c>
      <c r="R708" s="1">
        <v>29</v>
      </c>
      <c r="S708" s="1">
        <v>1</v>
      </c>
    </row>
    <row r="709" spans="2:19" x14ac:dyDescent="0.3">
      <c r="B709" s="1">
        <f t="shared" si="33"/>
        <v>200</v>
      </c>
      <c r="C709" s="1">
        <v>33</v>
      </c>
      <c r="D709" s="1">
        <v>26</v>
      </c>
      <c r="E709" s="1">
        <v>23</v>
      </c>
      <c r="F709" s="1">
        <f t="shared" si="34"/>
        <v>0</v>
      </c>
      <c r="G709" s="2">
        <f t="shared" si="35"/>
        <v>13.043478260869565</v>
      </c>
      <c r="H709" s="1">
        <v>3611.0309999999999</v>
      </c>
      <c r="I709" s="1">
        <v>0.114</v>
      </c>
      <c r="J709" s="1">
        <v>13.587</v>
      </c>
      <c r="K709" s="1">
        <v>19.058</v>
      </c>
      <c r="L709" s="1">
        <v>0.11600000000000001</v>
      </c>
      <c r="M709" s="1">
        <v>0</v>
      </c>
      <c r="N709" s="1">
        <v>14104</v>
      </c>
      <c r="O709" s="1">
        <v>7</v>
      </c>
      <c r="P709" s="1">
        <v>0</v>
      </c>
      <c r="Q709" s="1">
        <v>4</v>
      </c>
      <c r="R709" s="1">
        <v>7</v>
      </c>
      <c r="S709" s="1">
        <v>1</v>
      </c>
    </row>
    <row r="710" spans="2:19" x14ac:dyDescent="0.3">
      <c r="B710" s="1">
        <f t="shared" si="33"/>
        <v>200</v>
      </c>
      <c r="C710" s="1">
        <v>34</v>
      </c>
      <c r="D710" s="1">
        <v>27</v>
      </c>
      <c r="E710" s="1">
        <v>23</v>
      </c>
      <c r="F710" s="1">
        <f t="shared" si="34"/>
        <v>0</v>
      </c>
      <c r="G710" s="2">
        <f t="shared" si="35"/>
        <v>17.391304347826086</v>
      </c>
      <c r="H710" s="1">
        <v>3603.0749999999998</v>
      </c>
      <c r="I710" s="1">
        <v>9.5000000000000001E-2</v>
      </c>
      <c r="J710" s="1">
        <v>13.275</v>
      </c>
      <c r="K710" s="1">
        <v>13.904999999999999</v>
      </c>
      <c r="L710" s="1">
        <v>0.45100000000000001</v>
      </c>
      <c r="M710" s="1">
        <v>0</v>
      </c>
      <c r="N710" s="1">
        <v>19612</v>
      </c>
      <c r="O710" s="1">
        <v>21</v>
      </c>
      <c r="P710" s="1">
        <v>0</v>
      </c>
      <c r="Q710" s="1">
        <v>11</v>
      </c>
      <c r="R710" s="1">
        <v>21</v>
      </c>
      <c r="S710" s="1">
        <v>1</v>
      </c>
    </row>
    <row r="711" spans="2:19" x14ac:dyDescent="0.3">
      <c r="B711" s="1">
        <f t="shared" si="33"/>
        <v>200</v>
      </c>
      <c r="C711" s="1">
        <v>35</v>
      </c>
      <c r="D711" s="1">
        <v>27</v>
      </c>
      <c r="E711" s="1">
        <v>23</v>
      </c>
      <c r="F711" s="1">
        <f t="shared" si="34"/>
        <v>0</v>
      </c>
      <c r="G711" s="2">
        <f t="shared" si="35"/>
        <v>17.391304347826086</v>
      </c>
      <c r="H711" s="1">
        <v>3608.4470000000001</v>
      </c>
      <c r="I711" s="1">
        <v>0.13100000000000001</v>
      </c>
      <c r="J711" s="1">
        <v>17.858000000000001</v>
      </c>
      <c r="K711" s="1">
        <v>8.4329999999999998</v>
      </c>
      <c r="L711" s="1">
        <v>0.39</v>
      </c>
      <c r="M711" s="1">
        <v>0</v>
      </c>
      <c r="N711" s="1">
        <v>15989</v>
      </c>
      <c r="O711" s="1">
        <v>79</v>
      </c>
      <c r="P711" s="1">
        <v>0</v>
      </c>
      <c r="Q711" s="1">
        <v>10</v>
      </c>
      <c r="R711" s="1">
        <v>19</v>
      </c>
      <c r="S711" s="1">
        <v>1</v>
      </c>
    </row>
    <row r="712" spans="2:19" x14ac:dyDescent="0.3">
      <c r="B712" s="1">
        <f t="shared" si="33"/>
        <v>200</v>
      </c>
      <c r="C712" s="1">
        <v>36</v>
      </c>
      <c r="D712" s="1">
        <v>24</v>
      </c>
      <c r="E712" s="1">
        <v>21</v>
      </c>
      <c r="F712" s="1">
        <f t="shared" si="34"/>
        <v>0</v>
      </c>
      <c r="G712" s="2">
        <f t="shared" si="35"/>
        <v>14.285714285714285</v>
      </c>
      <c r="H712" s="1">
        <v>3601.634</v>
      </c>
      <c r="I712" s="1">
        <v>0.114</v>
      </c>
      <c r="J712" s="1">
        <v>14.676</v>
      </c>
      <c r="K712" s="1">
        <v>37.753999999999998</v>
      </c>
      <c r="L712" s="1">
        <v>0.22800000000000001</v>
      </c>
      <c r="M712" s="1">
        <v>0</v>
      </c>
      <c r="N712" s="1">
        <v>26777</v>
      </c>
      <c r="O712" s="1">
        <v>289</v>
      </c>
      <c r="P712" s="1">
        <v>0</v>
      </c>
      <c r="Q712" s="1">
        <v>8</v>
      </c>
      <c r="R712" s="1">
        <v>15</v>
      </c>
      <c r="S712" s="1">
        <v>1</v>
      </c>
    </row>
    <row r="713" spans="2:19" x14ac:dyDescent="0.3">
      <c r="B713" s="1">
        <f t="shared" si="33"/>
        <v>200</v>
      </c>
      <c r="C713" s="1">
        <v>37</v>
      </c>
      <c r="D713" s="1">
        <v>24</v>
      </c>
      <c r="E713" s="1">
        <v>21</v>
      </c>
      <c r="F713" s="1">
        <f t="shared" si="34"/>
        <v>0</v>
      </c>
      <c r="G713" s="2">
        <f t="shared" si="35"/>
        <v>14.285714285714285</v>
      </c>
      <c r="H713" s="1">
        <v>3600.4490000000001</v>
      </c>
      <c r="I713" s="1">
        <v>0.09</v>
      </c>
      <c r="J713" s="1">
        <v>16.433</v>
      </c>
      <c r="K713" s="1">
        <v>11</v>
      </c>
      <c r="L713" s="1">
        <v>0.46800000000000003</v>
      </c>
      <c r="M713" s="1">
        <v>0</v>
      </c>
      <c r="N713" s="1">
        <v>21505</v>
      </c>
      <c r="O713" s="1">
        <v>81</v>
      </c>
      <c r="P713" s="1">
        <v>0</v>
      </c>
      <c r="Q713" s="1">
        <v>13</v>
      </c>
      <c r="R713" s="1">
        <v>25</v>
      </c>
      <c r="S713" s="1">
        <v>1</v>
      </c>
    </row>
    <row r="714" spans="2:19" x14ac:dyDescent="0.3">
      <c r="B714" s="1">
        <f t="shared" si="33"/>
        <v>200</v>
      </c>
      <c r="C714" s="1">
        <v>38</v>
      </c>
      <c r="D714" s="1">
        <v>23</v>
      </c>
      <c r="E714" s="1">
        <v>21</v>
      </c>
      <c r="F714" s="1">
        <f t="shared" si="34"/>
        <v>0</v>
      </c>
      <c r="G714" s="2">
        <f t="shared" si="35"/>
        <v>9.5238095238095237</v>
      </c>
      <c r="H714" s="1">
        <v>3600.73</v>
      </c>
      <c r="I714" s="1">
        <v>6.6000000000000003E-2</v>
      </c>
      <c r="J714" s="1">
        <v>15.048</v>
      </c>
      <c r="K714" s="1">
        <v>7.4550000000000001</v>
      </c>
      <c r="L714" s="1">
        <v>0.20899999999999999</v>
      </c>
      <c r="M714" s="1">
        <v>0</v>
      </c>
      <c r="N714" s="1">
        <v>19273</v>
      </c>
      <c r="O714" s="1">
        <v>130</v>
      </c>
      <c r="P714" s="1">
        <v>0</v>
      </c>
      <c r="Q714" s="1">
        <v>6</v>
      </c>
      <c r="R714" s="1">
        <v>11</v>
      </c>
      <c r="S714" s="1">
        <v>1</v>
      </c>
    </row>
    <row r="715" spans="2:19" x14ac:dyDescent="0.3">
      <c r="B715" s="1">
        <f t="shared" si="33"/>
        <v>200</v>
      </c>
      <c r="C715" s="1">
        <v>39</v>
      </c>
      <c r="D715" s="1">
        <v>25</v>
      </c>
      <c r="E715" s="1">
        <v>22</v>
      </c>
      <c r="F715" s="1">
        <f t="shared" si="34"/>
        <v>0</v>
      </c>
      <c r="G715" s="2">
        <f t="shared" si="35"/>
        <v>13.636363636363635</v>
      </c>
      <c r="H715" s="1">
        <v>3603.6770000000001</v>
      </c>
      <c r="I715" s="1">
        <v>7.4999999999999997E-2</v>
      </c>
      <c r="J715" s="1">
        <v>13.131</v>
      </c>
      <c r="K715" s="1">
        <v>9.548</v>
      </c>
      <c r="L715" s="1">
        <v>0.50800000000000001</v>
      </c>
      <c r="M715" s="1">
        <v>0</v>
      </c>
      <c r="N715" s="1">
        <v>16249</v>
      </c>
      <c r="O715" s="1">
        <v>11</v>
      </c>
      <c r="P715" s="1">
        <v>0</v>
      </c>
      <c r="Q715" s="1">
        <v>12</v>
      </c>
      <c r="R715" s="1">
        <v>23</v>
      </c>
      <c r="S715" s="1">
        <v>1</v>
      </c>
    </row>
    <row r="716" spans="2:19" x14ac:dyDescent="0.3">
      <c r="B716" s="1">
        <f t="shared" si="33"/>
        <v>200</v>
      </c>
      <c r="C716" s="1">
        <v>40</v>
      </c>
      <c r="D716" s="1">
        <v>24</v>
      </c>
      <c r="E716" s="1">
        <v>21</v>
      </c>
      <c r="F716" s="1">
        <f t="shared" si="34"/>
        <v>0</v>
      </c>
      <c r="G716" s="2">
        <f t="shared" si="35"/>
        <v>14.285714285714285</v>
      </c>
      <c r="H716" s="1">
        <v>3688.9</v>
      </c>
      <c r="I716" s="1">
        <v>0.107</v>
      </c>
      <c r="J716" s="1">
        <v>12.523</v>
      </c>
      <c r="K716" s="1">
        <v>2672.7489999999998</v>
      </c>
      <c r="L716" s="1">
        <v>2.8000000000000001E-2</v>
      </c>
      <c r="M716" s="1">
        <v>0</v>
      </c>
      <c r="N716" s="1">
        <v>11469</v>
      </c>
      <c r="O716" s="1">
        <v>10</v>
      </c>
      <c r="P716" s="1">
        <v>0</v>
      </c>
      <c r="Q716" s="1">
        <v>2</v>
      </c>
      <c r="R716" s="1">
        <v>3</v>
      </c>
      <c r="S716" s="1">
        <v>1</v>
      </c>
    </row>
    <row r="717" spans="2:19" x14ac:dyDescent="0.3">
      <c r="B717" s="1">
        <f t="shared" si="33"/>
        <v>200</v>
      </c>
      <c r="C717" s="1">
        <v>41</v>
      </c>
      <c r="D717" s="1">
        <v>23</v>
      </c>
      <c r="E717" s="1">
        <v>20</v>
      </c>
      <c r="F717" s="1">
        <f t="shared" si="34"/>
        <v>0</v>
      </c>
      <c r="G717" s="2">
        <f t="shared" si="35"/>
        <v>15</v>
      </c>
      <c r="H717" s="1">
        <v>3600.9349999999999</v>
      </c>
      <c r="I717" s="1">
        <v>7.0000000000000007E-2</v>
      </c>
      <c r="J717" s="1">
        <v>26.815999999999999</v>
      </c>
      <c r="K717" s="1">
        <v>177.578</v>
      </c>
      <c r="L717" s="1">
        <v>0.34399999999999997</v>
      </c>
      <c r="M717" s="1">
        <v>0</v>
      </c>
      <c r="N717" s="1">
        <v>30732</v>
      </c>
      <c r="O717" s="1">
        <v>71</v>
      </c>
      <c r="P717" s="1">
        <v>0</v>
      </c>
      <c r="Q717" s="1">
        <v>14</v>
      </c>
      <c r="R717" s="1">
        <v>27</v>
      </c>
      <c r="S717" s="1">
        <v>1</v>
      </c>
    </row>
    <row r="718" spans="2:19" x14ac:dyDescent="0.3">
      <c r="B718" s="1">
        <f t="shared" ref="B718:B751" si="36">B643+10</f>
        <v>200</v>
      </c>
      <c r="C718" s="1">
        <v>42</v>
      </c>
      <c r="D718" s="1">
        <v>23</v>
      </c>
      <c r="E718" s="1">
        <v>21</v>
      </c>
      <c r="F718" s="1">
        <f t="shared" si="34"/>
        <v>0</v>
      </c>
      <c r="G718" s="2">
        <f t="shared" si="35"/>
        <v>9.5238095238095237</v>
      </c>
      <c r="H718" s="1">
        <v>3604.4949999999999</v>
      </c>
      <c r="I718" s="1">
        <v>6.0999999999999999E-2</v>
      </c>
      <c r="J718" s="1">
        <v>16.420999999999999</v>
      </c>
      <c r="K718" s="1">
        <v>314.72399999999999</v>
      </c>
      <c r="L718" s="1">
        <v>0.158</v>
      </c>
      <c r="M718" s="1">
        <v>0</v>
      </c>
      <c r="N718" s="1">
        <v>19884</v>
      </c>
      <c r="O718" s="1">
        <v>3</v>
      </c>
      <c r="P718" s="1">
        <v>0</v>
      </c>
      <c r="Q718" s="1">
        <v>6</v>
      </c>
      <c r="R718" s="1">
        <v>11</v>
      </c>
      <c r="S718" s="1">
        <v>1</v>
      </c>
    </row>
    <row r="719" spans="2:19" x14ac:dyDescent="0.3">
      <c r="B719" s="1">
        <f t="shared" si="36"/>
        <v>200</v>
      </c>
      <c r="C719" s="1">
        <v>43</v>
      </c>
      <c r="D719" s="1">
        <v>24</v>
      </c>
      <c r="E719" s="1">
        <v>21</v>
      </c>
      <c r="F719" s="1">
        <f t="shared" si="34"/>
        <v>0</v>
      </c>
      <c r="G719" s="2">
        <f t="shared" si="35"/>
        <v>14.285714285714285</v>
      </c>
      <c r="H719" s="1">
        <v>5136.0950000000003</v>
      </c>
      <c r="I719" s="1">
        <v>5.8000000000000003E-2</v>
      </c>
      <c r="J719" s="1">
        <v>11.925000000000001</v>
      </c>
      <c r="K719" s="1">
        <v>4259.884</v>
      </c>
      <c r="L719" s="1">
        <v>0</v>
      </c>
      <c r="M719" s="1">
        <v>0</v>
      </c>
      <c r="N719" s="1">
        <v>7491</v>
      </c>
      <c r="O719" s="1">
        <v>0</v>
      </c>
      <c r="P719" s="1">
        <v>0</v>
      </c>
      <c r="Q719" s="1">
        <v>0</v>
      </c>
      <c r="R719" s="1">
        <v>-1</v>
      </c>
      <c r="S719" s="1">
        <v>1</v>
      </c>
    </row>
    <row r="720" spans="2:19" x14ac:dyDescent="0.3">
      <c r="B720" s="1">
        <f t="shared" si="36"/>
        <v>200</v>
      </c>
      <c r="C720" s="1">
        <v>44</v>
      </c>
      <c r="D720" s="1">
        <v>23</v>
      </c>
      <c r="E720" s="1">
        <v>21</v>
      </c>
      <c r="F720" s="1">
        <f t="shared" si="34"/>
        <v>0</v>
      </c>
      <c r="G720" s="2">
        <f t="shared" si="35"/>
        <v>9.5238095238095237</v>
      </c>
      <c r="H720" s="1">
        <v>3605.5419999999999</v>
      </c>
      <c r="I720" s="1">
        <v>5.8000000000000003E-2</v>
      </c>
      <c r="J720" s="1">
        <v>9.9429999999999996</v>
      </c>
      <c r="K720" s="1">
        <v>135.15600000000001</v>
      </c>
      <c r="L720" s="1">
        <v>0.28399999999999997</v>
      </c>
      <c r="M720" s="1">
        <v>0</v>
      </c>
      <c r="N720" s="1">
        <v>22721</v>
      </c>
      <c r="O720" s="1">
        <v>8</v>
      </c>
      <c r="P720" s="1">
        <v>0</v>
      </c>
      <c r="Q720" s="1">
        <v>8</v>
      </c>
      <c r="R720" s="1">
        <v>15</v>
      </c>
      <c r="S720" s="1">
        <v>1</v>
      </c>
    </row>
    <row r="721" spans="2:19" x14ac:dyDescent="0.3">
      <c r="B721" s="1">
        <f t="shared" si="36"/>
        <v>200</v>
      </c>
      <c r="C721" s="1">
        <v>45</v>
      </c>
      <c r="D721" s="1">
        <v>23</v>
      </c>
      <c r="E721" s="1">
        <v>20</v>
      </c>
      <c r="F721" s="1">
        <f t="shared" si="34"/>
        <v>0</v>
      </c>
      <c r="G721" s="2">
        <f t="shared" si="35"/>
        <v>15</v>
      </c>
      <c r="H721" s="1">
        <v>3603.11</v>
      </c>
      <c r="I721" s="1">
        <v>5.8999999999999997E-2</v>
      </c>
      <c r="J721" s="1">
        <v>12.907</v>
      </c>
      <c r="K721" s="1">
        <v>1534.287</v>
      </c>
      <c r="L721" s="1">
        <v>0.21199999999999999</v>
      </c>
      <c r="M721" s="1">
        <v>0</v>
      </c>
      <c r="N721" s="1">
        <v>32910</v>
      </c>
      <c r="O721" s="1">
        <v>5</v>
      </c>
      <c r="P721" s="1">
        <v>0</v>
      </c>
      <c r="Q721" s="1">
        <v>8</v>
      </c>
      <c r="R721" s="1">
        <v>15</v>
      </c>
      <c r="S721" s="1">
        <v>1</v>
      </c>
    </row>
    <row r="722" spans="2:19" x14ac:dyDescent="0.3">
      <c r="B722" s="1">
        <f t="shared" si="36"/>
        <v>200</v>
      </c>
      <c r="C722" s="1">
        <v>46</v>
      </c>
      <c r="D722" s="1">
        <v>22</v>
      </c>
      <c r="E722" s="1">
        <v>22</v>
      </c>
      <c r="F722" s="1">
        <f t="shared" si="34"/>
        <v>1</v>
      </c>
      <c r="G722" s="2">
        <f t="shared" si="35"/>
        <v>0</v>
      </c>
      <c r="H722" s="1">
        <v>8.4369999999999994</v>
      </c>
      <c r="I722" s="1">
        <v>5.8000000000000003E-2</v>
      </c>
      <c r="J722" s="1">
        <v>8.3789999999999996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1</v>
      </c>
    </row>
    <row r="723" spans="2:19" x14ac:dyDescent="0.3">
      <c r="B723" s="1">
        <f t="shared" si="36"/>
        <v>200</v>
      </c>
      <c r="C723" s="1">
        <v>47</v>
      </c>
      <c r="D723" s="1">
        <v>24</v>
      </c>
      <c r="E723" s="1">
        <v>20</v>
      </c>
      <c r="F723" s="1">
        <f t="shared" si="34"/>
        <v>0</v>
      </c>
      <c r="G723" s="2">
        <f t="shared" si="35"/>
        <v>20</v>
      </c>
      <c r="H723" s="1">
        <v>3616.3969999999999</v>
      </c>
      <c r="I723" s="1">
        <v>5.6000000000000001E-2</v>
      </c>
      <c r="J723" s="1">
        <v>12.611000000000001</v>
      </c>
      <c r="K723" s="1">
        <v>784.07500000000005</v>
      </c>
      <c r="L723" s="1">
        <v>0</v>
      </c>
      <c r="M723" s="1">
        <v>0</v>
      </c>
      <c r="N723" s="1">
        <v>11760</v>
      </c>
      <c r="O723" s="1">
        <v>0</v>
      </c>
      <c r="P723" s="1">
        <v>0</v>
      </c>
      <c r="Q723" s="1">
        <v>0</v>
      </c>
      <c r="R723" s="1">
        <v>-1</v>
      </c>
      <c r="S723" s="1">
        <v>1</v>
      </c>
    </row>
    <row r="724" spans="2:19" x14ac:dyDescent="0.3">
      <c r="B724" s="1">
        <f t="shared" si="36"/>
        <v>200</v>
      </c>
      <c r="C724" s="1">
        <v>48</v>
      </c>
      <c r="D724" s="1">
        <v>22</v>
      </c>
      <c r="E724" s="1">
        <v>21</v>
      </c>
      <c r="F724" s="1">
        <f t="shared" si="34"/>
        <v>0</v>
      </c>
      <c r="G724" s="2">
        <f t="shared" si="35"/>
        <v>4.7619047619047619</v>
      </c>
      <c r="H724" s="1">
        <v>3600.056</v>
      </c>
      <c r="I724" s="1">
        <v>6.0999999999999999E-2</v>
      </c>
      <c r="J724" s="1">
        <v>13.332000000000001</v>
      </c>
      <c r="K724" s="1">
        <v>1154.684</v>
      </c>
      <c r="L724" s="1">
        <v>0.90500000000000003</v>
      </c>
      <c r="M724" s="1">
        <v>0</v>
      </c>
      <c r="N724" s="1">
        <v>16219</v>
      </c>
      <c r="O724" s="1">
        <v>37</v>
      </c>
      <c r="P724" s="1">
        <v>0</v>
      </c>
      <c r="Q724" s="1">
        <v>19</v>
      </c>
      <c r="R724" s="1">
        <v>37</v>
      </c>
      <c r="S724" s="1">
        <v>1</v>
      </c>
    </row>
    <row r="725" spans="2:19" x14ac:dyDescent="0.3">
      <c r="B725" s="1">
        <f t="shared" si="36"/>
        <v>200</v>
      </c>
      <c r="C725" s="1">
        <v>49</v>
      </c>
      <c r="D725" s="1">
        <v>22</v>
      </c>
      <c r="E725" s="1">
        <v>21</v>
      </c>
      <c r="F725" s="1">
        <f t="shared" si="34"/>
        <v>0</v>
      </c>
      <c r="G725" s="2">
        <f t="shared" si="35"/>
        <v>4.7619047619047619</v>
      </c>
      <c r="H725" s="1">
        <v>3602.7910000000002</v>
      </c>
      <c r="I725" s="1">
        <v>5.7000000000000002E-2</v>
      </c>
      <c r="J725" s="1">
        <v>9.9440000000000008</v>
      </c>
      <c r="K725" s="1">
        <v>2055.09</v>
      </c>
      <c r="L725" s="1">
        <v>0.16300000000000001</v>
      </c>
      <c r="M725" s="1">
        <v>0</v>
      </c>
      <c r="N725" s="1">
        <v>19009</v>
      </c>
      <c r="O725" s="1">
        <v>0</v>
      </c>
      <c r="P725" s="1">
        <v>0</v>
      </c>
      <c r="Q725" s="1">
        <v>4</v>
      </c>
      <c r="R725" s="1">
        <v>7</v>
      </c>
      <c r="S725" s="1">
        <v>1</v>
      </c>
    </row>
    <row r="726" spans="2:19" x14ac:dyDescent="0.3">
      <c r="B726" s="1">
        <f t="shared" si="36"/>
        <v>200</v>
      </c>
      <c r="C726" s="1">
        <v>50</v>
      </c>
      <c r="D726" s="1">
        <v>21</v>
      </c>
      <c r="E726" s="1">
        <v>21</v>
      </c>
      <c r="F726" s="1">
        <f t="shared" si="34"/>
        <v>1</v>
      </c>
      <c r="G726" s="2">
        <f t="shared" si="35"/>
        <v>0</v>
      </c>
      <c r="H726" s="1">
        <v>8.3789999999999996</v>
      </c>
      <c r="I726" s="1">
        <v>5.8999999999999997E-2</v>
      </c>
      <c r="J726" s="1">
        <v>8.32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</row>
    <row r="727" spans="2:19" x14ac:dyDescent="0.3">
      <c r="B727" s="1">
        <f t="shared" si="36"/>
        <v>200</v>
      </c>
      <c r="C727" s="1">
        <v>51</v>
      </c>
      <c r="D727" s="1">
        <v>99</v>
      </c>
      <c r="E727" s="1">
        <v>98</v>
      </c>
      <c r="F727" s="1">
        <f t="shared" si="34"/>
        <v>0</v>
      </c>
      <c r="G727" s="2">
        <f t="shared" si="35"/>
        <v>1.0204081632653061</v>
      </c>
      <c r="H727" s="1">
        <v>3607.6170000000002</v>
      </c>
      <c r="I727" s="1">
        <v>0.10299999999999999</v>
      </c>
      <c r="J727" s="1">
        <v>21.512</v>
      </c>
      <c r="K727" s="1">
        <v>10.053000000000001</v>
      </c>
      <c r="L727" s="1">
        <v>1.02</v>
      </c>
      <c r="M727" s="1">
        <v>0</v>
      </c>
      <c r="N727" s="1">
        <v>20158</v>
      </c>
      <c r="O727" s="1">
        <v>248</v>
      </c>
      <c r="P727" s="1">
        <v>0</v>
      </c>
      <c r="Q727" s="1">
        <v>9</v>
      </c>
      <c r="R727" s="1">
        <v>17</v>
      </c>
      <c r="S727" s="1">
        <v>1</v>
      </c>
    </row>
    <row r="728" spans="2:19" x14ac:dyDescent="0.3">
      <c r="B728" s="1">
        <f t="shared" si="36"/>
        <v>200</v>
      </c>
      <c r="C728" s="1">
        <v>52</v>
      </c>
      <c r="D728" s="1">
        <v>106</v>
      </c>
      <c r="E728" s="1">
        <v>106</v>
      </c>
      <c r="F728" s="1">
        <f t="shared" si="34"/>
        <v>1</v>
      </c>
      <c r="G728" s="2">
        <f t="shared" si="35"/>
        <v>0</v>
      </c>
      <c r="H728" s="1">
        <v>963.85799999999995</v>
      </c>
      <c r="I728" s="1">
        <v>0.105</v>
      </c>
      <c r="J728" s="1">
        <v>10.56</v>
      </c>
      <c r="K728" s="1">
        <v>9.1999999999999998E-2</v>
      </c>
      <c r="L728" s="1">
        <v>0</v>
      </c>
      <c r="M728" s="1">
        <v>0</v>
      </c>
      <c r="N728" s="1">
        <v>6270</v>
      </c>
      <c r="O728" s="1">
        <v>0</v>
      </c>
      <c r="P728" s="1">
        <v>0</v>
      </c>
      <c r="Q728" s="1">
        <v>0</v>
      </c>
      <c r="R728" s="1">
        <v>1</v>
      </c>
      <c r="S728" s="1">
        <v>1</v>
      </c>
    </row>
    <row r="729" spans="2:19" x14ac:dyDescent="0.3">
      <c r="B729" s="1">
        <f t="shared" si="36"/>
        <v>200</v>
      </c>
      <c r="C729" s="1">
        <v>53</v>
      </c>
      <c r="D729" s="1">
        <v>108</v>
      </c>
      <c r="E729" s="1">
        <v>108</v>
      </c>
      <c r="F729" s="1">
        <f t="shared" si="34"/>
        <v>1</v>
      </c>
      <c r="G729" s="2">
        <f t="shared" si="35"/>
        <v>0</v>
      </c>
      <c r="H729" s="1">
        <v>4.2850000000000001</v>
      </c>
      <c r="I729" s="1">
        <v>0.105</v>
      </c>
      <c r="J729" s="1">
        <v>4.18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1</v>
      </c>
    </row>
    <row r="730" spans="2:19" x14ac:dyDescent="0.3">
      <c r="B730" s="1">
        <f t="shared" si="36"/>
        <v>200</v>
      </c>
      <c r="C730" s="1">
        <v>54</v>
      </c>
      <c r="D730" s="1">
        <v>108</v>
      </c>
      <c r="E730" s="1">
        <v>107</v>
      </c>
      <c r="F730" s="1">
        <f t="shared" si="34"/>
        <v>0</v>
      </c>
      <c r="G730" s="2">
        <f t="shared" si="35"/>
        <v>0.93457943925233633</v>
      </c>
      <c r="H730" s="1">
        <v>3600.1419999999998</v>
      </c>
      <c r="I730" s="1">
        <v>0.107</v>
      </c>
      <c r="J730" s="1">
        <v>15.089</v>
      </c>
      <c r="K730" s="1">
        <v>2.2109999999999999</v>
      </c>
      <c r="L730" s="1">
        <v>4.6269999999999998</v>
      </c>
      <c r="M730" s="1">
        <v>0</v>
      </c>
      <c r="N730" s="1">
        <v>24617</v>
      </c>
      <c r="O730" s="1">
        <v>2329</v>
      </c>
      <c r="P730" s="1">
        <v>0</v>
      </c>
      <c r="Q730" s="1">
        <v>35</v>
      </c>
      <c r="R730" s="1">
        <v>69</v>
      </c>
      <c r="S730" s="1">
        <v>1</v>
      </c>
    </row>
    <row r="731" spans="2:19" x14ac:dyDescent="0.3">
      <c r="B731" s="1">
        <f t="shared" si="36"/>
        <v>200</v>
      </c>
      <c r="C731" s="1">
        <v>55</v>
      </c>
      <c r="D731" s="1">
        <v>103</v>
      </c>
      <c r="E731" s="1">
        <v>102</v>
      </c>
      <c r="F731" s="1">
        <f t="shared" si="34"/>
        <v>0</v>
      </c>
      <c r="G731" s="2">
        <f t="shared" si="35"/>
        <v>0.98039215686274506</v>
      </c>
      <c r="H731" s="1">
        <v>3600.3119999999999</v>
      </c>
      <c r="I731" s="1">
        <v>0.10299999999999999</v>
      </c>
      <c r="J731" s="1">
        <v>12.467000000000001</v>
      </c>
      <c r="K731" s="1">
        <v>7.0960000000000001</v>
      </c>
      <c r="L731" s="1">
        <v>3.0609999999999999</v>
      </c>
      <c r="M731" s="1">
        <v>0</v>
      </c>
      <c r="N731" s="1">
        <v>21573</v>
      </c>
      <c r="O731" s="1">
        <v>703</v>
      </c>
      <c r="P731" s="1">
        <v>0</v>
      </c>
      <c r="Q731" s="1">
        <v>27</v>
      </c>
      <c r="R731" s="1">
        <v>53</v>
      </c>
      <c r="S731" s="1">
        <v>1</v>
      </c>
    </row>
    <row r="732" spans="2:19" x14ac:dyDescent="0.3">
      <c r="B732" s="1">
        <f t="shared" si="36"/>
        <v>200</v>
      </c>
      <c r="C732" s="1">
        <v>56</v>
      </c>
      <c r="D732" s="1">
        <v>105</v>
      </c>
      <c r="E732" s="1">
        <v>105</v>
      </c>
      <c r="F732" s="1">
        <f t="shared" si="34"/>
        <v>1</v>
      </c>
      <c r="G732" s="2">
        <f t="shared" si="35"/>
        <v>0</v>
      </c>
      <c r="H732" s="1">
        <v>4.5110000000000001</v>
      </c>
      <c r="I732" s="1">
        <v>0.113</v>
      </c>
      <c r="J732" s="1">
        <v>4.3979999999999997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1</v>
      </c>
    </row>
    <row r="733" spans="2:19" x14ac:dyDescent="0.3">
      <c r="B733" s="1">
        <f t="shared" si="36"/>
        <v>200</v>
      </c>
      <c r="C733" s="1">
        <v>57</v>
      </c>
      <c r="D733" s="1">
        <v>108</v>
      </c>
      <c r="E733" s="1">
        <v>107</v>
      </c>
      <c r="F733" s="1">
        <f t="shared" si="34"/>
        <v>0</v>
      </c>
      <c r="G733" s="2">
        <f t="shared" si="35"/>
        <v>0.93457943925233633</v>
      </c>
      <c r="H733" s="1">
        <v>3600.1390000000001</v>
      </c>
      <c r="I733" s="1">
        <v>0.109</v>
      </c>
      <c r="J733" s="1">
        <v>12.151999999999999</v>
      </c>
      <c r="K733" s="1">
        <v>3.3740000000000001</v>
      </c>
      <c r="L733" s="1">
        <v>5.1070000000000002</v>
      </c>
      <c r="M733" s="1">
        <v>0</v>
      </c>
      <c r="N733" s="1">
        <v>21878</v>
      </c>
      <c r="O733" s="1">
        <v>1289</v>
      </c>
      <c r="P733" s="1">
        <v>0</v>
      </c>
      <c r="Q733" s="1">
        <v>41</v>
      </c>
      <c r="R733" s="1">
        <v>81</v>
      </c>
      <c r="S733" s="1">
        <v>1</v>
      </c>
    </row>
    <row r="734" spans="2:19" x14ac:dyDescent="0.3">
      <c r="B734" s="1">
        <f t="shared" si="36"/>
        <v>200</v>
      </c>
      <c r="C734" s="1">
        <v>58</v>
      </c>
      <c r="D734" s="1">
        <v>110</v>
      </c>
      <c r="E734" s="1">
        <v>109</v>
      </c>
      <c r="F734" s="1">
        <f t="shared" si="34"/>
        <v>0</v>
      </c>
      <c r="G734" s="2">
        <f t="shared" si="35"/>
        <v>0.91743119266055051</v>
      </c>
      <c r="H734" s="1">
        <v>3600.1489999999999</v>
      </c>
      <c r="I734" s="1">
        <v>0.10100000000000001</v>
      </c>
      <c r="J734" s="1">
        <v>13.305999999999999</v>
      </c>
      <c r="K734" s="1">
        <v>0.29599999999999999</v>
      </c>
      <c r="L734" s="1">
        <v>5.97</v>
      </c>
      <c r="M734" s="1">
        <v>0</v>
      </c>
      <c r="N734" s="1">
        <v>22413</v>
      </c>
      <c r="O734" s="1">
        <v>3548</v>
      </c>
      <c r="P734" s="1">
        <v>0</v>
      </c>
      <c r="Q734" s="1">
        <v>44</v>
      </c>
      <c r="R734" s="1">
        <v>87</v>
      </c>
      <c r="S734" s="1">
        <v>1</v>
      </c>
    </row>
    <row r="735" spans="2:19" x14ac:dyDescent="0.3">
      <c r="B735" s="1">
        <f t="shared" si="36"/>
        <v>200</v>
      </c>
      <c r="C735" s="1">
        <v>59</v>
      </c>
      <c r="D735" s="1">
        <v>106</v>
      </c>
      <c r="E735" s="1">
        <v>105</v>
      </c>
      <c r="F735" s="1">
        <f t="shared" si="34"/>
        <v>0</v>
      </c>
      <c r="G735" s="2">
        <f t="shared" si="35"/>
        <v>0.95238095238095244</v>
      </c>
      <c r="H735" s="1">
        <v>3603.5079999999998</v>
      </c>
      <c r="I735" s="1">
        <v>0.113</v>
      </c>
      <c r="J735" s="1">
        <v>9.8949999999999996</v>
      </c>
      <c r="K735" s="1">
        <v>0.214</v>
      </c>
      <c r="L735" s="1">
        <v>0</v>
      </c>
      <c r="M735" s="1">
        <v>0</v>
      </c>
      <c r="N735" s="1">
        <v>9005</v>
      </c>
      <c r="O735" s="1">
        <v>0</v>
      </c>
      <c r="P735" s="1">
        <v>0</v>
      </c>
      <c r="Q735" s="1">
        <v>0</v>
      </c>
      <c r="R735" s="1">
        <v>-1</v>
      </c>
      <c r="S735" s="1">
        <v>1</v>
      </c>
    </row>
    <row r="736" spans="2:19" x14ac:dyDescent="0.3">
      <c r="B736" s="1">
        <f t="shared" si="36"/>
        <v>200</v>
      </c>
      <c r="C736" s="1">
        <v>60</v>
      </c>
      <c r="D736" s="1">
        <v>107</v>
      </c>
      <c r="E736" s="1">
        <v>106</v>
      </c>
      <c r="F736" s="1">
        <f t="shared" si="34"/>
        <v>0</v>
      </c>
      <c r="G736" s="2">
        <f t="shared" si="35"/>
        <v>0.94339622641509435</v>
      </c>
      <c r="H736" s="1">
        <v>3614.0070000000001</v>
      </c>
      <c r="I736" s="1">
        <v>0.10199999999999999</v>
      </c>
      <c r="J736" s="1">
        <v>14.785</v>
      </c>
      <c r="K736" s="1">
        <v>1.452</v>
      </c>
      <c r="L736" s="1">
        <v>0</v>
      </c>
      <c r="M736" s="1">
        <v>0</v>
      </c>
      <c r="N736" s="1">
        <v>8835</v>
      </c>
      <c r="O736" s="1">
        <v>0</v>
      </c>
      <c r="P736" s="1">
        <v>0</v>
      </c>
      <c r="Q736" s="1">
        <v>0</v>
      </c>
      <c r="R736" s="1">
        <v>-1</v>
      </c>
      <c r="S736" s="1">
        <v>1</v>
      </c>
    </row>
    <row r="737" spans="2:19" x14ac:dyDescent="0.3">
      <c r="B737" s="1">
        <f t="shared" si="36"/>
        <v>200</v>
      </c>
      <c r="C737" s="1">
        <v>61</v>
      </c>
      <c r="D737" s="1">
        <v>105</v>
      </c>
      <c r="E737" s="1">
        <v>105</v>
      </c>
      <c r="F737" s="1">
        <f t="shared" si="34"/>
        <v>1</v>
      </c>
      <c r="G737" s="2">
        <f t="shared" si="35"/>
        <v>0</v>
      </c>
      <c r="H737" s="1">
        <v>5.3129999999999997</v>
      </c>
      <c r="I737" s="1">
        <v>0.109</v>
      </c>
      <c r="J737" s="1">
        <v>5.2039999999999997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1</v>
      </c>
    </row>
    <row r="738" spans="2:19" x14ac:dyDescent="0.3">
      <c r="B738" s="1">
        <f t="shared" si="36"/>
        <v>200</v>
      </c>
      <c r="C738" s="1">
        <v>62</v>
      </c>
      <c r="D738" s="1">
        <v>105</v>
      </c>
      <c r="E738" s="1">
        <v>105</v>
      </c>
      <c r="F738" s="1">
        <f t="shared" si="34"/>
        <v>1</v>
      </c>
      <c r="G738" s="2">
        <f t="shared" si="35"/>
        <v>0</v>
      </c>
      <c r="H738" s="1">
        <v>3.371</v>
      </c>
      <c r="I738" s="1">
        <v>0.112</v>
      </c>
      <c r="J738" s="1">
        <v>3.2589999999999999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1</v>
      </c>
    </row>
    <row r="739" spans="2:19" x14ac:dyDescent="0.3">
      <c r="B739" s="1">
        <f t="shared" si="36"/>
        <v>200</v>
      </c>
      <c r="C739" s="1">
        <v>63</v>
      </c>
      <c r="D739" s="1">
        <v>106</v>
      </c>
      <c r="E739" s="1">
        <v>106</v>
      </c>
      <c r="F739" s="1">
        <f t="shared" si="34"/>
        <v>1</v>
      </c>
      <c r="G739" s="2">
        <f t="shared" si="35"/>
        <v>0</v>
      </c>
      <c r="H739" s="1">
        <v>4.0979999999999999</v>
      </c>
      <c r="I739" s="1">
        <v>0.112</v>
      </c>
      <c r="J739" s="1">
        <v>3.9860000000000002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1</v>
      </c>
    </row>
    <row r="740" spans="2:19" x14ac:dyDescent="0.3">
      <c r="B740" s="1">
        <f t="shared" si="36"/>
        <v>200</v>
      </c>
      <c r="C740" s="1">
        <v>64</v>
      </c>
      <c r="D740" s="1">
        <v>108</v>
      </c>
      <c r="E740" s="1">
        <v>108</v>
      </c>
      <c r="F740" s="1">
        <f t="shared" si="34"/>
        <v>1</v>
      </c>
      <c r="G740" s="2">
        <f t="shared" si="35"/>
        <v>0</v>
      </c>
      <c r="H740" s="1">
        <v>2.492</v>
      </c>
      <c r="I740" s="1">
        <v>0.112</v>
      </c>
      <c r="J740" s="1">
        <v>2.38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1</v>
      </c>
    </row>
    <row r="741" spans="2:19" x14ac:dyDescent="0.3">
      <c r="B741" s="1">
        <f t="shared" si="36"/>
        <v>200</v>
      </c>
      <c r="C741" s="1">
        <v>65</v>
      </c>
      <c r="D741" s="1">
        <v>102</v>
      </c>
      <c r="E741" s="1">
        <v>102</v>
      </c>
      <c r="F741" s="1">
        <f t="shared" si="34"/>
        <v>1</v>
      </c>
      <c r="G741" s="2">
        <f t="shared" si="35"/>
        <v>0</v>
      </c>
      <c r="H741" s="1">
        <v>4.6970000000000001</v>
      </c>
      <c r="I741" s="1">
        <v>0.108</v>
      </c>
      <c r="J741" s="1">
        <v>4.5890000000000004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1</v>
      </c>
    </row>
    <row r="742" spans="2:19" x14ac:dyDescent="0.3">
      <c r="B742" s="1">
        <f t="shared" si="36"/>
        <v>200</v>
      </c>
      <c r="C742" s="1">
        <v>66</v>
      </c>
      <c r="D742" s="1">
        <v>110</v>
      </c>
      <c r="E742" s="1">
        <v>110</v>
      </c>
      <c r="F742" s="1">
        <f t="shared" si="34"/>
        <v>1</v>
      </c>
      <c r="G742" s="2">
        <f t="shared" si="35"/>
        <v>0</v>
      </c>
      <c r="H742" s="1">
        <v>3.657</v>
      </c>
      <c r="I742" s="1">
        <v>0.105</v>
      </c>
      <c r="J742" s="1">
        <v>3.552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1</v>
      </c>
    </row>
    <row r="743" spans="2:19" x14ac:dyDescent="0.3">
      <c r="B743" s="1">
        <f t="shared" si="36"/>
        <v>200</v>
      </c>
      <c r="C743" s="1">
        <v>67</v>
      </c>
      <c r="D743" s="1">
        <v>104</v>
      </c>
      <c r="E743" s="1">
        <v>104</v>
      </c>
      <c r="F743" s="1">
        <f t="shared" si="34"/>
        <v>1</v>
      </c>
      <c r="G743" s="2">
        <f t="shared" si="35"/>
        <v>0</v>
      </c>
      <c r="H743" s="1">
        <v>5.2649999999999997</v>
      </c>
      <c r="I743" s="1">
        <v>0.111</v>
      </c>
      <c r="J743" s="1">
        <v>5.1539999999999999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1</v>
      </c>
    </row>
    <row r="744" spans="2:19" x14ac:dyDescent="0.3">
      <c r="B744" s="1">
        <f t="shared" si="36"/>
        <v>200</v>
      </c>
      <c r="C744" s="1">
        <v>68</v>
      </c>
      <c r="D744" s="1">
        <v>110</v>
      </c>
      <c r="E744" s="1">
        <v>110</v>
      </c>
      <c r="F744" s="1">
        <f t="shared" si="34"/>
        <v>1</v>
      </c>
      <c r="G744" s="2">
        <f t="shared" si="35"/>
        <v>0</v>
      </c>
      <c r="H744" s="1">
        <v>4.2060000000000004</v>
      </c>
      <c r="I744" s="1">
        <v>0.11</v>
      </c>
      <c r="J744" s="1">
        <v>4.0960000000000001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1</v>
      </c>
    </row>
    <row r="745" spans="2:19" x14ac:dyDescent="0.3">
      <c r="B745" s="1">
        <f t="shared" si="36"/>
        <v>200</v>
      </c>
      <c r="C745" s="1">
        <v>69</v>
      </c>
      <c r="D745" s="1">
        <v>105</v>
      </c>
      <c r="E745" s="1">
        <v>105</v>
      </c>
      <c r="F745" s="1">
        <f t="shared" si="34"/>
        <v>1</v>
      </c>
      <c r="G745" s="2">
        <f t="shared" si="35"/>
        <v>0</v>
      </c>
      <c r="H745" s="1">
        <v>4.3769999999999998</v>
      </c>
      <c r="I745" s="1">
        <v>0.11700000000000001</v>
      </c>
      <c r="J745" s="1">
        <v>4.26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1</v>
      </c>
    </row>
    <row r="746" spans="2:19" x14ac:dyDescent="0.3">
      <c r="B746" s="1">
        <f t="shared" si="36"/>
        <v>200</v>
      </c>
      <c r="C746" s="1">
        <v>70</v>
      </c>
      <c r="D746" s="1">
        <v>109</v>
      </c>
      <c r="E746" s="1">
        <v>108</v>
      </c>
      <c r="F746" s="1">
        <f t="shared" si="34"/>
        <v>0</v>
      </c>
      <c r="G746" s="2">
        <f t="shared" si="35"/>
        <v>0.92592592592592582</v>
      </c>
      <c r="H746" s="1">
        <v>3600.3780000000002</v>
      </c>
      <c r="I746" s="1">
        <v>0.111</v>
      </c>
      <c r="J746" s="1">
        <v>18.149999999999999</v>
      </c>
      <c r="K746" s="1">
        <v>0.627</v>
      </c>
      <c r="L746" s="1">
        <v>7.0650000000000004</v>
      </c>
      <c r="M746" s="1">
        <v>0</v>
      </c>
      <c r="N746" s="1">
        <v>22386</v>
      </c>
      <c r="O746" s="1">
        <v>996</v>
      </c>
      <c r="P746" s="1">
        <v>0</v>
      </c>
      <c r="Q746" s="1">
        <v>39</v>
      </c>
      <c r="R746" s="1">
        <v>77</v>
      </c>
      <c r="S746" s="1">
        <v>1</v>
      </c>
    </row>
    <row r="747" spans="2:19" x14ac:dyDescent="0.3">
      <c r="B747" s="1">
        <f t="shared" si="36"/>
        <v>200</v>
      </c>
      <c r="C747" s="1">
        <v>71</v>
      </c>
      <c r="D747" s="1">
        <v>103</v>
      </c>
      <c r="E747" s="1">
        <v>103</v>
      </c>
      <c r="F747" s="1">
        <f t="shared" si="34"/>
        <v>1</v>
      </c>
      <c r="G747" s="2">
        <f t="shared" si="35"/>
        <v>0</v>
      </c>
      <c r="H747" s="1">
        <v>4.319</v>
      </c>
      <c r="I747" s="1">
        <v>0.114</v>
      </c>
      <c r="J747" s="1">
        <v>4.2050000000000001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1</v>
      </c>
    </row>
    <row r="748" spans="2:19" x14ac:dyDescent="0.3">
      <c r="B748" s="1">
        <f t="shared" si="36"/>
        <v>200</v>
      </c>
      <c r="C748" s="1">
        <v>72</v>
      </c>
      <c r="D748" s="1">
        <v>104</v>
      </c>
      <c r="E748" s="1">
        <v>104</v>
      </c>
      <c r="F748" s="1">
        <f t="shared" si="34"/>
        <v>1</v>
      </c>
      <c r="G748" s="2">
        <f t="shared" si="35"/>
        <v>0</v>
      </c>
      <c r="H748" s="1">
        <v>3.286</v>
      </c>
      <c r="I748" s="1">
        <v>0.11</v>
      </c>
      <c r="J748" s="1">
        <v>3.1760000000000002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1</v>
      </c>
    </row>
    <row r="749" spans="2:19" x14ac:dyDescent="0.3">
      <c r="B749" s="1">
        <f t="shared" si="36"/>
        <v>200</v>
      </c>
      <c r="C749" s="1">
        <v>73</v>
      </c>
      <c r="D749" s="1">
        <v>105</v>
      </c>
      <c r="E749" s="1">
        <v>105</v>
      </c>
      <c r="F749" s="1">
        <f t="shared" si="34"/>
        <v>1</v>
      </c>
      <c r="G749" s="2">
        <f t="shared" si="35"/>
        <v>0</v>
      </c>
      <c r="H749" s="1">
        <v>3.1320000000000001</v>
      </c>
      <c r="I749" s="1">
        <v>0.11</v>
      </c>
      <c r="J749" s="1">
        <v>3.0219999999999998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1</v>
      </c>
    </row>
    <row r="750" spans="2:19" x14ac:dyDescent="0.3">
      <c r="B750" s="1">
        <f t="shared" si="36"/>
        <v>200</v>
      </c>
      <c r="C750" s="1">
        <v>74</v>
      </c>
      <c r="D750" s="1">
        <v>101</v>
      </c>
      <c r="E750" s="1">
        <v>101</v>
      </c>
      <c r="F750" s="1">
        <f t="shared" si="34"/>
        <v>1</v>
      </c>
      <c r="G750" s="2">
        <f t="shared" si="35"/>
        <v>0</v>
      </c>
      <c r="H750" s="1">
        <v>7.8049999999999997</v>
      </c>
      <c r="I750" s="1">
        <v>0.115</v>
      </c>
      <c r="J750" s="1">
        <v>7.69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1</v>
      </c>
    </row>
    <row r="751" spans="2:19" x14ac:dyDescent="0.3">
      <c r="B751" s="1">
        <f t="shared" si="36"/>
        <v>200</v>
      </c>
      <c r="C751" s="1">
        <v>75</v>
      </c>
      <c r="D751" s="1">
        <v>105</v>
      </c>
      <c r="E751" s="1">
        <v>105</v>
      </c>
      <c r="F751" s="1">
        <f t="shared" si="34"/>
        <v>1</v>
      </c>
      <c r="G751" s="2">
        <f t="shared" si="35"/>
        <v>0</v>
      </c>
      <c r="H751" s="1">
        <v>4.734</v>
      </c>
      <c r="I751" s="1">
        <v>0.112</v>
      </c>
      <c r="J751" s="1">
        <v>4.6219999999999999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1</v>
      </c>
    </row>
  </sheetData>
  <autoFilter ref="A1:Q751" xr:uid="{46E972B4-FFF1-4413-A5FF-CEDEF9759065}"/>
  <phoneticPr fontId="1" type="noConversion"/>
  <pageMargins left="0.7" right="0.7" top="0.75" bottom="0.75" header="0.3" footer="0.3"/>
  <ignoredErrors>
    <ignoredError sqref="W7:X7 W2:X2 W3:X3 W4:X4 W5:X5 W6:X6 W8:W11 X8:X12 AA12 AB8:AC12" formulaRange="1"/>
    <ignoredError sqref="Y6:AA6 Y5:AA5 Y4:AA4 Y3:AA3 Y2:AA2 Y7:AA7 AA8:AA11 AB5:AC5 AB4:AC4 AB3:AC3 AB2:AC2 AB7:AC7 AB6:AC6" formula="1" formulaRange="1"/>
    <ignoredError sqref="Y8:Z1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48F4-D6F1-4C77-9748-1C9CFAFBBB00}">
  <dimension ref="A1:AI1576"/>
  <sheetViews>
    <sheetView topLeftCell="B1246" workbookViewId="0">
      <selection activeCell="S1251" sqref="S1251"/>
    </sheetView>
  </sheetViews>
  <sheetFormatPr defaultRowHeight="14" x14ac:dyDescent="0.3"/>
  <cols>
    <col min="1" max="1" width="2.1640625" style="1" bestFit="1" customWidth="1"/>
    <col min="2" max="2" width="7.5" style="1" bestFit="1" customWidth="1"/>
    <col min="3" max="3" width="7.6640625" style="1" bestFit="1" customWidth="1"/>
    <col min="4" max="4" width="16" style="1" bestFit="1" customWidth="1"/>
    <col min="5" max="5" width="12.5" style="1" bestFit="1" customWidth="1"/>
    <col min="6" max="6" width="7.58203125" style="1" bestFit="1" customWidth="1"/>
    <col min="7" max="7" width="7.1640625" style="1" bestFit="1" customWidth="1"/>
    <col min="8" max="8" width="8.08203125" style="1" bestFit="1" customWidth="1"/>
    <col min="9" max="9" width="8.4140625" style="25" bestFit="1" customWidth="1"/>
    <col min="10" max="10" width="12.75" style="1" bestFit="1" customWidth="1"/>
    <col min="11" max="11" width="11" style="1" bestFit="1" customWidth="1"/>
    <col min="12" max="12" width="11.58203125" style="1" bestFit="1" customWidth="1"/>
    <col min="13" max="13" width="14.6640625" style="1" bestFit="1" customWidth="1"/>
    <col min="14" max="14" width="18.33203125" style="1" bestFit="1" customWidth="1"/>
    <col min="15" max="15" width="18.25" style="1" bestFit="1" customWidth="1"/>
    <col min="16" max="16" width="15.58203125" style="1" bestFit="1" customWidth="1"/>
    <col min="17" max="17" width="13.83203125" style="1" bestFit="1" customWidth="1"/>
    <col min="18" max="18" width="13.75" style="1" bestFit="1" customWidth="1"/>
    <col min="19" max="19" width="19.1640625" style="1" bestFit="1" customWidth="1"/>
    <col min="20" max="20" width="20.75" style="1" bestFit="1" customWidth="1"/>
    <col min="21" max="21" width="12.58203125" style="1" bestFit="1" customWidth="1"/>
    <col min="22" max="22" width="8.6640625" style="1"/>
    <col min="23" max="23" width="6.08203125" style="1" bestFit="1" customWidth="1"/>
    <col min="24" max="24" width="3.9140625" style="1" bestFit="1" customWidth="1"/>
    <col min="25" max="25" width="5.08203125" style="1" bestFit="1" customWidth="1"/>
    <col min="26" max="26" width="8.75" style="1" bestFit="1" customWidth="1"/>
    <col min="27" max="27" width="9.33203125" style="1" bestFit="1" customWidth="1"/>
    <col min="28" max="28" width="10.6640625" style="1" bestFit="1" customWidth="1"/>
    <col min="29" max="29" width="13.9140625" style="1" bestFit="1" customWidth="1"/>
    <col min="30" max="30" width="11.5" style="20" bestFit="1" customWidth="1"/>
    <col min="31" max="31" width="7.9140625" style="20" bestFit="1" customWidth="1"/>
    <col min="32" max="32" width="9.58203125" style="20" bestFit="1" customWidth="1"/>
    <col min="33" max="16384" width="8.6640625" style="1"/>
  </cols>
  <sheetData>
    <row r="1" spans="1:35" x14ac:dyDescent="0.3">
      <c r="B1" s="1" t="s">
        <v>2</v>
      </c>
      <c r="C1" s="1" t="s">
        <v>3</v>
      </c>
      <c r="D1" s="1" t="s">
        <v>21</v>
      </c>
      <c r="E1" s="1" t="s">
        <v>4</v>
      </c>
      <c r="F1" s="1" t="s">
        <v>0</v>
      </c>
      <c r="G1" s="1" t="s">
        <v>1</v>
      </c>
      <c r="H1" s="1" t="s">
        <v>8</v>
      </c>
      <c r="I1" s="2" t="s">
        <v>9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32</v>
      </c>
      <c r="W1" s="1" t="s">
        <v>28</v>
      </c>
      <c r="X1" s="1" t="s">
        <v>22</v>
      </c>
      <c r="Y1" s="1" t="s">
        <v>23</v>
      </c>
      <c r="Z1" s="1" t="s">
        <v>24</v>
      </c>
      <c r="AA1" s="1" t="s">
        <v>27</v>
      </c>
      <c r="AB1" s="1" t="s">
        <v>25</v>
      </c>
      <c r="AC1" s="1" t="s">
        <v>29</v>
      </c>
      <c r="AD1" s="20" t="s">
        <v>26</v>
      </c>
      <c r="AE1" s="20" t="s">
        <v>30</v>
      </c>
      <c r="AF1" s="20" t="s">
        <v>31</v>
      </c>
      <c r="AG1" s="20"/>
      <c r="AH1" s="20"/>
      <c r="AI1" s="20"/>
    </row>
    <row r="2" spans="1:35" x14ac:dyDescent="0.3">
      <c r="A2" s="1">
        <v>0</v>
      </c>
      <c r="B2" s="1" t="s">
        <v>5</v>
      </c>
      <c r="C2" s="1">
        <v>0.2</v>
      </c>
      <c r="D2" s="1">
        <v>2</v>
      </c>
      <c r="E2" s="1">
        <v>1</v>
      </c>
      <c r="F2" s="1">
        <v>23</v>
      </c>
      <c r="G2" s="1">
        <v>23</v>
      </c>
      <c r="H2" s="1">
        <f>IF(F2=G2,1,0)</f>
        <v>1</v>
      </c>
      <c r="I2" s="2">
        <f>(F2-G2)/G2*100</f>
        <v>0</v>
      </c>
      <c r="J2" s="1">
        <v>0.67600000000000005</v>
      </c>
      <c r="K2" s="1">
        <v>2.5999999999999999E-2</v>
      </c>
      <c r="L2" s="1">
        <v>0.65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W2" s="1">
        <v>2</v>
      </c>
      <c r="X2" s="1">
        <f>SUMPRODUCT((MOD(ROW(H2:H76),3)=2)*H2:H76)</f>
        <v>25</v>
      </c>
      <c r="Y2" s="2">
        <f>SUMPRODUCT((MOD(ROW(I2:I76),3)=2)*I2:I76)/25</f>
        <v>0</v>
      </c>
      <c r="Z2" s="2">
        <f>SUMPRODUCT((MOD(ROW(J2:J76),3)=2)*J2:J76)/25</f>
        <v>0.6922799999999999</v>
      </c>
      <c r="AA2" s="2">
        <f>SUMPRODUCT((MOD(ROW(L2:L76),3)=2)*L2:L76)/25</f>
        <v>0.66739999999999999</v>
      </c>
      <c r="AB2" s="2">
        <f>SUMPRODUCT((MOD(ROW(M2:M76),3)=2)*M2:M76)/25</f>
        <v>0</v>
      </c>
      <c r="AC2" s="2">
        <f>SUMPRODUCT((MOD(ROW(N2:N76),3)=2)*N2:N76)/25</f>
        <v>0</v>
      </c>
      <c r="AD2" s="20">
        <f>SUMPRODUCT((MOD(ROW(P2:P76),3)=2)*P2:P76)/25</f>
        <v>0</v>
      </c>
      <c r="AE2" s="20">
        <f>SUMPRODUCT((MOD(ROW(Q2:Q76),3)=2)*Q2:Q76)/25</f>
        <v>0</v>
      </c>
      <c r="AF2" s="20">
        <f>SUMPRODUCT((MOD(ROW(T2:T76),3)=2)*T2:T76)/25</f>
        <v>0</v>
      </c>
    </row>
    <row r="3" spans="1:35" x14ac:dyDescent="0.3">
      <c r="A3" s="1">
        <v>0</v>
      </c>
      <c r="B3" s="1" t="s">
        <v>5</v>
      </c>
      <c r="C3" s="1">
        <v>0.2</v>
      </c>
      <c r="D3" s="1">
        <v>3</v>
      </c>
      <c r="E3" s="1">
        <v>1</v>
      </c>
      <c r="F3" s="1">
        <v>23</v>
      </c>
      <c r="G3" s="1">
        <v>23</v>
      </c>
      <c r="H3" s="1">
        <f t="shared" ref="H3:H66" si="0">IF(F3=G3,1,0)</f>
        <v>1</v>
      </c>
      <c r="I3" s="2">
        <f t="shared" ref="I3:I66" si="1">(F3-G3)/G3*100</f>
        <v>0</v>
      </c>
      <c r="J3" s="1">
        <v>0.71699999999999997</v>
      </c>
      <c r="K3" s="1">
        <v>2.1000000000000001E-2</v>
      </c>
      <c r="L3" s="1">
        <v>0.69599999999999995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W3" s="1">
        <v>3</v>
      </c>
      <c r="X3" s="1">
        <f>SUMPRODUCT((MOD(ROW(H2:H76),3)=0)*H2:H76)</f>
        <v>25</v>
      </c>
      <c r="Y3" s="2">
        <f>SUMPRODUCT((MOD(ROW(I2:I76),3)=0)*I2:I76)/25</f>
        <v>0</v>
      </c>
      <c r="Z3" s="2">
        <f>SUMPRODUCT((MOD(ROW(J2:J76),3)=0)*J2:J76)/25</f>
        <v>0.70604</v>
      </c>
      <c r="AA3" s="2">
        <f>SUMPRODUCT((MOD(ROW(L2:L76),3)=0)*L2:L76)/25</f>
        <v>0.68208000000000002</v>
      </c>
      <c r="AB3" s="2">
        <f>SUMPRODUCT((MOD(ROW(M2:M76),3)=0)*M2:M76)/25</f>
        <v>0</v>
      </c>
      <c r="AC3" s="2">
        <f>SUMPRODUCT((MOD(ROW(N2:N76),3)=0)*N2:N76)/25</f>
        <v>0</v>
      </c>
      <c r="AD3" s="20">
        <f>SUMPRODUCT((MOD(ROW(P2:P76),3)=0)*P2:P76)/25</f>
        <v>0</v>
      </c>
      <c r="AE3" s="20">
        <f>SUMPRODUCT((MOD(ROW(Q2:Q76),3)=0)*Q2:Q76)/25</f>
        <v>0</v>
      </c>
      <c r="AF3" s="20">
        <f>SUMPRODUCT((MOD(ROW(T2:T76),3)=0)*T2:T76)/25</f>
        <v>0</v>
      </c>
    </row>
    <row r="4" spans="1:35" x14ac:dyDescent="0.3">
      <c r="A4" s="1">
        <v>0</v>
      </c>
      <c r="B4" s="1" t="s">
        <v>5</v>
      </c>
      <c r="C4" s="1">
        <v>0.2</v>
      </c>
      <c r="D4" s="1">
        <v>4</v>
      </c>
      <c r="E4" s="1">
        <v>1</v>
      </c>
      <c r="F4" s="1">
        <v>23</v>
      </c>
      <c r="G4" s="1">
        <v>23</v>
      </c>
      <c r="H4" s="1">
        <f t="shared" si="0"/>
        <v>1</v>
      </c>
      <c r="I4" s="2">
        <f t="shared" si="1"/>
        <v>0</v>
      </c>
      <c r="J4" s="1">
        <v>0.66100000000000003</v>
      </c>
      <c r="K4" s="1">
        <v>2.1999999999999999E-2</v>
      </c>
      <c r="L4" s="1">
        <v>0.63900000000000001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W4" s="1">
        <v>4</v>
      </c>
      <c r="X4" s="1">
        <f>SUMPRODUCT((MOD(ROW(H2:H76),3)=1)*H2:H76)</f>
        <v>25</v>
      </c>
      <c r="Y4" s="2">
        <f>SUMPRODUCT((MOD(ROW(I2:I76),3)=1)*I2:I76)/25</f>
        <v>0</v>
      </c>
      <c r="Z4" s="2">
        <f>SUMPRODUCT((MOD(ROW(J2:J76),3)=1)*J2:J76)/25</f>
        <v>0.74495999999999984</v>
      </c>
      <c r="AA4" s="2">
        <f>SUMPRODUCT((MOD(ROW(L2:L76),3)=1)*L2:L76)/25</f>
        <v>0.72060000000000002</v>
      </c>
      <c r="AB4" s="2">
        <f>SUMPRODUCT((MOD(ROW(M2:M76),3)=1)*M2:M76)/25</f>
        <v>0</v>
      </c>
      <c r="AC4" s="2">
        <f>SUMPRODUCT((MOD(ROW(N2:N76),3)=1)*N2:N76)/25</f>
        <v>0</v>
      </c>
      <c r="AD4" s="20">
        <f>SUMPRODUCT((MOD(ROW(P2:P76),3)=1)*P2:P76)/25</f>
        <v>0</v>
      </c>
      <c r="AE4" s="20">
        <f>SUMPRODUCT((MOD(ROW(Q2:Q76),3)=1)*Q2:Q76)/25</f>
        <v>0</v>
      </c>
      <c r="AF4" s="20">
        <f>SUMPRODUCT((MOD(ROW(T2:T76),3)=1)*T2:T76)/25</f>
        <v>0</v>
      </c>
    </row>
    <row r="5" spans="1:35" x14ac:dyDescent="0.3">
      <c r="A5" s="1">
        <v>0</v>
      </c>
      <c r="B5" s="1" t="s">
        <v>5</v>
      </c>
      <c r="C5" s="1">
        <v>0.2</v>
      </c>
      <c r="D5" s="1">
        <v>2</v>
      </c>
      <c r="E5" s="1">
        <v>2</v>
      </c>
      <c r="F5" s="1">
        <v>21</v>
      </c>
      <c r="G5" s="1">
        <v>21</v>
      </c>
      <c r="H5" s="1">
        <f t="shared" si="0"/>
        <v>1</v>
      </c>
      <c r="I5" s="2">
        <f t="shared" si="1"/>
        <v>0</v>
      </c>
      <c r="J5" s="1">
        <v>0.73499999999999999</v>
      </c>
      <c r="K5" s="1">
        <v>2.3E-2</v>
      </c>
      <c r="L5" s="1">
        <v>0.71199999999999997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W5" s="1">
        <v>2</v>
      </c>
      <c r="X5" s="1">
        <f>SUMPRODUCT((MOD(ROW(H77:H151),3)=2)*H77:H151)</f>
        <v>25</v>
      </c>
      <c r="Y5" s="2">
        <f>SUMPRODUCT((MOD(ROW(I77:I151),3)=2)*I77:I151)/25</f>
        <v>0</v>
      </c>
      <c r="Z5" s="2">
        <f>SUMPRODUCT((MOD(ROW(J77:J151),3)=2)*J77:J151)/25</f>
        <v>0.62219999999999998</v>
      </c>
      <c r="AA5" s="2">
        <f>SUMPRODUCT((MOD(ROW(L77:L151),3)=2)*L77:L151)/25</f>
        <v>0.60016000000000003</v>
      </c>
      <c r="AB5" s="2">
        <f>SUMPRODUCT((MOD(ROW(M77:M151),3)=2)*M77:M151)/25</f>
        <v>0</v>
      </c>
      <c r="AC5" s="2">
        <f>SUMPRODUCT((MOD(ROW(N77:N151),3)=2)*N77:N151)/25</f>
        <v>0</v>
      </c>
      <c r="AD5" s="20">
        <f>SUMPRODUCT((MOD(ROW(P77:P151),3)=2)*P77:P151)/25</f>
        <v>0</v>
      </c>
      <c r="AE5" s="20">
        <f>SUMPRODUCT((MOD(ROW(Q77:Q151),3)=2)*Q77:Q151)/25</f>
        <v>0</v>
      </c>
      <c r="AF5" s="20">
        <f>SUMPRODUCT((MOD(ROW(T77:T151),3)=2)*T77:T151)/25</f>
        <v>0</v>
      </c>
    </row>
    <row r="6" spans="1:35" x14ac:dyDescent="0.3">
      <c r="A6" s="1">
        <v>0</v>
      </c>
      <c r="B6" s="1" t="s">
        <v>5</v>
      </c>
      <c r="C6" s="1">
        <v>0.2</v>
      </c>
      <c r="D6" s="1">
        <v>3</v>
      </c>
      <c r="E6" s="1">
        <v>2</v>
      </c>
      <c r="F6" s="1">
        <v>21</v>
      </c>
      <c r="G6" s="1">
        <v>21</v>
      </c>
      <c r="H6" s="1">
        <f t="shared" si="0"/>
        <v>1</v>
      </c>
      <c r="I6" s="2">
        <f t="shared" si="1"/>
        <v>0</v>
      </c>
      <c r="J6" s="1">
        <v>0.746</v>
      </c>
      <c r="K6" s="1">
        <v>2.3E-2</v>
      </c>
      <c r="L6" s="1">
        <v>0.72299999999999998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W6" s="1">
        <v>3</v>
      </c>
      <c r="X6" s="1">
        <f>SUMPRODUCT((MOD(ROW(H77:H151),3)=0)*H77:H151)</f>
        <v>25</v>
      </c>
      <c r="Y6" s="2">
        <f>SUMPRODUCT((MOD(ROW(I77:I151),3)=0)*I77:I151)/25</f>
        <v>0</v>
      </c>
      <c r="Z6" s="2">
        <f>SUMPRODUCT((MOD(ROW(J77:J151),3)=0)*J77:J151)/25</f>
        <v>0.68099999999999994</v>
      </c>
      <c r="AA6" s="2">
        <f>SUMPRODUCT((MOD(ROW(L77:L151),3)=0)*L77:L151)/25</f>
        <v>0.65984000000000009</v>
      </c>
      <c r="AB6" s="2">
        <f>SUMPRODUCT((MOD(ROW(M77:M151),3)=0)*M77:M151)/25</f>
        <v>0</v>
      </c>
      <c r="AC6" s="2">
        <f>SUMPRODUCT((MOD(ROW(N77:N151),3)=0)*N77:N151)/25</f>
        <v>0</v>
      </c>
      <c r="AD6" s="20">
        <f>SUMPRODUCT((MOD(ROW(P77:P151),3)=0)*P77:P151)/25</f>
        <v>0</v>
      </c>
      <c r="AE6" s="20">
        <f>SUMPRODUCT((MOD(ROW(Q77:Q151),3)=0)*Q77:Q151)/25</f>
        <v>0</v>
      </c>
      <c r="AF6" s="20">
        <f>SUMPRODUCT((MOD(ROW(T77:T151),3)=0)*T77:T151)/25</f>
        <v>0</v>
      </c>
    </row>
    <row r="7" spans="1:35" x14ac:dyDescent="0.3">
      <c r="A7" s="1">
        <v>0</v>
      </c>
      <c r="B7" s="1" t="s">
        <v>5</v>
      </c>
      <c r="C7" s="1">
        <v>0.2</v>
      </c>
      <c r="D7" s="1">
        <v>4</v>
      </c>
      <c r="E7" s="1">
        <v>2</v>
      </c>
      <c r="F7" s="1">
        <v>21</v>
      </c>
      <c r="G7" s="1">
        <v>21</v>
      </c>
      <c r="H7" s="1">
        <f t="shared" si="0"/>
        <v>1</v>
      </c>
      <c r="I7" s="2">
        <f t="shared" si="1"/>
        <v>0</v>
      </c>
      <c r="J7" s="1">
        <v>0.65900000000000003</v>
      </c>
      <c r="K7" s="1">
        <v>2.3E-2</v>
      </c>
      <c r="L7" s="1">
        <v>0.63600000000000001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W7" s="1">
        <v>4</v>
      </c>
      <c r="X7" s="1">
        <f>SUMPRODUCT((MOD(ROW(H77:H151),3)=1)*H77:H151)</f>
        <v>23</v>
      </c>
      <c r="Y7" s="2">
        <f>SUMPRODUCT((MOD(ROW(I77:I151),3)=1)*I77:I151)/25</f>
        <v>0.5714285714285714</v>
      </c>
      <c r="Z7" s="2">
        <f>SUMPRODUCT((MOD(ROW(J77:J151),3)=1)*J77:J151)/25</f>
        <v>303.94123999999994</v>
      </c>
      <c r="AA7" s="2">
        <f>SUMPRODUCT((MOD(ROW(L77:L151),3)=1)*L77:L151)/25</f>
        <v>3.79108</v>
      </c>
      <c r="AB7" s="2">
        <f>SUMPRODUCT((MOD(ROW(M77:M151),3)=1)*M77:M151)/25</f>
        <v>17.421040000000001</v>
      </c>
      <c r="AC7" s="2">
        <f>SUMPRODUCT((MOD(ROW(N77:N151),3)=1)*N77:N151)/25</f>
        <v>0.11976000000000001</v>
      </c>
      <c r="AD7" s="20">
        <f>SUMPRODUCT((MOD(ROW(P77:P151),3)=1)*P77:P151)/25</f>
        <v>7044.56</v>
      </c>
      <c r="AE7" s="20">
        <f>SUMPRODUCT((MOD(ROW(Q77:Q151),3)=1)*Q77:Q151)/25</f>
        <v>985.96</v>
      </c>
      <c r="AF7" s="20">
        <f>SUMPRODUCT((MOD(ROW(T77:T151),3)=1)*T77:T151)/25</f>
        <v>203.88</v>
      </c>
    </row>
    <row r="8" spans="1:35" x14ac:dyDescent="0.3">
      <c r="A8" s="1">
        <v>0</v>
      </c>
      <c r="B8" s="1" t="s">
        <v>5</v>
      </c>
      <c r="C8" s="1">
        <v>0.2</v>
      </c>
      <c r="D8" s="1">
        <v>2</v>
      </c>
      <c r="E8" s="1">
        <v>3</v>
      </c>
      <c r="F8" s="1">
        <v>20</v>
      </c>
      <c r="G8" s="1">
        <v>20</v>
      </c>
      <c r="H8" s="1">
        <f t="shared" si="0"/>
        <v>1</v>
      </c>
      <c r="I8" s="2">
        <f t="shared" si="1"/>
        <v>0</v>
      </c>
      <c r="J8" s="1">
        <v>0.58299999999999996</v>
      </c>
      <c r="K8" s="1">
        <v>2.4E-2</v>
      </c>
      <c r="L8" s="1">
        <v>0.55900000000000005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W8" s="1">
        <v>2</v>
      </c>
      <c r="X8" s="1">
        <f>SUMPRODUCT((MOD(ROW(H152:H226),3)=2)*H152:H226)</f>
        <v>23</v>
      </c>
      <c r="Y8" s="2">
        <f>SUMPRODUCT((MOD(ROW(I152:I226),3)=2)*I152:I226)/25</f>
        <v>0.15686274509803921</v>
      </c>
      <c r="Z8" s="2">
        <f>SUMPRODUCT((MOD(ROW(J152:J226),3)=2)*J152:J226)/25</f>
        <v>302.00616000000002</v>
      </c>
      <c r="AA8" s="2">
        <f>SUMPRODUCT((MOD(ROW(L152:L226),3)=2)*L152:L226)/25</f>
        <v>4.0116800000000001</v>
      </c>
      <c r="AB8" s="2">
        <f>SUMPRODUCT((MOD(ROW(M152:M226),3)=2)*M152:M226)/25</f>
        <v>0.54159999999999997</v>
      </c>
      <c r="AC8" s="2">
        <f>SUMPRODUCT((MOD(ROW(N152:N226),3)=2)*N152:N226)/25</f>
        <v>0.35627999999999999</v>
      </c>
      <c r="AD8" s="20">
        <f>SUMPRODUCT((MOD(ROW(P152:P226),3)=2)*P152:P226)/25</f>
        <v>1884.24</v>
      </c>
      <c r="AE8" s="20">
        <f>SUMPRODUCT((MOD(ROW(Q152:Q226),3)=2)*Q152:Q226)/25</f>
        <v>121.36</v>
      </c>
      <c r="AF8" s="20">
        <f>SUMPRODUCT((MOD(ROW(T152:T226),3)=2)*T152:T226)/25</f>
        <v>142.63999999999999</v>
      </c>
    </row>
    <row r="9" spans="1:35" x14ac:dyDescent="0.3">
      <c r="A9" s="1">
        <v>0</v>
      </c>
      <c r="B9" s="1" t="s">
        <v>5</v>
      </c>
      <c r="C9" s="1">
        <v>0.2</v>
      </c>
      <c r="D9" s="1">
        <v>3</v>
      </c>
      <c r="E9" s="1">
        <v>3</v>
      </c>
      <c r="F9" s="1">
        <v>20</v>
      </c>
      <c r="G9" s="1">
        <v>20</v>
      </c>
      <c r="H9" s="1">
        <f t="shared" si="0"/>
        <v>1</v>
      </c>
      <c r="I9" s="2">
        <f t="shared" si="1"/>
        <v>0</v>
      </c>
      <c r="J9" s="1">
        <v>0.57099999999999995</v>
      </c>
      <c r="K9" s="1">
        <v>2.4E-2</v>
      </c>
      <c r="L9" s="1">
        <v>0.54700000000000004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W9" s="1">
        <v>3</v>
      </c>
      <c r="X9" s="1">
        <f>SUMPRODUCT((MOD(ROW(H152:H226),3)=0)*H152:H226)</f>
        <v>23</v>
      </c>
      <c r="Y9" s="2">
        <f>SUMPRODUCT((MOD(ROW(I152:I226),3)=0)*I152:I226)/25</f>
        <v>0.15686274509803921</v>
      </c>
      <c r="Z9" s="2">
        <f>SUMPRODUCT((MOD(ROW(J152:J226),3)=0)*J152:J226)/25</f>
        <v>296.36952000000002</v>
      </c>
      <c r="AA9" s="2">
        <f>SUMPRODUCT((MOD(ROW(L152:L226),3)=0)*L152:L226)/25</f>
        <v>3.3836400000000002</v>
      </c>
      <c r="AB9" s="2">
        <f>SUMPRODUCT((MOD(ROW(M152:M226),3)=0)*M152:M226)/25</f>
        <v>0.76459999999999995</v>
      </c>
      <c r="AC9" s="2">
        <f>SUMPRODUCT((MOD(ROW(N152:N226),3)=0)*N152:N226)/25</f>
        <v>0.52335999999999994</v>
      </c>
      <c r="AD9" s="20">
        <f>SUMPRODUCT((MOD(ROW(P152:P226),3)=0)*P152:P226)/25</f>
        <v>1651.8</v>
      </c>
      <c r="AE9" s="20">
        <f>SUMPRODUCT((MOD(ROW(Q152:Q226),3)=0)*Q152:Q226)/25</f>
        <v>284.56</v>
      </c>
      <c r="AF9" s="20">
        <f>SUMPRODUCT((MOD(ROW(T152:T226),3)=0)*T152:T226)/25</f>
        <v>104.52</v>
      </c>
    </row>
    <row r="10" spans="1:35" x14ac:dyDescent="0.3">
      <c r="A10" s="1">
        <v>0</v>
      </c>
      <c r="B10" s="1" t="s">
        <v>5</v>
      </c>
      <c r="C10" s="1">
        <v>0.2</v>
      </c>
      <c r="D10" s="1">
        <v>4</v>
      </c>
      <c r="E10" s="1">
        <v>3</v>
      </c>
      <c r="F10" s="1">
        <v>20</v>
      </c>
      <c r="G10" s="1">
        <v>20</v>
      </c>
      <c r="H10" s="1">
        <f t="shared" si="0"/>
        <v>1</v>
      </c>
      <c r="I10" s="2">
        <f t="shared" si="1"/>
        <v>0</v>
      </c>
      <c r="J10" s="1">
        <v>0.65900000000000003</v>
      </c>
      <c r="K10" s="1">
        <v>2.4E-2</v>
      </c>
      <c r="L10" s="1">
        <v>0.63500000000000001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W10" s="1">
        <v>4</v>
      </c>
      <c r="X10" s="1">
        <f>SUMPRODUCT((MOD(ROW(H152:H226),3)=1)*H152:H226)</f>
        <v>22</v>
      </c>
      <c r="Y10" s="2">
        <f>SUMPRODUCT((MOD(ROW(I152:I226),3)=1)*I152:I226)/25</f>
        <v>0.23093681917211328</v>
      </c>
      <c r="Z10" s="2">
        <f>SUMPRODUCT((MOD(ROW(J152:J226),3)=1)*J152:J226)/25</f>
        <v>462.78356000000002</v>
      </c>
      <c r="AA10" s="2">
        <f>SUMPRODUCT((MOD(ROW(L152:L226),3)=1)*L152:L226)/25</f>
        <v>5.4387999999999987</v>
      </c>
      <c r="AB10" s="2">
        <f>SUMPRODUCT((MOD(ROW(M152:M226),3)=1)*M152:M226)/25</f>
        <v>0.93335999999999997</v>
      </c>
      <c r="AC10" s="2">
        <f>SUMPRODUCT((MOD(ROW(N152:N226),3)=1)*N152:N226)/25</f>
        <v>0.78119999999999989</v>
      </c>
      <c r="AD10" s="20">
        <f>SUMPRODUCT((MOD(ROW(P152:P226),3)=1)*P152:P226)/25</f>
        <v>2796.12</v>
      </c>
      <c r="AE10" s="20">
        <f>SUMPRODUCT((MOD(ROW(Q152:Q226),3)=1)*Q152:Q226)/25</f>
        <v>1621</v>
      </c>
      <c r="AF10" s="20">
        <f>SUMPRODUCT((MOD(ROW(T152:T226),3)=1)*T152:T226)/25</f>
        <v>315.76</v>
      </c>
    </row>
    <row r="11" spans="1:35" x14ac:dyDescent="0.3">
      <c r="A11" s="1">
        <v>0</v>
      </c>
      <c r="B11" s="1" t="s">
        <v>5</v>
      </c>
      <c r="C11" s="1">
        <v>0.2</v>
      </c>
      <c r="D11" s="1">
        <v>2</v>
      </c>
      <c r="E11" s="1">
        <v>4</v>
      </c>
      <c r="F11" s="1">
        <v>24</v>
      </c>
      <c r="G11" s="1">
        <v>24</v>
      </c>
      <c r="H11" s="1">
        <f t="shared" si="0"/>
        <v>1</v>
      </c>
      <c r="I11" s="2">
        <f t="shared" si="1"/>
        <v>0</v>
      </c>
      <c r="J11" s="1">
        <v>0.68100000000000005</v>
      </c>
      <c r="K11" s="1">
        <v>2.4E-2</v>
      </c>
      <c r="L11" s="1">
        <v>0.65700000000000003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W11" s="1">
        <v>2</v>
      </c>
      <c r="X11" s="1">
        <f>SUMPRODUCT((MOD(ROW(H227:H301),3)=2)*H227:H301)</f>
        <v>24</v>
      </c>
      <c r="Y11" s="2">
        <f>SUMPRODUCT((MOD(ROW(I227:I301),3)=2)*I227:I301)/25</f>
        <v>0.18181818181818182</v>
      </c>
      <c r="Z11" s="2">
        <f>SUMPRODUCT((MOD(ROW(J227:J301),3)=2)*J227:J301)/25</f>
        <v>145.11436</v>
      </c>
      <c r="AA11" s="2">
        <f>SUMPRODUCT((MOD(ROW(L227:L301),3)=2)*L227:L301)/25</f>
        <v>1.5845199999999999</v>
      </c>
      <c r="AB11" s="2">
        <f>SUMPRODUCT((MOD(ROW(M227:M301),3)=2)*M227:M301)/25</f>
        <v>0.93004000000000009</v>
      </c>
      <c r="AC11" s="2">
        <f>SUMPRODUCT((MOD(ROW(N227:N301),3)=2)*N227:N301)/25</f>
        <v>0.12147999999999999</v>
      </c>
      <c r="AD11" s="20">
        <f>SUMPRODUCT((MOD(ROW(P227:P301),3)=2)*P227:P301)/25</f>
        <v>983.48</v>
      </c>
      <c r="AE11" s="20">
        <f>SUMPRODUCT((MOD(ROW(Q227:Q301),3)=2)*Q227:Q301)/25</f>
        <v>86.24</v>
      </c>
      <c r="AF11" s="20">
        <f>SUMPRODUCT((MOD(ROW(T227:T301),3)=2)*T227:T301)/25</f>
        <v>25.24</v>
      </c>
    </row>
    <row r="12" spans="1:35" x14ac:dyDescent="0.3">
      <c r="A12" s="1">
        <v>0</v>
      </c>
      <c r="B12" s="1" t="s">
        <v>5</v>
      </c>
      <c r="C12" s="1">
        <v>0.2</v>
      </c>
      <c r="D12" s="1">
        <v>3</v>
      </c>
      <c r="E12" s="1">
        <v>4</v>
      </c>
      <c r="F12" s="1">
        <v>24</v>
      </c>
      <c r="G12" s="1">
        <v>24</v>
      </c>
      <c r="H12" s="1">
        <f t="shared" si="0"/>
        <v>1</v>
      </c>
      <c r="I12" s="2">
        <f t="shared" si="1"/>
        <v>0</v>
      </c>
      <c r="J12" s="1">
        <v>0.70399999999999996</v>
      </c>
      <c r="K12" s="1">
        <v>2.4E-2</v>
      </c>
      <c r="L12" s="1">
        <v>0.68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W12" s="1">
        <v>3</v>
      </c>
      <c r="X12" s="1">
        <f>SUMPRODUCT((MOD(ROW(H227:H301),3)=0)*H227:H301)</f>
        <v>23</v>
      </c>
      <c r="Y12" s="2">
        <f>SUMPRODUCT((MOD(ROW(I227:I301),3)=0)*I227:I301)/25</f>
        <v>0.36363636363636365</v>
      </c>
      <c r="Z12" s="2">
        <f>SUMPRODUCT((MOD(ROW(J227:J301),3)=0)*J227:J301)/25</f>
        <v>289.25860000000006</v>
      </c>
      <c r="AA12" s="2">
        <f>SUMPRODUCT((MOD(ROW(L227:L301),3)=0)*L227:L301)/25</f>
        <v>2.1858</v>
      </c>
      <c r="AB12" s="2">
        <f>SUMPRODUCT((MOD(ROW(M227:M301),3)=0)*M227:M301)/25</f>
        <v>7.6864800000000004</v>
      </c>
      <c r="AC12" s="2">
        <f>SUMPRODUCT((MOD(ROW(N227:N301),3)=0)*N227:N301)/25</f>
        <v>0.40744000000000002</v>
      </c>
      <c r="AD12" s="20">
        <f>SUMPRODUCT((MOD(ROW(P227:P301),3)=0)*P227:P301)/25</f>
        <v>2905.92</v>
      </c>
      <c r="AE12" s="20">
        <f>SUMPRODUCT((MOD(ROW(Q227:Q301),3)=0)*Q227:Q301)/25</f>
        <v>688.96</v>
      </c>
      <c r="AF12" s="20">
        <f>SUMPRODUCT((MOD(ROW(T227:T301),3)=0)*T227:T301)/25</f>
        <v>157.19999999999999</v>
      </c>
    </row>
    <row r="13" spans="1:35" x14ac:dyDescent="0.3">
      <c r="A13" s="1">
        <v>0</v>
      </c>
      <c r="B13" s="1" t="s">
        <v>5</v>
      </c>
      <c r="C13" s="1">
        <v>0.2</v>
      </c>
      <c r="D13" s="1">
        <v>4</v>
      </c>
      <c r="E13" s="1">
        <v>4</v>
      </c>
      <c r="F13" s="1">
        <v>24</v>
      </c>
      <c r="G13" s="1">
        <v>24</v>
      </c>
      <c r="H13" s="1">
        <f t="shared" si="0"/>
        <v>1</v>
      </c>
      <c r="I13" s="2">
        <f t="shared" si="1"/>
        <v>0</v>
      </c>
      <c r="J13" s="1">
        <v>0.68</v>
      </c>
      <c r="K13" s="1">
        <v>2.5000000000000001E-2</v>
      </c>
      <c r="L13" s="1">
        <v>0.65500000000000003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W13" s="1">
        <v>4</v>
      </c>
      <c r="X13" s="1">
        <f>SUMPRODUCT((MOD(ROW(H227:H301),3)=1)*H227:H301)</f>
        <v>23</v>
      </c>
      <c r="Y13" s="2">
        <f>SUMPRODUCT((MOD(ROW(I227:I301),3)=1)*I227:I301)/25</f>
        <v>0.52910052910052907</v>
      </c>
      <c r="Z13" s="2">
        <f>SUMPRODUCT((MOD(ROW(J227:J301),3)=1)*J227:J301)/25</f>
        <v>289.93739999999997</v>
      </c>
      <c r="AA13" s="2">
        <f>SUMPRODUCT((MOD(ROW(L227:L301),3)=1)*L227:L301)/25</f>
        <v>3.1937599999999997</v>
      </c>
      <c r="AB13" s="2">
        <f>SUMPRODUCT((MOD(ROW(M227:M301),3)=1)*M227:M301)/25</f>
        <v>2.0502400000000005</v>
      </c>
      <c r="AC13" s="2">
        <f>SUMPRODUCT((MOD(ROW(N227:N301),3)=1)*N227:N301)/25</f>
        <v>0.22140000000000001</v>
      </c>
      <c r="AD13" s="20">
        <f>SUMPRODUCT((MOD(ROW(P227:P301),3)=1)*P227:P301)/25</f>
        <v>1420.36</v>
      </c>
      <c r="AE13" s="20">
        <f>SUMPRODUCT((MOD(ROW(Q227:Q301),3)=1)*Q227:Q301)/25</f>
        <v>534.72</v>
      </c>
      <c r="AF13" s="20">
        <f>SUMPRODUCT((MOD(ROW(T227:T301),3)=1)*T227:T301)/25</f>
        <v>76.599999999999994</v>
      </c>
    </row>
    <row r="14" spans="1:35" x14ac:dyDescent="0.3">
      <c r="A14" s="1">
        <v>0</v>
      </c>
      <c r="B14" s="1" t="s">
        <v>5</v>
      </c>
      <c r="C14" s="1">
        <v>0.2</v>
      </c>
      <c r="D14" s="1">
        <v>2</v>
      </c>
      <c r="E14" s="1">
        <v>5</v>
      </c>
      <c r="F14" s="1">
        <v>22</v>
      </c>
      <c r="G14" s="1">
        <v>22</v>
      </c>
      <c r="H14" s="1">
        <f t="shared" si="0"/>
        <v>1</v>
      </c>
      <c r="I14" s="2">
        <f t="shared" si="1"/>
        <v>0</v>
      </c>
      <c r="J14" s="1">
        <v>0.61499999999999999</v>
      </c>
      <c r="K14" s="1">
        <v>2.4E-2</v>
      </c>
      <c r="L14" s="1">
        <v>0.59099999999999997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W14" s="1">
        <v>2</v>
      </c>
      <c r="X14" s="1">
        <f>SUMPRODUCT((MOD(ROW(H302:H376),3)=2)*H302:H376)</f>
        <v>25</v>
      </c>
      <c r="Y14" s="2">
        <f>SUMPRODUCT((MOD(ROW(I302:I376),3)=2)*I302:I376)/25</f>
        <v>0</v>
      </c>
      <c r="Z14" s="2">
        <f>SUMPRODUCT((MOD(ROW(J302:J376),3)=2)*J302:J376)/25</f>
        <v>0.66311999999999993</v>
      </c>
      <c r="AA14" s="2">
        <f>SUMPRODUCT((MOD(ROW(L302:L376),3)=2)*L302:L376)/25</f>
        <v>0.58548</v>
      </c>
      <c r="AB14" s="2">
        <f>SUMPRODUCT((MOD(ROW(M302:M376),3)=2)*M302:M376)/25</f>
        <v>0</v>
      </c>
      <c r="AC14" s="2">
        <f>SUMPRODUCT((MOD(ROW(N302:N376),3)=2)*N302:N376)/25</f>
        <v>0</v>
      </c>
      <c r="AD14" s="20">
        <f>SUMPRODUCT((MOD(ROW(P302:P376),3)=2)*P302:P376)/25</f>
        <v>0</v>
      </c>
      <c r="AE14" s="20">
        <f>SUMPRODUCT((MOD(ROW(Q302:Q376),3)=2)*Q302:Q376)/25</f>
        <v>0</v>
      </c>
      <c r="AF14" s="20">
        <f>SUMPRODUCT((MOD(ROW(T302:T376),3)=2)*T302:T376)/25</f>
        <v>0</v>
      </c>
    </row>
    <row r="15" spans="1:35" x14ac:dyDescent="0.3">
      <c r="A15" s="1">
        <v>0</v>
      </c>
      <c r="B15" s="1" t="s">
        <v>5</v>
      </c>
      <c r="C15" s="1">
        <v>0.2</v>
      </c>
      <c r="D15" s="1">
        <v>3</v>
      </c>
      <c r="E15" s="1">
        <v>5</v>
      </c>
      <c r="F15" s="1">
        <v>22</v>
      </c>
      <c r="G15" s="1">
        <v>22</v>
      </c>
      <c r="H15" s="1">
        <f t="shared" si="0"/>
        <v>1</v>
      </c>
      <c r="I15" s="2">
        <f t="shared" si="1"/>
        <v>0</v>
      </c>
      <c r="J15" s="1">
        <v>0.65100000000000002</v>
      </c>
      <c r="K15" s="1">
        <v>2.1000000000000001E-2</v>
      </c>
      <c r="L15" s="1">
        <v>0.63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W15" s="1">
        <v>3</v>
      </c>
      <c r="X15" s="1">
        <f>SUMPRODUCT((MOD(ROW(H302:H376),3)=0)*H302:H376)</f>
        <v>25</v>
      </c>
      <c r="Y15" s="2">
        <f>SUMPRODUCT((MOD(ROW(I302:I376),3)=0)*I302:I376)/25</f>
        <v>0</v>
      </c>
      <c r="Z15" s="2">
        <f>SUMPRODUCT((MOD(ROW(J302:J376),3)=0)*J302:J376)/25</f>
        <v>1.0936399999999999</v>
      </c>
      <c r="AA15" s="2">
        <f>SUMPRODUCT((MOD(ROW(L302:L376),3)=0)*L302:L376)/25</f>
        <v>1.0165200000000001</v>
      </c>
      <c r="AB15" s="2">
        <f>SUMPRODUCT((MOD(ROW(M302:M376),3)=0)*M302:M376)/25</f>
        <v>0</v>
      </c>
      <c r="AC15" s="2">
        <f>SUMPRODUCT((MOD(ROW(N302:N376),3)=0)*N302:N376)/25</f>
        <v>0</v>
      </c>
      <c r="AD15" s="20">
        <f>SUMPRODUCT((MOD(ROW(P302:P376),3)=0)*P302:P376)/25</f>
        <v>0</v>
      </c>
      <c r="AE15" s="20">
        <f>SUMPRODUCT((MOD(ROW(Q302:Q376),3)=0)*Q302:Q376)/25</f>
        <v>0</v>
      </c>
      <c r="AF15" s="20">
        <f>SUMPRODUCT((MOD(ROW(T302:T376),3)=0)*T302:T376)/25</f>
        <v>0</v>
      </c>
    </row>
    <row r="16" spans="1:35" x14ac:dyDescent="0.3">
      <c r="A16" s="1">
        <v>0</v>
      </c>
      <c r="B16" s="1" t="s">
        <v>5</v>
      </c>
      <c r="C16" s="1">
        <v>0.2</v>
      </c>
      <c r="D16" s="1">
        <v>4</v>
      </c>
      <c r="E16" s="1">
        <v>5</v>
      </c>
      <c r="F16" s="1">
        <v>23</v>
      </c>
      <c r="G16" s="1">
        <v>23</v>
      </c>
      <c r="H16" s="1">
        <f t="shared" si="0"/>
        <v>1</v>
      </c>
      <c r="I16" s="2">
        <f t="shared" si="1"/>
        <v>0</v>
      </c>
      <c r="J16" s="1">
        <v>1.9279999999999999</v>
      </c>
      <c r="K16" s="1">
        <v>2.4E-2</v>
      </c>
      <c r="L16" s="1">
        <v>1.9039999999999999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W16" s="1">
        <v>4</v>
      </c>
      <c r="X16" s="1">
        <f>SUMPRODUCT((MOD(ROW(H302:H376),3)=1)*H302:H376)</f>
        <v>25</v>
      </c>
      <c r="Y16" s="2">
        <f>SUMPRODUCT((MOD(ROW(I302:I376),3)=1)*I302:I376)/25</f>
        <v>0</v>
      </c>
      <c r="Z16" s="2">
        <f>SUMPRODUCT((MOD(ROW(J302:J376),3)=1)*J302:J376)/25</f>
        <v>2.4250399999999996</v>
      </c>
      <c r="AA16" s="2">
        <f>SUMPRODUCT((MOD(ROW(L302:L376),3)=1)*L302:L376)/25</f>
        <v>2.2401600000000004</v>
      </c>
      <c r="AB16" s="2">
        <f>SUMPRODUCT((MOD(ROW(M302:M376),3)=1)*M302:M376)/25</f>
        <v>1.1200000000000001E-3</v>
      </c>
      <c r="AC16" s="2">
        <f>SUMPRODUCT((MOD(ROW(N302:N376),3)=1)*N302:N376)/25</f>
        <v>2.4000000000000001E-4</v>
      </c>
      <c r="AD16" s="20">
        <f>SUMPRODUCT((MOD(ROW(P302:P376),3)=1)*P302:P376)/25</f>
        <v>53.44</v>
      </c>
      <c r="AE16" s="20">
        <f>SUMPRODUCT((MOD(ROW(Q302:Q376),3)=1)*Q302:Q376)/25</f>
        <v>0.08</v>
      </c>
      <c r="AF16" s="20">
        <f>SUMPRODUCT((MOD(ROW(T302:T376),3)=1)*T302:T376)/25</f>
        <v>0.12</v>
      </c>
    </row>
    <row r="17" spans="1:32" x14ac:dyDescent="0.3">
      <c r="A17" s="1">
        <v>0</v>
      </c>
      <c r="B17" s="1" t="s">
        <v>5</v>
      </c>
      <c r="C17" s="1">
        <v>0.2</v>
      </c>
      <c r="D17" s="1">
        <v>2</v>
      </c>
      <c r="E17" s="1">
        <v>6</v>
      </c>
      <c r="F17" s="1">
        <v>22</v>
      </c>
      <c r="G17" s="1">
        <v>22</v>
      </c>
      <c r="H17" s="1">
        <f t="shared" si="0"/>
        <v>1</v>
      </c>
      <c r="I17" s="2">
        <f t="shared" si="1"/>
        <v>0</v>
      </c>
      <c r="J17" s="1">
        <v>0.77600000000000002</v>
      </c>
      <c r="K17" s="1">
        <v>2.4E-2</v>
      </c>
      <c r="L17" s="1">
        <v>0.752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W17" s="1">
        <v>2</v>
      </c>
      <c r="X17" s="1">
        <f>SUMPRODUCT((MOD(ROW(H377:H451),3)=2)*H377:H451)</f>
        <v>22</v>
      </c>
      <c r="Y17" s="2">
        <f>SUMPRODUCT((MOD(ROW(I377:I451),3)=2)*I377:I451)/25</f>
        <v>0.23082614758530406</v>
      </c>
      <c r="Z17" s="2">
        <f>SUMPRODUCT((MOD(ROW(J377:J451),3)=2)*J377:J451)/25</f>
        <v>434.20252000000005</v>
      </c>
      <c r="AA17" s="2">
        <f>SUMPRODUCT((MOD(ROW(L377:L451),3)=2)*L377:L451)/25</f>
        <v>4.2216800000000001</v>
      </c>
      <c r="AB17" s="2">
        <f>SUMPRODUCT((MOD(ROW(M377:M451),3)=2)*M377:M451)/25</f>
        <v>0.22015999999999999</v>
      </c>
      <c r="AC17" s="2">
        <f>SUMPRODUCT((MOD(ROW(N377:N451),3)=2)*N377:N451)/25</f>
        <v>0.38367999999999997</v>
      </c>
      <c r="AD17" s="20">
        <f>SUMPRODUCT((MOD(ROW(P377:P451),3)=2)*P377:P451)/25</f>
        <v>1249.92</v>
      </c>
      <c r="AE17" s="20">
        <f>SUMPRODUCT((MOD(ROW(Q377:Q451),3)=2)*Q377:Q451)/25</f>
        <v>216.32</v>
      </c>
      <c r="AF17" s="20">
        <f>SUMPRODUCT((MOD(ROW(T377:T451),3)=2)*T377:T451)/25</f>
        <v>183.24</v>
      </c>
    </row>
    <row r="18" spans="1:32" x14ac:dyDescent="0.3">
      <c r="A18" s="1">
        <v>0</v>
      </c>
      <c r="B18" s="1" t="s">
        <v>5</v>
      </c>
      <c r="C18" s="1">
        <v>0.2</v>
      </c>
      <c r="D18" s="1">
        <v>3</v>
      </c>
      <c r="E18" s="1">
        <v>6</v>
      </c>
      <c r="F18" s="1">
        <v>22</v>
      </c>
      <c r="G18" s="1">
        <v>22</v>
      </c>
      <c r="H18" s="1">
        <f t="shared" si="0"/>
        <v>1</v>
      </c>
      <c r="I18" s="2">
        <f t="shared" si="1"/>
        <v>0</v>
      </c>
      <c r="J18" s="1">
        <v>0.81599999999999995</v>
      </c>
      <c r="K18" s="1">
        <v>2.4E-2</v>
      </c>
      <c r="L18" s="1">
        <v>0.79200000000000004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W18" s="1">
        <v>3</v>
      </c>
      <c r="X18" s="1">
        <f>SUMPRODUCT((MOD(ROW(H377:H451),3)=0)*H377:H451)</f>
        <v>23</v>
      </c>
      <c r="Y18" s="2">
        <f>SUMPRODUCT((MOD(ROW(I377:I451),3)=0)*I377:I451)/25</f>
        <v>0.15250544662309365</v>
      </c>
      <c r="Z18" s="2">
        <f>SUMPRODUCT((MOD(ROW(J377:J451),3)=0)*J377:J451)/25</f>
        <v>297.66580000000005</v>
      </c>
      <c r="AA18" s="2">
        <f>SUMPRODUCT((MOD(ROW(L377:L451),3)=0)*L377:L451)/25</f>
        <v>5.5308000000000002</v>
      </c>
      <c r="AB18" s="2">
        <f>SUMPRODUCT((MOD(ROW(M377:M451),3)=0)*M377:M451)/25</f>
        <v>0.42523999999999995</v>
      </c>
      <c r="AC18" s="2">
        <f>SUMPRODUCT((MOD(ROW(N377:N451),3)=0)*N377:N451)/25</f>
        <v>0.44423999999999997</v>
      </c>
      <c r="AD18" s="20">
        <f>SUMPRODUCT((MOD(ROW(P377:P451),3)=0)*P377:P451)/25</f>
        <v>1267</v>
      </c>
      <c r="AE18" s="20">
        <f>SUMPRODUCT((MOD(ROW(Q377:Q451),3)=0)*Q377:Q451)/25</f>
        <v>448.72</v>
      </c>
      <c r="AF18" s="20">
        <f>SUMPRODUCT((MOD(ROW(T377:T451),3)=0)*T377:T451)/25</f>
        <v>238.4</v>
      </c>
    </row>
    <row r="19" spans="1:32" x14ac:dyDescent="0.3">
      <c r="A19" s="1">
        <v>0</v>
      </c>
      <c r="B19" s="1" t="s">
        <v>5</v>
      </c>
      <c r="C19" s="1">
        <v>0.2</v>
      </c>
      <c r="D19" s="1">
        <v>4</v>
      </c>
      <c r="E19" s="1">
        <v>6</v>
      </c>
      <c r="F19" s="1">
        <v>22</v>
      </c>
      <c r="G19" s="1">
        <v>22</v>
      </c>
      <c r="H19" s="1">
        <f t="shared" si="0"/>
        <v>1</v>
      </c>
      <c r="I19" s="2">
        <f t="shared" si="1"/>
        <v>0</v>
      </c>
      <c r="J19" s="1">
        <v>0.80400000000000005</v>
      </c>
      <c r="K19" s="1">
        <v>2.3E-2</v>
      </c>
      <c r="L19" s="1">
        <v>0.78100000000000003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W19" s="1">
        <v>4</v>
      </c>
      <c r="X19" s="1">
        <f>SUMPRODUCT((MOD(ROW(H377:H451),3)=1)*H377:H451)</f>
        <v>23</v>
      </c>
      <c r="Y19" s="2">
        <f>SUMPRODUCT((MOD(ROW(I377:I451),3)=1)*I377:I451)/25</f>
        <v>0.15115864527629233</v>
      </c>
      <c r="Z19" s="2">
        <f>SUMPRODUCT((MOD(ROW(J377:J451),3)=1)*J377:J451)/25</f>
        <v>314.61948000000001</v>
      </c>
      <c r="AA19" s="2">
        <f>SUMPRODUCT((MOD(ROW(L377:L451),3)=1)*L377:L451)/25</f>
        <v>6.7263600000000006</v>
      </c>
      <c r="AB19" s="2">
        <f>SUMPRODUCT((MOD(ROW(M377:M451),3)=1)*M377:M451)/25</f>
        <v>0.60768</v>
      </c>
      <c r="AC19" s="2">
        <f>SUMPRODUCT((MOD(ROW(N377:N451),3)=1)*N377:N451)/25</f>
        <v>0.69148000000000009</v>
      </c>
      <c r="AD19" s="20">
        <f>SUMPRODUCT((MOD(ROW(P377:P451),3)=1)*P377:P451)/25</f>
        <v>1598.72</v>
      </c>
      <c r="AE19" s="20">
        <f>SUMPRODUCT((MOD(ROW(Q377:Q451),3)=1)*Q377:Q451)/25</f>
        <v>2221.3200000000002</v>
      </c>
      <c r="AF19" s="20">
        <f>SUMPRODUCT((MOD(ROW(T377:T451),3)=1)*T377:T451)/25</f>
        <v>418.04</v>
      </c>
    </row>
    <row r="20" spans="1:32" x14ac:dyDescent="0.3">
      <c r="A20" s="1">
        <v>0</v>
      </c>
      <c r="B20" s="1" t="s">
        <v>5</v>
      </c>
      <c r="C20" s="1">
        <v>0.2</v>
      </c>
      <c r="D20" s="1">
        <v>2</v>
      </c>
      <c r="E20" s="1">
        <v>7</v>
      </c>
      <c r="F20" s="1">
        <v>26</v>
      </c>
      <c r="G20" s="1">
        <v>26</v>
      </c>
      <c r="H20" s="1">
        <f t="shared" si="0"/>
        <v>1</v>
      </c>
      <c r="I20" s="2">
        <f t="shared" si="1"/>
        <v>0</v>
      </c>
      <c r="J20" s="1">
        <v>0.65400000000000003</v>
      </c>
      <c r="K20" s="1">
        <v>2.3E-2</v>
      </c>
      <c r="L20" s="1">
        <v>0.63100000000000001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W20" s="1">
        <v>2</v>
      </c>
      <c r="X20" s="1">
        <f>SUMPRODUCT((MOD(ROW(H452:H526),3)=2)*H452:H526)</f>
        <v>25</v>
      </c>
      <c r="Y20" s="2">
        <f>SUMPRODUCT((MOD(ROW(I452:I526),3)=2)*I452:I526)/25</f>
        <v>0</v>
      </c>
      <c r="Z20" s="2">
        <f>SUMPRODUCT((MOD(ROW(J452:J526),3)=2)*J452:J526)/25</f>
        <v>0.84823999999999988</v>
      </c>
      <c r="AA20" s="2">
        <f>SUMPRODUCT((MOD(ROW(L452:L526),3)=2)*L452:L526)/25</f>
        <v>0.82239999999999991</v>
      </c>
      <c r="AB20" s="2">
        <f>SUMPRODUCT((MOD(ROW(M452:M526),3)=2)*M452:M526)/25</f>
        <v>0</v>
      </c>
      <c r="AC20" s="2">
        <f>SUMPRODUCT((MOD(ROW(N452:N526),3)=2)*N452:N526)/25</f>
        <v>0</v>
      </c>
      <c r="AD20" s="20">
        <f>SUMPRODUCT((MOD(ROW(P452:P526),3)=2)*P452:P526)/25</f>
        <v>0</v>
      </c>
      <c r="AE20" s="20">
        <f>SUMPRODUCT((MOD(ROW(Q452:Q526),3)=2)*Q452:Q526)/25</f>
        <v>0</v>
      </c>
      <c r="AF20" s="20">
        <f>SUMPRODUCT((MOD(ROW(T452:T526),3)=2)*T452:T526)/25</f>
        <v>0</v>
      </c>
    </row>
    <row r="21" spans="1:32" x14ac:dyDescent="0.3">
      <c r="A21" s="1">
        <v>0</v>
      </c>
      <c r="B21" s="1" t="s">
        <v>5</v>
      </c>
      <c r="C21" s="1">
        <v>0.2</v>
      </c>
      <c r="D21" s="1">
        <v>3</v>
      </c>
      <c r="E21" s="1">
        <v>7</v>
      </c>
      <c r="F21" s="1">
        <v>26</v>
      </c>
      <c r="G21" s="1">
        <v>26</v>
      </c>
      <c r="H21" s="1">
        <f t="shared" si="0"/>
        <v>1</v>
      </c>
      <c r="I21" s="2">
        <f t="shared" si="1"/>
        <v>0</v>
      </c>
      <c r="J21" s="1">
        <v>0.64600000000000002</v>
      </c>
      <c r="K21" s="1">
        <v>2.3E-2</v>
      </c>
      <c r="L21" s="1">
        <v>0.623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W21" s="1">
        <v>3</v>
      </c>
      <c r="X21" s="1">
        <f>SUMPRODUCT((MOD(ROW(H452:H526),3)=0)*H452:H526)</f>
        <v>25</v>
      </c>
      <c r="Y21" s="2">
        <f>SUMPRODUCT((MOD(ROW(I452:I526),3)=0)*I452:I526)/25</f>
        <v>0</v>
      </c>
      <c r="Z21" s="2">
        <f>SUMPRODUCT((MOD(ROW(J452:J526),3)=0)*J452:J526)/25</f>
        <v>0.84767999999999999</v>
      </c>
      <c r="AA21" s="2">
        <f>SUMPRODUCT((MOD(ROW(L452:L526),3)=0)*L452:L526)/25</f>
        <v>0.82164000000000026</v>
      </c>
      <c r="AB21" s="2">
        <f>SUMPRODUCT((MOD(ROW(M452:M526),3)=0)*M452:M526)/25</f>
        <v>0</v>
      </c>
      <c r="AC21" s="2">
        <f>SUMPRODUCT((MOD(ROW(N452:N526),3)=0)*N452:N526)/25</f>
        <v>0</v>
      </c>
      <c r="AD21" s="20">
        <f>SUMPRODUCT((MOD(ROW(P452:P526),3)=0)*P452:P526)/25</f>
        <v>0</v>
      </c>
      <c r="AE21" s="20">
        <f>SUMPRODUCT((MOD(ROW(Q452:Q526),3)=0)*Q452:Q526)/25</f>
        <v>0</v>
      </c>
      <c r="AF21" s="20">
        <f>SUMPRODUCT((MOD(ROW(T452:T526),3)=0)*T452:T526)/25</f>
        <v>0</v>
      </c>
    </row>
    <row r="22" spans="1:32" x14ac:dyDescent="0.3">
      <c r="A22" s="1">
        <v>0</v>
      </c>
      <c r="B22" s="1" t="s">
        <v>5</v>
      </c>
      <c r="C22" s="1">
        <v>0.2</v>
      </c>
      <c r="D22" s="1">
        <v>4</v>
      </c>
      <c r="E22" s="1">
        <v>7</v>
      </c>
      <c r="F22" s="1">
        <v>26</v>
      </c>
      <c r="G22" s="1">
        <v>26</v>
      </c>
      <c r="H22" s="1">
        <f t="shared" si="0"/>
        <v>1</v>
      </c>
      <c r="I22" s="2">
        <f t="shared" si="1"/>
        <v>0</v>
      </c>
      <c r="J22" s="1">
        <v>0.65100000000000002</v>
      </c>
      <c r="K22" s="1">
        <v>2.1999999999999999E-2</v>
      </c>
      <c r="L22" s="1">
        <v>0.629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W22" s="1">
        <v>4</v>
      </c>
      <c r="X22" s="1">
        <f>SUMPRODUCT((MOD(ROW(H452:H526),3)=1)*H452:H526)</f>
        <v>25</v>
      </c>
      <c r="Y22" s="2">
        <f>SUMPRODUCT((MOD(ROW(I452:I526),3)=1)*I452:I526)/25</f>
        <v>0</v>
      </c>
      <c r="Z22" s="2">
        <f>SUMPRODUCT((MOD(ROW(J452:J526),3)=1)*J452:J526)/25</f>
        <v>0.85419999999999985</v>
      </c>
      <c r="AA22" s="2">
        <f>SUMPRODUCT((MOD(ROW(L452:L526),3)=1)*L452:L526)/25</f>
        <v>0.82776000000000005</v>
      </c>
      <c r="AB22" s="2">
        <f>SUMPRODUCT((MOD(ROW(M452:M526),3)=1)*M452:M526)/25</f>
        <v>0</v>
      </c>
      <c r="AC22" s="2">
        <f>SUMPRODUCT((MOD(ROW(N452:N526),3)=1)*N452:N526)/25</f>
        <v>0</v>
      </c>
      <c r="AD22" s="20">
        <f>SUMPRODUCT((MOD(ROW(P452:P526),3)=1)*P452:P526)/25</f>
        <v>0</v>
      </c>
      <c r="AE22" s="20">
        <f>SUMPRODUCT((MOD(ROW(Q452:Q526),3)=1)*Q452:Q526)/25</f>
        <v>0</v>
      </c>
      <c r="AF22" s="20">
        <f>SUMPRODUCT((MOD(ROW(T452:T526),3)=1)*T452:T526)/25</f>
        <v>0</v>
      </c>
    </row>
    <row r="23" spans="1:32" x14ac:dyDescent="0.3">
      <c r="A23" s="1">
        <v>0</v>
      </c>
      <c r="B23" s="1" t="s">
        <v>5</v>
      </c>
      <c r="C23" s="1">
        <v>0.2</v>
      </c>
      <c r="D23" s="1">
        <v>2</v>
      </c>
      <c r="E23" s="1">
        <v>8</v>
      </c>
      <c r="F23" s="1">
        <v>24</v>
      </c>
      <c r="G23" s="1">
        <v>24</v>
      </c>
      <c r="H23" s="1">
        <f t="shared" si="0"/>
        <v>1</v>
      </c>
      <c r="I23" s="2">
        <f t="shared" si="1"/>
        <v>0</v>
      </c>
      <c r="J23" s="1">
        <v>0.64600000000000002</v>
      </c>
      <c r="K23" s="1">
        <v>2.3E-2</v>
      </c>
      <c r="L23" s="1">
        <v>0.623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W23" s="1">
        <v>2</v>
      </c>
      <c r="X23" s="1">
        <f>SUMPRODUCT((MOD(ROW(H527:H601),3)=2)*H527:H601)</f>
        <v>25</v>
      </c>
      <c r="Y23" s="2">
        <f>SUMPRODUCT((MOD(ROW(I527:I601),3)=2)*I527:I601)/25</f>
        <v>0</v>
      </c>
      <c r="Z23" s="2">
        <f>SUMPRODUCT((MOD(ROW(J527:J601),3)=2)*J527:J601)/25</f>
        <v>0.44056000000000006</v>
      </c>
      <c r="AA23" s="2">
        <f>SUMPRODUCT((MOD(ROW(L527:L601),3)=2)*L527:L601)/25</f>
        <v>0.41816000000000003</v>
      </c>
      <c r="AB23" s="2">
        <f>SUMPRODUCT((MOD(ROW(M527:M601),3)=2)*M527:M601)/25</f>
        <v>0</v>
      </c>
      <c r="AC23" s="2">
        <f>SUMPRODUCT((MOD(ROW(N527:N601),3)=2)*N527:N601)/25</f>
        <v>0</v>
      </c>
      <c r="AD23" s="20">
        <f>SUMPRODUCT((MOD(ROW(P527:P601),3)=2)*P527:P601)/25</f>
        <v>0</v>
      </c>
      <c r="AE23" s="20">
        <f>SUMPRODUCT((MOD(ROW(Q527:Q601),3)=2)*Q527:Q601)/25</f>
        <v>0</v>
      </c>
      <c r="AF23" s="20">
        <f>SUMPRODUCT((MOD(ROW(T527:T601),3)=2)*T527:T601)/25</f>
        <v>0</v>
      </c>
    </row>
    <row r="24" spans="1:32" x14ac:dyDescent="0.3">
      <c r="A24" s="1">
        <v>0</v>
      </c>
      <c r="B24" s="1" t="s">
        <v>5</v>
      </c>
      <c r="C24" s="1">
        <v>0.2</v>
      </c>
      <c r="D24" s="1">
        <v>3</v>
      </c>
      <c r="E24" s="1">
        <v>8</v>
      </c>
      <c r="F24" s="1">
        <v>24</v>
      </c>
      <c r="G24" s="1">
        <v>24</v>
      </c>
      <c r="H24" s="1">
        <f t="shared" si="0"/>
        <v>1</v>
      </c>
      <c r="I24" s="2">
        <f t="shared" si="1"/>
        <v>0</v>
      </c>
      <c r="J24" s="1">
        <v>0.64400000000000002</v>
      </c>
      <c r="K24" s="1">
        <v>2.4E-2</v>
      </c>
      <c r="L24" s="1">
        <v>0.62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W24" s="1">
        <v>3</v>
      </c>
      <c r="X24" s="1">
        <f>SUMPRODUCT((MOD(ROW(H527:H601),3)=0)*H527:H601)</f>
        <v>25</v>
      </c>
      <c r="Y24" s="2">
        <f>SUMPRODUCT((MOD(ROW(I527:I601),3)=0)*I527:I601)/25</f>
        <v>0</v>
      </c>
      <c r="Z24" s="2">
        <f>SUMPRODUCT((MOD(ROW(J527:J601),3)=0)*J527:J601)/25</f>
        <v>0.53868000000000005</v>
      </c>
      <c r="AA24" s="2">
        <f>SUMPRODUCT((MOD(ROW(L527:L601),3)=0)*L527:L601)/25</f>
        <v>0.51587999999999989</v>
      </c>
      <c r="AB24" s="2">
        <f>SUMPRODUCT((MOD(ROW(M527:M601),3)=0)*M527:M601)/25</f>
        <v>0</v>
      </c>
      <c r="AC24" s="2">
        <f>SUMPRODUCT((MOD(ROW(N527:N601),3)=0)*N527:N601)/25</f>
        <v>0</v>
      </c>
      <c r="AD24" s="20">
        <f>SUMPRODUCT((MOD(ROW(P527:P601),3)=0)*P527:P601)/25</f>
        <v>0</v>
      </c>
      <c r="AE24" s="20">
        <f>SUMPRODUCT((MOD(ROW(Q527:Q601),3)=0)*Q527:Q601)/25</f>
        <v>0</v>
      </c>
      <c r="AF24" s="20">
        <f>SUMPRODUCT((MOD(ROW(T527:T601),3)=0)*T527:T601)/25</f>
        <v>0</v>
      </c>
    </row>
    <row r="25" spans="1:32" x14ac:dyDescent="0.3">
      <c r="A25" s="1">
        <v>0</v>
      </c>
      <c r="B25" s="1" t="s">
        <v>5</v>
      </c>
      <c r="C25" s="1">
        <v>0.2</v>
      </c>
      <c r="D25" s="1">
        <v>4</v>
      </c>
      <c r="E25" s="1">
        <v>8</v>
      </c>
      <c r="F25" s="1">
        <v>24</v>
      </c>
      <c r="G25" s="1">
        <v>24</v>
      </c>
      <c r="H25" s="1">
        <f t="shared" si="0"/>
        <v>1</v>
      </c>
      <c r="I25" s="2">
        <f t="shared" si="1"/>
        <v>0</v>
      </c>
      <c r="J25" s="1">
        <v>0.63100000000000001</v>
      </c>
      <c r="K25" s="1">
        <v>2.5999999999999999E-2</v>
      </c>
      <c r="L25" s="1">
        <v>0.60499999999999998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W25" s="1">
        <v>4</v>
      </c>
      <c r="X25" s="1">
        <f>SUMPRODUCT((MOD(ROW(H527:H601),3)=1)*H527:H601)</f>
        <v>24</v>
      </c>
      <c r="Y25" s="2">
        <f>SUMPRODUCT((MOD(ROW(I527:I601),3)=1)*I527:I601)/25</f>
        <v>0.2857142857142857</v>
      </c>
      <c r="Z25" s="2">
        <f>SUMPRODUCT((MOD(ROW(J527:J601),3)=1)*J527:J601)/25</f>
        <v>145.07264000000001</v>
      </c>
      <c r="AA25" s="2">
        <f>SUMPRODUCT((MOD(ROW(L527:L601),3)=1)*L527:L601)/25</f>
        <v>1.3505599999999998</v>
      </c>
      <c r="AB25" s="2">
        <f>SUMPRODUCT((MOD(ROW(M527:M601),3)=1)*M527:M601)/25</f>
        <v>2.84144</v>
      </c>
      <c r="AC25" s="2">
        <f>SUMPRODUCT((MOD(ROW(N527:N601),3)=1)*N527:N601)/25</f>
        <v>2.1320000000000002E-2</v>
      </c>
      <c r="AD25" s="20">
        <f>SUMPRODUCT((MOD(ROW(P527:P601),3)=1)*P527:P601)/25</f>
        <v>1563.4</v>
      </c>
      <c r="AE25" s="20">
        <f>SUMPRODUCT((MOD(ROW(Q527:Q601),3)=1)*Q527:Q601)/25</f>
        <v>94.56</v>
      </c>
      <c r="AF25" s="20">
        <f>SUMPRODUCT((MOD(ROW(T527:T601),3)=1)*T527:T601)/25</f>
        <v>13.4</v>
      </c>
    </row>
    <row r="26" spans="1:32" x14ac:dyDescent="0.3">
      <c r="A26" s="1">
        <v>0</v>
      </c>
      <c r="B26" s="1" t="s">
        <v>5</v>
      </c>
      <c r="C26" s="1">
        <v>0.2</v>
      </c>
      <c r="D26" s="1">
        <v>2</v>
      </c>
      <c r="E26" s="1">
        <v>9</v>
      </c>
      <c r="F26" s="1">
        <v>23</v>
      </c>
      <c r="G26" s="1">
        <v>23</v>
      </c>
      <c r="H26" s="1">
        <f t="shared" si="0"/>
        <v>1</v>
      </c>
      <c r="I26" s="2">
        <f t="shared" si="1"/>
        <v>0</v>
      </c>
      <c r="J26" s="1">
        <v>0.66700000000000004</v>
      </c>
      <c r="K26" s="1">
        <v>2.5000000000000001E-2</v>
      </c>
      <c r="L26" s="1">
        <v>0.64200000000000002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W26" s="1">
        <v>2</v>
      </c>
      <c r="X26" s="1">
        <f>SUMPRODUCT((MOD(ROW(H602:H676),3)=2)*H602:H676)</f>
        <v>22</v>
      </c>
      <c r="Y26" s="2">
        <f>SUMPRODUCT((MOD(ROW(I602:I676),3)=2)*I602:I676)/25</f>
        <v>0.23686274509803923</v>
      </c>
      <c r="Z26" s="2">
        <f>SUMPRODUCT((MOD(ROW(J602:J676),3)=2)*J602:J676)/25</f>
        <v>447.68483999999995</v>
      </c>
      <c r="AA26" s="2">
        <f>SUMPRODUCT((MOD(ROW(L602:L676),3)=2)*L602:L676)/25</f>
        <v>6.0779199999999989</v>
      </c>
      <c r="AB26" s="2">
        <f>SUMPRODUCT((MOD(ROW(M602:M676),3)=2)*M602:M676)/25</f>
        <v>1.3084800000000001</v>
      </c>
      <c r="AC26" s="2">
        <f>SUMPRODUCT((MOD(ROW(N602:N676),3)=2)*N602:N676)/25</f>
        <v>0.92120000000000002</v>
      </c>
      <c r="AD26" s="20">
        <f>SUMPRODUCT((MOD(ROW(P602:P676),3)=2)*P602:P676)/25</f>
        <v>2852.32</v>
      </c>
      <c r="AE26" s="20">
        <f>SUMPRODUCT((MOD(ROW(Q602:Q676),3)=2)*Q602:Q676)/25</f>
        <v>358.4</v>
      </c>
      <c r="AF26" s="20">
        <f>SUMPRODUCT((MOD(ROW(T602:T676),3)=2)*T602:T676)/25</f>
        <v>122.44</v>
      </c>
    </row>
    <row r="27" spans="1:32" x14ac:dyDescent="0.3">
      <c r="A27" s="1">
        <v>0</v>
      </c>
      <c r="B27" s="1" t="s">
        <v>5</v>
      </c>
      <c r="C27" s="1">
        <v>0.2</v>
      </c>
      <c r="D27" s="1">
        <v>3</v>
      </c>
      <c r="E27" s="1">
        <v>9</v>
      </c>
      <c r="F27" s="1">
        <v>23</v>
      </c>
      <c r="G27" s="1">
        <v>23</v>
      </c>
      <c r="H27" s="1">
        <f t="shared" si="0"/>
        <v>1</v>
      </c>
      <c r="I27" s="2">
        <f t="shared" si="1"/>
        <v>0</v>
      </c>
      <c r="J27" s="1">
        <v>0.68300000000000005</v>
      </c>
      <c r="K27" s="1">
        <v>2.5999999999999999E-2</v>
      </c>
      <c r="L27" s="1">
        <v>0.65700000000000003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W27" s="1">
        <v>3</v>
      </c>
      <c r="X27" s="1">
        <f>SUMPRODUCT((MOD(ROW(H602:H676),3)=0)*H602:H676)</f>
        <v>20</v>
      </c>
      <c r="Y27" s="2">
        <f>SUMPRODUCT((MOD(ROW(I602:I676),3)=0)*I602:I676)/25</f>
        <v>0.38992396958783515</v>
      </c>
      <c r="Z27" s="2">
        <f>SUMPRODUCT((MOD(ROW(J602:J676),3)=0)*J602:J676)/25</f>
        <v>742.70248000000026</v>
      </c>
      <c r="AA27" s="2">
        <f>SUMPRODUCT((MOD(ROW(L602:L676),3)=0)*L602:L676)/25</f>
        <v>7.9350799999999984</v>
      </c>
      <c r="AB27" s="2">
        <f>SUMPRODUCT((MOD(ROW(M602:M676),3)=0)*M602:M676)/25</f>
        <v>1.6029200000000001</v>
      </c>
      <c r="AC27" s="2">
        <f>SUMPRODUCT((MOD(ROW(N602:N676),3)=0)*N602:N676)/25</f>
        <v>1.34972</v>
      </c>
      <c r="AD27" s="20">
        <f>SUMPRODUCT((MOD(ROW(P602:P676),3)=0)*P602:P676)/25</f>
        <v>4669.68</v>
      </c>
      <c r="AE27" s="20">
        <f>SUMPRODUCT((MOD(ROW(Q602:Q676),3)=0)*Q602:Q676)/25</f>
        <v>1079.44</v>
      </c>
      <c r="AF27" s="20">
        <f>SUMPRODUCT((MOD(ROW(T602:T676),3)=0)*T602:T676)/25</f>
        <v>325.72000000000003</v>
      </c>
    </row>
    <row r="28" spans="1:32" x14ac:dyDescent="0.3">
      <c r="A28" s="1">
        <v>0</v>
      </c>
      <c r="B28" s="1" t="s">
        <v>5</v>
      </c>
      <c r="C28" s="1">
        <v>0.2</v>
      </c>
      <c r="D28" s="1">
        <v>4</v>
      </c>
      <c r="E28" s="1">
        <v>9</v>
      </c>
      <c r="F28" s="1">
        <v>23</v>
      </c>
      <c r="G28" s="1">
        <v>23</v>
      </c>
      <c r="H28" s="1">
        <f t="shared" si="0"/>
        <v>1</v>
      </c>
      <c r="I28" s="2">
        <f t="shared" si="1"/>
        <v>0</v>
      </c>
      <c r="J28" s="1">
        <v>0.64300000000000002</v>
      </c>
      <c r="K28" s="1">
        <v>2.7E-2</v>
      </c>
      <c r="L28" s="1">
        <v>0.61599999999999999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W28" s="1">
        <v>4</v>
      </c>
      <c r="X28" s="1">
        <f>SUMPRODUCT((MOD(ROW(H602:H676),3)=1)*H602:H676)</f>
        <v>20</v>
      </c>
      <c r="Y28" s="2">
        <f>SUMPRODUCT((MOD(ROW(I602:I676),3)=1)*I602:I676)/25</f>
        <v>0.39391017945639795</v>
      </c>
      <c r="Z28" s="2">
        <f>SUMPRODUCT((MOD(ROW(J602:J676),3)=1)*J602:J676)/25</f>
        <v>806.91183999999998</v>
      </c>
      <c r="AA28" s="2">
        <f>SUMPRODUCT((MOD(ROW(L602:L676),3)=1)*L602:L676)/25</f>
        <v>6.4299599999999986</v>
      </c>
      <c r="AB28" s="2">
        <f>SUMPRODUCT((MOD(ROW(M602:M676),3)=1)*M602:M676)/25</f>
        <v>1.8246799999999999</v>
      </c>
      <c r="AC28" s="2">
        <f>SUMPRODUCT((MOD(ROW(N602:N676),3)=1)*N602:N676)/25</f>
        <v>1.4782400000000002</v>
      </c>
      <c r="AD28" s="20">
        <f>SUMPRODUCT((MOD(ROW(P602:P676),3)=1)*P602:P676)/25</f>
        <v>3826.92</v>
      </c>
      <c r="AE28" s="20">
        <f>SUMPRODUCT((MOD(ROW(Q602:Q676),3)=1)*Q602:Q676)/25</f>
        <v>3386.16</v>
      </c>
      <c r="AF28" s="20">
        <f>SUMPRODUCT((MOD(ROW(T602:T676),3)=1)*T602:T676)/25</f>
        <v>426.32</v>
      </c>
    </row>
    <row r="29" spans="1:32" x14ac:dyDescent="0.3">
      <c r="A29" s="1">
        <v>0</v>
      </c>
      <c r="B29" s="1" t="s">
        <v>5</v>
      </c>
      <c r="C29" s="1">
        <v>0.2</v>
      </c>
      <c r="D29" s="1">
        <v>2</v>
      </c>
      <c r="E29" s="1">
        <v>10</v>
      </c>
      <c r="F29" s="1">
        <v>22</v>
      </c>
      <c r="G29" s="1">
        <v>22</v>
      </c>
      <c r="H29" s="1">
        <f t="shared" si="0"/>
        <v>1</v>
      </c>
      <c r="I29" s="2">
        <f t="shared" si="1"/>
        <v>0</v>
      </c>
      <c r="J29" s="1">
        <v>0.54500000000000004</v>
      </c>
      <c r="K29" s="1">
        <v>2.3E-2</v>
      </c>
      <c r="L29" s="1">
        <v>0.52200000000000002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W29" s="1">
        <v>2</v>
      </c>
      <c r="X29" s="1">
        <f>SUMPRODUCT((MOD(ROW(H677:H751),3)=2)*H677:H751)</f>
        <v>25</v>
      </c>
      <c r="Y29" s="2">
        <f>SUMPRODUCT((MOD(ROW(I677:I751),3)=2)*I677:I751)/25</f>
        <v>0</v>
      </c>
      <c r="Z29" s="2">
        <f>SUMPRODUCT((MOD(ROW(J677:J751),3)=2)*J677:J751)/25</f>
        <v>1.0738400000000001</v>
      </c>
      <c r="AA29" s="2">
        <f>SUMPRODUCT((MOD(ROW(L677:L751),3)=2)*L677:L751)/25</f>
        <v>0.97759999999999991</v>
      </c>
      <c r="AB29" s="2">
        <f>SUMPRODUCT((MOD(ROW(M677:M751),3)=2)*M677:M751)/25</f>
        <v>0</v>
      </c>
      <c r="AC29" s="2">
        <f>SUMPRODUCT((MOD(ROW(N677:N751),3)=2)*N677:N751)/25</f>
        <v>0</v>
      </c>
      <c r="AD29" s="20">
        <f>SUMPRODUCT((MOD(ROW(P677:P751),3)=2)*P677:P751)/25</f>
        <v>0</v>
      </c>
      <c r="AE29" s="20">
        <f>SUMPRODUCT((MOD(ROW(Q677:Q751),3)=2)*Q677:Q751)/25</f>
        <v>0</v>
      </c>
      <c r="AF29" s="20">
        <f>SUMPRODUCT((MOD(ROW(T677:T751),3)=2)*T677:T751)/25</f>
        <v>0</v>
      </c>
    </row>
    <row r="30" spans="1:32" x14ac:dyDescent="0.3">
      <c r="A30" s="1">
        <v>0</v>
      </c>
      <c r="B30" s="1" t="s">
        <v>5</v>
      </c>
      <c r="C30" s="1">
        <v>0.2</v>
      </c>
      <c r="D30" s="1">
        <v>3</v>
      </c>
      <c r="E30" s="1">
        <v>10</v>
      </c>
      <c r="F30" s="1">
        <v>22</v>
      </c>
      <c r="G30" s="1">
        <v>22</v>
      </c>
      <c r="H30" s="1">
        <f t="shared" si="0"/>
        <v>1</v>
      </c>
      <c r="I30" s="2">
        <f t="shared" si="1"/>
        <v>0</v>
      </c>
      <c r="J30" s="1">
        <v>0.58299999999999996</v>
      </c>
      <c r="K30" s="1">
        <v>2.3E-2</v>
      </c>
      <c r="L30" s="1">
        <v>0.56000000000000005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W30" s="1">
        <v>3</v>
      </c>
      <c r="X30" s="1">
        <f>SUMPRODUCT((MOD(ROW(H677:H751),3)=0)*H677:H751)</f>
        <v>24</v>
      </c>
      <c r="Y30" s="2">
        <f>SUMPRODUCT((MOD(ROW(I677:I751),3)=0)*I677:I751)/25</f>
        <v>0.14814814814814814</v>
      </c>
      <c r="Z30" s="2">
        <f>SUMPRODUCT((MOD(ROW(J677:J751),3)=0)*J677:J751)/25</f>
        <v>145.31439999999998</v>
      </c>
      <c r="AA30" s="2">
        <f>SUMPRODUCT((MOD(ROW(L677:L751),3)=0)*L677:L751)/25</f>
        <v>1.4738800000000001</v>
      </c>
      <c r="AB30" s="2">
        <f>SUMPRODUCT((MOD(ROW(M677:M751),3)=0)*M677:M751)/25</f>
        <v>0.29044000000000003</v>
      </c>
      <c r="AC30" s="2">
        <f>SUMPRODUCT((MOD(ROW(N677:N751),3)=0)*N677:N751)/25</f>
        <v>4.1680000000000002E-2</v>
      </c>
      <c r="AD30" s="20">
        <f>SUMPRODUCT((MOD(ROW(P677:P751),3)=0)*P677:P751)/25</f>
        <v>478.88</v>
      </c>
      <c r="AE30" s="20">
        <f>SUMPRODUCT((MOD(ROW(Q677:Q751),3)=0)*Q677:Q751)/25</f>
        <v>167.52</v>
      </c>
      <c r="AF30" s="20">
        <f>SUMPRODUCT((MOD(ROW(T677:T751),3)=0)*T677:T751)/25</f>
        <v>21.24</v>
      </c>
    </row>
    <row r="31" spans="1:32" x14ac:dyDescent="0.3">
      <c r="A31" s="1">
        <v>0</v>
      </c>
      <c r="B31" s="1" t="s">
        <v>5</v>
      </c>
      <c r="C31" s="1">
        <v>0.2</v>
      </c>
      <c r="D31" s="1">
        <v>4</v>
      </c>
      <c r="E31" s="1">
        <v>10</v>
      </c>
      <c r="F31" s="1">
        <v>22</v>
      </c>
      <c r="G31" s="1">
        <v>22</v>
      </c>
      <c r="H31" s="1">
        <f t="shared" si="0"/>
        <v>1</v>
      </c>
      <c r="I31" s="2">
        <f t="shared" si="1"/>
        <v>0</v>
      </c>
      <c r="J31" s="1">
        <v>0.60599999999999998</v>
      </c>
      <c r="K31" s="1">
        <v>2.3E-2</v>
      </c>
      <c r="L31" s="1">
        <v>0.58299999999999996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W31" s="1">
        <v>4</v>
      </c>
      <c r="X31" s="1">
        <f>SUMPRODUCT((MOD(ROW(H677:H751),3)=1)*H677:H751)</f>
        <v>25</v>
      </c>
      <c r="Y31" s="2">
        <f>SUMPRODUCT((MOD(ROW(I677:I751),3)=1)*I677:I751)/25</f>
        <v>0</v>
      </c>
      <c r="Z31" s="2">
        <f>SUMPRODUCT((MOD(ROW(J677:J751),3)=1)*J677:J751)/25</f>
        <v>1.5249999999999999</v>
      </c>
      <c r="AA31" s="2">
        <f>SUMPRODUCT((MOD(ROW(L677:L751),3)=1)*L677:L751)/25</f>
        <v>1.4278799999999998</v>
      </c>
      <c r="AB31" s="2">
        <f>SUMPRODUCT((MOD(ROW(M677:M751),3)=1)*M677:M751)/25</f>
        <v>0</v>
      </c>
      <c r="AC31" s="2">
        <f>SUMPRODUCT((MOD(ROW(N677:N751),3)=1)*N677:N751)/25</f>
        <v>0</v>
      </c>
      <c r="AD31" s="20">
        <f>SUMPRODUCT((MOD(ROW(P677:P751),3)=1)*P677:P751)/25</f>
        <v>0</v>
      </c>
      <c r="AE31" s="20">
        <f>SUMPRODUCT((MOD(ROW(Q677:Q751),3)=1)*Q677:Q751)/25</f>
        <v>0</v>
      </c>
      <c r="AF31" s="20">
        <f>SUMPRODUCT((MOD(ROW(T677:T751),3)=1)*T677:T751)/25</f>
        <v>0</v>
      </c>
    </row>
    <row r="32" spans="1:32" x14ac:dyDescent="0.3">
      <c r="A32" s="1">
        <v>0</v>
      </c>
      <c r="B32" s="1" t="s">
        <v>5</v>
      </c>
      <c r="C32" s="1">
        <v>0.2</v>
      </c>
      <c r="D32" s="1">
        <v>2</v>
      </c>
      <c r="E32" s="1">
        <v>11</v>
      </c>
      <c r="F32" s="1">
        <v>24</v>
      </c>
      <c r="G32" s="1">
        <v>24</v>
      </c>
      <c r="H32" s="1">
        <f t="shared" si="0"/>
        <v>1</v>
      </c>
      <c r="I32" s="2">
        <f t="shared" si="1"/>
        <v>0</v>
      </c>
      <c r="J32" s="1">
        <v>0.77400000000000002</v>
      </c>
      <c r="K32" s="1">
        <v>2.3E-2</v>
      </c>
      <c r="L32" s="1">
        <v>0.751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W32" s="1">
        <v>2</v>
      </c>
      <c r="X32" s="1">
        <f>SUMPRODUCT((MOD(ROW(H752:H826),3)=2)*H752:H826)</f>
        <v>25</v>
      </c>
      <c r="Y32" s="2">
        <f>SUMPRODUCT((MOD(ROW(I752:I826),3)=2)*I752:I826)/25</f>
        <v>0</v>
      </c>
      <c r="Z32" s="2">
        <f>SUMPRODUCT((MOD(ROW(J752:J826),3)=2)*J752:J826)/25</f>
        <v>0.38800000000000007</v>
      </c>
      <c r="AA32" s="2">
        <f>SUMPRODUCT((MOD(ROW(L752:L826),3)=2)*L752:L826)/25</f>
        <v>0.30420000000000003</v>
      </c>
      <c r="AB32" s="2">
        <f>SUMPRODUCT((MOD(ROW(M752:M826),3)=2)*M752:M826)/25</f>
        <v>0</v>
      </c>
      <c r="AC32" s="2">
        <f>SUMPRODUCT((MOD(ROW(N752:N826),3)=2)*N752:N826)/25</f>
        <v>0</v>
      </c>
      <c r="AD32" s="20">
        <f>SUMPRODUCT((MOD(ROW(P752:P826),3)=2)*P752:P826)/25</f>
        <v>0</v>
      </c>
      <c r="AE32" s="20">
        <f>SUMPRODUCT((MOD(ROW(Q752:Q826),3)=2)*Q752:Q826)/25</f>
        <v>0</v>
      </c>
      <c r="AF32" s="20">
        <f>SUMPRODUCT((MOD(ROW(T752:T826),3)=2)*T752:T826)/25</f>
        <v>0</v>
      </c>
    </row>
    <row r="33" spans="1:32" x14ac:dyDescent="0.3">
      <c r="A33" s="1">
        <v>0</v>
      </c>
      <c r="B33" s="1" t="s">
        <v>5</v>
      </c>
      <c r="C33" s="1">
        <v>0.2</v>
      </c>
      <c r="D33" s="1">
        <v>3</v>
      </c>
      <c r="E33" s="1">
        <v>11</v>
      </c>
      <c r="F33" s="1">
        <v>24</v>
      </c>
      <c r="G33" s="1">
        <v>24</v>
      </c>
      <c r="H33" s="1">
        <f t="shared" si="0"/>
        <v>1</v>
      </c>
      <c r="I33" s="2">
        <f t="shared" si="1"/>
        <v>0</v>
      </c>
      <c r="J33" s="1">
        <v>0.83699999999999997</v>
      </c>
      <c r="K33" s="1">
        <v>2.3E-2</v>
      </c>
      <c r="L33" s="1">
        <v>0.81399999999999995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W33" s="1">
        <v>3</v>
      </c>
      <c r="X33" s="1">
        <f>SUMPRODUCT((MOD(ROW(H752:H826),3)=0)*H752:H826)</f>
        <v>25</v>
      </c>
      <c r="Y33" s="2">
        <f>SUMPRODUCT((MOD(ROW(I752:I826),3)=0)*I752:I826)/25</f>
        <v>0</v>
      </c>
      <c r="Z33" s="2">
        <f>SUMPRODUCT((MOD(ROW(J752:J826),3)=0)*J752:J826)/25</f>
        <v>1.0590400000000002</v>
      </c>
      <c r="AA33" s="2">
        <f>SUMPRODUCT((MOD(ROW(L752:L826),3)=0)*L752:L826)/25</f>
        <v>0.97624</v>
      </c>
      <c r="AB33" s="2">
        <f>SUMPRODUCT((MOD(ROW(M752:M826),3)=0)*M752:M826)/25</f>
        <v>0</v>
      </c>
      <c r="AC33" s="2">
        <f>SUMPRODUCT((MOD(ROW(N752:N826),3)=0)*N752:N826)/25</f>
        <v>0</v>
      </c>
      <c r="AD33" s="20">
        <f>SUMPRODUCT((MOD(ROW(P752:P826),3)=0)*P752:P826)/25</f>
        <v>0</v>
      </c>
      <c r="AE33" s="20">
        <f>SUMPRODUCT((MOD(ROW(Q752:Q826),3)=0)*Q752:Q826)/25</f>
        <v>0</v>
      </c>
      <c r="AF33" s="20">
        <f>SUMPRODUCT((MOD(ROW(T752:T826),3)=0)*T752:T826)/25</f>
        <v>0</v>
      </c>
    </row>
    <row r="34" spans="1:32" x14ac:dyDescent="0.3">
      <c r="A34" s="1">
        <v>0</v>
      </c>
      <c r="B34" s="1" t="s">
        <v>5</v>
      </c>
      <c r="C34" s="1">
        <v>0.2</v>
      </c>
      <c r="D34" s="1">
        <v>4</v>
      </c>
      <c r="E34" s="1">
        <v>11</v>
      </c>
      <c r="F34" s="1">
        <v>24</v>
      </c>
      <c r="G34" s="1">
        <v>24</v>
      </c>
      <c r="H34" s="1">
        <f t="shared" si="0"/>
        <v>1</v>
      </c>
      <c r="I34" s="2">
        <f t="shared" si="1"/>
        <v>0</v>
      </c>
      <c r="J34" s="1">
        <v>0.84499999999999997</v>
      </c>
      <c r="K34" s="1">
        <v>2.5999999999999999E-2</v>
      </c>
      <c r="L34" s="1">
        <v>0.81899999999999995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W34" s="1">
        <v>4</v>
      </c>
      <c r="X34" s="1">
        <f>SUMPRODUCT((MOD(ROW(H752:H826),3)=1)*H752:H826)</f>
        <v>25</v>
      </c>
      <c r="Y34" s="2">
        <f>SUMPRODUCT((MOD(ROW(I752:I826),3)=1)*I752:I826)/25</f>
        <v>0</v>
      </c>
      <c r="Z34" s="2">
        <f>SUMPRODUCT((MOD(ROW(J752:J826),3)=1)*J752:J826)/25</f>
        <v>1.2045999999999999</v>
      </c>
      <c r="AA34" s="2">
        <f>SUMPRODUCT((MOD(ROW(L752:L826),3)=1)*L752:L826)/25</f>
        <v>1.121</v>
      </c>
      <c r="AB34" s="2">
        <f>SUMPRODUCT((MOD(ROW(M752:M826),3)=1)*M752:M826)/25</f>
        <v>0</v>
      </c>
      <c r="AC34" s="2">
        <f>SUMPRODUCT((MOD(ROW(N752:N826),3)=1)*N752:N826)/25</f>
        <v>0</v>
      </c>
      <c r="AD34" s="20">
        <f>SUMPRODUCT((MOD(ROW(P752:P826),3)=1)*P752:P826)/25</f>
        <v>0</v>
      </c>
      <c r="AE34" s="20">
        <f>SUMPRODUCT((MOD(ROW(Q752:Q826),3)=1)*Q752:Q826)/25</f>
        <v>0</v>
      </c>
      <c r="AF34" s="20">
        <f>SUMPRODUCT((MOD(ROW(T752:T826),3)=1)*T752:T826)/25</f>
        <v>0</v>
      </c>
    </row>
    <row r="35" spans="1:32" x14ac:dyDescent="0.3">
      <c r="A35" s="1">
        <v>0</v>
      </c>
      <c r="B35" s="1" t="s">
        <v>5</v>
      </c>
      <c r="C35" s="1">
        <v>0.2</v>
      </c>
      <c r="D35" s="1">
        <v>2</v>
      </c>
      <c r="E35" s="1">
        <v>12</v>
      </c>
      <c r="F35" s="1">
        <v>25</v>
      </c>
      <c r="G35" s="1">
        <v>25</v>
      </c>
      <c r="H35" s="1">
        <f t="shared" si="0"/>
        <v>1</v>
      </c>
      <c r="I35" s="2">
        <f t="shared" si="1"/>
        <v>0</v>
      </c>
      <c r="J35" s="1">
        <v>0.71</v>
      </c>
      <c r="K35" s="1">
        <v>2.1999999999999999E-2</v>
      </c>
      <c r="L35" s="1">
        <v>0.68799999999999994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W35" s="1">
        <v>2</v>
      </c>
      <c r="X35" s="1">
        <f>SUMPRODUCT((MOD(ROW(H827:H901),3)=2)*H827:H901)</f>
        <v>25</v>
      </c>
      <c r="Y35" s="2">
        <f>SUMPRODUCT((MOD(ROW(I827:I901),3)=2)*I827:I901)/25</f>
        <v>0</v>
      </c>
      <c r="Z35" s="2">
        <f>SUMPRODUCT((MOD(ROW(J827:J901),3)=2)*J827:J901)/25</f>
        <v>3.3929600000000004</v>
      </c>
      <c r="AA35" s="2">
        <f>SUMPRODUCT((MOD(ROW(L827:L901),3)=2)*L827:L901)/25</f>
        <v>3.1384000000000003</v>
      </c>
      <c r="AB35" s="2">
        <f>SUMPRODUCT((MOD(ROW(M827:M901),3)=2)*M827:M901)/25</f>
        <v>2.0000000000000001E-4</v>
      </c>
      <c r="AC35" s="2">
        <f>SUMPRODUCT((MOD(ROW(N827:N901),3)=2)*N827:N901)/25</f>
        <v>0</v>
      </c>
      <c r="AD35" s="20">
        <f>SUMPRODUCT((MOD(ROW(P827:P901),3)=2)*P827:P901)/25</f>
        <v>51.64</v>
      </c>
      <c r="AE35" s="20">
        <f>SUMPRODUCT((MOD(ROW(Q827:Q901),3)=2)*Q827:Q901)/25</f>
        <v>0</v>
      </c>
      <c r="AF35" s="20">
        <f>SUMPRODUCT((MOD(ROW(T827:T901),3)=2)*T827:T901)/25</f>
        <v>0.04</v>
      </c>
    </row>
    <row r="36" spans="1:32" x14ac:dyDescent="0.3">
      <c r="A36" s="1">
        <v>0</v>
      </c>
      <c r="B36" s="1" t="s">
        <v>5</v>
      </c>
      <c r="C36" s="1">
        <v>0.2</v>
      </c>
      <c r="D36" s="1">
        <v>3</v>
      </c>
      <c r="E36" s="1">
        <v>12</v>
      </c>
      <c r="F36" s="1">
        <v>25</v>
      </c>
      <c r="G36" s="1">
        <v>25</v>
      </c>
      <c r="H36" s="1">
        <f t="shared" si="0"/>
        <v>1</v>
      </c>
      <c r="I36" s="2">
        <f t="shared" si="1"/>
        <v>0</v>
      </c>
      <c r="J36" s="1">
        <v>0.77500000000000002</v>
      </c>
      <c r="K36" s="1">
        <v>2.1999999999999999E-2</v>
      </c>
      <c r="L36" s="1">
        <v>0.753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W36" s="1">
        <v>3</v>
      </c>
      <c r="X36" s="1">
        <f>SUMPRODUCT((MOD(ROW(H827:H901),3)=0)*H827:H901)</f>
        <v>24</v>
      </c>
      <c r="Y36" s="2">
        <f>SUMPRODUCT((MOD(ROW(I827:I901),3)=0)*I827:I901)/25</f>
        <v>0.14035087719298245</v>
      </c>
      <c r="Z36" s="2">
        <f>SUMPRODUCT((MOD(ROW(J827:J901),3)=0)*J827:J901)/25</f>
        <v>146.78316000000001</v>
      </c>
      <c r="AA36" s="2">
        <f>SUMPRODUCT((MOD(ROW(L827:L901),3)=0)*L827:L901)/25</f>
        <v>3.5034800000000001</v>
      </c>
      <c r="AB36" s="2">
        <f>SUMPRODUCT((MOD(ROW(M827:M901),3)=0)*M827:M901)/25</f>
        <v>2.3E-2</v>
      </c>
      <c r="AC36" s="2">
        <f>SUMPRODUCT((MOD(ROW(N827:N901),3)=0)*N827:N901)/25</f>
        <v>0.15148</v>
      </c>
      <c r="AD36" s="20">
        <f>SUMPRODUCT((MOD(ROW(P827:P901),3)=0)*P827:P901)/25</f>
        <v>360.76</v>
      </c>
      <c r="AE36" s="20">
        <f>SUMPRODUCT((MOD(ROW(Q827:Q901),3)=0)*Q827:Q901)/25</f>
        <v>204</v>
      </c>
      <c r="AF36" s="20">
        <f>SUMPRODUCT((MOD(ROW(T827:T901),3)=0)*T827:T901)/25</f>
        <v>29.64</v>
      </c>
    </row>
    <row r="37" spans="1:32" x14ac:dyDescent="0.3">
      <c r="A37" s="1">
        <v>0</v>
      </c>
      <c r="B37" s="1" t="s">
        <v>5</v>
      </c>
      <c r="C37" s="1">
        <v>0.2</v>
      </c>
      <c r="D37" s="1">
        <v>4</v>
      </c>
      <c r="E37" s="1">
        <v>12</v>
      </c>
      <c r="F37" s="1">
        <v>25</v>
      </c>
      <c r="G37" s="1">
        <v>25</v>
      </c>
      <c r="H37" s="1">
        <f t="shared" si="0"/>
        <v>1</v>
      </c>
      <c r="I37" s="2">
        <f t="shared" si="1"/>
        <v>0</v>
      </c>
      <c r="J37" s="1">
        <v>0.69199999999999995</v>
      </c>
      <c r="K37" s="1">
        <v>2.1000000000000001E-2</v>
      </c>
      <c r="L37" s="1">
        <v>0.67100000000000004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W37" s="1">
        <v>4</v>
      </c>
      <c r="X37" s="1">
        <f>SUMPRODUCT((MOD(ROW(H827:H901),3)=1)*H827:H901)</f>
        <v>24</v>
      </c>
      <c r="Y37" s="2">
        <f>SUMPRODUCT((MOD(ROW(I827:I901),3)=1)*I827:I901)/25</f>
        <v>0.14035087719298245</v>
      </c>
      <c r="Z37" s="2">
        <f>SUMPRODUCT((MOD(ROW(J827:J901),3)=1)*J827:J901)/25</f>
        <v>148.59992</v>
      </c>
      <c r="AA37" s="2">
        <f>SUMPRODUCT((MOD(ROW(L827:L901),3)=1)*L827:L901)/25</f>
        <v>4.7824</v>
      </c>
      <c r="AB37" s="2">
        <f>SUMPRODUCT((MOD(ROW(M827:M901),3)=1)*M827:M901)/25</f>
        <v>3.8800000000000001E-2</v>
      </c>
      <c r="AC37" s="2">
        <f>SUMPRODUCT((MOD(ROW(N827:N901),3)=1)*N827:N901)/25</f>
        <v>0.19643999999999998</v>
      </c>
      <c r="AD37" s="20">
        <f>SUMPRODUCT((MOD(ROW(P827:P901),3)=1)*P827:P901)/25</f>
        <v>431.2</v>
      </c>
      <c r="AE37" s="20">
        <f>SUMPRODUCT((MOD(ROW(Q827:Q901),3)=1)*Q827:Q901)/25</f>
        <v>335.52</v>
      </c>
      <c r="AF37" s="20">
        <f>SUMPRODUCT((MOD(ROW(T827:T901),3)=1)*T827:T901)/25</f>
        <v>30.4</v>
      </c>
    </row>
    <row r="38" spans="1:32" x14ac:dyDescent="0.3">
      <c r="A38" s="1">
        <v>0</v>
      </c>
      <c r="B38" s="1" t="s">
        <v>5</v>
      </c>
      <c r="C38" s="1">
        <v>0.2</v>
      </c>
      <c r="D38" s="1">
        <v>2</v>
      </c>
      <c r="E38" s="1">
        <v>13</v>
      </c>
      <c r="F38" s="1">
        <v>24</v>
      </c>
      <c r="G38" s="1">
        <v>24</v>
      </c>
      <c r="H38" s="1">
        <f t="shared" si="0"/>
        <v>1</v>
      </c>
      <c r="I38" s="2">
        <f t="shared" si="1"/>
        <v>0</v>
      </c>
      <c r="J38" s="1">
        <v>0.71799999999999997</v>
      </c>
      <c r="K38" s="1">
        <v>2.5999999999999999E-2</v>
      </c>
      <c r="L38" s="1">
        <v>0.69199999999999995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W38" s="1">
        <v>2</v>
      </c>
      <c r="X38" s="1">
        <f>SUMPRODUCT((MOD(ROW(H902:H976),3)=2)*H902:H976)</f>
        <v>25</v>
      </c>
      <c r="Y38" s="2">
        <f>SUMPRODUCT((MOD(ROW(I902:I976),3)=2)*I902:I976)/25</f>
        <v>0</v>
      </c>
      <c r="Z38" s="2">
        <f>SUMPRODUCT((MOD(ROW(J902:J976),3)=2)*J902:J976)/25</f>
        <v>0.85948000000000002</v>
      </c>
      <c r="AA38" s="2">
        <f>SUMPRODUCT((MOD(ROW(L902:L976),3)=2)*L902:L976)/25</f>
        <v>0.83335999999999999</v>
      </c>
      <c r="AB38" s="2">
        <f>SUMPRODUCT((MOD(ROW(M902:M976),3)=2)*M902:M976)/25</f>
        <v>0</v>
      </c>
      <c r="AC38" s="2">
        <f>SUMPRODUCT((MOD(ROW(N902:N976),3)=2)*N902:N976)/25</f>
        <v>0</v>
      </c>
      <c r="AD38" s="20">
        <f>SUMPRODUCT((MOD(ROW(P902:P976),3)=2)*P902:P976)/25</f>
        <v>0</v>
      </c>
      <c r="AE38" s="20">
        <f>SUMPRODUCT((MOD(ROW(Q902:Q976),3)=2)*Q902:Q976)/25</f>
        <v>0</v>
      </c>
      <c r="AF38" s="20">
        <f>SUMPRODUCT((MOD(ROW(T902:T976),3)=2)*T902:T976)/25</f>
        <v>0</v>
      </c>
    </row>
    <row r="39" spans="1:32" x14ac:dyDescent="0.3">
      <c r="A39" s="1">
        <v>0</v>
      </c>
      <c r="B39" s="1" t="s">
        <v>5</v>
      </c>
      <c r="C39" s="1">
        <v>0.2</v>
      </c>
      <c r="D39" s="1">
        <v>3</v>
      </c>
      <c r="E39" s="1">
        <v>13</v>
      </c>
      <c r="F39" s="1">
        <v>24</v>
      </c>
      <c r="G39" s="1">
        <v>24</v>
      </c>
      <c r="H39" s="1">
        <f t="shared" si="0"/>
        <v>1</v>
      </c>
      <c r="I39" s="2">
        <f t="shared" si="1"/>
        <v>0</v>
      </c>
      <c r="J39" s="1">
        <v>0.72</v>
      </c>
      <c r="K39" s="1">
        <v>1.7999999999999999E-2</v>
      </c>
      <c r="L39" s="1">
        <v>0.70199999999999996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W39" s="1">
        <v>3</v>
      </c>
      <c r="X39" s="1">
        <f>SUMPRODUCT((MOD(ROW(H902:H976),3)=0)*H902:H976)</f>
        <v>25</v>
      </c>
      <c r="Y39" s="2">
        <f>SUMPRODUCT((MOD(ROW(I902:I976),3)=0)*I902:I976)/25</f>
        <v>0</v>
      </c>
      <c r="Z39" s="2">
        <f>SUMPRODUCT((MOD(ROW(J902:J976),3)=0)*J902:J976)/25</f>
        <v>0.79791999999999985</v>
      </c>
      <c r="AA39" s="2">
        <f>SUMPRODUCT((MOD(ROW(L902:L976),3)=0)*L902:L976)/25</f>
        <v>0.77227999999999997</v>
      </c>
      <c r="AB39" s="2">
        <f>SUMPRODUCT((MOD(ROW(M902:M976),3)=0)*M902:M976)/25</f>
        <v>0</v>
      </c>
      <c r="AC39" s="2">
        <f>SUMPRODUCT((MOD(ROW(N902:N976),3)=0)*N902:N976)/25</f>
        <v>0</v>
      </c>
      <c r="AD39" s="20">
        <f>SUMPRODUCT((MOD(ROW(P902:P976),3)=0)*P902:P976)/25</f>
        <v>0</v>
      </c>
      <c r="AE39" s="20">
        <f>SUMPRODUCT((MOD(ROW(Q902:Q976),3)=0)*Q902:Q976)/25</f>
        <v>0</v>
      </c>
      <c r="AF39" s="20">
        <f>SUMPRODUCT((MOD(ROW(T902:T976),3)=0)*T902:T976)/25</f>
        <v>0</v>
      </c>
    </row>
    <row r="40" spans="1:32" x14ac:dyDescent="0.3">
      <c r="A40" s="1">
        <v>0</v>
      </c>
      <c r="B40" s="1" t="s">
        <v>5</v>
      </c>
      <c r="C40" s="1">
        <v>0.2</v>
      </c>
      <c r="D40" s="1">
        <v>4</v>
      </c>
      <c r="E40" s="1">
        <v>13</v>
      </c>
      <c r="F40" s="1">
        <v>24</v>
      </c>
      <c r="G40" s="1">
        <v>24</v>
      </c>
      <c r="H40" s="1">
        <f t="shared" si="0"/>
        <v>1</v>
      </c>
      <c r="I40" s="2">
        <f t="shared" si="1"/>
        <v>0</v>
      </c>
      <c r="J40" s="1">
        <v>0.72599999999999998</v>
      </c>
      <c r="K40" s="1">
        <v>2.4E-2</v>
      </c>
      <c r="L40" s="1">
        <v>0.70199999999999996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W40" s="1">
        <v>4</v>
      </c>
      <c r="X40" s="1">
        <f>SUMPRODUCT((MOD(ROW(H902:H976),3)=1)*H902:H976)</f>
        <v>25</v>
      </c>
      <c r="Y40" s="2">
        <f>SUMPRODUCT((MOD(ROW(I902:I976),3)=1)*I902:I976)/25</f>
        <v>0</v>
      </c>
      <c r="Z40" s="2">
        <f>SUMPRODUCT((MOD(ROW(J902:J976),3)=1)*J902:J976)/25</f>
        <v>0.76336000000000026</v>
      </c>
      <c r="AA40" s="2">
        <f>SUMPRODUCT((MOD(ROW(L902:L976),3)=1)*L902:L976)/25</f>
        <v>0.73739999999999994</v>
      </c>
      <c r="AB40" s="2">
        <f>SUMPRODUCT((MOD(ROW(M902:M976),3)=1)*M902:M976)/25</f>
        <v>0</v>
      </c>
      <c r="AC40" s="2">
        <f>SUMPRODUCT((MOD(ROW(N902:N976),3)=1)*N902:N976)/25</f>
        <v>0</v>
      </c>
      <c r="AD40" s="20">
        <f>SUMPRODUCT((MOD(ROW(P902:P976),3)=1)*P902:P976)/25</f>
        <v>0</v>
      </c>
      <c r="AE40" s="20">
        <f>SUMPRODUCT((MOD(ROW(Q902:Q976),3)=1)*Q902:Q976)/25</f>
        <v>0</v>
      </c>
      <c r="AF40" s="20">
        <f>SUMPRODUCT((MOD(ROW(T902:T976),3)=1)*T902:T976)/25</f>
        <v>0</v>
      </c>
    </row>
    <row r="41" spans="1:32" x14ac:dyDescent="0.3">
      <c r="A41" s="1">
        <v>0</v>
      </c>
      <c r="B41" s="1" t="s">
        <v>5</v>
      </c>
      <c r="C41" s="1">
        <v>0.2</v>
      </c>
      <c r="D41" s="1">
        <v>2</v>
      </c>
      <c r="E41" s="1">
        <v>14</v>
      </c>
      <c r="F41" s="1">
        <v>21</v>
      </c>
      <c r="G41" s="1">
        <v>21</v>
      </c>
      <c r="H41" s="1">
        <f t="shared" si="0"/>
        <v>1</v>
      </c>
      <c r="I41" s="2">
        <f t="shared" si="1"/>
        <v>0</v>
      </c>
      <c r="J41" s="1">
        <v>0.626</v>
      </c>
      <c r="K41" s="1">
        <v>2.4E-2</v>
      </c>
      <c r="L41" s="1">
        <v>0.60199999999999998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W41" s="1">
        <v>2</v>
      </c>
      <c r="X41" s="1">
        <f>SUMPRODUCT((MOD(ROW(H977:H1051),3)=2)*H977:H1051)</f>
        <v>25</v>
      </c>
      <c r="Y41" s="2">
        <f>SUMPRODUCT((MOD(ROW(I977:I1051),3)=2)*I977:I1051)/25</f>
        <v>0</v>
      </c>
      <c r="Z41" s="2">
        <f>SUMPRODUCT((MOD(ROW(J977:J1051),3)=2)*J977:J1051)/25</f>
        <v>0.83291999999999988</v>
      </c>
      <c r="AA41" s="2">
        <f>SUMPRODUCT((MOD(ROW(L977:L1051),3)=2)*L977:L1051)/25</f>
        <v>0.80999999999999983</v>
      </c>
      <c r="AB41" s="2">
        <f>SUMPRODUCT((MOD(ROW(M977:M1051),3)=2)*M977:M1051)/25</f>
        <v>0</v>
      </c>
      <c r="AC41" s="2">
        <f>SUMPRODUCT((MOD(ROW(N977:N1051),3)=2)*N977:N1051)/25</f>
        <v>0</v>
      </c>
      <c r="AD41" s="20">
        <f>SUMPRODUCT((MOD(ROW(P977:P1051),3)=2)*P977:P1051)/25</f>
        <v>0</v>
      </c>
      <c r="AE41" s="20">
        <f>SUMPRODUCT((MOD(ROW(Q977:Q1051),3)=2)*Q977:Q1051)/25</f>
        <v>0</v>
      </c>
      <c r="AF41" s="20">
        <f>SUMPRODUCT((MOD(ROW(T977:T1051),3)=2)*T977:T1051)/25</f>
        <v>0</v>
      </c>
    </row>
    <row r="42" spans="1:32" x14ac:dyDescent="0.3">
      <c r="A42" s="1">
        <v>0</v>
      </c>
      <c r="B42" s="1" t="s">
        <v>5</v>
      </c>
      <c r="C42" s="1">
        <v>0.2</v>
      </c>
      <c r="D42" s="1">
        <v>3</v>
      </c>
      <c r="E42" s="1">
        <v>14</v>
      </c>
      <c r="F42" s="1">
        <v>21</v>
      </c>
      <c r="G42" s="1">
        <v>21</v>
      </c>
      <c r="H42" s="1">
        <f t="shared" si="0"/>
        <v>1</v>
      </c>
      <c r="I42" s="2">
        <f t="shared" si="1"/>
        <v>0</v>
      </c>
      <c r="J42" s="1">
        <v>0.59399999999999997</v>
      </c>
      <c r="K42" s="1">
        <v>2.5000000000000001E-2</v>
      </c>
      <c r="L42" s="1">
        <v>0.56899999999999995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W42" s="1">
        <v>3</v>
      </c>
      <c r="X42" s="1">
        <f>SUMPRODUCT((MOD(ROW(H977:H1051),3)=0)*H977:H1051)</f>
        <v>25</v>
      </c>
      <c r="Y42" s="2">
        <f>SUMPRODUCT((MOD(ROW(I977:I1051),3)=0)*I977:I1051)/25</f>
        <v>0</v>
      </c>
      <c r="Z42" s="2">
        <f>SUMPRODUCT((MOD(ROW(J977:J1051),3)=0)*J977:J1051)/25</f>
        <v>0.82708000000000004</v>
      </c>
      <c r="AA42" s="2">
        <f>SUMPRODUCT((MOD(ROW(L977:L1051),3)=0)*L977:L1051)/25</f>
        <v>0.80408000000000002</v>
      </c>
      <c r="AB42" s="2">
        <f>SUMPRODUCT((MOD(ROW(M977:M1051),3)=0)*M977:M1051)/25</f>
        <v>0</v>
      </c>
      <c r="AC42" s="2">
        <f>SUMPRODUCT((MOD(ROW(N977:N1051),3)=0)*N977:N1051)/25</f>
        <v>0</v>
      </c>
      <c r="AD42" s="20">
        <f>SUMPRODUCT((MOD(ROW(P977:P1051),3)=0)*P977:P1051)/25</f>
        <v>0</v>
      </c>
      <c r="AE42" s="20">
        <f>SUMPRODUCT((MOD(ROW(Q977:Q1051),3)=0)*Q977:Q1051)/25</f>
        <v>0</v>
      </c>
      <c r="AF42" s="20">
        <f>SUMPRODUCT((MOD(ROW(T977:T1051),3)=0)*T977:T1051)/25</f>
        <v>0</v>
      </c>
    </row>
    <row r="43" spans="1:32" x14ac:dyDescent="0.3">
      <c r="A43" s="1">
        <v>0</v>
      </c>
      <c r="B43" s="1" t="s">
        <v>5</v>
      </c>
      <c r="C43" s="1">
        <v>0.2</v>
      </c>
      <c r="D43" s="1">
        <v>4</v>
      </c>
      <c r="E43" s="1">
        <v>14</v>
      </c>
      <c r="F43" s="1">
        <v>21</v>
      </c>
      <c r="G43" s="1">
        <v>21</v>
      </c>
      <c r="H43" s="1">
        <f t="shared" si="0"/>
        <v>1</v>
      </c>
      <c r="I43" s="2">
        <f t="shared" si="1"/>
        <v>0</v>
      </c>
      <c r="J43" s="1">
        <v>0.59399999999999997</v>
      </c>
      <c r="K43" s="1">
        <v>2.3E-2</v>
      </c>
      <c r="L43" s="1">
        <v>0.57099999999999995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W43" s="1">
        <v>4</v>
      </c>
      <c r="X43" s="1">
        <f>SUMPRODUCT((MOD(ROW(H977:H1051),3)=1)*H977:H1051)</f>
        <v>25</v>
      </c>
      <c r="Y43" s="2">
        <f>SUMPRODUCT((MOD(ROW(I977:I1051),3)=1)*I977:I1051)/25</f>
        <v>0</v>
      </c>
      <c r="Z43" s="2">
        <f>SUMPRODUCT((MOD(ROW(J977:J1051),3)=1)*J977:J1051)/25</f>
        <v>9.7686799999999998</v>
      </c>
      <c r="AA43" s="2">
        <f>SUMPRODUCT((MOD(ROW(L977:L1051),3)=1)*L977:L1051)/25</f>
        <v>1.7070799999999997</v>
      </c>
      <c r="AB43" s="2">
        <f>SUMPRODUCT((MOD(ROW(M977:M1051),3)=1)*M977:M1051)/25</f>
        <v>0.15528</v>
      </c>
      <c r="AC43" s="2">
        <f>SUMPRODUCT((MOD(ROW(N977:N1051),3)=1)*N977:N1051)/25</f>
        <v>7.8000000000000005E-3</v>
      </c>
      <c r="AD43" s="20">
        <f>SUMPRODUCT((MOD(ROW(P977:P1051),3)=1)*P977:P1051)/25</f>
        <v>761.24</v>
      </c>
      <c r="AE43" s="20">
        <f>SUMPRODUCT((MOD(ROW(Q977:Q1051),3)=1)*Q977:Q1051)/25</f>
        <v>35.08</v>
      </c>
      <c r="AF43" s="20">
        <f>SUMPRODUCT((MOD(ROW(T977:T1051),3)=1)*T977:T1051)/25</f>
        <v>3.4</v>
      </c>
    </row>
    <row r="44" spans="1:32" x14ac:dyDescent="0.3">
      <c r="A44" s="1">
        <v>0</v>
      </c>
      <c r="B44" s="1" t="s">
        <v>5</v>
      </c>
      <c r="C44" s="1">
        <v>0.2</v>
      </c>
      <c r="D44" s="1">
        <v>2</v>
      </c>
      <c r="E44" s="1">
        <v>15</v>
      </c>
      <c r="F44" s="1">
        <v>24</v>
      </c>
      <c r="G44" s="1">
        <v>24</v>
      </c>
      <c r="H44" s="1">
        <f t="shared" si="0"/>
        <v>1</v>
      </c>
      <c r="I44" s="2">
        <f t="shared" si="1"/>
        <v>0</v>
      </c>
      <c r="J44" s="1">
        <v>0.66100000000000003</v>
      </c>
      <c r="K44" s="1">
        <v>2.5000000000000001E-2</v>
      </c>
      <c r="L44" s="1">
        <v>0.63600000000000001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W44" s="1">
        <v>2</v>
      </c>
      <c r="X44" s="1">
        <f>SUMPRODUCT((MOD(ROW(H1052:H1126),3)=2)*H1052:H1126)</f>
        <v>24</v>
      </c>
      <c r="Y44" s="2">
        <f>SUMPRODUCT((MOD(ROW(I1052:I1126),3)=2)*I1052:I1126)/25</f>
        <v>0.15094339622641509</v>
      </c>
      <c r="Z44" s="2">
        <f>SUMPRODUCT((MOD(ROW(J1052:J1126),3)=2)*J1052:J1126)/25</f>
        <v>172.24048000000002</v>
      </c>
      <c r="AA44" s="2">
        <f>SUMPRODUCT((MOD(ROW(L1052:L1126),3)=2)*L1052:L1126)/25</f>
        <v>4.6996000000000002</v>
      </c>
      <c r="AB44" s="2">
        <f>SUMPRODUCT((MOD(ROW(M1052:M1126),3)=2)*M1052:M1126)/25</f>
        <v>0.26091999999999999</v>
      </c>
      <c r="AC44" s="2">
        <f>SUMPRODUCT((MOD(ROW(N1052:N1126),3)=2)*N1052:N1126)/25</f>
        <v>0.58476000000000006</v>
      </c>
      <c r="AD44" s="20">
        <f>SUMPRODUCT((MOD(ROW(P1052:P1126),3)=2)*P1052:P1126)/25</f>
        <v>1418.44</v>
      </c>
      <c r="AE44" s="20">
        <f>SUMPRODUCT((MOD(ROW(Q1052:Q1126),3)=2)*Q1052:Q1126)/25</f>
        <v>64.8</v>
      </c>
      <c r="AF44" s="20">
        <f>SUMPRODUCT((MOD(ROW(T1052:T1126),3)=2)*T1052:T1126)/25</f>
        <v>67.959999999999994</v>
      </c>
    </row>
    <row r="45" spans="1:32" x14ac:dyDescent="0.3">
      <c r="A45" s="1">
        <v>0</v>
      </c>
      <c r="B45" s="1" t="s">
        <v>5</v>
      </c>
      <c r="C45" s="1">
        <v>0.2</v>
      </c>
      <c r="D45" s="1">
        <v>3</v>
      </c>
      <c r="E45" s="1">
        <v>15</v>
      </c>
      <c r="F45" s="1">
        <v>24</v>
      </c>
      <c r="G45" s="1">
        <v>24</v>
      </c>
      <c r="H45" s="1">
        <f t="shared" si="0"/>
        <v>1</v>
      </c>
      <c r="I45" s="2">
        <f t="shared" si="1"/>
        <v>0</v>
      </c>
      <c r="J45" s="1">
        <v>0.72099999999999997</v>
      </c>
      <c r="K45" s="1">
        <v>2.7E-2</v>
      </c>
      <c r="L45" s="1">
        <v>0.69399999999999995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W45" s="1">
        <v>3</v>
      </c>
      <c r="X45" s="1">
        <f>SUMPRODUCT((MOD(ROW(H1052:H1126),3)=0)*H1052:H1126)</f>
        <v>24</v>
      </c>
      <c r="Y45" s="2">
        <f>SUMPRODUCT((MOD(ROW(I1052:I1126),3)=0)*I1052:I1126)/25</f>
        <v>0.15384615384615385</v>
      </c>
      <c r="Z45" s="2">
        <f>SUMPRODUCT((MOD(ROW(J1052:J1126),3)=0)*J1052:J1126)/25</f>
        <v>220.72556</v>
      </c>
      <c r="AA45" s="2">
        <f>SUMPRODUCT((MOD(ROW(L1052:L1126),3)=0)*L1052:L1126)/25</f>
        <v>4.959719999999999</v>
      </c>
      <c r="AB45" s="2">
        <f>SUMPRODUCT((MOD(ROW(M1052:M1126),3)=0)*M1052:M1126)/25</f>
        <v>0.53171999999999997</v>
      </c>
      <c r="AC45" s="2">
        <f>SUMPRODUCT((MOD(ROW(N1052:N1126),3)=0)*N1052:N1126)/25</f>
        <v>1.0341200000000002</v>
      </c>
      <c r="AD45" s="20">
        <f>SUMPRODUCT((MOD(ROW(P1052:P1126),3)=0)*P1052:P1126)/25</f>
        <v>2160.4</v>
      </c>
      <c r="AE45" s="20">
        <f>SUMPRODUCT((MOD(ROW(Q1052:Q1126),3)=0)*Q1052:Q1126)/25</f>
        <v>536.88</v>
      </c>
      <c r="AF45" s="20">
        <f>SUMPRODUCT((MOD(ROW(T1052:T1126),3)=0)*T1052:T1126)/25</f>
        <v>156.52000000000001</v>
      </c>
    </row>
    <row r="46" spans="1:32" x14ac:dyDescent="0.3">
      <c r="A46" s="1">
        <v>0</v>
      </c>
      <c r="B46" s="1" t="s">
        <v>5</v>
      </c>
      <c r="C46" s="1">
        <v>0.2</v>
      </c>
      <c r="D46" s="1">
        <v>4</v>
      </c>
      <c r="E46" s="1">
        <v>15</v>
      </c>
      <c r="F46" s="1">
        <v>24</v>
      </c>
      <c r="G46" s="1">
        <v>24</v>
      </c>
      <c r="H46" s="1">
        <f t="shared" si="0"/>
        <v>1</v>
      </c>
      <c r="I46" s="2">
        <f t="shared" si="1"/>
        <v>0</v>
      </c>
      <c r="J46" s="1">
        <v>0.76300000000000001</v>
      </c>
      <c r="K46" s="1">
        <v>2.5000000000000001E-2</v>
      </c>
      <c r="L46" s="1">
        <v>0.73799999999999999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W46" s="1">
        <v>4</v>
      </c>
      <c r="X46" s="1">
        <f>SUMPRODUCT((MOD(ROW(H1052:H1126),3)=1)*H1052:H1126)</f>
        <v>23</v>
      </c>
      <c r="Y46" s="2">
        <f>SUMPRODUCT((MOD(ROW(I1052:I1126),3)=1)*I1052:I1126)/25</f>
        <v>0.23384615384615387</v>
      </c>
      <c r="Z46" s="2">
        <f>SUMPRODUCT((MOD(ROW(J1052:J1126),3)=1)*J1052:J1126)/25</f>
        <v>351.71100000000001</v>
      </c>
      <c r="AA46" s="2">
        <f>SUMPRODUCT((MOD(ROW(L1052:L1126),3)=1)*L1052:L1126)/25</f>
        <v>4.0076800000000006</v>
      </c>
      <c r="AB46" s="2">
        <f>SUMPRODUCT((MOD(ROW(M1052:M1126),3)=1)*M1052:M1126)/25</f>
        <v>1.1794800000000001</v>
      </c>
      <c r="AC46" s="2">
        <f>SUMPRODUCT((MOD(ROW(N1052:N1126),3)=1)*N1052:N1126)/25</f>
        <v>1.5291600000000001</v>
      </c>
      <c r="AD46" s="20">
        <f>SUMPRODUCT((MOD(ROW(P1052:P1126),3)=1)*P1052:P1126)/25</f>
        <v>2357.6799999999998</v>
      </c>
      <c r="AE46" s="20">
        <f>SUMPRODUCT((MOD(ROW(Q1052:Q1126),3)=1)*Q1052:Q1126)/25</f>
        <v>2470</v>
      </c>
      <c r="AF46" s="20">
        <f>SUMPRODUCT((MOD(ROW(T1052:T1126),3)=1)*T1052:T1126)/25</f>
        <v>145.28</v>
      </c>
    </row>
    <row r="47" spans="1:32" x14ac:dyDescent="0.3">
      <c r="A47" s="1">
        <v>0</v>
      </c>
      <c r="B47" s="1" t="s">
        <v>5</v>
      </c>
      <c r="C47" s="1">
        <v>0.2</v>
      </c>
      <c r="D47" s="1">
        <v>2</v>
      </c>
      <c r="E47" s="1">
        <v>16</v>
      </c>
      <c r="F47" s="1">
        <v>23</v>
      </c>
      <c r="G47" s="1">
        <v>23</v>
      </c>
      <c r="H47" s="1">
        <f t="shared" si="0"/>
        <v>1</v>
      </c>
      <c r="I47" s="2">
        <f t="shared" si="1"/>
        <v>0</v>
      </c>
      <c r="J47" s="1">
        <v>0.71099999999999997</v>
      </c>
      <c r="K47" s="1">
        <v>0.03</v>
      </c>
      <c r="L47" s="1">
        <v>0.68100000000000005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W47" s="1">
        <v>2</v>
      </c>
      <c r="X47" s="1">
        <f>SUMPRODUCT((MOD(ROW(H1127:H1201),3)=2)*H1127:H1201)</f>
        <v>25</v>
      </c>
      <c r="Y47" s="2">
        <f>SUMPRODUCT((MOD(ROW(I1127:I1201),3)=2)*I1127:I1201)/25</f>
        <v>0</v>
      </c>
      <c r="Z47" s="2">
        <f>SUMPRODUCT((MOD(ROW(J1127:J1201),3)=2)*J1127:J1201)/25</f>
        <v>0.66764000000000012</v>
      </c>
      <c r="AA47" s="2">
        <f>SUMPRODUCT((MOD(ROW(L1127:L1201),3)=2)*L1127:L1201)/25</f>
        <v>0.55731999999999993</v>
      </c>
      <c r="AB47" s="2">
        <f>SUMPRODUCT((MOD(ROW(M1127:M1201),3)=2)*M1127:M1201)/25</f>
        <v>0</v>
      </c>
      <c r="AC47" s="2">
        <f>SUMPRODUCT((MOD(ROW(N1127:N1201),3)=2)*N1127:N1201)/25</f>
        <v>0</v>
      </c>
      <c r="AD47" s="20">
        <f>SUMPRODUCT((MOD(ROW(P1127:P1201),3)=2)*P1127:P1201)/25</f>
        <v>0</v>
      </c>
      <c r="AE47" s="20">
        <f>SUMPRODUCT((MOD(ROW(Q1127:Q1201),3)=2)*Q1127:Q1201)/25</f>
        <v>0</v>
      </c>
      <c r="AF47" s="20">
        <f>SUMPRODUCT((MOD(ROW(T1127:T1201),3)=2)*T1127:T1201)/25</f>
        <v>0</v>
      </c>
    </row>
    <row r="48" spans="1:32" x14ac:dyDescent="0.3">
      <c r="A48" s="1">
        <v>0</v>
      </c>
      <c r="B48" s="1" t="s">
        <v>5</v>
      </c>
      <c r="C48" s="1">
        <v>0.2</v>
      </c>
      <c r="D48" s="1">
        <v>3</v>
      </c>
      <c r="E48" s="1">
        <v>16</v>
      </c>
      <c r="F48" s="1">
        <v>23</v>
      </c>
      <c r="G48" s="1">
        <v>23</v>
      </c>
      <c r="H48" s="1">
        <f t="shared" si="0"/>
        <v>1</v>
      </c>
      <c r="I48" s="2">
        <f t="shared" si="1"/>
        <v>0</v>
      </c>
      <c r="J48" s="1">
        <v>0.71399999999999997</v>
      </c>
      <c r="K48" s="1">
        <v>2.8000000000000001E-2</v>
      </c>
      <c r="L48" s="1">
        <v>0.68600000000000005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W48" s="1">
        <v>3</v>
      </c>
      <c r="X48" s="1">
        <f>SUMPRODUCT((MOD(ROW(H1127:H1201),3)=0)*H1127:H1201)</f>
        <v>25</v>
      </c>
      <c r="Y48" s="2">
        <f>SUMPRODUCT((MOD(ROW(I1127:I1201),3)=0)*I1127:I1201)/25</f>
        <v>0</v>
      </c>
      <c r="Z48" s="2">
        <f>SUMPRODUCT((MOD(ROW(J1127:J1201),3)=0)*J1127:J1201)/25</f>
        <v>0.82599999999999996</v>
      </c>
      <c r="AA48" s="2">
        <f>SUMPRODUCT((MOD(ROW(L1127:L1201),3)=0)*L1127:L1201)/25</f>
        <v>0.71499999999999997</v>
      </c>
      <c r="AB48" s="2">
        <f>SUMPRODUCT((MOD(ROW(M1127:M1201),3)=0)*M1127:M1201)/25</f>
        <v>0</v>
      </c>
      <c r="AC48" s="2">
        <f>SUMPRODUCT((MOD(ROW(N1127:N1201),3)=0)*N1127:N1201)/25</f>
        <v>0</v>
      </c>
      <c r="AD48" s="20">
        <f>SUMPRODUCT((MOD(ROW(P1127:P1201),3)=0)*P1127:P1201)/25</f>
        <v>0</v>
      </c>
      <c r="AE48" s="20">
        <f>SUMPRODUCT((MOD(ROW(Q1127:Q1201),3)=0)*Q1127:Q1201)/25</f>
        <v>0</v>
      </c>
      <c r="AF48" s="20">
        <f>SUMPRODUCT((MOD(ROW(T1127:T1201),3)=0)*T1127:T1201)/25</f>
        <v>0</v>
      </c>
    </row>
    <row r="49" spans="1:32" x14ac:dyDescent="0.3">
      <c r="A49" s="1">
        <v>0</v>
      </c>
      <c r="B49" s="1" t="s">
        <v>5</v>
      </c>
      <c r="C49" s="1">
        <v>0.2</v>
      </c>
      <c r="D49" s="1">
        <v>4</v>
      </c>
      <c r="E49" s="1">
        <v>16</v>
      </c>
      <c r="F49" s="1">
        <v>23</v>
      </c>
      <c r="G49" s="1">
        <v>23</v>
      </c>
      <c r="H49" s="1">
        <f t="shared" si="0"/>
        <v>1</v>
      </c>
      <c r="I49" s="2">
        <f t="shared" si="1"/>
        <v>0</v>
      </c>
      <c r="J49" s="1">
        <v>0.72</v>
      </c>
      <c r="K49" s="1">
        <v>2.5999999999999999E-2</v>
      </c>
      <c r="L49" s="1">
        <v>0.69399999999999995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W49" s="1">
        <v>4</v>
      </c>
      <c r="X49" s="1">
        <f>SUMPRODUCT((MOD(ROW(H1127:H1201),3)=1)*H1127:H1201)</f>
        <v>25</v>
      </c>
      <c r="Y49" s="2">
        <f>SUMPRODUCT((MOD(ROW(I1127:I1201),3)=1)*I1127:I1201)/25</f>
        <v>0</v>
      </c>
      <c r="Z49" s="2">
        <f>SUMPRODUCT((MOD(ROW(J1127:J1201),3)=1)*J1127:J1201)/25</f>
        <v>0.98808000000000018</v>
      </c>
      <c r="AA49" s="2">
        <f>SUMPRODUCT((MOD(ROW(L1127:L1201),3)=1)*L1127:L1201)/25</f>
        <v>0.87615999999999983</v>
      </c>
      <c r="AB49" s="2">
        <f>SUMPRODUCT((MOD(ROW(M1127:M1201),3)=1)*M1127:M1201)/25</f>
        <v>0</v>
      </c>
      <c r="AC49" s="2">
        <f>SUMPRODUCT((MOD(ROW(N1127:N1201),3)=1)*N1127:N1201)/25</f>
        <v>0</v>
      </c>
      <c r="AD49" s="20">
        <f>SUMPRODUCT((MOD(ROW(P1127:P1201),3)=1)*P1127:P1201)/25</f>
        <v>0</v>
      </c>
      <c r="AE49" s="20">
        <f>SUMPRODUCT((MOD(ROW(Q1127:Q1201),3)=1)*Q1127:Q1201)/25</f>
        <v>0</v>
      </c>
      <c r="AF49" s="20">
        <f>SUMPRODUCT((MOD(ROW(T1127:T1201),3)=1)*T1127:T1201)/25</f>
        <v>0</v>
      </c>
    </row>
    <row r="50" spans="1:32" x14ac:dyDescent="0.3">
      <c r="A50" s="1">
        <v>0</v>
      </c>
      <c r="B50" s="1" t="s">
        <v>5</v>
      </c>
      <c r="C50" s="1">
        <v>0.2</v>
      </c>
      <c r="D50" s="1">
        <v>2</v>
      </c>
      <c r="E50" s="1">
        <v>17</v>
      </c>
      <c r="F50" s="1">
        <v>21</v>
      </c>
      <c r="G50" s="1">
        <v>21</v>
      </c>
      <c r="H50" s="1">
        <f t="shared" si="0"/>
        <v>1</v>
      </c>
      <c r="I50" s="2">
        <f t="shared" si="1"/>
        <v>0</v>
      </c>
      <c r="J50" s="1">
        <v>0.74</v>
      </c>
      <c r="K50" s="1">
        <v>2.1999999999999999E-2</v>
      </c>
      <c r="L50" s="1">
        <v>0.71799999999999997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W50" s="1">
        <v>2</v>
      </c>
      <c r="X50" s="1">
        <f>SUMPRODUCT((MOD(ROW(H1202:H1276),3)=2)*H1202:H1276)</f>
        <v>25</v>
      </c>
      <c r="Y50" s="2">
        <f>SUMPRODUCT((MOD(ROW(I1202:I1276),3)=2)*I1202:I1276)/25</f>
        <v>0</v>
      </c>
      <c r="Z50" s="2">
        <f>SUMPRODUCT((MOD(ROW(J1202:J1276),3)=2)*J1202:J1276)/25</f>
        <v>0.45439999999999997</v>
      </c>
      <c r="AA50" s="2">
        <f>SUMPRODUCT((MOD(ROW(L1202:L1276),3)=2)*L1202:L1276)/25</f>
        <v>0.36843999999999993</v>
      </c>
      <c r="AB50" s="2">
        <f>SUMPRODUCT((MOD(ROW(M1202:M1276),3)=2)*M1202:M1276)/25</f>
        <v>0</v>
      </c>
      <c r="AC50" s="2">
        <f>SUMPRODUCT((MOD(ROW(N1202:N1276),3)=2)*N1202:N1276)/25</f>
        <v>0</v>
      </c>
      <c r="AD50" s="20">
        <f>SUMPRODUCT((MOD(ROW(P1202:P1276),3)=2)*P1202:P1276)/25</f>
        <v>0</v>
      </c>
      <c r="AE50" s="20">
        <f>SUMPRODUCT((MOD(ROW(Q1202:Q1276),3)=2)*Q1202:Q1276)/25</f>
        <v>0</v>
      </c>
      <c r="AF50" s="20">
        <f>SUMPRODUCT((MOD(ROW(T1202:T1276),3)=2)*T1202:T1276)/25</f>
        <v>0</v>
      </c>
    </row>
    <row r="51" spans="1:32" x14ac:dyDescent="0.3">
      <c r="A51" s="1">
        <v>0</v>
      </c>
      <c r="B51" s="1" t="s">
        <v>5</v>
      </c>
      <c r="C51" s="1">
        <v>0.2</v>
      </c>
      <c r="D51" s="1">
        <v>3</v>
      </c>
      <c r="E51" s="1">
        <v>17</v>
      </c>
      <c r="F51" s="1">
        <v>21</v>
      </c>
      <c r="G51" s="1">
        <v>21</v>
      </c>
      <c r="H51" s="1">
        <f t="shared" si="0"/>
        <v>1</v>
      </c>
      <c r="I51" s="2">
        <f t="shared" si="1"/>
        <v>0</v>
      </c>
      <c r="J51" s="1">
        <v>0.67</v>
      </c>
      <c r="K51" s="1">
        <v>2.4E-2</v>
      </c>
      <c r="L51" s="1">
        <v>0.64600000000000002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W51" s="1">
        <v>3</v>
      </c>
      <c r="X51" s="1">
        <f>SUMPRODUCT((MOD(ROW(H1202:H1276),3)=0)*H1202:H1276)</f>
        <v>25</v>
      </c>
      <c r="Y51" s="2">
        <f>SUMPRODUCT((MOD(ROW(I1202:I1276),3)=0)*I1202:I1276)/25</f>
        <v>0</v>
      </c>
      <c r="Z51" s="2">
        <f>SUMPRODUCT((MOD(ROW(J1202:J1276),3)=0)*J1202:J1276)/25</f>
        <v>0.92083999999999999</v>
      </c>
      <c r="AA51" s="2">
        <f>SUMPRODUCT((MOD(ROW(L1202:L1276),3)=0)*L1202:L1276)/25</f>
        <v>0.83132000000000006</v>
      </c>
      <c r="AB51" s="2">
        <f>SUMPRODUCT((MOD(ROW(M1202:M1276),3)=0)*M1202:M1276)/25</f>
        <v>0</v>
      </c>
      <c r="AC51" s="2">
        <f>SUMPRODUCT((MOD(ROW(N1202:N1276),3)=0)*N1202:N1276)/25</f>
        <v>0</v>
      </c>
      <c r="AD51" s="20">
        <f>SUMPRODUCT((MOD(ROW(P1202:P1276),3)=0)*P1202:P1276)/25</f>
        <v>0</v>
      </c>
      <c r="AE51" s="20">
        <f>SUMPRODUCT((MOD(ROW(Q1202:Q1276),3)=0)*Q1202:Q1276)/25</f>
        <v>0</v>
      </c>
      <c r="AF51" s="20">
        <f>SUMPRODUCT((MOD(ROW(T1202:T1276),3)=0)*T1202:T1276)/25</f>
        <v>0</v>
      </c>
    </row>
    <row r="52" spans="1:32" x14ac:dyDescent="0.3">
      <c r="A52" s="1">
        <v>0</v>
      </c>
      <c r="B52" s="1" t="s">
        <v>5</v>
      </c>
      <c r="C52" s="1">
        <v>0.2</v>
      </c>
      <c r="D52" s="1">
        <v>4</v>
      </c>
      <c r="E52" s="1">
        <v>17</v>
      </c>
      <c r="F52" s="1">
        <v>21</v>
      </c>
      <c r="G52" s="1">
        <v>21</v>
      </c>
      <c r="H52" s="1">
        <f t="shared" si="0"/>
        <v>1</v>
      </c>
      <c r="I52" s="2">
        <f t="shared" si="1"/>
        <v>0</v>
      </c>
      <c r="J52" s="1">
        <v>0.71899999999999997</v>
      </c>
      <c r="K52" s="1">
        <v>2.4E-2</v>
      </c>
      <c r="L52" s="1">
        <v>0.69499999999999995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W52" s="1">
        <v>4</v>
      </c>
      <c r="X52" s="1">
        <f>SUMPRODUCT((MOD(ROW(H1202:H1276),3)=1)*H1202:H1276)</f>
        <v>25</v>
      </c>
      <c r="Y52" s="2">
        <f>SUMPRODUCT((MOD(ROW(I1202:I1276),3)=1)*I1202:I1276)/25</f>
        <v>0</v>
      </c>
      <c r="Z52" s="2">
        <f>SUMPRODUCT((MOD(ROW(J1202:J1276),3)=1)*J1202:J1276)/25</f>
        <v>1.1916799999999999</v>
      </c>
      <c r="AA52" s="2">
        <f>SUMPRODUCT((MOD(ROW(L1202:L1276),3)=1)*L1202:L1276)/25</f>
        <v>1.1088400000000003</v>
      </c>
      <c r="AB52" s="2">
        <f>SUMPRODUCT((MOD(ROW(M1202:M1276),3)=1)*M1202:M1276)/25</f>
        <v>0</v>
      </c>
      <c r="AC52" s="2">
        <f>SUMPRODUCT((MOD(ROW(N1202:N1276),3)=1)*N1202:N1276)/25</f>
        <v>0</v>
      </c>
      <c r="AD52" s="20">
        <f>SUMPRODUCT((MOD(ROW(P1202:P1276),3)=1)*P1202:P1276)/25</f>
        <v>0</v>
      </c>
      <c r="AE52" s="20">
        <f>SUMPRODUCT((MOD(ROW(Q1202:Q1276),3)=1)*Q1202:Q1276)/25</f>
        <v>0</v>
      </c>
      <c r="AF52" s="20">
        <f>SUMPRODUCT((MOD(ROW(T1202:T1276),3)=1)*T1202:T1276)/25</f>
        <v>0</v>
      </c>
    </row>
    <row r="53" spans="1:32" x14ac:dyDescent="0.3">
      <c r="A53" s="1">
        <v>0</v>
      </c>
      <c r="B53" s="1" t="s">
        <v>5</v>
      </c>
      <c r="C53" s="1">
        <v>0.2</v>
      </c>
      <c r="D53" s="1">
        <v>2</v>
      </c>
      <c r="E53" s="1">
        <v>18</v>
      </c>
      <c r="F53" s="1">
        <v>20</v>
      </c>
      <c r="G53" s="1">
        <v>20</v>
      </c>
      <c r="H53" s="1">
        <f t="shared" si="0"/>
        <v>1</v>
      </c>
      <c r="I53" s="2">
        <f t="shared" si="1"/>
        <v>0</v>
      </c>
      <c r="J53" s="1">
        <v>0.71899999999999997</v>
      </c>
      <c r="K53" s="1">
        <v>2.1999999999999999E-2</v>
      </c>
      <c r="L53" s="1">
        <v>0.69699999999999995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W53" s="1">
        <v>2</v>
      </c>
      <c r="X53" s="1">
        <f>SUMPRODUCT((MOD(ROW(H1277:H1351),3)=2)*H1277:H1351)</f>
        <v>24</v>
      </c>
      <c r="Y53" s="2">
        <f>SUMPRODUCT((MOD(ROW(I1277:I1351),3)=2)*I1277:I1351)/25</f>
        <v>7.8431372549019607E-2</v>
      </c>
      <c r="Z53" s="2">
        <f>SUMPRODUCT((MOD(ROW(J1277:J1351),3)=2)*J1277:J1351)/25</f>
        <v>151.09663999999998</v>
      </c>
      <c r="AA53" s="2">
        <f>SUMPRODUCT((MOD(ROW(L1277:L1351),3)=2)*L1277:L1351)/25</f>
        <v>6.6502400000000019</v>
      </c>
      <c r="AB53" s="2">
        <f>SUMPRODUCT((MOD(ROW(M1277:M1351),3)=2)*M1277:M1351)/25</f>
        <v>0.14071999999999998</v>
      </c>
      <c r="AC53" s="2">
        <f>SUMPRODUCT((MOD(ROW(N1277:N1351),3)=2)*N1277:N1351)/25</f>
        <v>1.23828</v>
      </c>
      <c r="AD53" s="20">
        <f>SUMPRODUCT((MOD(ROW(P1277:P1351),3)=2)*P1277:P1351)/25</f>
        <v>641.44000000000005</v>
      </c>
      <c r="AE53" s="20">
        <f>SUMPRODUCT((MOD(ROW(Q1277:Q1351),3)=2)*Q1277:Q1351)/25</f>
        <v>370.96</v>
      </c>
      <c r="AF53" s="20">
        <f>SUMPRODUCT((MOD(ROW(T1277:T1351),3)=2)*T1277:T1351)/25</f>
        <v>95.44</v>
      </c>
    </row>
    <row r="54" spans="1:32" x14ac:dyDescent="0.3">
      <c r="A54" s="1">
        <v>0</v>
      </c>
      <c r="B54" s="1" t="s">
        <v>5</v>
      </c>
      <c r="C54" s="1">
        <v>0.2</v>
      </c>
      <c r="D54" s="1">
        <v>3</v>
      </c>
      <c r="E54" s="1">
        <v>18</v>
      </c>
      <c r="F54" s="1">
        <v>20</v>
      </c>
      <c r="G54" s="1">
        <v>20</v>
      </c>
      <c r="H54" s="1">
        <f t="shared" si="0"/>
        <v>1</v>
      </c>
      <c r="I54" s="2">
        <f t="shared" si="1"/>
        <v>0</v>
      </c>
      <c r="J54" s="1">
        <v>0.66200000000000003</v>
      </c>
      <c r="K54" s="1">
        <v>2.3E-2</v>
      </c>
      <c r="L54" s="1">
        <v>0.63900000000000001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W54" s="1">
        <v>3</v>
      </c>
      <c r="X54" s="1">
        <f>SUMPRODUCT((MOD(ROW(H1277:H1351),3)=0)*H1277:H1351)</f>
        <v>24</v>
      </c>
      <c r="Y54" s="2">
        <f>SUMPRODUCT((MOD(ROW(I1277:I1351),3)=0)*I1277:I1351)/25</f>
        <v>6.7796610169491525E-2</v>
      </c>
      <c r="Z54" s="2">
        <f>SUMPRODUCT((MOD(ROW(J1277:J1351),3)=0)*J1277:J1351)/25</f>
        <v>150.71056000000002</v>
      </c>
      <c r="AA54" s="2">
        <f>SUMPRODUCT((MOD(ROW(L1277:L1351),3)=0)*L1277:L1351)/25</f>
        <v>5.8579600000000003</v>
      </c>
      <c r="AB54" s="2">
        <f>SUMPRODUCT((MOD(ROW(M1277:M1351),3)=0)*M1277:M1351)/25</f>
        <v>4.4759999999999994E-2</v>
      </c>
      <c r="AC54" s="2">
        <f>SUMPRODUCT((MOD(ROW(N1277:N1351),3)=0)*N1277:N1351)/25</f>
        <v>0.33515999999999996</v>
      </c>
      <c r="AD54" s="20">
        <f>SUMPRODUCT((MOD(ROW(P1277:P1351),3)=0)*P1277:P1351)/25</f>
        <v>726.2</v>
      </c>
      <c r="AE54" s="20">
        <f>SUMPRODUCT((MOD(ROW(Q1277:Q1351),3)=0)*Q1277:Q1351)/25</f>
        <v>197.48</v>
      </c>
      <c r="AF54" s="20">
        <f>SUMPRODUCT((MOD(ROW(T1277:T1351),3)=0)*T1277:T1351)/25</f>
        <v>42.96</v>
      </c>
    </row>
    <row r="55" spans="1:32" x14ac:dyDescent="0.3">
      <c r="A55" s="1">
        <v>0</v>
      </c>
      <c r="B55" s="1" t="s">
        <v>5</v>
      </c>
      <c r="C55" s="1">
        <v>0.2</v>
      </c>
      <c r="D55" s="1">
        <v>4</v>
      </c>
      <c r="E55" s="1">
        <v>18</v>
      </c>
      <c r="F55" s="1">
        <v>20</v>
      </c>
      <c r="G55" s="1">
        <v>20</v>
      </c>
      <c r="H55" s="1">
        <f t="shared" si="0"/>
        <v>1</v>
      </c>
      <c r="I55" s="2">
        <f t="shared" si="1"/>
        <v>0</v>
      </c>
      <c r="J55" s="1">
        <v>0.67400000000000004</v>
      </c>
      <c r="K55" s="1">
        <v>2.1999999999999999E-2</v>
      </c>
      <c r="L55" s="1">
        <v>0.65200000000000002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W55" s="1">
        <v>4</v>
      </c>
      <c r="X55" s="1">
        <f>SUMPRODUCT((MOD(ROW(H1277:H1351),3)=1)*H1277:H1351)</f>
        <v>23</v>
      </c>
      <c r="Y55" s="2">
        <f>SUMPRODUCT((MOD(ROW(I1277:I1351),3)=1)*I1277:I1351)/25</f>
        <v>0.22164276401564537</v>
      </c>
      <c r="Z55" s="2">
        <f>SUMPRODUCT((MOD(ROW(J1277:J1351),3)=1)*J1277:J1351)/25</f>
        <v>293.18723999999997</v>
      </c>
      <c r="AA55" s="2">
        <f>SUMPRODUCT((MOD(ROW(L1277:L1351),3)=1)*L1277:L1351)/25</f>
        <v>5.3693200000000001</v>
      </c>
      <c r="AB55" s="2">
        <f>SUMPRODUCT((MOD(ROW(M1277:M1351),3)=1)*M1277:M1351)/25</f>
        <v>7.7160000000000006E-2</v>
      </c>
      <c r="AC55" s="2">
        <f>SUMPRODUCT((MOD(ROW(N1277:N1351),3)=1)*N1277:N1351)/25</f>
        <v>0.56403999999999999</v>
      </c>
      <c r="AD55" s="20">
        <f>SUMPRODUCT((MOD(ROW(P1277:P1351),3)=1)*P1277:P1351)/25</f>
        <v>893.2</v>
      </c>
      <c r="AE55" s="20">
        <f>SUMPRODUCT((MOD(ROW(Q1277:Q1351),3)=1)*Q1277:Q1351)/25</f>
        <v>1255.08</v>
      </c>
      <c r="AF55" s="20">
        <f>SUMPRODUCT((MOD(ROW(T1277:T1351),3)=1)*T1277:T1351)/25</f>
        <v>59.88</v>
      </c>
    </row>
    <row r="56" spans="1:32" x14ac:dyDescent="0.3">
      <c r="A56" s="1">
        <v>0</v>
      </c>
      <c r="B56" s="1" t="s">
        <v>5</v>
      </c>
      <c r="C56" s="1">
        <v>0.2</v>
      </c>
      <c r="D56" s="1">
        <v>2</v>
      </c>
      <c r="E56" s="1">
        <v>19</v>
      </c>
      <c r="F56" s="1">
        <v>23</v>
      </c>
      <c r="G56" s="1">
        <v>23</v>
      </c>
      <c r="H56" s="1">
        <f t="shared" si="0"/>
        <v>1</v>
      </c>
      <c r="I56" s="2">
        <f t="shared" si="1"/>
        <v>0</v>
      </c>
      <c r="J56" s="1">
        <v>0.73399999999999999</v>
      </c>
      <c r="K56" s="1">
        <v>2.9000000000000001E-2</v>
      </c>
      <c r="L56" s="1">
        <v>0.70499999999999996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W56" s="1">
        <v>2</v>
      </c>
      <c r="X56" s="1">
        <f>SUMPRODUCT((MOD(ROW(H1352:H1426),3)=2)*H1352:H1426)</f>
        <v>25</v>
      </c>
      <c r="Y56" s="2">
        <f>SUMPRODUCT((MOD(ROW(I1352:I1426),3)=2)*I1352:I1426)/25</f>
        <v>0</v>
      </c>
      <c r="Z56" s="2">
        <f>SUMPRODUCT((MOD(ROW(J1352:J1426),3)=2)*J1352:J1426)/25</f>
        <v>0.24168000000000001</v>
      </c>
      <c r="AA56" s="2">
        <f>SUMPRODUCT((MOD(ROW(L1352:L1426),3)=2)*L1352:L1426)/25</f>
        <v>0.10011999999999997</v>
      </c>
      <c r="AB56" s="2">
        <f>SUMPRODUCT((MOD(ROW(M1352:M1426),3)=2)*M1352:M1426)/25</f>
        <v>0</v>
      </c>
      <c r="AC56" s="2">
        <f>SUMPRODUCT((MOD(ROW(N1352:N1426),3)=2)*N1352:N1426)/25</f>
        <v>0</v>
      </c>
      <c r="AD56" s="20">
        <f>SUMPRODUCT((MOD(ROW(P1352:P1426),3)=2)*P1352:P1426)/25</f>
        <v>0</v>
      </c>
      <c r="AE56" s="20">
        <f>SUMPRODUCT((MOD(ROW(Q1352:Q1426),3)=2)*Q1352:Q1426)/25</f>
        <v>0</v>
      </c>
      <c r="AF56" s="20">
        <f>SUMPRODUCT((MOD(ROW(T1352:T1426),3)=2)*T1352:T1426)/25</f>
        <v>0</v>
      </c>
    </row>
    <row r="57" spans="1:32" x14ac:dyDescent="0.3">
      <c r="A57" s="1">
        <v>0</v>
      </c>
      <c r="B57" s="1" t="s">
        <v>5</v>
      </c>
      <c r="C57" s="1">
        <v>0.2</v>
      </c>
      <c r="D57" s="1">
        <v>3</v>
      </c>
      <c r="E57" s="1">
        <v>19</v>
      </c>
      <c r="F57" s="1">
        <v>23</v>
      </c>
      <c r="G57" s="1">
        <v>23</v>
      </c>
      <c r="H57" s="1">
        <f t="shared" si="0"/>
        <v>1</v>
      </c>
      <c r="I57" s="2">
        <f t="shared" si="1"/>
        <v>0</v>
      </c>
      <c r="J57" s="1">
        <v>0.70799999999999996</v>
      </c>
      <c r="K57" s="1">
        <v>2.1000000000000001E-2</v>
      </c>
      <c r="L57" s="1">
        <v>0.68700000000000006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W57" s="1">
        <v>3</v>
      </c>
      <c r="X57" s="1">
        <f>SUMPRODUCT((MOD(ROW(H1352:H1426),3)=0)*H1352:H1426)</f>
        <v>25</v>
      </c>
      <c r="Y57" s="2">
        <f>SUMPRODUCT((MOD(ROW(I1352:I1426),3)=0)*I1352:I1426)/25</f>
        <v>0</v>
      </c>
      <c r="Z57" s="2">
        <f>SUMPRODUCT((MOD(ROW(J1352:J1426),3)=0)*J1352:J1426)/25</f>
        <v>0.24667999999999995</v>
      </c>
      <c r="AA57" s="2">
        <f>SUMPRODUCT((MOD(ROW(L1352:L1426),3)=0)*L1352:L1426)/25</f>
        <v>9.9199999999999969E-2</v>
      </c>
      <c r="AB57" s="2">
        <f>SUMPRODUCT((MOD(ROW(M1352:M1426),3)=0)*M1352:M1426)/25</f>
        <v>0</v>
      </c>
      <c r="AC57" s="2">
        <f>SUMPRODUCT((MOD(ROW(N1352:N1426),3)=0)*N1352:N1426)/25</f>
        <v>0</v>
      </c>
      <c r="AD57" s="20">
        <f>SUMPRODUCT((MOD(ROW(P1352:P1426),3)=0)*P1352:P1426)/25</f>
        <v>0</v>
      </c>
      <c r="AE57" s="20">
        <f>SUMPRODUCT((MOD(ROW(Q1352:Q1426),3)=0)*Q1352:Q1426)/25</f>
        <v>0</v>
      </c>
      <c r="AF57" s="20">
        <f>SUMPRODUCT((MOD(ROW(T1352:T1426),3)=0)*T1352:T1426)/25</f>
        <v>0</v>
      </c>
    </row>
    <row r="58" spans="1:32" x14ac:dyDescent="0.3">
      <c r="A58" s="1">
        <v>0</v>
      </c>
      <c r="B58" s="1" t="s">
        <v>5</v>
      </c>
      <c r="C58" s="1">
        <v>0.2</v>
      </c>
      <c r="D58" s="1">
        <v>4</v>
      </c>
      <c r="E58" s="1">
        <v>19</v>
      </c>
      <c r="F58" s="1">
        <v>23</v>
      </c>
      <c r="G58" s="1">
        <v>23</v>
      </c>
      <c r="H58" s="1">
        <f t="shared" si="0"/>
        <v>1</v>
      </c>
      <c r="I58" s="2">
        <f t="shared" si="1"/>
        <v>0</v>
      </c>
      <c r="J58" s="1">
        <v>0.66</v>
      </c>
      <c r="K58" s="1">
        <v>2.5999999999999999E-2</v>
      </c>
      <c r="L58" s="1">
        <v>0.63400000000000001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W58" s="1">
        <v>4</v>
      </c>
      <c r="X58" s="1">
        <f>SUMPRODUCT((MOD(ROW(H1352:H1426),3)=1)*H1352:H1426)</f>
        <v>25</v>
      </c>
      <c r="Y58" s="2">
        <f>SUMPRODUCT((MOD(ROW(I1352:I1426),3)=1)*I1352:I1426)/25</f>
        <v>0</v>
      </c>
      <c r="Z58" s="2">
        <f>SUMPRODUCT((MOD(ROW(J1352:J1426),3)=1)*J1352:J1426)/25</f>
        <v>0.26299999999999996</v>
      </c>
      <c r="AA58" s="2">
        <f>SUMPRODUCT((MOD(ROW(L1352:L1426),3)=1)*L1352:L1426)/25</f>
        <v>0.12059999999999996</v>
      </c>
      <c r="AB58" s="2">
        <f>SUMPRODUCT((MOD(ROW(M1352:M1426),3)=1)*M1352:M1426)/25</f>
        <v>0</v>
      </c>
      <c r="AC58" s="2">
        <f>SUMPRODUCT((MOD(ROW(N1352:N1426),3)=1)*N1352:N1426)/25</f>
        <v>0</v>
      </c>
      <c r="AD58" s="20">
        <f>SUMPRODUCT((MOD(ROW(P1352:P1426),3)=1)*P1352:P1426)/25</f>
        <v>0</v>
      </c>
      <c r="AE58" s="20">
        <f>SUMPRODUCT((MOD(ROW(Q1352:Q1426),3)=1)*Q1352:Q1426)/25</f>
        <v>0</v>
      </c>
      <c r="AF58" s="20">
        <f>SUMPRODUCT((MOD(ROW(T1352:T1426),3)=1)*T1352:T1426)/25</f>
        <v>0</v>
      </c>
    </row>
    <row r="59" spans="1:32" x14ac:dyDescent="0.3">
      <c r="A59" s="1">
        <v>0</v>
      </c>
      <c r="B59" s="1" t="s">
        <v>5</v>
      </c>
      <c r="C59" s="1">
        <v>0.2</v>
      </c>
      <c r="D59" s="1">
        <v>2</v>
      </c>
      <c r="E59" s="1">
        <v>20</v>
      </c>
      <c r="F59" s="1">
        <v>21</v>
      </c>
      <c r="G59" s="1">
        <v>21</v>
      </c>
      <c r="H59" s="1">
        <f t="shared" si="0"/>
        <v>1</v>
      </c>
      <c r="I59" s="2">
        <f t="shared" si="1"/>
        <v>0</v>
      </c>
      <c r="J59" s="1">
        <v>0.55700000000000005</v>
      </c>
      <c r="K59" s="1">
        <v>2.4E-2</v>
      </c>
      <c r="L59" s="1">
        <v>0.53300000000000003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W59" s="1">
        <v>2</v>
      </c>
      <c r="X59" s="1">
        <f>SUMPRODUCT((MOD(ROW(H1427:H1501),3)=2)*H1427:H1501)</f>
        <v>25</v>
      </c>
      <c r="Y59" s="2">
        <f>SUMPRODUCT((MOD(ROW(I1427:I1501),3)=2)*I1427:I1501)/25</f>
        <v>0</v>
      </c>
      <c r="Z59" s="2">
        <f>SUMPRODUCT((MOD(ROW(J1427:J1501),3)=2)*J1427:J1501)/25</f>
        <v>0.12564</v>
      </c>
      <c r="AA59" s="2">
        <f>SUMPRODUCT((MOD(ROW(L1427:L1501),3)=2)*L1427:L1501)/25</f>
        <v>8.0000000000000007E-5</v>
      </c>
      <c r="AB59" s="2">
        <f>SUMPRODUCT((MOD(ROW(M1427:M1501),3)=2)*M1427:M1501)/25</f>
        <v>0</v>
      </c>
      <c r="AC59" s="2">
        <f>SUMPRODUCT((MOD(ROW(N1427:N1501),3)=2)*N1427:N1501)/25</f>
        <v>0</v>
      </c>
      <c r="AD59" s="20">
        <f>SUMPRODUCT((MOD(ROW(P1427:P1501),3)=2)*P1427:P1501)/25</f>
        <v>0</v>
      </c>
      <c r="AE59" s="20">
        <f>SUMPRODUCT((MOD(ROW(Q1427:Q1501),3)=2)*Q1427:Q1501)/25</f>
        <v>0</v>
      </c>
      <c r="AF59" s="20">
        <f>SUMPRODUCT((MOD(ROW(T1427:T1501),3)=2)*T1427:T1501)/25</f>
        <v>0</v>
      </c>
    </row>
    <row r="60" spans="1:32" x14ac:dyDescent="0.3">
      <c r="A60" s="1">
        <v>0</v>
      </c>
      <c r="B60" s="1" t="s">
        <v>5</v>
      </c>
      <c r="C60" s="1">
        <v>0.2</v>
      </c>
      <c r="D60" s="1">
        <v>3</v>
      </c>
      <c r="E60" s="1">
        <v>20</v>
      </c>
      <c r="F60" s="1">
        <v>21</v>
      </c>
      <c r="G60" s="1">
        <v>21</v>
      </c>
      <c r="H60" s="1">
        <f t="shared" si="0"/>
        <v>1</v>
      </c>
      <c r="I60" s="2">
        <f t="shared" si="1"/>
        <v>0</v>
      </c>
      <c r="J60" s="1">
        <v>0.60199999999999998</v>
      </c>
      <c r="K60" s="1">
        <v>2.5000000000000001E-2</v>
      </c>
      <c r="L60" s="1">
        <v>0.57699999999999996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W60" s="1">
        <v>3</v>
      </c>
      <c r="X60" s="1">
        <f>SUMPRODUCT((MOD(ROW(H1427:H1501),3)=0)*H1427:H1501)</f>
        <v>25</v>
      </c>
      <c r="Y60" s="2">
        <f>SUMPRODUCT((MOD(ROW(I1427:I1501),3)=0)*I1427:I1501)/25</f>
        <v>0</v>
      </c>
      <c r="Z60" s="2">
        <f>SUMPRODUCT((MOD(ROW(J1427:J1501),3)=0)*J1427:J1501)/25</f>
        <v>0.129</v>
      </c>
      <c r="AA60" s="2">
        <f>SUMPRODUCT((MOD(ROW(L1427:L1501),3)=0)*L1427:L1501)/25</f>
        <v>2.8000000000000003E-4</v>
      </c>
      <c r="AB60" s="2">
        <f>SUMPRODUCT((MOD(ROW(M1427:M1501),3)=0)*M1427:M1501)/25</f>
        <v>0</v>
      </c>
      <c r="AC60" s="2">
        <f>SUMPRODUCT((MOD(ROW(N1427:N1501),3)=0)*N1427:N1501)/25</f>
        <v>0</v>
      </c>
      <c r="AD60" s="20">
        <f>SUMPRODUCT((MOD(ROW(P1427:P1501),3)=0)*P1427:P1501)/25</f>
        <v>0</v>
      </c>
      <c r="AE60" s="20">
        <f>SUMPRODUCT((MOD(ROW(Q1427:Q1501),3)=0)*Q1427:Q1501)/25</f>
        <v>0</v>
      </c>
      <c r="AF60" s="20">
        <f>SUMPRODUCT((MOD(ROW(T1427:T1501),3)=0)*T1427:T1501)/25</f>
        <v>0</v>
      </c>
    </row>
    <row r="61" spans="1:32" x14ac:dyDescent="0.3">
      <c r="A61" s="1">
        <v>0</v>
      </c>
      <c r="B61" s="1" t="s">
        <v>5</v>
      </c>
      <c r="C61" s="1">
        <v>0.2</v>
      </c>
      <c r="D61" s="1">
        <v>4</v>
      </c>
      <c r="E61" s="1">
        <v>20</v>
      </c>
      <c r="F61" s="1">
        <v>21</v>
      </c>
      <c r="G61" s="1">
        <v>21</v>
      </c>
      <c r="H61" s="1">
        <f t="shared" si="0"/>
        <v>1</v>
      </c>
      <c r="I61" s="2">
        <f t="shared" si="1"/>
        <v>0</v>
      </c>
      <c r="J61" s="1">
        <v>0.56499999999999995</v>
      </c>
      <c r="K61" s="1">
        <v>2.5999999999999999E-2</v>
      </c>
      <c r="L61" s="1">
        <v>0.53900000000000003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W61" s="1">
        <v>4</v>
      </c>
      <c r="X61" s="1">
        <f>SUMPRODUCT((MOD(ROW(H1427:H1501),3)=1)*H1427:H1501)</f>
        <v>25</v>
      </c>
      <c r="Y61" s="2">
        <f>SUMPRODUCT((MOD(ROW(I1427:I1501),3)=1)*I1427:I1501)/25</f>
        <v>0</v>
      </c>
      <c r="Z61" s="2">
        <f>SUMPRODUCT((MOD(ROW(J1427:J1501),3)=1)*J1427:J1501)/25</f>
        <v>0.12968000000000002</v>
      </c>
      <c r="AA61" s="2">
        <f>SUMPRODUCT((MOD(ROW(L1427:L1501),3)=1)*L1427:L1501)/25</f>
        <v>2.4000000000000001E-4</v>
      </c>
      <c r="AB61" s="2">
        <f>SUMPRODUCT((MOD(ROW(M1427:M1501),3)=1)*M1427:M1501)/25</f>
        <v>0</v>
      </c>
      <c r="AC61" s="2">
        <f>SUMPRODUCT((MOD(ROW(N1427:N1501),3)=1)*N1427:N1501)/25</f>
        <v>0</v>
      </c>
      <c r="AD61" s="20">
        <f>SUMPRODUCT((MOD(ROW(P1427:P1501),3)=1)*P1427:P1501)/25</f>
        <v>0</v>
      </c>
      <c r="AE61" s="20">
        <f>SUMPRODUCT((MOD(ROW(Q1427:Q1501),3)=1)*Q1427:Q1501)/25</f>
        <v>0</v>
      </c>
      <c r="AF61" s="20">
        <f>SUMPRODUCT((MOD(ROW(T1427:T1501),3)=1)*T1427:T1501)/25</f>
        <v>0</v>
      </c>
    </row>
    <row r="62" spans="1:32" x14ac:dyDescent="0.3">
      <c r="A62" s="1">
        <v>0</v>
      </c>
      <c r="B62" s="1" t="s">
        <v>5</v>
      </c>
      <c r="C62" s="1">
        <v>0.2</v>
      </c>
      <c r="D62" s="1">
        <v>2</v>
      </c>
      <c r="E62" s="1">
        <v>21</v>
      </c>
      <c r="F62" s="1">
        <v>21</v>
      </c>
      <c r="G62" s="1">
        <v>21</v>
      </c>
      <c r="H62" s="1">
        <f t="shared" si="0"/>
        <v>1</v>
      </c>
      <c r="I62" s="2">
        <f t="shared" si="1"/>
        <v>0</v>
      </c>
      <c r="J62" s="1">
        <v>0.80200000000000005</v>
      </c>
      <c r="K62" s="1">
        <v>0.03</v>
      </c>
      <c r="L62" s="1">
        <v>0.77200000000000002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W62" s="1">
        <v>2</v>
      </c>
      <c r="X62" s="1">
        <f>SUMPRODUCT((MOD(ROW(H1502:H1578),3)=2)*H1502:H1578)</f>
        <v>25</v>
      </c>
      <c r="Y62" s="2">
        <f>SUMPRODUCT((MOD(ROW(I1502:I1578),3)=2)*I1502:I1578)/25</f>
        <v>0</v>
      </c>
      <c r="Z62" s="2">
        <f>SUMPRODUCT((MOD(ROW(J1502:J1578),3)=2)*J1502:J1578)/25</f>
        <v>0.90636000000000028</v>
      </c>
      <c r="AA62" s="2">
        <f>SUMPRODUCT((MOD(ROW(L1502:L1578),3)=2)*L1502:L1578)/25</f>
        <v>0.82971999999999979</v>
      </c>
      <c r="AB62" s="2">
        <f>SUMPRODUCT((MOD(ROW(M1502:M1578),3)=2)*M1502:M1578)/25</f>
        <v>0</v>
      </c>
      <c r="AC62" s="2">
        <f>SUMPRODUCT((MOD(ROW(N1502:N1578),3)=2)*N1502:N1578)/25</f>
        <v>0</v>
      </c>
      <c r="AD62" s="20">
        <f>SUMPRODUCT((MOD(ROW(P1502:P1578),3)=2)*P1502:P1578)/25</f>
        <v>0</v>
      </c>
      <c r="AE62" s="20">
        <f>SUMPRODUCT((MOD(ROW(Q1502:Q1578),3)=2)*Q1502:Q1578)/25</f>
        <v>0</v>
      </c>
      <c r="AF62" s="20">
        <f>SUMPRODUCT((MOD(ROW(T1502:T1578),3)=2)*T1502:T1578)/25</f>
        <v>0</v>
      </c>
    </row>
    <row r="63" spans="1:32" x14ac:dyDescent="0.3">
      <c r="A63" s="1">
        <v>0</v>
      </c>
      <c r="B63" s="1" t="s">
        <v>5</v>
      </c>
      <c r="C63" s="1">
        <v>0.2</v>
      </c>
      <c r="D63" s="1">
        <v>3</v>
      </c>
      <c r="E63" s="1">
        <v>21</v>
      </c>
      <c r="F63" s="1">
        <v>21</v>
      </c>
      <c r="G63" s="1">
        <v>21</v>
      </c>
      <c r="H63" s="1">
        <f t="shared" si="0"/>
        <v>1</v>
      </c>
      <c r="I63" s="2">
        <f t="shared" si="1"/>
        <v>0</v>
      </c>
      <c r="J63" s="1">
        <v>0.84699999999999998</v>
      </c>
      <c r="K63" s="1">
        <v>2.5999999999999999E-2</v>
      </c>
      <c r="L63" s="1">
        <v>0.82099999999999995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W63" s="1">
        <v>3</v>
      </c>
      <c r="X63" s="1">
        <f>SUMPRODUCT((MOD(ROW(H1502:H1578),3)=0)*H1502:H1578)</f>
        <v>25</v>
      </c>
      <c r="Y63" s="2">
        <f>SUMPRODUCT((MOD(ROW(I1502:I1578),3)=0)*I1502:I1578)/25</f>
        <v>0</v>
      </c>
      <c r="Z63" s="2">
        <f>SUMPRODUCT((MOD(ROW(J1502:J1578),3)=0)*J1502:J1578)/25</f>
        <v>0.9509200000000001</v>
      </c>
      <c r="AA63" s="2">
        <f>SUMPRODUCT((MOD(ROW(L1502:L1578),3)=0)*L1502:L1578)/25</f>
        <v>0.86891999999999991</v>
      </c>
      <c r="AB63" s="2">
        <f>SUMPRODUCT((MOD(ROW(M1502:M1578),3)=0)*M1502:M1578)/25</f>
        <v>0</v>
      </c>
      <c r="AC63" s="2">
        <f>SUMPRODUCT((MOD(ROW(N1502:N1578),3)=0)*N1502:N1578)/25</f>
        <v>0</v>
      </c>
      <c r="AD63" s="20">
        <f>SUMPRODUCT((MOD(ROW(P1502:P1578),3)=0)*P1502:P1578)/25</f>
        <v>0</v>
      </c>
      <c r="AE63" s="20">
        <f>SUMPRODUCT((MOD(ROW(Q1502:Q1578),3)=0)*Q1502:Q1578)/25</f>
        <v>0</v>
      </c>
      <c r="AF63" s="20">
        <f>SUMPRODUCT((MOD(ROW(T1502:T1578),3)=0)*T1502:T1578)/25</f>
        <v>0</v>
      </c>
    </row>
    <row r="64" spans="1:32" x14ac:dyDescent="0.3">
      <c r="A64" s="1">
        <v>0</v>
      </c>
      <c r="B64" s="1" t="s">
        <v>5</v>
      </c>
      <c r="C64" s="1">
        <v>0.2</v>
      </c>
      <c r="D64" s="1">
        <v>4</v>
      </c>
      <c r="E64" s="1">
        <v>21</v>
      </c>
      <c r="F64" s="1">
        <v>21</v>
      </c>
      <c r="G64" s="1">
        <v>21</v>
      </c>
      <c r="H64" s="1">
        <f t="shared" si="0"/>
        <v>1</v>
      </c>
      <c r="I64" s="2">
        <f t="shared" si="1"/>
        <v>0</v>
      </c>
      <c r="J64" s="1">
        <v>0.81399999999999995</v>
      </c>
      <c r="K64" s="1">
        <v>2.5999999999999999E-2</v>
      </c>
      <c r="L64" s="1">
        <v>0.78800000000000003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W64" s="1">
        <v>4</v>
      </c>
      <c r="X64" s="1">
        <f>SUMPRODUCT((MOD(ROW(H1502:H1578),3)=1)*H1502:H1578)</f>
        <v>25</v>
      </c>
      <c r="Y64" s="2">
        <f>SUMPRODUCT((MOD(ROW(I1502:I1578),3)=1)*I1502:I1578)/25</f>
        <v>0</v>
      </c>
      <c r="Z64" s="2">
        <f>SUMPRODUCT((MOD(ROW(J1502:J1578),3)=1)*J1502:J1578)/25</f>
        <v>0.86012</v>
      </c>
      <c r="AA64" s="2">
        <f>SUMPRODUCT((MOD(ROW(L1502:L1578),3)=1)*L1502:L1578)/25</f>
        <v>0.77612000000000014</v>
      </c>
      <c r="AB64" s="2">
        <f>SUMPRODUCT((MOD(ROW(M1502:M1578),3)=1)*M1502:M1578)/25</f>
        <v>0</v>
      </c>
      <c r="AC64" s="2">
        <f>SUMPRODUCT((MOD(ROW(N1502:N1578),3)=1)*N1502:N1578)/25</f>
        <v>0</v>
      </c>
      <c r="AD64" s="20">
        <f>SUMPRODUCT((MOD(ROW(P1502:P1578),3)=1)*P1502:P1578)/25</f>
        <v>0</v>
      </c>
      <c r="AE64" s="20">
        <f>SUMPRODUCT((MOD(ROW(Q1502:Q1578),3)=1)*Q1502:Q1578)/25</f>
        <v>0</v>
      </c>
      <c r="AF64" s="20">
        <f>SUMPRODUCT((MOD(ROW(T1502:T1578),3)=1)*T1502:T1578)/25</f>
        <v>0</v>
      </c>
    </row>
    <row r="65" spans="1:21" x14ac:dyDescent="0.3">
      <c r="A65" s="1">
        <v>0</v>
      </c>
      <c r="B65" s="1" t="s">
        <v>5</v>
      </c>
      <c r="C65" s="1">
        <v>0.2</v>
      </c>
      <c r="D65" s="1">
        <v>2</v>
      </c>
      <c r="E65" s="1">
        <v>22</v>
      </c>
      <c r="F65" s="1">
        <v>24</v>
      </c>
      <c r="G65" s="1">
        <v>24</v>
      </c>
      <c r="H65" s="1">
        <f t="shared" si="0"/>
        <v>1</v>
      </c>
      <c r="I65" s="2">
        <f t="shared" si="1"/>
        <v>0</v>
      </c>
      <c r="J65" s="1">
        <v>0.753</v>
      </c>
      <c r="K65" s="1">
        <v>2.5000000000000001E-2</v>
      </c>
      <c r="L65" s="1">
        <v>0.72799999999999998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</row>
    <row r="66" spans="1:21" x14ac:dyDescent="0.3">
      <c r="A66" s="1">
        <v>0</v>
      </c>
      <c r="B66" s="1" t="s">
        <v>5</v>
      </c>
      <c r="C66" s="1">
        <v>0.2</v>
      </c>
      <c r="D66" s="1">
        <v>3</v>
      </c>
      <c r="E66" s="1">
        <v>22</v>
      </c>
      <c r="F66" s="1">
        <v>24</v>
      </c>
      <c r="G66" s="1">
        <v>24</v>
      </c>
      <c r="H66" s="1">
        <f t="shared" si="0"/>
        <v>1</v>
      </c>
      <c r="I66" s="2">
        <f t="shared" si="1"/>
        <v>0</v>
      </c>
      <c r="J66" s="1">
        <v>0.76600000000000001</v>
      </c>
      <c r="K66" s="1">
        <v>2.7E-2</v>
      </c>
      <c r="L66" s="1">
        <v>0.73899999999999999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</row>
    <row r="67" spans="1:21" x14ac:dyDescent="0.3">
      <c r="A67" s="1">
        <v>0</v>
      </c>
      <c r="B67" s="1" t="s">
        <v>5</v>
      </c>
      <c r="C67" s="1">
        <v>0.2</v>
      </c>
      <c r="D67" s="1">
        <v>4</v>
      </c>
      <c r="E67" s="1">
        <v>22</v>
      </c>
      <c r="F67" s="1">
        <v>24</v>
      </c>
      <c r="G67" s="1">
        <v>24</v>
      </c>
      <c r="H67" s="1">
        <f t="shared" ref="H67:H130" si="2">IF(F67=G67,1,0)</f>
        <v>1</v>
      </c>
      <c r="I67" s="2">
        <f t="shared" ref="I67:I130" si="3">(F67-G67)/G67*100</f>
        <v>0</v>
      </c>
      <c r="J67" s="1">
        <v>0.75600000000000001</v>
      </c>
      <c r="K67" s="1">
        <v>2.3E-2</v>
      </c>
      <c r="L67" s="1">
        <v>0.73299999999999998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</row>
    <row r="68" spans="1:21" x14ac:dyDescent="0.3">
      <c r="A68" s="1">
        <v>0</v>
      </c>
      <c r="B68" s="1" t="s">
        <v>5</v>
      </c>
      <c r="C68" s="1">
        <v>0.2</v>
      </c>
      <c r="D68" s="1">
        <v>2</v>
      </c>
      <c r="E68" s="1">
        <v>23</v>
      </c>
      <c r="F68" s="1">
        <v>24</v>
      </c>
      <c r="G68" s="1">
        <v>24</v>
      </c>
      <c r="H68" s="1">
        <f t="shared" si="2"/>
        <v>1</v>
      </c>
      <c r="I68" s="2">
        <f t="shared" si="3"/>
        <v>0</v>
      </c>
      <c r="J68" s="1">
        <v>0.67600000000000005</v>
      </c>
      <c r="K68" s="1">
        <v>2.7E-2</v>
      </c>
      <c r="L68" s="1">
        <v>0.64900000000000002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</row>
    <row r="69" spans="1:21" x14ac:dyDescent="0.3">
      <c r="A69" s="1">
        <v>0</v>
      </c>
      <c r="B69" s="1" t="s">
        <v>5</v>
      </c>
      <c r="C69" s="1">
        <v>0.2</v>
      </c>
      <c r="D69" s="1">
        <v>3</v>
      </c>
      <c r="E69" s="1">
        <v>23</v>
      </c>
      <c r="F69" s="1">
        <v>24</v>
      </c>
      <c r="G69" s="1">
        <v>24</v>
      </c>
      <c r="H69" s="1">
        <f t="shared" si="2"/>
        <v>1</v>
      </c>
      <c r="I69" s="2">
        <f t="shared" si="3"/>
        <v>0</v>
      </c>
      <c r="J69" s="1">
        <v>0.70699999999999996</v>
      </c>
      <c r="K69" s="1">
        <v>2.4E-2</v>
      </c>
      <c r="L69" s="1">
        <v>0.68300000000000005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</row>
    <row r="70" spans="1:21" x14ac:dyDescent="0.3">
      <c r="A70" s="1">
        <v>0</v>
      </c>
      <c r="B70" s="1" t="s">
        <v>5</v>
      </c>
      <c r="C70" s="1">
        <v>0.2</v>
      </c>
      <c r="D70" s="1">
        <v>4</v>
      </c>
      <c r="E70" s="1">
        <v>23</v>
      </c>
      <c r="F70" s="1">
        <v>24</v>
      </c>
      <c r="G70" s="1">
        <v>24</v>
      </c>
      <c r="H70" s="1">
        <f t="shared" si="2"/>
        <v>1</v>
      </c>
      <c r="I70" s="2">
        <f t="shared" si="3"/>
        <v>0</v>
      </c>
      <c r="J70" s="1">
        <v>0.70499999999999996</v>
      </c>
      <c r="K70" s="1">
        <v>2.7E-2</v>
      </c>
      <c r="L70" s="1">
        <v>0.67800000000000005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</row>
    <row r="71" spans="1:21" x14ac:dyDescent="0.3">
      <c r="A71" s="1">
        <v>0</v>
      </c>
      <c r="B71" s="1" t="s">
        <v>5</v>
      </c>
      <c r="C71" s="1">
        <v>0.2</v>
      </c>
      <c r="D71" s="1">
        <v>2</v>
      </c>
      <c r="E71" s="1">
        <v>24</v>
      </c>
      <c r="F71" s="1">
        <v>24</v>
      </c>
      <c r="G71" s="1">
        <v>24</v>
      </c>
      <c r="H71" s="1">
        <f t="shared" si="2"/>
        <v>1</v>
      </c>
      <c r="I71" s="2">
        <f t="shared" si="3"/>
        <v>0</v>
      </c>
      <c r="J71" s="1">
        <v>0.81100000000000005</v>
      </c>
      <c r="K71" s="1">
        <v>2.8000000000000001E-2</v>
      </c>
      <c r="L71" s="1">
        <v>0.78300000000000003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</row>
    <row r="72" spans="1:21" x14ac:dyDescent="0.3">
      <c r="A72" s="1">
        <v>0</v>
      </c>
      <c r="B72" s="1" t="s">
        <v>5</v>
      </c>
      <c r="C72" s="1">
        <v>0.2</v>
      </c>
      <c r="D72" s="1">
        <v>3</v>
      </c>
      <c r="E72" s="1">
        <v>24</v>
      </c>
      <c r="F72" s="1">
        <v>24</v>
      </c>
      <c r="G72" s="1">
        <v>24</v>
      </c>
      <c r="H72" s="1">
        <f t="shared" si="2"/>
        <v>1</v>
      </c>
      <c r="I72" s="2">
        <f t="shared" si="3"/>
        <v>0</v>
      </c>
      <c r="J72" s="1">
        <v>0.77200000000000002</v>
      </c>
      <c r="K72" s="1">
        <v>3.1E-2</v>
      </c>
      <c r="L72" s="1">
        <v>0.74099999999999999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</row>
    <row r="73" spans="1:21" x14ac:dyDescent="0.3">
      <c r="A73" s="1">
        <v>0</v>
      </c>
      <c r="B73" s="1" t="s">
        <v>5</v>
      </c>
      <c r="C73" s="1">
        <v>0.2</v>
      </c>
      <c r="D73" s="1">
        <v>4</v>
      </c>
      <c r="E73" s="1">
        <v>24</v>
      </c>
      <c r="F73" s="1">
        <v>24</v>
      </c>
      <c r="G73" s="1">
        <v>24</v>
      </c>
      <c r="H73" s="1">
        <f t="shared" si="2"/>
        <v>1</v>
      </c>
      <c r="I73" s="2">
        <f t="shared" si="3"/>
        <v>0</v>
      </c>
      <c r="J73" s="1">
        <v>0.78800000000000003</v>
      </c>
      <c r="K73" s="1">
        <v>2.8000000000000001E-2</v>
      </c>
      <c r="L73" s="1">
        <v>0.76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</row>
    <row r="74" spans="1:21" x14ac:dyDescent="0.3">
      <c r="A74" s="1">
        <v>1</v>
      </c>
      <c r="B74" s="1" t="s">
        <v>5</v>
      </c>
      <c r="C74" s="1">
        <v>0.2</v>
      </c>
      <c r="D74" s="1">
        <v>2</v>
      </c>
      <c r="E74" s="1">
        <v>25</v>
      </c>
      <c r="F74" s="1">
        <v>22</v>
      </c>
      <c r="G74" s="1">
        <v>22</v>
      </c>
      <c r="H74" s="1">
        <f t="shared" si="2"/>
        <v>1</v>
      </c>
      <c r="I74" s="2">
        <f t="shared" si="3"/>
        <v>0</v>
      </c>
      <c r="J74" s="1">
        <v>0.73699999999999999</v>
      </c>
      <c r="K74" s="1">
        <v>2.5999999999999999E-2</v>
      </c>
      <c r="L74" s="1">
        <v>0.71099999999999997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</row>
    <row r="75" spans="1:21" x14ac:dyDescent="0.3">
      <c r="A75" s="1">
        <v>1</v>
      </c>
      <c r="B75" s="1" t="s">
        <v>5</v>
      </c>
      <c r="C75" s="1">
        <v>0.2</v>
      </c>
      <c r="D75" s="1">
        <v>3</v>
      </c>
      <c r="E75" s="1">
        <v>25</v>
      </c>
      <c r="F75" s="1">
        <v>22</v>
      </c>
      <c r="G75" s="1">
        <v>22</v>
      </c>
      <c r="H75" s="1">
        <f t="shared" si="2"/>
        <v>1</v>
      </c>
      <c r="I75" s="2">
        <f t="shared" si="3"/>
        <v>0</v>
      </c>
      <c r="J75" s="1">
        <v>0.79500000000000004</v>
      </c>
      <c r="K75" s="1">
        <v>2.1999999999999999E-2</v>
      </c>
      <c r="L75" s="1">
        <v>0.77300000000000002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</row>
    <row r="76" spans="1:21" x14ac:dyDescent="0.3">
      <c r="A76" s="1">
        <v>1</v>
      </c>
      <c r="B76" s="1" t="s">
        <v>5</v>
      </c>
      <c r="C76" s="1">
        <v>0.2</v>
      </c>
      <c r="D76" s="1">
        <v>4</v>
      </c>
      <c r="E76" s="1">
        <v>25</v>
      </c>
      <c r="F76" s="1">
        <v>22</v>
      </c>
      <c r="G76" s="1">
        <v>22</v>
      </c>
      <c r="H76" s="1">
        <f t="shared" si="2"/>
        <v>1</v>
      </c>
      <c r="I76" s="2">
        <f t="shared" si="3"/>
        <v>0</v>
      </c>
      <c r="J76" s="1">
        <v>0.68100000000000005</v>
      </c>
      <c r="K76" s="1">
        <v>2.3E-2</v>
      </c>
      <c r="L76" s="1">
        <v>0.65800000000000003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</row>
    <row r="77" spans="1:21" x14ac:dyDescent="0.3">
      <c r="A77" s="1">
        <v>0</v>
      </c>
      <c r="B77" s="1" t="s">
        <v>6</v>
      </c>
      <c r="C77" s="1">
        <v>0.2</v>
      </c>
      <c r="D77" s="1">
        <v>2</v>
      </c>
      <c r="E77" s="1">
        <v>26</v>
      </c>
      <c r="F77" s="1">
        <v>14</v>
      </c>
      <c r="G77" s="1">
        <v>14</v>
      </c>
      <c r="H77" s="1">
        <f t="shared" si="2"/>
        <v>1</v>
      </c>
      <c r="I77" s="2">
        <f t="shared" si="3"/>
        <v>0</v>
      </c>
      <c r="J77" s="1">
        <v>0.50700000000000001</v>
      </c>
      <c r="K77" s="1">
        <v>2.1999999999999999E-2</v>
      </c>
      <c r="L77" s="1">
        <v>0.48499999999999999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</row>
    <row r="78" spans="1:21" x14ac:dyDescent="0.3">
      <c r="A78" s="1">
        <v>0</v>
      </c>
      <c r="B78" s="1" t="s">
        <v>6</v>
      </c>
      <c r="C78" s="1">
        <v>0.2</v>
      </c>
      <c r="D78" s="1">
        <v>3</v>
      </c>
      <c r="E78" s="1">
        <v>26</v>
      </c>
      <c r="F78" s="1">
        <v>14</v>
      </c>
      <c r="G78" s="1">
        <v>14</v>
      </c>
      <c r="H78" s="1">
        <f t="shared" si="2"/>
        <v>1</v>
      </c>
      <c r="I78" s="2">
        <f t="shared" si="3"/>
        <v>0</v>
      </c>
      <c r="J78" s="1">
        <v>0.504</v>
      </c>
      <c r="K78" s="1">
        <v>2.3E-2</v>
      </c>
      <c r="L78" s="1">
        <v>0.48099999999999998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</row>
    <row r="79" spans="1:21" x14ac:dyDescent="0.3">
      <c r="A79" s="1">
        <v>0</v>
      </c>
      <c r="B79" s="1" t="s">
        <v>6</v>
      </c>
      <c r="C79" s="1">
        <v>0.2</v>
      </c>
      <c r="D79" s="1">
        <v>4</v>
      </c>
      <c r="E79" s="1">
        <v>26</v>
      </c>
      <c r="F79" s="1">
        <v>14</v>
      </c>
      <c r="G79" s="1">
        <v>14</v>
      </c>
      <c r="H79" s="1">
        <f t="shared" si="2"/>
        <v>1</v>
      </c>
      <c r="I79" s="2">
        <f t="shared" si="3"/>
        <v>0</v>
      </c>
      <c r="J79" s="1">
        <v>8.4359999999999999</v>
      </c>
      <c r="K79" s="1">
        <v>2.1999999999999999E-2</v>
      </c>
      <c r="L79" s="1">
        <v>8.4139999999999997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</row>
    <row r="80" spans="1:21" x14ac:dyDescent="0.3">
      <c r="A80" s="1">
        <v>0</v>
      </c>
      <c r="B80" s="1" t="s">
        <v>6</v>
      </c>
      <c r="C80" s="1">
        <v>0.2</v>
      </c>
      <c r="D80" s="1">
        <v>2</v>
      </c>
      <c r="E80" s="1">
        <v>27</v>
      </c>
      <c r="F80" s="1">
        <v>14</v>
      </c>
      <c r="G80" s="1">
        <v>14</v>
      </c>
      <c r="H80" s="1">
        <f t="shared" si="2"/>
        <v>1</v>
      </c>
      <c r="I80" s="2">
        <f t="shared" si="3"/>
        <v>0</v>
      </c>
      <c r="J80" s="1">
        <v>0.33500000000000002</v>
      </c>
      <c r="K80" s="1">
        <v>2.1000000000000001E-2</v>
      </c>
      <c r="L80" s="1">
        <v>0.314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</row>
    <row r="81" spans="1:21" x14ac:dyDescent="0.3">
      <c r="A81" s="1">
        <v>0</v>
      </c>
      <c r="B81" s="1" t="s">
        <v>6</v>
      </c>
      <c r="C81" s="1">
        <v>0.2</v>
      </c>
      <c r="D81" s="1">
        <v>3</v>
      </c>
      <c r="E81" s="1">
        <v>27</v>
      </c>
      <c r="F81" s="1">
        <v>14</v>
      </c>
      <c r="G81" s="1">
        <v>14</v>
      </c>
      <c r="H81" s="1">
        <f t="shared" si="2"/>
        <v>1</v>
      </c>
      <c r="I81" s="2">
        <f t="shared" si="3"/>
        <v>0</v>
      </c>
      <c r="J81" s="1">
        <v>0.36299999999999999</v>
      </c>
      <c r="K81" s="1">
        <v>2.1999999999999999E-2</v>
      </c>
      <c r="L81" s="1">
        <v>0.34100000000000003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</row>
    <row r="82" spans="1:21" x14ac:dyDescent="0.3">
      <c r="A82" s="1">
        <v>0</v>
      </c>
      <c r="B82" s="1" t="s">
        <v>6</v>
      </c>
      <c r="C82" s="1">
        <v>0.2</v>
      </c>
      <c r="D82" s="1">
        <v>4</v>
      </c>
      <c r="E82" s="1">
        <v>27</v>
      </c>
      <c r="F82" s="1">
        <v>15</v>
      </c>
      <c r="G82" s="1">
        <v>14</v>
      </c>
      <c r="H82" s="1">
        <f t="shared" si="2"/>
        <v>0</v>
      </c>
      <c r="I82" s="2">
        <f t="shared" si="3"/>
        <v>7.1428571428571423</v>
      </c>
      <c r="J82" s="1">
        <v>3600.2779999999998</v>
      </c>
      <c r="K82" s="1">
        <v>2.1000000000000001E-2</v>
      </c>
      <c r="L82" s="1">
        <v>20.027000000000001</v>
      </c>
      <c r="M82" s="1">
        <v>87.396000000000001</v>
      </c>
      <c r="N82" s="1">
        <v>1.351</v>
      </c>
      <c r="O82" s="1">
        <v>0</v>
      </c>
      <c r="P82" s="1">
        <v>54664</v>
      </c>
      <c r="Q82" s="1">
        <v>3528</v>
      </c>
      <c r="R82" s="1">
        <v>0</v>
      </c>
      <c r="S82" s="1">
        <v>57</v>
      </c>
      <c r="T82" s="1">
        <v>1053</v>
      </c>
      <c r="U82" s="1">
        <v>1</v>
      </c>
    </row>
    <row r="83" spans="1:21" x14ac:dyDescent="0.3">
      <c r="A83" s="1">
        <v>0</v>
      </c>
      <c r="B83" s="1" t="s">
        <v>6</v>
      </c>
      <c r="C83" s="1">
        <v>0.2</v>
      </c>
      <c r="D83" s="1">
        <v>2</v>
      </c>
      <c r="E83" s="1">
        <v>28</v>
      </c>
      <c r="F83" s="1">
        <v>15</v>
      </c>
      <c r="G83" s="1">
        <v>15</v>
      </c>
      <c r="H83" s="1">
        <f t="shared" si="2"/>
        <v>1</v>
      </c>
      <c r="I83" s="2">
        <f t="shared" si="3"/>
        <v>0</v>
      </c>
      <c r="J83" s="1">
        <v>0.39700000000000002</v>
      </c>
      <c r="K83" s="1">
        <v>1.9E-2</v>
      </c>
      <c r="L83" s="1">
        <v>0.378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</row>
    <row r="84" spans="1:21" x14ac:dyDescent="0.3">
      <c r="A84" s="1">
        <v>0</v>
      </c>
      <c r="B84" s="1" t="s">
        <v>6</v>
      </c>
      <c r="C84" s="1">
        <v>0.2</v>
      </c>
      <c r="D84" s="1">
        <v>3</v>
      </c>
      <c r="E84" s="1">
        <v>28</v>
      </c>
      <c r="F84" s="1">
        <v>15</v>
      </c>
      <c r="G84" s="1">
        <v>15</v>
      </c>
      <c r="H84" s="1">
        <f t="shared" si="2"/>
        <v>1</v>
      </c>
      <c r="I84" s="2">
        <f t="shared" si="3"/>
        <v>0</v>
      </c>
      <c r="J84" s="1">
        <v>0.47099999999999997</v>
      </c>
      <c r="K84" s="1">
        <v>1.7999999999999999E-2</v>
      </c>
      <c r="L84" s="1">
        <v>0.45300000000000001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</row>
    <row r="85" spans="1:21" x14ac:dyDescent="0.3">
      <c r="A85" s="1">
        <v>0</v>
      </c>
      <c r="B85" s="1" t="s">
        <v>6</v>
      </c>
      <c r="C85" s="1">
        <v>0.2</v>
      </c>
      <c r="D85" s="1">
        <v>4</v>
      </c>
      <c r="E85" s="1">
        <v>28</v>
      </c>
      <c r="F85" s="1">
        <v>15</v>
      </c>
      <c r="G85" s="1">
        <v>15</v>
      </c>
      <c r="H85" s="1">
        <f t="shared" si="2"/>
        <v>1</v>
      </c>
      <c r="I85" s="2">
        <f t="shared" si="3"/>
        <v>0</v>
      </c>
      <c r="J85" s="1">
        <v>0.39500000000000002</v>
      </c>
      <c r="K85" s="1">
        <v>2.5000000000000001E-2</v>
      </c>
      <c r="L85" s="1">
        <v>0.37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</row>
    <row r="86" spans="1:21" x14ac:dyDescent="0.3">
      <c r="A86" s="1">
        <v>0</v>
      </c>
      <c r="B86" s="1" t="s">
        <v>6</v>
      </c>
      <c r="C86" s="1">
        <v>0.2</v>
      </c>
      <c r="D86" s="1">
        <v>2</v>
      </c>
      <c r="E86" s="1">
        <v>29</v>
      </c>
      <c r="F86" s="1">
        <v>14</v>
      </c>
      <c r="G86" s="1">
        <v>14</v>
      </c>
      <c r="H86" s="1">
        <f t="shared" si="2"/>
        <v>1</v>
      </c>
      <c r="I86" s="2">
        <f t="shared" si="3"/>
        <v>0</v>
      </c>
      <c r="J86" s="1">
        <v>0.56299999999999994</v>
      </c>
      <c r="K86" s="1">
        <v>1.4999999999999999E-2</v>
      </c>
      <c r="L86" s="1">
        <v>0.54800000000000004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</row>
    <row r="87" spans="1:21" x14ac:dyDescent="0.3">
      <c r="A87" s="1">
        <v>0</v>
      </c>
      <c r="B87" s="1" t="s">
        <v>6</v>
      </c>
      <c r="C87" s="1">
        <v>0.2</v>
      </c>
      <c r="D87" s="1">
        <v>3</v>
      </c>
      <c r="E87" s="1">
        <v>29</v>
      </c>
      <c r="F87" s="1">
        <v>14</v>
      </c>
      <c r="G87" s="1">
        <v>14</v>
      </c>
      <c r="H87" s="1">
        <f t="shared" si="2"/>
        <v>1</v>
      </c>
      <c r="I87" s="2">
        <f t="shared" si="3"/>
        <v>0</v>
      </c>
      <c r="J87" s="1">
        <v>0.59799999999999998</v>
      </c>
      <c r="K87" s="1">
        <v>2.5000000000000001E-2</v>
      </c>
      <c r="L87" s="1">
        <v>0.57299999999999995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</row>
    <row r="88" spans="1:21" x14ac:dyDescent="0.3">
      <c r="A88" s="1">
        <v>0</v>
      </c>
      <c r="B88" s="1" t="s">
        <v>6</v>
      </c>
      <c r="C88" s="1">
        <v>0.2</v>
      </c>
      <c r="D88" s="1">
        <v>4</v>
      </c>
      <c r="E88" s="1">
        <v>29</v>
      </c>
      <c r="F88" s="1">
        <v>15</v>
      </c>
      <c r="G88" s="1">
        <v>15</v>
      </c>
      <c r="H88" s="1">
        <f t="shared" si="2"/>
        <v>1</v>
      </c>
      <c r="I88" s="2">
        <f t="shared" si="3"/>
        <v>0</v>
      </c>
      <c r="J88" s="1">
        <v>1.5840000000000001</v>
      </c>
      <c r="K88" s="1">
        <v>1.7000000000000001E-2</v>
      </c>
      <c r="L88" s="1">
        <v>1.5669999999999999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</row>
    <row r="89" spans="1:21" x14ac:dyDescent="0.3">
      <c r="A89" s="1">
        <v>0</v>
      </c>
      <c r="B89" s="1" t="s">
        <v>6</v>
      </c>
      <c r="C89" s="1">
        <v>0.2</v>
      </c>
      <c r="D89" s="1">
        <v>2</v>
      </c>
      <c r="E89" s="1">
        <v>30</v>
      </c>
      <c r="F89" s="1">
        <v>15</v>
      </c>
      <c r="G89" s="1">
        <v>15</v>
      </c>
      <c r="H89" s="1">
        <f t="shared" si="2"/>
        <v>1</v>
      </c>
      <c r="I89" s="2">
        <f t="shared" si="3"/>
        <v>0</v>
      </c>
      <c r="J89" s="1">
        <v>0.38700000000000001</v>
      </c>
      <c r="K89" s="1">
        <v>2.3E-2</v>
      </c>
      <c r="L89" s="1">
        <v>0.36399999999999999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</row>
    <row r="90" spans="1:21" x14ac:dyDescent="0.3">
      <c r="A90" s="1">
        <v>0</v>
      </c>
      <c r="B90" s="1" t="s">
        <v>6</v>
      </c>
      <c r="C90" s="1">
        <v>0.2</v>
      </c>
      <c r="D90" s="1">
        <v>3</v>
      </c>
      <c r="E90" s="1">
        <v>30</v>
      </c>
      <c r="F90" s="1">
        <v>15</v>
      </c>
      <c r="G90" s="1">
        <v>15</v>
      </c>
      <c r="H90" s="1">
        <f t="shared" si="2"/>
        <v>1</v>
      </c>
      <c r="I90" s="2">
        <f t="shared" si="3"/>
        <v>0</v>
      </c>
      <c r="J90" s="1">
        <v>0.48099999999999998</v>
      </c>
      <c r="K90" s="1">
        <v>2.5000000000000001E-2</v>
      </c>
      <c r="L90" s="1">
        <v>0.45600000000000002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</row>
    <row r="91" spans="1:21" x14ac:dyDescent="0.3">
      <c r="A91" s="1">
        <v>0</v>
      </c>
      <c r="B91" s="1" t="s">
        <v>6</v>
      </c>
      <c r="C91" s="1">
        <v>0.2</v>
      </c>
      <c r="D91" s="1">
        <v>4</v>
      </c>
      <c r="E91" s="1">
        <v>30</v>
      </c>
      <c r="F91" s="1">
        <v>15</v>
      </c>
      <c r="G91" s="1">
        <v>15</v>
      </c>
      <c r="H91" s="1">
        <f t="shared" si="2"/>
        <v>1</v>
      </c>
      <c r="I91" s="2">
        <f t="shared" si="3"/>
        <v>0</v>
      </c>
      <c r="J91" s="1">
        <v>0.36099999999999999</v>
      </c>
      <c r="K91" s="1">
        <v>2.3E-2</v>
      </c>
      <c r="L91" s="1">
        <v>0.33800000000000002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</row>
    <row r="92" spans="1:21" x14ac:dyDescent="0.3">
      <c r="A92" s="1">
        <v>0</v>
      </c>
      <c r="B92" s="1" t="s">
        <v>6</v>
      </c>
      <c r="C92" s="1">
        <v>0.2</v>
      </c>
      <c r="D92" s="1">
        <v>2</v>
      </c>
      <c r="E92" s="1">
        <v>31</v>
      </c>
      <c r="F92" s="1">
        <v>14</v>
      </c>
      <c r="G92" s="1">
        <v>14</v>
      </c>
      <c r="H92" s="1">
        <f t="shared" si="2"/>
        <v>1</v>
      </c>
      <c r="I92" s="2">
        <f t="shared" si="3"/>
        <v>0</v>
      </c>
      <c r="J92" s="1">
        <v>0.39800000000000002</v>
      </c>
      <c r="K92" s="1">
        <v>2.5999999999999999E-2</v>
      </c>
      <c r="L92" s="1">
        <v>0.372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</row>
    <row r="93" spans="1:21" x14ac:dyDescent="0.3">
      <c r="A93" s="1">
        <v>0</v>
      </c>
      <c r="B93" s="1" t="s">
        <v>6</v>
      </c>
      <c r="C93" s="1">
        <v>0.2</v>
      </c>
      <c r="D93" s="1">
        <v>3</v>
      </c>
      <c r="E93" s="1">
        <v>31</v>
      </c>
      <c r="F93" s="1">
        <v>15</v>
      </c>
      <c r="G93" s="1">
        <v>15</v>
      </c>
      <c r="H93" s="1">
        <f t="shared" si="2"/>
        <v>1</v>
      </c>
      <c r="I93" s="2">
        <f t="shared" si="3"/>
        <v>0</v>
      </c>
      <c r="J93" s="1">
        <v>1.5509999999999999</v>
      </c>
      <c r="K93" s="1">
        <v>2.8000000000000001E-2</v>
      </c>
      <c r="L93" s="1">
        <v>1.5229999999999999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</row>
    <row r="94" spans="1:21" x14ac:dyDescent="0.3">
      <c r="A94" s="1">
        <v>0</v>
      </c>
      <c r="B94" s="1" t="s">
        <v>6</v>
      </c>
      <c r="C94" s="1">
        <v>0.2</v>
      </c>
      <c r="D94" s="1">
        <v>4</v>
      </c>
      <c r="E94" s="1">
        <v>31</v>
      </c>
      <c r="F94" s="1">
        <v>15</v>
      </c>
      <c r="G94" s="1">
        <v>15</v>
      </c>
      <c r="H94" s="1">
        <f t="shared" si="2"/>
        <v>1</v>
      </c>
      <c r="I94" s="2">
        <f t="shared" si="3"/>
        <v>0</v>
      </c>
      <c r="J94" s="1">
        <v>1.54</v>
      </c>
      <c r="K94" s="1">
        <v>2.7E-2</v>
      </c>
      <c r="L94" s="1">
        <v>1.5129999999999999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</row>
    <row r="95" spans="1:21" x14ac:dyDescent="0.3">
      <c r="A95" s="1">
        <v>0</v>
      </c>
      <c r="B95" s="1" t="s">
        <v>6</v>
      </c>
      <c r="C95" s="1">
        <v>0.2</v>
      </c>
      <c r="D95" s="1">
        <v>2</v>
      </c>
      <c r="E95" s="1">
        <v>32</v>
      </c>
      <c r="F95" s="1">
        <v>15</v>
      </c>
      <c r="G95" s="1">
        <v>15</v>
      </c>
      <c r="H95" s="1">
        <f t="shared" si="2"/>
        <v>1</v>
      </c>
      <c r="I95" s="2">
        <f t="shared" si="3"/>
        <v>0</v>
      </c>
      <c r="J95" s="1">
        <v>1.637</v>
      </c>
      <c r="K95" s="1">
        <v>2.1000000000000001E-2</v>
      </c>
      <c r="L95" s="1">
        <v>1.6160000000000001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</row>
    <row r="96" spans="1:21" x14ac:dyDescent="0.3">
      <c r="A96" s="1">
        <v>0</v>
      </c>
      <c r="B96" s="1" t="s">
        <v>6</v>
      </c>
      <c r="C96" s="1">
        <v>0.2</v>
      </c>
      <c r="D96" s="1">
        <v>3</v>
      </c>
      <c r="E96" s="1">
        <v>32</v>
      </c>
      <c r="F96" s="1">
        <v>14</v>
      </c>
      <c r="G96" s="1">
        <v>14</v>
      </c>
      <c r="H96" s="1">
        <f t="shared" si="2"/>
        <v>1</v>
      </c>
      <c r="I96" s="2">
        <f t="shared" si="3"/>
        <v>0</v>
      </c>
      <c r="J96" s="1">
        <v>0.43099999999999999</v>
      </c>
      <c r="K96" s="1">
        <v>1.6E-2</v>
      </c>
      <c r="L96" s="1">
        <v>0.41499999999999998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</row>
    <row r="97" spans="1:21" x14ac:dyDescent="0.3">
      <c r="A97" s="1">
        <v>0</v>
      </c>
      <c r="B97" s="1" t="s">
        <v>6</v>
      </c>
      <c r="C97" s="1">
        <v>0.2</v>
      </c>
      <c r="D97" s="1">
        <v>4</v>
      </c>
      <c r="E97" s="1">
        <v>32</v>
      </c>
      <c r="F97" s="1">
        <v>15</v>
      </c>
      <c r="G97" s="1">
        <v>15</v>
      </c>
      <c r="H97" s="1">
        <f t="shared" si="2"/>
        <v>1</v>
      </c>
      <c r="I97" s="2">
        <f t="shared" si="3"/>
        <v>0</v>
      </c>
      <c r="J97" s="1">
        <v>1.575</v>
      </c>
      <c r="K97" s="1">
        <v>0.02</v>
      </c>
      <c r="L97" s="1">
        <v>1.5549999999999999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</row>
    <row r="98" spans="1:21" x14ac:dyDescent="0.3">
      <c r="A98" s="1">
        <v>0</v>
      </c>
      <c r="B98" s="1" t="s">
        <v>6</v>
      </c>
      <c r="C98" s="1">
        <v>0.2</v>
      </c>
      <c r="D98" s="1">
        <v>2</v>
      </c>
      <c r="E98" s="1">
        <v>33</v>
      </c>
      <c r="F98" s="1">
        <v>15</v>
      </c>
      <c r="G98" s="1">
        <v>15</v>
      </c>
      <c r="H98" s="1">
        <f t="shared" si="2"/>
        <v>1</v>
      </c>
      <c r="I98" s="2">
        <f t="shared" si="3"/>
        <v>0</v>
      </c>
      <c r="J98" s="1">
        <v>0.39800000000000002</v>
      </c>
      <c r="K98" s="1">
        <v>2.8000000000000001E-2</v>
      </c>
      <c r="L98" s="1">
        <v>0.37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</row>
    <row r="99" spans="1:21" x14ac:dyDescent="0.3">
      <c r="A99" s="1">
        <v>0</v>
      </c>
      <c r="B99" s="1" t="s">
        <v>6</v>
      </c>
      <c r="C99" s="1">
        <v>0.2</v>
      </c>
      <c r="D99" s="1">
        <v>3</v>
      </c>
      <c r="E99" s="1">
        <v>33</v>
      </c>
      <c r="F99" s="1">
        <v>15</v>
      </c>
      <c r="G99" s="1">
        <v>15</v>
      </c>
      <c r="H99" s="1">
        <f t="shared" si="2"/>
        <v>1</v>
      </c>
      <c r="I99" s="2">
        <f t="shared" si="3"/>
        <v>0</v>
      </c>
      <c r="J99" s="1">
        <v>0.48399999999999999</v>
      </c>
      <c r="K99" s="1">
        <v>2.1999999999999999E-2</v>
      </c>
      <c r="L99" s="1">
        <v>0.46200000000000002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</v>
      </c>
    </row>
    <row r="100" spans="1:21" x14ac:dyDescent="0.3">
      <c r="A100" s="1">
        <v>0</v>
      </c>
      <c r="B100" s="1" t="s">
        <v>6</v>
      </c>
      <c r="C100" s="1">
        <v>0.2</v>
      </c>
      <c r="D100" s="1">
        <v>4</v>
      </c>
      <c r="E100" s="1">
        <v>33</v>
      </c>
      <c r="F100" s="1">
        <v>15</v>
      </c>
      <c r="G100" s="1">
        <v>15</v>
      </c>
      <c r="H100" s="1">
        <f t="shared" si="2"/>
        <v>1</v>
      </c>
      <c r="I100" s="2">
        <f t="shared" si="3"/>
        <v>0</v>
      </c>
      <c r="J100" s="1">
        <v>0.39500000000000002</v>
      </c>
      <c r="K100" s="1">
        <v>2.1000000000000001E-2</v>
      </c>
      <c r="L100" s="1">
        <v>0.374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</row>
    <row r="101" spans="1:21" x14ac:dyDescent="0.3">
      <c r="A101" s="1">
        <v>0</v>
      </c>
      <c r="B101" s="1" t="s">
        <v>6</v>
      </c>
      <c r="C101" s="1">
        <v>0.2</v>
      </c>
      <c r="D101" s="1">
        <v>2</v>
      </c>
      <c r="E101" s="1">
        <v>34</v>
      </c>
      <c r="F101" s="1">
        <v>15</v>
      </c>
      <c r="G101" s="1">
        <v>15</v>
      </c>
      <c r="H101" s="1">
        <f t="shared" si="2"/>
        <v>1</v>
      </c>
      <c r="I101" s="2">
        <f t="shared" si="3"/>
        <v>0</v>
      </c>
      <c r="J101" s="1">
        <v>0.42599999999999999</v>
      </c>
      <c r="K101" s="1">
        <v>1.6E-2</v>
      </c>
      <c r="L101" s="1">
        <v>0.41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</row>
    <row r="102" spans="1:21" x14ac:dyDescent="0.3">
      <c r="A102" s="1">
        <v>0</v>
      </c>
      <c r="B102" s="1" t="s">
        <v>6</v>
      </c>
      <c r="C102" s="1">
        <v>0.2</v>
      </c>
      <c r="D102" s="1">
        <v>3</v>
      </c>
      <c r="E102" s="1">
        <v>34</v>
      </c>
      <c r="F102" s="1">
        <v>15</v>
      </c>
      <c r="G102" s="1">
        <v>15</v>
      </c>
      <c r="H102" s="1">
        <f t="shared" si="2"/>
        <v>1</v>
      </c>
      <c r="I102" s="2">
        <f t="shared" si="3"/>
        <v>0</v>
      </c>
      <c r="J102" s="1">
        <v>0.378</v>
      </c>
      <c r="K102" s="1">
        <v>1.6E-2</v>
      </c>
      <c r="L102" s="1">
        <v>0.36199999999999999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</row>
    <row r="103" spans="1:21" x14ac:dyDescent="0.3">
      <c r="A103" s="1">
        <v>0</v>
      </c>
      <c r="B103" s="1" t="s">
        <v>6</v>
      </c>
      <c r="C103" s="1">
        <v>0.2</v>
      </c>
      <c r="D103" s="1">
        <v>4</v>
      </c>
      <c r="E103" s="1">
        <v>34</v>
      </c>
      <c r="F103" s="1">
        <v>15</v>
      </c>
      <c r="G103" s="1">
        <v>15</v>
      </c>
      <c r="H103" s="1">
        <f t="shared" si="2"/>
        <v>1</v>
      </c>
      <c r="I103" s="2">
        <f t="shared" si="3"/>
        <v>0</v>
      </c>
      <c r="J103" s="1">
        <v>0.36299999999999999</v>
      </c>
      <c r="K103" s="1">
        <v>2.1000000000000001E-2</v>
      </c>
      <c r="L103" s="1">
        <v>0.34200000000000003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</row>
    <row r="104" spans="1:21" x14ac:dyDescent="0.3">
      <c r="A104" s="1">
        <v>0</v>
      </c>
      <c r="B104" s="1" t="s">
        <v>6</v>
      </c>
      <c r="C104" s="1">
        <v>0.2</v>
      </c>
      <c r="D104" s="1">
        <v>2</v>
      </c>
      <c r="E104" s="1">
        <v>35</v>
      </c>
      <c r="F104" s="1">
        <v>16</v>
      </c>
      <c r="G104" s="1">
        <v>16</v>
      </c>
      <c r="H104" s="1">
        <f t="shared" si="2"/>
        <v>1</v>
      </c>
      <c r="I104" s="2">
        <f t="shared" si="3"/>
        <v>0</v>
      </c>
      <c r="J104" s="1">
        <v>0.47199999999999998</v>
      </c>
      <c r="K104" s="1">
        <v>2.5000000000000001E-2</v>
      </c>
      <c r="L104" s="1">
        <v>0.44700000000000001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</row>
    <row r="105" spans="1:21" x14ac:dyDescent="0.3">
      <c r="A105" s="1">
        <v>0</v>
      </c>
      <c r="B105" s="1" t="s">
        <v>6</v>
      </c>
      <c r="C105" s="1">
        <v>0.2</v>
      </c>
      <c r="D105" s="1">
        <v>3</v>
      </c>
      <c r="E105" s="1">
        <v>35</v>
      </c>
      <c r="F105" s="1">
        <v>16</v>
      </c>
      <c r="G105" s="1">
        <v>16</v>
      </c>
      <c r="H105" s="1">
        <f t="shared" si="2"/>
        <v>1</v>
      </c>
      <c r="I105" s="2">
        <f t="shared" si="3"/>
        <v>0</v>
      </c>
      <c r="J105" s="1">
        <v>0.46100000000000002</v>
      </c>
      <c r="K105" s="1">
        <v>1.9E-2</v>
      </c>
      <c r="L105" s="1">
        <v>0.442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</row>
    <row r="106" spans="1:21" x14ac:dyDescent="0.3">
      <c r="A106" s="1">
        <v>0</v>
      </c>
      <c r="B106" s="1" t="s">
        <v>6</v>
      </c>
      <c r="C106" s="1">
        <v>0.2</v>
      </c>
      <c r="D106" s="1">
        <v>4</v>
      </c>
      <c r="E106" s="1">
        <v>35</v>
      </c>
      <c r="F106" s="1">
        <v>16</v>
      </c>
      <c r="G106" s="1">
        <v>16</v>
      </c>
      <c r="H106" s="1">
        <f t="shared" si="2"/>
        <v>1</v>
      </c>
      <c r="I106" s="2">
        <f t="shared" si="3"/>
        <v>0</v>
      </c>
      <c r="J106" s="1">
        <v>0.51600000000000001</v>
      </c>
      <c r="K106" s="1">
        <v>2.1000000000000001E-2</v>
      </c>
      <c r="L106" s="1">
        <v>0.495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</row>
    <row r="107" spans="1:21" x14ac:dyDescent="0.3">
      <c r="A107" s="1">
        <v>0</v>
      </c>
      <c r="B107" s="1" t="s">
        <v>6</v>
      </c>
      <c r="C107" s="1">
        <v>0.2</v>
      </c>
      <c r="D107" s="1">
        <v>2</v>
      </c>
      <c r="E107" s="1">
        <v>36</v>
      </c>
      <c r="F107" s="1">
        <v>15</v>
      </c>
      <c r="G107" s="1">
        <v>15</v>
      </c>
      <c r="H107" s="1">
        <f t="shared" si="2"/>
        <v>1</v>
      </c>
      <c r="I107" s="2">
        <f t="shared" si="3"/>
        <v>0</v>
      </c>
      <c r="J107" s="1">
        <v>0.45</v>
      </c>
      <c r="K107" s="1">
        <v>2.1000000000000001E-2</v>
      </c>
      <c r="L107" s="1">
        <v>0.42899999999999999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</row>
    <row r="108" spans="1:21" x14ac:dyDescent="0.3">
      <c r="A108" s="1">
        <v>0</v>
      </c>
      <c r="B108" s="1" t="s">
        <v>6</v>
      </c>
      <c r="C108" s="1">
        <v>0.2</v>
      </c>
      <c r="D108" s="1">
        <v>3</v>
      </c>
      <c r="E108" s="1">
        <v>36</v>
      </c>
      <c r="F108" s="1">
        <v>15</v>
      </c>
      <c r="G108" s="1">
        <v>15</v>
      </c>
      <c r="H108" s="1">
        <f t="shared" si="2"/>
        <v>1</v>
      </c>
      <c r="I108" s="2">
        <f t="shared" si="3"/>
        <v>0</v>
      </c>
      <c r="J108" s="1">
        <v>0.42599999999999999</v>
      </c>
      <c r="K108" s="1">
        <v>1.7000000000000001E-2</v>
      </c>
      <c r="L108" s="1">
        <v>0.40899999999999997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</row>
    <row r="109" spans="1:21" x14ac:dyDescent="0.3">
      <c r="A109" s="1">
        <v>0</v>
      </c>
      <c r="B109" s="1" t="s">
        <v>6</v>
      </c>
      <c r="C109" s="1">
        <v>0.2</v>
      </c>
      <c r="D109" s="1">
        <v>4</v>
      </c>
      <c r="E109" s="1">
        <v>36</v>
      </c>
      <c r="F109" s="1">
        <v>15</v>
      </c>
      <c r="G109" s="1">
        <v>15</v>
      </c>
      <c r="H109" s="1">
        <f t="shared" si="2"/>
        <v>1</v>
      </c>
      <c r="I109" s="2">
        <f t="shared" si="3"/>
        <v>0</v>
      </c>
      <c r="J109" s="1">
        <v>0.44</v>
      </c>
      <c r="K109" s="1">
        <v>2.4E-2</v>
      </c>
      <c r="L109" s="1">
        <v>0.41599999999999998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</row>
    <row r="110" spans="1:21" x14ac:dyDescent="0.3">
      <c r="A110" s="1">
        <v>0</v>
      </c>
      <c r="B110" s="1" t="s">
        <v>6</v>
      </c>
      <c r="C110" s="1">
        <v>0.2</v>
      </c>
      <c r="D110" s="1">
        <v>2</v>
      </c>
      <c r="E110" s="1">
        <v>37</v>
      </c>
      <c r="F110" s="1">
        <v>14</v>
      </c>
      <c r="G110" s="1">
        <v>14</v>
      </c>
      <c r="H110" s="1">
        <f t="shared" si="2"/>
        <v>1</v>
      </c>
      <c r="I110" s="2">
        <f t="shared" si="3"/>
        <v>0</v>
      </c>
      <c r="J110" s="1">
        <v>0.30499999999999999</v>
      </c>
      <c r="K110" s="1">
        <v>2.5999999999999999E-2</v>
      </c>
      <c r="L110" s="1">
        <v>0.27900000000000003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</row>
    <row r="111" spans="1:21" x14ac:dyDescent="0.3">
      <c r="A111" s="1">
        <v>0</v>
      </c>
      <c r="B111" s="1" t="s">
        <v>6</v>
      </c>
      <c r="C111" s="1">
        <v>0.2</v>
      </c>
      <c r="D111" s="1">
        <v>3</v>
      </c>
      <c r="E111" s="1">
        <v>37</v>
      </c>
      <c r="F111" s="1">
        <v>14</v>
      </c>
      <c r="G111" s="1">
        <v>14</v>
      </c>
      <c r="H111" s="1">
        <f t="shared" si="2"/>
        <v>1</v>
      </c>
      <c r="I111" s="2">
        <f t="shared" si="3"/>
        <v>0</v>
      </c>
      <c r="J111" s="1">
        <v>0.26900000000000002</v>
      </c>
      <c r="K111" s="1">
        <v>2.5000000000000001E-2</v>
      </c>
      <c r="L111" s="1">
        <v>0.24399999999999999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</row>
    <row r="112" spans="1:21" x14ac:dyDescent="0.3">
      <c r="A112" s="1">
        <v>0</v>
      </c>
      <c r="B112" s="1" t="s">
        <v>6</v>
      </c>
      <c r="C112" s="1">
        <v>0.2</v>
      </c>
      <c r="D112" s="1">
        <v>4</v>
      </c>
      <c r="E112" s="1">
        <v>37</v>
      </c>
      <c r="F112" s="1">
        <v>15</v>
      </c>
      <c r="G112" s="1">
        <v>15</v>
      </c>
      <c r="H112" s="1">
        <f t="shared" si="2"/>
        <v>1</v>
      </c>
      <c r="I112" s="2">
        <f t="shared" si="3"/>
        <v>0</v>
      </c>
      <c r="J112" s="1">
        <v>1.3220000000000001</v>
      </c>
      <c r="K112" s="1">
        <v>1.7999999999999999E-2</v>
      </c>
      <c r="L112" s="1">
        <v>1.304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1</v>
      </c>
    </row>
    <row r="113" spans="1:21" x14ac:dyDescent="0.3">
      <c r="A113" s="1">
        <v>0</v>
      </c>
      <c r="B113" s="1" t="s">
        <v>6</v>
      </c>
      <c r="C113" s="1">
        <v>0.2</v>
      </c>
      <c r="D113" s="1">
        <v>2</v>
      </c>
      <c r="E113" s="1">
        <v>38</v>
      </c>
      <c r="F113" s="1">
        <v>14</v>
      </c>
      <c r="G113" s="1">
        <v>14</v>
      </c>
      <c r="H113" s="1">
        <f t="shared" si="2"/>
        <v>1</v>
      </c>
      <c r="I113" s="2">
        <f t="shared" si="3"/>
        <v>0</v>
      </c>
      <c r="J113" s="1">
        <v>0.39100000000000001</v>
      </c>
      <c r="K113" s="1">
        <v>1.4999999999999999E-2</v>
      </c>
      <c r="L113" s="1">
        <v>0.376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</row>
    <row r="114" spans="1:21" x14ac:dyDescent="0.3">
      <c r="A114" s="1">
        <v>0</v>
      </c>
      <c r="B114" s="1" t="s">
        <v>6</v>
      </c>
      <c r="C114" s="1">
        <v>0.2</v>
      </c>
      <c r="D114" s="1">
        <v>3</v>
      </c>
      <c r="E114" s="1">
        <v>38</v>
      </c>
      <c r="F114" s="1">
        <v>14</v>
      </c>
      <c r="G114" s="1">
        <v>14</v>
      </c>
      <c r="H114" s="1">
        <f t="shared" si="2"/>
        <v>1</v>
      </c>
      <c r="I114" s="2">
        <f t="shared" si="3"/>
        <v>0</v>
      </c>
      <c r="J114" s="1">
        <v>0.45500000000000002</v>
      </c>
      <c r="K114" s="1">
        <v>2.1000000000000001E-2</v>
      </c>
      <c r="L114" s="1">
        <v>0.434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</row>
    <row r="115" spans="1:21" x14ac:dyDescent="0.3">
      <c r="A115" s="1">
        <v>0</v>
      </c>
      <c r="B115" s="1" t="s">
        <v>6</v>
      </c>
      <c r="C115" s="1">
        <v>0.2</v>
      </c>
      <c r="D115" s="1">
        <v>4</v>
      </c>
      <c r="E115" s="1">
        <v>38</v>
      </c>
      <c r="F115" s="1">
        <v>14</v>
      </c>
      <c r="G115" s="1">
        <v>14</v>
      </c>
      <c r="H115" s="1">
        <f t="shared" si="2"/>
        <v>1</v>
      </c>
      <c r="I115" s="2">
        <f t="shared" si="3"/>
        <v>0</v>
      </c>
      <c r="J115" s="1">
        <v>0.371</v>
      </c>
      <c r="K115" s="1">
        <v>1.6E-2</v>
      </c>
      <c r="L115" s="1">
        <v>0.35499999999999998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</row>
    <row r="116" spans="1:21" x14ac:dyDescent="0.3">
      <c r="A116" s="1">
        <v>0</v>
      </c>
      <c r="B116" s="1" t="s">
        <v>6</v>
      </c>
      <c r="C116" s="1">
        <v>0.2</v>
      </c>
      <c r="D116" s="1">
        <v>2</v>
      </c>
      <c r="E116" s="1">
        <v>39</v>
      </c>
      <c r="F116" s="1">
        <v>14</v>
      </c>
      <c r="G116" s="1">
        <v>14</v>
      </c>
      <c r="H116" s="1">
        <f t="shared" si="2"/>
        <v>1</v>
      </c>
      <c r="I116" s="2">
        <f t="shared" si="3"/>
        <v>0</v>
      </c>
      <c r="J116" s="1">
        <v>0.47199999999999998</v>
      </c>
      <c r="K116" s="1">
        <v>2.5999999999999999E-2</v>
      </c>
      <c r="L116" s="1">
        <v>0.44600000000000001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</row>
    <row r="117" spans="1:21" x14ac:dyDescent="0.3">
      <c r="A117" s="1">
        <v>0</v>
      </c>
      <c r="B117" s="1" t="s">
        <v>6</v>
      </c>
      <c r="C117" s="1">
        <v>0.2</v>
      </c>
      <c r="D117" s="1">
        <v>3</v>
      </c>
      <c r="E117" s="1">
        <v>39</v>
      </c>
      <c r="F117" s="1">
        <v>14</v>
      </c>
      <c r="G117" s="1">
        <v>14</v>
      </c>
      <c r="H117" s="1">
        <f t="shared" si="2"/>
        <v>1</v>
      </c>
      <c r="I117" s="2">
        <f t="shared" si="3"/>
        <v>0</v>
      </c>
      <c r="J117" s="1">
        <v>0.46200000000000002</v>
      </c>
      <c r="K117" s="1">
        <v>2.1999999999999999E-2</v>
      </c>
      <c r="L117" s="1">
        <v>0.44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</row>
    <row r="118" spans="1:21" x14ac:dyDescent="0.3">
      <c r="A118" s="1">
        <v>0</v>
      </c>
      <c r="B118" s="1" t="s">
        <v>6</v>
      </c>
      <c r="C118" s="1">
        <v>0.2</v>
      </c>
      <c r="D118" s="1">
        <v>4</v>
      </c>
      <c r="E118" s="1">
        <v>39</v>
      </c>
      <c r="F118" s="1">
        <v>15</v>
      </c>
      <c r="G118" s="1">
        <v>14</v>
      </c>
      <c r="H118" s="1">
        <f t="shared" si="2"/>
        <v>0</v>
      </c>
      <c r="I118" s="2">
        <f t="shared" si="3"/>
        <v>7.1428571428571423</v>
      </c>
      <c r="J118" s="1">
        <v>3600.2179999999998</v>
      </c>
      <c r="K118" s="1">
        <v>2.5000000000000001E-2</v>
      </c>
      <c r="L118" s="1">
        <v>20.030999999999999</v>
      </c>
      <c r="M118" s="1">
        <v>327.43599999999998</v>
      </c>
      <c r="N118" s="1">
        <v>1.4390000000000001</v>
      </c>
      <c r="O118" s="1">
        <v>0</v>
      </c>
      <c r="P118" s="1">
        <v>102858</v>
      </c>
      <c r="Q118" s="1">
        <v>20266</v>
      </c>
      <c r="R118" s="1">
        <v>0</v>
      </c>
      <c r="S118" s="1">
        <v>61</v>
      </c>
      <c r="T118" s="1">
        <v>3935</v>
      </c>
      <c r="U118" s="1">
        <v>1</v>
      </c>
    </row>
    <row r="119" spans="1:21" x14ac:dyDescent="0.3">
      <c r="A119" s="1">
        <v>0</v>
      </c>
      <c r="B119" s="1" t="s">
        <v>6</v>
      </c>
      <c r="C119" s="1">
        <v>0.2</v>
      </c>
      <c r="D119" s="1">
        <v>2</v>
      </c>
      <c r="E119" s="1">
        <v>40</v>
      </c>
      <c r="F119" s="1">
        <v>14</v>
      </c>
      <c r="G119" s="1">
        <v>14</v>
      </c>
      <c r="H119" s="1">
        <f t="shared" si="2"/>
        <v>1</v>
      </c>
      <c r="I119" s="2">
        <f t="shared" si="3"/>
        <v>0</v>
      </c>
      <c r="J119" s="1">
        <v>0.34200000000000003</v>
      </c>
      <c r="K119" s="1">
        <v>2.5999999999999999E-2</v>
      </c>
      <c r="L119" s="1">
        <v>0.316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</row>
    <row r="120" spans="1:21" x14ac:dyDescent="0.3">
      <c r="A120" s="1">
        <v>0</v>
      </c>
      <c r="B120" s="1" t="s">
        <v>6</v>
      </c>
      <c r="C120" s="1">
        <v>0.2</v>
      </c>
      <c r="D120" s="1">
        <v>3</v>
      </c>
      <c r="E120" s="1">
        <v>40</v>
      </c>
      <c r="F120" s="1">
        <v>14</v>
      </c>
      <c r="G120" s="1">
        <v>14</v>
      </c>
      <c r="H120" s="1">
        <f t="shared" si="2"/>
        <v>1</v>
      </c>
      <c r="I120" s="2">
        <f t="shared" si="3"/>
        <v>0</v>
      </c>
      <c r="J120" s="1">
        <v>0.34100000000000003</v>
      </c>
      <c r="K120" s="1">
        <v>2.1000000000000001E-2</v>
      </c>
      <c r="L120" s="1">
        <v>0.32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</row>
    <row r="121" spans="1:21" x14ac:dyDescent="0.3">
      <c r="A121" s="1">
        <v>0</v>
      </c>
      <c r="B121" s="1" t="s">
        <v>6</v>
      </c>
      <c r="C121" s="1">
        <v>0.2</v>
      </c>
      <c r="D121" s="1">
        <v>4</v>
      </c>
      <c r="E121" s="1">
        <v>40</v>
      </c>
      <c r="F121" s="1">
        <v>15</v>
      </c>
      <c r="G121" s="1">
        <v>15</v>
      </c>
      <c r="H121" s="1">
        <f t="shared" si="2"/>
        <v>1</v>
      </c>
      <c r="I121" s="2">
        <f t="shared" si="3"/>
        <v>0</v>
      </c>
      <c r="J121" s="1">
        <v>1.6930000000000001</v>
      </c>
      <c r="K121" s="1">
        <v>0.02</v>
      </c>
      <c r="L121" s="1">
        <v>1.673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</row>
    <row r="122" spans="1:21" x14ac:dyDescent="0.3">
      <c r="A122" s="1">
        <v>0</v>
      </c>
      <c r="B122" s="1" t="s">
        <v>6</v>
      </c>
      <c r="C122" s="1">
        <v>0.2</v>
      </c>
      <c r="D122" s="1">
        <v>2</v>
      </c>
      <c r="E122" s="1">
        <v>41</v>
      </c>
      <c r="F122" s="1">
        <v>13</v>
      </c>
      <c r="G122" s="1">
        <v>13</v>
      </c>
      <c r="H122" s="1">
        <f t="shared" si="2"/>
        <v>1</v>
      </c>
      <c r="I122" s="2">
        <f t="shared" si="3"/>
        <v>0</v>
      </c>
      <c r="J122" s="1">
        <v>0.52</v>
      </c>
      <c r="K122" s="1">
        <v>0.02</v>
      </c>
      <c r="L122" s="1">
        <v>0.5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</row>
    <row r="123" spans="1:21" x14ac:dyDescent="0.3">
      <c r="A123" s="1">
        <v>0</v>
      </c>
      <c r="B123" s="1" t="s">
        <v>6</v>
      </c>
      <c r="C123" s="1">
        <v>0.2</v>
      </c>
      <c r="D123" s="1">
        <v>3</v>
      </c>
      <c r="E123" s="1">
        <v>41</v>
      </c>
      <c r="F123" s="1">
        <v>13</v>
      </c>
      <c r="G123" s="1">
        <v>13</v>
      </c>
      <c r="H123" s="1">
        <f t="shared" si="2"/>
        <v>1</v>
      </c>
      <c r="I123" s="2">
        <f t="shared" si="3"/>
        <v>0</v>
      </c>
      <c r="J123" s="1">
        <v>0.52300000000000002</v>
      </c>
      <c r="K123" s="1">
        <v>2.1000000000000001E-2</v>
      </c>
      <c r="L123" s="1">
        <v>0.502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</row>
    <row r="124" spans="1:21" x14ac:dyDescent="0.3">
      <c r="A124" s="1">
        <v>0</v>
      </c>
      <c r="B124" s="1" t="s">
        <v>6</v>
      </c>
      <c r="C124" s="1">
        <v>0.2</v>
      </c>
      <c r="D124" s="1">
        <v>4</v>
      </c>
      <c r="E124" s="1">
        <v>41</v>
      </c>
      <c r="F124" s="1">
        <v>14</v>
      </c>
      <c r="G124" s="1">
        <v>14</v>
      </c>
      <c r="H124" s="1">
        <f t="shared" si="2"/>
        <v>1</v>
      </c>
      <c r="I124" s="2">
        <f t="shared" si="3"/>
        <v>0</v>
      </c>
      <c r="J124" s="1">
        <v>1.546</v>
      </c>
      <c r="K124" s="1">
        <v>0.02</v>
      </c>
      <c r="L124" s="1">
        <v>1.526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1</v>
      </c>
    </row>
    <row r="125" spans="1:21" x14ac:dyDescent="0.3">
      <c r="A125" s="1">
        <v>0</v>
      </c>
      <c r="B125" s="1" t="s">
        <v>6</v>
      </c>
      <c r="C125" s="1">
        <v>0.2</v>
      </c>
      <c r="D125" s="1">
        <v>2</v>
      </c>
      <c r="E125" s="1">
        <v>42</v>
      </c>
      <c r="F125" s="1">
        <v>14</v>
      </c>
      <c r="G125" s="1">
        <v>14</v>
      </c>
      <c r="H125" s="1">
        <f t="shared" si="2"/>
        <v>1</v>
      </c>
      <c r="I125" s="2">
        <f t="shared" si="3"/>
        <v>0</v>
      </c>
      <c r="J125" s="1">
        <v>0.52100000000000002</v>
      </c>
      <c r="K125" s="1">
        <v>2.1000000000000001E-2</v>
      </c>
      <c r="L125" s="1">
        <v>0.5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</row>
    <row r="126" spans="1:21" x14ac:dyDescent="0.3">
      <c r="A126" s="1">
        <v>0</v>
      </c>
      <c r="B126" s="1" t="s">
        <v>6</v>
      </c>
      <c r="C126" s="1">
        <v>0.2</v>
      </c>
      <c r="D126" s="1">
        <v>3</v>
      </c>
      <c r="E126" s="1">
        <v>42</v>
      </c>
      <c r="F126" s="1">
        <v>14</v>
      </c>
      <c r="G126" s="1">
        <v>14</v>
      </c>
      <c r="H126" s="1">
        <f t="shared" si="2"/>
        <v>1</v>
      </c>
      <c r="I126" s="2">
        <f t="shared" si="3"/>
        <v>0</v>
      </c>
      <c r="J126" s="1">
        <v>0.46800000000000003</v>
      </c>
      <c r="K126" s="1">
        <v>1.9E-2</v>
      </c>
      <c r="L126" s="1">
        <v>0.44900000000000001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</row>
    <row r="127" spans="1:21" x14ac:dyDescent="0.3">
      <c r="A127" s="1">
        <v>0</v>
      </c>
      <c r="B127" s="1" t="s">
        <v>6</v>
      </c>
      <c r="C127" s="1">
        <v>0.2</v>
      </c>
      <c r="D127" s="1">
        <v>4</v>
      </c>
      <c r="E127" s="1">
        <v>42</v>
      </c>
      <c r="F127" s="1">
        <v>14</v>
      </c>
      <c r="G127" s="1">
        <v>14</v>
      </c>
      <c r="H127" s="1">
        <f t="shared" si="2"/>
        <v>1</v>
      </c>
      <c r="I127" s="2">
        <f t="shared" si="3"/>
        <v>0</v>
      </c>
      <c r="J127" s="1">
        <v>0.47199999999999998</v>
      </c>
      <c r="K127" s="1">
        <v>2.1000000000000001E-2</v>
      </c>
      <c r="L127" s="1">
        <v>0.45100000000000001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1</v>
      </c>
    </row>
    <row r="128" spans="1:21" x14ac:dyDescent="0.3">
      <c r="A128" s="1">
        <v>0</v>
      </c>
      <c r="B128" s="1" t="s">
        <v>6</v>
      </c>
      <c r="C128" s="1">
        <v>0.2</v>
      </c>
      <c r="D128" s="1">
        <v>2</v>
      </c>
      <c r="E128" s="1">
        <v>43</v>
      </c>
      <c r="F128" s="1">
        <v>15</v>
      </c>
      <c r="G128" s="1">
        <v>15</v>
      </c>
      <c r="H128" s="1">
        <f t="shared" si="2"/>
        <v>1</v>
      </c>
      <c r="I128" s="2">
        <f t="shared" si="3"/>
        <v>0</v>
      </c>
      <c r="J128" s="1">
        <v>1.3720000000000001</v>
      </c>
      <c r="K128" s="1">
        <v>2.1999999999999999E-2</v>
      </c>
      <c r="L128" s="1">
        <v>1.35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</row>
    <row r="129" spans="1:21" x14ac:dyDescent="0.3">
      <c r="A129" s="1">
        <v>0</v>
      </c>
      <c r="B129" s="1" t="s">
        <v>6</v>
      </c>
      <c r="C129" s="1">
        <v>0.2</v>
      </c>
      <c r="D129" s="1">
        <v>3</v>
      </c>
      <c r="E129" s="1">
        <v>43</v>
      </c>
      <c r="F129" s="1">
        <v>15</v>
      </c>
      <c r="G129" s="1">
        <v>15</v>
      </c>
      <c r="H129" s="1">
        <f t="shared" si="2"/>
        <v>1</v>
      </c>
      <c r="I129" s="2">
        <f t="shared" si="3"/>
        <v>0</v>
      </c>
      <c r="J129" s="1">
        <v>1.5640000000000001</v>
      </c>
      <c r="K129" s="1">
        <v>2.1999999999999999E-2</v>
      </c>
      <c r="L129" s="1">
        <v>1.542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</row>
    <row r="130" spans="1:21" x14ac:dyDescent="0.3">
      <c r="A130" s="1">
        <v>0</v>
      </c>
      <c r="B130" s="1" t="s">
        <v>6</v>
      </c>
      <c r="C130" s="1">
        <v>0.2</v>
      </c>
      <c r="D130" s="1">
        <v>4</v>
      </c>
      <c r="E130" s="1">
        <v>43</v>
      </c>
      <c r="F130" s="1">
        <v>16</v>
      </c>
      <c r="G130" s="1">
        <v>16</v>
      </c>
      <c r="H130" s="1">
        <f t="shared" si="2"/>
        <v>1</v>
      </c>
      <c r="I130" s="2">
        <f t="shared" si="3"/>
        <v>0</v>
      </c>
      <c r="J130" s="1">
        <v>1.571</v>
      </c>
      <c r="K130" s="1">
        <v>2.3E-2</v>
      </c>
      <c r="L130" s="1">
        <v>1.548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</v>
      </c>
    </row>
    <row r="131" spans="1:21" x14ac:dyDescent="0.3">
      <c r="A131" s="1">
        <v>0</v>
      </c>
      <c r="B131" s="1" t="s">
        <v>6</v>
      </c>
      <c r="C131" s="1">
        <v>0.2</v>
      </c>
      <c r="D131" s="1">
        <v>2</v>
      </c>
      <c r="E131" s="1">
        <v>44</v>
      </c>
      <c r="F131" s="1">
        <v>14</v>
      </c>
      <c r="G131" s="1">
        <v>14</v>
      </c>
      <c r="H131" s="1">
        <f t="shared" ref="H131:H194" si="4">IF(F131=G131,1,0)</f>
        <v>1</v>
      </c>
      <c r="I131" s="2">
        <f t="shared" ref="I131:I194" si="5">(F131-G131)/G131*100</f>
        <v>0</v>
      </c>
      <c r="J131" s="1">
        <v>0.441</v>
      </c>
      <c r="K131" s="1">
        <v>2.3E-2</v>
      </c>
      <c r="L131" s="1">
        <v>0.41799999999999998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</row>
    <row r="132" spans="1:21" x14ac:dyDescent="0.3">
      <c r="A132" s="1">
        <v>0</v>
      </c>
      <c r="B132" s="1" t="s">
        <v>6</v>
      </c>
      <c r="C132" s="1">
        <v>0.2</v>
      </c>
      <c r="D132" s="1">
        <v>3</v>
      </c>
      <c r="E132" s="1">
        <v>44</v>
      </c>
      <c r="F132" s="1">
        <v>15</v>
      </c>
      <c r="G132" s="1">
        <v>15</v>
      </c>
      <c r="H132" s="1">
        <f t="shared" si="4"/>
        <v>1</v>
      </c>
      <c r="I132" s="2">
        <f t="shared" si="5"/>
        <v>0</v>
      </c>
      <c r="J132" s="1">
        <v>1.645</v>
      </c>
      <c r="K132" s="1">
        <v>2.3E-2</v>
      </c>
      <c r="L132" s="1">
        <v>1.6220000000000001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</row>
    <row r="133" spans="1:21" x14ac:dyDescent="0.3">
      <c r="A133" s="1">
        <v>0</v>
      </c>
      <c r="B133" s="1" t="s">
        <v>6</v>
      </c>
      <c r="C133" s="1">
        <v>0.2</v>
      </c>
      <c r="D133" s="1">
        <v>4</v>
      </c>
      <c r="E133" s="1">
        <v>44</v>
      </c>
      <c r="F133" s="1">
        <v>15</v>
      </c>
      <c r="G133" s="1">
        <v>15</v>
      </c>
      <c r="H133" s="1">
        <f t="shared" si="4"/>
        <v>1</v>
      </c>
      <c r="I133" s="2">
        <f t="shared" si="5"/>
        <v>0</v>
      </c>
      <c r="J133" s="1">
        <v>1.641</v>
      </c>
      <c r="K133" s="1">
        <v>2.7E-2</v>
      </c>
      <c r="L133" s="1">
        <v>1.6140000000000001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1</v>
      </c>
    </row>
    <row r="134" spans="1:21" x14ac:dyDescent="0.3">
      <c r="A134" s="1">
        <v>0</v>
      </c>
      <c r="B134" s="1" t="s">
        <v>6</v>
      </c>
      <c r="C134" s="1">
        <v>0.2</v>
      </c>
      <c r="D134" s="1">
        <v>2</v>
      </c>
      <c r="E134" s="1">
        <v>45</v>
      </c>
      <c r="F134" s="1">
        <v>14</v>
      </c>
      <c r="G134" s="1">
        <v>14</v>
      </c>
      <c r="H134" s="1">
        <f t="shared" si="4"/>
        <v>1</v>
      </c>
      <c r="I134" s="2">
        <f t="shared" si="5"/>
        <v>0</v>
      </c>
      <c r="J134" s="1">
        <v>0.49</v>
      </c>
      <c r="K134" s="1">
        <v>2.1000000000000001E-2</v>
      </c>
      <c r="L134" s="1">
        <v>0.46899999999999997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</row>
    <row r="135" spans="1:21" x14ac:dyDescent="0.3">
      <c r="A135" s="1">
        <v>0</v>
      </c>
      <c r="B135" s="1" t="s">
        <v>6</v>
      </c>
      <c r="C135" s="1">
        <v>0.2</v>
      </c>
      <c r="D135" s="1">
        <v>3</v>
      </c>
      <c r="E135" s="1">
        <v>45</v>
      </c>
      <c r="F135" s="1">
        <v>14</v>
      </c>
      <c r="G135" s="1">
        <v>14</v>
      </c>
      <c r="H135" s="1">
        <f t="shared" si="4"/>
        <v>1</v>
      </c>
      <c r="I135" s="2">
        <f t="shared" si="5"/>
        <v>0</v>
      </c>
      <c r="J135" s="1">
        <v>0.84399999999999997</v>
      </c>
      <c r="K135" s="1">
        <v>2.1999999999999999E-2</v>
      </c>
      <c r="L135" s="1">
        <v>0.82199999999999995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1</v>
      </c>
    </row>
    <row r="136" spans="1:21" x14ac:dyDescent="0.3">
      <c r="A136" s="1">
        <v>0</v>
      </c>
      <c r="B136" s="1" t="s">
        <v>6</v>
      </c>
      <c r="C136" s="1">
        <v>0.2</v>
      </c>
      <c r="D136" s="1">
        <v>4</v>
      </c>
      <c r="E136" s="1">
        <v>45</v>
      </c>
      <c r="F136" s="1">
        <v>14</v>
      </c>
      <c r="G136" s="1">
        <v>14</v>
      </c>
      <c r="H136" s="1">
        <f t="shared" si="4"/>
        <v>1</v>
      </c>
      <c r="I136" s="2">
        <f t="shared" si="5"/>
        <v>0</v>
      </c>
      <c r="J136" s="1">
        <v>362.82900000000001</v>
      </c>
      <c r="K136" s="1">
        <v>2.5999999999999999E-2</v>
      </c>
      <c r="L136" s="1">
        <v>19.988</v>
      </c>
      <c r="M136" s="1">
        <v>20.693999999999999</v>
      </c>
      <c r="N136" s="1">
        <v>0.20399999999999999</v>
      </c>
      <c r="O136" s="1">
        <v>0</v>
      </c>
      <c r="P136" s="1">
        <v>18592</v>
      </c>
      <c r="Q136" s="1">
        <v>855</v>
      </c>
      <c r="R136" s="1">
        <v>0</v>
      </c>
      <c r="S136" s="1">
        <v>55</v>
      </c>
      <c r="T136" s="1">
        <v>109</v>
      </c>
      <c r="U136" s="1">
        <v>1</v>
      </c>
    </row>
    <row r="137" spans="1:21" x14ac:dyDescent="0.3">
      <c r="A137" s="1">
        <v>0</v>
      </c>
      <c r="B137" s="1" t="s">
        <v>6</v>
      </c>
      <c r="C137" s="1">
        <v>0.2</v>
      </c>
      <c r="D137" s="1">
        <v>2</v>
      </c>
      <c r="E137" s="1">
        <v>46</v>
      </c>
      <c r="F137" s="1">
        <v>15</v>
      </c>
      <c r="G137" s="1">
        <v>15</v>
      </c>
      <c r="H137" s="1">
        <f t="shared" si="4"/>
        <v>1</v>
      </c>
      <c r="I137" s="2">
        <f t="shared" si="5"/>
        <v>0</v>
      </c>
      <c r="J137" s="1">
        <v>1.69</v>
      </c>
      <c r="K137" s="1">
        <v>2.3E-2</v>
      </c>
      <c r="L137" s="1">
        <v>1.667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</row>
    <row r="138" spans="1:21" x14ac:dyDescent="0.3">
      <c r="A138" s="1">
        <v>0</v>
      </c>
      <c r="B138" s="1" t="s">
        <v>6</v>
      </c>
      <c r="C138" s="1">
        <v>0.2</v>
      </c>
      <c r="D138" s="1">
        <v>3</v>
      </c>
      <c r="E138" s="1">
        <v>46</v>
      </c>
      <c r="F138" s="1">
        <v>15</v>
      </c>
      <c r="G138" s="1">
        <v>15</v>
      </c>
      <c r="H138" s="1">
        <f t="shared" si="4"/>
        <v>1</v>
      </c>
      <c r="I138" s="2">
        <f t="shared" si="5"/>
        <v>0</v>
      </c>
      <c r="J138" s="1">
        <v>1.4930000000000001</v>
      </c>
      <c r="K138" s="1">
        <v>2.1999999999999999E-2</v>
      </c>
      <c r="L138" s="1">
        <v>1.4710000000000001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</row>
    <row r="139" spans="1:21" x14ac:dyDescent="0.3">
      <c r="A139" s="1">
        <v>0</v>
      </c>
      <c r="B139" s="1" t="s">
        <v>6</v>
      </c>
      <c r="C139" s="1">
        <v>0.2</v>
      </c>
      <c r="D139" s="1">
        <v>4</v>
      </c>
      <c r="E139" s="1">
        <v>46</v>
      </c>
      <c r="F139" s="1">
        <v>15</v>
      </c>
      <c r="G139" s="1">
        <v>15</v>
      </c>
      <c r="H139" s="1">
        <f t="shared" si="4"/>
        <v>1</v>
      </c>
      <c r="I139" s="2">
        <f t="shared" si="5"/>
        <v>0</v>
      </c>
      <c r="J139" s="1">
        <v>1.4730000000000001</v>
      </c>
      <c r="K139" s="1">
        <v>2.1999999999999999E-2</v>
      </c>
      <c r="L139" s="1">
        <v>1.4510000000000001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</row>
    <row r="140" spans="1:21" x14ac:dyDescent="0.3">
      <c r="A140" s="1">
        <v>0</v>
      </c>
      <c r="B140" s="1" t="s">
        <v>6</v>
      </c>
      <c r="C140" s="1">
        <v>0.2</v>
      </c>
      <c r="D140" s="1">
        <v>2</v>
      </c>
      <c r="E140" s="1">
        <v>47</v>
      </c>
      <c r="F140" s="1">
        <v>15</v>
      </c>
      <c r="G140" s="1">
        <v>15</v>
      </c>
      <c r="H140" s="1">
        <f t="shared" si="4"/>
        <v>1</v>
      </c>
      <c r="I140" s="2">
        <f t="shared" si="5"/>
        <v>0</v>
      </c>
      <c r="J140" s="1">
        <v>1.587</v>
      </c>
      <c r="K140" s="1">
        <v>2.3E-2</v>
      </c>
      <c r="L140" s="1">
        <v>1.5640000000000001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</row>
    <row r="141" spans="1:21" x14ac:dyDescent="0.3">
      <c r="A141" s="1">
        <v>0</v>
      </c>
      <c r="B141" s="1" t="s">
        <v>6</v>
      </c>
      <c r="C141" s="1">
        <v>0.2</v>
      </c>
      <c r="D141" s="1">
        <v>3</v>
      </c>
      <c r="E141" s="1">
        <v>47</v>
      </c>
      <c r="F141" s="1">
        <v>15</v>
      </c>
      <c r="G141" s="1">
        <v>15</v>
      </c>
      <c r="H141" s="1">
        <f t="shared" si="4"/>
        <v>1</v>
      </c>
      <c r="I141" s="2">
        <f t="shared" si="5"/>
        <v>0</v>
      </c>
      <c r="J141" s="1">
        <v>1.407</v>
      </c>
      <c r="K141" s="1">
        <v>2.1000000000000001E-2</v>
      </c>
      <c r="L141" s="1">
        <v>1.3859999999999999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1</v>
      </c>
    </row>
    <row r="142" spans="1:21" x14ac:dyDescent="0.3">
      <c r="A142" s="1">
        <v>0</v>
      </c>
      <c r="B142" s="1" t="s">
        <v>6</v>
      </c>
      <c r="C142" s="1">
        <v>0.2</v>
      </c>
      <c r="D142" s="1">
        <v>4</v>
      </c>
      <c r="E142" s="1">
        <v>47</v>
      </c>
      <c r="F142" s="1">
        <v>15</v>
      </c>
      <c r="G142" s="1">
        <v>15</v>
      </c>
      <c r="H142" s="1">
        <f t="shared" si="4"/>
        <v>1</v>
      </c>
      <c r="I142" s="2">
        <f t="shared" si="5"/>
        <v>0</v>
      </c>
      <c r="J142" s="1">
        <v>4.976</v>
      </c>
      <c r="K142" s="1">
        <v>0.02</v>
      </c>
      <c r="L142" s="1">
        <v>4.9560000000000004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</row>
    <row r="143" spans="1:21" x14ac:dyDescent="0.3">
      <c r="A143" s="1">
        <v>0</v>
      </c>
      <c r="B143" s="1" t="s">
        <v>6</v>
      </c>
      <c r="C143" s="1">
        <v>0.2</v>
      </c>
      <c r="D143" s="1">
        <v>2</v>
      </c>
      <c r="E143" s="1">
        <v>48</v>
      </c>
      <c r="F143" s="1">
        <v>15</v>
      </c>
      <c r="G143" s="1">
        <v>15</v>
      </c>
      <c r="H143" s="1">
        <f t="shared" si="4"/>
        <v>1</v>
      </c>
      <c r="I143" s="2">
        <f t="shared" si="5"/>
        <v>0</v>
      </c>
      <c r="J143" s="1">
        <v>0.55700000000000005</v>
      </c>
      <c r="K143" s="1">
        <v>2.1999999999999999E-2</v>
      </c>
      <c r="L143" s="1">
        <v>0.53500000000000003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</row>
    <row r="144" spans="1:21" x14ac:dyDescent="0.3">
      <c r="A144" s="1">
        <v>0</v>
      </c>
      <c r="B144" s="1" t="s">
        <v>6</v>
      </c>
      <c r="C144" s="1">
        <v>0.2</v>
      </c>
      <c r="D144" s="1">
        <v>3</v>
      </c>
      <c r="E144" s="1">
        <v>48</v>
      </c>
      <c r="F144" s="1">
        <v>15</v>
      </c>
      <c r="G144" s="1">
        <v>15</v>
      </c>
      <c r="H144" s="1">
        <f t="shared" si="4"/>
        <v>1</v>
      </c>
      <c r="I144" s="2">
        <f t="shared" si="5"/>
        <v>0</v>
      </c>
      <c r="J144" s="1">
        <v>0.52600000000000002</v>
      </c>
      <c r="K144" s="1">
        <v>2.3E-2</v>
      </c>
      <c r="L144" s="1">
        <v>0.503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1</v>
      </c>
    </row>
    <row r="145" spans="1:21" x14ac:dyDescent="0.3">
      <c r="A145" s="1">
        <v>0</v>
      </c>
      <c r="B145" s="1" t="s">
        <v>6</v>
      </c>
      <c r="C145" s="1">
        <v>0.2</v>
      </c>
      <c r="D145" s="1">
        <v>4</v>
      </c>
      <c r="E145" s="1">
        <v>48</v>
      </c>
      <c r="F145" s="1">
        <v>15</v>
      </c>
      <c r="G145" s="1">
        <v>15</v>
      </c>
      <c r="H145" s="1">
        <f t="shared" si="4"/>
        <v>1</v>
      </c>
      <c r="I145" s="2">
        <f t="shared" si="5"/>
        <v>0</v>
      </c>
      <c r="J145" s="1">
        <v>0.73</v>
      </c>
      <c r="K145" s="1">
        <v>2.1999999999999999E-2</v>
      </c>
      <c r="L145" s="1">
        <v>0.70799999999999996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</row>
    <row r="146" spans="1:21" x14ac:dyDescent="0.3">
      <c r="A146" s="1">
        <v>0</v>
      </c>
      <c r="B146" s="1" t="s">
        <v>6</v>
      </c>
      <c r="C146" s="1">
        <v>0.2</v>
      </c>
      <c r="D146" s="1">
        <v>2</v>
      </c>
      <c r="E146" s="1">
        <v>49</v>
      </c>
      <c r="F146" s="1">
        <v>14</v>
      </c>
      <c r="G146" s="1">
        <v>14</v>
      </c>
      <c r="H146" s="1">
        <f t="shared" si="4"/>
        <v>1</v>
      </c>
      <c r="I146" s="2">
        <f t="shared" si="5"/>
        <v>0</v>
      </c>
      <c r="J146" s="1">
        <v>0.46300000000000002</v>
      </c>
      <c r="K146" s="1">
        <v>2.4E-2</v>
      </c>
      <c r="L146" s="1">
        <v>0.439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</row>
    <row r="147" spans="1:21" x14ac:dyDescent="0.3">
      <c r="A147" s="1">
        <v>0</v>
      </c>
      <c r="B147" s="1" t="s">
        <v>6</v>
      </c>
      <c r="C147" s="1">
        <v>0.2</v>
      </c>
      <c r="D147" s="1">
        <v>3</v>
      </c>
      <c r="E147" s="1">
        <v>49</v>
      </c>
      <c r="F147" s="1">
        <v>14</v>
      </c>
      <c r="G147" s="1">
        <v>14</v>
      </c>
      <c r="H147" s="1">
        <f t="shared" si="4"/>
        <v>1</v>
      </c>
      <c r="I147" s="2">
        <f t="shared" si="5"/>
        <v>0</v>
      </c>
      <c r="J147" s="1">
        <v>0.45400000000000001</v>
      </c>
      <c r="K147" s="1">
        <v>2.1000000000000001E-2</v>
      </c>
      <c r="L147" s="1">
        <v>0.433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1</v>
      </c>
    </row>
    <row r="148" spans="1:21" x14ac:dyDescent="0.3">
      <c r="A148" s="1">
        <v>0</v>
      </c>
      <c r="B148" s="1" t="s">
        <v>6</v>
      </c>
      <c r="C148" s="1">
        <v>0.2</v>
      </c>
      <c r="D148" s="1">
        <v>4</v>
      </c>
      <c r="E148" s="1">
        <v>49</v>
      </c>
      <c r="F148" s="1">
        <v>14</v>
      </c>
      <c r="G148" s="1">
        <v>14</v>
      </c>
      <c r="H148" s="1">
        <f t="shared" si="4"/>
        <v>1</v>
      </c>
      <c r="I148" s="2">
        <f t="shared" si="5"/>
        <v>0</v>
      </c>
      <c r="J148" s="1">
        <v>0.48</v>
      </c>
      <c r="K148" s="1">
        <v>2.1999999999999999E-2</v>
      </c>
      <c r="L148" s="1">
        <v>0.45800000000000002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</row>
    <row r="149" spans="1:21" x14ac:dyDescent="0.3">
      <c r="A149" s="1">
        <v>1</v>
      </c>
      <c r="B149" s="1" t="s">
        <v>6</v>
      </c>
      <c r="C149" s="1">
        <v>0.2</v>
      </c>
      <c r="D149" s="1">
        <v>2</v>
      </c>
      <c r="E149" s="1">
        <v>50</v>
      </c>
      <c r="F149" s="1">
        <v>14</v>
      </c>
      <c r="G149" s="1">
        <v>14</v>
      </c>
      <c r="H149" s="1">
        <f t="shared" si="4"/>
        <v>1</v>
      </c>
      <c r="I149" s="2">
        <f t="shared" si="5"/>
        <v>0</v>
      </c>
      <c r="J149" s="1">
        <v>0.434</v>
      </c>
      <c r="K149" s="1">
        <v>2.1999999999999999E-2</v>
      </c>
      <c r="L149" s="1">
        <v>0.41199999999999998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1</v>
      </c>
    </row>
    <row r="150" spans="1:21" x14ac:dyDescent="0.3">
      <c r="A150" s="1">
        <v>1</v>
      </c>
      <c r="B150" s="1" t="s">
        <v>6</v>
      </c>
      <c r="C150" s="1">
        <v>0.2</v>
      </c>
      <c r="D150" s="1">
        <v>3</v>
      </c>
      <c r="E150" s="1">
        <v>50</v>
      </c>
      <c r="F150" s="1">
        <v>14</v>
      </c>
      <c r="G150" s="1">
        <v>14</v>
      </c>
      <c r="H150" s="1">
        <f t="shared" si="4"/>
        <v>1</v>
      </c>
      <c r="I150" s="2">
        <f t="shared" si="5"/>
        <v>0</v>
      </c>
      <c r="J150" s="1">
        <v>0.42599999999999999</v>
      </c>
      <c r="K150" s="1">
        <v>1.4999999999999999E-2</v>
      </c>
      <c r="L150" s="1">
        <v>0.41099999999999998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</row>
    <row r="151" spans="1:21" x14ac:dyDescent="0.3">
      <c r="A151" s="1">
        <v>1</v>
      </c>
      <c r="B151" s="1" t="s">
        <v>6</v>
      </c>
      <c r="C151" s="1">
        <v>0.2</v>
      </c>
      <c r="D151" s="1">
        <v>4</v>
      </c>
      <c r="E151" s="1">
        <v>50</v>
      </c>
      <c r="F151" s="1">
        <v>14</v>
      </c>
      <c r="G151" s="1">
        <v>14</v>
      </c>
      <c r="H151" s="1">
        <f t="shared" si="4"/>
        <v>1</v>
      </c>
      <c r="I151" s="2">
        <f t="shared" si="5"/>
        <v>0</v>
      </c>
      <c r="J151" s="1">
        <v>3.3260000000000001</v>
      </c>
      <c r="K151" s="1">
        <v>2.3E-2</v>
      </c>
      <c r="L151" s="1">
        <v>3.3029999999999999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</row>
    <row r="152" spans="1:21" x14ac:dyDescent="0.3">
      <c r="A152" s="1">
        <v>0</v>
      </c>
      <c r="B152" s="1" t="s">
        <v>7</v>
      </c>
      <c r="C152" s="1">
        <v>0.2</v>
      </c>
      <c r="D152" s="1">
        <v>2</v>
      </c>
      <c r="E152" s="1">
        <v>51</v>
      </c>
      <c r="F152" s="1">
        <v>49</v>
      </c>
      <c r="G152" s="1">
        <v>49</v>
      </c>
      <c r="H152" s="1">
        <f t="shared" si="4"/>
        <v>1</v>
      </c>
      <c r="I152" s="2">
        <f t="shared" si="5"/>
        <v>0</v>
      </c>
      <c r="J152" s="1">
        <v>0.73699999999999999</v>
      </c>
      <c r="K152" s="1">
        <v>2.5999999999999999E-2</v>
      </c>
      <c r="L152" s="1">
        <v>0.71099999999999997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</row>
    <row r="153" spans="1:21" x14ac:dyDescent="0.3">
      <c r="A153" s="1">
        <v>0</v>
      </c>
      <c r="B153" s="1" t="s">
        <v>7</v>
      </c>
      <c r="C153" s="1">
        <v>0.2</v>
      </c>
      <c r="D153" s="1">
        <v>3</v>
      </c>
      <c r="E153" s="1">
        <v>51</v>
      </c>
      <c r="F153" s="1">
        <v>49</v>
      </c>
      <c r="G153" s="1">
        <v>49</v>
      </c>
      <c r="H153" s="1">
        <f t="shared" si="4"/>
        <v>1</v>
      </c>
      <c r="I153" s="2">
        <f t="shared" si="5"/>
        <v>0</v>
      </c>
      <c r="J153" s="1">
        <v>0.74099999999999999</v>
      </c>
      <c r="K153" s="1">
        <v>1.9E-2</v>
      </c>
      <c r="L153" s="1">
        <v>0.72199999999999998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</row>
    <row r="154" spans="1:21" x14ac:dyDescent="0.3">
      <c r="A154" s="1">
        <v>0</v>
      </c>
      <c r="B154" s="1" t="s">
        <v>7</v>
      </c>
      <c r="C154" s="1">
        <v>0.2</v>
      </c>
      <c r="D154" s="1">
        <v>4</v>
      </c>
      <c r="E154" s="1">
        <v>51</v>
      </c>
      <c r="F154" s="1">
        <v>49</v>
      </c>
      <c r="G154" s="1">
        <v>49</v>
      </c>
      <c r="H154" s="1">
        <f t="shared" si="4"/>
        <v>1</v>
      </c>
      <c r="I154" s="2">
        <f t="shared" si="5"/>
        <v>0</v>
      </c>
      <c r="J154" s="1">
        <v>0.73399999999999999</v>
      </c>
      <c r="K154" s="1">
        <v>2.3E-2</v>
      </c>
      <c r="L154" s="1">
        <v>0.71099999999999997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</row>
    <row r="155" spans="1:21" x14ac:dyDescent="0.3">
      <c r="A155" s="1">
        <v>0</v>
      </c>
      <c r="B155" s="1" t="s">
        <v>7</v>
      </c>
      <c r="C155" s="1">
        <v>0.2</v>
      </c>
      <c r="D155" s="1">
        <v>2</v>
      </c>
      <c r="E155" s="1">
        <v>52</v>
      </c>
      <c r="F155" s="1">
        <v>52</v>
      </c>
      <c r="G155" s="1">
        <v>52</v>
      </c>
      <c r="H155" s="1">
        <f t="shared" si="4"/>
        <v>1</v>
      </c>
      <c r="I155" s="2">
        <f t="shared" si="5"/>
        <v>0</v>
      </c>
      <c r="J155" s="1">
        <v>1.0269999999999999</v>
      </c>
      <c r="K155" s="1">
        <v>2.3E-2</v>
      </c>
      <c r="L155" s="1">
        <v>1.004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</v>
      </c>
    </row>
    <row r="156" spans="1:21" x14ac:dyDescent="0.3">
      <c r="A156" s="1">
        <v>0</v>
      </c>
      <c r="B156" s="1" t="s">
        <v>7</v>
      </c>
      <c r="C156" s="1">
        <v>0.2</v>
      </c>
      <c r="D156" s="1">
        <v>3</v>
      </c>
      <c r="E156" s="1">
        <v>52</v>
      </c>
      <c r="F156" s="1">
        <v>52</v>
      </c>
      <c r="G156" s="1">
        <v>52</v>
      </c>
      <c r="H156" s="1">
        <f t="shared" si="4"/>
        <v>1</v>
      </c>
      <c r="I156" s="2">
        <f t="shared" si="5"/>
        <v>0</v>
      </c>
      <c r="J156" s="1">
        <v>0.90200000000000002</v>
      </c>
      <c r="K156" s="1">
        <v>2.4E-2</v>
      </c>
      <c r="L156" s="1">
        <v>0.878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</row>
    <row r="157" spans="1:21" x14ac:dyDescent="0.3">
      <c r="A157" s="1">
        <v>0</v>
      </c>
      <c r="B157" s="1" t="s">
        <v>7</v>
      </c>
      <c r="C157" s="1">
        <v>0.2</v>
      </c>
      <c r="D157" s="1">
        <v>4</v>
      </c>
      <c r="E157" s="1">
        <v>52</v>
      </c>
      <c r="F157" s="1">
        <v>52</v>
      </c>
      <c r="G157" s="1">
        <v>52</v>
      </c>
      <c r="H157" s="1">
        <f t="shared" si="4"/>
        <v>1</v>
      </c>
      <c r="I157" s="2">
        <f t="shared" si="5"/>
        <v>0</v>
      </c>
      <c r="J157" s="1">
        <v>2.2349999999999999</v>
      </c>
      <c r="K157" s="1">
        <v>2.7E-2</v>
      </c>
      <c r="L157" s="1">
        <v>2.2080000000000002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</row>
    <row r="158" spans="1:21" x14ac:dyDescent="0.3">
      <c r="A158" s="1">
        <v>0</v>
      </c>
      <c r="B158" s="1" t="s">
        <v>7</v>
      </c>
      <c r="C158" s="1">
        <v>0.2</v>
      </c>
      <c r="D158" s="1">
        <v>2</v>
      </c>
      <c r="E158" s="1">
        <v>53</v>
      </c>
      <c r="F158" s="1">
        <v>52</v>
      </c>
      <c r="G158" s="1">
        <v>52</v>
      </c>
      <c r="H158" s="1">
        <f t="shared" si="4"/>
        <v>1</v>
      </c>
      <c r="I158" s="2">
        <f t="shared" si="5"/>
        <v>0</v>
      </c>
      <c r="J158" s="1">
        <v>0.89600000000000002</v>
      </c>
      <c r="K158" s="1">
        <v>2.1999999999999999E-2</v>
      </c>
      <c r="L158" s="1">
        <v>0.874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</row>
    <row r="159" spans="1:21" x14ac:dyDescent="0.3">
      <c r="A159" s="1">
        <v>0</v>
      </c>
      <c r="B159" s="1" t="s">
        <v>7</v>
      </c>
      <c r="C159" s="1">
        <v>0.2</v>
      </c>
      <c r="D159" s="1">
        <v>3</v>
      </c>
      <c r="E159" s="1">
        <v>53</v>
      </c>
      <c r="F159" s="1">
        <v>52</v>
      </c>
      <c r="G159" s="1">
        <v>52</v>
      </c>
      <c r="H159" s="1">
        <f t="shared" si="4"/>
        <v>1</v>
      </c>
      <c r="I159" s="2">
        <f t="shared" si="5"/>
        <v>0</v>
      </c>
      <c r="J159" s="1">
        <v>0.88800000000000001</v>
      </c>
      <c r="K159" s="1">
        <v>2.4E-2</v>
      </c>
      <c r="L159" s="1">
        <v>0.86399999999999999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</row>
    <row r="160" spans="1:21" x14ac:dyDescent="0.3">
      <c r="A160" s="1">
        <v>0</v>
      </c>
      <c r="B160" s="1" t="s">
        <v>7</v>
      </c>
      <c r="C160" s="1">
        <v>0.2</v>
      </c>
      <c r="D160" s="1">
        <v>4</v>
      </c>
      <c r="E160" s="1">
        <v>53</v>
      </c>
      <c r="F160" s="1">
        <v>52</v>
      </c>
      <c r="G160" s="1">
        <v>52</v>
      </c>
      <c r="H160" s="1">
        <f t="shared" si="4"/>
        <v>1</v>
      </c>
      <c r="I160" s="2">
        <f t="shared" si="5"/>
        <v>0</v>
      </c>
      <c r="J160" s="1">
        <v>0.85399999999999998</v>
      </c>
      <c r="K160" s="1">
        <v>1.7999999999999999E-2</v>
      </c>
      <c r="L160" s="1">
        <v>0.83599999999999997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</row>
    <row r="161" spans="1:21" x14ac:dyDescent="0.3">
      <c r="A161" s="1">
        <v>0</v>
      </c>
      <c r="B161" s="1" t="s">
        <v>7</v>
      </c>
      <c r="C161" s="1">
        <v>0.2</v>
      </c>
      <c r="D161" s="1">
        <v>2</v>
      </c>
      <c r="E161" s="1">
        <v>54</v>
      </c>
      <c r="F161" s="1">
        <v>51</v>
      </c>
      <c r="G161" s="1">
        <v>51</v>
      </c>
      <c r="H161" s="1">
        <f t="shared" si="4"/>
        <v>1</v>
      </c>
      <c r="I161" s="2">
        <f t="shared" si="5"/>
        <v>0</v>
      </c>
      <c r="J161" s="1">
        <v>0.89900000000000002</v>
      </c>
      <c r="K161" s="1">
        <v>2.3E-2</v>
      </c>
      <c r="L161" s="1">
        <v>0.876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</row>
    <row r="162" spans="1:21" x14ac:dyDescent="0.3">
      <c r="A162" s="1">
        <v>0</v>
      </c>
      <c r="B162" s="1" t="s">
        <v>7</v>
      </c>
      <c r="C162" s="1">
        <v>0.2</v>
      </c>
      <c r="D162" s="1">
        <v>3</v>
      </c>
      <c r="E162" s="1">
        <v>54</v>
      </c>
      <c r="F162" s="1">
        <v>51</v>
      </c>
      <c r="G162" s="1">
        <v>51</v>
      </c>
      <c r="H162" s="1">
        <f t="shared" si="4"/>
        <v>1</v>
      </c>
      <c r="I162" s="2">
        <f t="shared" si="5"/>
        <v>0</v>
      </c>
      <c r="J162" s="1">
        <v>0.82699999999999996</v>
      </c>
      <c r="K162" s="1">
        <v>2.1000000000000001E-2</v>
      </c>
      <c r="L162" s="1">
        <v>0.80600000000000005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1</v>
      </c>
    </row>
    <row r="163" spans="1:21" x14ac:dyDescent="0.3">
      <c r="A163" s="1">
        <v>0</v>
      </c>
      <c r="B163" s="1" t="s">
        <v>7</v>
      </c>
      <c r="C163" s="1">
        <v>0.2</v>
      </c>
      <c r="D163" s="1">
        <v>4</v>
      </c>
      <c r="E163" s="1">
        <v>54</v>
      </c>
      <c r="F163" s="1">
        <v>51</v>
      </c>
      <c r="G163" s="1">
        <v>51</v>
      </c>
      <c r="H163" s="1">
        <f t="shared" si="4"/>
        <v>1</v>
      </c>
      <c r="I163" s="2">
        <f t="shared" si="5"/>
        <v>0</v>
      </c>
      <c r="J163" s="1">
        <v>0.89400000000000002</v>
      </c>
      <c r="K163" s="1">
        <v>2.1000000000000001E-2</v>
      </c>
      <c r="L163" s="1">
        <v>0.873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</row>
    <row r="164" spans="1:21" x14ac:dyDescent="0.3">
      <c r="A164" s="1">
        <v>0</v>
      </c>
      <c r="B164" s="1" t="s">
        <v>7</v>
      </c>
      <c r="C164" s="1">
        <v>0.2</v>
      </c>
      <c r="D164" s="1">
        <v>2</v>
      </c>
      <c r="E164" s="1">
        <v>55</v>
      </c>
      <c r="F164" s="1">
        <v>52</v>
      </c>
      <c r="G164" s="1">
        <v>52</v>
      </c>
      <c r="H164" s="1">
        <f t="shared" si="4"/>
        <v>1</v>
      </c>
      <c r="I164" s="2">
        <f t="shared" si="5"/>
        <v>0</v>
      </c>
      <c r="J164" s="1">
        <v>0.78700000000000003</v>
      </c>
      <c r="K164" s="1">
        <v>0.02</v>
      </c>
      <c r="L164" s="1">
        <v>0.76700000000000002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</row>
    <row r="165" spans="1:21" x14ac:dyDescent="0.3">
      <c r="A165" s="1">
        <v>0</v>
      </c>
      <c r="B165" s="1" t="s">
        <v>7</v>
      </c>
      <c r="C165" s="1">
        <v>0.2</v>
      </c>
      <c r="D165" s="1">
        <v>3</v>
      </c>
      <c r="E165" s="1">
        <v>55</v>
      </c>
      <c r="F165" s="1">
        <v>52</v>
      </c>
      <c r="G165" s="1">
        <v>52</v>
      </c>
      <c r="H165" s="1">
        <f t="shared" si="4"/>
        <v>1</v>
      </c>
      <c r="I165" s="2">
        <f t="shared" si="5"/>
        <v>0</v>
      </c>
      <c r="J165" s="1">
        <v>0.80200000000000005</v>
      </c>
      <c r="K165" s="1">
        <v>2.4E-2</v>
      </c>
      <c r="L165" s="1">
        <v>0.77800000000000002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</row>
    <row r="166" spans="1:21" x14ac:dyDescent="0.3">
      <c r="A166" s="1">
        <v>0</v>
      </c>
      <c r="B166" s="1" t="s">
        <v>7</v>
      </c>
      <c r="C166" s="1">
        <v>0.2</v>
      </c>
      <c r="D166" s="1">
        <v>4</v>
      </c>
      <c r="E166" s="1">
        <v>55</v>
      </c>
      <c r="F166" s="1">
        <v>52</v>
      </c>
      <c r="G166" s="1">
        <v>52</v>
      </c>
      <c r="H166" s="1">
        <f t="shared" si="4"/>
        <v>1</v>
      </c>
      <c r="I166" s="2">
        <f t="shared" si="5"/>
        <v>0</v>
      </c>
      <c r="J166" s="1">
        <v>0.82599999999999996</v>
      </c>
      <c r="K166" s="1">
        <v>2.1000000000000001E-2</v>
      </c>
      <c r="L166" s="1">
        <v>0.80500000000000005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</row>
    <row r="167" spans="1:21" x14ac:dyDescent="0.3">
      <c r="A167" s="1">
        <v>0</v>
      </c>
      <c r="B167" s="1" t="s">
        <v>7</v>
      </c>
      <c r="C167" s="1">
        <v>0.2</v>
      </c>
      <c r="D167" s="1">
        <v>2</v>
      </c>
      <c r="E167" s="1">
        <v>56</v>
      </c>
      <c r="F167" s="1">
        <v>52</v>
      </c>
      <c r="G167" s="1">
        <v>51</v>
      </c>
      <c r="H167" s="1">
        <f t="shared" si="4"/>
        <v>0</v>
      </c>
      <c r="I167" s="2">
        <f t="shared" si="5"/>
        <v>1.9607843137254901</v>
      </c>
      <c r="J167" s="1">
        <v>3600.5320000000002</v>
      </c>
      <c r="K167" s="1">
        <v>2.5000000000000001E-2</v>
      </c>
      <c r="L167" s="1">
        <v>20.076000000000001</v>
      </c>
      <c r="M167" s="1">
        <v>7.9370000000000003</v>
      </c>
      <c r="N167" s="1">
        <v>5.1829999999999998</v>
      </c>
      <c r="O167" s="1">
        <v>0</v>
      </c>
      <c r="P167" s="1">
        <v>15573</v>
      </c>
      <c r="Q167" s="1">
        <v>1691</v>
      </c>
      <c r="R167" s="1">
        <v>0</v>
      </c>
      <c r="S167" s="1">
        <v>68</v>
      </c>
      <c r="T167" s="1">
        <v>1433</v>
      </c>
      <c r="U167" s="1">
        <v>1</v>
      </c>
    </row>
    <row r="168" spans="1:21" x14ac:dyDescent="0.3">
      <c r="A168" s="1">
        <v>0</v>
      </c>
      <c r="B168" s="1" t="s">
        <v>7</v>
      </c>
      <c r="C168" s="1">
        <v>0.2</v>
      </c>
      <c r="D168" s="1">
        <v>3</v>
      </c>
      <c r="E168" s="1">
        <v>56</v>
      </c>
      <c r="F168" s="1">
        <v>52</v>
      </c>
      <c r="G168" s="1">
        <v>51</v>
      </c>
      <c r="H168" s="1">
        <f t="shared" si="4"/>
        <v>0</v>
      </c>
      <c r="I168" s="2">
        <f t="shared" si="5"/>
        <v>1.9607843137254901</v>
      </c>
      <c r="J168" s="1">
        <v>3604.3090000000002</v>
      </c>
      <c r="K168" s="1">
        <v>2.4E-2</v>
      </c>
      <c r="L168" s="1">
        <v>20.085000000000001</v>
      </c>
      <c r="M168" s="1">
        <v>9.0020000000000007</v>
      </c>
      <c r="N168" s="1">
        <v>8.2710000000000008</v>
      </c>
      <c r="O168" s="1">
        <v>0</v>
      </c>
      <c r="P168" s="1">
        <v>17225</v>
      </c>
      <c r="Q168" s="1">
        <v>5327</v>
      </c>
      <c r="R168" s="1">
        <v>0</v>
      </c>
      <c r="S168" s="1">
        <v>80</v>
      </c>
      <c r="T168" s="1">
        <v>1305</v>
      </c>
      <c r="U168" s="1">
        <v>1</v>
      </c>
    </row>
    <row r="169" spans="1:21" x14ac:dyDescent="0.3">
      <c r="A169" s="1">
        <v>0</v>
      </c>
      <c r="B169" s="1" t="s">
        <v>7</v>
      </c>
      <c r="C169" s="1">
        <v>0.2</v>
      </c>
      <c r="D169" s="1">
        <v>4</v>
      </c>
      <c r="E169" s="1">
        <v>56</v>
      </c>
      <c r="F169" s="1">
        <v>52</v>
      </c>
      <c r="G169" s="1">
        <v>51</v>
      </c>
      <c r="H169" s="1">
        <f t="shared" si="4"/>
        <v>0</v>
      </c>
      <c r="I169" s="2">
        <f t="shared" si="5"/>
        <v>1.9607843137254901</v>
      </c>
      <c r="J169" s="1">
        <v>3605.44</v>
      </c>
      <c r="K169" s="1">
        <v>2.7E-2</v>
      </c>
      <c r="L169" s="1">
        <v>20.077000000000002</v>
      </c>
      <c r="M169" s="1">
        <v>8.76</v>
      </c>
      <c r="N169" s="1">
        <v>4.6319999999999997</v>
      </c>
      <c r="O169" s="1">
        <v>0</v>
      </c>
      <c r="P169" s="1">
        <v>14986</v>
      </c>
      <c r="Q169" s="1">
        <v>5214</v>
      </c>
      <c r="R169" s="1">
        <v>0</v>
      </c>
      <c r="S169" s="1">
        <v>72</v>
      </c>
      <c r="T169" s="1">
        <v>827</v>
      </c>
      <c r="U169" s="1">
        <v>1</v>
      </c>
    </row>
    <row r="170" spans="1:21" x14ac:dyDescent="0.3">
      <c r="A170" s="1">
        <v>0</v>
      </c>
      <c r="B170" s="1" t="s">
        <v>7</v>
      </c>
      <c r="C170" s="1">
        <v>0.2</v>
      </c>
      <c r="D170" s="1">
        <v>2</v>
      </c>
      <c r="E170" s="1">
        <v>57</v>
      </c>
      <c r="F170" s="1">
        <v>53</v>
      </c>
      <c r="G170" s="1">
        <v>53</v>
      </c>
      <c r="H170" s="1">
        <f t="shared" si="4"/>
        <v>1</v>
      </c>
      <c r="I170" s="2">
        <f t="shared" si="5"/>
        <v>0</v>
      </c>
      <c r="J170" s="1">
        <v>0.60299999999999998</v>
      </c>
      <c r="K170" s="1">
        <v>2.1999999999999999E-2</v>
      </c>
      <c r="L170" s="1">
        <v>0.58099999999999996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</row>
    <row r="171" spans="1:21" x14ac:dyDescent="0.3">
      <c r="A171" s="1">
        <v>0</v>
      </c>
      <c r="B171" s="1" t="s">
        <v>7</v>
      </c>
      <c r="C171" s="1">
        <v>0.2</v>
      </c>
      <c r="D171" s="1">
        <v>3</v>
      </c>
      <c r="E171" s="1">
        <v>57</v>
      </c>
      <c r="F171" s="1">
        <v>53</v>
      </c>
      <c r="G171" s="1">
        <v>53</v>
      </c>
      <c r="H171" s="1">
        <f t="shared" si="4"/>
        <v>1</v>
      </c>
      <c r="I171" s="2">
        <f t="shared" si="5"/>
        <v>0</v>
      </c>
      <c r="J171" s="1">
        <v>0.78</v>
      </c>
      <c r="K171" s="1">
        <v>2.1000000000000001E-2</v>
      </c>
      <c r="L171" s="1">
        <v>0.75900000000000001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</v>
      </c>
    </row>
    <row r="172" spans="1:21" x14ac:dyDescent="0.3">
      <c r="A172" s="1">
        <v>0</v>
      </c>
      <c r="B172" s="1" t="s">
        <v>7</v>
      </c>
      <c r="C172" s="1">
        <v>0.2</v>
      </c>
      <c r="D172" s="1">
        <v>4</v>
      </c>
      <c r="E172" s="1">
        <v>57</v>
      </c>
      <c r="F172" s="1">
        <v>53</v>
      </c>
      <c r="G172" s="1">
        <v>53</v>
      </c>
      <c r="H172" s="1">
        <f t="shared" si="4"/>
        <v>1</v>
      </c>
      <c r="I172" s="2">
        <f t="shared" si="5"/>
        <v>0</v>
      </c>
      <c r="J172" s="1">
        <v>267.34699999999998</v>
      </c>
      <c r="K172" s="1">
        <v>2.1999999999999999E-2</v>
      </c>
      <c r="L172" s="1">
        <v>20.122</v>
      </c>
      <c r="M172" s="1">
        <v>0.36</v>
      </c>
      <c r="N172" s="1">
        <v>0.27300000000000002</v>
      </c>
      <c r="O172" s="1">
        <v>0</v>
      </c>
      <c r="P172" s="1">
        <v>7547</v>
      </c>
      <c r="Q172" s="1">
        <v>381</v>
      </c>
      <c r="R172" s="1">
        <v>0</v>
      </c>
      <c r="S172" s="1">
        <v>68</v>
      </c>
      <c r="T172" s="1">
        <v>135</v>
      </c>
      <c r="U172" s="1">
        <v>1</v>
      </c>
    </row>
    <row r="173" spans="1:21" x14ac:dyDescent="0.3">
      <c r="A173" s="1">
        <v>0</v>
      </c>
      <c r="B173" s="1" t="s">
        <v>7</v>
      </c>
      <c r="C173" s="1">
        <v>0.2</v>
      </c>
      <c r="D173" s="1">
        <v>2</v>
      </c>
      <c r="E173" s="1">
        <v>58</v>
      </c>
      <c r="F173" s="1">
        <v>57</v>
      </c>
      <c r="G173" s="1">
        <v>57</v>
      </c>
      <c r="H173" s="1">
        <f t="shared" si="4"/>
        <v>1</v>
      </c>
      <c r="I173" s="2">
        <f t="shared" si="5"/>
        <v>0</v>
      </c>
      <c r="J173" s="1">
        <v>0.622</v>
      </c>
      <c r="K173" s="1">
        <v>1.7999999999999999E-2</v>
      </c>
      <c r="L173" s="1">
        <v>0.60399999999999998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</row>
    <row r="174" spans="1:21" x14ac:dyDescent="0.3">
      <c r="A174" s="1">
        <v>0</v>
      </c>
      <c r="B174" s="1" t="s">
        <v>7</v>
      </c>
      <c r="C174" s="1">
        <v>0.2</v>
      </c>
      <c r="D174" s="1">
        <v>3</v>
      </c>
      <c r="E174" s="1">
        <v>58</v>
      </c>
      <c r="F174" s="1">
        <v>57</v>
      </c>
      <c r="G174" s="1">
        <v>57</v>
      </c>
      <c r="H174" s="1">
        <f t="shared" si="4"/>
        <v>1</v>
      </c>
      <c r="I174" s="2">
        <f t="shared" si="5"/>
        <v>0</v>
      </c>
      <c r="J174" s="1">
        <v>0.63600000000000001</v>
      </c>
      <c r="K174" s="1">
        <v>0.02</v>
      </c>
      <c r="L174" s="1">
        <v>0.61599999999999999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</row>
    <row r="175" spans="1:21" x14ac:dyDescent="0.3">
      <c r="A175" s="1">
        <v>0</v>
      </c>
      <c r="B175" s="1" t="s">
        <v>7</v>
      </c>
      <c r="C175" s="1">
        <v>0.2</v>
      </c>
      <c r="D175" s="1">
        <v>4</v>
      </c>
      <c r="E175" s="1">
        <v>58</v>
      </c>
      <c r="F175" s="1">
        <v>57</v>
      </c>
      <c r="G175" s="1">
        <v>57</v>
      </c>
      <c r="H175" s="1">
        <f t="shared" si="4"/>
        <v>1</v>
      </c>
      <c r="I175" s="2">
        <f t="shared" si="5"/>
        <v>0</v>
      </c>
      <c r="J175" s="1">
        <v>0.60399999999999998</v>
      </c>
      <c r="K175" s="1">
        <v>2.1000000000000001E-2</v>
      </c>
      <c r="L175" s="1">
        <v>0.58299999999999996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</row>
    <row r="176" spans="1:21" x14ac:dyDescent="0.3">
      <c r="A176" s="1">
        <v>0</v>
      </c>
      <c r="B176" s="1" t="s">
        <v>7</v>
      </c>
      <c r="C176" s="1">
        <v>0.2</v>
      </c>
      <c r="D176" s="1">
        <v>2</v>
      </c>
      <c r="E176" s="1">
        <v>59</v>
      </c>
      <c r="F176" s="1">
        <v>57</v>
      </c>
      <c r="G176" s="1">
        <v>57</v>
      </c>
      <c r="H176" s="1">
        <f t="shared" si="4"/>
        <v>1</v>
      </c>
      <c r="I176" s="2">
        <f t="shared" si="5"/>
        <v>0</v>
      </c>
      <c r="J176" s="1">
        <v>0.93799999999999994</v>
      </c>
      <c r="K176" s="1">
        <v>0.02</v>
      </c>
      <c r="L176" s="1">
        <v>0.91800000000000004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</row>
    <row r="177" spans="1:21" x14ac:dyDescent="0.3">
      <c r="A177" s="1">
        <v>0</v>
      </c>
      <c r="B177" s="1" t="s">
        <v>7</v>
      </c>
      <c r="C177" s="1">
        <v>0.2</v>
      </c>
      <c r="D177" s="1">
        <v>3</v>
      </c>
      <c r="E177" s="1">
        <v>59</v>
      </c>
      <c r="F177" s="1">
        <v>57</v>
      </c>
      <c r="G177" s="1">
        <v>57</v>
      </c>
      <c r="H177" s="1">
        <f t="shared" si="4"/>
        <v>1</v>
      </c>
      <c r="I177" s="2">
        <f t="shared" si="5"/>
        <v>0</v>
      </c>
      <c r="J177" s="1">
        <v>0.85699999999999998</v>
      </c>
      <c r="K177" s="1">
        <v>2.1999999999999999E-2</v>
      </c>
      <c r="L177" s="1">
        <v>0.83499999999999996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</row>
    <row r="178" spans="1:21" x14ac:dyDescent="0.3">
      <c r="A178" s="1">
        <v>0</v>
      </c>
      <c r="B178" s="1" t="s">
        <v>7</v>
      </c>
      <c r="C178" s="1">
        <v>0.2</v>
      </c>
      <c r="D178" s="1">
        <v>4</v>
      </c>
      <c r="E178" s="1">
        <v>59</v>
      </c>
      <c r="F178" s="1">
        <v>57</v>
      </c>
      <c r="G178" s="1">
        <v>57</v>
      </c>
      <c r="H178" s="1">
        <f t="shared" si="4"/>
        <v>1</v>
      </c>
      <c r="I178" s="2">
        <f t="shared" si="5"/>
        <v>0</v>
      </c>
      <c r="J178" s="1">
        <v>0.86799999999999999</v>
      </c>
      <c r="K178" s="1">
        <v>1.9E-2</v>
      </c>
      <c r="L178" s="1">
        <v>0.84899999999999998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</row>
    <row r="179" spans="1:21" x14ac:dyDescent="0.3">
      <c r="A179" s="1">
        <v>0</v>
      </c>
      <c r="B179" s="1" t="s">
        <v>7</v>
      </c>
      <c r="C179" s="1">
        <v>0.2</v>
      </c>
      <c r="D179" s="1">
        <v>2</v>
      </c>
      <c r="E179" s="1">
        <v>60</v>
      </c>
      <c r="F179" s="1">
        <v>53</v>
      </c>
      <c r="G179" s="1">
        <v>53</v>
      </c>
      <c r="H179" s="1">
        <f t="shared" si="4"/>
        <v>1</v>
      </c>
      <c r="I179" s="2">
        <f t="shared" si="5"/>
        <v>0</v>
      </c>
      <c r="J179" s="1">
        <v>0.55000000000000004</v>
      </c>
      <c r="K179" s="1">
        <v>1.4999999999999999E-2</v>
      </c>
      <c r="L179" s="1">
        <v>0.53500000000000003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</row>
    <row r="180" spans="1:21" x14ac:dyDescent="0.3">
      <c r="A180" s="1">
        <v>0</v>
      </c>
      <c r="B180" s="1" t="s">
        <v>7</v>
      </c>
      <c r="C180" s="1">
        <v>0.2</v>
      </c>
      <c r="D180" s="1">
        <v>3</v>
      </c>
      <c r="E180" s="1">
        <v>60</v>
      </c>
      <c r="F180" s="1">
        <v>53</v>
      </c>
      <c r="G180" s="1">
        <v>53</v>
      </c>
      <c r="H180" s="1">
        <f t="shared" si="4"/>
        <v>1</v>
      </c>
      <c r="I180" s="2">
        <f t="shared" si="5"/>
        <v>0</v>
      </c>
      <c r="J180" s="1">
        <v>0.52900000000000003</v>
      </c>
      <c r="K180" s="1">
        <v>1.7000000000000001E-2</v>
      </c>
      <c r="L180" s="1">
        <v>0.51200000000000001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</row>
    <row r="181" spans="1:21" x14ac:dyDescent="0.3">
      <c r="A181" s="1">
        <v>0</v>
      </c>
      <c r="B181" s="1" t="s">
        <v>7</v>
      </c>
      <c r="C181" s="1">
        <v>0.2</v>
      </c>
      <c r="D181" s="1">
        <v>4</v>
      </c>
      <c r="E181" s="1">
        <v>60</v>
      </c>
      <c r="F181" s="1">
        <v>53</v>
      </c>
      <c r="G181" s="1">
        <v>53</v>
      </c>
      <c r="H181" s="1">
        <f t="shared" si="4"/>
        <v>1</v>
      </c>
      <c r="I181" s="2">
        <f t="shared" si="5"/>
        <v>0</v>
      </c>
      <c r="J181" s="1">
        <v>0.53800000000000003</v>
      </c>
      <c r="K181" s="1">
        <v>0.02</v>
      </c>
      <c r="L181" s="1">
        <v>0.51800000000000002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</row>
    <row r="182" spans="1:21" x14ac:dyDescent="0.3">
      <c r="A182" s="1">
        <v>0</v>
      </c>
      <c r="B182" s="1" t="s">
        <v>7</v>
      </c>
      <c r="C182" s="1">
        <v>0.2</v>
      </c>
      <c r="D182" s="1">
        <v>2</v>
      </c>
      <c r="E182" s="1">
        <v>61</v>
      </c>
      <c r="F182" s="1">
        <v>54</v>
      </c>
      <c r="G182" s="1">
        <v>54</v>
      </c>
      <c r="H182" s="1">
        <f t="shared" si="4"/>
        <v>1</v>
      </c>
      <c r="I182" s="2">
        <f t="shared" si="5"/>
        <v>0</v>
      </c>
      <c r="J182" s="1">
        <v>0.95399999999999996</v>
      </c>
      <c r="K182" s="1">
        <v>1.4999999999999999E-2</v>
      </c>
      <c r="L182" s="1">
        <v>0.93899999999999995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</row>
    <row r="183" spans="1:21" x14ac:dyDescent="0.3">
      <c r="A183" s="1">
        <v>0</v>
      </c>
      <c r="B183" s="1" t="s">
        <v>7</v>
      </c>
      <c r="C183" s="1">
        <v>0.2</v>
      </c>
      <c r="D183" s="1">
        <v>3</v>
      </c>
      <c r="E183" s="1">
        <v>61</v>
      </c>
      <c r="F183" s="1">
        <v>54</v>
      </c>
      <c r="G183" s="1">
        <v>54</v>
      </c>
      <c r="H183" s="1">
        <f t="shared" si="4"/>
        <v>1</v>
      </c>
      <c r="I183" s="2">
        <f t="shared" si="5"/>
        <v>0</v>
      </c>
      <c r="J183" s="1">
        <v>1.2150000000000001</v>
      </c>
      <c r="K183" s="1">
        <v>1.4999999999999999E-2</v>
      </c>
      <c r="L183" s="1">
        <v>1.2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</row>
    <row r="184" spans="1:21" x14ac:dyDescent="0.3">
      <c r="A184" s="1">
        <v>0</v>
      </c>
      <c r="B184" s="1" t="s">
        <v>7</v>
      </c>
      <c r="C184" s="1">
        <v>0.2</v>
      </c>
      <c r="D184" s="1">
        <v>4</v>
      </c>
      <c r="E184" s="1">
        <v>61</v>
      </c>
      <c r="F184" s="1">
        <v>55</v>
      </c>
      <c r="G184" s="1">
        <v>54</v>
      </c>
      <c r="H184" s="1">
        <f t="shared" si="4"/>
        <v>0</v>
      </c>
      <c r="I184" s="2">
        <f t="shared" si="5"/>
        <v>1.8518518518518516</v>
      </c>
      <c r="J184" s="1">
        <v>3600.0940000000001</v>
      </c>
      <c r="K184" s="1">
        <v>1.6E-2</v>
      </c>
      <c r="L184" s="1">
        <v>20.129000000000001</v>
      </c>
      <c r="M184" s="1">
        <v>4.5469999999999997</v>
      </c>
      <c r="N184" s="1">
        <v>10.547000000000001</v>
      </c>
      <c r="O184" s="1">
        <v>0</v>
      </c>
      <c r="P184" s="1">
        <v>14818</v>
      </c>
      <c r="Q184" s="1">
        <v>31242</v>
      </c>
      <c r="R184" s="1">
        <v>0</v>
      </c>
      <c r="S184" s="1">
        <v>112</v>
      </c>
      <c r="T184" s="1">
        <v>5823</v>
      </c>
      <c r="U184" s="1">
        <v>1</v>
      </c>
    </row>
    <row r="185" spans="1:21" x14ac:dyDescent="0.3">
      <c r="A185" s="1">
        <v>0</v>
      </c>
      <c r="B185" s="1" t="s">
        <v>7</v>
      </c>
      <c r="C185" s="1">
        <v>0.2</v>
      </c>
      <c r="D185" s="1">
        <v>2</v>
      </c>
      <c r="E185" s="1">
        <v>62</v>
      </c>
      <c r="F185" s="1">
        <v>51</v>
      </c>
      <c r="G185" s="1">
        <v>51</v>
      </c>
      <c r="H185" s="1">
        <f t="shared" si="4"/>
        <v>1</v>
      </c>
      <c r="I185" s="2">
        <f t="shared" si="5"/>
        <v>0</v>
      </c>
      <c r="J185" s="1">
        <v>0.75</v>
      </c>
      <c r="K185" s="1">
        <v>1.7999999999999999E-2</v>
      </c>
      <c r="L185" s="1">
        <v>0.73199999999999998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</row>
    <row r="186" spans="1:21" x14ac:dyDescent="0.3">
      <c r="A186" s="1">
        <v>0</v>
      </c>
      <c r="B186" s="1" t="s">
        <v>7</v>
      </c>
      <c r="C186" s="1">
        <v>0.2</v>
      </c>
      <c r="D186" s="1">
        <v>3</v>
      </c>
      <c r="E186" s="1">
        <v>62</v>
      </c>
      <c r="F186" s="1">
        <v>51</v>
      </c>
      <c r="G186" s="1">
        <v>51</v>
      </c>
      <c r="H186" s="1">
        <f t="shared" si="4"/>
        <v>1</v>
      </c>
      <c r="I186" s="2">
        <f t="shared" si="5"/>
        <v>0</v>
      </c>
      <c r="J186" s="1">
        <v>0.77600000000000002</v>
      </c>
      <c r="K186" s="1">
        <v>1.6E-2</v>
      </c>
      <c r="L186" s="1">
        <v>0.76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</row>
    <row r="187" spans="1:21" x14ac:dyDescent="0.3">
      <c r="A187" s="1">
        <v>0</v>
      </c>
      <c r="B187" s="1" t="s">
        <v>7</v>
      </c>
      <c r="C187" s="1">
        <v>0.2</v>
      </c>
      <c r="D187" s="1">
        <v>4</v>
      </c>
      <c r="E187" s="1">
        <v>62</v>
      </c>
      <c r="F187" s="1">
        <v>51</v>
      </c>
      <c r="G187" s="1">
        <v>51</v>
      </c>
      <c r="H187" s="1">
        <f t="shared" si="4"/>
        <v>1</v>
      </c>
      <c r="I187" s="2">
        <f t="shared" si="5"/>
        <v>0</v>
      </c>
      <c r="J187" s="1">
        <v>0.77200000000000002</v>
      </c>
      <c r="K187" s="1">
        <v>2.1000000000000001E-2</v>
      </c>
      <c r="L187" s="1">
        <v>0.751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</row>
    <row r="188" spans="1:21" x14ac:dyDescent="0.3">
      <c r="A188" s="1">
        <v>0</v>
      </c>
      <c r="B188" s="1" t="s">
        <v>7</v>
      </c>
      <c r="C188" s="1">
        <v>0.2</v>
      </c>
      <c r="D188" s="1">
        <v>2</v>
      </c>
      <c r="E188" s="1">
        <v>63</v>
      </c>
      <c r="F188" s="1">
        <v>61</v>
      </c>
      <c r="G188" s="1">
        <v>61</v>
      </c>
      <c r="H188" s="1">
        <f t="shared" si="4"/>
        <v>1</v>
      </c>
      <c r="I188" s="2">
        <f t="shared" si="5"/>
        <v>0</v>
      </c>
      <c r="J188" s="1">
        <v>0.64700000000000002</v>
      </c>
      <c r="K188" s="1">
        <v>1.7000000000000001E-2</v>
      </c>
      <c r="L188" s="1">
        <v>0.63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</row>
    <row r="189" spans="1:21" x14ac:dyDescent="0.3">
      <c r="A189" s="1">
        <v>0</v>
      </c>
      <c r="B189" s="1" t="s">
        <v>7</v>
      </c>
      <c r="C189" s="1">
        <v>0.2</v>
      </c>
      <c r="D189" s="1">
        <v>3</v>
      </c>
      <c r="E189" s="1">
        <v>63</v>
      </c>
      <c r="F189" s="1">
        <v>61</v>
      </c>
      <c r="G189" s="1">
        <v>61</v>
      </c>
      <c r="H189" s="1">
        <f t="shared" si="4"/>
        <v>1</v>
      </c>
      <c r="I189" s="2">
        <f t="shared" si="5"/>
        <v>0</v>
      </c>
      <c r="J189" s="1">
        <v>0.68600000000000005</v>
      </c>
      <c r="K189" s="1">
        <v>1.4999999999999999E-2</v>
      </c>
      <c r="L189" s="1">
        <v>0.67100000000000004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</row>
    <row r="190" spans="1:21" x14ac:dyDescent="0.3">
      <c r="A190" s="1">
        <v>0</v>
      </c>
      <c r="B190" s="1" t="s">
        <v>7</v>
      </c>
      <c r="C190" s="1">
        <v>0.2</v>
      </c>
      <c r="D190" s="1">
        <v>4</v>
      </c>
      <c r="E190" s="1">
        <v>63</v>
      </c>
      <c r="F190" s="1">
        <v>61</v>
      </c>
      <c r="G190" s="1">
        <v>61</v>
      </c>
      <c r="H190" s="1">
        <f t="shared" si="4"/>
        <v>1</v>
      </c>
      <c r="I190" s="2">
        <f t="shared" si="5"/>
        <v>0</v>
      </c>
      <c r="J190" s="1">
        <v>0.57699999999999996</v>
      </c>
      <c r="K190" s="1">
        <v>1.4999999999999999E-2</v>
      </c>
      <c r="L190" s="1">
        <v>0.56200000000000006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</row>
    <row r="191" spans="1:21" x14ac:dyDescent="0.3">
      <c r="A191" s="1">
        <v>0</v>
      </c>
      <c r="B191" s="1" t="s">
        <v>7</v>
      </c>
      <c r="C191" s="1">
        <v>0.2</v>
      </c>
      <c r="D191" s="1">
        <v>2</v>
      </c>
      <c r="E191" s="1">
        <v>64</v>
      </c>
      <c r="F191" s="1">
        <v>56</v>
      </c>
      <c r="G191" s="1">
        <v>56</v>
      </c>
      <c r="H191" s="1">
        <f t="shared" si="4"/>
        <v>1</v>
      </c>
      <c r="I191" s="2">
        <f t="shared" si="5"/>
        <v>0</v>
      </c>
      <c r="J191" s="1">
        <v>0.6</v>
      </c>
      <c r="K191" s="1">
        <v>2.3E-2</v>
      </c>
      <c r="L191" s="1">
        <v>0.57699999999999996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</row>
    <row r="192" spans="1:21" x14ac:dyDescent="0.3">
      <c r="A192" s="1">
        <v>0</v>
      </c>
      <c r="B192" s="1" t="s">
        <v>7</v>
      </c>
      <c r="C192" s="1">
        <v>0.2</v>
      </c>
      <c r="D192" s="1">
        <v>3</v>
      </c>
      <c r="E192" s="1">
        <v>64</v>
      </c>
      <c r="F192" s="1">
        <v>56</v>
      </c>
      <c r="G192" s="1">
        <v>56</v>
      </c>
      <c r="H192" s="1">
        <f t="shared" si="4"/>
        <v>1</v>
      </c>
      <c r="I192" s="2">
        <f t="shared" si="5"/>
        <v>0</v>
      </c>
      <c r="J192" s="1">
        <v>0.52800000000000002</v>
      </c>
      <c r="K192" s="1">
        <v>1.7999999999999999E-2</v>
      </c>
      <c r="L192" s="1">
        <v>0.51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</row>
    <row r="193" spans="1:21" x14ac:dyDescent="0.3">
      <c r="A193" s="1">
        <v>0</v>
      </c>
      <c r="B193" s="1" t="s">
        <v>7</v>
      </c>
      <c r="C193" s="1">
        <v>0.2</v>
      </c>
      <c r="D193" s="1">
        <v>4</v>
      </c>
      <c r="E193" s="1">
        <v>64</v>
      </c>
      <c r="F193" s="1">
        <v>56</v>
      </c>
      <c r="G193" s="1">
        <v>56</v>
      </c>
      <c r="H193" s="1">
        <f t="shared" si="4"/>
        <v>1</v>
      </c>
      <c r="I193" s="2">
        <f t="shared" si="5"/>
        <v>0</v>
      </c>
      <c r="J193" s="1">
        <v>0.51900000000000002</v>
      </c>
      <c r="K193" s="1">
        <v>2.1999999999999999E-2</v>
      </c>
      <c r="L193" s="1">
        <v>0.497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</row>
    <row r="194" spans="1:21" x14ac:dyDescent="0.3">
      <c r="A194" s="1">
        <v>0</v>
      </c>
      <c r="B194" s="1" t="s">
        <v>7</v>
      </c>
      <c r="C194" s="1">
        <v>0.2</v>
      </c>
      <c r="D194" s="1">
        <v>2</v>
      </c>
      <c r="E194" s="1">
        <v>65</v>
      </c>
      <c r="F194" s="1">
        <v>61</v>
      </c>
      <c r="G194" s="1">
        <v>61</v>
      </c>
      <c r="H194" s="1">
        <f t="shared" si="4"/>
        <v>1</v>
      </c>
      <c r="I194" s="2">
        <f t="shared" si="5"/>
        <v>0</v>
      </c>
      <c r="J194" s="1">
        <v>0.47899999999999998</v>
      </c>
      <c r="K194" s="1">
        <v>2.1999999999999999E-2</v>
      </c>
      <c r="L194" s="1">
        <v>0.45700000000000002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</row>
    <row r="195" spans="1:21" x14ac:dyDescent="0.3">
      <c r="A195" s="1">
        <v>0</v>
      </c>
      <c r="B195" s="1" t="s">
        <v>7</v>
      </c>
      <c r="C195" s="1">
        <v>0.2</v>
      </c>
      <c r="D195" s="1">
        <v>3</v>
      </c>
      <c r="E195" s="1">
        <v>65</v>
      </c>
      <c r="F195" s="1">
        <v>61</v>
      </c>
      <c r="G195" s="1">
        <v>61</v>
      </c>
      <c r="H195" s="1">
        <f t="shared" ref="H195:H258" si="6">IF(F195=G195,1,0)</f>
        <v>1</v>
      </c>
      <c r="I195" s="2">
        <f t="shared" ref="I195:I258" si="7">(F195-G195)/G195*100</f>
        <v>0</v>
      </c>
      <c r="J195" s="1">
        <v>0.51200000000000001</v>
      </c>
      <c r="K195" s="1">
        <v>1.4999999999999999E-2</v>
      </c>
      <c r="L195" s="1">
        <v>0.497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</row>
    <row r="196" spans="1:21" x14ac:dyDescent="0.3">
      <c r="A196" s="1">
        <v>0</v>
      </c>
      <c r="B196" s="1" t="s">
        <v>7</v>
      </c>
      <c r="C196" s="1">
        <v>0.2</v>
      </c>
      <c r="D196" s="1">
        <v>4</v>
      </c>
      <c r="E196" s="1">
        <v>65</v>
      </c>
      <c r="F196" s="1">
        <v>61</v>
      </c>
      <c r="G196" s="1">
        <v>61</v>
      </c>
      <c r="H196" s="1">
        <f t="shared" si="6"/>
        <v>1</v>
      </c>
      <c r="I196" s="2">
        <f t="shared" si="7"/>
        <v>0</v>
      </c>
      <c r="J196" s="1">
        <v>0.50600000000000001</v>
      </c>
      <c r="K196" s="1">
        <v>2.1000000000000001E-2</v>
      </c>
      <c r="L196" s="1">
        <v>0.48499999999999999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</row>
    <row r="197" spans="1:21" x14ac:dyDescent="0.3">
      <c r="A197" s="1">
        <v>0</v>
      </c>
      <c r="B197" s="1" t="s">
        <v>7</v>
      </c>
      <c r="C197" s="1">
        <v>0.2</v>
      </c>
      <c r="D197" s="1">
        <v>2</v>
      </c>
      <c r="E197" s="1">
        <v>66</v>
      </c>
      <c r="F197" s="1">
        <v>51</v>
      </c>
      <c r="G197" s="1">
        <v>51</v>
      </c>
      <c r="H197" s="1">
        <f t="shared" si="6"/>
        <v>1</v>
      </c>
      <c r="I197" s="2">
        <f t="shared" si="7"/>
        <v>0</v>
      </c>
      <c r="J197" s="1">
        <v>0.66100000000000003</v>
      </c>
      <c r="K197" s="1">
        <v>1.7000000000000001E-2</v>
      </c>
      <c r="L197" s="1">
        <v>0.64400000000000002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</row>
    <row r="198" spans="1:21" x14ac:dyDescent="0.3">
      <c r="A198" s="1">
        <v>0</v>
      </c>
      <c r="B198" s="1" t="s">
        <v>7</v>
      </c>
      <c r="C198" s="1">
        <v>0.2</v>
      </c>
      <c r="D198" s="1">
        <v>3</v>
      </c>
      <c r="E198" s="1">
        <v>66</v>
      </c>
      <c r="F198" s="1">
        <v>51</v>
      </c>
      <c r="G198" s="1">
        <v>51</v>
      </c>
      <c r="H198" s="1">
        <f t="shared" si="6"/>
        <v>1</v>
      </c>
      <c r="I198" s="2">
        <f t="shared" si="7"/>
        <v>0</v>
      </c>
      <c r="J198" s="1">
        <v>0.73</v>
      </c>
      <c r="K198" s="1">
        <v>1.7999999999999999E-2</v>
      </c>
      <c r="L198" s="1">
        <v>0.71199999999999997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</row>
    <row r="199" spans="1:21" x14ac:dyDescent="0.3">
      <c r="A199" s="1">
        <v>0</v>
      </c>
      <c r="B199" s="1" t="s">
        <v>7</v>
      </c>
      <c r="C199" s="1">
        <v>0.2</v>
      </c>
      <c r="D199" s="1">
        <v>4</v>
      </c>
      <c r="E199" s="1">
        <v>66</v>
      </c>
      <c r="F199" s="1">
        <v>51</v>
      </c>
      <c r="G199" s="1">
        <v>51</v>
      </c>
      <c r="H199" s="1">
        <f t="shared" si="6"/>
        <v>1</v>
      </c>
      <c r="I199" s="2">
        <f t="shared" si="7"/>
        <v>0</v>
      </c>
      <c r="J199" s="1">
        <v>0.71599999999999997</v>
      </c>
      <c r="K199" s="1">
        <v>1.7999999999999999E-2</v>
      </c>
      <c r="L199" s="1">
        <v>0.69799999999999995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</row>
    <row r="200" spans="1:21" x14ac:dyDescent="0.3">
      <c r="A200" s="1">
        <v>0</v>
      </c>
      <c r="B200" s="1" t="s">
        <v>7</v>
      </c>
      <c r="C200" s="1">
        <v>0.2</v>
      </c>
      <c r="D200" s="1">
        <v>2</v>
      </c>
      <c r="E200" s="1">
        <v>67</v>
      </c>
      <c r="F200" s="1">
        <v>54</v>
      </c>
      <c r="G200" s="1">
        <v>54</v>
      </c>
      <c r="H200" s="1">
        <f t="shared" si="6"/>
        <v>1</v>
      </c>
      <c r="I200" s="2">
        <f t="shared" si="7"/>
        <v>0</v>
      </c>
      <c r="J200" s="1">
        <v>1.018</v>
      </c>
      <c r="K200" s="1">
        <v>1.7999999999999999E-2</v>
      </c>
      <c r="L200" s="1">
        <v>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</row>
    <row r="201" spans="1:21" x14ac:dyDescent="0.3">
      <c r="A201" s="1">
        <v>0</v>
      </c>
      <c r="B201" s="1" t="s">
        <v>7</v>
      </c>
      <c r="C201" s="1">
        <v>0.2</v>
      </c>
      <c r="D201" s="1">
        <v>3</v>
      </c>
      <c r="E201" s="1">
        <v>67</v>
      </c>
      <c r="F201" s="1">
        <v>54</v>
      </c>
      <c r="G201" s="1">
        <v>54</v>
      </c>
      <c r="H201" s="1">
        <f t="shared" si="6"/>
        <v>1</v>
      </c>
      <c r="I201" s="2">
        <f t="shared" si="7"/>
        <v>0</v>
      </c>
      <c r="J201" s="1">
        <v>0.752</v>
      </c>
      <c r="K201" s="1">
        <v>2.3E-2</v>
      </c>
      <c r="L201" s="1">
        <v>0.72899999999999998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</row>
    <row r="202" spans="1:21" x14ac:dyDescent="0.3">
      <c r="A202" s="1">
        <v>0</v>
      </c>
      <c r="B202" s="1" t="s">
        <v>7</v>
      </c>
      <c r="C202" s="1">
        <v>0.2</v>
      </c>
      <c r="D202" s="1">
        <v>4</v>
      </c>
      <c r="E202" s="1">
        <v>67</v>
      </c>
      <c r="F202" s="1">
        <v>54</v>
      </c>
      <c r="G202" s="1">
        <v>54</v>
      </c>
      <c r="H202" s="1">
        <f t="shared" si="6"/>
        <v>1</v>
      </c>
      <c r="I202" s="2">
        <f t="shared" si="7"/>
        <v>0</v>
      </c>
      <c r="J202" s="1">
        <v>0.67600000000000005</v>
      </c>
      <c r="K202" s="1">
        <v>2.1999999999999999E-2</v>
      </c>
      <c r="L202" s="1">
        <v>0.65400000000000003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</row>
    <row r="203" spans="1:21" x14ac:dyDescent="0.3">
      <c r="A203" s="1">
        <v>0</v>
      </c>
      <c r="B203" s="1" t="s">
        <v>7</v>
      </c>
      <c r="C203" s="1">
        <v>0.2</v>
      </c>
      <c r="D203" s="1">
        <v>2</v>
      </c>
      <c r="E203" s="1">
        <v>68</v>
      </c>
      <c r="F203" s="1">
        <v>57</v>
      </c>
      <c r="G203" s="1">
        <v>57</v>
      </c>
      <c r="H203" s="1">
        <f t="shared" si="6"/>
        <v>1</v>
      </c>
      <c r="I203" s="2">
        <f t="shared" si="7"/>
        <v>0</v>
      </c>
      <c r="J203" s="1">
        <v>0.85299999999999998</v>
      </c>
      <c r="K203" s="1">
        <v>1.4999999999999999E-2</v>
      </c>
      <c r="L203" s="1">
        <v>0.83799999999999997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</row>
    <row r="204" spans="1:21" x14ac:dyDescent="0.3">
      <c r="A204" s="1">
        <v>0</v>
      </c>
      <c r="B204" s="1" t="s">
        <v>7</v>
      </c>
      <c r="C204" s="1">
        <v>0.2</v>
      </c>
      <c r="D204" s="1">
        <v>3</v>
      </c>
      <c r="E204" s="1">
        <v>68</v>
      </c>
      <c r="F204" s="1">
        <v>57</v>
      </c>
      <c r="G204" s="1">
        <v>57</v>
      </c>
      <c r="H204" s="1">
        <f t="shared" si="6"/>
        <v>1</v>
      </c>
      <c r="I204" s="2">
        <f t="shared" si="7"/>
        <v>0</v>
      </c>
      <c r="J204" s="1">
        <v>0.67200000000000004</v>
      </c>
      <c r="K204" s="1">
        <v>2.1000000000000001E-2</v>
      </c>
      <c r="L204" s="1">
        <v>0.65100000000000002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</row>
    <row r="205" spans="1:21" x14ac:dyDescent="0.3">
      <c r="A205" s="1">
        <v>0</v>
      </c>
      <c r="B205" s="1" t="s">
        <v>7</v>
      </c>
      <c r="C205" s="1">
        <v>0.2</v>
      </c>
      <c r="D205" s="1">
        <v>4</v>
      </c>
      <c r="E205" s="1">
        <v>68</v>
      </c>
      <c r="F205" s="1">
        <v>57</v>
      </c>
      <c r="G205" s="1">
        <v>57</v>
      </c>
      <c r="H205" s="1">
        <f t="shared" si="6"/>
        <v>1</v>
      </c>
      <c r="I205" s="2">
        <f t="shared" si="7"/>
        <v>0</v>
      </c>
      <c r="J205" s="1">
        <v>0.76900000000000002</v>
      </c>
      <c r="K205" s="1">
        <v>1.9E-2</v>
      </c>
      <c r="L205" s="1">
        <v>0.75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</row>
    <row r="206" spans="1:21" x14ac:dyDescent="0.3">
      <c r="A206" s="1">
        <v>0</v>
      </c>
      <c r="B206" s="1" t="s">
        <v>7</v>
      </c>
      <c r="C206" s="1">
        <v>0.2</v>
      </c>
      <c r="D206" s="1">
        <v>2</v>
      </c>
      <c r="E206" s="1">
        <v>69</v>
      </c>
      <c r="F206" s="1">
        <v>53</v>
      </c>
      <c r="G206" s="1">
        <v>53</v>
      </c>
      <c r="H206" s="1">
        <f t="shared" si="6"/>
        <v>1</v>
      </c>
      <c r="I206" s="2">
        <f t="shared" si="7"/>
        <v>0</v>
      </c>
      <c r="J206" s="1">
        <v>0.78800000000000003</v>
      </c>
      <c r="K206" s="1">
        <v>1.9E-2</v>
      </c>
      <c r="L206" s="1">
        <v>0.76900000000000002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</row>
    <row r="207" spans="1:21" x14ac:dyDescent="0.3">
      <c r="A207" s="1">
        <v>0</v>
      </c>
      <c r="B207" s="1" t="s">
        <v>7</v>
      </c>
      <c r="C207" s="1">
        <v>0.2</v>
      </c>
      <c r="D207" s="1">
        <v>3</v>
      </c>
      <c r="E207" s="1">
        <v>69</v>
      </c>
      <c r="F207" s="1">
        <v>53</v>
      </c>
      <c r="G207" s="1">
        <v>53</v>
      </c>
      <c r="H207" s="1">
        <f t="shared" si="6"/>
        <v>1</v>
      </c>
      <c r="I207" s="2">
        <f t="shared" si="7"/>
        <v>0</v>
      </c>
      <c r="J207" s="1">
        <v>0.84799999999999998</v>
      </c>
      <c r="K207" s="1">
        <v>1.4E-2</v>
      </c>
      <c r="L207" s="1">
        <v>0.83399999999999996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</row>
    <row r="208" spans="1:21" x14ac:dyDescent="0.3">
      <c r="A208" s="1">
        <v>0</v>
      </c>
      <c r="B208" s="1" t="s">
        <v>7</v>
      </c>
      <c r="C208" s="1">
        <v>0.2</v>
      </c>
      <c r="D208" s="1">
        <v>4</v>
      </c>
      <c r="E208" s="1">
        <v>69</v>
      </c>
      <c r="F208" s="1">
        <v>53</v>
      </c>
      <c r="G208" s="1">
        <v>53</v>
      </c>
      <c r="H208" s="1">
        <f t="shared" si="6"/>
        <v>1</v>
      </c>
      <c r="I208" s="2">
        <f t="shared" si="7"/>
        <v>0</v>
      </c>
      <c r="J208" s="1">
        <v>1.0249999999999999</v>
      </c>
      <c r="K208" s="1">
        <v>1.4E-2</v>
      </c>
      <c r="L208" s="1">
        <v>1.0109999999999999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</row>
    <row r="209" spans="1:21" x14ac:dyDescent="0.3">
      <c r="A209" s="1">
        <v>0</v>
      </c>
      <c r="B209" s="1" t="s">
        <v>7</v>
      </c>
      <c r="C209" s="1">
        <v>0.2</v>
      </c>
      <c r="D209" s="1">
        <v>2</v>
      </c>
      <c r="E209" s="1">
        <v>70</v>
      </c>
      <c r="F209" s="1">
        <v>52</v>
      </c>
      <c r="G209" s="1">
        <v>51</v>
      </c>
      <c r="H209" s="1">
        <f t="shared" si="6"/>
        <v>0</v>
      </c>
      <c r="I209" s="2">
        <f t="shared" si="7"/>
        <v>1.9607843137254901</v>
      </c>
      <c r="J209" s="1">
        <v>3600.17</v>
      </c>
      <c r="K209" s="1">
        <v>0.02</v>
      </c>
      <c r="L209" s="1">
        <v>20.132000000000001</v>
      </c>
      <c r="M209" s="1">
        <v>4.8970000000000002</v>
      </c>
      <c r="N209" s="1">
        <v>2.863</v>
      </c>
      <c r="O209" s="1">
        <v>0</v>
      </c>
      <c r="P209" s="1">
        <v>15074</v>
      </c>
      <c r="Q209" s="1">
        <v>992</v>
      </c>
      <c r="R209" s="1">
        <v>0</v>
      </c>
      <c r="S209" s="1">
        <v>73</v>
      </c>
      <c r="T209" s="1">
        <v>1889</v>
      </c>
      <c r="U209" s="1">
        <v>1</v>
      </c>
    </row>
    <row r="210" spans="1:21" x14ac:dyDescent="0.3">
      <c r="A210" s="1">
        <v>0</v>
      </c>
      <c r="B210" s="1" t="s">
        <v>7</v>
      </c>
      <c r="C210" s="1">
        <v>0.2</v>
      </c>
      <c r="D210" s="1">
        <v>3</v>
      </c>
      <c r="E210" s="1">
        <v>70</v>
      </c>
      <c r="F210" s="1">
        <v>52</v>
      </c>
      <c r="G210" s="1">
        <v>51</v>
      </c>
      <c r="H210" s="1">
        <f t="shared" si="6"/>
        <v>0</v>
      </c>
      <c r="I210" s="2">
        <f t="shared" si="7"/>
        <v>1.9607843137254901</v>
      </c>
      <c r="J210" s="1">
        <v>3604.444</v>
      </c>
      <c r="K210" s="1">
        <v>1.7000000000000001E-2</v>
      </c>
      <c r="L210" s="1">
        <v>20.166</v>
      </c>
      <c r="M210" s="1">
        <v>9.9979999999999993</v>
      </c>
      <c r="N210" s="1">
        <v>4.476</v>
      </c>
      <c r="O210" s="1">
        <v>0</v>
      </c>
      <c r="P210" s="1">
        <v>15854</v>
      </c>
      <c r="Q210" s="1">
        <v>1424</v>
      </c>
      <c r="R210" s="1">
        <v>0</v>
      </c>
      <c r="S210" s="1">
        <v>43</v>
      </c>
      <c r="T210" s="1">
        <v>1147</v>
      </c>
      <c r="U210" s="1">
        <v>1</v>
      </c>
    </row>
    <row r="211" spans="1:21" x14ac:dyDescent="0.3">
      <c r="A211" s="1">
        <v>0</v>
      </c>
      <c r="B211" s="1" t="s">
        <v>7</v>
      </c>
      <c r="C211" s="1">
        <v>0.2</v>
      </c>
      <c r="D211" s="1">
        <v>4</v>
      </c>
      <c r="E211" s="1">
        <v>70</v>
      </c>
      <c r="F211" s="1">
        <v>52</v>
      </c>
      <c r="G211" s="1">
        <v>51</v>
      </c>
      <c r="H211" s="1">
        <f t="shared" si="6"/>
        <v>0</v>
      </c>
      <c r="I211" s="2">
        <f t="shared" si="7"/>
        <v>1.9607843137254901</v>
      </c>
      <c r="J211" s="1">
        <v>3601.357</v>
      </c>
      <c r="K211" s="1">
        <v>1.7999999999999999E-2</v>
      </c>
      <c r="L211" s="1">
        <v>20.151</v>
      </c>
      <c r="M211" s="1">
        <v>8.3520000000000003</v>
      </c>
      <c r="N211" s="1">
        <v>3.2040000000000002</v>
      </c>
      <c r="O211" s="1">
        <v>0</v>
      </c>
      <c r="P211" s="1">
        <v>14868</v>
      </c>
      <c r="Q211" s="1">
        <v>2713</v>
      </c>
      <c r="R211" s="1">
        <v>0</v>
      </c>
      <c r="S211" s="1">
        <v>36</v>
      </c>
      <c r="T211" s="1">
        <v>779</v>
      </c>
      <c r="U211" s="1">
        <v>1</v>
      </c>
    </row>
    <row r="212" spans="1:21" x14ac:dyDescent="0.3">
      <c r="A212" s="1">
        <v>0</v>
      </c>
      <c r="B212" s="1" t="s">
        <v>7</v>
      </c>
      <c r="C212" s="1">
        <v>0.2</v>
      </c>
      <c r="D212" s="1">
        <v>2</v>
      </c>
      <c r="E212" s="1">
        <v>71</v>
      </c>
      <c r="F212" s="1">
        <v>52</v>
      </c>
      <c r="G212" s="1">
        <v>52</v>
      </c>
      <c r="H212" s="1">
        <f t="shared" si="6"/>
        <v>1</v>
      </c>
      <c r="I212" s="2">
        <f t="shared" si="7"/>
        <v>0</v>
      </c>
      <c r="J212" s="1">
        <v>0.82199999999999995</v>
      </c>
      <c r="K212" s="1">
        <v>1.7999999999999999E-2</v>
      </c>
      <c r="L212" s="1">
        <v>0.80400000000000005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</row>
    <row r="213" spans="1:21" x14ac:dyDescent="0.3">
      <c r="A213" s="1">
        <v>0</v>
      </c>
      <c r="B213" s="1" t="s">
        <v>7</v>
      </c>
      <c r="C213" s="1">
        <v>0.2</v>
      </c>
      <c r="D213" s="1">
        <v>3</v>
      </c>
      <c r="E213" s="1">
        <v>71</v>
      </c>
      <c r="F213" s="1">
        <v>52</v>
      </c>
      <c r="G213" s="1">
        <v>52</v>
      </c>
      <c r="H213" s="1">
        <f t="shared" si="6"/>
        <v>1</v>
      </c>
      <c r="I213" s="2">
        <f t="shared" si="7"/>
        <v>0</v>
      </c>
      <c r="J213" s="1">
        <v>0.82399999999999995</v>
      </c>
      <c r="K213" s="1">
        <v>2.1000000000000001E-2</v>
      </c>
      <c r="L213" s="1">
        <v>0.80300000000000005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</row>
    <row r="214" spans="1:21" x14ac:dyDescent="0.3">
      <c r="A214" s="1">
        <v>0</v>
      </c>
      <c r="B214" s="1" t="s">
        <v>7</v>
      </c>
      <c r="C214" s="1">
        <v>0.2</v>
      </c>
      <c r="D214" s="1">
        <v>4</v>
      </c>
      <c r="E214" s="1">
        <v>71</v>
      </c>
      <c r="F214" s="1">
        <v>52</v>
      </c>
      <c r="G214" s="1">
        <v>52</v>
      </c>
      <c r="H214" s="1">
        <f t="shared" si="6"/>
        <v>1</v>
      </c>
      <c r="I214" s="2">
        <f t="shared" si="7"/>
        <v>0</v>
      </c>
      <c r="J214" s="1">
        <v>0.85099999999999998</v>
      </c>
      <c r="K214" s="1">
        <v>1.4999999999999999E-2</v>
      </c>
      <c r="L214" s="1">
        <v>0.83599999999999997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</row>
    <row r="215" spans="1:21" x14ac:dyDescent="0.3">
      <c r="A215" s="1">
        <v>0</v>
      </c>
      <c r="B215" s="1" t="s">
        <v>7</v>
      </c>
      <c r="C215" s="1">
        <v>0.2</v>
      </c>
      <c r="D215" s="1">
        <v>2</v>
      </c>
      <c r="E215" s="1">
        <v>72</v>
      </c>
      <c r="F215" s="1">
        <v>52</v>
      </c>
      <c r="G215" s="1">
        <v>52</v>
      </c>
      <c r="H215" s="1">
        <f t="shared" si="6"/>
        <v>1</v>
      </c>
      <c r="I215" s="2">
        <f t="shared" si="7"/>
        <v>0</v>
      </c>
      <c r="J215" s="1">
        <v>4.8710000000000004</v>
      </c>
      <c r="K215" s="1">
        <v>1.9E-2</v>
      </c>
      <c r="L215" s="1">
        <v>4.8520000000000003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</row>
    <row r="216" spans="1:21" x14ac:dyDescent="0.3">
      <c r="A216" s="1">
        <v>0</v>
      </c>
      <c r="B216" s="1" t="s">
        <v>7</v>
      </c>
      <c r="C216" s="1">
        <v>0.2</v>
      </c>
      <c r="D216" s="1">
        <v>3</v>
      </c>
      <c r="E216" s="1">
        <v>72</v>
      </c>
      <c r="F216" s="1">
        <v>52</v>
      </c>
      <c r="G216" s="1">
        <v>52</v>
      </c>
      <c r="H216" s="1">
        <f t="shared" si="6"/>
        <v>1</v>
      </c>
      <c r="I216" s="2">
        <f t="shared" si="7"/>
        <v>0</v>
      </c>
      <c r="J216" s="1">
        <v>8.1449999999999996</v>
      </c>
      <c r="K216" s="1">
        <v>2.1000000000000001E-2</v>
      </c>
      <c r="L216" s="1">
        <v>8.1240000000000006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</row>
    <row r="217" spans="1:21" x14ac:dyDescent="0.3">
      <c r="A217" s="1">
        <v>0</v>
      </c>
      <c r="B217" s="1" t="s">
        <v>7</v>
      </c>
      <c r="C217" s="1">
        <v>0.2</v>
      </c>
      <c r="D217" s="1">
        <v>4</v>
      </c>
      <c r="E217" s="1">
        <v>72</v>
      </c>
      <c r="F217" s="1">
        <v>52</v>
      </c>
      <c r="G217" s="1">
        <v>52</v>
      </c>
      <c r="H217" s="1">
        <f t="shared" si="6"/>
        <v>1</v>
      </c>
      <c r="I217" s="2">
        <f t="shared" si="7"/>
        <v>0</v>
      </c>
      <c r="J217" s="1">
        <v>0.72699999999999998</v>
      </c>
      <c r="K217" s="1">
        <v>2.1999999999999999E-2</v>
      </c>
      <c r="L217" s="1">
        <v>0.70499999999999996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</row>
    <row r="218" spans="1:21" x14ac:dyDescent="0.3">
      <c r="A218" s="1">
        <v>0</v>
      </c>
      <c r="B218" s="1" t="s">
        <v>7</v>
      </c>
      <c r="C218" s="1">
        <v>0.2</v>
      </c>
      <c r="D218" s="1">
        <v>2</v>
      </c>
      <c r="E218" s="1">
        <v>73</v>
      </c>
      <c r="F218" s="1">
        <v>54</v>
      </c>
      <c r="G218" s="1">
        <v>54</v>
      </c>
      <c r="H218" s="1">
        <f t="shared" si="6"/>
        <v>1</v>
      </c>
      <c r="I218" s="2">
        <f t="shared" si="7"/>
        <v>0</v>
      </c>
      <c r="J218" s="1">
        <v>207.404</v>
      </c>
      <c r="K218" s="1">
        <v>2.1000000000000001E-2</v>
      </c>
      <c r="L218" s="1">
        <v>20.085000000000001</v>
      </c>
      <c r="M218" s="1">
        <v>0.64800000000000002</v>
      </c>
      <c r="N218" s="1">
        <v>0.64100000000000001</v>
      </c>
      <c r="O218" s="1">
        <v>0</v>
      </c>
      <c r="P218" s="1">
        <v>8234</v>
      </c>
      <c r="Q218" s="1">
        <v>229</v>
      </c>
      <c r="R218" s="1">
        <v>0</v>
      </c>
      <c r="S218" s="1">
        <v>70</v>
      </c>
      <c r="T218" s="1">
        <v>139</v>
      </c>
      <c r="U218" s="1">
        <v>1</v>
      </c>
    </row>
    <row r="219" spans="1:21" x14ac:dyDescent="0.3">
      <c r="A219" s="1">
        <v>0</v>
      </c>
      <c r="B219" s="1" t="s">
        <v>7</v>
      </c>
      <c r="C219" s="1">
        <v>0.2</v>
      </c>
      <c r="D219" s="1">
        <v>3</v>
      </c>
      <c r="E219" s="1">
        <v>73</v>
      </c>
      <c r="F219" s="1">
        <v>55</v>
      </c>
      <c r="G219" s="1">
        <v>55</v>
      </c>
      <c r="H219" s="1">
        <f t="shared" si="6"/>
        <v>1</v>
      </c>
      <c r="I219" s="2">
        <f t="shared" si="7"/>
        <v>0</v>
      </c>
      <c r="J219" s="1">
        <v>0.82599999999999996</v>
      </c>
      <c r="K219" s="1">
        <v>1.4E-2</v>
      </c>
      <c r="L219" s="1">
        <v>0.81200000000000006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</v>
      </c>
    </row>
    <row r="220" spans="1:21" x14ac:dyDescent="0.3">
      <c r="A220" s="1">
        <v>0</v>
      </c>
      <c r="B220" s="1" t="s">
        <v>7</v>
      </c>
      <c r="C220" s="1">
        <v>0.2</v>
      </c>
      <c r="D220" s="1">
        <v>4</v>
      </c>
      <c r="E220" s="1">
        <v>73</v>
      </c>
      <c r="F220" s="1">
        <v>55</v>
      </c>
      <c r="G220" s="1">
        <v>55</v>
      </c>
      <c r="H220" s="1">
        <f t="shared" si="6"/>
        <v>1</v>
      </c>
      <c r="I220" s="2">
        <f t="shared" si="7"/>
        <v>0</v>
      </c>
      <c r="J220" s="1">
        <v>225.87200000000001</v>
      </c>
      <c r="K220" s="1">
        <v>2.1000000000000001E-2</v>
      </c>
      <c r="L220" s="1">
        <v>20.088999999999999</v>
      </c>
      <c r="M220" s="1">
        <v>0.94899999999999995</v>
      </c>
      <c r="N220" s="1">
        <v>0.59199999999999997</v>
      </c>
      <c r="O220" s="1">
        <v>0</v>
      </c>
      <c r="P220" s="1">
        <v>9090</v>
      </c>
      <c r="Q220" s="1">
        <v>398</v>
      </c>
      <c r="R220" s="1">
        <v>0</v>
      </c>
      <c r="S220" s="1">
        <v>80</v>
      </c>
      <c r="T220" s="1">
        <v>159</v>
      </c>
      <c r="U220" s="1">
        <v>1</v>
      </c>
    </row>
    <row r="221" spans="1:21" x14ac:dyDescent="0.3">
      <c r="A221" s="1">
        <v>0</v>
      </c>
      <c r="B221" s="1" t="s">
        <v>7</v>
      </c>
      <c r="C221" s="1">
        <v>0.2</v>
      </c>
      <c r="D221" s="1">
        <v>2</v>
      </c>
      <c r="E221" s="1">
        <v>74</v>
      </c>
      <c r="F221" s="1">
        <v>51</v>
      </c>
      <c r="G221" s="1">
        <v>51</v>
      </c>
      <c r="H221" s="1">
        <f t="shared" si="6"/>
        <v>1</v>
      </c>
      <c r="I221" s="2">
        <f t="shared" si="7"/>
        <v>0</v>
      </c>
      <c r="J221" s="1">
        <v>0.81</v>
      </c>
      <c r="K221" s="1">
        <v>1.4999999999999999E-2</v>
      </c>
      <c r="L221" s="1">
        <v>0.79500000000000004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</row>
    <row r="222" spans="1:21" x14ac:dyDescent="0.3">
      <c r="A222" s="1">
        <v>0</v>
      </c>
      <c r="B222" s="1" t="s">
        <v>7</v>
      </c>
      <c r="C222" s="1">
        <v>0.2</v>
      </c>
      <c r="D222" s="1">
        <v>3</v>
      </c>
      <c r="E222" s="1">
        <v>74</v>
      </c>
      <c r="F222" s="1">
        <v>51</v>
      </c>
      <c r="G222" s="1">
        <v>51</v>
      </c>
      <c r="H222" s="1">
        <f t="shared" si="6"/>
        <v>1</v>
      </c>
      <c r="I222" s="2">
        <f t="shared" si="7"/>
        <v>0</v>
      </c>
      <c r="J222" s="1">
        <v>1.1779999999999999</v>
      </c>
      <c r="K222" s="1">
        <v>1.9E-2</v>
      </c>
      <c r="L222" s="1">
        <v>1.159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1</v>
      </c>
    </row>
    <row r="223" spans="1:21" x14ac:dyDescent="0.3">
      <c r="A223" s="1">
        <v>0</v>
      </c>
      <c r="B223" s="1" t="s">
        <v>7</v>
      </c>
      <c r="C223" s="1">
        <v>0.2</v>
      </c>
      <c r="D223" s="1">
        <v>4</v>
      </c>
      <c r="E223" s="1">
        <v>74</v>
      </c>
      <c r="F223" s="1">
        <v>51</v>
      </c>
      <c r="G223" s="1">
        <v>51</v>
      </c>
      <c r="H223" s="1">
        <f t="shared" si="6"/>
        <v>1</v>
      </c>
      <c r="I223" s="2">
        <f t="shared" si="7"/>
        <v>0</v>
      </c>
      <c r="J223" s="1">
        <v>0.98699999999999999</v>
      </c>
      <c r="K223" s="1">
        <v>2.1999999999999999E-2</v>
      </c>
      <c r="L223" s="1">
        <v>0.96499999999999997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</row>
    <row r="224" spans="1:21" x14ac:dyDescent="0.3">
      <c r="A224" s="1">
        <v>1</v>
      </c>
      <c r="B224" s="1" t="s">
        <v>7</v>
      </c>
      <c r="C224" s="1">
        <v>0.2</v>
      </c>
      <c r="D224" s="1">
        <v>2</v>
      </c>
      <c r="E224" s="1">
        <v>75</v>
      </c>
      <c r="F224" s="1">
        <v>53</v>
      </c>
      <c r="G224" s="1">
        <v>53</v>
      </c>
      <c r="H224" s="1">
        <f t="shared" si="6"/>
        <v>1</v>
      </c>
      <c r="I224" s="2">
        <f t="shared" si="7"/>
        <v>0</v>
      </c>
      <c r="J224" s="1">
        <v>121.736</v>
      </c>
      <c r="K224" s="1">
        <v>1.9E-2</v>
      </c>
      <c r="L224" s="1">
        <v>20.091999999999999</v>
      </c>
      <c r="M224" s="1">
        <v>5.8000000000000003E-2</v>
      </c>
      <c r="N224" s="1">
        <v>0.22</v>
      </c>
      <c r="O224" s="1">
        <v>0</v>
      </c>
      <c r="P224" s="1">
        <v>8225</v>
      </c>
      <c r="Q224" s="1">
        <v>122</v>
      </c>
      <c r="R224" s="1">
        <v>0</v>
      </c>
      <c r="S224" s="1">
        <v>53</v>
      </c>
      <c r="T224" s="1">
        <v>105</v>
      </c>
      <c r="U224" s="1">
        <v>1</v>
      </c>
    </row>
    <row r="225" spans="1:21" x14ac:dyDescent="0.3">
      <c r="A225" s="1">
        <v>1</v>
      </c>
      <c r="B225" s="1" t="s">
        <v>7</v>
      </c>
      <c r="C225" s="1">
        <v>0.2</v>
      </c>
      <c r="D225" s="1">
        <v>3</v>
      </c>
      <c r="E225" s="1">
        <v>75</v>
      </c>
      <c r="F225" s="1">
        <v>54</v>
      </c>
      <c r="G225" s="1">
        <v>54</v>
      </c>
      <c r="H225" s="1">
        <f t="shared" si="6"/>
        <v>1</v>
      </c>
      <c r="I225" s="2">
        <f t="shared" si="7"/>
        <v>0</v>
      </c>
      <c r="J225" s="1">
        <v>175.83099999999999</v>
      </c>
      <c r="K225" s="1">
        <v>2.1999999999999999E-2</v>
      </c>
      <c r="L225" s="1">
        <v>20.108000000000001</v>
      </c>
      <c r="M225" s="1">
        <v>0.115</v>
      </c>
      <c r="N225" s="1">
        <v>0.33700000000000002</v>
      </c>
      <c r="O225" s="1">
        <v>0</v>
      </c>
      <c r="P225" s="1">
        <v>8216</v>
      </c>
      <c r="Q225" s="1">
        <v>363</v>
      </c>
      <c r="R225" s="1">
        <v>0</v>
      </c>
      <c r="S225" s="1">
        <v>81</v>
      </c>
      <c r="T225" s="1">
        <v>161</v>
      </c>
      <c r="U225" s="1">
        <v>1</v>
      </c>
    </row>
    <row r="226" spans="1:21" x14ac:dyDescent="0.3">
      <c r="A226" s="1">
        <v>1</v>
      </c>
      <c r="B226" s="1" t="s">
        <v>7</v>
      </c>
      <c r="C226" s="1">
        <v>0.2</v>
      </c>
      <c r="D226" s="1">
        <v>4</v>
      </c>
      <c r="E226" s="1">
        <v>75</v>
      </c>
      <c r="F226" s="1">
        <v>54</v>
      </c>
      <c r="G226" s="1">
        <v>54</v>
      </c>
      <c r="H226" s="1">
        <f t="shared" si="6"/>
        <v>1</v>
      </c>
      <c r="I226" s="2">
        <f t="shared" si="7"/>
        <v>0</v>
      </c>
      <c r="J226" s="1">
        <v>253.80099999999999</v>
      </c>
      <c r="K226" s="1">
        <v>1.9E-2</v>
      </c>
      <c r="L226" s="1">
        <v>20.105</v>
      </c>
      <c r="M226" s="1">
        <v>0.36599999999999999</v>
      </c>
      <c r="N226" s="1">
        <v>0.28199999999999997</v>
      </c>
      <c r="O226" s="1">
        <v>0</v>
      </c>
      <c r="P226" s="1">
        <v>8594</v>
      </c>
      <c r="Q226" s="1">
        <v>577</v>
      </c>
      <c r="R226" s="1">
        <v>0</v>
      </c>
      <c r="S226" s="1">
        <v>86</v>
      </c>
      <c r="T226" s="1">
        <v>171</v>
      </c>
      <c r="U226" s="1">
        <v>1</v>
      </c>
    </row>
    <row r="227" spans="1:21" x14ac:dyDescent="0.3">
      <c r="A227" s="1">
        <v>0</v>
      </c>
      <c r="B227" s="1" t="s">
        <v>5</v>
      </c>
      <c r="C227" s="1">
        <v>0.6</v>
      </c>
      <c r="D227" s="1">
        <v>2</v>
      </c>
      <c r="E227" s="1">
        <v>76</v>
      </c>
      <c r="F227" s="1">
        <v>23</v>
      </c>
      <c r="G227" s="1">
        <v>23</v>
      </c>
      <c r="H227" s="1">
        <f t="shared" si="6"/>
        <v>1</v>
      </c>
      <c r="I227" s="2">
        <f t="shared" si="7"/>
        <v>0</v>
      </c>
      <c r="J227" s="1">
        <v>0.33300000000000002</v>
      </c>
      <c r="K227" s="1">
        <v>6.9000000000000006E-2</v>
      </c>
      <c r="L227" s="1">
        <v>0.26400000000000001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</row>
    <row r="228" spans="1:21" x14ac:dyDescent="0.3">
      <c r="A228" s="1">
        <v>0</v>
      </c>
      <c r="B228" s="1" t="s">
        <v>5</v>
      </c>
      <c r="C228" s="1">
        <v>0.6</v>
      </c>
      <c r="D228" s="1">
        <v>3</v>
      </c>
      <c r="E228" s="1">
        <v>76</v>
      </c>
      <c r="F228" s="1">
        <v>23</v>
      </c>
      <c r="G228" s="1">
        <v>23</v>
      </c>
      <c r="H228" s="1">
        <f t="shared" si="6"/>
        <v>1</v>
      </c>
      <c r="I228" s="2">
        <f t="shared" si="7"/>
        <v>0</v>
      </c>
      <c r="J228" s="1">
        <v>0.42199999999999999</v>
      </c>
      <c r="K228" s="1">
        <v>8.4000000000000005E-2</v>
      </c>
      <c r="L228" s="1">
        <v>0.33800000000000002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</row>
    <row r="229" spans="1:21" x14ac:dyDescent="0.3">
      <c r="A229" s="1">
        <v>0</v>
      </c>
      <c r="B229" s="1" t="s">
        <v>5</v>
      </c>
      <c r="C229" s="1">
        <v>0.6</v>
      </c>
      <c r="D229" s="1">
        <v>4</v>
      </c>
      <c r="E229" s="1">
        <v>76</v>
      </c>
      <c r="F229" s="1">
        <v>24</v>
      </c>
      <c r="G229" s="1">
        <v>24</v>
      </c>
      <c r="H229" s="1">
        <f t="shared" si="6"/>
        <v>1</v>
      </c>
      <c r="I229" s="2">
        <f t="shared" si="7"/>
        <v>0</v>
      </c>
      <c r="J229" s="1">
        <v>2.1339999999999999</v>
      </c>
      <c r="K229" s="1">
        <v>8.4000000000000005E-2</v>
      </c>
      <c r="L229" s="1">
        <v>2.0499999999999998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</row>
    <row r="230" spans="1:21" x14ac:dyDescent="0.3">
      <c r="A230" s="1">
        <v>0</v>
      </c>
      <c r="B230" s="1" t="s">
        <v>5</v>
      </c>
      <c r="C230" s="1">
        <v>0.6</v>
      </c>
      <c r="D230" s="1">
        <v>2</v>
      </c>
      <c r="E230" s="1">
        <v>77</v>
      </c>
      <c r="F230" s="1">
        <v>21</v>
      </c>
      <c r="G230" s="1">
        <v>21</v>
      </c>
      <c r="H230" s="1">
        <f t="shared" si="6"/>
        <v>1</v>
      </c>
      <c r="I230" s="2">
        <f t="shared" si="7"/>
        <v>0</v>
      </c>
      <c r="J230" s="1">
        <v>0.27600000000000002</v>
      </c>
      <c r="K230" s="1">
        <v>6.9000000000000006E-2</v>
      </c>
      <c r="L230" s="1">
        <v>0.20699999999999999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</row>
    <row r="231" spans="1:21" x14ac:dyDescent="0.3">
      <c r="A231" s="1">
        <v>0</v>
      </c>
      <c r="B231" s="1" t="s">
        <v>5</v>
      </c>
      <c r="C231" s="1">
        <v>0.6</v>
      </c>
      <c r="D231" s="1">
        <v>3</v>
      </c>
      <c r="E231" s="1">
        <v>77</v>
      </c>
      <c r="F231" s="1">
        <v>21</v>
      </c>
      <c r="G231" s="1">
        <v>21</v>
      </c>
      <c r="H231" s="1">
        <f t="shared" si="6"/>
        <v>1</v>
      </c>
      <c r="I231" s="2">
        <f t="shared" si="7"/>
        <v>0</v>
      </c>
      <c r="J231" s="1">
        <v>0.29699999999999999</v>
      </c>
      <c r="K231" s="1">
        <v>7.0000000000000007E-2</v>
      </c>
      <c r="L231" s="1">
        <v>0.22700000000000001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</row>
    <row r="232" spans="1:21" x14ac:dyDescent="0.3">
      <c r="A232" s="1">
        <v>0</v>
      </c>
      <c r="B232" s="1" t="s">
        <v>5</v>
      </c>
      <c r="C232" s="1">
        <v>0.6</v>
      </c>
      <c r="D232" s="1">
        <v>4</v>
      </c>
      <c r="E232" s="1">
        <v>77</v>
      </c>
      <c r="F232" s="1">
        <v>21</v>
      </c>
      <c r="G232" s="1">
        <v>21</v>
      </c>
      <c r="H232" s="1">
        <f t="shared" si="6"/>
        <v>1</v>
      </c>
      <c r="I232" s="2">
        <f t="shared" si="7"/>
        <v>0</v>
      </c>
      <c r="J232" s="1">
        <v>0.29799999999999999</v>
      </c>
      <c r="K232" s="1">
        <v>7.3999999999999996E-2</v>
      </c>
      <c r="L232" s="1">
        <v>0.224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</row>
    <row r="233" spans="1:21" x14ac:dyDescent="0.3">
      <c r="A233" s="1">
        <v>0</v>
      </c>
      <c r="B233" s="1" t="s">
        <v>5</v>
      </c>
      <c r="C233" s="1">
        <v>0.6</v>
      </c>
      <c r="D233" s="1">
        <v>2</v>
      </c>
      <c r="E233" s="1">
        <v>78</v>
      </c>
      <c r="F233" s="1">
        <v>21</v>
      </c>
      <c r="G233" s="1">
        <v>21</v>
      </c>
      <c r="H233" s="1">
        <f t="shared" si="6"/>
        <v>1</v>
      </c>
      <c r="I233" s="2">
        <f t="shared" si="7"/>
        <v>0</v>
      </c>
      <c r="J233" s="1">
        <v>2.105</v>
      </c>
      <c r="K233" s="1">
        <v>8.2000000000000003E-2</v>
      </c>
      <c r="L233" s="1">
        <v>2.0230000000000001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</row>
    <row r="234" spans="1:21" x14ac:dyDescent="0.3">
      <c r="A234" s="1">
        <v>0</v>
      </c>
      <c r="B234" s="1" t="s">
        <v>5</v>
      </c>
      <c r="C234" s="1">
        <v>0.6</v>
      </c>
      <c r="D234" s="1">
        <v>3</v>
      </c>
      <c r="E234" s="1">
        <v>78</v>
      </c>
      <c r="F234" s="1">
        <v>21</v>
      </c>
      <c r="G234" s="1">
        <v>21</v>
      </c>
      <c r="H234" s="1">
        <f t="shared" si="6"/>
        <v>1</v>
      </c>
      <c r="I234" s="2">
        <f t="shared" si="7"/>
        <v>0</v>
      </c>
      <c r="J234" s="1">
        <v>2.15</v>
      </c>
      <c r="K234" s="1">
        <v>0.08</v>
      </c>
      <c r="L234" s="1">
        <v>2.0699999999999998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</row>
    <row r="235" spans="1:21" x14ac:dyDescent="0.3">
      <c r="A235" s="1">
        <v>0</v>
      </c>
      <c r="B235" s="1" t="s">
        <v>5</v>
      </c>
      <c r="C235" s="1">
        <v>0.6</v>
      </c>
      <c r="D235" s="1">
        <v>4</v>
      </c>
      <c r="E235" s="1">
        <v>78</v>
      </c>
      <c r="F235" s="1">
        <v>22</v>
      </c>
      <c r="G235" s="1">
        <v>22</v>
      </c>
      <c r="H235" s="1">
        <f t="shared" si="6"/>
        <v>1</v>
      </c>
      <c r="I235" s="2">
        <f t="shared" si="7"/>
        <v>0</v>
      </c>
      <c r="J235" s="1">
        <v>1.6060000000000001</v>
      </c>
      <c r="K235" s="1">
        <v>8.1000000000000003E-2</v>
      </c>
      <c r="L235" s="1">
        <v>1.5249999999999999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</row>
    <row r="236" spans="1:21" x14ac:dyDescent="0.3">
      <c r="A236" s="1">
        <v>0</v>
      </c>
      <c r="B236" s="1" t="s">
        <v>5</v>
      </c>
      <c r="C236" s="1">
        <v>0.6</v>
      </c>
      <c r="D236" s="1">
        <v>2</v>
      </c>
      <c r="E236" s="1">
        <v>79</v>
      </c>
      <c r="F236" s="1">
        <v>21</v>
      </c>
      <c r="G236" s="1">
        <v>21</v>
      </c>
      <c r="H236" s="1">
        <f t="shared" si="6"/>
        <v>1</v>
      </c>
      <c r="I236" s="2">
        <f t="shared" si="7"/>
        <v>0</v>
      </c>
      <c r="J236" s="1">
        <v>0.49099999999999999</v>
      </c>
      <c r="K236" s="1">
        <v>6.7000000000000004E-2</v>
      </c>
      <c r="L236" s="1">
        <v>0.42399999999999999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</row>
    <row r="237" spans="1:21" x14ac:dyDescent="0.3">
      <c r="A237" s="1">
        <v>0</v>
      </c>
      <c r="B237" s="1" t="s">
        <v>5</v>
      </c>
      <c r="C237" s="1">
        <v>0.6</v>
      </c>
      <c r="D237" s="1">
        <v>3</v>
      </c>
      <c r="E237" s="1">
        <v>79</v>
      </c>
      <c r="F237" s="1">
        <v>21</v>
      </c>
      <c r="G237" s="1">
        <v>21</v>
      </c>
      <c r="H237" s="1">
        <f t="shared" si="6"/>
        <v>1</v>
      </c>
      <c r="I237" s="2">
        <f t="shared" si="7"/>
        <v>0</v>
      </c>
      <c r="J237" s="1">
        <v>0.52</v>
      </c>
      <c r="K237" s="1">
        <v>6.5000000000000002E-2</v>
      </c>
      <c r="L237" s="1">
        <v>0.45500000000000002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</row>
    <row r="238" spans="1:21" x14ac:dyDescent="0.3">
      <c r="A238" s="1">
        <v>0</v>
      </c>
      <c r="B238" s="1" t="s">
        <v>5</v>
      </c>
      <c r="C238" s="1">
        <v>0.6</v>
      </c>
      <c r="D238" s="1">
        <v>4</v>
      </c>
      <c r="E238" s="1">
        <v>79</v>
      </c>
      <c r="F238" s="1">
        <v>22</v>
      </c>
      <c r="G238" s="1">
        <v>22</v>
      </c>
      <c r="H238" s="1">
        <f t="shared" si="6"/>
        <v>1</v>
      </c>
      <c r="I238" s="2">
        <f t="shared" si="7"/>
        <v>0</v>
      </c>
      <c r="J238" s="1">
        <v>1.6970000000000001</v>
      </c>
      <c r="K238" s="1">
        <v>6.7000000000000004E-2</v>
      </c>
      <c r="L238" s="1">
        <v>1.63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</row>
    <row r="239" spans="1:21" x14ac:dyDescent="0.3">
      <c r="A239" s="1">
        <v>0</v>
      </c>
      <c r="B239" s="1" t="s">
        <v>5</v>
      </c>
      <c r="C239" s="1">
        <v>0.6</v>
      </c>
      <c r="D239" s="1">
        <v>2</v>
      </c>
      <c r="E239" s="1">
        <v>80</v>
      </c>
      <c r="F239" s="1">
        <v>23</v>
      </c>
      <c r="G239" s="1">
        <v>23</v>
      </c>
      <c r="H239" s="1">
        <f t="shared" si="6"/>
        <v>1</v>
      </c>
      <c r="I239" s="2">
        <f t="shared" si="7"/>
        <v>0</v>
      </c>
      <c r="J239" s="1">
        <v>3.0139999999999998</v>
      </c>
      <c r="K239" s="1">
        <v>8.5999999999999993E-2</v>
      </c>
      <c r="L239" s="1">
        <v>2.9279999999999999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</row>
    <row r="240" spans="1:21" x14ac:dyDescent="0.3">
      <c r="A240" s="1">
        <v>0</v>
      </c>
      <c r="B240" s="1" t="s">
        <v>5</v>
      </c>
      <c r="C240" s="1">
        <v>0.6</v>
      </c>
      <c r="D240" s="1">
        <v>3</v>
      </c>
      <c r="E240" s="1">
        <v>80</v>
      </c>
      <c r="F240" s="1">
        <v>23</v>
      </c>
      <c r="G240" s="1">
        <v>23</v>
      </c>
      <c r="H240" s="1">
        <f t="shared" si="6"/>
        <v>1</v>
      </c>
      <c r="I240" s="2">
        <f t="shared" si="7"/>
        <v>0</v>
      </c>
      <c r="J240" s="1">
        <v>2.7160000000000002</v>
      </c>
      <c r="K240" s="1">
        <v>8.7999999999999995E-2</v>
      </c>
      <c r="L240" s="1">
        <v>2.6280000000000001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</row>
    <row r="241" spans="1:21" x14ac:dyDescent="0.3">
      <c r="A241" s="1">
        <v>0</v>
      </c>
      <c r="B241" s="1" t="s">
        <v>5</v>
      </c>
      <c r="C241" s="1">
        <v>0.6</v>
      </c>
      <c r="D241" s="1">
        <v>4</v>
      </c>
      <c r="E241" s="1">
        <v>80</v>
      </c>
      <c r="F241" s="1">
        <v>23</v>
      </c>
      <c r="G241" s="1">
        <v>23</v>
      </c>
      <c r="H241" s="1">
        <f t="shared" si="6"/>
        <v>1</v>
      </c>
      <c r="I241" s="2">
        <f t="shared" si="7"/>
        <v>0</v>
      </c>
      <c r="J241" s="1">
        <v>1.8109999999999999</v>
      </c>
      <c r="K241" s="1">
        <v>8.6999999999999994E-2</v>
      </c>
      <c r="L241" s="1">
        <v>1.724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</row>
    <row r="242" spans="1:21" x14ac:dyDescent="0.3">
      <c r="A242" s="1">
        <v>0</v>
      </c>
      <c r="B242" s="1" t="s">
        <v>5</v>
      </c>
      <c r="C242" s="1">
        <v>0.6</v>
      </c>
      <c r="D242" s="1">
        <v>2</v>
      </c>
      <c r="E242" s="1">
        <v>81</v>
      </c>
      <c r="F242" s="1">
        <v>21</v>
      </c>
      <c r="G242" s="1">
        <v>21</v>
      </c>
      <c r="H242" s="1">
        <f t="shared" si="6"/>
        <v>1</v>
      </c>
      <c r="I242" s="2">
        <f t="shared" si="7"/>
        <v>0</v>
      </c>
      <c r="J242" s="1">
        <v>0.23599999999999999</v>
      </c>
      <c r="K242" s="1">
        <v>7.5999999999999998E-2</v>
      </c>
      <c r="L242" s="1">
        <v>0.16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</row>
    <row r="243" spans="1:21" x14ac:dyDescent="0.3">
      <c r="A243" s="1">
        <v>0</v>
      </c>
      <c r="B243" s="1" t="s">
        <v>5</v>
      </c>
      <c r="C243" s="1">
        <v>0.6</v>
      </c>
      <c r="D243" s="1">
        <v>3</v>
      </c>
      <c r="E243" s="1">
        <v>81</v>
      </c>
      <c r="F243" s="1">
        <v>21</v>
      </c>
      <c r="G243" s="1">
        <v>21</v>
      </c>
      <c r="H243" s="1">
        <f t="shared" si="6"/>
        <v>1</v>
      </c>
      <c r="I243" s="2">
        <f t="shared" si="7"/>
        <v>0</v>
      </c>
      <c r="J243" s="1">
        <v>0.26</v>
      </c>
      <c r="K243" s="1">
        <v>7.6999999999999999E-2</v>
      </c>
      <c r="L243" s="1">
        <v>0.183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</row>
    <row r="244" spans="1:21" x14ac:dyDescent="0.3">
      <c r="A244" s="1">
        <v>0</v>
      </c>
      <c r="B244" s="1" t="s">
        <v>5</v>
      </c>
      <c r="C244" s="1">
        <v>0.6</v>
      </c>
      <c r="D244" s="1">
        <v>4</v>
      </c>
      <c r="E244" s="1">
        <v>81</v>
      </c>
      <c r="F244" s="1">
        <v>22</v>
      </c>
      <c r="G244" s="1">
        <v>22</v>
      </c>
      <c r="H244" s="1">
        <f t="shared" si="6"/>
        <v>1</v>
      </c>
      <c r="I244" s="2">
        <f t="shared" si="7"/>
        <v>0</v>
      </c>
      <c r="J244" s="1">
        <v>1.4930000000000001</v>
      </c>
      <c r="K244" s="1">
        <v>7.8E-2</v>
      </c>
      <c r="L244" s="1">
        <v>1.415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</row>
    <row r="245" spans="1:21" x14ac:dyDescent="0.3">
      <c r="A245" s="1">
        <v>0</v>
      </c>
      <c r="B245" s="1" t="s">
        <v>5</v>
      </c>
      <c r="C245" s="1">
        <v>0.6</v>
      </c>
      <c r="D245" s="1">
        <v>2</v>
      </c>
      <c r="E245" s="1">
        <v>82</v>
      </c>
      <c r="F245" s="1">
        <v>22</v>
      </c>
      <c r="G245" s="1">
        <v>22</v>
      </c>
      <c r="H245" s="1">
        <f t="shared" si="6"/>
        <v>1</v>
      </c>
      <c r="I245" s="2">
        <f t="shared" si="7"/>
        <v>0</v>
      </c>
      <c r="J245" s="1">
        <v>0.20799999999999999</v>
      </c>
      <c r="K245" s="1">
        <v>6.9000000000000006E-2</v>
      </c>
      <c r="L245" s="1">
        <v>0.13900000000000001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</row>
    <row r="246" spans="1:21" x14ac:dyDescent="0.3">
      <c r="A246" s="1">
        <v>0</v>
      </c>
      <c r="B246" s="1" t="s">
        <v>5</v>
      </c>
      <c r="C246" s="1">
        <v>0.6</v>
      </c>
      <c r="D246" s="1">
        <v>3</v>
      </c>
      <c r="E246" s="1">
        <v>82</v>
      </c>
      <c r="F246" s="1">
        <v>22</v>
      </c>
      <c r="G246" s="1">
        <v>22</v>
      </c>
      <c r="H246" s="1">
        <f t="shared" si="6"/>
        <v>1</v>
      </c>
      <c r="I246" s="2">
        <f t="shared" si="7"/>
        <v>0</v>
      </c>
      <c r="J246" s="1">
        <v>0.22</v>
      </c>
      <c r="K246" s="1">
        <v>6.3E-2</v>
      </c>
      <c r="L246" s="1">
        <v>0.157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</row>
    <row r="247" spans="1:21" x14ac:dyDescent="0.3">
      <c r="A247" s="1">
        <v>0</v>
      </c>
      <c r="B247" s="1" t="s">
        <v>5</v>
      </c>
      <c r="C247" s="1">
        <v>0.6</v>
      </c>
      <c r="D247" s="1">
        <v>4</v>
      </c>
      <c r="E247" s="1">
        <v>82</v>
      </c>
      <c r="F247" s="1">
        <v>22</v>
      </c>
      <c r="G247" s="1">
        <v>22</v>
      </c>
      <c r="H247" s="1">
        <f t="shared" si="6"/>
        <v>1</v>
      </c>
      <c r="I247" s="2">
        <f t="shared" si="7"/>
        <v>0</v>
      </c>
      <c r="J247" s="1">
        <v>0.28599999999999998</v>
      </c>
      <c r="K247" s="1">
        <v>6.8000000000000005E-2</v>
      </c>
      <c r="L247" s="1">
        <v>0.218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</row>
    <row r="248" spans="1:21" x14ac:dyDescent="0.3">
      <c r="A248" s="1">
        <v>0</v>
      </c>
      <c r="B248" s="1" t="s">
        <v>5</v>
      </c>
      <c r="C248" s="1">
        <v>0.6</v>
      </c>
      <c r="D248" s="1">
        <v>2</v>
      </c>
      <c r="E248" s="1">
        <v>83</v>
      </c>
      <c r="F248" s="1">
        <v>22</v>
      </c>
      <c r="G248" s="1">
        <v>22</v>
      </c>
      <c r="H248" s="1">
        <f t="shared" si="6"/>
        <v>1</v>
      </c>
      <c r="I248" s="2">
        <f t="shared" si="7"/>
        <v>0</v>
      </c>
      <c r="J248" s="1">
        <v>0.33300000000000002</v>
      </c>
      <c r="K248" s="1">
        <v>6.8000000000000005E-2</v>
      </c>
      <c r="L248" s="1">
        <v>0.26500000000000001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</row>
    <row r="249" spans="1:21" x14ac:dyDescent="0.3">
      <c r="A249" s="1">
        <v>0</v>
      </c>
      <c r="B249" s="1" t="s">
        <v>5</v>
      </c>
      <c r="C249" s="1">
        <v>0.6</v>
      </c>
      <c r="D249" s="1">
        <v>3</v>
      </c>
      <c r="E249" s="1">
        <v>83</v>
      </c>
      <c r="F249" s="1">
        <v>23</v>
      </c>
      <c r="G249" s="1">
        <v>23</v>
      </c>
      <c r="H249" s="1">
        <f t="shared" si="6"/>
        <v>1</v>
      </c>
      <c r="I249" s="2">
        <f t="shared" si="7"/>
        <v>0</v>
      </c>
      <c r="J249" s="1">
        <v>1.542</v>
      </c>
      <c r="K249" s="1">
        <v>6.6000000000000003E-2</v>
      </c>
      <c r="L249" s="1">
        <v>1.476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</row>
    <row r="250" spans="1:21" x14ac:dyDescent="0.3">
      <c r="A250" s="1">
        <v>0</v>
      </c>
      <c r="B250" s="1" t="s">
        <v>5</v>
      </c>
      <c r="C250" s="1">
        <v>0.6</v>
      </c>
      <c r="D250" s="1">
        <v>4</v>
      </c>
      <c r="E250" s="1">
        <v>83</v>
      </c>
      <c r="F250" s="1">
        <v>22</v>
      </c>
      <c r="G250" s="1">
        <v>22</v>
      </c>
      <c r="H250" s="1">
        <f t="shared" si="6"/>
        <v>1</v>
      </c>
      <c r="I250" s="2">
        <f t="shared" si="7"/>
        <v>0</v>
      </c>
      <c r="J250" s="1">
        <v>0.38700000000000001</v>
      </c>
      <c r="K250" s="1">
        <v>6.8000000000000005E-2</v>
      </c>
      <c r="L250" s="1">
        <v>0.31900000000000001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</row>
    <row r="251" spans="1:21" x14ac:dyDescent="0.3">
      <c r="A251" s="1">
        <v>0</v>
      </c>
      <c r="B251" s="1" t="s">
        <v>5</v>
      </c>
      <c r="C251" s="1">
        <v>0.6</v>
      </c>
      <c r="D251" s="1">
        <v>2</v>
      </c>
      <c r="E251" s="1">
        <v>84</v>
      </c>
      <c r="F251" s="1">
        <v>27</v>
      </c>
      <c r="G251" s="1">
        <v>27</v>
      </c>
      <c r="H251" s="1">
        <f t="shared" si="6"/>
        <v>1</v>
      </c>
      <c r="I251" s="2">
        <f t="shared" si="7"/>
        <v>0</v>
      </c>
      <c r="J251" s="1">
        <v>0.433</v>
      </c>
      <c r="K251" s="1">
        <v>7.3999999999999996E-2</v>
      </c>
      <c r="L251" s="1">
        <v>0.35899999999999999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</row>
    <row r="252" spans="1:21" x14ac:dyDescent="0.3">
      <c r="A252" s="1">
        <v>0</v>
      </c>
      <c r="B252" s="1" t="s">
        <v>5</v>
      </c>
      <c r="C252" s="1">
        <v>0.6</v>
      </c>
      <c r="D252" s="1">
        <v>3</v>
      </c>
      <c r="E252" s="1">
        <v>84</v>
      </c>
      <c r="F252" s="1">
        <v>27</v>
      </c>
      <c r="G252" s="1">
        <v>27</v>
      </c>
      <c r="H252" s="1">
        <f t="shared" si="6"/>
        <v>1</v>
      </c>
      <c r="I252" s="2">
        <f t="shared" si="7"/>
        <v>0</v>
      </c>
      <c r="J252" s="1">
        <v>0.44900000000000001</v>
      </c>
      <c r="K252" s="1">
        <v>7.0999999999999994E-2</v>
      </c>
      <c r="L252" s="1">
        <v>0.378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</row>
    <row r="253" spans="1:21" x14ac:dyDescent="0.3">
      <c r="A253" s="1">
        <v>0</v>
      </c>
      <c r="B253" s="1" t="s">
        <v>5</v>
      </c>
      <c r="C253" s="1">
        <v>0.6</v>
      </c>
      <c r="D253" s="1">
        <v>4</v>
      </c>
      <c r="E253" s="1">
        <v>84</v>
      </c>
      <c r="F253" s="1">
        <v>27</v>
      </c>
      <c r="G253" s="1">
        <v>27</v>
      </c>
      <c r="H253" s="1">
        <f t="shared" si="6"/>
        <v>1</v>
      </c>
      <c r="I253" s="2">
        <f t="shared" si="7"/>
        <v>0</v>
      </c>
      <c r="J253" s="1">
        <v>0.498</v>
      </c>
      <c r="K253" s="1">
        <v>7.4999999999999997E-2</v>
      </c>
      <c r="L253" s="1">
        <v>0.42299999999999999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</row>
    <row r="254" spans="1:21" x14ac:dyDescent="0.3">
      <c r="A254" s="1">
        <v>0</v>
      </c>
      <c r="B254" s="1" t="s">
        <v>5</v>
      </c>
      <c r="C254" s="1">
        <v>0.6</v>
      </c>
      <c r="D254" s="1">
        <v>2</v>
      </c>
      <c r="E254" s="1">
        <v>85</v>
      </c>
      <c r="F254" s="1">
        <v>25</v>
      </c>
      <c r="G254" s="1">
        <v>25</v>
      </c>
      <c r="H254" s="1">
        <f t="shared" si="6"/>
        <v>1</v>
      </c>
      <c r="I254" s="2">
        <f t="shared" si="7"/>
        <v>0</v>
      </c>
      <c r="J254" s="1">
        <v>2.7080000000000002</v>
      </c>
      <c r="K254" s="1">
        <v>7.6999999999999999E-2</v>
      </c>
      <c r="L254" s="1">
        <v>2.6309999999999998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</row>
    <row r="255" spans="1:21" x14ac:dyDescent="0.3">
      <c r="A255" s="1">
        <v>0</v>
      </c>
      <c r="B255" s="1" t="s">
        <v>5</v>
      </c>
      <c r="C255" s="1">
        <v>0.6</v>
      </c>
      <c r="D255" s="1">
        <v>3</v>
      </c>
      <c r="E255" s="1">
        <v>85</v>
      </c>
      <c r="F255" s="1">
        <v>25</v>
      </c>
      <c r="G255" s="1">
        <v>25</v>
      </c>
      <c r="H255" s="1">
        <f t="shared" si="6"/>
        <v>1</v>
      </c>
      <c r="I255" s="2">
        <f t="shared" si="7"/>
        <v>0</v>
      </c>
      <c r="J255" s="1">
        <v>1.921</v>
      </c>
      <c r="K255" s="1">
        <v>7.3999999999999996E-2</v>
      </c>
      <c r="L255" s="1">
        <v>1.847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</row>
    <row r="256" spans="1:21" x14ac:dyDescent="0.3">
      <c r="A256" s="1">
        <v>0</v>
      </c>
      <c r="B256" s="1" t="s">
        <v>5</v>
      </c>
      <c r="C256" s="1">
        <v>0.6</v>
      </c>
      <c r="D256" s="1">
        <v>4</v>
      </c>
      <c r="E256" s="1">
        <v>85</v>
      </c>
      <c r="F256" s="1">
        <v>25</v>
      </c>
      <c r="G256" s="1">
        <v>25</v>
      </c>
      <c r="H256" s="1">
        <f t="shared" si="6"/>
        <v>1</v>
      </c>
      <c r="I256" s="2">
        <f t="shared" si="7"/>
        <v>0</v>
      </c>
      <c r="J256" s="1">
        <v>0.52400000000000002</v>
      </c>
      <c r="K256" s="1">
        <v>7.9000000000000001E-2</v>
      </c>
      <c r="L256" s="1">
        <v>0.44500000000000001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</row>
    <row r="257" spans="1:21" x14ac:dyDescent="0.3">
      <c r="A257" s="1">
        <v>0</v>
      </c>
      <c r="B257" s="1" t="s">
        <v>5</v>
      </c>
      <c r="C257" s="1">
        <v>0.6</v>
      </c>
      <c r="D257" s="1">
        <v>2</v>
      </c>
      <c r="E257" s="1">
        <v>86</v>
      </c>
      <c r="F257" s="1">
        <v>23</v>
      </c>
      <c r="G257" s="1">
        <v>23</v>
      </c>
      <c r="H257" s="1">
        <f t="shared" si="6"/>
        <v>1</v>
      </c>
      <c r="I257" s="2">
        <f t="shared" si="7"/>
        <v>0</v>
      </c>
      <c r="J257" s="1">
        <v>0.33300000000000002</v>
      </c>
      <c r="K257" s="1">
        <v>0.08</v>
      </c>
      <c r="L257" s="1">
        <v>0.253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</row>
    <row r="258" spans="1:21" x14ac:dyDescent="0.3">
      <c r="A258" s="1">
        <v>0</v>
      </c>
      <c r="B258" s="1" t="s">
        <v>5</v>
      </c>
      <c r="C258" s="1">
        <v>0.6</v>
      </c>
      <c r="D258" s="1">
        <v>3</v>
      </c>
      <c r="E258" s="1">
        <v>86</v>
      </c>
      <c r="F258" s="1">
        <v>23</v>
      </c>
      <c r="G258" s="1">
        <v>23</v>
      </c>
      <c r="H258" s="1">
        <f t="shared" si="6"/>
        <v>1</v>
      </c>
      <c r="I258" s="2">
        <f t="shared" si="7"/>
        <v>0</v>
      </c>
      <c r="J258" s="1">
        <v>0.36699999999999999</v>
      </c>
      <c r="K258" s="1">
        <v>8.2000000000000003E-2</v>
      </c>
      <c r="L258" s="1">
        <v>0.28499999999999998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</row>
    <row r="259" spans="1:21" x14ac:dyDescent="0.3">
      <c r="A259" s="1">
        <v>0</v>
      </c>
      <c r="B259" s="1" t="s">
        <v>5</v>
      </c>
      <c r="C259" s="1">
        <v>0.6</v>
      </c>
      <c r="D259" s="1">
        <v>4</v>
      </c>
      <c r="E259" s="1">
        <v>86</v>
      </c>
      <c r="F259" s="1">
        <v>23</v>
      </c>
      <c r="G259" s="1">
        <v>23</v>
      </c>
      <c r="H259" s="1">
        <f t="shared" ref="H259:H322" si="8">IF(F259=G259,1,0)</f>
        <v>1</v>
      </c>
      <c r="I259" s="2">
        <f t="shared" ref="I259:I322" si="9">(F259-G259)/G259*100</f>
        <v>0</v>
      </c>
      <c r="J259" s="1">
        <v>0.36799999999999999</v>
      </c>
      <c r="K259" s="1">
        <v>8.5000000000000006E-2</v>
      </c>
      <c r="L259" s="1">
        <v>0.28299999999999997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</v>
      </c>
    </row>
    <row r="260" spans="1:21" x14ac:dyDescent="0.3">
      <c r="A260" s="1">
        <v>0</v>
      </c>
      <c r="B260" s="1" t="s">
        <v>5</v>
      </c>
      <c r="C260" s="1">
        <v>0.6</v>
      </c>
      <c r="D260" s="1">
        <v>2</v>
      </c>
      <c r="E260" s="1">
        <v>87</v>
      </c>
      <c r="F260" s="1">
        <v>22</v>
      </c>
      <c r="G260" s="1">
        <v>22</v>
      </c>
      <c r="H260" s="1">
        <f t="shared" si="8"/>
        <v>1</v>
      </c>
      <c r="I260" s="2">
        <f t="shared" si="9"/>
        <v>0</v>
      </c>
      <c r="J260" s="1">
        <v>0.316</v>
      </c>
      <c r="K260" s="1">
        <v>6.3E-2</v>
      </c>
      <c r="L260" s="1">
        <v>0.253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1</v>
      </c>
    </row>
    <row r="261" spans="1:21" x14ac:dyDescent="0.3">
      <c r="A261" s="1">
        <v>0</v>
      </c>
      <c r="B261" s="1" t="s">
        <v>5</v>
      </c>
      <c r="C261" s="1">
        <v>0.6</v>
      </c>
      <c r="D261" s="1">
        <v>3</v>
      </c>
      <c r="E261" s="1">
        <v>87</v>
      </c>
      <c r="F261" s="1">
        <v>23</v>
      </c>
      <c r="G261" s="1">
        <v>23</v>
      </c>
      <c r="H261" s="1">
        <f t="shared" si="8"/>
        <v>1</v>
      </c>
      <c r="I261" s="2">
        <f t="shared" si="9"/>
        <v>0</v>
      </c>
      <c r="J261" s="1">
        <v>1.641</v>
      </c>
      <c r="K261" s="1">
        <v>6.3E-2</v>
      </c>
      <c r="L261" s="1">
        <v>1.5780000000000001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</row>
    <row r="262" spans="1:21" x14ac:dyDescent="0.3">
      <c r="A262" s="1">
        <v>0</v>
      </c>
      <c r="B262" s="1" t="s">
        <v>5</v>
      </c>
      <c r="C262" s="1">
        <v>0.6</v>
      </c>
      <c r="D262" s="1">
        <v>4</v>
      </c>
      <c r="E262" s="1">
        <v>87</v>
      </c>
      <c r="F262" s="1">
        <v>22</v>
      </c>
      <c r="G262" s="1">
        <v>22</v>
      </c>
      <c r="H262" s="1">
        <f t="shared" si="8"/>
        <v>1</v>
      </c>
      <c r="I262" s="2">
        <f t="shared" si="9"/>
        <v>0</v>
      </c>
      <c r="J262" s="1">
        <v>0.31900000000000001</v>
      </c>
      <c r="K262" s="1">
        <v>6.7000000000000004E-2</v>
      </c>
      <c r="L262" s="1">
        <v>0.252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</row>
    <row r="263" spans="1:21" x14ac:dyDescent="0.3">
      <c r="A263" s="1">
        <v>0</v>
      </c>
      <c r="B263" s="1" t="s">
        <v>5</v>
      </c>
      <c r="C263" s="1">
        <v>0.6</v>
      </c>
      <c r="D263" s="1">
        <v>2</v>
      </c>
      <c r="E263" s="1">
        <v>88</v>
      </c>
      <c r="F263" s="1">
        <v>24</v>
      </c>
      <c r="G263" s="1">
        <v>24</v>
      </c>
      <c r="H263" s="1">
        <f t="shared" si="8"/>
        <v>1</v>
      </c>
      <c r="I263" s="2">
        <f t="shared" si="9"/>
        <v>0</v>
      </c>
      <c r="J263" s="1">
        <v>0.33200000000000002</v>
      </c>
      <c r="K263" s="1">
        <v>7.9000000000000001E-2</v>
      </c>
      <c r="L263" s="1">
        <v>0.253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</row>
    <row r="264" spans="1:21" x14ac:dyDescent="0.3">
      <c r="A264" s="1">
        <v>0</v>
      </c>
      <c r="B264" s="1" t="s">
        <v>5</v>
      </c>
      <c r="C264" s="1">
        <v>0.6</v>
      </c>
      <c r="D264" s="1">
        <v>3</v>
      </c>
      <c r="E264" s="1">
        <v>88</v>
      </c>
      <c r="F264" s="1">
        <v>24</v>
      </c>
      <c r="G264" s="1">
        <v>24</v>
      </c>
      <c r="H264" s="1">
        <f t="shared" si="8"/>
        <v>1</v>
      </c>
      <c r="I264" s="2">
        <f t="shared" si="9"/>
        <v>0</v>
      </c>
      <c r="J264" s="1">
        <v>0.33200000000000002</v>
      </c>
      <c r="K264" s="1">
        <v>8.5000000000000006E-2</v>
      </c>
      <c r="L264" s="1">
        <v>0.247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</row>
    <row r="265" spans="1:21" x14ac:dyDescent="0.3">
      <c r="A265" s="1">
        <v>0</v>
      </c>
      <c r="B265" s="1" t="s">
        <v>5</v>
      </c>
      <c r="C265" s="1">
        <v>0.6</v>
      </c>
      <c r="D265" s="1">
        <v>4</v>
      </c>
      <c r="E265" s="1">
        <v>88</v>
      </c>
      <c r="F265" s="1">
        <v>24</v>
      </c>
      <c r="G265" s="1">
        <v>24</v>
      </c>
      <c r="H265" s="1">
        <f t="shared" si="8"/>
        <v>1</v>
      </c>
      <c r="I265" s="2">
        <f t="shared" si="9"/>
        <v>0</v>
      </c>
      <c r="J265" s="1">
        <v>0.36199999999999999</v>
      </c>
      <c r="K265" s="1">
        <v>7.4999999999999997E-2</v>
      </c>
      <c r="L265" s="1">
        <v>0.28699999999999998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</row>
    <row r="266" spans="1:21" x14ac:dyDescent="0.3">
      <c r="A266" s="1">
        <v>0</v>
      </c>
      <c r="B266" s="1" t="s">
        <v>5</v>
      </c>
      <c r="C266" s="1">
        <v>0.6</v>
      </c>
      <c r="D266" s="1">
        <v>2</v>
      </c>
      <c r="E266" s="1">
        <v>89</v>
      </c>
      <c r="F266" s="1">
        <v>25</v>
      </c>
      <c r="G266" s="1">
        <v>25</v>
      </c>
      <c r="H266" s="1">
        <f t="shared" si="8"/>
        <v>1</v>
      </c>
      <c r="I266" s="2">
        <f t="shared" si="9"/>
        <v>0</v>
      </c>
      <c r="J266" s="1">
        <v>1.5169999999999999</v>
      </c>
      <c r="K266" s="1">
        <v>8.1000000000000003E-2</v>
      </c>
      <c r="L266" s="1">
        <v>1.4359999999999999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</row>
    <row r="267" spans="1:21" x14ac:dyDescent="0.3">
      <c r="A267" s="1">
        <v>0</v>
      </c>
      <c r="B267" s="1" t="s">
        <v>5</v>
      </c>
      <c r="C267" s="1">
        <v>0.6</v>
      </c>
      <c r="D267" s="1">
        <v>3</v>
      </c>
      <c r="E267" s="1">
        <v>89</v>
      </c>
      <c r="F267" s="1">
        <v>25</v>
      </c>
      <c r="G267" s="1">
        <v>25</v>
      </c>
      <c r="H267" s="1">
        <f t="shared" si="8"/>
        <v>1</v>
      </c>
      <c r="I267" s="2">
        <f t="shared" si="9"/>
        <v>0</v>
      </c>
      <c r="J267" s="1">
        <v>1.4159999999999999</v>
      </c>
      <c r="K267" s="1">
        <v>0.08</v>
      </c>
      <c r="L267" s="1">
        <v>1.3360000000000001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</row>
    <row r="268" spans="1:21" x14ac:dyDescent="0.3">
      <c r="A268" s="1">
        <v>0</v>
      </c>
      <c r="B268" s="1" t="s">
        <v>5</v>
      </c>
      <c r="C268" s="1">
        <v>0.6</v>
      </c>
      <c r="D268" s="1">
        <v>4</v>
      </c>
      <c r="E268" s="1">
        <v>89</v>
      </c>
      <c r="F268" s="1">
        <v>25</v>
      </c>
      <c r="G268" s="1">
        <v>25</v>
      </c>
      <c r="H268" s="1">
        <f t="shared" si="8"/>
        <v>1</v>
      </c>
      <c r="I268" s="2">
        <f t="shared" si="9"/>
        <v>0</v>
      </c>
      <c r="J268" s="1">
        <v>1.165</v>
      </c>
      <c r="K268" s="1">
        <v>0.10100000000000001</v>
      </c>
      <c r="L268" s="1">
        <v>1.0640000000000001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</row>
    <row r="269" spans="1:21" x14ac:dyDescent="0.3">
      <c r="A269" s="1">
        <v>0</v>
      </c>
      <c r="B269" s="1" t="s">
        <v>5</v>
      </c>
      <c r="C269" s="1">
        <v>0.6</v>
      </c>
      <c r="D269" s="1">
        <v>2</v>
      </c>
      <c r="E269" s="1">
        <v>90</v>
      </c>
      <c r="F269" s="1">
        <v>21</v>
      </c>
      <c r="G269" s="1">
        <v>21</v>
      </c>
      <c r="H269" s="1">
        <f t="shared" si="8"/>
        <v>1</v>
      </c>
      <c r="I269" s="2">
        <f t="shared" si="9"/>
        <v>0</v>
      </c>
      <c r="J269" s="1">
        <v>2.548</v>
      </c>
      <c r="K269" s="1">
        <v>7.6999999999999999E-2</v>
      </c>
      <c r="L269" s="1">
        <v>2.4710000000000001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</row>
    <row r="270" spans="1:21" x14ac:dyDescent="0.3">
      <c r="A270" s="1">
        <v>0</v>
      </c>
      <c r="B270" s="1" t="s">
        <v>5</v>
      </c>
      <c r="C270" s="1">
        <v>0.6</v>
      </c>
      <c r="D270" s="1">
        <v>3</v>
      </c>
      <c r="E270" s="1">
        <v>90</v>
      </c>
      <c r="F270" s="1">
        <v>21</v>
      </c>
      <c r="G270" s="1">
        <v>21</v>
      </c>
      <c r="H270" s="1">
        <f t="shared" si="8"/>
        <v>1</v>
      </c>
      <c r="I270" s="2">
        <f t="shared" si="9"/>
        <v>0</v>
      </c>
      <c r="J270" s="1">
        <v>2.5449999999999999</v>
      </c>
      <c r="K270" s="1">
        <v>8.6999999999999994E-2</v>
      </c>
      <c r="L270" s="1">
        <v>2.4580000000000002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</row>
    <row r="271" spans="1:21" x14ac:dyDescent="0.3">
      <c r="A271" s="1">
        <v>0</v>
      </c>
      <c r="B271" s="1" t="s">
        <v>5</v>
      </c>
      <c r="C271" s="1">
        <v>0.6</v>
      </c>
      <c r="D271" s="1">
        <v>4</v>
      </c>
      <c r="E271" s="1">
        <v>90</v>
      </c>
      <c r="F271" s="1">
        <v>23</v>
      </c>
      <c r="G271" s="1">
        <v>21</v>
      </c>
      <c r="H271" s="1">
        <f t="shared" si="8"/>
        <v>0</v>
      </c>
      <c r="I271" s="2">
        <f t="shared" si="9"/>
        <v>9.5238095238095237</v>
      </c>
      <c r="J271" s="1">
        <v>3604.2779999999998</v>
      </c>
      <c r="K271" s="1">
        <v>9.0999999999999998E-2</v>
      </c>
      <c r="L271" s="1">
        <v>19.923999999999999</v>
      </c>
      <c r="M271" s="1">
        <v>6.8890000000000002</v>
      </c>
      <c r="N271" s="1">
        <v>0.56999999999999995</v>
      </c>
      <c r="O271" s="1">
        <v>0</v>
      </c>
      <c r="P271" s="1">
        <v>14246</v>
      </c>
      <c r="Q271" s="1">
        <v>1641</v>
      </c>
      <c r="R271" s="1">
        <v>0</v>
      </c>
      <c r="S271" s="1">
        <v>44</v>
      </c>
      <c r="T271" s="1">
        <v>171</v>
      </c>
      <c r="U271" s="1">
        <v>1</v>
      </c>
    </row>
    <row r="272" spans="1:21" x14ac:dyDescent="0.3">
      <c r="A272" s="1">
        <v>0</v>
      </c>
      <c r="B272" s="1" t="s">
        <v>5</v>
      </c>
      <c r="C272" s="1">
        <v>0.6</v>
      </c>
      <c r="D272" s="1">
        <v>2</v>
      </c>
      <c r="E272" s="1">
        <v>91</v>
      </c>
      <c r="F272" s="1">
        <v>25</v>
      </c>
      <c r="G272" s="1">
        <v>25</v>
      </c>
      <c r="H272" s="1">
        <f t="shared" si="8"/>
        <v>1</v>
      </c>
      <c r="I272" s="2">
        <f t="shared" si="9"/>
        <v>0</v>
      </c>
      <c r="J272" s="1">
        <v>0.49199999999999999</v>
      </c>
      <c r="K272" s="1">
        <v>9.2999999999999999E-2</v>
      </c>
      <c r="L272" s="1">
        <v>0.39900000000000002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</row>
    <row r="273" spans="1:21" x14ac:dyDescent="0.3">
      <c r="A273" s="1">
        <v>0</v>
      </c>
      <c r="B273" s="1" t="s">
        <v>5</v>
      </c>
      <c r="C273" s="1">
        <v>0.6</v>
      </c>
      <c r="D273" s="1">
        <v>3</v>
      </c>
      <c r="E273" s="1">
        <v>91</v>
      </c>
      <c r="F273" s="1">
        <v>25</v>
      </c>
      <c r="G273" s="1">
        <v>25</v>
      </c>
      <c r="H273" s="1">
        <f t="shared" si="8"/>
        <v>1</v>
      </c>
      <c r="I273" s="2">
        <f t="shared" si="9"/>
        <v>0</v>
      </c>
      <c r="J273" s="1">
        <v>0.50800000000000001</v>
      </c>
      <c r="K273" s="1">
        <v>0.111</v>
      </c>
      <c r="L273" s="1">
        <v>0.39700000000000002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</row>
    <row r="274" spans="1:21" x14ac:dyDescent="0.3">
      <c r="A274" s="1">
        <v>0</v>
      </c>
      <c r="B274" s="1" t="s">
        <v>5</v>
      </c>
      <c r="C274" s="1">
        <v>0.6</v>
      </c>
      <c r="D274" s="1">
        <v>4</v>
      </c>
      <c r="E274" s="1">
        <v>91</v>
      </c>
      <c r="F274" s="1">
        <v>25</v>
      </c>
      <c r="G274" s="1">
        <v>25</v>
      </c>
      <c r="H274" s="1">
        <f t="shared" si="8"/>
        <v>1</v>
      </c>
      <c r="I274" s="2">
        <f t="shared" si="9"/>
        <v>0</v>
      </c>
      <c r="J274" s="1">
        <v>0.505</v>
      </c>
      <c r="K274" s="1">
        <v>0.105</v>
      </c>
      <c r="L274" s="1">
        <v>0.4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</row>
    <row r="275" spans="1:21" x14ac:dyDescent="0.3">
      <c r="A275" s="1">
        <v>0</v>
      </c>
      <c r="B275" s="1" t="s">
        <v>5</v>
      </c>
      <c r="C275" s="1">
        <v>0.6</v>
      </c>
      <c r="D275" s="1">
        <v>2</v>
      </c>
      <c r="E275" s="1">
        <v>92</v>
      </c>
      <c r="F275" s="1">
        <v>24</v>
      </c>
      <c r="G275" s="1">
        <v>24</v>
      </c>
      <c r="H275" s="1">
        <f t="shared" si="8"/>
        <v>1</v>
      </c>
      <c r="I275" s="2">
        <f t="shared" si="9"/>
        <v>0</v>
      </c>
      <c r="J275" s="1">
        <v>0.53200000000000003</v>
      </c>
      <c r="K275" s="1">
        <v>0.08</v>
      </c>
      <c r="L275" s="1">
        <v>0.45200000000000001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1</v>
      </c>
    </row>
    <row r="276" spans="1:21" x14ac:dyDescent="0.3">
      <c r="A276" s="1">
        <v>0</v>
      </c>
      <c r="B276" s="1" t="s">
        <v>5</v>
      </c>
      <c r="C276" s="1">
        <v>0.6</v>
      </c>
      <c r="D276" s="1">
        <v>3</v>
      </c>
      <c r="E276" s="1">
        <v>92</v>
      </c>
      <c r="F276" s="1">
        <v>24</v>
      </c>
      <c r="G276" s="1">
        <v>24</v>
      </c>
      <c r="H276" s="1">
        <f t="shared" si="8"/>
        <v>1</v>
      </c>
      <c r="I276" s="2">
        <f t="shared" si="9"/>
        <v>0</v>
      </c>
      <c r="J276" s="1">
        <v>0.59799999999999998</v>
      </c>
      <c r="K276" s="1">
        <v>0.111</v>
      </c>
      <c r="L276" s="1">
        <v>0.48699999999999999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</row>
    <row r="277" spans="1:21" x14ac:dyDescent="0.3">
      <c r="A277" s="1">
        <v>0</v>
      </c>
      <c r="B277" s="1" t="s">
        <v>5</v>
      </c>
      <c r="C277" s="1">
        <v>0.6</v>
      </c>
      <c r="D277" s="1">
        <v>4</v>
      </c>
      <c r="E277" s="1">
        <v>92</v>
      </c>
      <c r="F277" s="1">
        <v>24</v>
      </c>
      <c r="G277" s="1">
        <v>24</v>
      </c>
      <c r="H277" s="1">
        <f t="shared" si="8"/>
        <v>1</v>
      </c>
      <c r="I277" s="2">
        <f t="shared" si="9"/>
        <v>0</v>
      </c>
      <c r="J277" s="1">
        <v>0.66500000000000004</v>
      </c>
      <c r="K277" s="1">
        <v>7.1999999999999995E-2</v>
      </c>
      <c r="L277" s="1">
        <v>0.59299999999999997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</row>
    <row r="278" spans="1:21" x14ac:dyDescent="0.3">
      <c r="A278" s="1">
        <v>0</v>
      </c>
      <c r="B278" s="1" t="s">
        <v>5</v>
      </c>
      <c r="C278" s="1">
        <v>0.6</v>
      </c>
      <c r="D278" s="1">
        <v>2</v>
      </c>
      <c r="E278" s="1">
        <v>93</v>
      </c>
      <c r="F278" s="1">
        <v>27</v>
      </c>
      <c r="G278" s="1">
        <v>27</v>
      </c>
      <c r="H278" s="1">
        <f t="shared" si="8"/>
        <v>1</v>
      </c>
      <c r="I278" s="2">
        <f t="shared" si="9"/>
        <v>0</v>
      </c>
      <c r="J278" s="1">
        <v>0.70599999999999996</v>
      </c>
      <c r="K278" s="1">
        <v>8.8999999999999996E-2</v>
      </c>
      <c r="L278" s="1">
        <v>0.61699999999999999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</row>
    <row r="279" spans="1:21" x14ac:dyDescent="0.3">
      <c r="A279" s="1">
        <v>0</v>
      </c>
      <c r="B279" s="1" t="s">
        <v>5</v>
      </c>
      <c r="C279" s="1">
        <v>0.6</v>
      </c>
      <c r="D279" s="1">
        <v>3</v>
      </c>
      <c r="E279" s="1">
        <v>93</v>
      </c>
      <c r="F279" s="1">
        <v>27</v>
      </c>
      <c r="G279" s="1">
        <v>27</v>
      </c>
      <c r="H279" s="1">
        <f t="shared" si="8"/>
        <v>1</v>
      </c>
      <c r="I279" s="2">
        <f t="shared" si="9"/>
        <v>0</v>
      </c>
      <c r="J279" s="1">
        <v>3.173</v>
      </c>
      <c r="K279" s="1">
        <v>9.1999999999999998E-2</v>
      </c>
      <c r="L279" s="1">
        <v>3.081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</row>
    <row r="280" spans="1:21" x14ac:dyDescent="0.3">
      <c r="A280" s="1">
        <v>0</v>
      </c>
      <c r="B280" s="1" t="s">
        <v>5</v>
      </c>
      <c r="C280" s="1">
        <v>0.6</v>
      </c>
      <c r="D280" s="1">
        <v>4</v>
      </c>
      <c r="E280" s="1">
        <v>93</v>
      </c>
      <c r="F280" s="1">
        <v>28</v>
      </c>
      <c r="G280" s="1">
        <v>27</v>
      </c>
      <c r="H280" s="1">
        <f t="shared" si="8"/>
        <v>0</v>
      </c>
      <c r="I280" s="2">
        <f t="shared" si="9"/>
        <v>3.7037037037037033</v>
      </c>
      <c r="J280" s="1">
        <v>3600.529</v>
      </c>
      <c r="K280" s="1">
        <v>0.111</v>
      </c>
      <c r="L280" s="1">
        <v>20.024999999999999</v>
      </c>
      <c r="M280" s="1">
        <v>44.319000000000003</v>
      </c>
      <c r="N280" s="1">
        <v>4.9649999999999999</v>
      </c>
      <c r="O280" s="1">
        <v>0</v>
      </c>
      <c r="P280" s="1">
        <v>20279</v>
      </c>
      <c r="Q280" s="1">
        <v>11727</v>
      </c>
      <c r="R280" s="1">
        <v>0</v>
      </c>
      <c r="S280" s="1">
        <v>43</v>
      </c>
      <c r="T280" s="1">
        <v>1743</v>
      </c>
      <c r="U280" s="1">
        <v>1</v>
      </c>
    </row>
    <row r="281" spans="1:21" x14ac:dyDescent="0.3">
      <c r="A281" s="1">
        <v>0</v>
      </c>
      <c r="B281" s="1" t="s">
        <v>5</v>
      </c>
      <c r="C281" s="1">
        <v>0.6</v>
      </c>
      <c r="D281" s="1">
        <v>2</v>
      </c>
      <c r="E281" s="1">
        <v>94</v>
      </c>
      <c r="F281" s="1">
        <v>23</v>
      </c>
      <c r="G281" s="1">
        <v>23</v>
      </c>
      <c r="H281" s="1">
        <f t="shared" si="8"/>
        <v>1</v>
      </c>
      <c r="I281" s="2">
        <f t="shared" si="9"/>
        <v>0</v>
      </c>
      <c r="J281" s="1">
        <v>1.5609999999999999</v>
      </c>
      <c r="K281" s="1">
        <v>7.6999999999999999E-2</v>
      </c>
      <c r="L281" s="1">
        <v>1.484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1</v>
      </c>
    </row>
    <row r="282" spans="1:21" x14ac:dyDescent="0.3">
      <c r="A282" s="1">
        <v>0</v>
      </c>
      <c r="B282" s="1" t="s">
        <v>5</v>
      </c>
      <c r="C282" s="1">
        <v>0.6</v>
      </c>
      <c r="D282" s="1">
        <v>3</v>
      </c>
      <c r="E282" s="1">
        <v>94</v>
      </c>
      <c r="F282" s="1">
        <v>23</v>
      </c>
      <c r="G282" s="1">
        <v>23</v>
      </c>
      <c r="H282" s="1">
        <f t="shared" si="8"/>
        <v>1</v>
      </c>
      <c r="I282" s="2">
        <f t="shared" si="9"/>
        <v>0</v>
      </c>
      <c r="J282" s="1">
        <v>1.464</v>
      </c>
      <c r="K282" s="1">
        <v>8.4000000000000005E-2</v>
      </c>
      <c r="L282" s="1">
        <v>1.38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</v>
      </c>
    </row>
    <row r="283" spans="1:21" x14ac:dyDescent="0.3">
      <c r="A283" s="1">
        <v>0</v>
      </c>
      <c r="B283" s="1" t="s">
        <v>5</v>
      </c>
      <c r="C283" s="1">
        <v>0.6</v>
      </c>
      <c r="D283" s="1">
        <v>4</v>
      </c>
      <c r="E283" s="1">
        <v>94</v>
      </c>
      <c r="F283" s="1">
        <v>23</v>
      </c>
      <c r="G283" s="1">
        <v>23</v>
      </c>
      <c r="H283" s="1">
        <f t="shared" si="8"/>
        <v>1</v>
      </c>
      <c r="I283" s="2">
        <f t="shared" si="9"/>
        <v>0</v>
      </c>
      <c r="J283" s="1">
        <v>0.34599999999999997</v>
      </c>
      <c r="K283" s="1">
        <v>6.3E-2</v>
      </c>
      <c r="L283" s="1">
        <v>0.28299999999999997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</row>
    <row r="284" spans="1:21" x14ac:dyDescent="0.3">
      <c r="A284" s="1">
        <v>0</v>
      </c>
      <c r="B284" s="1" t="s">
        <v>5</v>
      </c>
      <c r="C284" s="1">
        <v>0.6</v>
      </c>
      <c r="D284" s="1">
        <v>2</v>
      </c>
      <c r="E284" s="1">
        <v>95</v>
      </c>
      <c r="F284" s="1">
        <v>22</v>
      </c>
      <c r="G284" s="1">
        <v>22</v>
      </c>
      <c r="H284" s="1">
        <f t="shared" si="8"/>
        <v>1</v>
      </c>
      <c r="I284" s="2">
        <f t="shared" si="9"/>
        <v>0</v>
      </c>
      <c r="J284" s="1">
        <v>0.39700000000000002</v>
      </c>
      <c r="K284" s="1">
        <v>8.1000000000000003E-2</v>
      </c>
      <c r="L284" s="1">
        <v>0.316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</row>
    <row r="285" spans="1:21" x14ac:dyDescent="0.3">
      <c r="A285" s="1">
        <v>0</v>
      </c>
      <c r="B285" s="1" t="s">
        <v>5</v>
      </c>
      <c r="C285" s="1">
        <v>0.6</v>
      </c>
      <c r="D285" s="1">
        <v>3</v>
      </c>
      <c r="E285" s="1">
        <v>95</v>
      </c>
      <c r="F285" s="1">
        <v>22</v>
      </c>
      <c r="G285" s="1">
        <v>22</v>
      </c>
      <c r="H285" s="1">
        <f t="shared" si="8"/>
        <v>1</v>
      </c>
      <c r="I285" s="2">
        <f t="shared" si="9"/>
        <v>0</v>
      </c>
      <c r="J285" s="1">
        <v>0.39700000000000002</v>
      </c>
      <c r="K285" s="1">
        <v>7.8E-2</v>
      </c>
      <c r="L285" s="1">
        <v>0.31900000000000001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</row>
    <row r="286" spans="1:21" x14ac:dyDescent="0.3">
      <c r="A286" s="1">
        <v>0</v>
      </c>
      <c r="B286" s="1" t="s">
        <v>5</v>
      </c>
      <c r="C286" s="1">
        <v>0.6</v>
      </c>
      <c r="D286" s="1">
        <v>4</v>
      </c>
      <c r="E286" s="1">
        <v>95</v>
      </c>
      <c r="F286" s="1">
        <v>22</v>
      </c>
      <c r="G286" s="1">
        <v>22</v>
      </c>
      <c r="H286" s="1">
        <f t="shared" si="8"/>
        <v>1</v>
      </c>
      <c r="I286" s="2">
        <f t="shared" si="9"/>
        <v>0</v>
      </c>
      <c r="J286" s="1">
        <v>0.39400000000000002</v>
      </c>
      <c r="K286" s="1">
        <v>8.3000000000000004E-2</v>
      </c>
      <c r="L286" s="1">
        <v>0.311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</row>
    <row r="287" spans="1:21" x14ac:dyDescent="0.3">
      <c r="A287" s="1">
        <v>0</v>
      </c>
      <c r="B287" s="1" t="s">
        <v>5</v>
      </c>
      <c r="C287" s="1">
        <v>0.6</v>
      </c>
      <c r="D287" s="1">
        <v>2</v>
      </c>
      <c r="E287" s="1">
        <v>96</v>
      </c>
      <c r="F287" s="1">
        <v>22</v>
      </c>
      <c r="G287" s="1">
        <v>22</v>
      </c>
      <c r="H287" s="1">
        <f t="shared" si="8"/>
        <v>1</v>
      </c>
      <c r="I287" s="2">
        <f t="shared" si="9"/>
        <v>0</v>
      </c>
      <c r="J287" s="1">
        <v>1.2889999999999999</v>
      </c>
      <c r="K287" s="1">
        <v>7.0000000000000007E-2</v>
      </c>
      <c r="L287" s="1">
        <v>1.2190000000000001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</row>
    <row r="288" spans="1:21" x14ac:dyDescent="0.3">
      <c r="A288" s="1">
        <v>0</v>
      </c>
      <c r="B288" s="1" t="s">
        <v>5</v>
      </c>
      <c r="C288" s="1">
        <v>0.6</v>
      </c>
      <c r="D288" s="1">
        <v>3</v>
      </c>
      <c r="E288" s="1">
        <v>96</v>
      </c>
      <c r="F288" s="1">
        <v>22</v>
      </c>
      <c r="G288" s="1">
        <v>22</v>
      </c>
      <c r="H288" s="1">
        <f t="shared" si="8"/>
        <v>1</v>
      </c>
      <c r="I288" s="2">
        <f t="shared" si="9"/>
        <v>0</v>
      </c>
      <c r="J288" s="1">
        <v>1.3879999999999999</v>
      </c>
      <c r="K288" s="1">
        <v>9.2999999999999999E-2</v>
      </c>
      <c r="L288" s="1">
        <v>1.2949999999999999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</row>
    <row r="289" spans="1:21" x14ac:dyDescent="0.3">
      <c r="A289" s="1">
        <v>0</v>
      </c>
      <c r="B289" s="1" t="s">
        <v>5</v>
      </c>
      <c r="C289" s="1">
        <v>0.6</v>
      </c>
      <c r="D289" s="1">
        <v>4</v>
      </c>
      <c r="E289" s="1">
        <v>96</v>
      </c>
      <c r="F289" s="1">
        <v>22</v>
      </c>
      <c r="G289" s="1">
        <v>22</v>
      </c>
      <c r="H289" s="1">
        <f t="shared" si="8"/>
        <v>1</v>
      </c>
      <c r="I289" s="2">
        <f t="shared" si="9"/>
        <v>0</v>
      </c>
      <c r="J289" s="1">
        <v>2.024</v>
      </c>
      <c r="K289" s="1">
        <v>8.5999999999999993E-2</v>
      </c>
      <c r="L289" s="1">
        <v>1.9379999999999999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</row>
    <row r="290" spans="1:21" x14ac:dyDescent="0.3">
      <c r="A290" s="1">
        <v>0</v>
      </c>
      <c r="B290" s="1" t="s">
        <v>5</v>
      </c>
      <c r="C290" s="1">
        <v>0.6</v>
      </c>
      <c r="D290" s="1">
        <v>2</v>
      </c>
      <c r="E290" s="1">
        <v>97</v>
      </c>
      <c r="F290" s="1">
        <v>23</v>
      </c>
      <c r="G290" s="1">
        <v>22</v>
      </c>
      <c r="H290" s="1">
        <f t="shared" si="8"/>
        <v>0</v>
      </c>
      <c r="I290" s="2">
        <f t="shared" si="9"/>
        <v>4.5454545454545459</v>
      </c>
      <c r="J290" s="1">
        <v>3606.3380000000002</v>
      </c>
      <c r="K290" s="1">
        <v>9.1999999999999998E-2</v>
      </c>
      <c r="L290" s="1">
        <v>19.983000000000001</v>
      </c>
      <c r="M290" s="1">
        <v>23.251000000000001</v>
      </c>
      <c r="N290" s="1">
        <v>3.0369999999999999</v>
      </c>
      <c r="O290" s="1">
        <v>0</v>
      </c>
      <c r="P290" s="1">
        <v>24587</v>
      </c>
      <c r="Q290" s="1">
        <v>2156</v>
      </c>
      <c r="R290" s="1">
        <v>0</v>
      </c>
      <c r="S290" s="1">
        <v>37</v>
      </c>
      <c r="T290" s="1">
        <v>631</v>
      </c>
      <c r="U290" s="1">
        <v>1</v>
      </c>
    </row>
    <row r="291" spans="1:21" x14ac:dyDescent="0.3">
      <c r="A291" s="1">
        <v>0</v>
      </c>
      <c r="B291" s="1" t="s">
        <v>5</v>
      </c>
      <c r="C291" s="1">
        <v>0.6</v>
      </c>
      <c r="D291" s="1">
        <v>3</v>
      </c>
      <c r="E291" s="1">
        <v>97</v>
      </c>
      <c r="F291" s="1">
        <v>23</v>
      </c>
      <c r="G291" s="1">
        <v>23</v>
      </c>
      <c r="H291" s="1">
        <f t="shared" si="8"/>
        <v>1</v>
      </c>
      <c r="I291" s="2">
        <f t="shared" si="9"/>
        <v>0</v>
      </c>
      <c r="J291" s="1">
        <v>1.579</v>
      </c>
      <c r="K291" s="1">
        <v>7.9000000000000001E-2</v>
      </c>
      <c r="L291" s="1">
        <v>1.5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</row>
    <row r="292" spans="1:21" x14ac:dyDescent="0.3">
      <c r="A292" s="1">
        <v>0</v>
      </c>
      <c r="B292" s="1" t="s">
        <v>5</v>
      </c>
      <c r="C292" s="1">
        <v>0.6</v>
      </c>
      <c r="D292" s="1">
        <v>4</v>
      </c>
      <c r="E292" s="1">
        <v>97</v>
      </c>
      <c r="F292" s="1">
        <v>23</v>
      </c>
      <c r="G292" s="1">
        <v>23</v>
      </c>
      <c r="H292" s="1">
        <f t="shared" si="8"/>
        <v>1</v>
      </c>
      <c r="I292" s="2">
        <f t="shared" si="9"/>
        <v>0</v>
      </c>
      <c r="J292" s="1">
        <v>1.526</v>
      </c>
      <c r="K292" s="1">
        <v>8.1000000000000003E-2</v>
      </c>
      <c r="L292" s="1">
        <v>1.4450000000000001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</row>
    <row r="293" spans="1:21" x14ac:dyDescent="0.3">
      <c r="A293" s="1">
        <v>0</v>
      </c>
      <c r="B293" s="1" t="s">
        <v>5</v>
      </c>
      <c r="C293" s="1">
        <v>0.6</v>
      </c>
      <c r="D293" s="1">
        <v>2</v>
      </c>
      <c r="E293" s="1">
        <v>98</v>
      </c>
      <c r="F293" s="1">
        <v>22</v>
      </c>
      <c r="G293" s="1">
        <v>22</v>
      </c>
      <c r="H293" s="1">
        <f t="shared" si="8"/>
        <v>1</v>
      </c>
      <c r="I293" s="2">
        <f t="shared" si="9"/>
        <v>0</v>
      </c>
      <c r="J293" s="1">
        <v>0.34200000000000003</v>
      </c>
      <c r="K293" s="1">
        <v>8.7999999999999995E-2</v>
      </c>
      <c r="L293" s="1">
        <v>0.254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</row>
    <row r="294" spans="1:21" x14ac:dyDescent="0.3">
      <c r="A294" s="1">
        <v>0</v>
      </c>
      <c r="B294" s="1" t="s">
        <v>5</v>
      </c>
      <c r="C294" s="1">
        <v>0.6</v>
      </c>
      <c r="D294" s="1">
        <v>3</v>
      </c>
      <c r="E294" s="1">
        <v>98</v>
      </c>
      <c r="F294" s="1">
        <v>23</v>
      </c>
      <c r="G294" s="1">
        <v>22</v>
      </c>
      <c r="H294" s="1">
        <f t="shared" si="8"/>
        <v>0</v>
      </c>
      <c r="I294" s="2">
        <f t="shared" si="9"/>
        <v>4.5454545454545459</v>
      </c>
      <c r="J294" s="1">
        <v>3601.9740000000002</v>
      </c>
      <c r="K294" s="1">
        <v>6.5000000000000002E-2</v>
      </c>
      <c r="L294" s="1">
        <v>9.9410000000000007</v>
      </c>
      <c r="M294" s="1">
        <v>18.538</v>
      </c>
      <c r="N294" s="1">
        <v>1.9990000000000001</v>
      </c>
      <c r="O294" s="1">
        <v>0</v>
      </c>
      <c r="P294" s="1">
        <v>17855</v>
      </c>
      <c r="Q294" s="1">
        <v>2986</v>
      </c>
      <c r="R294" s="1">
        <v>0</v>
      </c>
      <c r="S294" s="1">
        <v>38</v>
      </c>
      <c r="T294" s="1">
        <v>905</v>
      </c>
      <c r="U294" s="1">
        <v>1</v>
      </c>
    </row>
    <row r="295" spans="1:21" x14ac:dyDescent="0.3">
      <c r="A295" s="1">
        <v>0</v>
      </c>
      <c r="B295" s="1" t="s">
        <v>5</v>
      </c>
      <c r="C295" s="1">
        <v>0.6</v>
      </c>
      <c r="D295" s="1">
        <v>4</v>
      </c>
      <c r="E295" s="1">
        <v>98</v>
      </c>
      <c r="F295" s="1">
        <v>23</v>
      </c>
      <c r="G295" s="1">
        <v>23</v>
      </c>
      <c r="H295" s="1">
        <f t="shared" si="8"/>
        <v>1</v>
      </c>
      <c r="I295" s="2">
        <f t="shared" si="9"/>
        <v>0</v>
      </c>
      <c r="J295" s="1">
        <v>21.864999999999998</v>
      </c>
      <c r="K295" s="1">
        <v>9.8000000000000004E-2</v>
      </c>
      <c r="L295" s="1">
        <v>19.920000000000002</v>
      </c>
      <c r="M295" s="1">
        <v>4.8000000000000001E-2</v>
      </c>
      <c r="N295" s="1">
        <v>0</v>
      </c>
      <c r="O295" s="1">
        <v>0</v>
      </c>
      <c r="P295" s="1">
        <v>984</v>
      </c>
      <c r="Q295" s="1">
        <v>0</v>
      </c>
      <c r="R295" s="1">
        <v>0</v>
      </c>
      <c r="S295" s="1">
        <v>0</v>
      </c>
      <c r="T295" s="1">
        <v>1</v>
      </c>
      <c r="U295" s="1">
        <v>1</v>
      </c>
    </row>
    <row r="296" spans="1:21" x14ac:dyDescent="0.3">
      <c r="A296" s="1">
        <v>0</v>
      </c>
      <c r="B296" s="1" t="s">
        <v>5</v>
      </c>
      <c r="C296" s="1">
        <v>0.6</v>
      </c>
      <c r="D296" s="1">
        <v>2</v>
      </c>
      <c r="E296" s="1">
        <v>99</v>
      </c>
      <c r="F296" s="1">
        <v>22</v>
      </c>
      <c r="G296" s="1">
        <v>22</v>
      </c>
      <c r="H296" s="1">
        <f t="shared" si="8"/>
        <v>1</v>
      </c>
      <c r="I296" s="2">
        <f t="shared" si="9"/>
        <v>0</v>
      </c>
      <c r="J296" s="1">
        <v>0.32500000000000001</v>
      </c>
      <c r="K296" s="1">
        <v>9.1999999999999998E-2</v>
      </c>
      <c r="L296" s="1">
        <v>0.23300000000000001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</row>
    <row r="297" spans="1:21" x14ac:dyDescent="0.3">
      <c r="A297" s="1">
        <v>0</v>
      </c>
      <c r="B297" s="1" t="s">
        <v>5</v>
      </c>
      <c r="C297" s="1">
        <v>0.6</v>
      </c>
      <c r="D297" s="1">
        <v>3</v>
      </c>
      <c r="E297" s="1">
        <v>99</v>
      </c>
      <c r="F297" s="1">
        <v>23</v>
      </c>
      <c r="G297" s="1">
        <v>22</v>
      </c>
      <c r="H297" s="1">
        <f t="shared" si="8"/>
        <v>0</v>
      </c>
      <c r="I297" s="2">
        <f t="shared" si="9"/>
        <v>4.5454545454545459</v>
      </c>
      <c r="J297" s="1">
        <v>3602.9189999999999</v>
      </c>
      <c r="K297" s="1">
        <v>7.4999999999999997E-2</v>
      </c>
      <c r="L297" s="1">
        <v>19.995999999999999</v>
      </c>
      <c r="M297" s="1">
        <v>173.624</v>
      </c>
      <c r="N297" s="1">
        <v>8.1869999999999994</v>
      </c>
      <c r="O297" s="1">
        <v>0</v>
      </c>
      <c r="P297" s="1">
        <v>54793</v>
      </c>
      <c r="Q297" s="1">
        <v>14238</v>
      </c>
      <c r="R297" s="1">
        <v>0</v>
      </c>
      <c r="S297" s="1">
        <v>35</v>
      </c>
      <c r="T297" s="1">
        <v>3025</v>
      </c>
      <c r="U297" s="1">
        <v>1</v>
      </c>
    </row>
    <row r="298" spans="1:21" x14ac:dyDescent="0.3">
      <c r="A298" s="1">
        <v>0</v>
      </c>
      <c r="B298" s="1" t="s">
        <v>5</v>
      </c>
      <c r="C298" s="1">
        <v>0.6</v>
      </c>
      <c r="D298" s="1">
        <v>4</v>
      </c>
      <c r="E298" s="1">
        <v>99</v>
      </c>
      <c r="F298" s="1">
        <v>22</v>
      </c>
      <c r="G298" s="1">
        <v>22</v>
      </c>
      <c r="H298" s="1">
        <f t="shared" si="8"/>
        <v>1</v>
      </c>
      <c r="I298" s="2">
        <f t="shared" si="9"/>
        <v>0</v>
      </c>
      <c r="J298" s="1">
        <v>0.42799999999999999</v>
      </c>
      <c r="K298" s="1">
        <v>0.108</v>
      </c>
      <c r="L298" s="1">
        <v>0.32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</row>
    <row r="299" spans="1:21" x14ac:dyDescent="0.3">
      <c r="A299" s="1">
        <v>1</v>
      </c>
      <c r="B299" s="1" t="s">
        <v>5</v>
      </c>
      <c r="C299" s="1">
        <v>0.6</v>
      </c>
      <c r="D299" s="1">
        <v>2</v>
      </c>
      <c r="E299" s="1">
        <v>100</v>
      </c>
      <c r="F299" s="1">
        <v>25</v>
      </c>
      <c r="G299" s="1">
        <v>25</v>
      </c>
      <c r="H299" s="1">
        <f t="shared" si="8"/>
        <v>1</v>
      </c>
      <c r="I299" s="2">
        <f t="shared" si="9"/>
        <v>0</v>
      </c>
      <c r="J299" s="1">
        <v>0.69399999999999995</v>
      </c>
      <c r="K299" s="1">
        <v>0.104</v>
      </c>
      <c r="L299" s="1">
        <v>0.59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</row>
    <row r="300" spans="1:21" x14ac:dyDescent="0.3">
      <c r="A300" s="1">
        <v>1</v>
      </c>
      <c r="B300" s="1" t="s">
        <v>5</v>
      </c>
      <c r="C300" s="1">
        <v>0.6</v>
      </c>
      <c r="D300" s="1">
        <v>3</v>
      </c>
      <c r="E300" s="1">
        <v>100</v>
      </c>
      <c r="F300" s="1">
        <v>25</v>
      </c>
      <c r="G300" s="1">
        <v>25</v>
      </c>
      <c r="H300" s="1">
        <f t="shared" si="8"/>
        <v>1</v>
      </c>
      <c r="I300" s="2">
        <f t="shared" si="9"/>
        <v>0</v>
      </c>
      <c r="J300" s="1">
        <v>0.66700000000000004</v>
      </c>
      <c r="K300" s="1">
        <v>8.1000000000000003E-2</v>
      </c>
      <c r="L300" s="1">
        <v>0.58599999999999997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</row>
    <row r="301" spans="1:21" x14ac:dyDescent="0.3">
      <c r="A301" s="1">
        <v>1</v>
      </c>
      <c r="B301" s="1" t="s">
        <v>5</v>
      </c>
      <c r="C301" s="1">
        <v>0.6</v>
      </c>
      <c r="D301" s="1">
        <v>4</v>
      </c>
      <c r="E301" s="1">
        <v>100</v>
      </c>
      <c r="F301" s="1">
        <v>25</v>
      </c>
      <c r="G301" s="1">
        <v>25</v>
      </c>
      <c r="H301" s="1">
        <f t="shared" si="8"/>
        <v>1</v>
      </c>
      <c r="I301" s="2">
        <f t="shared" si="9"/>
        <v>0</v>
      </c>
      <c r="J301" s="1">
        <v>2.927</v>
      </c>
      <c r="K301" s="1">
        <v>0.10100000000000001</v>
      </c>
      <c r="L301" s="1">
        <v>2.8260000000000001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</row>
    <row r="302" spans="1:21" x14ac:dyDescent="0.3">
      <c r="A302" s="1">
        <v>0</v>
      </c>
      <c r="B302" s="1" t="s">
        <v>6</v>
      </c>
      <c r="C302" s="1">
        <v>0.6</v>
      </c>
      <c r="D302" s="1">
        <v>2</v>
      </c>
      <c r="E302" s="1">
        <v>101</v>
      </c>
      <c r="F302" s="1">
        <v>19</v>
      </c>
      <c r="G302" s="1">
        <v>19</v>
      </c>
      <c r="H302" s="1">
        <f t="shared" si="8"/>
        <v>1</v>
      </c>
      <c r="I302" s="2">
        <f t="shared" si="9"/>
        <v>0</v>
      </c>
      <c r="J302" s="1">
        <v>0.12</v>
      </c>
      <c r="K302" s="1">
        <v>0.09</v>
      </c>
      <c r="L302" s="1">
        <v>0.03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</row>
    <row r="303" spans="1:21" x14ac:dyDescent="0.3">
      <c r="A303" s="1">
        <v>0</v>
      </c>
      <c r="B303" s="1" t="s">
        <v>6</v>
      </c>
      <c r="C303" s="1">
        <v>0.6</v>
      </c>
      <c r="D303" s="1">
        <v>3</v>
      </c>
      <c r="E303" s="1">
        <v>101</v>
      </c>
      <c r="F303" s="1">
        <v>19</v>
      </c>
      <c r="G303" s="1">
        <v>19</v>
      </c>
      <c r="H303" s="1">
        <f t="shared" si="8"/>
        <v>1</v>
      </c>
      <c r="I303" s="2">
        <f t="shared" si="9"/>
        <v>0</v>
      </c>
      <c r="J303" s="1">
        <v>0.161</v>
      </c>
      <c r="K303" s="1">
        <v>9.9000000000000005E-2</v>
      </c>
      <c r="L303" s="1">
        <v>6.2E-2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</row>
    <row r="304" spans="1:21" x14ac:dyDescent="0.3">
      <c r="A304" s="1">
        <v>0</v>
      </c>
      <c r="B304" s="1" t="s">
        <v>6</v>
      </c>
      <c r="C304" s="1">
        <v>0.6</v>
      </c>
      <c r="D304" s="1">
        <v>4</v>
      </c>
      <c r="E304" s="1">
        <v>101</v>
      </c>
      <c r="F304" s="1">
        <v>21</v>
      </c>
      <c r="G304" s="1">
        <v>21</v>
      </c>
      <c r="H304" s="1">
        <f t="shared" si="8"/>
        <v>1</v>
      </c>
      <c r="I304" s="2">
        <f t="shared" si="9"/>
        <v>0</v>
      </c>
      <c r="J304" s="1">
        <v>1.827</v>
      </c>
      <c r="K304" s="1">
        <v>0.11</v>
      </c>
      <c r="L304" s="1">
        <v>1.7170000000000001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</row>
    <row r="305" spans="1:21" x14ac:dyDescent="0.3">
      <c r="A305" s="1">
        <v>0</v>
      </c>
      <c r="B305" s="1" t="s">
        <v>6</v>
      </c>
      <c r="C305" s="1">
        <v>0.6</v>
      </c>
      <c r="D305" s="1">
        <v>2</v>
      </c>
      <c r="E305" s="1">
        <v>102</v>
      </c>
      <c r="F305" s="1">
        <v>17</v>
      </c>
      <c r="G305" s="1">
        <v>17</v>
      </c>
      <c r="H305" s="1">
        <f t="shared" si="8"/>
        <v>1</v>
      </c>
      <c r="I305" s="2">
        <f t="shared" si="9"/>
        <v>0</v>
      </c>
      <c r="J305" s="1">
        <v>0.158</v>
      </c>
      <c r="K305" s="1">
        <v>7.9000000000000001E-2</v>
      </c>
      <c r="L305" s="1">
        <v>7.9000000000000001E-2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</v>
      </c>
    </row>
    <row r="306" spans="1:21" x14ac:dyDescent="0.3">
      <c r="A306" s="1">
        <v>0</v>
      </c>
      <c r="B306" s="1" t="s">
        <v>6</v>
      </c>
      <c r="C306" s="1">
        <v>0.6</v>
      </c>
      <c r="D306" s="1">
        <v>3</v>
      </c>
      <c r="E306" s="1">
        <v>102</v>
      </c>
      <c r="F306" s="1">
        <v>19</v>
      </c>
      <c r="G306" s="1">
        <v>19</v>
      </c>
      <c r="H306" s="1">
        <f t="shared" si="8"/>
        <v>1</v>
      </c>
      <c r="I306" s="2">
        <f t="shared" si="9"/>
        <v>0</v>
      </c>
      <c r="J306" s="1">
        <v>1.94</v>
      </c>
      <c r="K306" s="1">
        <v>5.8999999999999997E-2</v>
      </c>
      <c r="L306" s="1">
        <v>1.881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1</v>
      </c>
    </row>
    <row r="307" spans="1:21" x14ac:dyDescent="0.3">
      <c r="A307" s="1">
        <v>0</v>
      </c>
      <c r="B307" s="1" t="s">
        <v>6</v>
      </c>
      <c r="C307" s="1">
        <v>0.6</v>
      </c>
      <c r="D307" s="1">
        <v>4</v>
      </c>
      <c r="E307" s="1">
        <v>102</v>
      </c>
      <c r="F307" s="1">
        <v>19</v>
      </c>
      <c r="G307" s="1">
        <v>19</v>
      </c>
      <c r="H307" s="1">
        <f t="shared" si="8"/>
        <v>1</v>
      </c>
      <c r="I307" s="2">
        <f t="shared" si="9"/>
        <v>0</v>
      </c>
      <c r="J307" s="1">
        <v>2.6480000000000001</v>
      </c>
      <c r="K307" s="1">
        <v>5.5E-2</v>
      </c>
      <c r="L307" s="1">
        <v>2.593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</row>
    <row r="308" spans="1:21" x14ac:dyDescent="0.3">
      <c r="A308" s="1">
        <v>0</v>
      </c>
      <c r="B308" s="1" t="s">
        <v>6</v>
      </c>
      <c r="C308" s="1">
        <v>0.6</v>
      </c>
      <c r="D308" s="1">
        <v>2</v>
      </c>
      <c r="E308" s="1">
        <v>103</v>
      </c>
      <c r="F308" s="1">
        <v>18</v>
      </c>
      <c r="G308" s="1">
        <v>18</v>
      </c>
      <c r="H308" s="1">
        <f t="shared" si="8"/>
        <v>1</v>
      </c>
      <c r="I308" s="2">
        <f t="shared" si="9"/>
        <v>0</v>
      </c>
      <c r="J308" s="1">
        <v>0.374</v>
      </c>
      <c r="K308" s="1">
        <v>0.08</v>
      </c>
      <c r="L308" s="1">
        <v>0.29399999999999998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</row>
    <row r="309" spans="1:21" x14ac:dyDescent="0.3">
      <c r="A309" s="1">
        <v>0</v>
      </c>
      <c r="B309" s="1" t="s">
        <v>6</v>
      </c>
      <c r="C309" s="1">
        <v>0.6</v>
      </c>
      <c r="D309" s="1">
        <v>3</v>
      </c>
      <c r="E309" s="1">
        <v>103</v>
      </c>
      <c r="F309" s="1">
        <v>19</v>
      </c>
      <c r="G309" s="1">
        <v>19</v>
      </c>
      <c r="H309" s="1">
        <f t="shared" si="8"/>
        <v>1</v>
      </c>
      <c r="I309" s="2">
        <f t="shared" si="9"/>
        <v>0</v>
      </c>
      <c r="J309" s="1">
        <v>1.41</v>
      </c>
      <c r="K309" s="1">
        <v>0.06</v>
      </c>
      <c r="L309" s="1">
        <v>1.35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</row>
    <row r="310" spans="1:21" x14ac:dyDescent="0.3">
      <c r="A310" s="1">
        <v>0</v>
      </c>
      <c r="B310" s="1" t="s">
        <v>6</v>
      </c>
      <c r="C310" s="1">
        <v>0.6</v>
      </c>
      <c r="D310" s="1">
        <v>4</v>
      </c>
      <c r="E310" s="1">
        <v>103</v>
      </c>
      <c r="F310" s="1">
        <v>19</v>
      </c>
      <c r="G310" s="1">
        <v>19</v>
      </c>
      <c r="H310" s="1">
        <f t="shared" si="8"/>
        <v>1</v>
      </c>
      <c r="I310" s="2">
        <f t="shared" si="9"/>
        <v>0</v>
      </c>
      <c r="J310" s="1">
        <v>1.413</v>
      </c>
      <c r="K310" s="1">
        <v>0.06</v>
      </c>
      <c r="L310" s="1">
        <v>1.353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1</v>
      </c>
    </row>
    <row r="311" spans="1:21" x14ac:dyDescent="0.3">
      <c r="A311" s="1">
        <v>0</v>
      </c>
      <c r="B311" s="1" t="s">
        <v>6</v>
      </c>
      <c r="C311" s="1">
        <v>0.6</v>
      </c>
      <c r="D311" s="1">
        <v>2</v>
      </c>
      <c r="E311" s="1">
        <v>104</v>
      </c>
      <c r="F311" s="1">
        <v>20</v>
      </c>
      <c r="G311" s="1">
        <v>20</v>
      </c>
      <c r="H311" s="1">
        <f t="shared" si="8"/>
        <v>1</v>
      </c>
      <c r="I311" s="2">
        <f t="shared" si="9"/>
        <v>0</v>
      </c>
      <c r="J311" s="1">
        <v>1.5089999999999999</v>
      </c>
      <c r="K311" s="1">
        <v>5.8999999999999997E-2</v>
      </c>
      <c r="L311" s="1">
        <v>1.45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</row>
    <row r="312" spans="1:21" x14ac:dyDescent="0.3">
      <c r="A312" s="1">
        <v>0</v>
      </c>
      <c r="B312" s="1" t="s">
        <v>6</v>
      </c>
      <c r="C312" s="1">
        <v>0.6</v>
      </c>
      <c r="D312" s="1">
        <v>3</v>
      </c>
      <c r="E312" s="1">
        <v>104</v>
      </c>
      <c r="F312" s="1">
        <v>18</v>
      </c>
      <c r="G312" s="1">
        <v>18</v>
      </c>
      <c r="H312" s="1">
        <f t="shared" si="8"/>
        <v>1</v>
      </c>
      <c r="I312" s="2">
        <f t="shared" si="9"/>
        <v>0</v>
      </c>
      <c r="J312" s="1">
        <v>8.8999999999999996E-2</v>
      </c>
      <c r="K312" s="1">
        <v>7.0000000000000007E-2</v>
      </c>
      <c r="L312" s="1">
        <v>1.9E-2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</row>
    <row r="313" spans="1:21" x14ac:dyDescent="0.3">
      <c r="A313" s="1">
        <v>0</v>
      </c>
      <c r="B313" s="1" t="s">
        <v>6</v>
      </c>
      <c r="C313" s="1">
        <v>0.6</v>
      </c>
      <c r="D313" s="1">
        <v>4</v>
      </c>
      <c r="E313" s="1">
        <v>104</v>
      </c>
      <c r="F313" s="1">
        <v>21</v>
      </c>
      <c r="G313" s="1">
        <v>21</v>
      </c>
      <c r="H313" s="1">
        <f t="shared" si="8"/>
        <v>1</v>
      </c>
      <c r="I313" s="2">
        <f t="shared" si="9"/>
        <v>0</v>
      </c>
      <c r="J313" s="1">
        <v>2.0249999999999999</v>
      </c>
      <c r="K313" s="1">
        <v>0.06</v>
      </c>
      <c r="L313" s="1">
        <v>1.9650000000000001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</row>
    <row r="314" spans="1:21" x14ac:dyDescent="0.3">
      <c r="A314" s="1">
        <v>0</v>
      </c>
      <c r="B314" s="1" t="s">
        <v>6</v>
      </c>
      <c r="C314" s="1">
        <v>0.6</v>
      </c>
      <c r="D314" s="1">
        <v>2</v>
      </c>
      <c r="E314" s="1">
        <v>105</v>
      </c>
      <c r="F314" s="1">
        <v>17</v>
      </c>
      <c r="G314" s="1">
        <v>17</v>
      </c>
      <c r="H314" s="1">
        <f t="shared" si="8"/>
        <v>1</v>
      </c>
      <c r="I314" s="2">
        <f t="shared" si="9"/>
        <v>0</v>
      </c>
      <c r="J314" s="1">
        <v>5.0999999999999997E-2</v>
      </c>
      <c r="K314" s="1">
        <v>0.05</v>
      </c>
      <c r="L314" s="1">
        <v>1E-3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</row>
    <row r="315" spans="1:21" x14ac:dyDescent="0.3">
      <c r="A315" s="1">
        <v>0</v>
      </c>
      <c r="B315" s="1" t="s">
        <v>6</v>
      </c>
      <c r="C315" s="1">
        <v>0.6</v>
      </c>
      <c r="D315" s="1">
        <v>3</v>
      </c>
      <c r="E315" s="1">
        <v>105</v>
      </c>
      <c r="F315" s="1">
        <v>19</v>
      </c>
      <c r="G315" s="1">
        <v>19</v>
      </c>
      <c r="H315" s="1">
        <f t="shared" si="8"/>
        <v>1</v>
      </c>
      <c r="I315" s="2">
        <f t="shared" si="9"/>
        <v>0</v>
      </c>
      <c r="J315" s="1">
        <v>1.3460000000000001</v>
      </c>
      <c r="K315" s="1">
        <v>4.2000000000000003E-2</v>
      </c>
      <c r="L315" s="1">
        <v>1.304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</row>
    <row r="316" spans="1:21" x14ac:dyDescent="0.3">
      <c r="A316" s="1">
        <v>0</v>
      </c>
      <c r="B316" s="1" t="s">
        <v>6</v>
      </c>
      <c r="C316" s="1">
        <v>0.6</v>
      </c>
      <c r="D316" s="1">
        <v>4</v>
      </c>
      <c r="E316" s="1">
        <v>105</v>
      </c>
      <c r="F316" s="1">
        <v>19</v>
      </c>
      <c r="G316" s="1">
        <v>19</v>
      </c>
      <c r="H316" s="1">
        <f t="shared" si="8"/>
        <v>1</v>
      </c>
      <c r="I316" s="2">
        <f t="shared" si="9"/>
        <v>0</v>
      </c>
      <c r="J316" s="1">
        <v>8.1000000000000003E-2</v>
      </c>
      <c r="K316" s="1">
        <v>0.06</v>
      </c>
      <c r="L316" s="1">
        <v>2.1000000000000001E-2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1</v>
      </c>
    </row>
    <row r="317" spans="1:21" x14ac:dyDescent="0.3">
      <c r="A317" s="1">
        <v>0</v>
      </c>
      <c r="B317" s="1" t="s">
        <v>6</v>
      </c>
      <c r="C317" s="1">
        <v>0.6</v>
      </c>
      <c r="D317" s="1">
        <v>2</v>
      </c>
      <c r="E317" s="1">
        <v>106</v>
      </c>
      <c r="F317" s="1">
        <v>18</v>
      </c>
      <c r="G317" s="1">
        <v>18</v>
      </c>
      <c r="H317" s="1">
        <f t="shared" si="8"/>
        <v>1</v>
      </c>
      <c r="I317" s="2">
        <f t="shared" si="9"/>
        <v>0</v>
      </c>
      <c r="J317" s="1">
        <v>0.24199999999999999</v>
      </c>
      <c r="K317" s="1">
        <v>7.4999999999999997E-2</v>
      </c>
      <c r="L317" s="1">
        <v>0.16700000000000001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</row>
    <row r="318" spans="1:21" x14ac:dyDescent="0.3">
      <c r="A318" s="1">
        <v>0</v>
      </c>
      <c r="B318" s="1" t="s">
        <v>6</v>
      </c>
      <c r="C318" s="1">
        <v>0.6</v>
      </c>
      <c r="D318" s="1">
        <v>3</v>
      </c>
      <c r="E318" s="1">
        <v>106</v>
      </c>
      <c r="F318" s="1">
        <v>18</v>
      </c>
      <c r="G318" s="1">
        <v>18</v>
      </c>
      <c r="H318" s="1">
        <f t="shared" si="8"/>
        <v>1</v>
      </c>
      <c r="I318" s="2">
        <f t="shared" si="9"/>
        <v>0</v>
      </c>
      <c r="J318" s="1">
        <v>0.19700000000000001</v>
      </c>
      <c r="K318" s="1">
        <v>6.6000000000000003E-2</v>
      </c>
      <c r="L318" s="1">
        <v>0.13100000000000001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</row>
    <row r="319" spans="1:21" x14ac:dyDescent="0.3">
      <c r="A319" s="1">
        <v>0</v>
      </c>
      <c r="B319" s="1" t="s">
        <v>6</v>
      </c>
      <c r="C319" s="1">
        <v>0.6</v>
      </c>
      <c r="D319" s="1">
        <v>4</v>
      </c>
      <c r="E319" s="1">
        <v>106</v>
      </c>
      <c r="F319" s="1">
        <v>19</v>
      </c>
      <c r="G319" s="1">
        <v>19</v>
      </c>
      <c r="H319" s="1">
        <f t="shared" si="8"/>
        <v>1</v>
      </c>
      <c r="I319" s="2">
        <f t="shared" si="9"/>
        <v>0</v>
      </c>
      <c r="J319" s="1">
        <v>1.5209999999999999</v>
      </c>
      <c r="K319" s="1">
        <v>6.8000000000000005E-2</v>
      </c>
      <c r="L319" s="1">
        <v>1.4530000000000001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</row>
    <row r="320" spans="1:21" x14ac:dyDescent="0.3">
      <c r="A320" s="1">
        <v>0</v>
      </c>
      <c r="B320" s="1" t="s">
        <v>6</v>
      </c>
      <c r="C320" s="1">
        <v>0.6</v>
      </c>
      <c r="D320" s="1">
        <v>2</v>
      </c>
      <c r="E320" s="1">
        <v>107</v>
      </c>
      <c r="F320" s="1">
        <v>17</v>
      </c>
      <c r="G320" s="1">
        <v>17</v>
      </c>
      <c r="H320" s="1">
        <f t="shared" si="8"/>
        <v>1</v>
      </c>
      <c r="I320" s="2">
        <f t="shared" si="9"/>
        <v>0</v>
      </c>
      <c r="J320" s="1">
        <v>0.122</v>
      </c>
      <c r="K320" s="1">
        <v>9.0999999999999998E-2</v>
      </c>
      <c r="L320" s="1">
        <v>3.1E-2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1</v>
      </c>
    </row>
    <row r="321" spans="1:21" x14ac:dyDescent="0.3">
      <c r="A321" s="1">
        <v>0</v>
      </c>
      <c r="B321" s="1" t="s">
        <v>6</v>
      </c>
      <c r="C321" s="1">
        <v>0.6</v>
      </c>
      <c r="D321" s="1">
        <v>3</v>
      </c>
      <c r="E321" s="1">
        <v>107</v>
      </c>
      <c r="F321" s="1">
        <v>20</v>
      </c>
      <c r="G321" s="1">
        <v>20</v>
      </c>
      <c r="H321" s="1">
        <f t="shared" si="8"/>
        <v>1</v>
      </c>
      <c r="I321" s="2">
        <f t="shared" si="9"/>
        <v>0</v>
      </c>
      <c r="J321" s="1">
        <v>0.17699999999999999</v>
      </c>
      <c r="K321" s="1">
        <v>8.4000000000000005E-2</v>
      </c>
      <c r="L321" s="1">
        <v>9.2999999999999999E-2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1</v>
      </c>
    </row>
    <row r="322" spans="1:21" x14ac:dyDescent="0.3">
      <c r="A322" s="1">
        <v>0</v>
      </c>
      <c r="B322" s="1" t="s">
        <v>6</v>
      </c>
      <c r="C322" s="1">
        <v>0.6</v>
      </c>
      <c r="D322" s="1">
        <v>4</v>
      </c>
      <c r="E322" s="1">
        <v>107</v>
      </c>
      <c r="F322" s="1">
        <v>19</v>
      </c>
      <c r="G322" s="1">
        <v>19</v>
      </c>
      <c r="H322" s="1">
        <f t="shared" si="8"/>
        <v>1</v>
      </c>
      <c r="I322" s="2">
        <f t="shared" si="9"/>
        <v>0</v>
      </c>
      <c r="J322" s="1">
        <v>1.5489999999999999</v>
      </c>
      <c r="K322" s="1">
        <v>5.7000000000000002E-2</v>
      </c>
      <c r="L322" s="1">
        <v>1.492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</row>
    <row r="323" spans="1:21" x14ac:dyDescent="0.3">
      <c r="A323" s="1">
        <v>0</v>
      </c>
      <c r="B323" s="1" t="s">
        <v>6</v>
      </c>
      <c r="C323" s="1">
        <v>0.6</v>
      </c>
      <c r="D323" s="1">
        <v>2</v>
      </c>
      <c r="E323" s="1">
        <v>108</v>
      </c>
      <c r="F323" s="1">
        <v>17</v>
      </c>
      <c r="G323" s="1">
        <v>17</v>
      </c>
      <c r="H323" s="1">
        <f t="shared" ref="H323:H386" si="10">IF(F323=G323,1,0)</f>
        <v>1</v>
      </c>
      <c r="I323" s="2">
        <f t="shared" ref="I323:I386" si="11">(F323-G323)/G323*100</f>
        <v>0</v>
      </c>
      <c r="J323" s="1">
        <v>0.46100000000000002</v>
      </c>
      <c r="K323" s="1">
        <v>6.5000000000000002E-2</v>
      </c>
      <c r="L323" s="1">
        <v>0.39600000000000002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1</v>
      </c>
    </row>
    <row r="324" spans="1:21" x14ac:dyDescent="0.3">
      <c r="A324" s="1">
        <v>0</v>
      </c>
      <c r="B324" s="1" t="s">
        <v>6</v>
      </c>
      <c r="C324" s="1">
        <v>0.6</v>
      </c>
      <c r="D324" s="1">
        <v>3</v>
      </c>
      <c r="E324" s="1">
        <v>108</v>
      </c>
      <c r="F324" s="1">
        <v>20</v>
      </c>
      <c r="G324" s="1">
        <v>20</v>
      </c>
      <c r="H324" s="1">
        <f t="shared" si="10"/>
        <v>1</v>
      </c>
      <c r="I324" s="2">
        <f t="shared" si="11"/>
        <v>0</v>
      </c>
      <c r="J324" s="1">
        <v>1.01</v>
      </c>
      <c r="K324" s="1">
        <v>7.1999999999999995E-2</v>
      </c>
      <c r="L324" s="1">
        <v>0.93799999999999994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</row>
    <row r="325" spans="1:21" x14ac:dyDescent="0.3">
      <c r="A325" s="1">
        <v>0</v>
      </c>
      <c r="B325" s="1" t="s">
        <v>6</v>
      </c>
      <c r="C325" s="1">
        <v>0.6</v>
      </c>
      <c r="D325" s="1">
        <v>4</v>
      </c>
      <c r="E325" s="1">
        <v>108</v>
      </c>
      <c r="F325" s="1">
        <v>18</v>
      </c>
      <c r="G325" s="1">
        <v>18</v>
      </c>
      <c r="H325" s="1">
        <f t="shared" si="10"/>
        <v>1</v>
      </c>
      <c r="I325" s="2">
        <f t="shared" si="11"/>
        <v>0</v>
      </c>
      <c r="J325" s="1">
        <v>0.20699999999999999</v>
      </c>
      <c r="K325" s="1">
        <v>9.2999999999999999E-2</v>
      </c>
      <c r="L325" s="1">
        <v>0.114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</v>
      </c>
    </row>
    <row r="326" spans="1:21" x14ac:dyDescent="0.3">
      <c r="A326" s="1">
        <v>0</v>
      </c>
      <c r="B326" s="1" t="s">
        <v>6</v>
      </c>
      <c r="C326" s="1">
        <v>0.6</v>
      </c>
      <c r="D326" s="1">
        <v>2</v>
      </c>
      <c r="E326" s="1">
        <v>109</v>
      </c>
      <c r="F326" s="1">
        <v>19</v>
      </c>
      <c r="G326" s="1">
        <v>19</v>
      </c>
      <c r="H326" s="1">
        <f t="shared" si="10"/>
        <v>1</v>
      </c>
      <c r="I326" s="2">
        <f t="shared" si="11"/>
        <v>0</v>
      </c>
      <c r="J326" s="1">
        <v>1.546</v>
      </c>
      <c r="K326" s="1">
        <v>7.3999999999999996E-2</v>
      </c>
      <c r="L326" s="1">
        <v>1.472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</row>
    <row r="327" spans="1:21" x14ac:dyDescent="0.3">
      <c r="A327" s="1">
        <v>0</v>
      </c>
      <c r="B327" s="1" t="s">
        <v>6</v>
      </c>
      <c r="C327" s="1">
        <v>0.6</v>
      </c>
      <c r="D327" s="1">
        <v>3</v>
      </c>
      <c r="E327" s="1">
        <v>109</v>
      </c>
      <c r="F327" s="1">
        <v>19</v>
      </c>
      <c r="G327" s="1">
        <v>19</v>
      </c>
      <c r="H327" s="1">
        <f t="shared" si="10"/>
        <v>1</v>
      </c>
      <c r="I327" s="2">
        <f t="shared" si="11"/>
        <v>0</v>
      </c>
      <c r="J327" s="1">
        <v>2.827</v>
      </c>
      <c r="K327" s="1">
        <v>8.6999999999999994E-2</v>
      </c>
      <c r="L327" s="1">
        <v>2.74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</row>
    <row r="328" spans="1:21" x14ac:dyDescent="0.3">
      <c r="A328" s="1">
        <v>0</v>
      </c>
      <c r="B328" s="1" t="s">
        <v>6</v>
      </c>
      <c r="C328" s="1">
        <v>0.6</v>
      </c>
      <c r="D328" s="1">
        <v>4</v>
      </c>
      <c r="E328" s="1">
        <v>109</v>
      </c>
      <c r="F328" s="1">
        <v>19</v>
      </c>
      <c r="G328" s="1">
        <v>19</v>
      </c>
      <c r="H328" s="1">
        <f t="shared" si="10"/>
        <v>1</v>
      </c>
      <c r="I328" s="2">
        <f t="shared" si="11"/>
        <v>0</v>
      </c>
      <c r="J328" s="1">
        <v>1.4730000000000001</v>
      </c>
      <c r="K328" s="1">
        <v>7.1999999999999995E-2</v>
      </c>
      <c r="L328" s="1">
        <v>1.401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</row>
    <row r="329" spans="1:21" x14ac:dyDescent="0.3">
      <c r="A329" s="1">
        <v>0</v>
      </c>
      <c r="B329" s="1" t="s">
        <v>6</v>
      </c>
      <c r="C329" s="1">
        <v>0.6</v>
      </c>
      <c r="D329" s="1">
        <v>2</v>
      </c>
      <c r="E329" s="1">
        <v>110</v>
      </c>
      <c r="F329" s="1">
        <v>19</v>
      </c>
      <c r="G329" s="1">
        <v>19</v>
      </c>
      <c r="H329" s="1">
        <f t="shared" si="10"/>
        <v>1</v>
      </c>
      <c r="I329" s="2">
        <f t="shared" si="11"/>
        <v>0</v>
      </c>
      <c r="J329" s="1">
        <v>0.127</v>
      </c>
      <c r="K329" s="1">
        <v>7.9000000000000001E-2</v>
      </c>
      <c r="L329" s="1">
        <v>4.8000000000000001E-2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</row>
    <row r="330" spans="1:21" x14ac:dyDescent="0.3">
      <c r="A330" s="1">
        <v>0</v>
      </c>
      <c r="B330" s="1" t="s">
        <v>6</v>
      </c>
      <c r="C330" s="1">
        <v>0.6</v>
      </c>
      <c r="D330" s="1">
        <v>3</v>
      </c>
      <c r="E330" s="1">
        <v>110</v>
      </c>
      <c r="F330" s="1">
        <v>20</v>
      </c>
      <c r="G330" s="1">
        <v>20</v>
      </c>
      <c r="H330" s="1">
        <f t="shared" si="10"/>
        <v>1</v>
      </c>
      <c r="I330" s="2">
        <f t="shared" si="11"/>
        <v>0</v>
      </c>
      <c r="J330" s="1">
        <v>4.1280000000000001</v>
      </c>
      <c r="K330" s="1">
        <v>7.9000000000000001E-2</v>
      </c>
      <c r="L330" s="1">
        <v>4.0490000000000004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</row>
    <row r="331" spans="1:21" x14ac:dyDescent="0.3">
      <c r="A331" s="1">
        <v>0</v>
      </c>
      <c r="B331" s="1" t="s">
        <v>6</v>
      </c>
      <c r="C331" s="1">
        <v>0.6</v>
      </c>
      <c r="D331" s="1">
        <v>4</v>
      </c>
      <c r="E331" s="1">
        <v>110</v>
      </c>
      <c r="F331" s="1">
        <v>21</v>
      </c>
      <c r="G331" s="1">
        <v>21</v>
      </c>
      <c r="H331" s="1">
        <f t="shared" si="10"/>
        <v>1</v>
      </c>
      <c r="I331" s="2">
        <f t="shared" si="11"/>
        <v>0</v>
      </c>
      <c r="J331" s="1">
        <v>1.6819999999999999</v>
      </c>
      <c r="K331" s="1">
        <v>7.6999999999999999E-2</v>
      </c>
      <c r="L331" s="1">
        <v>1.605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</v>
      </c>
    </row>
    <row r="332" spans="1:21" x14ac:dyDescent="0.3">
      <c r="A332" s="1">
        <v>0</v>
      </c>
      <c r="B332" s="1" t="s">
        <v>6</v>
      </c>
      <c r="C332" s="1">
        <v>0.6</v>
      </c>
      <c r="D332" s="1">
        <v>2</v>
      </c>
      <c r="E332" s="1">
        <v>111</v>
      </c>
      <c r="F332" s="1">
        <v>18</v>
      </c>
      <c r="G332" s="1">
        <v>18</v>
      </c>
      <c r="H332" s="1">
        <f t="shared" si="10"/>
        <v>1</v>
      </c>
      <c r="I332" s="2">
        <f t="shared" si="11"/>
        <v>0</v>
      </c>
      <c r="J332" s="1">
        <v>0.35599999999999998</v>
      </c>
      <c r="K332" s="1">
        <v>6.9000000000000006E-2</v>
      </c>
      <c r="L332" s="1">
        <v>0.28699999999999998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</row>
    <row r="333" spans="1:21" x14ac:dyDescent="0.3">
      <c r="A333" s="1">
        <v>0</v>
      </c>
      <c r="B333" s="1" t="s">
        <v>6</v>
      </c>
      <c r="C333" s="1">
        <v>0.6</v>
      </c>
      <c r="D333" s="1">
        <v>3</v>
      </c>
      <c r="E333" s="1">
        <v>111</v>
      </c>
      <c r="F333" s="1">
        <v>18</v>
      </c>
      <c r="G333" s="1">
        <v>18</v>
      </c>
      <c r="H333" s="1">
        <f t="shared" si="10"/>
        <v>1</v>
      </c>
      <c r="I333" s="2">
        <f t="shared" si="11"/>
        <v>0</v>
      </c>
      <c r="J333" s="1">
        <v>0.318</v>
      </c>
      <c r="K333" s="1">
        <v>8.1000000000000003E-2</v>
      </c>
      <c r="L333" s="1">
        <v>0.23699999999999999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</row>
    <row r="334" spans="1:21" x14ac:dyDescent="0.3">
      <c r="A334" s="1">
        <v>0</v>
      </c>
      <c r="B334" s="1" t="s">
        <v>6</v>
      </c>
      <c r="C334" s="1">
        <v>0.6</v>
      </c>
      <c r="D334" s="1">
        <v>4</v>
      </c>
      <c r="E334" s="1">
        <v>111</v>
      </c>
      <c r="F334" s="1">
        <v>20</v>
      </c>
      <c r="G334" s="1">
        <v>20</v>
      </c>
      <c r="H334" s="1">
        <f t="shared" si="10"/>
        <v>1</v>
      </c>
      <c r="I334" s="2">
        <f t="shared" si="11"/>
        <v>0</v>
      </c>
      <c r="J334" s="1">
        <v>10.526</v>
      </c>
      <c r="K334" s="1">
        <v>8.6999999999999994E-2</v>
      </c>
      <c r="L334" s="1">
        <v>10.439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</row>
    <row r="335" spans="1:21" x14ac:dyDescent="0.3">
      <c r="A335" s="1">
        <v>0</v>
      </c>
      <c r="B335" s="1" t="s">
        <v>6</v>
      </c>
      <c r="C335" s="1">
        <v>0.6</v>
      </c>
      <c r="D335" s="1">
        <v>2</v>
      </c>
      <c r="E335" s="1">
        <v>112</v>
      </c>
      <c r="F335" s="1">
        <v>18</v>
      </c>
      <c r="G335" s="1">
        <v>18</v>
      </c>
      <c r="H335" s="1">
        <f t="shared" si="10"/>
        <v>1</v>
      </c>
      <c r="I335" s="2">
        <f t="shared" si="11"/>
        <v>0</v>
      </c>
      <c r="J335" s="1">
        <v>0.81699999999999995</v>
      </c>
      <c r="K335" s="1">
        <v>5.6000000000000001E-2</v>
      </c>
      <c r="L335" s="1">
        <v>0.76100000000000001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1</v>
      </c>
    </row>
    <row r="336" spans="1:21" x14ac:dyDescent="0.3">
      <c r="A336" s="1">
        <v>0</v>
      </c>
      <c r="B336" s="1" t="s">
        <v>6</v>
      </c>
      <c r="C336" s="1">
        <v>0.6</v>
      </c>
      <c r="D336" s="1">
        <v>3</v>
      </c>
      <c r="E336" s="1">
        <v>112</v>
      </c>
      <c r="F336" s="1">
        <v>19</v>
      </c>
      <c r="G336" s="1">
        <v>19</v>
      </c>
      <c r="H336" s="1">
        <f t="shared" si="10"/>
        <v>1</v>
      </c>
      <c r="I336" s="2">
        <f t="shared" si="11"/>
        <v>0</v>
      </c>
      <c r="J336" s="1">
        <v>0.13300000000000001</v>
      </c>
      <c r="K336" s="1">
        <v>0.08</v>
      </c>
      <c r="L336" s="1">
        <v>5.2999999999999999E-2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1</v>
      </c>
    </row>
    <row r="337" spans="1:21" x14ac:dyDescent="0.3">
      <c r="A337" s="1">
        <v>0</v>
      </c>
      <c r="B337" s="1" t="s">
        <v>6</v>
      </c>
      <c r="C337" s="1">
        <v>0.6</v>
      </c>
      <c r="D337" s="1">
        <v>4</v>
      </c>
      <c r="E337" s="1">
        <v>112</v>
      </c>
      <c r="F337" s="1">
        <v>20</v>
      </c>
      <c r="G337" s="1">
        <v>20</v>
      </c>
      <c r="H337" s="1">
        <f t="shared" si="10"/>
        <v>1</v>
      </c>
      <c r="I337" s="2">
        <f t="shared" si="11"/>
        <v>0</v>
      </c>
      <c r="J337" s="1">
        <v>1.589</v>
      </c>
      <c r="K337" s="1">
        <v>9.1999999999999998E-2</v>
      </c>
      <c r="L337" s="1">
        <v>1.4970000000000001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</v>
      </c>
    </row>
    <row r="338" spans="1:21" x14ac:dyDescent="0.3">
      <c r="A338" s="1">
        <v>0</v>
      </c>
      <c r="B338" s="1" t="s">
        <v>6</v>
      </c>
      <c r="C338" s="1">
        <v>0.6</v>
      </c>
      <c r="D338" s="1">
        <v>2</v>
      </c>
      <c r="E338" s="1">
        <v>113</v>
      </c>
      <c r="F338" s="1">
        <v>17</v>
      </c>
      <c r="G338" s="1">
        <v>17</v>
      </c>
      <c r="H338" s="1">
        <f t="shared" si="10"/>
        <v>1</v>
      </c>
      <c r="I338" s="2">
        <f t="shared" si="11"/>
        <v>0</v>
      </c>
      <c r="J338" s="1">
        <v>8.6999999999999994E-2</v>
      </c>
      <c r="K338" s="1">
        <v>8.2000000000000003E-2</v>
      </c>
      <c r="L338" s="1">
        <v>5.0000000000000001E-3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</row>
    <row r="339" spans="1:21" x14ac:dyDescent="0.3">
      <c r="A339" s="1">
        <v>0</v>
      </c>
      <c r="B339" s="1" t="s">
        <v>6</v>
      </c>
      <c r="C339" s="1">
        <v>0.6</v>
      </c>
      <c r="D339" s="1">
        <v>3</v>
      </c>
      <c r="E339" s="1">
        <v>113</v>
      </c>
      <c r="F339" s="1">
        <v>19</v>
      </c>
      <c r="G339" s="1">
        <v>19</v>
      </c>
      <c r="H339" s="1">
        <f t="shared" si="10"/>
        <v>1</v>
      </c>
      <c r="I339" s="2">
        <f t="shared" si="11"/>
        <v>0</v>
      </c>
      <c r="J339" s="1">
        <v>0.39700000000000002</v>
      </c>
      <c r="K339" s="1">
        <v>0.06</v>
      </c>
      <c r="L339" s="1">
        <v>0.33700000000000002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</row>
    <row r="340" spans="1:21" x14ac:dyDescent="0.3">
      <c r="A340" s="1">
        <v>0</v>
      </c>
      <c r="B340" s="1" t="s">
        <v>6</v>
      </c>
      <c r="C340" s="1">
        <v>0.6</v>
      </c>
      <c r="D340" s="1">
        <v>4</v>
      </c>
      <c r="E340" s="1">
        <v>113</v>
      </c>
      <c r="F340" s="1">
        <v>19</v>
      </c>
      <c r="G340" s="1">
        <v>19</v>
      </c>
      <c r="H340" s="1">
        <f t="shared" si="10"/>
        <v>1</v>
      </c>
      <c r="I340" s="2">
        <f t="shared" si="11"/>
        <v>0</v>
      </c>
      <c r="J340" s="1">
        <v>1.5920000000000001</v>
      </c>
      <c r="K340" s="1">
        <v>7.8E-2</v>
      </c>
      <c r="L340" s="1">
        <v>1.514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</row>
    <row r="341" spans="1:21" x14ac:dyDescent="0.3">
      <c r="A341" s="1">
        <v>0</v>
      </c>
      <c r="B341" s="1" t="s">
        <v>6</v>
      </c>
      <c r="C341" s="1">
        <v>0.6</v>
      </c>
      <c r="D341" s="1">
        <v>2</v>
      </c>
      <c r="E341" s="1">
        <v>114</v>
      </c>
      <c r="F341" s="1">
        <v>19</v>
      </c>
      <c r="G341" s="1">
        <v>19</v>
      </c>
      <c r="H341" s="1">
        <f t="shared" si="10"/>
        <v>1</v>
      </c>
      <c r="I341" s="2">
        <f t="shared" si="11"/>
        <v>0</v>
      </c>
      <c r="J341" s="1">
        <v>1.9330000000000001</v>
      </c>
      <c r="K341" s="1">
        <v>7.1999999999999995E-2</v>
      </c>
      <c r="L341" s="1">
        <v>1.861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</v>
      </c>
    </row>
    <row r="342" spans="1:21" x14ac:dyDescent="0.3">
      <c r="A342" s="1">
        <v>0</v>
      </c>
      <c r="B342" s="1" t="s">
        <v>6</v>
      </c>
      <c r="C342" s="1">
        <v>0.6</v>
      </c>
      <c r="D342" s="1">
        <v>3</v>
      </c>
      <c r="E342" s="1">
        <v>114</v>
      </c>
      <c r="F342" s="1">
        <v>19</v>
      </c>
      <c r="G342" s="1">
        <v>19</v>
      </c>
      <c r="H342" s="1">
        <f t="shared" si="10"/>
        <v>1</v>
      </c>
      <c r="I342" s="2">
        <f t="shared" si="11"/>
        <v>0</v>
      </c>
      <c r="J342" s="1">
        <v>1.6479999999999999</v>
      </c>
      <c r="K342" s="1">
        <v>9.5000000000000001E-2</v>
      </c>
      <c r="L342" s="1">
        <v>1.5529999999999999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</v>
      </c>
    </row>
    <row r="343" spans="1:21" x14ac:dyDescent="0.3">
      <c r="A343" s="1">
        <v>0</v>
      </c>
      <c r="B343" s="1" t="s">
        <v>6</v>
      </c>
      <c r="C343" s="1">
        <v>0.6</v>
      </c>
      <c r="D343" s="1">
        <v>4</v>
      </c>
      <c r="E343" s="1">
        <v>114</v>
      </c>
      <c r="F343" s="1">
        <v>20</v>
      </c>
      <c r="G343" s="1">
        <v>20</v>
      </c>
      <c r="H343" s="1">
        <f t="shared" si="10"/>
        <v>1</v>
      </c>
      <c r="I343" s="2">
        <f t="shared" si="11"/>
        <v>0</v>
      </c>
      <c r="J343" s="1">
        <v>1.6339999999999999</v>
      </c>
      <c r="K343" s="1">
        <v>6.0999999999999999E-2</v>
      </c>
      <c r="L343" s="1">
        <v>1.573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1</v>
      </c>
    </row>
    <row r="344" spans="1:21" x14ac:dyDescent="0.3">
      <c r="A344" s="1">
        <v>0</v>
      </c>
      <c r="B344" s="1" t="s">
        <v>6</v>
      </c>
      <c r="C344" s="1">
        <v>0.6</v>
      </c>
      <c r="D344" s="1">
        <v>2</v>
      </c>
      <c r="E344" s="1">
        <v>115</v>
      </c>
      <c r="F344" s="1">
        <v>18</v>
      </c>
      <c r="G344" s="1">
        <v>18</v>
      </c>
      <c r="H344" s="1">
        <f t="shared" si="10"/>
        <v>1</v>
      </c>
      <c r="I344" s="2">
        <f t="shared" si="11"/>
        <v>0</v>
      </c>
      <c r="J344" s="1">
        <v>8.1000000000000003E-2</v>
      </c>
      <c r="K344" s="1">
        <v>5.8999999999999997E-2</v>
      </c>
      <c r="L344" s="1">
        <v>2.1999999999999999E-2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</row>
    <row r="345" spans="1:21" x14ac:dyDescent="0.3">
      <c r="A345" s="1">
        <v>0</v>
      </c>
      <c r="B345" s="1" t="s">
        <v>6</v>
      </c>
      <c r="C345" s="1">
        <v>0.6</v>
      </c>
      <c r="D345" s="1">
        <v>3</v>
      </c>
      <c r="E345" s="1">
        <v>115</v>
      </c>
      <c r="F345" s="1">
        <v>18</v>
      </c>
      <c r="G345" s="1">
        <v>18</v>
      </c>
      <c r="H345" s="1">
        <f t="shared" si="10"/>
        <v>1</v>
      </c>
      <c r="I345" s="2">
        <f t="shared" si="11"/>
        <v>0</v>
      </c>
      <c r="J345" s="1">
        <v>0.125</v>
      </c>
      <c r="K345" s="1">
        <v>6.9000000000000006E-2</v>
      </c>
      <c r="L345" s="1">
        <v>5.6000000000000001E-2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</row>
    <row r="346" spans="1:21" x14ac:dyDescent="0.3">
      <c r="A346" s="1">
        <v>0</v>
      </c>
      <c r="B346" s="1" t="s">
        <v>6</v>
      </c>
      <c r="C346" s="1">
        <v>0.6</v>
      </c>
      <c r="D346" s="1">
        <v>4</v>
      </c>
      <c r="E346" s="1">
        <v>115</v>
      </c>
      <c r="F346" s="1">
        <v>18</v>
      </c>
      <c r="G346" s="1">
        <v>18</v>
      </c>
      <c r="H346" s="1">
        <f t="shared" si="10"/>
        <v>1</v>
      </c>
      <c r="I346" s="2">
        <f t="shared" si="11"/>
        <v>0</v>
      </c>
      <c r="J346" s="1">
        <v>0.16900000000000001</v>
      </c>
      <c r="K346" s="1">
        <v>8.3000000000000004E-2</v>
      </c>
      <c r="L346" s="1">
        <v>8.5999999999999993E-2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</row>
    <row r="347" spans="1:21" x14ac:dyDescent="0.3">
      <c r="A347" s="1">
        <v>0</v>
      </c>
      <c r="B347" s="1" t="s">
        <v>6</v>
      </c>
      <c r="C347" s="1">
        <v>0.6</v>
      </c>
      <c r="D347" s="1">
        <v>2</v>
      </c>
      <c r="E347" s="1">
        <v>116</v>
      </c>
      <c r="F347" s="1">
        <v>18</v>
      </c>
      <c r="G347" s="1">
        <v>18</v>
      </c>
      <c r="H347" s="1">
        <f t="shared" si="10"/>
        <v>1</v>
      </c>
      <c r="I347" s="2">
        <f t="shared" si="11"/>
        <v>0</v>
      </c>
      <c r="J347" s="1">
        <v>1.3979999999999999</v>
      </c>
      <c r="K347" s="1">
        <v>8.1000000000000003E-2</v>
      </c>
      <c r="L347" s="1">
        <v>1.3169999999999999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</row>
    <row r="348" spans="1:21" x14ac:dyDescent="0.3">
      <c r="A348" s="1">
        <v>0</v>
      </c>
      <c r="B348" s="1" t="s">
        <v>6</v>
      </c>
      <c r="C348" s="1">
        <v>0.6</v>
      </c>
      <c r="D348" s="1">
        <v>3</v>
      </c>
      <c r="E348" s="1">
        <v>116</v>
      </c>
      <c r="F348" s="1">
        <v>19</v>
      </c>
      <c r="G348" s="1">
        <v>19</v>
      </c>
      <c r="H348" s="1">
        <f t="shared" si="10"/>
        <v>1</v>
      </c>
      <c r="I348" s="2">
        <f t="shared" si="11"/>
        <v>0</v>
      </c>
      <c r="J348" s="1">
        <v>1.958</v>
      </c>
      <c r="K348" s="1">
        <v>0.09</v>
      </c>
      <c r="L348" s="1">
        <v>1.8680000000000001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</row>
    <row r="349" spans="1:21" x14ac:dyDescent="0.3">
      <c r="A349" s="1">
        <v>0</v>
      </c>
      <c r="B349" s="1" t="s">
        <v>6</v>
      </c>
      <c r="C349" s="1">
        <v>0.6</v>
      </c>
      <c r="D349" s="1">
        <v>4</v>
      </c>
      <c r="E349" s="1">
        <v>116</v>
      </c>
      <c r="F349" s="1">
        <v>19</v>
      </c>
      <c r="G349" s="1">
        <v>19</v>
      </c>
      <c r="H349" s="1">
        <f t="shared" si="10"/>
        <v>1</v>
      </c>
      <c r="I349" s="2">
        <f t="shared" si="11"/>
        <v>0</v>
      </c>
      <c r="J349" s="1">
        <v>12.696999999999999</v>
      </c>
      <c r="K349" s="1">
        <v>6.4000000000000001E-2</v>
      </c>
      <c r="L349" s="1">
        <v>9.9450000000000003</v>
      </c>
      <c r="M349" s="1">
        <v>2.8000000000000001E-2</v>
      </c>
      <c r="N349" s="1">
        <v>6.0000000000000001E-3</v>
      </c>
      <c r="O349" s="1">
        <v>0</v>
      </c>
      <c r="P349" s="1">
        <v>1336</v>
      </c>
      <c r="Q349" s="1">
        <v>2</v>
      </c>
      <c r="R349" s="1">
        <v>0</v>
      </c>
      <c r="S349" s="1">
        <v>2</v>
      </c>
      <c r="T349" s="1">
        <v>3</v>
      </c>
      <c r="U349" s="1">
        <v>1</v>
      </c>
    </row>
    <row r="350" spans="1:21" x14ac:dyDescent="0.3">
      <c r="A350" s="1">
        <v>0</v>
      </c>
      <c r="B350" s="1" t="s">
        <v>6</v>
      </c>
      <c r="C350" s="1">
        <v>0.6</v>
      </c>
      <c r="D350" s="1">
        <v>2</v>
      </c>
      <c r="E350" s="1">
        <v>117</v>
      </c>
      <c r="F350" s="1">
        <v>18</v>
      </c>
      <c r="G350" s="1">
        <v>18</v>
      </c>
      <c r="H350" s="1">
        <f t="shared" si="10"/>
        <v>1</v>
      </c>
      <c r="I350" s="2">
        <f t="shared" si="11"/>
        <v>0</v>
      </c>
      <c r="J350" s="1">
        <v>0.23100000000000001</v>
      </c>
      <c r="K350" s="1">
        <v>8.5999999999999993E-2</v>
      </c>
      <c r="L350" s="1">
        <v>0.14499999999999999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</row>
    <row r="351" spans="1:21" x14ac:dyDescent="0.3">
      <c r="A351" s="1">
        <v>0</v>
      </c>
      <c r="B351" s="1" t="s">
        <v>6</v>
      </c>
      <c r="C351" s="1">
        <v>0.6</v>
      </c>
      <c r="D351" s="1">
        <v>3</v>
      </c>
      <c r="E351" s="1">
        <v>117</v>
      </c>
      <c r="F351" s="1">
        <v>19</v>
      </c>
      <c r="G351" s="1">
        <v>19</v>
      </c>
      <c r="H351" s="1">
        <f t="shared" si="10"/>
        <v>1</v>
      </c>
      <c r="I351" s="2">
        <f t="shared" si="11"/>
        <v>0</v>
      </c>
      <c r="J351" s="1">
        <v>0.27200000000000002</v>
      </c>
      <c r="K351" s="1">
        <v>5.3999999999999999E-2</v>
      </c>
      <c r="L351" s="1">
        <v>0.218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</row>
    <row r="352" spans="1:21" x14ac:dyDescent="0.3">
      <c r="A352" s="1">
        <v>0</v>
      </c>
      <c r="B352" s="1" t="s">
        <v>6</v>
      </c>
      <c r="C352" s="1">
        <v>0.6</v>
      </c>
      <c r="D352" s="1">
        <v>4</v>
      </c>
      <c r="E352" s="1">
        <v>117</v>
      </c>
      <c r="F352" s="1">
        <v>19</v>
      </c>
      <c r="G352" s="1">
        <v>19</v>
      </c>
      <c r="H352" s="1">
        <f t="shared" si="10"/>
        <v>1</v>
      </c>
      <c r="I352" s="2">
        <f t="shared" si="11"/>
        <v>0</v>
      </c>
      <c r="J352" s="1">
        <v>0.253</v>
      </c>
      <c r="K352" s="1">
        <v>8.8999999999999996E-2</v>
      </c>
      <c r="L352" s="1">
        <v>0.16400000000000001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1</v>
      </c>
    </row>
    <row r="353" spans="1:21" x14ac:dyDescent="0.3">
      <c r="A353" s="1">
        <v>0</v>
      </c>
      <c r="B353" s="1" t="s">
        <v>6</v>
      </c>
      <c r="C353" s="1">
        <v>0.6</v>
      </c>
      <c r="D353" s="1">
        <v>2</v>
      </c>
      <c r="E353" s="1">
        <v>118</v>
      </c>
      <c r="F353" s="1">
        <v>17</v>
      </c>
      <c r="G353" s="1">
        <v>17</v>
      </c>
      <c r="H353" s="1">
        <f t="shared" si="10"/>
        <v>1</v>
      </c>
      <c r="I353" s="2">
        <f t="shared" si="11"/>
        <v>0</v>
      </c>
      <c r="J353" s="1">
        <v>0.152</v>
      </c>
      <c r="K353" s="1">
        <v>8.7999999999999995E-2</v>
      </c>
      <c r="L353" s="1">
        <v>6.4000000000000001E-2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</row>
    <row r="354" spans="1:21" x14ac:dyDescent="0.3">
      <c r="A354" s="1">
        <v>0</v>
      </c>
      <c r="B354" s="1" t="s">
        <v>6</v>
      </c>
      <c r="C354" s="1">
        <v>0.6</v>
      </c>
      <c r="D354" s="1">
        <v>3</v>
      </c>
      <c r="E354" s="1">
        <v>118</v>
      </c>
      <c r="F354" s="1">
        <v>19</v>
      </c>
      <c r="G354" s="1">
        <v>19</v>
      </c>
      <c r="H354" s="1">
        <f t="shared" si="10"/>
        <v>1</v>
      </c>
      <c r="I354" s="2">
        <f t="shared" si="11"/>
        <v>0</v>
      </c>
      <c r="J354" s="1">
        <v>1.4279999999999999</v>
      </c>
      <c r="K354" s="1">
        <v>9.1999999999999998E-2</v>
      </c>
      <c r="L354" s="1">
        <v>1.3360000000000001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</row>
    <row r="355" spans="1:21" x14ac:dyDescent="0.3">
      <c r="A355" s="1">
        <v>0</v>
      </c>
      <c r="B355" s="1" t="s">
        <v>6</v>
      </c>
      <c r="C355" s="1">
        <v>0.6</v>
      </c>
      <c r="D355" s="1">
        <v>4</v>
      </c>
      <c r="E355" s="1">
        <v>118</v>
      </c>
      <c r="F355" s="1">
        <v>20</v>
      </c>
      <c r="G355" s="1">
        <v>20</v>
      </c>
      <c r="H355" s="1">
        <f t="shared" si="10"/>
        <v>1</v>
      </c>
      <c r="I355" s="2">
        <f t="shared" si="11"/>
        <v>0</v>
      </c>
      <c r="J355" s="1">
        <v>1.5680000000000001</v>
      </c>
      <c r="K355" s="1">
        <v>7.0000000000000007E-2</v>
      </c>
      <c r="L355" s="1">
        <v>1.498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</row>
    <row r="356" spans="1:21" x14ac:dyDescent="0.3">
      <c r="A356" s="1">
        <v>0</v>
      </c>
      <c r="B356" s="1" t="s">
        <v>6</v>
      </c>
      <c r="C356" s="1">
        <v>0.6</v>
      </c>
      <c r="D356" s="1">
        <v>2</v>
      </c>
      <c r="E356" s="1">
        <v>119</v>
      </c>
      <c r="F356" s="1">
        <v>17</v>
      </c>
      <c r="G356" s="1">
        <v>17</v>
      </c>
      <c r="H356" s="1">
        <f t="shared" si="10"/>
        <v>1</v>
      </c>
      <c r="I356" s="2">
        <f t="shared" si="11"/>
        <v>0</v>
      </c>
      <c r="J356" s="1">
        <v>0.17</v>
      </c>
      <c r="K356" s="1">
        <v>0.09</v>
      </c>
      <c r="L356" s="1">
        <v>0.08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</row>
    <row r="357" spans="1:21" x14ac:dyDescent="0.3">
      <c r="A357" s="1">
        <v>0</v>
      </c>
      <c r="B357" s="1" t="s">
        <v>6</v>
      </c>
      <c r="C357" s="1">
        <v>0.6</v>
      </c>
      <c r="D357" s="1">
        <v>3</v>
      </c>
      <c r="E357" s="1">
        <v>119</v>
      </c>
      <c r="F357" s="1">
        <v>19</v>
      </c>
      <c r="G357" s="1">
        <v>19</v>
      </c>
      <c r="H357" s="1">
        <f t="shared" si="10"/>
        <v>1</v>
      </c>
      <c r="I357" s="2">
        <f t="shared" si="11"/>
        <v>0</v>
      </c>
      <c r="J357" s="1">
        <v>1.5580000000000001</v>
      </c>
      <c r="K357" s="1">
        <v>9.6000000000000002E-2</v>
      </c>
      <c r="L357" s="1">
        <v>1.462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</row>
    <row r="358" spans="1:21" x14ac:dyDescent="0.3">
      <c r="A358" s="1">
        <v>0</v>
      </c>
      <c r="B358" s="1" t="s">
        <v>6</v>
      </c>
      <c r="C358" s="1">
        <v>0.6</v>
      </c>
      <c r="D358" s="1">
        <v>4</v>
      </c>
      <c r="E358" s="1">
        <v>119</v>
      </c>
      <c r="F358" s="1">
        <v>19</v>
      </c>
      <c r="G358" s="1">
        <v>19</v>
      </c>
      <c r="H358" s="1">
        <f t="shared" si="10"/>
        <v>1</v>
      </c>
      <c r="I358" s="2">
        <f t="shared" si="11"/>
        <v>0</v>
      </c>
      <c r="J358" s="1">
        <v>1.6679999999999999</v>
      </c>
      <c r="K358" s="1">
        <v>0.10199999999999999</v>
      </c>
      <c r="L358" s="1">
        <v>1.5660000000000001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</row>
    <row r="359" spans="1:21" x14ac:dyDescent="0.3">
      <c r="A359" s="1">
        <v>0</v>
      </c>
      <c r="B359" s="1" t="s">
        <v>6</v>
      </c>
      <c r="C359" s="1">
        <v>0.6</v>
      </c>
      <c r="D359" s="1">
        <v>2</v>
      </c>
      <c r="E359" s="1">
        <v>120</v>
      </c>
      <c r="F359" s="1">
        <v>21</v>
      </c>
      <c r="G359" s="1">
        <v>21</v>
      </c>
      <c r="H359" s="1">
        <f t="shared" si="10"/>
        <v>1</v>
      </c>
      <c r="I359" s="2">
        <f t="shared" si="11"/>
        <v>0</v>
      </c>
      <c r="J359" s="1">
        <v>1.4490000000000001</v>
      </c>
      <c r="K359" s="1">
        <v>5.3999999999999999E-2</v>
      </c>
      <c r="L359" s="1">
        <v>1.395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</row>
    <row r="360" spans="1:21" x14ac:dyDescent="0.3">
      <c r="A360" s="1">
        <v>0</v>
      </c>
      <c r="B360" s="1" t="s">
        <v>6</v>
      </c>
      <c r="C360" s="1">
        <v>0.6</v>
      </c>
      <c r="D360" s="1">
        <v>3</v>
      </c>
      <c r="E360" s="1">
        <v>120</v>
      </c>
      <c r="F360" s="1">
        <v>19</v>
      </c>
      <c r="G360" s="1">
        <v>19</v>
      </c>
      <c r="H360" s="1">
        <f t="shared" si="10"/>
        <v>1</v>
      </c>
      <c r="I360" s="2">
        <f t="shared" si="11"/>
        <v>0</v>
      </c>
      <c r="J360" s="1">
        <v>0.35699999999999998</v>
      </c>
      <c r="K360" s="1">
        <v>8.5999999999999993E-2</v>
      </c>
      <c r="L360" s="1">
        <v>0.27100000000000002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1</v>
      </c>
    </row>
    <row r="361" spans="1:21" x14ac:dyDescent="0.3">
      <c r="A361" s="1">
        <v>0</v>
      </c>
      <c r="B361" s="1" t="s">
        <v>6</v>
      </c>
      <c r="C361" s="1">
        <v>0.6</v>
      </c>
      <c r="D361" s="1">
        <v>4</v>
      </c>
      <c r="E361" s="1">
        <v>120</v>
      </c>
      <c r="F361" s="1">
        <v>21</v>
      </c>
      <c r="G361" s="1">
        <v>21</v>
      </c>
      <c r="H361" s="1">
        <f t="shared" si="10"/>
        <v>1</v>
      </c>
      <c r="I361" s="2">
        <f t="shared" si="11"/>
        <v>0</v>
      </c>
      <c r="J361" s="1">
        <v>2.2280000000000002</v>
      </c>
      <c r="K361" s="1">
        <v>6.0999999999999999E-2</v>
      </c>
      <c r="L361" s="1">
        <v>2.1669999999999998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1</v>
      </c>
    </row>
    <row r="362" spans="1:21" x14ac:dyDescent="0.3">
      <c r="A362" s="1">
        <v>0</v>
      </c>
      <c r="B362" s="1" t="s">
        <v>6</v>
      </c>
      <c r="C362" s="1">
        <v>0.6</v>
      </c>
      <c r="D362" s="1">
        <v>2</v>
      </c>
      <c r="E362" s="1">
        <v>121</v>
      </c>
      <c r="F362" s="1">
        <v>18</v>
      </c>
      <c r="G362" s="1">
        <v>18</v>
      </c>
      <c r="H362" s="1">
        <f t="shared" si="10"/>
        <v>1</v>
      </c>
      <c r="I362" s="2">
        <f t="shared" si="11"/>
        <v>0</v>
      </c>
      <c r="J362" s="1">
        <v>0.15</v>
      </c>
      <c r="K362" s="1">
        <v>8.7999999999999995E-2</v>
      </c>
      <c r="L362" s="1">
        <v>6.2E-2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1</v>
      </c>
    </row>
    <row r="363" spans="1:21" x14ac:dyDescent="0.3">
      <c r="A363" s="1">
        <v>0</v>
      </c>
      <c r="B363" s="1" t="s">
        <v>6</v>
      </c>
      <c r="C363" s="1">
        <v>0.6</v>
      </c>
      <c r="D363" s="1">
        <v>3</v>
      </c>
      <c r="E363" s="1">
        <v>121</v>
      </c>
      <c r="F363" s="1">
        <v>19</v>
      </c>
      <c r="G363" s="1">
        <v>19</v>
      </c>
      <c r="H363" s="1">
        <f t="shared" si="10"/>
        <v>1</v>
      </c>
      <c r="I363" s="2">
        <f t="shared" si="11"/>
        <v>0</v>
      </c>
      <c r="J363" s="1">
        <v>2.149</v>
      </c>
      <c r="K363" s="1">
        <v>8.6999999999999994E-2</v>
      </c>
      <c r="L363" s="1">
        <v>2.0619999999999998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1</v>
      </c>
    </row>
    <row r="364" spans="1:21" x14ac:dyDescent="0.3">
      <c r="A364" s="1">
        <v>0</v>
      </c>
      <c r="B364" s="1" t="s">
        <v>6</v>
      </c>
      <c r="C364" s="1">
        <v>0.6</v>
      </c>
      <c r="D364" s="1">
        <v>4</v>
      </c>
      <c r="E364" s="1">
        <v>121</v>
      </c>
      <c r="F364" s="1">
        <v>19</v>
      </c>
      <c r="G364" s="1">
        <v>19</v>
      </c>
      <c r="H364" s="1">
        <f t="shared" si="10"/>
        <v>1</v>
      </c>
      <c r="I364" s="2">
        <f t="shared" si="11"/>
        <v>0</v>
      </c>
      <c r="J364" s="1">
        <v>6.1639999999999997</v>
      </c>
      <c r="K364" s="1">
        <v>5.8999999999999997E-2</v>
      </c>
      <c r="L364" s="1">
        <v>6.1050000000000004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1</v>
      </c>
    </row>
    <row r="365" spans="1:21" x14ac:dyDescent="0.3">
      <c r="A365" s="1">
        <v>0</v>
      </c>
      <c r="B365" s="1" t="s">
        <v>6</v>
      </c>
      <c r="C365" s="1">
        <v>0.6</v>
      </c>
      <c r="D365" s="1">
        <v>2</v>
      </c>
      <c r="E365" s="1">
        <v>122</v>
      </c>
      <c r="F365" s="1">
        <v>18</v>
      </c>
      <c r="G365" s="1">
        <v>18</v>
      </c>
      <c r="H365" s="1">
        <f t="shared" si="10"/>
        <v>1</v>
      </c>
      <c r="I365" s="2">
        <f t="shared" si="11"/>
        <v>0</v>
      </c>
      <c r="J365" s="1">
        <v>1.5629999999999999</v>
      </c>
      <c r="K365" s="1">
        <v>0.08</v>
      </c>
      <c r="L365" s="1">
        <v>1.4830000000000001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</row>
    <row r="366" spans="1:21" x14ac:dyDescent="0.3">
      <c r="A366" s="1">
        <v>0</v>
      </c>
      <c r="B366" s="1" t="s">
        <v>6</v>
      </c>
      <c r="C366" s="1">
        <v>0.6</v>
      </c>
      <c r="D366" s="1">
        <v>3</v>
      </c>
      <c r="E366" s="1">
        <v>122</v>
      </c>
      <c r="F366" s="1">
        <v>18</v>
      </c>
      <c r="G366" s="1">
        <v>18</v>
      </c>
      <c r="H366" s="1">
        <f t="shared" si="10"/>
        <v>1</v>
      </c>
      <c r="I366" s="2">
        <f t="shared" si="11"/>
        <v>0</v>
      </c>
      <c r="J366" s="1">
        <v>1.4710000000000001</v>
      </c>
      <c r="K366" s="1">
        <v>5.1999999999999998E-2</v>
      </c>
      <c r="L366" s="1">
        <v>1.419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1</v>
      </c>
    </row>
    <row r="367" spans="1:21" x14ac:dyDescent="0.3">
      <c r="A367" s="1">
        <v>0</v>
      </c>
      <c r="B367" s="1" t="s">
        <v>6</v>
      </c>
      <c r="C367" s="1">
        <v>0.6</v>
      </c>
      <c r="D367" s="1">
        <v>4</v>
      </c>
      <c r="E367" s="1">
        <v>122</v>
      </c>
      <c r="F367" s="1">
        <v>19</v>
      </c>
      <c r="G367" s="1">
        <v>19</v>
      </c>
      <c r="H367" s="1">
        <f t="shared" si="10"/>
        <v>1</v>
      </c>
      <c r="I367" s="2">
        <f t="shared" si="11"/>
        <v>0</v>
      </c>
      <c r="J367" s="1">
        <v>1.4339999999999999</v>
      </c>
      <c r="K367" s="1">
        <v>8.6999999999999994E-2</v>
      </c>
      <c r="L367" s="1">
        <v>1.347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</row>
    <row r="368" spans="1:21" x14ac:dyDescent="0.3">
      <c r="A368" s="1">
        <v>0</v>
      </c>
      <c r="B368" s="1" t="s">
        <v>6</v>
      </c>
      <c r="C368" s="1">
        <v>0.6</v>
      </c>
      <c r="D368" s="1">
        <v>2</v>
      </c>
      <c r="E368" s="1">
        <v>123</v>
      </c>
      <c r="F368" s="1">
        <v>18</v>
      </c>
      <c r="G368" s="1">
        <v>18</v>
      </c>
      <c r="H368" s="1">
        <f t="shared" si="10"/>
        <v>1</v>
      </c>
      <c r="I368" s="2">
        <f t="shared" si="11"/>
        <v>0</v>
      </c>
      <c r="J368" s="1">
        <v>0.129</v>
      </c>
      <c r="K368" s="1">
        <v>8.2000000000000003E-2</v>
      </c>
      <c r="L368" s="1">
        <v>4.7E-2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</row>
    <row r="369" spans="1:21" x14ac:dyDescent="0.3">
      <c r="A369" s="1">
        <v>0</v>
      </c>
      <c r="B369" s="1" t="s">
        <v>6</v>
      </c>
      <c r="C369" s="1">
        <v>0.6</v>
      </c>
      <c r="D369" s="1">
        <v>3</v>
      </c>
      <c r="E369" s="1">
        <v>123</v>
      </c>
      <c r="F369" s="1">
        <v>18</v>
      </c>
      <c r="G369" s="1">
        <v>18</v>
      </c>
      <c r="H369" s="1">
        <f t="shared" si="10"/>
        <v>1</v>
      </c>
      <c r="I369" s="2">
        <f t="shared" si="11"/>
        <v>0</v>
      </c>
      <c r="J369" s="1">
        <v>0.19</v>
      </c>
      <c r="K369" s="1">
        <v>6.4000000000000001E-2</v>
      </c>
      <c r="L369" s="1">
        <v>0.126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1</v>
      </c>
    </row>
    <row r="370" spans="1:21" x14ac:dyDescent="0.3">
      <c r="A370" s="1">
        <v>0</v>
      </c>
      <c r="B370" s="1" t="s">
        <v>6</v>
      </c>
      <c r="C370" s="1">
        <v>0.6</v>
      </c>
      <c r="D370" s="1">
        <v>4</v>
      </c>
      <c r="E370" s="1">
        <v>123</v>
      </c>
      <c r="F370" s="1">
        <v>20</v>
      </c>
      <c r="G370" s="1">
        <v>20</v>
      </c>
      <c r="H370" s="1">
        <f t="shared" si="10"/>
        <v>1</v>
      </c>
      <c r="I370" s="2">
        <f t="shared" si="11"/>
        <v>0</v>
      </c>
      <c r="J370" s="1">
        <v>1.65</v>
      </c>
      <c r="K370" s="1">
        <v>8.7999999999999995E-2</v>
      </c>
      <c r="L370" s="1">
        <v>1.5620000000000001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1</v>
      </c>
    </row>
    <row r="371" spans="1:21" x14ac:dyDescent="0.3">
      <c r="A371" s="1">
        <v>0</v>
      </c>
      <c r="B371" s="1" t="s">
        <v>6</v>
      </c>
      <c r="C371" s="1">
        <v>0.6</v>
      </c>
      <c r="D371" s="1">
        <v>2</v>
      </c>
      <c r="E371" s="1">
        <v>124</v>
      </c>
      <c r="F371" s="1">
        <v>18</v>
      </c>
      <c r="G371" s="1">
        <v>18</v>
      </c>
      <c r="H371" s="1">
        <f t="shared" si="10"/>
        <v>1</v>
      </c>
      <c r="I371" s="2">
        <f t="shared" si="11"/>
        <v>0</v>
      </c>
      <c r="J371" s="1">
        <v>1.621</v>
      </c>
      <c r="K371" s="1">
        <v>0.104</v>
      </c>
      <c r="L371" s="1">
        <v>1.5169999999999999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</row>
    <row r="372" spans="1:21" x14ac:dyDescent="0.3">
      <c r="A372" s="1">
        <v>0</v>
      </c>
      <c r="B372" s="1" t="s">
        <v>6</v>
      </c>
      <c r="C372" s="1">
        <v>0.6</v>
      </c>
      <c r="D372" s="1">
        <v>3</v>
      </c>
      <c r="E372" s="1">
        <v>124</v>
      </c>
      <c r="F372" s="1">
        <v>19</v>
      </c>
      <c r="G372" s="1">
        <v>19</v>
      </c>
      <c r="H372" s="1">
        <f t="shared" si="10"/>
        <v>1</v>
      </c>
      <c r="I372" s="2">
        <f t="shared" si="11"/>
        <v>0</v>
      </c>
      <c r="J372" s="1">
        <v>0.27300000000000002</v>
      </c>
      <c r="K372" s="1">
        <v>0.104</v>
      </c>
      <c r="L372" s="1">
        <v>0.16900000000000001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1</v>
      </c>
    </row>
    <row r="373" spans="1:21" x14ac:dyDescent="0.3">
      <c r="A373" s="1">
        <v>0</v>
      </c>
      <c r="B373" s="1" t="s">
        <v>6</v>
      </c>
      <c r="C373" s="1">
        <v>0.6</v>
      </c>
      <c r="D373" s="1">
        <v>4</v>
      </c>
      <c r="E373" s="1">
        <v>124</v>
      </c>
      <c r="F373" s="1">
        <v>19</v>
      </c>
      <c r="G373" s="1">
        <v>19</v>
      </c>
      <c r="H373" s="1">
        <f t="shared" si="10"/>
        <v>1</v>
      </c>
      <c r="I373" s="2">
        <f t="shared" si="11"/>
        <v>0</v>
      </c>
      <c r="J373" s="1">
        <v>1.53</v>
      </c>
      <c r="K373" s="1">
        <v>0.107</v>
      </c>
      <c r="L373" s="1">
        <v>1.423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</row>
    <row r="374" spans="1:21" x14ac:dyDescent="0.3">
      <c r="A374" s="1">
        <v>1</v>
      </c>
      <c r="B374" s="1" t="s">
        <v>6</v>
      </c>
      <c r="C374" s="1">
        <v>0.6</v>
      </c>
      <c r="D374" s="1">
        <v>2</v>
      </c>
      <c r="E374" s="1">
        <v>125</v>
      </c>
      <c r="F374" s="1">
        <v>18</v>
      </c>
      <c r="G374" s="1">
        <v>18</v>
      </c>
      <c r="H374" s="1">
        <f t="shared" si="10"/>
        <v>1</v>
      </c>
      <c r="I374" s="2">
        <f t="shared" si="11"/>
        <v>0</v>
      </c>
      <c r="J374" s="1">
        <v>1.7310000000000001</v>
      </c>
      <c r="K374" s="1">
        <v>0.108</v>
      </c>
      <c r="L374" s="1">
        <v>1.623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1</v>
      </c>
    </row>
    <row r="375" spans="1:21" x14ac:dyDescent="0.3">
      <c r="A375" s="1">
        <v>1</v>
      </c>
      <c r="B375" s="1" t="s">
        <v>6</v>
      </c>
      <c r="C375" s="1">
        <v>0.6</v>
      </c>
      <c r="D375" s="1">
        <v>3</v>
      </c>
      <c r="E375" s="1">
        <v>125</v>
      </c>
      <c r="F375" s="1">
        <v>20</v>
      </c>
      <c r="G375" s="1">
        <v>20</v>
      </c>
      <c r="H375" s="1">
        <f t="shared" si="10"/>
        <v>1</v>
      </c>
      <c r="I375" s="2">
        <f t="shared" si="11"/>
        <v>0</v>
      </c>
      <c r="J375" s="1">
        <v>1.7789999999999999</v>
      </c>
      <c r="K375" s="1">
        <v>0.1</v>
      </c>
      <c r="L375" s="1">
        <v>1.679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</row>
    <row r="376" spans="1:21" x14ac:dyDescent="0.3">
      <c r="A376" s="1">
        <v>1</v>
      </c>
      <c r="B376" s="1" t="s">
        <v>6</v>
      </c>
      <c r="C376" s="1">
        <v>0.6</v>
      </c>
      <c r="D376" s="1">
        <v>4</v>
      </c>
      <c r="E376" s="1">
        <v>125</v>
      </c>
      <c r="F376" s="1">
        <v>19</v>
      </c>
      <c r="G376" s="1">
        <v>19</v>
      </c>
      <c r="H376" s="1">
        <f t="shared" si="10"/>
        <v>1</v>
      </c>
      <c r="I376" s="2">
        <f t="shared" si="11"/>
        <v>0</v>
      </c>
      <c r="J376" s="1">
        <v>1.498</v>
      </c>
      <c r="K376" s="1">
        <v>9.4E-2</v>
      </c>
      <c r="L376" s="1">
        <v>1.4039999999999999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</row>
    <row r="377" spans="1:21" x14ac:dyDescent="0.3">
      <c r="A377" s="1">
        <v>0</v>
      </c>
      <c r="B377" s="1" t="s">
        <v>7</v>
      </c>
      <c r="C377" s="1">
        <v>0.6</v>
      </c>
      <c r="D377" s="1">
        <v>2</v>
      </c>
      <c r="E377" s="1">
        <v>126</v>
      </c>
      <c r="F377" s="1">
        <v>51</v>
      </c>
      <c r="G377" s="1">
        <v>51</v>
      </c>
      <c r="H377" s="1">
        <f t="shared" si="10"/>
        <v>1</v>
      </c>
      <c r="I377" s="2">
        <f t="shared" si="11"/>
        <v>0</v>
      </c>
      <c r="J377" s="1">
        <v>1.0549999999999999</v>
      </c>
      <c r="K377" s="1">
        <v>7.9000000000000001E-2</v>
      </c>
      <c r="L377" s="1">
        <v>0.97599999999999998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</row>
    <row r="378" spans="1:21" x14ac:dyDescent="0.3">
      <c r="A378" s="1">
        <v>0</v>
      </c>
      <c r="B378" s="1" t="s">
        <v>7</v>
      </c>
      <c r="C378" s="1">
        <v>0.6</v>
      </c>
      <c r="D378" s="1">
        <v>3</v>
      </c>
      <c r="E378" s="1">
        <v>126</v>
      </c>
      <c r="F378" s="1">
        <v>51</v>
      </c>
      <c r="G378" s="1">
        <v>51</v>
      </c>
      <c r="H378" s="1">
        <f t="shared" si="10"/>
        <v>1</v>
      </c>
      <c r="I378" s="2">
        <f t="shared" si="11"/>
        <v>0</v>
      </c>
      <c r="J378" s="1">
        <v>5.4409999999999998</v>
      </c>
      <c r="K378" s="1">
        <v>4.2999999999999997E-2</v>
      </c>
      <c r="L378" s="1">
        <v>5.3979999999999997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</row>
    <row r="379" spans="1:21" x14ac:dyDescent="0.3">
      <c r="A379" s="1">
        <v>0</v>
      </c>
      <c r="B379" s="1" t="s">
        <v>7</v>
      </c>
      <c r="C379" s="1">
        <v>0.6</v>
      </c>
      <c r="D379" s="1">
        <v>4</v>
      </c>
      <c r="E379" s="1">
        <v>126</v>
      </c>
      <c r="F379" s="1">
        <v>51</v>
      </c>
      <c r="G379" s="1">
        <v>51</v>
      </c>
      <c r="H379" s="1">
        <f t="shared" si="10"/>
        <v>1</v>
      </c>
      <c r="I379" s="2">
        <f t="shared" si="11"/>
        <v>0</v>
      </c>
      <c r="J379" s="1">
        <v>1.0409999999999999</v>
      </c>
      <c r="K379" s="1">
        <v>6.2E-2</v>
      </c>
      <c r="L379" s="1">
        <v>0.97899999999999998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</row>
    <row r="380" spans="1:21" x14ac:dyDescent="0.3">
      <c r="A380" s="1">
        <v>0</v>
      </c>
      <c r="B380" s="1" t="s">
        <v>7</v>
      </c>
      <c r="C380" s="1">
        <v>0.6</v>
      </c>
      <c r="D380" s="1">
        <v>2</v>
      </c>
      <c r="E380" s="1">
        <v>127</v>
      </c>
      <c r="F380" s="1">
        <v>52</v>
      </c>
      <c r="G380" s="1">
        <v>51</v>
      </c>
      <c r="H380" s="1">
        <f t="shared" si="10"/>
        <v>0</v>
      </c>
      <c r="I380" s="2">
        <f t="shared" si="11"/>
        <v>1.9607843137254901</v>
      </c>
      <c r="J380" s="1">
        <v>3600.6779999999999</v>
      </c>
      <c r="K380" s="1">
        <v>6.7000000000000004E-2</v>
      </c>
      <c r="L380" s="1">
        <v>20.015000000000001</v>
      </c>
      <c r="M380" s="1">
        <v>2.76</v>
      </c>
      <c r="N380" s="1">
        <v>5.4219999999999997</v>
      </c>
      <c r="O380" s="1">
        <v>0</v>
      </c>
      <c r="P380" s="1">
        <v>11478</v>
      </c>
      <c r="Q380" s="1">
        <v>2293</v>
      </c>
      <c r="R380" s="1">
        <v>0</v>
      </c>
      <c r="S380" s="1">
        <v>57</v>
      </c>
      <c r="T380" s="1">
        <v>1463</v>
      </c>
      <c r="U380" s="1">
        <v>1</v>
      </c>
    </row>
    <row r="381" spans="1:21" x14ac:dyDescent="0.3">
      <c r="A381" s="1">
        <v>0</v>
      </c>
      <c r="B381" s="1" t="s">
        <v>7</v>
      </c>
      <c r="C381" s="1">
        <v>0.6</v>
      </c>
      <c r="D381" s="1">
        <v>3</v>
      </c>
      <c r="E381" s="1">
        <v>127</v>
      </c>
      <c r="F381" s="1">
        <v>52</v>
      </c>
      <c r="G381" s="1">
        <v>51</v>
      </c>
      <c r="H381" s="1">
        <f t="shared" si="10"/>
        <v>0</v>
      </c>
      <c r="I381" s="2">
        <f t="shared" si="11"/>
        <v>1.9607843137254901</v>
      </c>
      <c r="J381" s="1">
        <v>3602.8119999999999</v>
      </c>
      <c r="K381" s="1">
        <v>0.05</v>
      </c>
      <c r="L381" s="1">
        <v>20.042000000000002</v>
      </c>
      <c r="M381" s="1">
        <v>9.3659999999999997</v>
      </c>
      <c r="N381" s="1">
        <v>8.8689999999999998</v>
      </c>
      <c r="O381" s="1">
        <v>0</v>
      </c>
      <c r="P381" s="1">
        <v>11578</v>
      </c>
      <c r="Q381" s="1">
        <v>8069</v>
      </c>
      <c r="R381" s="1">
        <v>0</v>
      </c>
      <c r="S381" s="1">
        <v>72</v>
      </c>
      <c r="T381" s="1">
        <v>5195</v>
      </c>
      <c r="U381" s="1">
        <v>1</v>
      </c>
    </row>
    <row r="382" spans="1:21" x14ac:dyDescent="0.3">
      <c r="A382" s="1">
        <v>0</v>
      </c>
      <c r="B382" s="1" t="s">
        <v>7</v>
      </c>
      <c r="C382" s="1">
        <v>0.6</v>
      </c>
      <c r="D382" s="1">
        <v>4</v>
      </c>
      <c r="E382" s="1">
        <v>127</v>
      </c>
      <c r="F382" s="1">
        <v>52</v>
      </c>
      <c r="G382" s="1">
        <v>51</v>
      </c>
      <c r="H382" s="1">
        <f t="shared" si="10"/>
        <v>0</v>
      </c>
      <c r="I382" s="2">
        <f t="shared" si="11"/>
        <v>1.9607843137254901</v>
      </c>
      <c r="J382" s="1">
        <v>3601.8139999999999</v>
      </c>
      <c r="K382" s="1">
        <v>3.7999999999999999E-2</v>
      </c>
      <c r="L382" s="1">
        <v>20.047000000000001</v>
      </c>
      <c r="M382" s="1">
        <v>7.9290000000000003</v>
      </c>
      <c r="N382" s="1">
        <v>6.6929999999999996</v>
      </c>
      <c r="O382" s="1">
        <v>0</v>
      </c>
      <c r="P382" s="1">
        <v>10909</v>
      </c>
      <c r="Q382" s="1">
        <v>17773</v>
      </c>
      <c r="R382" s="1">
        <v>0</v>
      </c>
      <c r="S382" s="1">
        <v>65</v>
      </c>
      <c r="T382" s="1">
        <v>4125</v>
      </c>
      <c r="U382" s="1">
        <v>1</v>
      </c>
    </row>
    <row r="383" spans="1:21" x14ac:dyDescent="0.3">
      <c r="A383" s="1">
        <v>0</v>
      </c>
      <c r="B383" s="1" t="s">
        <v>7</v>
      </c>
      <c r="C383" s="1">
        <v>0.6</v>
      </c>
      <c r="D383" s="1">
        <v>2</v>
      </c>
      <c r="E383" s="1">
        <v>128</v>
      </c>
      <c r="F383" s="1">
        <v>57</v>
      </c>
      <c r="G383" s="1">
        <v>57</v>
      </c>
      <c r="H383" s="1">
        <f t="shared" si="10"/>
        <v>1</v>
      </c>
      <c r="I383" s="2">
        <f t="shared" si="11"/>
        <v>0</v>
      </c>
      <c r="J383" s="1">
        <v>0.58399999999999996</v>
      </c>
      <c r="K383" s="1">
        <v>4.8000000000000001E-2</v>
      </c>
      <c r="L383" s="1">
        <v>0.53600000000000003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1</v>
      </c>
    </row>
    <row r="384" spans="1:21" x14ac:dyDescent="0.3">
      <c r="A384" s="1">
        <v>0</v>
      </c>
      <c r="B384" s="1" t="s">
        <v>7</v>
      </c>
      <c r="C384" s="1">
        <v>0.6</v>
      </c>
      <c r="D384" s="1">
        <v>3</v>
      </c>
      <c r="E384" s="1">
        <v>128</v>
      </c>
      <c r="F384" s="1">
        <v>57</v>
      </c>
      <c r="G384" s="1">
        <v>57</v>
      </c>
      <c r="H384" s="1">
        <f t="shared" si="10"/>
        <v>1</v>
      </c>
      <c r="I384" s="2">
        <f t="shared" si="11"/>
        <v>0</v>
      </c>
      <c r="J384" s="1">
        <v>0.503</v>
      </c>
      <c r="K384" s="1">
        <v>3.7999999999999999E-2</v>
      </c>
      <c r="L384" s="1">
        <v>0.46500000000000002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</row>
    <row r="385" spans="1:21" x14ac:dyDescent="0.3">
      <c r="A385" s="1">
        <v>0</v>
      </c>
      <c r="B385" s="1" t="s">
        <v>7</v>
      </c>
      <c r="C385" s="1">
        <v>0.6</v>
      </c>
      <c r="D385" s="1">
        <v>4</v>
      </c>
      <c r="E385" s="1">
        <v>128</v>
      </c>
      <c r="F385" s="1">
        <v>57</v>
      </c>
      <c r="G385" s="1">
        <v>57</v>
      </c>
      <c r="H385" s="1">
        <f t="shared" si="10"/>
        <v>1</v>
      </c>
      <c r="I385" s="2">
        <f t="shared" si="11"/>
        <v>0</v>
      </c>
      <c r="J385" s="1">
        <v>0.59699999999999998</v>
      </c>
      <c r="K385" s="1">
        <v>4.4999999999999998E-2</v>
      </c>
      <c r="L385" s="1">
        <v>0.55200000000000005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</row>
    <row r="386" spans="1:21" x14ac:dyDescent="0.3">
      <c r="A386" s="1">
        <v>0</v>
      </c>
      <c r="B386" s="1" t="s">
        <v>7</v>
      </c>
      <c r="C386" s="1">
        <v>0.6</v>
      </c>
      <c r="D386" s="1">
        <v>2</v>
      </c>
      <c r="E386" s="1">
        <v>129</v>
      </c>
      <c r="F386" s="1">
        <v>55</v>
      </c>
      <c r="G386" s="1">
        <v>55</v>
      </c>
      <c r="H386" s="1">
        <f t="shared" si="10"/>
        <v>1</v>
      </c>
      <c r="I386" s="2">
        <f t="shared" si="11"/>
        <v>0</v>
      </c>
      <c r="J386" s="1">
        <v>0.57699999999999996</v>
      </c>
      <c r="K386" s="1">
        <v>0.04</v>
      </c>
      <c r="L386" s="1">
        <v>0.53700000000000003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1</v>
      </c>
    </row>
    <row r="387" spans="1:21" x14ac:dyDescent="0.3">
      <c r="A387" s="1">
        <v>0</v>
      </c>
      <c r="B387" s="1" t="s">
        <v>7</v>
      </c>
      <c r="C387" s="1">
        <v>0.6</v>
      </c>
      <c r="D387" s="1">
        <v>3</v>
      </c>
      <c r="E387" s="1">
        <v>129</v>
      </c>
      <c r="F387" s="1">
        <v>55</v>
      </c>
      <c r="G387" s="1">
        <v>55</v>
      </c>
      <c r="H387" s="1">
        <f t="shared" ref="H387:H450" si="12">IF(F387=G387,1,0)</f>
        <v>1</v>
      </c>
      <c r="I387" s="2">
        <f t="shared" ref="I387:I450" si="13">(F387-G387)/G387*100</f>
        <v>0</v>
      </c>
      <c r="J387" s="1">
        <v>0.55200000000000005</v>
      </c>
      <c r="K387" s="1">
        <v>3.4000000000000002E-2</v>
      </c>
      <c r="L387" s="1">
        <v>0.51800000000000002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</row>
    <row r="388" spans="1:21" x14ac:dyDescent="0.3">
      <c r="A388" s="1">
        <v>0</v>
      </c>
      <c r="B388" s="1" t="s">
        <v>7</v>
      </c>
      <c r="C388" s="1">
        <v>0.6</v>
      </c>
      <c r="D388" s="1">
        <v>4</v>
      </c>
      <c r="E388" s="1">
        <v>129</v>
      </c>
      <c r="F388" s="1">
        <v>55</v>
      </c>
      <c r="G388" s="1">
        <v>55</v>
      </c>
      <c r="H388" s="1">
        <f t="shared" si="12"/>
        <v>1</v>
      </c>
      <c r="I388" s="2">
        <f t="shared" si="13"/>
        <v>0</v>
      </c>
      <c r="J388" s="1">
        <v>0.55600000000000005</v>
      </c>
      <c r="K388" s="1">
        <v>3.5999999999999997E-2</v>
      </c>
      <c r="L388" s="1">
        <v>0.52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</v>
      </c>
    </row>
    <row r="389" spans="1:21" x14ac:dyDescent="0.3">
      <c r="A389" s="1">
        <v>0</v>
      </c>
      <c r="B389" s="1" t="s">
        <v>7</v>
      </c>
      <c r="C389" s="1">
        <v>0.6</v>
      </c>
      <c r="D389" s="1">
        <v>2</v>
      </c>
      <c r="E389" s="1">
        <v>130</v>
      </c>
      <c r="F389" s="1">
        <v>54</v>
      </c>
      <c r="G389" s="1">
        <v>54</v>
      </c>
      <c r="H389" s="1">
        <f t="shared" si="12"/>
        <v>1</v>
      </c>
      <c r="I389" s="2">
        <f t="shared" si="13"/>
        <v>0</v>
      </c>
      <c r="J389" s="1">
        <v>0.375</v>
      </c>
      <c r="K389" s="1">
        <v>3.6999999999999998E-2</v>
      </c>
      <c r="L389" s="1">
        <v>0.33800000000000002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1</v>
      </c>
    </row>
    <row r="390" spans="1:21" x14ac:dyDescent="0.3">
      <c r="A390" s="1">
        <v>0</v>
      </c>
      <c r="B390" s="1" t="s">
        <v>7</v>
      </c>
      <c r="C390" s="1">
        <v>0.6</v>
      </c>
      <c r="D390" s="1">
        <v>3</v>
      </c>
      <c r="E390" s="1">
        <v>130</v>
      </c>
      <c r="F390" s="1">
        <v>54</v>
      </c>
      <c r="G390" s="1">
        <v>54</v>
      </c>
      <c r="H390" s="1">
        <f t="shared" si="12"/>
        <v>1</v>
      </c>
      <c r="I390" s="2">
        <f t="shared" si="13"/>
        <v>0</v>
      </c>
      <c r="J390" s="1">
        <v>0.443</v>
      </c>
      <c r="K390" s="1">
        <v>4.4999999999999998E-2</v>
      </c>
      <c r="L390" s="1">
        <v>0.39800000000000002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1</v>
      </c>
    </row>
    <row r="391" spans="1:21" x14ac:dyDescent="0.3">
      <c r="A391" s="1">
        <v>0</v>
      </c>
      <c r="B391" s="1" t="s">
        <v>7</v>
      </c>
      <c r="C391" s="1">
        <v>0.6</v>
      </c>
      <c r="D391" s="1">
        <v>4</v>
      </c>
      <c r="E391" s="1">
        <v>130</v>
      </c>
      <c r="F391" s="1">
        <v>54</v>
      </c>
      <c r="G391" s="1">
        <v>54</v>
      </c>
      <c r="H391" s="1">
        <f t="shared" si="12"/>
        <v>1</v>
      </c>
      <c r="I391" s="2">
        <f t="shared" si="13"/>
        <v>0</v>
      </c>
      <c r="J391" s="1">
        <v>7.468</v>
      </c>
      <c r="K391" s="1">
        <v>4.2999999999999997E-2</v>
      </c>
      <c r="L391" s="1">
        <v>7.4249999999999998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</row>
    <row r="392" spans="1:21" x14ac:dyDescent="0.3">
      <c r="A392" s="1">
        <v>0</v>
      </c>
      <c r="B392" s="1" t="s">
        <v>7</v>
      </c>
      <c r="C392" s="1">
        <v>0.6</v>
      </c>
      <c r="D392" s="1">
        <v>2</v>
      </c>
      <c r="E392" s="1">
        <v>131</v>
      </c>
      <c r="F392" s="1">
        <v>53</v>
      </c>
      <c r="G392" s="1">
        <v>52</v>
      </c>
      <c r="H392" s="1">
        <f t="shared" si="12"/>
        <v>0</v>
      </c>
      <c r="I392" s="2">
        <f t="shared" si="13"/>
        <v>1.9230769230769231</v>
      </c>
      <c r="J392" s="1">
        <v>3601.5790000000002</v>
      </c>
      <c r="K392" s="1">
        <v>5.3999999999999999E-2</v>
      </c>
      <c r="L392" s="1">
        <v>20.026</v>
      </c>
      <c r="M392" s="1">
        <v>1.2749999999999999</v>
      </c>
      <c r="N392" s="1">
        <v>1.04</v>
      </c>
      <c r="O392" s="1">
        <v>0</v>
      </c>
      <c r="P392" s="1">
        <v>7798</v>
      </c>
      <c r="Q392" s="1">
        <v>922</v>
      </c>
      <c r="R392" s="1">
        <v>0</v>
      </c>
      <c r="S392" s="1">
        <v>82</v>
      </c>
      <c r="T392" s="1">
        <v>401</v>
      </c>
      <c r="U392" s="1">
        <v>1</v>
      </c>
    </row>
    <row r="393" spans="1:21" x14ac:dyDescent="0.3">
      <c r="A393" s="1">
        <v>0</v>
      </c>
      <c r="B393" s="1" t="s">
        <v>7</v>
      </c>
      <c r="C393" s="1">
        <v>0.6</v>
      </c>
      <c r="D393" s="1">
        <v>3</v>
      </c>
      <c r="E393" s="1">
        <v>131</v>
      </c>
      <c r="F393" s="1">
        <v>52</v>
      </c>
      <c r="G393" s="1">
        <v>52</v>
      </c>
      <c r="H393" s="1">
        <f t="shared" si="12"/>
        <v>1</v>
      </c>
      <c r="I393" s="2">
        <f t="shared" si="13"/>
        <v>0</v>
      </c>
      <c r="J393" s="1">
        <v>7.1479999999999997</v>
      </c>
      <c r="K393" s="1">
        <v>0.05</v>
      </c>
      <c r="L393" s="1">
        <v>7.0979999999999999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1</v>
      </c>
    </row>
    <row r="394" spans="1:21" x14ac:dyDescent="0.3">
      <c r="A394" s="1">
        <v>0</v>
      </c>
      <c r="B394" s="1" t="s">
        <v>7</v>
      </c>
      <c r="C394" s="1">
        <v>0.6</v>
      </c>
      <c r="D394" s="1">
        <v>4</v>
      </c>
      <c r="E394" s="1">
        <v>131</v>
      </c>
      <c r="F394" s="1">
        <v>52</v>
      </c>
      <c r="G394" s="1">
        <v>52</v>
      </c>
      <c r="H394" s="1">
        <f t="shared" si="12"/>
        <v>1</v>
      </c>
      <c r="I394" s="2">
        <f t="shared" si="13"/>
        <v>0</v>
      </c>
      <c r="J394" s="1">
        <v>4.97</v>
      </c>
      <c r="K394" s="1">
        <v>3.5999999999999997E-2</v>
      </c>
      <c r="L394" s="1">
        <v>4.9340000000000002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1</v>
      </c>
    </row>
    <row r="395" spans="1:21" x14ac:dyDescent="0.3">
      <c r="A395" s="1">
        <v>0</v>
      </c>
      <c r="B395" s="1" t="s">
        <v>7</v>
      </c>
      <c r="C395" s="1">
        <v>0.6</v>
      </c>
      <c r="D395" s="1">
        <v>2</v>
      </c>
      <c r="E395" s="1">
        <v>132</v>
      </c>
      <c r="F395" s="1">
        <v>58</v>
      </c>
      <c r="G395" s="1">
        <v>58</v>
      </c>
      <c r="H395" s="1">
        <f t="shared" si="12"/>
        <v>1</v>
      </c>
      <c r="I395" s="2">
        <f t="shared" si="13"/>
        <v>0</v>
      </c>
      <c r="J395" s="1">
        <v>0.497</v>
      </c>
      <c r="K395" s="1">
        <v>5.0999999999999997E-2</v>
      </c>
      <c r="L395" s="1">
        <v>0.44600000000000001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</row>
    <row r="396" spans="1:21" x14ac:dyDescent="0.3">
      <c r="A396" s="1">
        <v>0</v>
      </c>
      <c r="B396" s="1" t="s">
        <v>7</v>
      </c>
      <c r="C396" s="1">
        <v>0.6</v>
      </c>
      <c r="D396" s="1">
        <v>3</v>
      </c>
      <c r="E396" s="1">
        <v>132</v>
      </c>
      <c r="F396" s="1">
        <v>58</v>
      </c>
      <c r="G396" s="1">
        <v>58</v>
      </c>
      <c r="H396" s="1">
        <f t="shared" si="12"/>
        <v>1</v>
      </c>
      <c r="I396" s="2">
        <f t="shared" si="13"/>
        <v>0</v>
      </c>
      <c r="J396" s="1">
        <v>0.47799999999999998</v>
      </c>
      <c r="K396" s="1">
        <v>3.9E-2</v>
      </c>
      <c r="L396" s="1">
        <v>0.439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</row>
    <row r="397" spans="1:21" x14ac:dyDescent="0.3">
      <c r="A397" s="1">
        <v>0</v>
      </c>
      <c r="B397" s="1" t="s">
        <v>7</v>
      </c>
      <c r="C397" s="1">
        <v>0.6</v>
      </c>
      <c r="D397" s="1">
        <v>4</v>
      </c>
      <c r="E397" s="1">
        <v>132</v>
      </c>
      <c r="F397" s="1">
        <v>58</v>
      </c>
      <c r="G397" s="1">
        <v>58</v>
      </c>
      <c r="H397" s="1">
        <f t="shared" si="12"/>
        <v>1</v>
      </c>
      <c r="I397" s="2">
        <f t="shared" si="13"/>
        <v>0</v>
      </c>
      <c r="J397" s="1">
        <v>0.50700000000000001</v>
      </c>
      <c r="K397" s="1">
        <v>3.7999999999999999E-2</v>
      </c>
      <c r="L397" s="1">
        <v>0.46899999999999997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</row>
    <row r="398" spans="1:21" x14ac:dyDescent="0.3">
      <c r="A398" s="1">
        <v>0</v>
      </c>
      <c r="B398" s="1" t="s">
        <v>7</v>
      </c>
      <c r="C398" s="1">
        <v>0.6</v>
      </c>
      <c r="D398" s="1">
        <v>2</v>
      </c>
      <c r="E398" s="1">
        <v>133</v>
      </c>
      <c r="F398" s="1">
        <v>54</v>
      </c>
      <c r="G398" s="1">
        <v>54</v>
      </c>
      <c r="H398" s="1">
        <f t="shared" si="12"/>
        <v>1</v>
      </c>
      <c r="I398" s="2">
        <f t="shared" si="13"/>
        <v>0</v>
      </c>
      <c r="J398" s="1">
        <v>1.081</v>
      </c>
      <c r="K398" s="1">
        <v>3.2000000000000001E-2</v>
      </c>
      <c r="L398" s="1">
        <v>1.0489999999999999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</row>
    <row r="399" spans="1:21" x14ac:dyDescent="0.3">
      <c r="A399" s="1">
        <v>0</v>
      </c>
      <c r="B399" s="1" t="s">
        <v>7</v>
      </c>
      <c r="C399" s="1">
        <v>0.6</v>
      </c>
      <c r="D399" s="1">
        <v>3</v>
      </c>
      <c r="E399" s="1">
        <v>133</v>
      </c>
      <c r="F399" s="1">
        <v>54</v>
      </c>
      <c r="G399" s="1">
        <v>54</v>
      </c>
      <c r="H399" s="1">
        <f t="shared" si="12"/>
        <v>1</v>
      </c>
      <c r="I399" s="2">
        <f t="shared" si="13"/>
        <v>0</v>
      </c>
      <c r="J399" s="1">
        <v>0.61499999999999999</v>
      </c>
      <c r="K399" s="1">
        <v>3.4000000000000002E-2</v>
      </c>
      <c r="L399" s="1">
        <v>0.58099999999999996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1</v>
      </c>
    </row>
    <row r="400" spans="1:21" x14ac:dyDescent="0.3">
      <c r="A400" s="1">
        <v>0</v>
      </c>
      <c r="B400" s="1" t="s">
        <v>7</v>
      </c>
      <c r="C400" s="1">
        <v>0.6</v>
      </c>
      <c r="D400" s="1">
        <v>4</v>
      </c>
      <c r="E400" s="1">
        <v>133</v>
      </c>
      <c r="F400" s="1">
        <v>54</v>
      </c>
      <c r="G400" s="1">
        <v>54</v>
      </c>
      <c r="H400" s="1">
        <f t="shared" si="12"/>
        <v>1</v>
      </c>
      <c r="I400" s="2">
        <f t="shared" si="13"/>
        <v>0</v>
      </c>
      <c r="J400" s="1">
        <v>0.66</v>
      </c>
      <c r="K400" s="1">
        <v>0.03</v>
      </c>
      <c r="L400" s="1">
        <v>0.63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</row>
    <row r="401" spans="1:21" x14ac:dyDescent="0.3">
      <c r="A401" s="1">
        <v>0</v>
      </c>
      <c r="B401" s="1" t="s">
        <v>7</v>
      </c>
      <c r="C401" s="1">
        <v>0.6</v>
      </c>
      <c r="D401" s="1">
        <v>2</v>
      </c>
      <c r="E401" s="1">
        <v>134</v>
      </c>
      <c r="F401" s="1">
        <v>54</v>
      </c>
      <c r="G401" s="1">
        <v>54</v>
      </c>
      <c r="H401" s="1">
        <f t="shared" si="12"/>
        <v>1</v>
      </c>
      <c r="I401" s="2">
        <f t="shared" si="13"/>
        <v>0</v>
      </c>
      <c r="J401" s="1">
        <v>0.433</v>
      </c>
      <c r="K401" s="1">
        <v>3.5000000000000003E-2</v>
      </c>
      <c r="L401" s="1">
        <v>0.39800000000000002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1</v>
      </c>
    </row>
    <row r="402" spans="1:21" x14ac:dyDescent="0.3">
      <c r="A402" s="1">
        <v>0</v>
      </c>
      <c r="B402" s="1" t="s">
        <v>7</v>
      </c>
      <c r="C402" s="1">
        <v>0.6</v>
      </c>
      <c r="D402" s="1">
        <v>3</v>
      </c>
      <c r="E402" s="1">
        <v>134</v>
      </c>
      <c r="F402" s="1">
        <v>54</v>
      </c>
      <c r="G402" s="1">
        <v>54</v>
      </c>
      <c r="H402" s="1">
        <f t="shared" si="12"/>
        <v>1</v>
      </c>
      <c r="I402" s="2">
        <f t="shared" si="13"/>
        <v>0</v>
      </c>
      <c r="J402" s="1">
        <v>0.46100000000000002</v>
      </c>
      <c r="K402" s="1">
        <v>3.5999999999999997E-2</v>
      </c>
      <c r="L402" s="1">
        <v>0.42499999999999999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1</v>
      </c>
    </row>
    <row r="403" spans="1:21" x14ac:dyDescent="0.3">
      <c r="A403" s="1">
        <v>0</v>
      </c>
      <c r="B403" s="1" t="s">
        <v>7</v>
      </c>
      <c r="C403" s="1">
        <v>0.6</v>
      </c>
      <c r="D403" s="1">
        <v>4</v>
      </c>
      <c r="E403" s="1">
        <v>134</v>
      </c>
      <c r="F403" s="1">
        <v>54</v>
      </c>
      <c r="G403" s="1">
        <v>54</v>
      </c>
      <c r="H403" s="1">
        <f t="shared" si="12"/>
        <v>1</v>
      </c>
      <c r="I403" s="2">
        <f t="shared" si="13"/>
        <v>0</v>
      </c>
      <c r="J403" s="1">
        <v>0.44500000000000001</v>
      </c>
      <c r="K403" s="1">
        <v>3.7999999999999999E-2</v>
      </c>
      <c r="L403" s="1">
        <v>0.40699999999999997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</v>
      </c>
    </row>
    <row r="404" spans="1:21" x14ac:dyDescent="0.3">
      <c r="A404" s="1">
        <v>0</v>
      </c>
      <c r="B404" s="1" t="s">
        <v>7</v>
      </c>
      <c r="C404" s="1">
        <v>0.6</v>
      </c>
      <c r="D404" s="1">
        <v>2</v>
      </c>
      <c r="E404" s="1">
        <v>135</v>
      </c>
      <c r="F404" s="1">
        <v>55</v>
      </c>
      <c r="G404" s="1">
        <v>55</v>
      </c>
      <c r="H404" s="1">
        <f t="shared" si="12"/>
        <v>1</v>
      </c>
      <c r="I404" s="2">
        <f t="shared" si="13"/>
        <v>0</v>
      </c>
      <c r="J404" s="1">
        <v>2.004</v>
      </c>
      <c r="K404" s="1">
        <v>4.1000000000000002E-2</v>
      </c>
      <c r="L404" s="1">
        <v>1.9630000000000001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1</v>
      </c>
    </row>
    <row r="405" spans="1:21" x14ac:dyDescent="0.3">
      <c r="A405" s="1">
        <v>0</v>
      </c>
      <c r="B405" s="1" t="s">
        <v>7</v>
      </c>
      <c r="C405" s="1">
        <v>0.6</v>
      </c>
      <c r="D405" s="1">
        <v>3</v>
      </c>
      <c r="E405" s="1">
        <v>135</v>
      </c>
      <c r="F405" s="1">
        <v>56</v>
      </c>
      <c r="G405" s="1">
        <v>56</v>
      </c>
      <c r="H405" s="1">
        <f t="shared" si="12"/>
        <v>1</v>
      </c>
      <c r="I405" s="2">
        <f t="shared" si="13"/>
        <v>0</v>
      </c>
      <c r="J405" s="1">
        <v>1.768</v>
      </c>
      <c r="K405" s="1">
        <v>3.5000000000000003E-2</v>
      </c>
      <c r="L405" s="1">
        <v>1.7330000000000001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1</v>
      </c>
    </row>
    <row r="406" spans="1:21" x14ac:dyDescent="0.3">
      <c r="A406" s="1">
        <v>0</v>
      </c>
      <c r="B406" s="1" t="s">
        <v>7</v>
      </c>
      <c r="C406" s="1">
        <v>0.6</v>
      </c>
      <c r="D406" s="1">
        <v>4</v>
      </c>
      <c r="E406" s="1">
        <v>135</v>
      </c>
      <c r="F406" s="1">
        <v>55</v>
      </c>
      <c r="G406" s="1">
        <v>55</v>
      </c>
      <c r="H406" s="1">
        <f t="shared" si="12"/>
        <v>1</v>
      </c>
      <c r="I406" s="2">
        <f t="shared" si="13"/>
        <v>0</v>
      </c>
      <c r="J406" s="1">
        <v>6.4420000000000002</v>
      </c>
      <c r="K406" s="1">
        <v>4.9000000000000002E-2</v>
      </c>
      <c r="L406" s="1">
        <v>6.3929999999999998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</row>
    <row r="407" spans="1:21" x14ac:dyDescent="0.3">
      <c r="A407" s="1">
        <v>0</v>
      </c>
      <c r="B407" s="1" t="s">
        <v>7</v>
      </c>
      <c r="C407" s="1">
        <v>0.6</v>
      </c>
      <c r="D407" s="1">
        <v>2</v>
      </c>
      <c r="E407" s="1">
        <v>136</v>
      </c>
      <c r="F407" s="1">
        <v>52</v>
      </c>
      <c r="G407" s="1">
        <v>52</v>
      </c>
      <c r="H407" s="1">
        <f t="shared" si="12"/>
        <v>1</v>
      </c>
      <c r="I407" s="2">
        <f t="shared" si="13"/>
        <v>0</v>
      </c>
      <c r="J407" s="1">
        <v>4.8819999999999997</v>
      </c>
      <c r="K407" s="1">
        <v>3.6999999999999998E-2</v>
      </c>
      <c r="L407" s="1">
        <v>4.8449999999999998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1</v>
      </c>
    </row>
    <row r="408" spans="1:21" x14ac:dyDescent="0.3">
      <c r="A408" s="1">
        <v>0</v>
      </c>
      <c r="B408" s="1" t="s">
        <v>7</v>
      </c>
      <c r="C408" s="1">
        <v>0.6</v>
      </c>
      <c r="D408" s="1">
        <v>3</v>
      </c>
      <c r="E408" s="1">
        <v>136</v>
      </c>
      <c r="F408" s="1">
        <v>52</v>
      </c>
      <c r="G408" s="1">
        <v>52</v>
      </c>
      <c r="H408" s="1">
        <f t="shared" si="12"/>
        <v>1</v>
      </c>
      <c r="I408" s="2">
        <f t="shared" si="13"/>
        <v>0</v>
      </c>
      <c r="J408" s="1">
        <v>7.5389999999999997</v>
      </c>
      <c r="K408" s="1">
        <v>4.3999999999999997E-2</v>
      </c>
      <c r="L408" s="1">
        <v>7.4950000000000001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1</v>
      </c>
    </row>
    <row r="409" spans="1:21" x14ac:dyDescent="0.3">
      <c r="A409" s="1">
        <v>0</v>
      </c>
      <c r="B409" s="1" t="s">
        <v>7</v>
      </c>
      <c r="C409" s="1">
        <v>0.6</v>
      </c>
      <c r="D409" s="1">
        <v>4</v>
      </c>
      <c r="E409" s="1">
        <v>136</v>
      </c>
      <c r="F409" s="1">
        <v>52</v>
      </c>
      <c r="G409" s="1">
        <v>52</v>
      </c>
      <c r="H409" s="1">
        <f t="shared" si="12"/>
        <v>1</v>
      </c>
      <c r="I409" s="2">
        <f t="shared" si="13"/>
        <v>0</v>
      </c>
      <c r="J409" s="1">
        <v>10.428000000000001</v>
      </c>
      <c r="K409" s="1">
        <v>0.05</v>
      </c>
      <c r="L409" s="1">
        <v>10.378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</row>
    <row r="410" spans="1:21" x14ac:dyDescent="0.3">
      <c r="A410" s="1">
        <v>0</v>
      </c>
      <c r="B410" s="1" t="s">
        <v>7</v>
      </c>
      <c r="C410" s="1">
        <v>0.6</v>
      </c>
      <c r="D410" s="1">
        <v>2</v>
      </c>
      <c r="E410" s="1">
        <v>137</v>
      </c>
      <c r="F410" s="1">
        <v>53</v>
      </c>
      <c r="G410" s="1">
        <v>53</v>
      </c>
      <c r="H410" s="1">
        <f t="shared" si="12"/>
        <v>1</v>
      </c>
      <c r="I410" s="2">
        <f t="shared" si="13"/>
        <v>0</v>
      </c>
      <c r="J410" s="1">
        <v>0.48599999999999999</v>
      </c>
      <c r="K410" s="1">
        <v>5.0999999999999997E-2</v>
      </c>
      <c r="L410" s="1">
        <v>0.435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</row>
    <row r="411" spans="1:21" x14ac:dyDescent="0.3">
      <c r="A411" s="1">
        <v>0</v>
      </c>
      <c r="B411" s="1" t="s">
        <v>7</v>
      </c>
      <c r="C411" s="1">
        <v>0.6</v>
      </c>
      <c r="D411" s="1">
        <v>3</v>
      </c>
      <c r="E411" s="1">
        <v>137</v>
      </c>
      <c r="F411" s="1">
        <v>53</v>
      </c>
      <c r="G411" s="1">
        <v>53</v>
      </c>
      <c r="H411" s="1">
        <f t="shared" si="12"/>
        <v>1</v>
      </c>
      <c r="I411" s="2">
        <f t="shared" si="13"/>
        <v>0</v>
      </c>
      <c r="J411" s="1">
        <v>0.47199999999999998</v>
      </c>
      <c r="K411" s="1">
        <v>0.04</v>
      </c>
      <c r="L411" s="1">
        <v>0.432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</row>
    <row r="412" spans="1:21" x14ac:dyDescent="0.3">
      <c r="A412" s="1">
        <v>0</v>
      </c>
      <c r="B412" s="1" t="s">
        <v>7</v>
      </c>
      <c r="C412" s="1">
        <v>0.6</v>
      </c>
      <c r="D412" s="1">
        <v>4</v>
      </c>
      <c r="E412" s="1">
        <v>137</v>
      </c>
      <c r="F412" s="1">
        <v>53</v>
      </c>
      <c r="G412" s="1">
        <v>53</v>
      </c>
      <c r="H412" s="1">
        <f t="shared" si="12"/>
        <v>1</v>
      </c>
      <c r="I412" s="2">
        <f t="shared" si="13"/>
        <v>0</v>
      </c>
      <c r="J412" s="1">
        <v>0.45700000000000002</v>
      </c>
      <c r="K412" s="1">
        <v>0.05</v>
      </c>
      <c r="L412" s="1">
        <v>0.40699999999999997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1</v>
      </c>
    </row>
    <row r="413" spans="1:21" x14ac:dyDescent="0.3">
      <c r="A413" s="1">
        <v>0</v>
      </c>
      <c r="B413" s="1" t="s">
        <v>7</v>
      </c>
      <c r="C413" s="1">
        <v>0.6</v>
      </c>
      <c r="D413" s="1">
        <v>2</v>
      </c>
      <c r="E413" s="1">
        <v>138</v>
      </c>
      <c r="F413" s="1">
        <v>56</v>
      </c>
      <c r="G413" s="1">
        <v>56</v>
      </c>
      <c r="H413" s="1">
        <f t="shared" si="12"/>
        <v>1</v>
      </c>
      <c r="I413" s="2">
        <f t="shared" si="13"/>
        <v>0</v>
      </c>
      <c r="J413" s="1">
        <v>0.50600000000000001</v>
      </c>
      <c r="K413" s="1">
        <v>5.2999999999999999E-2</v>
      </c>
      <c r="L413" s="1">
        <v>0.45300000000000001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1</v>
      </c>
    </row>
    <row r="414" spans="1:21" x14ac:dyDescent="0.3">
      <c r="A414" s="1">
        <v>0</v>
      </c>
      <c r="B414" s="1" t="s">
        <v>7</v>
      </c>
      <c r="C414" s="1">
        <v>0.6</v>
      </c>
      <c r="D414" s="1">
        <v>3</v>
      </c>
      <c r="E414" s="1">
        <v>138</v>
      </c>
      <c r="F414" s="1">
        <v>56</v>
      </c>
      <c r="G414" s="1">
        <v>56</v>
      </c>
      <c r="H414" s="1">
        <f t="shared" si="12"/>
        <v>1</v>
      </c>
      <c r="I414" s="2">
        <f t="shared" si="13"/>
        <v>0</v>
      </c>
      <c r="J414" s="1">
        <v>0.50600000000000001</v>
      </c>
      <c r="K414" s="1">
        <v>5.8000000000000003E-2</v>
      </c>
      <c r="L414" s="1">
        <v>0.44800000000000001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1</v>
      </c>
    </row>
    <row r="415" spans="1:21" x14ac:dyDescent="0.3">
      <c r="A415" s="1">
        <v>0</v>
      </c>
      <c r="B415" s="1" t="s">
        <v>7</v>
      </c>
      <c r="C415" s="1">
        <v>0.6</v>
      </c>
      <c r="D415" s="1">
        <v>4</v>
      </c>
      <c r="E415" s="1">
        <v>138</v>
      </c>
      <c r="F415" s="1">
        <v>56</v>
      </c>
      <c r="G415" s="1">
        <v>56</v>
      </c>
      <c r="H415" s="1">
        <f t="shared" si="12"/>
        <v>1</v>
      </c>
      <c r="I415" s="2">
        <f t="shared" si="13"/>
        <v>0</v>
      </c>
      <c r="J415" s="1">
        <v>0.503</v>
      </c>
      <c r="K415" s="1">
        <v>5.1999999999999998E-2</v>
      </c>
      <c r="L415" s="1">
        <v>0.45100000000000001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1</v>
      </c>
    </row>
    <row r="416" spans="1:21" x14ac:dyDescent="0.3">
      <c r="A416" s="1">
        <v>0</v>
      </c>
      <c r="B416" s="1" t="s">
        <v>7</v>
      </c>
      <c r="C416" s="1">
        <v>0.6</v>
      </c>
      <c r="D416" s="1">
        <v>2</v>
      </c>
      <c r="E416" s="1">
        <v>139</v>
      </c>
      <c r="F416" s="1">
        <v>51</v>
      </c>
      <c r="G416" s="1">
        <v>51</v>
      </c>
      <c r="H416" s="1">
        <f t="shared" si="12"/>
        <v>1</v>
      </c>
      <c r="I416" s="2">
        <f t="shared" si="13"/>
        <v>0</v>
      </c>
      <c r="J416" s="1">
        <v>0.67200000000000004</v>
      </c>
      <c r="K416" s="1">
        <v>5.1999999999999998E-2</v>
      </c>
      <c r="L416" s="1">
        <v>0.62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</row>
    <row r="417" spans="1:21" x14ac:dyDescent="0.3">
      <c r="A417" s="1">
        <v>0</v>
      </c>
      <c r="B417" s="1" t="s">
        <v>7</v>
      </c>
      <c r="C417" s="1">
        <v>0.6</v>
      </c>
      <c r="D417" s="1">
        <v>3</v>
      </c>
      <c r="E417" s="1">
        <v>139</v>
      </c>
      <c r="F417" s="1">
        <v>51</v>
      </c>
      <c r="G417" s="1">
        <v>51</v>
      </c>
      <c r="H417" s="1">
        <f t="shared" si="12"/>
        <v>1</v>
      </c>
      <c r="I417" s="2">
        <f t="shared" si="13"/>
        <v>0</v>
      </c>
      <c r="J417" s="1">
        <v>0.58099999999999996</v>
      </c>
      <c r="K417" s="1">
        <v>3.9E-2</v>
      </c>
      <c r="L417" s="1">
        <v>0.54200000000000004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</row>
    <row r="418" spans="1:21" x14ac:dyDescent="0.3">
      <c r="A418" s="1">
        <v>0</v>
      </c>
      <c r="B418" s="1" t="s">
        <v>7</v>
      </c>
      <c r="C418" s="1">
        <v>0.6</v>
      </c>
      <c r="D418" s="1">
        <v>4</v>
      </c>
      <c r="E418" s="1">
        <v>139</v>
      </c>
      <c r="F418" s="1">
        <v>51</v>
      </c>
      <c r="G418" s="1">
        <v>51</v>
      </c>
      <c r="H418" s="1">
        <f t="shared" si="12"/>
        <v>1</v>
      </c>
      <c r="I418" s="2">
        <f t="shared" si="13"/>
        <v>0</v>
      </c>
      <c r="J418" s="1">
        <v>0.66700000000000004</v>
      </c>
      <c r="K418" s="1">
        <v>5.2999999999999999E-2</v>
      </c>
      <c r="L418" s="1">
        <v>0.61399999999999999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</row>
    <row r="419" spans="1:21" x14ac:dyDescent="0.3">
      <c r="A419" s="1">
        <v>0</v>
      </c>
      <c r="B419" s="1" t="s">
        <v>7</v>
      </c>
      <c r="C419" s="1">
        <v>0.6</v>
      </c>
      <c r="D419" s="1">
        <v>2</v>
      </c>
      <c r="E419" s="1">
        <v>140</v>
      </c>
      <c r="F419" s="1">
        <v>55</v>
      </c>
      <c r="G419" s="1">
        <v>55</v>
      </c>
      <c r="H419" s="1">
        <f t="shared" si="12"/>
        <v>1</v>
      </c>
      <c r="I419" s="2">
        <f t="shared" si="13"/>
        <v>0</v>
      </c>
      <c r="J419" s="1">
        <v>0.40899999999999997</v>
      </c>
      <c r="K419" s="1">
        <v>5.1999999999999998E-2</v>
      </c>
      <c r="L419" s="1">
        <v>0.35699999999999998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</row>
    <row r="420" spans="1:21" x14ac:dyDescent="0.3">
      <c r="A420" s="1">
        <v>0</v>
      </c>
      <c r="B420" s="1" t="s">
        <v>7</v>
      </c>
      <c r="C420" s="1">
        <v>0.6</v>
      </c>
      <c r="D420" s="1">
        <v>3</v>
      </c>
      <c r="E420" s="1">
        <v>140</v>
      </c>
      <c r="F420" s="1">
        <v>55</v>
      </c>
      <c r="G420" s="1">
        <v>55</v>
      </c>
      <c r="H420" s="1">
        <f t="shared" si="12"/>
        <v>1</v>
      </c>
      <c r="I420" s="2">
        <f t="shared" si="13"/>
        <v>0</v>
      </c>
      <c r="J420" s="1">
        <v>0.42699999999999999</v>
      </c>
      <c r="K420" s="1">
        <v>5.1999999999999998E-2</v>
      </c>
      <c r="L420" s="1">
        <v>0.375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</row>
    <row r="421" spans="1:21" x14ac:dyDescent="0.3">
      <c r="A421" s="1">
        <v>0</v>
      </c>
      <c r="B421" s="1" t="s">
        <v>7</v>
      </c>
      <c r="C421" s="1">
        <v>0.6</v>
      </c>
      <c r="D421" s="1">
        <v>4</v>
      </c>
      <c r="E421" s="1">
        <v>140</v>
      </c>
      <c r="F421" s="1">
        <v>56</v>
      </c>
      <c r="G421" s="1">
        <v>55</v>
      </c>
      <c r="H421" s="1">
        <f t="shared" si="12"/>
        <v>0</v>
      </c>
      <c r="I421" s="2">
        <f t="shared" si="13"/>
        <v>1.8181818181818181</v>
      </c>
      <c r="J421" s="1">
        <v>3600.3139999999999</v>
      </c>
      <c r="K421" s="1">
        <v>3.5000000000000003E-2</v>
      </c>
      <c r="L421" s="1">
        <v>20.047000000000001</v>
      </c>
      <c r="M421" s="1">
        <v>7.1109999999999998</v>
      </c>
      <c r="N421" s="1">
        <v>9.1170000000000009</v>
      </c>
      <c r="O421" s="1">
        <v>0</v>
      </c>
      <c r="P421" s="1">
        <v>12736</v>
      </c>
      <c r="Q421" s="1">
        <v>35959</v>
      </c>
      <c r="R421" s="1">
        <v>0</v>
      </c>
      <c r="S421" s="1">
        <v>94</v>
      </c>
      <c r="T421" s="1">
        <v>6177</v>
      </c>
      <c r="U421" s="1">
        <v>1</v>
      </c>
    </row>
    <row r="422" spans="1:21" x14ac:dyDescent="0.3">
      <c r="A422" s="1">
        <v>0</v>
      </c>
      <c r="B422" s="1" t="s">
        <v>7</v>
      </c>
      <c r="C422" s="1">
        <v>0.6</v>
      </c>
      <c r="D422" s="1">
        <v>2</v>
      </c>
      <c r="E422" s="1">
        <v>141</v>
      </c>
      <c r="F422" s="1">
        <v>51</v>
      </c>
      <c r="G422" s="1">
        <v>51</v>
      </c>
      <c r="H422" s="1">
        <f t="shared" si="12"/>
        <v>1</v>
      </c>
      <c r="I422" s="2">
        <f t="shared" si="13"/>
        <v>0</v>
      </c>
      <c r="J422" s="1">
        <v>12.696999999999999</v>
      </c>
      <c r="K422" s="1">
        <v>4.3999999999999997E-2</v>
      </c>
      <c r="L422" s="1">
        <v>9.9819999999999993</v>
      </c>
      <c r="M422" s="1">
        <v>0.01</v>
      </c>
      <c r="N422" s="1">
        <v>0</v>
      </c>
      <c r="O422" s="1">
        <v>0</v>
      </c>
      <c r="P422" s="1">
        <v>1435</v>
      </c>
      <c r="Q422" s="1">
        <v>0</v>
      </c>
      <c r="R422" s="1">
        <v>0</v>
      </c>
      <c r="S422" s="1">
        <v>0</v>
      </c>
      <c r="T422" s="1">
        <v>1</v>
      </c>
      <c r="U422" s="1">
        <v>1</v>
      </c>
    </row>
    <row r="423" spans="1:21" x14ac:dyDescent="0.3">
      <c r="A423" s="1">
        <v>0</v>
      </c>
      <c r="B423" s="1" t="s">
        <v>7</v>
      </c>
      <c r="C423" s="1">
        <v>0.6</v>
      </c>
      <c r="D423" s="1">
        <v>3</v>
      </c>
      <c r="E423" s="1">
        <v>141</v>
      </c>
      <c r="F423" s="1">
        <v>51</v>
      </c>
      <c r="G423" s="1">
        <v>51</v>
      </c>
      <c r="H423" s="1">
        <f t="shared" si="12"/>
        <v>1</v>
      </c>
      <c r="I423" s="2">
        <f t="shared" si="13"/>
        <v>0</v>
      </c>
      <c r="J423" s="1">
        <v>22.263000000000002</v>
      </c>
      <c r="K423" s="1">
        <v>5.1999999999999998E-2</v>
      </c>
      <c r="L423" s="1">
        <v>20.004000000000001</v>
      </c>
      <c r="M423" s="1">
        <v>1.0999999999999999E-2</v>
      </c>
      <c r="N423" s="1">
        <v>0</v>
      </c>
      <c r="O423" s="1">
        <v>0</v>
      </c>
      <c r="P423" s="1">
        <v>1296</v>
      </c>
      <c r="Q423" s="1">
        <v>0</v>
      </c>
      <c r="R423" s="1">
        <v>0</v>
      </c>
      <c r="S423" s="1">
        <v>0</v>
      </c>
      <c r="T423" s="1">
        <v>1</v>
      </c>
      <c r="U423" s="1">
        <v>1</v>
      </c>
    </row>
    <row r="424" spans="1:21" x14ac:dyDescent="0.3">
      <c r="A424" s="1">
        <v>0</v>
      </c>
      <c r="B424" s="1" t="s">
        <v>7</v>
      </c>
      <c r="C424" s="1">
        <v>0.6</v>
      </c>
      <c r="D424" s="1">
        <v>4</v>
      </c>
      <c r="E424" s="1">
        <v>141</v>
      </c>
      <c r="F424" s="1">
        <v>51</v>
      </c>
      <c r="G424" s="1">
        <v>51</v>
      </c>
      <c r="H424" s="1">
        <f t="shared" si="12"/>
        <v>1</v>
      </c>
      <c r="I424" s="2">
        <f t="shared" si="13"/>
        <v>0</v>
      </c>
      <c r="J424" s="1">
        <v>23.76</v>
      </c>
      <c r="K424" s="1">
        <v>5.3999999999999999E-2</v>
      </c>
      <c r="L424" s="1">
        <v>20.003</v>
      </c>
      <c r="M424" s="1">
        <v>3.1E-2</v>
      </c>
      <c r="N424" s="1">
        <v>0</v>
      </c>
      <c r="O424" s="1">
        <v>0</v>
      </c>
      <c r="P424" s="1">
        <v>1483</v>
      </c>
      <c r="Q424" s="1">
        <v>0</v>
      </c>
      <c r="R424" s="1">
        <v>0</v>
      </c>
      <c r="S424" s="1">
        <v>0</v>
      </c>
      <c r="T424" s="1">
        <v>1</v>
      </c>
      <c r="U424" s="1">
        <v>1</v>
      </c>
    </row>
    <row r="425" spans="1:21" x14ac:dyDescent="0.3">
      <c r="A425" s="1">
        <v>0</v>
      </c>
      <c r="B425" s="1" t="s">
        <v>7</v>
      </c>
      <c r="C425" s="1">
        <v>0.6</v>
      </c>
      <c r="D425" s="1">
        <v>2</v>
      </c>
      <c r="E425" s="1">
        <v>142</v>
      </c>
      <c r="F425" s="1">
        <v>54</v>
      </c>
      <c r="G425" s="1">
        <v>54</v>
      </c>
      <c r="H425" s="1">
        <f t="shared" si="12"/>
        <v>1</v>
      </c>
      <c r="I425" s="2">
        <f t="shared" si="13"/>
        <v>0</v>
      </c>
      <c r="J425" s="1">
        <v>0.32700000000000001</v>
      </c>
      <c r="K425" s="1">
        <v>3.4000000000000002E-2</v>
      </c>
      <c r="L425" s="1">
        <v>0.29299999999999998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</row>
    <row r="426" spans="1:21" x14ac:dyDescent="0.3">
      <c r="A426" s="1">
        <v>0</v>
      </c>
      <c r="B426" s="1" t="s">
        <v>7</v>
      </c>
      <c r="C426" s="1">
        <v>0.6</v>
      </c>
      <c r="D426" s="1">
        <v>3</v>
      </c>
      <c r="E426" s="1">
        <v>142</v>
      </c>
      <c r="F426" s="1">
        <v>55</v>
      </c>
      <c r="G426" s="1">
        <v>54</v>
      </c>
      <c r="H426" s="1">
        <f t="shared" si="12"/>
        <v>0</v>
      </c>
      <c r="I426" s="2">
        <f t="shared" si="13"/>
        <v>1.8518518518518516</v>
      </c>
      <c r="J426" s="1">
        <v>3600.2640000000001</v>
      </c>
      <c r="K426" s="1">
        <v>3.6999999999999998E-2</v>
      </c>
      <c r="L426" s="1">
        <v>20.047999999999998</v>
      </c>
      <c r="M426" s="1">
        <v>1.1859999999999999</v>
      </c>
      <c r="N426" s="1">
        <v>1.52</v>
      </c>
      <c r="O426" s="1">
        <v>0</v>
      </c>
      <c r="P426" s="1">
        <v>10048</v>
      </c>
      <c r="Q426" s="1">
        <v>2603</v>
      </c>
      <c r="R426" s="1">
        <v>0</v>
      </c>
      <c r="S426" s="1">
        <v>71</v>
      </c>
      <c r="T426" s="1">
        <v>669</v>
      </c>
      <c r="U426" s="1">
        <v>1</v>
      </c>
    </row>
    <row r="427" spans="1:21" x14ac:dyDescent="0.3">
      <c r="A427" s="1">
        <v>0</v>
      </c>
      <c r="B427" s="1" t="s">
        <v>7</v>
      </c>
      <c r="C427" s="1">
        <v>0.6</v>
      </c>
      <c r="D427" s="1">
        <v>4</v>
      </c>
      <c r="E427" s="1">
        <v>142</v>
      </c>
      <c r="F427" s="1">
        <v>54</v>
      </c>
      <c r="G427" s="1">
        <v>54</v>
      </c>
      <c r="H427" s="1">
        <f t="shared" si="12"/>
        <v>1</v>
      </c>
      <c r="I427" s="2">
        <f t="shared" si="13"/>
        <v>0</v>
      </c>
      <c r="J427" s="1">
        <v>0.35199999999999998</v>
      </c>
      <c r="K427" s="1">
        <v>0.05</v>
      </c>
      <c r="L427" s="1">
        <v>0.30199999999999999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</row>
    <row r="428" spans="1:21" x14ac:dyDescent="0.3">
      <c r="A428" s="1">
        <v>0</v>
      </c>
      <c r="B428" s="1" t="s">
        <v>7</v>
      </c>
      <c r="C428" s="1">
        <v>0.6</v>
      </c>
      <c r="D428" s="1">
        <v>2</v>
      </c>
      <c r="E428" s="1">
        <v>143</v>
      </c>
      <c r="F428" s="1">
        <v>54</v>
      </c>
      <c r="G428" s="1">
        <v>53</v>
      </c>
      <c r="H428" s="1">
        <f t="shared" si="12"/>
        <v>0</v>
      </c>
      <c r="I428" s="2">
        <f t="shared" si="13"/>
        <v>1.8867924528301887</v>
      </c>
      <c r="J428" s="1">
        <v>3601.0059999999999</v>
      </c>
      <c r="K428" s="1">
        <v>4.8000000000000001E-2</v>
      </c>
      <c r="L428" s="1">
        <v>20.023</v>
      </c>
      <c r="M428" s="1">
        <v>1.4470000000000001</v>
      </c>
      <c r="N428" s="1">
        <v>3.13</v>
      </c>
      <c r="O428" s="1">
        <v>0</v>
      </c>
      <c r="P428" s="1">
        <v>9259</v>
      </c>
      <c r="Q428" s="1">
        <v>2193</v>
      </c>
      <c r="R428" s="1">
        <v>0</v>
      </c>
      <c r="S428" s="1">
        <v>82</v>
      </c>
      <c r="T428" s="1">
        <v>2715</v>
      </c>
      <c r="U428" s="1">
        <v>1</v>
      </c>
    </row>
    <row r="429" spans="1:21" x14ac:dyDescent="0.3">
      <c r="A429" s="1">
        <v>0</v>
      </c>
      <c r="B429" s="1" t="s">
        <v>7</v>
      </c>
      <c r="C429" s="1">
        <v>0.6</v>
      </c>
      <c r="D429" s="1">
        <v>3</v>
      </c>
      <c r="E429" s="1">
        <v>143</v>
      </c>
      <c r="F429" s="1">
        <v>53</v>
      </c>
      <c r="G429" s="1">
        <v>53</v>
      </c>
      <c r="H429" s="1">
        <f t="shared" si="12"/>
        <v>1</v>
      </c>
      <c r="I429" s="2">
        <f t="shared" si="13"/>
        <v>0</v>
      </c>
      <c r="J429" s="1">
        <v>142.529</v>
      </c>
      <c r="K429" s="1">
        <v>5.0999999999999997E-2</v>
      </c>
      <c r="L429" s="1">
        <v>9.9890000000000008</v>
      </c>
      <c r="M429" s="1">
        <v>5.8000000000000003E-2</v>
      </c>
      <c r="N429" s="1">
        <v>0.71699999999999997</v>
      </c>
      <c r="O429" s="1">
        <v>0</v>
      </c>
      <c r="P429" s="1">
        <v>6270</v>
      </c>
      <c r="Q429" s="1">
        <v>546</v>
      </c>
      <c r="R429" s="1">
        <v>0</v>
      </c>
      <c r="S429" s="1">
        <v>47</v>
      </c>
      <c r="T429" s="1">
        <v>93</v>
      </c>
      <c r="U429" s="1">
        <v>1</v>
      </c>
    </row>
    <row r="430" spans="1:21" x14ac:dyDescent="0.3">
      <c r="A430" s="1">
        <v>0</v>
      </c>
      <c r="B430" s="1" t="s">
        <v>7</v>
      </c>
      <c r="C430" s="1">
        <v>0.6</v>
      </c>
      <c r="D430" s="1">
        <v>4</v>
      </c>
      <c r="E430" s="1">
        <v>143</v>
      </c>
      <c r="F430" s="1">
        <v>52</v>
      </c>
      <c r="G430" s="1">
        <v>52</v>
      </c>
      <c r="H430" s="1">
        <f t="shared" si="12"/>
        <v>1</v>
      </c>
      <c r="I430" s="2">
        <f t="shared" si="13"/>
        <v>0</v>
      </c>
      <c r="J430" s="1">
        <v>237.56800000000001</v>
      </c>
      <c r="K430" s="1">
        <v>5.3999999999999999E-2</v>
      </c>
      <c r="L430" s="1">
        <v>20.04</v>
      </c>
      <c r="M430" s="1">
        <v>6.9000000000000006E-2</v>
      </c>
      <c r="N430" s="1">
        <v>0.51100000000000001</v>
      </c>
      <c r="O430" s="1">
        <v>0</v>
      </c>
      <c r="P430" s="1">
        <v>6200</v>
      </c>
      <c r="Q430" s="1">
        <v>634</v>
      </c>
      <c r="R430" s="1">
        <v>0</v>
      </c>
      <c r="S430" s="1">
        <v>32</v>
      </c>
      <c r="T430" s="1">
        <v>63</v>
      </c>
      <c r="U430" s="1">
        <v>1</v>
      </c>
    </row>
    <row r="431" spans="1:21" x14ac:dyDescent="0.3">
      <c r="A431" s="1">
        <v>0</v>
      </c>
      <c r="B431" s="1" t="s">
        <v>7</v>
      </c>
      <c r="C431" s="1">
        <v>0.6</v>
      </c>
      <c r="D431" s="1">
        <v>2</v>
      </c>
      <c r="E431" s="1">
        <v>144</v>
      </c>
      <c r="F431" s="1">
        <v>48</v>
      </c>
      <c r="G431" s="1">
        <v>48</v>
      </c>
      <c r="H431" s="1">
        <f t="shared" si="12"/>
        <v>1</v>
      </c>
      <c r="I431" s="2">
        <f t="shared" si="13"/>
        <v>0</v>
      </c>
      <c r="J431" s="1">
        <v>0.55700000000000005</v>
      </c>
      <c r="K431" s="1">
        <v>3.7999999999999999E-2</v>
      </c>
      <c r="L431" s="1">
        <v>0.51900000000000002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</row>
    <row r="432" spans="1:21" x14ac:dyDescent="0.3">
      <c r="A432" s="1">
        <v>0</v>
      </c>
      <c r="B432" s="1" t="s">
        <v>7</v>
      </c>
      <c r="C432" s="1">
        <v>0.6</v>
      </c>
      <c r="D432" s="1">
        <v>3</v>
      </c>
      <c r="E432" s="1">
        <v>144</v>
      </c>
      <c r="F432" s="1">
        <v>48</v>
      </c>
      <c r="G432" s="1">
        <v>48</v>
      </c>
      <c r="H432" s="1">
        <f t="shared" si="12"/>
        <v>1</v>
      </c>
      <c r="I432" s="2">
        <f t="shared" si="13"/>
        <v>0</v>
      </c>
      <c r="J432" s="1">
        <v>0.6</v>
      </c>
      <c r="K432" s="1">
        <v>5.1999999999999998E-2</v>
      </c>
      <c r="L432" s="1">
        <v>0.54800000000000004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</row>
    <row r="433" spans="1:21" x14ac:dyDescent="0.3">
      <c r="A433" s="1">
        <v>0</v>
      </c>
      <c r="B433" s="1" t="s">
        <v>7</v>
      </c>
      <c r="C433" s="1">
        <v>0.6</v>
      </c>
      <c r="D433" s="1">
        <v>4</v>
      </c>
      <c r="E433" s="1">
        <v>144</v>
      </c>
      <c r="F433" s="1">
        <v>48</v>
      </c>
      <c r="G433" s="1">
        <v>48</v>
      </c>
      <c r="H433" s="1">
        <f t="shared" si="12"/>
        <v>1</v>
      </c>
      <c r="I433" s="2">
        <f t="shared" si="13"/>
        <v>0</v>
      </c>
      <c r="J433" s="1">
        <v>0.59699999999999998</v>
      </c>
      <c r="K433" s="1">
        <v>3.4000000000000002E-2</v>
      </c>
      <c r="L433" s="1">
        <v>0.56299999999999994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</row>
    <row r="434" spans="1:21" x14ac:dyDescent="0.3">
      <c r="A434" s="1">
        <v>0</v>
      </c>
      <c r="B434" s="1" t="s">
        <v>7</v>
      </c>
      <c r="C434" s="1">
        <v>0.6</v>
      </c>
      <c r="D434" s="1">
        <v>2</v>
      </c>
      <c r="E434" s="1">
        <v>145</v>
      </c>
      <c r="F434" s="1">
        <v>56</v>
      </c>
      <c r="G434" s="1">
        <v>56</v>
      </c>
      <c r="H434" s="1">
        <f t="shared" si="12"/>
        <v>1</v>
      </c>
      <c r="I434" s="2">
        <f t="shared" si="13"/>
        <v>0</v>
      </c>
      <c r="J434" s="1">
        <v>0.32800000000000001</v>
      </c>
      <c r="K434" s="1">
        <v>4.1000000000000002E-2</v>
      </c>
      <c r="L434" s="1">
        <v>0.28699999999999998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</row>
    <row r="435" spans="1:21" x14ac:dyDescent="0.3">
      <c r="A435" s="1">
        <v>0</v>
      </c>
      <c r="B435" s="1" t="s">
        <v>7</v>
      </c>
      <c r="C435" s="1">
        <v>0.6</v>
      </c>
      <c r="D435" s="1">
        <v>3</v>
      </c>
      <c r="E435" s="1">
        <v>145</v>
      </c>
      <c r="F435" s="1">
        <v>56</v>
      </c>
      <c r="G435" s="1">
        <v>56</v>
      </c>
      <c r="H435" s="1">
        <f t="shared" si="12"/>
        <v>1</v>
      </c>
      <c r="I435" s="2">
        <f t="shared" si="13"/>
        <v>0</v>
      </c>
      <c r="J435" s="1">
        <v>0.35499999999999998</v>
      </c>
      <c r="K435" s="1">
        <v>4.8000000000000001E-2</v>
      </c>
      <c r="L435" s="1">
        <v>0.307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</row>
    <row r="436" spans="1:21" x14ac:dyDescent="0.3">
      <c r="A436" s="1">
        <v>0</v>
      </c>
      <c r="B436" s="1" t="s">
        <v>7</v>
      </c>
      <c r="C436" s="1">
        <v>0.6</v>
      </c>
      <c r="D436" s="1">
        <v>4</v>
      </c>
      <c r="E436" s="1">
        <v>145</v>
      </c>
      <c r="F436" s="1">
        <v>55</v>
      </c>
      <c r="G436" s="1">
        <v>55</v>
      </c>
      <c r="H436" s="1">
        <f t="shared" si="12"/>
        <v>1</v>
      </c>
      <c r="I436" s="2">
        <f t="shared" si="13"/>
        <v>0</v>
      </c>
      <c r="J436" s="1">
        <v>317.77699999999999</v>
      </c>
      <c r="K436" s="1">
        <v>3.4000000000000002E-2</v>
      </c>
      <c r="L436" s="1">
        <v>10.002000000000001</v>
      </c>
      <c r="M436" s="1">
        <v>3.7999999999999999E-2</v>
      </c>
      <c r="N436" s="1">
        <v>0.96599999999999997</v>
      </c>
      <c r="O436" s="1">
        <v>0</v>
      </c>
      <c r="P436" s="1">
        <v>6251</v>
      </c>
      <c r="Q436" s="1">
        <v>1167</v>
      </c>
      <c r="R436" s="1">
        <v>0</v>
      </c>
      <c r="S436" s="1">
        <v>42</v>
      </c>
      <c r="T436" s="1">
        <v>83</v>
      </c>
      <c r="U436" s="1">
        <v>1</v>
      </c>
    </row>
    <row r="437" spans="1:21" x14ac:dyDescent="0.3">
      <c r="A437" s="1">
        <v>0</v>
      </c>
      <c r="B437" s="1" t="s">
        <v>7</v>
      </c>
      <c r="C437" s="1">
        <v>0.6</v>
      </c>
      <c r="D437" s="1">
        <v>2</v>
      </c>
      <c r="E437" s="1">
        <v>146</v>
      </c>
      <c r="F437" s="1">
        <v>53</v>
      </c>
      <c r="G437" s="1">
        <v>53</v>
      </c>
      <c r="H437" s="1">
        <f t="shared" si="12"/>
        <v>1</v>
      </c>
      <c r="I437" s="2">
        <f t="shared" si="13"/>
        <v>0</v>
      </c>
      <c r="J437" s="1">
        <v>0.39100000000000001</v>
      </c>
      <c r="K437" s="1">
        <v>5.0999999999999997E-2</v>
      </c>
      <c r="L437" s="1">
        <v>0.34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</row>
    <row r="438" spans="1:21" x14ac:dyDescent="0.3">
      <c r="A438" s="1">
        <v>0</v>
      </c>
      <c r="B438" s="1" t="s">
        <v>7</v>
      </c>
      <c r="C438" s="1">
        <v>0.6</v>
      </c>
      <c r="D438" s="1">
        <v>3</v>
      </c>
      <c r="E438" s="1">
        <v>146</v>
      </c>
      <c r="F438" s="1">
        <v>53</v>
      </c>
      <c r="G438" s="1">
        <v>53</v>
      </c>
      <c r="H438" s="1">
        <f t="shared" si="12"/>
        <v>1</v>
      </c>
      <c r="I438" s="2">
        <f t="shared" si="13"/>
        <v>0</v>
      </c>
      <c r="J438" s="1">
        <v>0.33300000000000002</v>
      </c>
      <c r="K438" s="1">
        <v>3.2000000000000001E-2</v>
      </c>
      <c r="L438" s="1">
        <v>0.30099999999999999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</row>
    <row r="439" spans="1:21" x14ac:dyDescent="0.3">
      <c r="A439" s="1">
        <v>0</v>
      </c>
      <c r="B439" s="1" t="s">
        <v>7</v>
      </c>
      <c r="C439" s="1">
        <v>0.6</v>
      </c>
      <c r="D439" s="1">
        <v>4</v>
      </c>
      <c r="E439" s="1">
        <v>146</v>
      </c>
      <c r="F439" s="1">
        <v>53</v>
      </c>
      <c r="G439" s="1">
        <v>53</v>
      </c>
      <c r="H439" s="1">
        <f t="shared" si="12"/>
        <v>1</v>
      </c>
      <c r="I439" s="2">
        <f t="shared" si="13"/>
        <v>0</v>
      </c>
      <c r="J439" s="1">
        <v>0.36799999999999999</v>
      </c>
      <c r="K439" s="1">
        <v>5.2999999999999999E-2</v>
      </c>
      <c r="L439" s="1">
        <v>0.315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</row>
    <row r="440" spans="1:21" x14ac:dyDescent="0.3">
      <c r="A440" s="1">
        <v>0</v>
      </c>
      <c r="B440" s="1" t="s">
        <v>7</v>
      </c>
      <c r="C440" s="1">
        <v>0.6</v>
      </c>
      <c r="D440" s="1">
        <v>2</v>
      </c>
      <c r="E440" s="1">
        <v>147</v>
      </c>
      <c r="F440" s="1">
        <v>59</v>
      </c>
      <c r="G440" s="1">
        <v>59</v>
      </c>
      <c r="H440" s="1">
        <f t="shared" si="12"/>
        <v>1</v>
      </c>
      <c r="I440" s="2">
        <f t="shared" si="13"/>
        <v>0</v>
      </c>
      <c r="J440" s="1">
        <v>0.41499999999999998</v>
      </c>
      <c r="K440" s="1">
        <v>0.05</v>
      </c>
      <c r="L440" s="1">
        <v>0.36499999999999999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</row>
    <row r="441" spans="1:21" x14ac:dyDescent="0.3">
      <c r="A441" s="1">
        <v>0</v>
      </c>
      <c r="B441" s="1" t="s">
        <v>7</v>
      </c>
      <c r="C441" s="1">
        <v>0.6</v>
      </c>
      <c r="D441" s="1">
        <v>3</v>
      </c>
      <c r="E441" s="1">
        <v>147</v>
      </c>
      <c r="F441" s="1">
        <v>59</v>
      </c>
      <c r="G441" s="1">
        <v>59</v>
      </c>
      <c r="H441" s="1">
        <f t="shared" si="12"/>
        <v>1</v>
      </c>
      <c r="I441" s="2">
        <f t="shared" si="13"/>
        <v>0</v>
      </c>
      <c r="J441" s="1">
        <v>0.33300000000000002</v>
      </c>
      <c r="K441" s="1">
        <v>3.3000000000000002E-2</v>
      </c>
      <c r="L441" s="1">
        <v>0.3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</v>
      </c>
    </row>
    <row r="442" spans="1:21" x14ac:dyDescent="0.3">
      <c r="A442" s="1">
        <v>0</v>
      </c>
      <c r="B442" s="1" t="s">
        <v>7</v>
      </c>
      <c r="C442" s="1">
        <v>0.6</v>
      </c>
      <c r="D442" s="1">
        <v>4</v>
      </c>
      <c r="E442" s="1">
        <v>147</v>
      </c>
      <c r="F442" s="1">
        <v>59</v>
      </c>
      <c r="G442" s="1">
        <v>59</v>
      </c>
      <c r="H442" s="1">
        <f t="shared" si="12"/>
        <v>1</v>
      </c>
      <c r="I442" s="2">
        <f t="shared" si="13"/>
        <v>0</v>
      </c>
      <c r="J442" s="1">
        <v>2.371</v>
      </c>
      <c r="K442" s="1">
        <v>4.2999999999999997E-2</v>
      </c>
      <c r="L442" s="1">
        <v>2.3279999999999998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</row>
    <row r="443" spans="1:21" x14ac:dyDescent="0.3">
      <c r="A443" s="1">
        <v>0</v>
      </c>
      <c r="B443" s="1" t="s">
        <v>7</v>
      </c>
      <c r="C443" s="1">
        <v>0.6</v>
      </c>
      <c r="D443" s="1">
        <v>2</v>
      </c>
      <c r="E443" s="1">
        <v>148</v>
      </c>
      <c r="F443" s="1">
        <v>52</v>
      </c>
      <c r="G443" s="1">
        <v>52</v>
      </c>
      <c r="H443" s="1">
        <f t="shared" si="12"/>
        <v>1</v>
      </c>
      <c r="I443" s="2">
        <f t="shared" si="13"/>
        <v>0</v>
      </c>
      <c r="J443" s="1">
        <v>22.699000000000002</v>
      </c>
      <c r="K443" s="1">
        <v>0.05</v>
      </c>
      <c r="L443" s="1">
        <v>20.010999999999999</v>
      </c>
      <c r="M443" s="1">
        <v>1.2E-2</v>
      </c>
      <c r="N443" s="1">
        <v>0</v>
      </c>
      <c r="O443" s="1">
        <v>0</v>
      </c>
      <c r="P443" s="1">
        <v>1278</v>
      </c>
      <c r="Q443" s="1">
        <v>0</v>
      </c>
      <c r="R443" s="1">
        <v>0</v>
      </c>
      <c r="S443" s="1">
        <v>0</v>
      </c>
      <c r="T443" s="1">
        <v>1</v>
      </c>
      <c r="U443" s="1">
        <v>1</v>
      </c>
    </row>
    <row r="444" spans="1:21" x14ac:dyDescent="0.3">
      <c r="A444" s="1">
        <v>0</v>
      </c>
      <c r="B444" s="1" t="s">
        <v>7</v>
      </c>
      <c r="C444" s="1">
        <v>0.6</v>
      </c>
      <c r="D444" s="1">
        <v>3</v>
      </c>
      <c r="E444" s="1">
        <v>148</v>
      </c>
      <c r="F444" s="1">
        <v>52</v>
      </c>
      <c r="G444" s="1">
        <v>52</v>
      </c>
      <c r="H444" s="1">
        <f t="shared" si="12"/>
        <v>1</v>
      </c>
      <c r="I444" s="2">
        <f t="shared" si="13"/>
        <v>0</v>
      </c>
      <c r="J444" s="1">
        <v>22.47</v>
      </c>
      <c r="K444" s="1">
        <v>0.05</v>
      </c>
      <c r="L444" s="1">
        <v>20.023</v>
      </c>
      <c r="M444" s="1">
        <v>8.0000000000000002E-3</v>
      </c>
      <c r="N444" s="1">
        <v>0</v>
      </c>
      <c r="O444" s="1">
        <v>0</v>
      </c>
      <c r="P444" s="1">
        <v>1279</v>
      </c>
      <c r="Q444" s="1">
        <v>0</v>
      </c>
      <c r="R444" s="1">
        <v>0</v>
      </c>
      <c r="S444" s="1">
        <v>0</v>
      </c>
      <c r="T444" s="1">
        <v>1</v>
      </c>
      <c r="U444" s="1">
        <v>1</v>
      </c>
    </row>
    <row r="445" spans="1:21" x14ac:dyDescent="0.3">
      <c r="A445" s="1">
        <v>0</v>
      </c>
      <c r="B445" s="1" t="s">
        <v>7</v>
      </c>
      <c r="C445" s="1">
        <v>0.6</v>
      </c>
      <c r="D445" s="1">
        <v>4</v>
      </c>
      <c r="E445" s="1">
        <v>148</v>
      </c>
      <c r="F445" s="1">
        <v>52</v>
      </c>
      <c r="G445" s="1">
        <v>52</v>
      </c>
      <c r="H445" s="1">
        <f t="shared" si="12"/>
        <v>1</v>
      </c>
      <c r="I445" s="2">
        <f t="shared" si="13"/>
        <v>0</v>
      </c>
      <c r="J445" s="1">
        <v>22.753</v>
      </c>
      <c r="K445" s="1">
        <v>4.8000000000000001E-2</v>
      </c>
      <c r="L445" s="1">
        <v>20.018999999999998</v>
      </c>
      <c r="M445" s="1">
        <v>0.01</v>
      </c>
      <c r="N445" s="1">
        <v>0</v>
      </c>
      <c r="O445" s="1">
        <v>0</v>
      </c>
      <c r="P445" s="1">
        <v>1169</v>
      </c>
      <c r="Q445" s="1">
        <v>0</v>
      </c>
      <c r="R445" s="1">
        <v>0</v>
      </c>
      <c r="S445" s="1">
        <v>0</v>
      </c>
      <c r="T445" s="1">
        <v>1</v>
      </c>
      <c r="U445" s="1">
        <v>1</v>
      </c>
    </row>
    <row r="446" spans="1:21" x14ac:dyDescent="0.3">
      <c r="A446" s="1">
        <v>0</v>
      </c>
      <c r="B446" s="1" t="s">
        <v>7</v>
      </c>
      <c r="C446" s="1">
        <v>0.6</v>
      </c>
      <c r="D446" s="1">
        <v>2</v>
      </c>
      <c r="E446" s="1">
        <v>149</v>
      </c>
      <c r="F446" s="1">
        <v>55</v>
      </c>
      <c r="G446" s="1">
        <v>55</v>
      </c>
      <c r="H446" s="1">
        <f t="shared" si="12"/>
        <v>1</v>
      </c>
      <c r="I446" s="2">
        <f t="shared" si="13"/>
        <v>0</v>
      </c>
      <c r="J446" s="1">
        <v>0.376</v>
      </c>
      <c r="K446" s="1">
        <v>4.7E-2</v>
      </c>
      <c r="L446" s="1">
        <v>0.32900000000000001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</row>
    <row r="447" spans="1:21" x14ac:dyDescent="0.3">
      <c r="A447" s="1">
        <v>0</v>
      </c>
      <c r="B447" s="1" t="s">
        <v>7</v>
      </c>
      <c r="C447" s="1">
        <v>0.6</v>
      </c>
      <c r="D447" s="1">
        <v>3</v>
      </c>
      <c r="E447" s="1">
        <v>149</v>
      </c>
      <c r="F447" s="1">
        <v>55</v>
      </c>
      <c r="G447" s="1">
        <v>55</v>
      </c>
      <c r="H447" s="1">
        <f t="shared" si="12"/>
        <v>1</v>
      </c>
      <c r="I447" s="2">
        <f t="shared" si="13"/>
        <v>0</v>
      </c>
      <c r="J447" s="1">
        <v>0.376</v>
      </c>
      <c r="K447" s="1">
        <v>4.7E-2</v>
      </c>
      <c r="L447" s="1">
        <v>0.32900000000000001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</row>
    <row r="448" spans="1:21" x14ac:dyDescent="0.3">
      <c r="A448" s="1">
        <v>0</v>
      </c>
      <c r="B448" s="1" t="s">
        <v>7</v>
      </c>
      <c r="C448" s="1">
        <v>0.6</v>
      </c>
      <c r="D448" s="1">
        <v>4</v>
      </c>
      <c r="E448" s="1">
        <v>149</v>
      </c>
      <c r="F448" s="1">
        <v>55</v>
      </c>
      <c r="G448" s="1">
        <v>55</v>
      </c>
      <c r="H448" s="1">
        <f t="shared" si="12"/>
        <v>1</v>
      </c>
      <c r="I448" s="2">
        <f t="shared" si="13"/>
        <v>0</v>
      </c>
      <c r="J448" s="1">
        <v>0.34899999999999998</v>
      </c>
      <c r="K448" s="1">
        <v>4.7E-2</v>
      </c>
      <c r="L448" s="1">
        <v>0.30199999999999999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</row>
    <row r="449" spans="1:21" x14ac:dyDescent="0.3">
      <c r="A449" s="1">
        <v>1</v>
      </c>
      <c r="B449" s="1" t="s">
        <v>7</v>
      </c>
      <c r="C449" s="1">
        <v>0.6</v>
      </c>
      <c r="D449" s="1">
        <v>2</v>
      </c>
      <c r="E449" s="1">
        <v>150</v>
      </c>
      <c r="F449" s="1">
        <v>58</v>
      </c>
      <c r="G449" s="1">
        <v>58</v>
      </c>
      <c r="H449" s="1">
        <f t="shared" si="12"/>
        <v>1</v>
      </c>
      <c r="I449" s="2">
        <f t="shared" si="13"/>
        <v>0</v>
      </c>
      <c r="J449" s="1">
        <v>0.44900000000000001</v>
      </c>
      <c r="K449" s="1">
        <v>0.05</v>
      </c>
      <c r="L449" s="1">
        <v>0.39900000000000002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</row>
    <row r="450" spans="1:21" x14ac:dyDescent="0.3">
      <c r="A450" s="1">
        <v>1</v>
      </c>
      <c r="B450" s="1" t="s">
        <v>7</v>
      </c>
      <c r="C450" s="1">
        <v>0.6</v>
      </c>
      <c r="D450" s="1">
        <v>3</v>
      </c>
      <c r="E450" s="1">
        <v>150</v>
      </c>
      <c r="F450" s="1">
        <v>58</v>
      </c>
      <c r="G450" s="1">
        <v>58</v>
      </c>
      <c r="H450" s="1">
        <f t="shared" si="12"/>
        <v>1</v>
      </c>
      <c r="I450" s="2">
        <f t="shared" si="13"/>
        <v>0</v>
      </c>
      <c r="J450" s="1">
        <v>22.376000000000001</v>
      </c>
      <c r="K450" s="1">
        <v>4.4999999999999998E-2</v>
      </c>
      <c r="L450" s="1">
        <v>20.032</v>
      </c>
      <c r="M450" s="1">
        <v>2E-3</v>
      </c>
      <c r="N450" s="1">
        <v>0</v>
      </c>
      <c r="O450" s="1">
        <v>0</v>
      </c>
      <c r="P450" s="1">
        <v>1204</v>
      </c>
      <c r="Q450" s="1">
        <v>0</v>
      </c>
      <c r="R450" s="1">
        <v>0</v>
      </c>
      <c r="S450" s="1">
        <v>0</v>
      </c>
      <c r="T450" s="1">
        <v>1</v>
      </c>
      <c r="U450" s="1">
        <v>1</v>
      </c>
    </row>
    <row r="451" spans="1:21" x14ac:dyDescent="0.3">
      <c r="A451" s="1">
        <v>1</v>
      </c>
      <c r="B451" s="1" t="s">
        <v>7</v>
      </c>
      <c r="C451" s="1">
        <v>0.6</v>
      </c>
      <c r="D451" s="1">
        <v>4</v>
      </c>
      <c r="E451" s="1">
        <v>150</v>
      </c>
      <c r="F451" s="1">
        <v>58</v>
      </c>
      <c r="G451" s="1">
        <v>58</v>
      </c>
      <c r="H451" s="1">
        <f t="shared" ref="H451:H514" si="14">IF(F451=G451,1,0)</f>
        <v>1</v>
      </c>
      <c r="I451" s="2">
        <f t="shared" ref="I451:I514" si="15">(F451-G451)/G451*100</f>
        <v>0</v>
      </c>
      <c r="J451" s="1">
        <v>22.722999999999999</v>
      </c>
      <c r="K451" s="1">
        <v>5.0999999999999997E-2</v>
      </c>
      <c r="L451" s="1">
        <v>20.032</v>
      </c>
      <c r="M451" s="1">
        <v>4.0000000000000001E-3</v>
      </c>
      <c r="N451" s="1">
        <v>0</v>
      </c>
      <c r="O451" s="1">
        <v>0</v>
      </c>
      <c r="P451" s="1">
        <v>1220</v>
      </c>
      <c r="Q451" s="1">
        <v>0</v>
      </c>
      <c r="R451" s="1">
        <v>0</v>
      </c>
      <c r="S451" s="1">
        <v>0</v>
      </c>
      <c r="T451" s="1">
        <v>1</v>
      </c>
      <c r="U451" s="1">
        <v>1</v>
      </c>
    </row>
    <row r="452" spans="1:21" x14ac:dyDescent="0.3">
      <c r="A452" s="1">
        <v>0</v>
      </c>
      <c r="B452" s="1" t="s">
        <v>5</v>
      </c>
      <c r="C452" s="1">
        <v>0.2</v>
      </c>
      <c r="D452" s="1">
        <v>2</v>
      </c>
      <c r="E452" s="1">
        <v>151</v>
      </c>
      <c r="F452" s="1">
        <v>22</v>
      </c>
      <c r="G452" s="1">
        <v>22</v>
      </c>
      <c r="H452" s="1">
        <f t="shared" si="14"/>
        <v>1</v>
      </c>
      <c r="I452" s="2">
        <f t="shared" si="15"/>
        <v>0</v>
      </c>
      <c r="J452" s="1">
        <v>1.74</v>
      </c>
      <c r="K452" s="1">
        <v>2.8000000000000001E-2</v>
      </c>
      <c r="L452" s="1">
        <v>1.712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</row>
    <row r="453" spans="1:21" x14ac:dyDescent="0.3">
      <c r="A453" s="1">
        <v>0</v>
      </c>
      <c r="B453" s="1" t="s">
        <v>5</v>
      </c>
      <c r="C453" s="1">
        <v>0.2</v>
      </c>
      <c r="D453" s="1">
        <v>3</v>
      </c>
      <c r="E453" s="1">
        <v>151</v>
      </c>
      <c r="F453" s="1">
        <v>22</v>
      </c>
      <c r="G453" s="1">
        <v>22</v>
      </c>
      <c r="H453" s="1">
        <f t="shared" si="14"/>
        <v>1</v>
      </c>
      <c r="I453" s="2">
        <f t="shared" si="15"/>
        <v>0</v>
      </c>
      <c r="J453" s="1">
        <v>1.82</v>
      </c>
      <c r="K453" s="1">
        <v>2.4E-2</v>
      </c>
      <c r="L453" s="1">
        <v>1.796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</row>
    <row r="454" spans="1:21" x14ac:dyDescent="0.3">
      <c r="A454" s="1">
        <v>0</v>
      </c>
      <c r="B454" s="1" t="s">
        <v>5</v>
      </c>
      <c r="C454" s="1">
        <v>0.2</v>
      </c>
      <c r="D454" s="1">
        <v>4</v>
      </c>
      <c r="E454" s="1">
        <v>151</v>
      </c>
      <c r="F454" s="1">
        <v>22</v>
      </c>
      <c r="G454" s="1">
        <v>22</v>
      </c>
      <c r="H454" s="1">
        <f t="shared" si="14"/>
        <v>1</v>
      </c>
      <c r="I454" s="2">
        <f t="shared" si="15"/>
        <v>0</v>
      </c>
      <c r="J454" s="1">
        <v>1.7949999999999999</v>
      </c>
      <c r="K454" s="1">
        <v>2.4E-2</v>
      </c>
      <c r="L454" s="1">
        <v>1.7709999999999999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</row>
    <row r="455" spans="1:21" x14ac:dyDescent="0.3">
      <c r="A455" s="1">
        <v>0</v>
      </c>
      <c r="B455" s="1" t="s">
        <v>5</v>
      </c>
      <c r="C455" s="1">
        <v>0.2</v>
      </c>
      <c r="D455" s="1">
        <v>2</v>
      </c>
      <c r="E455" s="1">
        <v>152</v>
      </c>
      <c r="F455" s="1">
        <v>22</v>
      </c>
      <c r="G455" s="1">
        <v>22</v>
      </c>
      <c r="H455" s="1">
        <f t="shared" si="14"/>
        <v>1</v>
      </c>
      <c r="I455" s="2">
        <f t="shared" si="15"/>
        <v>0</v>
      </c>
      <c r="J455" s="1">
        <v>0.72</v>
      </c>
      <c r="K455" s="1">
        <v>2.8000000000000001E-2</v>
      </c>
      <c r="L455" s="1">
        <v>0.69199999999999995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</row>
    <row r="456" spans="1:21" x14ac:dyDescent="0.3">
      <c r="A456" s="1">
        <v>0</v>
      </c>
      <c r="B456" s="1" t="s">
        <v>5</v>
      </c>
      <c r="C456" s="1">
        <v>0.2</v>
      </c>
      <c r="D456" s="1">
        <v>3</v>
      </c>
      <c r="E456" s="1">
        <v>152</v>
      </c>
      <c r="F456" s="1">
        <v>22</v>
      </c>
      <c r="G456" s="1">
        <v>22</v>
      </c>
      <c r="H456" s="1">
        <f t="shared" si="14"/>
        <v>1</v>
      </c>
      <c r="I456" s="2">
        <f t="shared" si="15"/>
        <v>0</v>
      </c>
      <c r="J456" s="1">
        <v>0.75900000000000001</v>
      </c>
      <c r="K456" s="1">
        <v>2.5999999999999999E-2</v>
      </c>
      <c r="L456" s="1">
        <v>0.73299999999999998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</row>
    <row r="457" spans="1:21" x14ac:dyDescent="0.3">
      <c r="A457" s="1">
        <v>0</v>
      </c>
      <c r="B457" s="1" t="s">
        <v>5</v>
      </c>
      <c r="C457" s="1">
        <v>0.2</v>
      </c>
      <c r="D457" s="1">
        <v>4</v>
      </c>
      <c r="E457" s="1">
        <v>152</v>
      </c>
      <c r="F457" s="1">
        <v>22</v>
      </c>
      <c r="G457" s="1">
        <v>22</v>
      </c>
      <c r="H457" s="1">
        <f t="shared" si="14"/>
        <v>1</v>
      </c>
      <c r="I457" s="2">
        <f t="shared" si="15"/>
        <v>0</v>
      </c>
      <c r="J457" s="1">
        <v>0.72099999999999997</v>
      </c>
      <c r="K457" s="1">
        <v>2.7E-2</v>
      </c>
      <c r="L457" s="1">
        <v>0.69399999999999995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</row>
    <row r="458" spans="1:21" x14ac:dyDescent="0.3">
      <c r="A458" s="1">
        <v>0</v>
      </c>
      <c r="B458" s="1" t="s">
        <v>5</v>
      </c>
      <c r="C458" s="1">
        <v>0.2</v>
      </c>
      <c r="D458" s="1">
        <v>2</v>
      </c>
      <c r="E458" s="1">
        <v>153</v>
      </c>
      <c r="F458" s="1">
        <v>21</v>
      </c>
      <c r="G458" s="1">
        <v>21</v>
      </c>
      <c r="H458" s="1">
        <f t="shared" si="14"/>
        <v>1</v>
      </c>
      <c r="I458" s="2">
        <f t="shared" si="15"/>
        <v>0</v>
      </c>
      <c r="J458" s="1">
        <v>0.54100000000000004</v>
      </c>
      <c r="K458" s="1">
        <v>2.3E-2</v>
      </c>
      <c r="L458" s="1">
        <v>0.51800000000000002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</row>
    <row r="459" spans="1:21" x14ac:dyDescent="0.3">
      <c r="A459" s="1">
        <v>0</v>
      </c>
      <c r="B459" s="1" t="s">
        <v>5</v>
      </c>
      <c r="C459" s="1">
        <v>0.2</v>
      </c>
      <c r="D459" s="1">
        <v>3</v>
      </c>
      <c r="E459" s="1">
        <v>153</v>
      </c>
      <c r="F459" s="1">
        <v>21</v>
      </c>
      <c r="G459" s="1">
        <v>21</v>
      </c>
      <c r="H459" s="1">
        <f t="shared" si="14"/>
        <v>1</v>
      </c>
      <c r="I459" s="2">
        <f t="shared" si="15"/>
        <v>0</v>
      </c>
      <c r="J459" s="1">
        <v>0.63700000000000001</v>
      </c>
      <c r="K459" s="1">
        <v>2.4E-2</v>
      </c>
      <c r="L459" s="1">
        <v>0.61299999999999999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</row>
    <row r="460" spans="1:21" x14ac:dyDescent="0.3">
      <c r="A460" s="1">
        <v>0</v>
      </c>
      <c r="B460" s="1" t="s">
        <v>5</v>
      </c>
      <c r="C460" s="1">
        <v>0.2</v>
      </c>
      <c r="D460" s="1">
        <v>4</v>
      </c>
      <c r="E460" s="1">
        <v>153</v>
      </c>
      <c r="F460" s="1">
        <v>21</v>
      </c>
      <c r="G460" s="1">
        <v>21</v>
      </c>
      <c r="H460" s="1">
        <f t="shared" si="14"/>
        <v>1</v>
      </c>
      <c r="I460" s="2">
        <f t="shared" si="15"/>
        <v>0</v>
      </c>
      <c r="J460" s="1">
        <v>0.57399999999999995</v>
      </c>
      <c r="K460" s="1">
        <v>2.3E-2</v>
      </c>
      <c r="L460" s="1">
        <v>0.55100000000000005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</row>
    <row r="461" spans="1:21" x14ac:dyDescent="0.3">
      <c r="A461" s="1">
        <v>0</v>
      </c>
      <c r="B461" s="1" t="s">
        <v>5</v>
      </c>
      <c r="C461" s="1">
        <v>0.2</v>
      </c>
      <c r="D461" s="1">
        <v>2</v>
      </c>
      <c r="E461" s="1">
        <v>154</v>
      </c>
      <c r="F461" s="1">
        <v>25</v>
      </c>
      <c r="G461" s="1">
        <v>25</v>
      </c>
      <c r="H461" s="1">
        <f t="shared" si="14"/>
        <v>1</v>
      </c>
      <c r="I461" s="2">
        <f t="shared" si="15"/>
        <v>0</v>
      </c>
      <c r="J461" s="1">
        <v>0.67100000000000004</v>
      </c>
      <c r="K461" s="1">
        <v>2.5999999999999999E-2</v>
      </c>
      <c r="L461" s="1">
        <v>0.64500000000000002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</row>
    <row r="462" spans="1:21" x14ac:dyDescent="0.3">
      <c r="A462" s="1">
        <v>0</v>
      </c>
      <c r="B462" s="1" t="s">
        <v>5</v>
      </c>
      <c r="C462" s="1">
        <v>0.2</v>
      </c>
      <c r="D462" s="1">
        <v>3</v>
      </c>
      <c r="E462" s="1">
        <v>154</v>
      </c>
      <c r="F462" s="1">
        <v>25</v>
      </c>
      <c r="G462" s="1">
        <v>25</v>
      </c>
      <c r="H462" s="1">
        <f t="shared" si="14"/>
        <v>1</v>
      </c>
      <c r="I462" s="2">
        <f t="shared" si="15"/>
        <v>0</v>
      </c>
      <c r="J462" s="1">
        <v>0.72899999999999998</v>
      </c>
      <c r="K462" s="1">
        <v>2.8000000000000001E-2</v>
      </c>
      <c r="L462" s="1">
        <v>0.70099999999999996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</row>
    <row r="463" spans="1:21" x14ac:dyDescent="0.3">
      <c r="A463" s="1">
        <v>0</v>
      </c>
      <c r="B463" s="1" t="s">
        <v>5</v>
      </c>
      <c r="C463" s="1">
        <v>0.2</v>
      </c>
      <c r="D463" s="1">
        <v>4</v>
      </c>
      <c r="E463" s="1">
        <v>154</v>
      </c>
      <c r="F463" s="1">
        <v>25</v>
      </c>
      <c r="G463" s="1">
        <v>25</v>
      </c>
      <c r="H463" s="1">
        <f t="shared" si="14"/>
        <v>1</v>
      </c>
      <c r="I463" s="2">
        <f t="shared" si="15"/>
        <v>0</v>
      </c>
      <c r="J463" s="1">
        <v>0.69399999999999995</v>
      </c>
      <c r="K463" s="1">
        <v>2.5000000000000001E-2</v>
      </c>
      <c r="L463" s="1">
        <v>0.66900000000000004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</row>
    <row r="464" spans="1:21" x14ac:dyDescent="0.3">
      <c r="A464" s="1">
        <v>0</v>
      </c>
      <c r="B464" s="1" t="s">
        <v>5</v>
      </c>
      <c r="C464" s="1">
        <v>0.2</v>
      </c>
      <c r="D464" s="1">
        <v>2</v>
      </c>
      <c r="E464" s="1">
        <v>155</v>
      </c>
      <c r="F464" s="1">
        <v>23</v>
      </c>
      <c r="G464" s="1">
        <v>23</v>
      </c>
      <c r="H464" s="1">
        <f t="shared" si="14"/>
        <v>1</v>
      </c>
      <c r="I464" s="2">
        <f t="shared" si="15"/>
        <v>0</v>
      </c>
      <c r="J464" s="1">
        <v>0.61899999999999999</v>
      </c>
      <c r="K464" s="1">
        <v>2.7E-2</v>
      </c>
      <c r="L464" s="1">
        <v>0.59199999999999997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</row>
    <row r="465" spans="1:21" x14ac:dyDescent="0.3">
      <c r="A465" s="1">
        <v>0</v>
      </c>
      <c r="B465" s="1" t="s">
        <v>5</v>
      </c>
      <c r="C465" s="1">
        <v>0.2</v>
      </c>
      <c r="D465" s="1">
        <v>3</v>
      </c>
      <c r="E465" s="1">
        <v>155</v>
      </c>
      <c r="F465" s="1">
        <v>23</v>
      </c>
      <c r="G465" s="1">
        <v>23</v>
      </c>
      <c r="H465" s="1">
        <f t="shared" si="14"/>
        <v>1</v>
      </c>
      <c r="I465" s="2">
        <f t="shared" si="15"/>
        <v>0</v>
      </c>
      <c r="J465" s="1">
        <v>0.61399999999999999</v>
      </c>
      <c r="K465" s="1">
        <v>2.5000000000000001E-2</v>
      </c>
      <c r="L465" s="1">
        <v>0.58899999999999997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</row>
    <row r="466" spans="1:21" x14ac:dyDescent="0.3">
      <c r="A466" s="1">
        <v>0</v>
      </c>
      <c r="B466" s="1" t="s">
        <v>5</v>
      </c>
      <c r="C466" s="1">
        <v>0.2</v>
      </c>
      <c r="D466" s="1">
        <v>4</v>
      </c>
      <c r="E466" s="1">
        <v>155</v>
      </c>
      <c r="F466" s="1">
        <v>23</v>
      </c>
      <c r="G466" s="1">
        <v>23</v>
      </c>
      <c r="H466" s="1">
        <f t="shared" si="14"/>
        <v>1</v>
      </c>
      <c r="I466" s="2">
        <f t="shared" si="15"/>
        <v>0</v>
      </c>
      <c r="J466" s="1">
        <v>0.55700000000000005</v>
      </c>
      <c r="K466" s="1">
        <v>2.5000000000000001E-2</v>
      </c>
      <c r="L466" s="1">
        <v>0.53200000000000003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</row>
    <row r="467" spans="1:21" x14ac:dyDescent="0.3">
      <c r="A467" s="1">
        <v>0</v>
      </c>
      <c r="B467" s="1" t="s">
        <v>5</v>
      </c>
      <c r="C467" s="1">
        <v>0.2</v>
      </c>
      <c r="D467" s="1">
        <v>2</v>
      </c>
      <c r="E467" s="1">
        <v>156</v>
      </c>
      <c r="F467" s="1">
        <v>23</v>
      </c>
      <c r="G467" s="1">
        <v>23</v>
      </c>
      <c r="H467" s="1">
        <f t="shared" si="14"/>
        <v>1</v>
      </c>
      <c r="I467" s="2">
        <f t="shared" si="15"/>
        <v>0</v>
      </c>
      <c r="J467" s="1">
        <v>0.625</v>
      </c>
      <c r="K467" s="1">
        <v>2.5000000000000001E-2</v>
      </c>
      <c r="L467" s="1">
        <v>0.6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</row>
    <row r="468" spans="1:21" x14ac:dyDescent="0.3">
      <c r="A468" s="1">
        <v>0</v>
      </c>
      <c r="B468" s="1" t="s">
        <v>5</v>
      </c>
      <c r="C468" s="1">
        <v>0.2</v>
      </c>
      <c r="D468" s="1">
        <v>3</v>
      </c>
      <c r="E468" s="1">
        <v>156</v>
      </c>
      <c r="F468" s="1">
        <v>23</v>
      </c>
      <c r="G468" s="1">
        <v>23</v>
      </c>
      <c r="H468" s="1">
        <f t="shared" si="14"/>
        <v>1</v>
      </c>
      <c r="I468" s="2">
        <f t="shared" si="15"/>
        <v>0</v>
      </c>
      <c r="J468" s="1">
        <v>0.626</v>
      </c>
      <c r="K468" s="1">
        <v>2.5000000000000001E-2</v>
      </c>
      <c r="L468" s="1">
        <v>0.60099999999999998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</row>
    <row r="469" spans="1:21" x14ac:dyDescent="0.3">
      <c r="A469" s="1">
        <v>0</v>
      </c>
      <c r="B469" s="1" t="s">
        <v>5</v>
      </c>
      <c r="C469" s="1">
        <v>0.2</v>
      </c>
      <c r="D469" s="1">
        <v>4</v>
      </c>
      <c r="E469" s="1">
        <v>156</v>
      </c>
      <c r="F469" s="1">
        <v>23</v>
      </c>
      <c r="G469" s="1">
        <v>23</v>
      </c>
      <c r="H469" s="1">
        <f t="shared" si="14"/>
        <v>1</v>
      </c>
      <c r="I469" s="2">
        <f t="shared" si="15"/>
        <v>0</v>
      </c>
      <c r="J469" s="1">
        <v>0.59</v>
      </c>
      <c r="K469" s="1">
        <v>2.5000000000000001E-2</v>
      </c>
      <c r="L469" s="1">
        <v>0.56499999999999995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</row>
    <row r="470" spans="1:21" x14ac:dyDescent="0.3">
      <c r="A470" s="1">
        <v>0</v>
      </c>
      <c r="B470" s="1" t="s">
        <v>5</v>
      </c>
      <c r="C470" s="1">
        <v>0.2</v>
      </c>
      <c r="D470" s="1">
        <v>2</v>
      </c>
      <c r="E470" s="1">
        <v>157</v>
      </c>
      <c r="F470" s="1">
        <v>26</v>
      </c>
      <c r="G470" s="1">
        <v>26</v>
      </c>
      <c r="H470" s="1">
        <f t="shared" si="14"/>
        <v>1</v>
      </c>
      <c r="I470" s="2">
        <f t="shared" si="15"/>
        <v>0</v>
      </c>
      <c r="J470" s="1">
        <v>0.79</v>
      </c>
      <c r="K470" s="1">
        <v>2.7E-2</v>
      </c>
      <c r="L470" s="1">
        <v>0.76300000000000001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</row>
    <row r="471" spans="1:21" x14ac:dyDescent="0.3">
      <c r="A471" s="1">
        <v>0</v>
      </c>
      <c r="B471" s="1" t="s">
        <v>5</v>
      </c>
      <c r="C471" s="1">
        <v>0.2</v>
      </c>
      <c r="D471" s="1">
        <v>3</v>
      </c>
      <c r="E471" s="1">
        <v>157</v>
      </c>
      <c r="F471" s="1">
        <v>26</v>
      </c>
      <c r="G471" s="1">
        <v>26</v>
      </c>
      <c r="H471" s="1">
        <f t="shared" si="14"/>
        <v>1</v>
      </c>
      <c r="I471" s="2">
        <f t="shared" si="15"/>
        <v>0</v>
      </c>
      <c r="J471" s="1">
        <v>0.80200000000000005</v>
      </c>
      <c r="K471" s="1">
        <v>2.4E-2</v>
      </c>
      <c r="L471" s="1">
        <v>0.77800000000000002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</row>
    <row r="472" spans="1:21" x14ac:dyDescent="0.3">
      <c r="A472" s="1">
        <v>0</v>
      </c>
      <c r="B472" s="1" t="s">
        <v>5</v>
      </c>
      <c r="C472" s="1">
        <v>0.2</v>
      </c>
      <c r="D472" s="1">
        <v>4</v>
      </c>
      <c r="E472" s="1">
        <v>157</v>
      </c>
      <c r="F472" s="1">
        <v>26</v>
      </c>
      <c r="G472" s="1">
        <v>26</v>
      </c>
      <c r="H472" s="1">
        <f t="shared" si="14"/>
        <v>1</v>
      </c>
      <c r="I472" s="2">
        <f t="shared" si="15"/>
        <v>0</v>
      </c>
      <c r="J472" s="1">
        <v>0.77</v>
      </c>
      <c r="K472" s="1">
        <v>2.5999999999999999E-2</v>
      </c>
      <c r="L472" s="1">
        <v>0.74399999999999999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</row>
    <row r="473" spans="1:21" x14ac:dyDescent="0.3">
      <c r="A473" s="1">
        <v>0</v>
      </c>
      <c r="B473" s="1" t="s">
        <v>5</v>
      </c>
      <c r="C473" s="1">
        <v>0.2</v>
      </c>
      <c r="D473" s="1">
        <v>2</v>
      </c>
      <c r="E473" s="1">
        <v>158</v>
      </c>
      <c r="F473" s="1">
        <v>23</v>
      </c>
      <c r="G473" s="1">
        <v>23</v>
      </c>
      <c r="H473" s="1">
        <f t="shared" si="14"/>
        <v>1</v>
      </c>
      <c r="I473" s="2">
        <f t="shared" si="15"/>
        <v>0</v>
      </c>
      <c r="J473" s="1">
        <v>0.6</v>
      </c>
      <c r="K473" s="1">
        <v>2.5000000000000001E-2</v>
      </c>
      <c r="L473" s="1">
        <v>0.57499999999999996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</row>
    <row r="474" spans="1:21" x14ac:dyDescent="0.3">
      <c r="A474" s="1">
        <v>0</v>
      </c>
      <c r="B474" s="1" t="s">
        <v>5</v>
      </c>
      <c r="C474" s="1">
        <v>0.2</v>
      </c>
      <c r="D474" s="1">
        <v>3</v>
      </c>
      <c r="E474" s="1">
        <v>158</v>
      </c>
      <c r="F474" s="1">
        <v>23</v>
      </c>
      <c r="G474" s="1">
        <v>23</v>
      </c>
      <c r="H474" s="1">
        <f t="shared" si="14"/>
        <v>1</v>
      </c>
      <c r="I474" s="2">
        <f t="shared" si="15"/>
        <v>0</v>
      </c>
      <c r="J474" s="1">
        <v>0.60799999999999998</v>
      </c>
      <c r="K474" s="1">
        <v>2.5000000000000001E-2</v>
      </c>
      <c r="L474" s="1">
        <v>0.58299999999999996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</row>
    <row r="475" spans="1:21" x14ac:dyDescent="0.3">
      <c r="A475" s="1">
        <v>0</v>
      </c>
      <c r="B475" s="1" t="s">
        <v>5</v>
      </c>
      <c r="C475" s="1">
        <v>0.2</v>
      </c>
      <c r="D475" s="1">
        <v>4</v>
      </c>
      <c r="E475" s="1">
        <v>158</v>
      </c>
      <c r="F475" s="1">
        <v>23</v>
      </c>
      <c r="G475" s="1">
        <v>23</v>
      </c>
      <c r="H475" s="1">
        <f t="shared" si="14"/>
        <v>1</v>
      </c>
      <c r="I475" s="2">
        <f t="shared" si="15"/>
        <v>0</v>
      </c>
      <c r="J475" s="1">
        <v>0.57999999999999996</v>
      </c>
      <c r="K475" s="1">
        <v>2.5999999999999999E-2</v>
      </c>
      <c r="L475" s="1">
        <v>0.55400000000000005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</row>
    <row r="476" spans="1:21" x14ac:dyDescent="0.3">
      <c r="A476" s="1">
        <v>0</v>
      </c>
      <c r="B476" s="1" t="s">
        <v>5</v>
      </c>
      <c r="C476" s="1">
        <v>0.2</v>
      </c>
      <c r="D476" s="1">
        <v>2</v>
      </c>
      <c r="E476" s="1">
        <v>159</v>
      </c>
      <c r="F476" s="1">
        <v>19</v>
      </c>
      <c r="G476" s="1">
        <v>19</v>
      </c>
      <c r="H476" s="1">
        <f t="shared" si="14"/>
        <v>1</v>
      </c>
      <c r="I476" s="2">
        <f t="shared" si="15"/>
        <v>0</v>
      </c>
      <c r="J476" s="1">
        <v>0.54300000000000004</v>
      </c>
      <c r="K476" s="1">
        <v>2.4E-2</v>
      </c>
      <c r="L476" s="1">
        <v>0.51900000000000002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</row>
    <row r="477" spans="1:21" x14ac:dyDescent="0.3">
      <c r="A477" s="1">
        <v>0</v>
      </c>
      <c r="B477" s="1" t="s">
        <v>5</v>
      </c>
      <c r="C477" s="1">
        <v>0.2</v>
      </c>
      <c r="D477" s="1">
        <v>3</v>
      </c>
      <c r="E477" s="1">
        <v>159</v>
      </c>
      <c r="F477" s="1">
        <v>19</v>
      </c>
      <c r="G477" s="1">
        <v>19</v>
      </c>
      <c r="H477" s="1">
        <f t="shared" si="14"/>
        <v>1</v>
      </c>
      <c r="I477" s="2">
        <f t="shared" si="15"/>
        <v>0</v>
      </c>
      <c r="J477" s="1">
        <v>0.55800000000000005</v>
      </c>
      <c r="K477" s="1">
        <v>2.5999999999999999E-2</v>
      </c>
      <c r="L477" s="1">
        <v>0.53200000000000003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</row>
    <row r="478" spans="1:21" x14ac:dyDescent="0.3">
      <c r="A478" s="1">
        <v>0</v>
      </c>
      <c r="B478" s="1" t="s">
        <v>5</v>
      </c>
      <c r="C478" s="1">
        <v>0.2</v>
      </c>
      <c r="D478" s="1">
        <v>4</v>
      </c>
      <c r="E478" s="1">
        <v>159</v>
      </c>
      <c r="F478" s="1">
        <v>19</v>
      </c>
      <c r="G478" s="1">
        <v>19</v>
      </c>
      <c r="H478" s="1">
        <f t="shared" si="14"/>
        <v>1</v>
      </c>
      <c r="I478" s="2">
        <f t="shared" si="15"/>
        <v>0</v>
      </c>
      <c r="J478" s="1">
        <v>0.54300000000000004</v>
      </c>
      <c r="K478" s="1">
        <v>2.5999999999999999E-2</v>
      </c>
      <c r="L478" s="1">
        <v>0.51700000000000002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</row>
    <row r="479" spans="1:21" x14ac:dyDescent="0.3">
      <c r="A479" s="1">
        <v>0</v>
      </c>
      <c r="B479" s="1" t="s">
        <v>5</v>
      </c>
      <c r="C479" s="1">
        <v>0.2</v>
      </c>
      <c r="D479" s="1">
        <v>2</v>
      </c>
      <c r="E479" s="1">
        <v>160</v>
      </c>
      <c r="F479" s="1">
        <v>22</v>
      </c>
      <c r="G479" s="1">
        <v>22</v>
      </c>
      <c r="H479" s="1">
        <f t="shared" si="14"/>
        <v>1</v>
      </c>
      <c r="I479" s="2">
        <f t="shared" si="15"/>
        <v>0</v>
      </c>
      <c r="J479" s="1">
        <v>0.66700000000000004</v>
      </c>
      <c r="K479" s="1">
        <v>2.4E-2</v>
      </c>
      <c r="L479" s="1">
        <v>0.64300000000000002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</row>
    <row r="480" spans="1:21" x14ac:dyDescent="0.3">
      <c r="A480" s="1">
        <v>0</v>
      </c>
      <c r="B480" s="1" t="s">
        <v>5</v>
      </c>
      <c r="C480" s="1">
        <v>0.2</v>
      </c>
      <c r="D480" s="1">
        <v>3</v>
      </c>
      <c r="E480" s="1">
        <v>160</v>
      </c>
      <c r="F480" s="1">
        <v>22</v>
      </c>
      <c r="G480" s="1">
        <v>22</v>
      </c>
      <c r="H480" s="1">
        <f t="shared" si="14"/>
        <v>1</v>
      </c>
      <c r="I480" s="2">
        <f t="shared" si="15"/>
        <v>0</v>
      </c>
      <c r="J480" s="1">
        <v>0.747</v>
      </c>
      <c r="K480" s="1">
        <v>0.02</v>
      </c>
      <c r="L480" s="1">
        <v>0.72699999999999998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</row>
    <row r="481" spans="1:21" x14ac:dyDescent="0.3">
      <c r="A481" s="1">
        <v>0</v>
      </c>
      <c r="B481" s="1" t="s">
        <v>5</v>
      </c>
      <c r="C481" s="1">
        <v>0.2</v>
      </c>
      <c r="D481" s="1">
        <v>4</v>
      </c>
      <c r="E481" s="1">
        <v>160</v>
      </c>
      <c r="F481" s="1">
        <v>22</v>
      </c>
      <c r="G481" s="1">
        <v>22</v>
      </c>
      <c r="H481" s="1">
        <f t="shared" si="14"/>
        <v>1</v>
      </c>
      <c r="I481" s="2">
        <f t="shared" si="15"/>
        <v>0</v>
      </c>
      <c r="J481" s="1">
        <v>0.66700000000000004</v>
      </c>
      <c r="K481" s="1">
        <v>2.5999999999999999E-2</v>
      </c>
      <c r="L481" s="1">
        <v>0.64100000000000001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</row>
    <row r="482" spans="1:21" x14ac:dyDescent="0.3">
      <c r="A482" s="1">
        <v>0</v>
      </c>
      <c r="B482" s="1" t="s">
        <v>5</v>
      </c>
      <c r="C482" s="1">
        <v>0.2</v>
      </c>
      <c r="D482" s="1">
        <v>2</v>
      </c>
      <c r="E482" s="1">
        <v>161</v>
      </c>
      <c r="F482" s="1">
        <v>22</v>
      </c>
      <c r="G482" s="1">
        <v>22</v>
      </c>
      <c r="H482" s="1">
        <f t="shared" si="14"/>
        <v>1</v>
      </c>
      <c r="I482" s="2">
        <f t="shared" si="15"/>
        <v>0</v>
      </c>
      <c r="J482" s="1">
        <v>0.60499999999999998</v>
      </c>
      <c r="K482" s="1">
        <v>2.1999999999999999E-2</v>
      </c>
      <c r="L482" s="1">
        <v>0.58299999999999996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</row>
    <row r="483" spans="1:21" x14ac:dyDescent="0.3">
      <c r="A483" s="1">
        <v>0</v>
      </c>
      <c r="B483" s="1" t="s">
        <v>5</v>
      </c>
      <c r="C483" s="1">
        <v>0.2</v>
      </c>
      <c r="D483" s="1">
        <v>3</v>
      </c>
      <c r="E483" s="1">
        <v>161</v>
      </c>
      <c r="F483" s="1">
        <v>22</v>
      </c>
      <c r="G483" s="1">
        <v>22</v>
      </c>
      <c r="H483" s="1">
        <f t="shared" si="14"/>
        <v>1</v>
      </c>
      <c r="I483" s="2">
        <f t="shared" si="15"/>
        <v>0</v>
      </c>
      <c r="J483" s="1">
        <v>0.59299999999999997</v>
      </c>
      <c r="K483" s="1">
        <v>2.1000000000000001E-2</v>
      </c>
      <c r="L483" s="1">
        <v>0.57199999999999995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</row>
    <row r="484" spans="1:21" x14ac:dyDescent="0.3">
      <c r="A484" s="1">
        <v>0</v>
      </c>
      <c r="B484" s="1" t="s">
        <v>5</v>
      </c>
      <c r="C484" s="1">
        <v>0.2</v>
      </c>
      <c r="D484" s="1">
        <v>4</v>
      </c>
      <c r="E484" s="1">
        <v>161</v>
      </c>
      <c r="F484" s="1">
        <v>22</v>
      </c>
      <c r="G484" s="1">
        <v>22</v>
      </c>
      <c r="H484" s="1">
        <f t="shared" si="14"/>
        <v>1</v>
      </c>
      <c r="I484" s="2">
        <f t="shared" si="15"/>
        <v>0</v>
      </c>
      <c r="J484" s="1">
        <v>0.66</v>
      </c>
      <c r="K484" s="1">
        <v>2.5999999999999999E-2</v>
      </c>
      <c r="L484" s="1">
        <v>0.63400000000000001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</row>
    <row r="485" spans="1:21" x14ac:dyDescent="0.3">
      <c r="A485" s="1">
        <v>0</v>
      </c>
      <c r="B485" s="1" t="s">
        <v>5</v>
      </c>
      <c r="C485" s="1">
        <v>0.2</v>
      </c>
      <c r="D485" s="1">
        <v>2</v>
      </c>
      <c r="E485" s="1">
        <v>162</v>
      </c>
      <c r="F485" s="1">
        <v>23</v>
      </c>
      <c r="G485" s="1">
        <v>23</v>
      </c>
      <c r="H485" s="1">
        <f t="shared" si="14"/>
        <v>1</v>
      </c>
      <c r="I485" s="2">
        <f t="shared" si="15"/>
        <v>0</v>
      </c>
      <c r="J485" s="1">
        <v>1.829</v>
      </c>
      <c r="K485" s="1">
        <v>2.5999999999999999E-2</v>
      </c>
      <c r="L485" s="1">
        <v>1.8029999999999999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</row>
    <row r="486" spans="1:21" x14ac:dyDescent="0.3">
      <c r="A486" s="1">
        <v>0</v>
      </c>
      <c r="B486" s="1" t="s">
        <v>5</v>
      </c>
      <c r="C486" s="1">
        <v>0.2</v>
      </c>
      <c r="D486" s="1">
        <v>3</v>
      </c>
      <c r="E486" s="1">
        <v>162</v>
      </c>
      <c r="F486" s="1">
        <v>23</v>
      </c>
      <c r="G486" s="1">
        <v>23</v>
      </c>
      <c r="H486" s="1">
        <f t="shared" si="14"/>
        <v>1</v>
      </c>
      <c r="I486" s="2">
        <f t="shared" si="15"/>
        <v>0</v>
      </c>
      <c r="J486" s="1">
        <v>1.911</v>
      </c>
      <c r="K486" s="1">
        <v>2.5999999999999999E-2</v>
      </c>
      <c r="L486" s="1">
        <v>1.885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</row>
    <row r="487" spans="1:21" x14ac:dyDescent="0.3">
      <c r="A487" s="1">
        <v>0</v>
      </c>
      <c r="B487" s="1" t="s">
        <v>5</v>
      </c>
      <c r="C487" s="1">
        <v>0.2</v>
      </c>
      <c r="D487" s="1">
        <v>4</v>
      </c>
      <c r="E487" s="1">
        <v>162</v>
      </c>
      <c r="F487" s="1">
        <v>23</v>
      </c>
      <c r="G487" s="1">
        <v>23</v>
      </c>
      <c r="H487" s="1">
        <f t="shared" si="14"/>
        <v>1</v>
      </c>
      <c r="I487" s="2">
        <f t="shared" si="15"/>
        <v>0</v>
      </c>
      <c r="J487" s="1">
        <v>1.8520000000000001</v>
      </c>
      <c r="K487" s="1">
        <v>2.5999999999999999E-2</v>
      </c>
      <c r="L487" s="1">
        <v>1.8260000000000001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</row>
    <row r="488" spans="1:21" x14ac:dyDescent="0.3">
      <c r="A488" s="1">
        <v>0</v>
      </c>
      <c r="B488" s="1" t="s">
        <v>5</v>
      </c>
      <c r="C488" s="1">
        <v>0.2</v>
      </c>
      <c r="D488" s="1">
        <v>2</v>
      </c>
      <c r="E488" s="1">
        <v>163</v>
      </c>
      <c r="F488" s="1">
        <v>25</v>
      </c>
      <c r="G488" s="1">
        <v>25</v>
      </c>
      <c r="H488" s="1">
        <f t="shared" si="14"/>
        <v>1</v>
      </c>
      <c r="I488" s="2">
        <f t="shared" si="15"/>
        <v>0</v>
      </c>
      <c r="J488" s="1">
        <v>0.61399999999999999</v>
      </c>
      <c r="K488" s="1">
        <v>2.3E-2</v>
      </c>
      <c r="L488" s="1">
        <v>0.59099999999999997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</row>
    <row r="489" spans="1:21" x14ac:dyDescent="0.3">
      <c r="A489" s="1">
        <v>0</v>
      </c>
      <c r="B489" s="1" t="s">
        <v>5</v>
      </c>
      <c r="C489" s="1">
        <v>0.2</v>
      </c>
      <c r="D489" s="1">
        <v>3</v>
      </c>
      <c r="E489" s="1">
        <v>163</v>
      </c>
      <c r="F489" s="1">
        <v>25</v>
      </c>
      <c r="G489" s="1">
        <v>25</v>
      </c>
      <c r="H489" s="1">
        <f t="shared" si="14"/>
        <v>1</v>
      </c>
      <c r="I489" s="2">
        <f t="shared" si="15"/>
        <v>0</v>
      </c>
      <c r="J489" s="1">
        <v>0.65600000000000003</v>
      </c>
      <c r="K489" s="1">
        <v>2.5000000000000001E-2</v>
      </c>
      <c r="L489" s="1">
        <v>0.63100000000000001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</row>
    <row r="490" spans="1:21" x14ac:dyDescent="0.3">
      <c r="A490" s="1">
        <v>0</v>
      </c>
      <c r="B490" s="1" t="s">
        <v>5</v>
      </c>
      <c r="C490" s="1">
        <v>0.2</v>
      </c>
      <c r="D490" s="1">
        <v>4</v>
      </c>
      <c r="E490" s="1">
        <v>163</v>
      </c>
      <c r="F490" s="1">
        <v>25</v>
      </c>
      <c r="G490" s="1">
        <v>25</v>
      </c>
      <c r="H490" s="1">
        <f t="shared" si="14"/>
        <v>1</v>
      </c>
      <c r="I490" s="2">
        <f t="shared" si="15"/>
        <v>0</v>
      </c>
      <c r="J490" s="1">
        <v>0.64700000000000002</v>
      </c>
      <c r="K490" s="1">
        <v>2.7E-2</v>
      </c>
      <c r="L490" s="1">
        <v>0.62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</row>
    <row r="491" spans="1:21" x14ac:dyDescent="0.3">
      <c r="A491" s="1">
        <v>0</v>
      </c>
      <c r="B491" s="1" t="s">
        <v>5</v>
      </c>
      <c r="C491" s="1">
        <v>0.2</v>
      </c>
      <c r="D491" s="1">
        <v>2</v>
      </c>
      <c r="E491" s="1">
        <v>164</v>
      </c>
      <c r="F491" s="1">
        <v>23</v>
      </c>
      <c r="G491" s="1">
        <v>23</v>
      </c>
      <c r="H491" s="1">
        <f t="shared" si="14"/>
        <v>1</v>
      </c>
      <c r="I491" s="2">
        <f t="shared" si="15"/>
        <v>0</v>
      </c>
      <c r="J491" s="1">
        <v>0.79100000000000004</v>
      </c>
      <c r="K491" s="1">
        <v>2.5000000000000001E-2</v>
      </c>
      <c r="L491" s="1">
        <v>0.76600000000000001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</row>
    <row r="492" spans="1:21" x14ac:dyDescent="0.3">
      <c r="A492" s="1">
        <v>0</v>
      </c>
      <c r="B492" s="1" t="s">
        <v>5</v>
      </c>
      <c r="C492" s="1">
        <v>0.2</v>
      </c>
      <c r="D492" s="1">
        <v>3</v>
      </c>
      <c r="E492" s="1">
        <v>164</v>
      </c>
      <c r="F492" s="1">
        <v>23</v>
      </c>
      <c r="G492" s="1">
        <v>23</v>
      </c>
      <c r="H492" s="1">
        <f t="shared" si="14"/>
        <v>1</v>
      </c>
      <c r="I492" s="2">
        <f t="shared" si="15"/>
        <v>0</v>
      </c>
      <c r="J492" s="1">
        <v>0.81799999999999995</v>
      </c>
      <c r="K492" s="1">
        <v>2.5999999999999999E-2</v>
      </c>
      <c r="L492" s="1">
        <v>0.79200000000000004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</row>
    <row r="493" spans="1:21" x14ac:dyDescent="0.3">
      <c r="A493" s="1">
        <v>0</v>
      </c>
      <c r="B493" s="1" t="s">
        <v>5</v>
      </c>
      <c r="C493" s="1">
        <v>0.2</v>
      </c>
      <c r="D493" s="1">
        <v>4</v>
      </c>
      <c r="E493" s="1">
        <v>164</v>
      </c>
      <c r="F493" s="1">
        <v>23</v>
      </c>
      <c r="G493" s="1">
        <v>23</v>
      </c>
      <c r="H493" s="1">
        <f t="shared" si="14"/>
        <v>1</v>
      </c>
      <c r="I493" s="2">
        <f t="shared" si="15"/>
        <v>0</v>
      </c>
      <c r="J493" s="1">
        <v>0.71199999999999997</v>
      </c>
      <c r="K493" s="1">
        <v>2.5999999999999999E-2</v>
      </c>
      <c r="L493" s="1">
        <v>0.68600000000000005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</row>
    <row r="494" spans="1:21" x14ac:dyDescent="0.3">
      <c r="A494" s="1">
        <v>0</v>
      </c>
      <c r="B494" s="1" t="s">
        <v>5</v>
      </c>
      <c r="C494" s="1">
        <v>0.2</v>
      </c>
      <c r="D494" s="1">
        <v>2</v>
      </c>
      <c r="E494" s="1">
        <v>165</v>
      </c>
      <c r="F494" s="1">
        <v>25</v>
      </c>
      <c r="G494" s="1">
        <v>25</v>
      </c>
      <c r="H494" s="1">
        <f t="shared" si="14"/>
        <v>1</v>
      </c>
      <c r="I494" s="2">
        <f t="shared" si="15"/>
        <v>0</v>
      </c>
      <c r="J494" s="1">
        <v>1.9690000000000001</v>
      </c>
      <c r="K494" s="1">
        <v>3.2000000000000001E-2</v>
      </c>
      <c r="L494" s="1">
        <v>1.9370000000000001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</row>
    <row r="495" spans="1:21" x14ac:dyDescent="0.3">
      <c r="A495" s="1">
        <v>0</v>
      </c>
      <c r="B495" s="1" t="s">
        <v>5</v>
      </c>
      <c r="C495" s="1">
        <v>0.2</v>
      </c>
      <c r="D495" s="1">
        <v>3</v>
      </c>
      <c r="E495" s="1">
        <v>165</v>
      </c>
      <c r="F495" s="1">
        <v>25</v>
      </c>
      <c r="G495" s="1">
        <v>25</v>
      </c>
      <c r="H495" s="1">
        <f t="shared" si="14"/>
        <v>1</v>
      </c>
      <c r="I495" s="2">
        <f t="shared" si="15"/>
        <v>0</v>
      </c>
      <c r="J495" s="1">
        <v>1.4019999999999999</v>
      </c>
      <c r="K495" s="1">
        <v>3.5999999999999997E-2</v>
      </c>
      <c r="L495" s="1">
        <v>1.3660000000000001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</row>
    <row r="496" spans="1:21" x14ac:dyDescent="0.3">
      <c r="A496" s="1">
        <v>0</v>
      </c>
      <c r="B496" s="1" t="s">
        <v>5</v>
      </c>
      <c r="C496" s="1">
        <v>0.2</v>
      </c>
      <c r="D496" s="1">
        <v>4</v>
      </c>
      <c r="E496" s="1">
        <v>165</v>
      </c>
      <c r="F496" s="1">
        <v>25</v>
      </c>
      <c r="G496" s="1">
        <v>25</v>
      </c>
      <c r="H496" s="1">
        <f t="shared" si="14"/>
        <v>1</v>
      </c>
      <c r="I496" s="2">
        <f t="shared" si="15"/>
        <v>0</v>
      </c>
      <c r="J496" s="1">
        <v>1.9419999999999999</v>
      </c>
      <c r="K496" s="1">
        <v>0.03</v>
      </c>
      <c r="L496" s="1">
        <v>1.9119999999999999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</row>
    <row r="497" spans="1:21" x14ac:dyDescent="0.3">
      <c r="A497" s="1">
        <v>0</v>
      </c>
      <c r="B497" s="1" t="s">
        <v>5</v>
      </c>
      <c r="C497" s="1">
        <v>0.2</v>
      </c>
      <c r="D497" s="1">
        <v>2</v>
      </c>
      <c r="E497" s="1">
        <v>166</v>
      </c>
      <c r="F497" s="1">
        <v>24</v>
      </c>
      <c r="G497" s="1">
        <v>24</v>
      </c>
      <c r="H497" s="1">
        <f t="shared" si="14"/>
        <v>1</v>
      </c>
      <c r="I497" s="2">
        <f t="shared" si="15"/>
        <v>0</v>
      </c>
      <c r="J497" s="1">
        <v>0.71</v>
      </c>
      <c r="K497" s="1">
        <v>2.5999999999999999E-2</v>
      </c>
      <c r="L497" s="1">
        <v>0.68400000000000005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</row>
    <row r="498" spans="1:21" x14ac:dyDescent="0.3">
      <c r="A498" s="1">
        <v>0</v>
      </c>
      <c r="B498" s="1" t="s">
        <v>5</v>
      </c>
      <c r="C498" s="1">
        <v>0.2</v>
      </c>
      <c r="D498" s="1">
        <v>3</v>
      </c>
      <c r="E498" s="1">
        <v>166</v>
      </c>
      <c r="F498" s="1">
        <v>24</v>
      </c>
      <c r="G498" s="1">
        <v>24</v>
      </c>
      <c r="H498" s="1">
        <f t="shared" si="14"/>
        <v>1</v>
      </c>
      <c r="I498" s="2">
        <f t="shared" si="15"/>
        <v>0</v>
      </c>
      <c r="J498" s="1">
        <v>0.69199999999999995</v>
      </c>
      <c r="K498" s="1">
        <v>2.7E-2</v>
      </c>
      <c r="L498" s="1">
        <v>0.66500000000000004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</row>
    <row r="499" spans="1:21" x14ac:dyDescent="0.3">
      <c r="A499" s="1">
        <v>0</v>
      </c>
      <c r="B499" s="1" t="s">
        <v>5</v>
      </c>
      <c r="C499" s="1">
        <v>0.2</v>
      </c>
      <c r="D499" s="1">
        <v>4</v>
      </c>
      <c r="E499" s="1">
        <v>166</v>
      </c>
      <c r="F499" s="1">
        <v>24</v>
      </c>
      <c r="G499" s="1">
        <v>24</v>
      </c>
      <c r="H499" s="1">
        <f t="shared" si="14"/>
        <v>1</v>
      </c>
      <c r="I499" s="2">
        <f t="shared" si="15"/>
        <v>0</v>
      </c>
      <c r="J499" s="1">
        <v>0.57899999999999996</v>
      </c>
      <c r="K499" s="1">
        <v>2.1999999999999999E-2</v>
      </c>
      <c r="L499" s="1">
        <v>0.55700000000000005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</row>
    <row r="500" spans="1:21" x14ac:dyDescent="0.3">
      <c r="A500" s="1">
        <v>0</v>
      </c>
      <c r="B500" s="1" t="s">
        <v>5</v>
      </c>
      <c r="C500" s="1">
        <v>0.2</v>
      </c>
      <c r="D500" s="1">
        <v>2</v>
      </c>
      <c r="E500" s="1">
        <v>167</v>
      </c>
      <c r="F500" s="1">
        <v>22</v>
      </c>
      <c r="G500" s="1">
        <v>22</v>
      </c>
      <c r="H500" s="1">
        <f t="shared" si="14"/>
        <v>1</v>
      </c>
      <c r="I500" s="2">
        <f t="shared" si="15"/>
        <v>0</v>
      </c>
      <c r="J500" s="1">
        <v>0.72599999999999998</v>
      </c>
      <c r="K500" s="1">
        <v>2.8000000000000001E-2</v>
      </c>
      <c r="L500" s="1">
        <v>0.69799999999999995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</row>
    <row r="501" spans="1:21" x14ac:dyDescent="0.3">
      <c r="A501" s="1">
        <v>0</v>
      </c>
      <c r="B501" s="1" t="s">
        <v>5</v>
      </c>
      <c r="C501" s="1">
        <v>0.2</v>
      </c>
      <c r="D501" s="1">
        <v>3</v>
      </c>
      <c r="E501" s="1">
        <v>167</v>
      </c>
      <c r="F501" s="1">
        <v>22</v>
      </c>
      <c r="G501" s="1">
        <v>22</v>
      </c>
      <c r="H501" s="1">
        <f t="shared" si="14"/>
        <v>1</v>
      </c>
      <c r="I501" s="2">
        <f t="shared" si="15"/>
        <v>0</v>
      </c>
      <c r="J501" s="1">
        <v>0.67600000000000005</v>
      </c>
      <c r="K501" s="1">
        <v>2.5000000000000001E-2</v>
      </c>
      <c r="L501" s="1">
        <v>0.65100000000000002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</row>
    <row r="502" spans="1:21" x14ac:dyDescent="0.3">
      <c r="A502" s="1">
        <v>0</v>
      </c>
      <c r="B502" s="1" t="s">
        <v>5</v>
      </c>
      <c r="C502" s="1">
        <v>0.2</v>
      </c>
      <c r="D502" s="1">
        <v>4</v>
      </c>
      <c r="E502" s="1">
        <v>167</v>
      </c>
      <c r="F502" s="1">
        <v>22</v>
      </c>
      <c r="G502" s="1">
        <v>22</v>
      </c>
      <c r="H502" s="1">
        <f t="shared" si="14"/>
        <v>1</v>
      </c>
      <c r="I502" s="2">
        <f t="shared" si="15"/>
        <v>0</v>
      </c>
      <c r="J502" s="1">
        <v>0.70199999999999996</v>
      </c>
      <c r="K502" s="1">
        <v>2.7E-2</v>
      </c>
      <c r="L502" s="1">
        <v>0.67500000000000004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</row>
    <row r="503" spans="1:21" x14ac:dyDescent="0.3">
      <c r="A503" s="1">
        <v>0</v>
      </c>
      <c r="B503" s="1" t="s">
        <v>5</v>
      </c>
      <c r="C503" s="1">
        <v>0.2</v>
      </c>
      <c r="D503" s="1">
        <v>2</v>
      </c>
      <c r="E503" s="1">
        <v>168</v>
      </c>
      <c r="F503" s="1">
        <v>22</v>
      </c>
      <c r="G503" s="1">
        <v>22</v>
      </c>
      <c r="H503" s="1">
        <f t="shared" si="14"/>
        <v>1</v>
      </c>
      <c r="I503" s="2">
        <f t="shared" si="15"/>
        <v>0</v>
      </c>
      <c r="J503" s="1">
        <v>1.851</v>
      </c>
      <c r="K503" s="1">
        <v>2.7E-2</v>
      </c>
      <c r="L503" s="1">
        <v>1.8240000000000001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</row>
    <row r="504" spans="1:21" x14ac:dyDescent="0.3">
      <c r="A504" s="1">
        <v>0</v>
      </c>
      <c r="B504" s="1" t="s">
        <v>5</v>
      </c>
      <c r="C504" s="1">
        <v>0.2</v>
      </c>
      <c r="D504" s="1">
        <v>3</v>
      </c>
      <c r="E504" s="1">
        <v>168</v>
      </c>
      <c r="F504" s="1">
        <v>22</v>
      </c>
      <c r="G504" s="1">
        <v>22</v>
      </c>
      <c r="H504" s="1">
        <f t="shared" si="14"/>
        <v>1</v>
      </c>
      <c r="I504" s="2">
        <f t="shared" si="15"/>
        <v>0</v>
      </c>
      <c r="J504" s="1">
        <v>1.873</v>
      </c>
      <c r="K504" s="1">
        <v>2.9000000000000001E-2</v>
      </c>
      <c r="L504" s="1">
        <v>1.8440000000000001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</row>
    <row r="505" spans="1:21" x14ac:dyDescent="0.3">
      <c r="A505" s="1">
        <v>0</v>
      </c>
      <c r="B505" s="1" t="s">
        <v>5</v>
      </c>
      <c r="C505" s="1">
        <v>0.2</v>
      </c>
      <c r="D505" s="1">
        <v>4</v>
      </c>
      <c r="E505" s="1">
        <v>168</v>
      </c>
      <c r="F505" s="1">
        <v>22</v>
      </c>
      <c r="G505" s="1">
        <v>22</v>
      </c>
      <c r="H505" s="1">
        <f t="shared" si="14"/>
        <v>1</v>
      </c>
      <c r="I505" s="2">
        <f t="shared" si="15"/>
        <v>0</v>
      </c>
      <c r="J505" s="1">
        <v>1.7869999999999999</v>
      </c>
      <c r="K505" s="1">
        <v>0.03</v>
      </c>
      <c r="L505" s="1">
        <v>1.7569999999999999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1</v>
      </c>
    </row>
    <row r="506" spans="1:21" x14ac:dyDescent="0.3">
      <c r="A506" s="1">
        <v>0</v>
      </c>
      <c r="B506" s="1" t="s">
        <v>5</v>
      </c>
      <c r="C506" s="1">
        <v>0.2</v>
      </c>
      <c r="D506" s="1">
        <v>2</v>
      </c>
      <c r="E506" s="1">
        <v>169</v>
      </c>
      <c r="F506" s="1">
        <v>21</v>
      </c>
      <c r="G506" s="1">
        <v>21</v>
      </c>
      <c r="H506" s="1">
        <f t="shared" si="14"/>
        <v>1</v>
      </c>
      <c r="I506" s="2">
        <f t="shared" si="15"/>
        <v>0</v>
      </c>
      <c r="J506" s="1">
        <v>0.745</v>
      </c>
      <c r="K506" s="1">
        <v>2.5000000000000001E-2</v>
      </c>
      <c r="L506" s="1">
        <v>0.72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1</v>
      </c>
    </row>
    <row r="507" spans="1:21" x14ac:dyDescent="0.3">
      <c r="A507" s="1">
        <v>0</v>
      </c>
      <c r="B507" s="1" t="s">
        <v>5</v>
      </c>
      <c r="C507" s="1">
        <v>0.2</v>
      </c>
      <c r="D507" s="1">
        <v>3</v>
      </c>
      <c r="E507" s="1">
        <v>169</v>
      </c>
      <c r="F507" s="1">
        <v>21</v>
      </c>
      <c r="G507" s="1">
        <v>21</v>
      </c>
      <c r="H507" s="1">
        <f t="shared" si="14"/>
        <v>1</v>
      </c>
      <c r="I507" s="2">
        <f t="shared" si="15"/>
        <v>0</v>
      </c>
      <c r="J507" s="1">
        <v>0.72199999999999998</v>
      </c>
      <c r="K507" s="1">
        <v>2.5999999999999999E-2</v>
      </c>
      <c r="L507" s="1">
        <v>0.69599999999999995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1</v>
      </c>
    </row>
    <row r="508" spans="1:21" x14ac:dyDescent="0.3">
      <c r="A508" s="1">
        <v>0</v>
      </c>
      <c r="B508" s="1" t="s">
        <v>5</v>
      </c>
      <c r="C508" s="1">
        <v>0.2</v>
      </c>
      <c r="D508" s="1">
        <v>4</v>
      </c>
      <c r="E508" s="1">
        <v>169</v>
      </c>
      <c r="F508" s="1">
        <v>21</v>
      </c>
      <c r="G508" s="1">
        <v>21</v>
      </c>
      <c r="H508" s="1">
        <f t="shared" si="14"/>
        <v>1</v>
      </c>
      <c r="I508" s="2">
        <f t="shared" si="15"/>
        <v>0</v>
      </c>
      <c r="J508" s="1">
        <v>0.68899999999999995</v>
      </c>
      <c r="K508" s="1">
        <v>2.8000000000000001E-2</v>
      </c>
      <c r="L508" s="1">
        <v>0.66100000000000003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</row>
    <row r="509" spans="1:21" x14ac:dyDescent="0.3">
      <c r="A509" s="1">
        <v>0</v>
      </c>
      <c r="B509" s="1" t="s">
        <v>5</v>
      </c>
      <c r="C509" s="1">
        <v>0.2</v>
      </c>
      <c r="D509" s="1">
        <v>2</v>
      </c>
      <c r="E509" s="1">
        <v>170</v>
      </c>
      <c r="F509" s="1">
        <v>24</v>
      </c>
      <c r="G509" s="1">
        <v>24</v>
      </c>
      <c r="H509" s="1">
        <f t="shared" si="14"/>
        <v>1</v>
      </c>
      <c r="I509" s="2">
        <f t="shared" si="15"/>
        <v>0</v>
      </c>
      <c r="J509" s="1">
        <v>0.66800000000000004</v>
      </c>
      <c r="K509" s="1">
        <v>2.5999999999999999E-2</v>
      </c>
      <c r="L509" s="1">
        <v>0.64200000000000002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</row>
    <row r="510" spans="1:21" x14ac:dyDescent="0.3">
      <c r="A510" s="1">
        <v>0</v>
      </c>
      <c r="B510" s="1" t="s">
        <v>5</v>
      </c>
      <c r="C510" s="1">
        <v>0.2</v>
      </c>
      <c r="D510" s="1">
        <v>3</v>
      </c>
      <c r="E510" s="1">
        <v>170</v>
      </c>
      <c r="F510" s="1">
        <v>24</v>
      </c>
      <c r="G510" s="1">
        <v>24</v>
      </c>
      <c r="H510" s="1">
        <f t="shared" si="14"/>
        <v>1</v>
      </c>
      <c r="I510" s="2">
        <f t="shared" si="15"/>
        <v>0</v>
      </c>
      <c r="J510" s="1">
        <v>0.66100000000000003</v>
      </c>
      <c r="K510" s="1">
        <v>2.9000000000000001E-2</v>
      </c>
      <c r="L510" s="1">
        <v>0.63200000000000001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1</v>
      </c>
    </row>
    <row r="511" spans="1:21" x14ac:dyDescent="0.3">
      <c r="A511" s="1">
        <v>0</v>
      </c>
      <c r="B511" s="1" t="s">
        <v>5</v>
      </c>
      <c r="C511" s="1">
        <v>0.2</v>
      </c>
      <c r="D511" s="1">
        <v>4</v>
      </c>
      <c r="E511" s="1">
        <v>170</v>
      </c>
      <c r="F511" s="1">
        <v>24</v>
      </c>
      <c r="G511" s="1">
        <v>24</v>
      </c>
      <c r="H511" s="1">
        <f t="shared" si="14"/>
        <v>1</v>
      </c>
      <c r="I511" s="2">
        <f t="shared" si="15"/>
        <v>0</v>
      </c>
      <c r="J511" s="1">
        <v>0.63100000000000001</v>
      </c>
      <c r="K511" s="1">
        <v>3.4000000000000002E-2</v>
      </c>
      <c r="L511" s="1">
        <v>0.59699999999999998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1</v>
      </c>
    </row>
    <row r="512" spans="1:21" x14ac:dyDescent="0.3">
      <c r="A512" s="1">
        <v>0</v>
      </c>
      <c r="B512" s="1" t="s">
        <v>5</v>
      </c>
      <c r="C512" s="1">
        <v>0.2</v>
      </c>
      <c r="D512" s="1">
        <v>2</v>
      </c>
      <c r="E512" s="1">
        <v>171</v>
      </c>
      <c r="F512" s="1">
        <v>24</v>
      </c>
      <c r="G512" s="1">
        <v>24</v>
      </c>
      <c r="H512" s="1">
        <f t="shared" si="14"/>
        <v>1</v>
      </c>
      <c r="I512" s="2">
        <f t="shared" si="15"/>
        <v>0</v>
      </c>
      <c r="J512" s="1">
        <v>0.69299999999999995</v>
      </c>
      <c r="K512" s="1">
        <v>2.7E-2</v>
      </c>
      <c r="L512" s="1">
        <v>0.66600000000000004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</row>
    <row r="513" spans="1:21" x14ac:dyDescent="0.3">
      <c r="A513" s="1">
        <v>0</v>
      </c>
      <c r="B513" s="1" t="s">
        <v>5</v>
      </c>
      <c r="C513" s="1">
        <v>0.2</v>
      </c>
      <c r="D513" s="1">
        <v>3</v>
      </c>
      <c r="E513" s="1">
        <v>171</v>
      </c>
      <c r="F513" s="1">
        <v>24</v>
      </c>
      <c r="G513" s="1">
        <v>24</v>
      </c>
      <c r="H513" s="1">
        <f t="shared" si="14"/>
        <v>1</v>
      </c>
      <c r="I513" s="2">
        <f t="shared" si="15"/>
        <v>0</v>
      </c>
      <c r="J513" s="1">
        <v>0.67900000000000005</v>
      </c>
      <c r="K513" s="1">
        <v>2.7E-2</v>
      </c>
      <c r="L513" s="1">
        <v>0.65200000000000002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</row>
    <row r="514" spans="1:21" x14ac:dyDescent="0.3">
      <c r="A514" s="1">
        <v>0</v>
      </c>
      <c r="B514" s="1" t="s">
        <v>5</v>
      </c>
      <c r="C514" s="1">
        <v>0.2</v>
      </c>
      <c r="D514" s="1">
        <v>4</v>
      </c>
      <c r="E514" s="1">
        <v>171</v>
      </c>
      <c r="F514" s="1">
        <v>24</v>
      </c>
      <c r="G514" s="1">
        <v>24</v>
      </c>
      <c r="H514" s="1">
        <f t="shared" si="14"/>
        <v>1</v>
      </c>
      <c r="I514" s="2">
        <f t="shared" si="15"/>
        <v>0</v>
      </c>
      <c r="J514" s="1">
        <v>0.63</v>
      </c>
      <c r="K514" s="1">
        <v>2.7E-2</v>
      </c>
      <c r="L514" s="1">
        <v>0.60299999999999998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</row>
    <row r="515" spans="1:21" x14ac:dyDescent="0.3">
      <c r="A515" s="1">
        <v>0</v>
      </c>
      <c r="B515" s="1" t="s">
        <v>5</v>
      </c>
      <c r="C515" s="1">
        <v>0.2</v>
      </c>
      <c r="D515" s="1">
        <v>2</v>
      </c>
      <c r="E515" s="1">
        <v>172</v>
      </c>
      <c r="F515" s="1">
        <v>24</v>
      </c>
      <c r="G515" s="1">
        <v>24</v>
      </c>
      <c r="H515" s="1">
        <f t="shared" ref="H515:H578" si="16">IF(F515=G515,1,0)</f>
        <v>1</v>
      </c>
      <c r="I515" s="2">
        <f t="shared" ref="I515:I578" si="17">(F515-G515)/G515*100</f>
        <v>0</v>
      </c>
      <c r="J515" s="1">
        <v>0.65300000000000002</v>
      </c>
      <c r="K515" s="1">
        <v>2.7E-2</v>
      </c>
      <c r="L515" s="1">
        <v>0.626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</row>
    <row r="516" spans="1:21" x14ac:dyDescent="0.3">
      <c r="A516" s="1">
        <v>0</v>
      </c>
      <c r="B516" s="1" t="s">
        <v>5</v>
      </c>
      <c r="C516" s="1">
        <v>0.2</v>
      </c>
      <c r="D516" s="1">
        <v>3</v>
      </c>
      <c r="E516" s="1">
        <v>172</v>
      </c>
      <c r="F516" s="1">
        <v>24</v>
      </c>
      <c r="G516" s="1">
        <v>24</v>
      </c>
      <c r="H516" s="1">
        <f t="shared" si="16"/>
        <v>1</v>
      </c>
      <c r="I516" s="2">
        <f t="shared" si="17"/>
        <v>0</v>
      </c>
      <c r="J516" s="1">
        <v>0.64600000000000002</v>
      </c>
      <c r="K516" s="1">
        <v>2.8000000000000001E-2</v>
      </c>
      <c r="L516" s="1">
        <v>0.61799999999999999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</row>
    <row r="517" spans="1:21" x14ac:dyDescent="0.3">
      <c r="A517" s="1">
        <v>0</v>
      </c>
      <c r="B517" s="1" t="s">
        <v>5</v>
      </c>
      <c r="C517" s="1">
        <v>0.2</v>
      </c>
      <c r="D517" s="1">
        <v>4</v>
      </c>
      <c r="E517" s="1">
        <v>172</v>
      </c>
      <c r="F517" s="1">
        <v>24</v>
      </c>
      <c r="G517" s="1">
        <v>24</v>
      </c>
      <c r="H517" s="1">
        <f t="shared" si="16"/>
        <v>1</v>
      </c>
      <c r="I517" s="2">
        <f t="shared" si="17"/>
        <v>0</v>
      </c>
      <c r="J517" s="1">
        <v>0.56699999999999995</v>
      </c>
      <c r="K517" s="1">
        <v>2.7E-2</v>
      </c>
      <c r="L517" s="1">
        <v>0.54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</row>
    <row r="518" spans="1:21" x14ac:dyDescent="0.3">
      <c r="A518" s="1">
        <v>0</v>
      </c>
      <c r="B518" s="1" t="s">
        <v>5</v>
      </c>
      <c r="C518" s="1">
        <v>0.2</v>
      </c>
      <c r="D518" s="1">
        <v>2</v>
      </c>
      <c r="E518" s="1">
        <v>173</v>
      </c>
      <c r="F518" s="1">
        <v>24</v>
      </c>
      <c r="G518" s="1">
        <v>24</v>
      </c>
      <c r="H518" s="1">
        <f t="shared" si="16"/>
        <v>1</v>
      </c>
      <c r="I518" s="2">
        <f t="shared" si="17"/>
        <v>0</v>
      </c>
      <c r="J518" s="1">
        <v>0.66100000000000003</v>
      </c>
      <c r="K518" s="1">
        <v>2.1999999999999999E-2</v>
      </c>
      <c r="L518" s="1">
        <v>0.63900000000000001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</row>
    <row r="519" spans="1:21" x14ac:dyDescent="0.3">
      <c r="A519" s="1">
        <v>0</v>
      </c>
      <c r="B519" s="1" t="s">
        <v>5</v>
      </c>
      <c r="C519" s="1">
        <v>0.2</v>
      </c>
      <c r="D519" s="1">
        <v>3</v>
      </c>
      <c r="E519" s="1">
        <v>173</v>
      </c>
      <c r="F519" s="1">
        <v>24</v>
      </c>
      <c r="G519" s="1">
        <v>24</v>
      </c>
      <c r="H519" s="1">
        <f t="shared" si="16"/>
        <v>1</v>
      </c>
      <c r="I519" s="2">
        <f t="shared" si="17"/>
        <v>0</v>
      </c>
      <c r="J519" s="1">
        <v>0.70099999999999996</v>
      </c>
      <c r="K519" s="1">
        <v>2.5999999999999999E-2</v>
      </c>
      <c r="L519" s="1">
        <v>0.67500000000000004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</row>
    <row r="520" spans="1:21" x14ac:dyDescent="0.3">
      <c r="A520" s="1">
        <v>0</v>
      </c>
      <c r="B520" s="1" t="s">
        <v>5</v>
      </c>
      <c r="C520" s="1">
        <v>0.2</v>
      </c>
      <c r="D520" s="1">
        <v>4</v>
      </c>
      <c r="E520" s="1">
        <v>173</v>
      </c>
      <c r="F520" s="1">
        <v>24</v>
      </c>
      <c r="G520" s="1">
        <v>24</v>
      </c>
      <c r="H520" s="1">
        <f t="shared" si="16"/>
        <v>1</v>
      </c>
      <c r="I520" s="2">
        <f t="shared" si="17"/>
        <v>0</v>
      </c>
      <c r="J520" s="1">
        <v>0.60399999999999998</v>
      </c>
      <c r="K520" s="1">
        <v>2.7E-2</v>
      </c>
      <c r="L520" s="1">
        <v>0.57699999999999996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1</v>
      </c>
    </row>
    <row r="521" spans="1:21" x14ac:dyDescent="0.3">
      <c r="A521" s="1">
        <v>0</v>
      </c>
      <c r="B521" s="1" t="s">
        <v>5</v>
      </c>
      <c r="C521" s="1">
        <v>0.2</v>
      </c>
      <c r="D521" s="1">
        <v>2</v>
      </c>
      <c r="E521" s="1">
        <v>174</v>
      </c>
      <c r="F521" s="1">
        <v>22</v>
      </c>
      <c r="G521" s="1">
        <v>22</v>
      </c>
      <c r="H521" s="1">
        <f t="shared" si="16"/>
        <v>1</v>
      </c>
      <c r="I521" s="2">
        <f t="shared" si="17"/>
        <v>0</v>
      </c>
      <c r="J521" s="1">
        <v>0.57699999999999996</v>
      </c>
      <c r="K521" s="1">
        <v>2.5000000000000001E-2</v>
      </c>
      <c r="L521" s="1">
        <v>0.55200000000000005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</row>
    <row r="522" spans="1:21" x14ac:dyDescent="0.3">
      <c r="A522" s="1">
        <v>0</v>
      </c>
      <c r="B522" s="1" t="s">
        <v>5</v>
      </c>
      <c r="C522" s="1">
        <v>0.2</v>
      </c>
      <c r="D522" s="1">
        <v>3</v>
      </c>
      <c r="E522" s="1">
        <v>174</v>
      </c>
      <c r="F522" s="1">
        <v>22</v>
      </c>
      <c r="G522" s="1">
        <v>22</v>
      </c>
      <c r="H522" s="1">
        <f t="shared" si="16"/>
        <v>1</v>
      </c>
      <c r="I522" s="2">
        <f t="shared" si="17"/>
        <v>0</v>
      </c>
      <c r="J522" s="1">
        <v>0.59899999999999998</v>
      </c>
      <c r="K522" s="1">
        <v>2.5000000000000001E-2</v>
      </c>
      <c r="L522" s="1">
        <v>0.57399999999999995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</row>
    <row r="523" spans="1:21" x14ac:dyDescent="0.3">
      <c r="A523" s="1">
        <v>0</v>
      </c>
      <c r="B523" s="1" t="s">
        <v>5</v>
      </c>
      <c r="C523" s="1">
        <v>0.2</v>
      </c>
      <c r="D523" s="1">
        <v>4</v>
      </c>
      <c r="E523" s="1">
        <v>174</v>
      </c>
      <c r="F523" s="1">
        <v>23</v>
      </c>
      <c r="G523" s="1">
        <v>23</v>
      </c>
      <c r="H523" s="1">
        <f t="shared" si="16"/>
        <v>1</v>
      </c>
      <c r="I523" s="2">
        <f t="shared" si="17"/>
        <v>0</v>
      </c>
      <c r="J523" s="1">
        <v>1.1859999999999999</v>
      </c>
      <c r="K523" s="1">
        <v>2.4E-2</v>
      </c>
      <c r="L523" s="1">
        <v>1.1619999999999999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1</v>
      </c>
    </row>
    <row r="524" spans="1:21" x14ac:dyDescent="0.3">
      <c r="A524" s="1">
        <v>1</v>
      </c>
      <c r="B524" s="1" t="s">
        <v>5</v>
      </c>
      <c r="C524" s="1">
        <v>0.2</v>
      </c>
      <c r="D524" s="1">
        <v>2</v>
      </c>
      <c r="E524" s="1">
        <v>175</v>
      </c>
      <c r="F524" s="1">
        <v>26</v>
      </c>
      <c r="G524" s="1">
        <v>26</v>
      </c>
      <c r="H524" s="1">
        <f t="shared" si="16"/>
        <v>1</v>
      </c>
      <c r="I524" s="2">
        <f t="shared" si="17"/>
        <v>0</v>
      </c>
      <c r="J524" s="1">
        <v>0.59799999999999998</v>
      </c>
      <c r="K524" s="1">
        <v>2.8000000000000001E-2</v>
      </c>
      <c r="L524" s="1">
        <v>0.56999999999999995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</row>
    <row r="525" spans="1:21" x14ac:dyDescent="0.3">
      <c r="A525" s="1">
        <v>1</v>
      </c>
      <c r="B525" s="1" t="s">
        <v>5</v>
      </c>
      <c r="C525" s="1">
        <v>0.2</v>
      </c>
      <c r="D525" s="1">
        <v>3</v>
      </c>
      <c r="E525" s="1">
        <v>175</v>
      </c>
      <c r="F525" s="1">
        <v>26</v>
      </c>
      <c r="G525" s="1">
        <v>26</v>
      </c>
      <c r="H525" s="1">
        <f t="shared" si="16"/>
        <v>1</v>
      </c>
      <c r="I525" s="2">
        <f t="shared" si="17"/>
        <v>0</v>
      </c>
      <c r="J525" s="1">
        <v>0.66300000000000003</v>
      </c>
      <c r="K525" s="1">
        <v>2.8000000000000001E-2</v>
      </c>
      <c r="L525" s="1">
        <v>0.63500000000000001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</row>
    <row r="526" spans="1:21" x14ac:dyDescent="0.3">
      <c r="A526" s="1">
        <v>1</v>
      </c>
      <c r="B526" s="1" t="s">
        <v>5</v>
      </c>
      <c r="C526" s="1">
        <v>0.2</v>
      </c>
      <c r="D526" s="1">
        <v>4</v>
      </c>
      <c r="E526" s="1">
        <v>175</v>
      </c>
      <c r="F526" s="1">
        <v>26</v>
      </c>
      <c r="G526" s="1">
        <v>26</v>
      </c>
      <c r="H526" s="1">
        <f t="shared" si="16"/>
        <v>1</v>
      </c>
      <c r="I526" s="2">
        <f t="shared" si="17"/>
        <v>0</v>
      </c>
      <c r="J526" s="1">
        <v>0.67600000000000005</v>
      </c>
      <c r="K526" s="1">
        <v>2.7E-2</v>
      </c>
      <c r="L526" s="1">
        <v>0.64900000000000002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</row>
    <row r="527" spans="1:21" x14ac:dyDescent="0.3">
      <c r="A527" s="1">
        <v>0</v>
      </c>
      <c r="B527" s="1" t="s">
        <v>6</v>
      </c>
      <c r="C527" s="1">
        <v>0.2</v>
      </c>
      <c r="D527" s="1">
        <v>2</v>
      </c>
      <c r="E527" s="1">
        <v>176</v>
      </c>
      <c r="F527" s="1">
        <v>14</v>
      </c>
      <c r="G527" s="1">
        <v>14</v>
      </c>
      <c r="H527" s="1">
        <f t="shared" si="16"/>
        <v>1</v>
      </c>
      <c r="I527" s="2">
        <f t="shared" si="17"/>
        <v>0</v>
      </c>
      <c r="J527" s="1">
        <v>0.255</v>
      </c>
      <c r="K527" s="1">
        <v>2.1999999999999999E-2</v>
      </c>
      <c r="L527" s="1">
        <v>0.23300000000000001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</row>
    <row r="528" spans="1:21" x14ac:dyDescent="0.3">
      <c r="A528" s="1">
        <v>0</v>
      </c>
      <c r="B528" s="1" t="s">
        <v>6</v>
      </c>
      <c r="C528" s="1">
        <v>0.2</v>
      </c>
      <c r="D528" s="1">
        <v>3</v>
      </c>
      <c r="E528" s="1">
        <v>176</v>
      </c>
      <c r="F528" s="1">
        <v>14</v>
      </c>
      <c r="G528" s="1">
        <v>14</v>
      </c>
      <c r="H528" s="1">
        <f t="shared" si="16"/>
        <v>1</v>
      </c>
      <c r="I528" s="2">
        <f t="shared" si="17"/>
        <v>0</v>
      </c>
      <c r="J528" s="1">
        <v>0.29299999999999998</v>
      </c>
      <c r="K528" s="1">
        <v>0.02</v>
      </c>
      <c r="L528" s="1">
        <v>0.27300000000000002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</row>
    <row r="529" spans="1:21" x14ac:dyDescent="0.3">
      <c r="A529" s="1">
        <v>0</v>
      </c>
      <c r="B529" s="1" t="s">
        <v>6</v>
      </c>
      <c r="C529" s="1">
        <v>0.2</v>
      </c>
      <c r="D529" s="1">
        <v>4</v>
      </c>
      <c r="E529" s="1">
        <v>176</v>
      </c>
      <c r="F529" s="1">
        <v>14</v>
      </c>
      <c r="G529" s="1">
        <v>14</v>
      </c>
      <c r="H529" s="1">
        <f t="shared" si="16"/>
        <v>1</v>
      </c>
      <c r="I529" s="2">
        <f t="shared" si="17"/>
        <v>0</v>
      </c>
      <c r="J529" s="1">
        <v>0.35799999999999998</v>
      </c>
      <c r="K529" s="1">
        <v>2.1000000000000001E-2</v>
      </c>
      <c r="L529" s="1">
        <v>0.33700000000000002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</row>
    <row r="530" spans="1:21" x14ac:dyDescent="0.3">
      <c r="A530" s="1">
        <v>0</v>
      </c>
      <c r="B530" s="1" t="s">
        <v>6</v>
      </c>
      <c r="C530" s="1">
        <v>0.2</v>
      </c>
      <c r="D530" s="1">
        <v>2</v>
      </c>
      <c r="E530" s="1">
        <v>177</v>
      </c>
      <c r="F530" s="1">
        <v>14</v>
      </c>
      <c r="G530" s="1">
        <v>14</v>
      </c>
      <c r="H530" s="1">
        <f t="shared" si="16"/>
        <v>1</v>
      </c>
      <c r="I530" s="2">
        <f t="shared" si="17"/>
        <v>0</v>
      </c>
      <c r="J530" s="1">
        <v>0.373</v>
      </c>
      <c r="K530" s="1">
        <v>2.5000000000000001E-2</v>
      </c>
      <c r="L530" s="1">
        <v>0.34799999999999998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</v>
      </c>
    </row>
    <row r="531" spans="1:21" x14ac:dyDescent="0.3">
      <c r="A531" s="1">
        <v>0</v>
      </c>
      <c r="B531" s="1" t="s">
        <v>6</v>
      </c>
      <c r="C531" s="1">
        <v>0.2</v>
      </c>
      <c r="D531" s="1">
        <v>3</v>
      </c>
      <c r="E531" s="1">
        <v>177</v>
      </c>
      <c r="F531" s="1">
        <v>14</v>
      </c>
      <c r="G531" s="1">
        <v>14</v>
      </c>
      <c r="H531" s="1">
        <f t="shared" si="16"/>
        <v>1</v>
      </c>
      <c r="I531" s="2">
        <f t="shared" si="17"/>
        <v>0</v>
      </c>
      <c r="J531" s="1">
        <v>0.35499999999999998</v>
      </c>
      <c r="K531" s="1">
        <v>2.1000000000000001E-2</v>
      </c>
      <c r="L531" s="1">
        <v>0.33400000000000002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</row>
    <row r="532" spans="1:21" x14ac:dyDescent="0.3">
      <c r="A532" s="1">
        <v>0</v>
      </c>
      <c r="B532" s="1" t="s">
        <v>6</v>
      </c>
      <c r="C532" s="1">
        <v>0.2</v>
      </c>
      <c r="D532" s="1">
        <v>4</v>
      </c>
      <c r="E532" s="1">
        <v>177</v>
      </c>
      <c r="F532" s="1">
        <v>15</v>
      </c>
      <c r="G532" s="1">
        <v>15</v>
      </c>
      <c r="H532" s="1">
        <f t="shared" si="16"/>
        <v>1</v>
      </c>
      <c r="I532" s="2">
        <f t="shared" si="17"/>
        <v>0</v>
      </c>
      <c r="J532" s="1">
        <v>1.5840000000000001</v>
      </c>
      <c r="K532" s="1">
        <v>2.1999999999999999E-2</v>
      </c>
      <c r="L532" s="1">
        <v>1.5620000000000001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</row>
    <row r="533" spans="1:21" x14ac:dyDescent="0.3">
      <c r="A533" s="1">
        <v>0</v>
      </c>
      <c r="B533" s="1" t="s">
        <v>6</v>
      </c>
      <c r="C533" s="1">
        <v>0.2</v>
      </c>
      <c r="D533" s="1">
        <v>2</v>
      </c>
      <c r="E533" s="1">
        <v>178</v>
      </c>
      <c r="F533" s="1">
        <v>15</v>
      </c>
      <c r="G533" s="1">
        <v>15</v>
      </c>
      <c r="H533" s="1">
        <f t="shared" si="16"/>
        <v>1</v>
      </c>
      <c r="I533" s="2">
        <f t="shared" si="17"/>
        <v>0</v>
      </c>
      <c r="J533" s="1">
        <v>0.439</v>
      </c>
      <c r="K533" s="1">
        <v>2.4E-2</v>
      </c>
      <c r="L533" s="1">
        <v>0.41499999999999998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</row>
    <row r="534" spans="1:21" x14ac:dyDescent="0.3">
      <c r="A534" s="1">
        <v>0</v>
      </c>
      <c r="B534" s="1" t="s">
        <v>6</v>
      </c>
      <c r="C534" s="1">
        <v>0.2</v>
      </c>
      <c r="D534" s="1">
        <v>3</v>
      </c>
      <c r="E534" s="1">
        <v>178</v>
      </c>
      <c r="F534" s="1">
        <v>15</v>
      </c>
      <c r="G534" s="1">
        <v>15</v>
      </c>
      <c r="H534" s="1">
        <f t="shared" si="16"/>
        <v>1</v>
      </c>
      <c r="I534" s="2">
        <f t="shared" si="17"/>
        <v>0</v>
      </c>
      <c r="J534" s="1">
        <v>0.46600000000000003</v>
      </c>
      <c r="K534" s="1">
        <v>2.3E-2</v>
      </c>
      <c r="L534" s="1">
        <v>0.443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1</v>
      </c>
    </row>
    <row r="535" spans="1:21" x14ac:dyDescent="0.3">
      <c r="A535" s="1">
        <v>0</v>
      </c>
      <c r="B535" s="1" t="s">
        <v>6</v>
      </c>
      <c r="C535" s="1">
        <v>0.2</v>
      </c>
      <c r="D535" s="1">
        <v>4</v>
      </c>
      <c r="E535" s="1">
        <v>178</v>
      </c>
      <c r="F535" s="1">
        <v>15</v>
      </c>
      <c r="G535" s="1">
        <v>15</v>
      </c>
      <c r="H535" s="1">
        <f t="shared" si="16"/>
        <v>1</v>
      </c>
      <c r="I535" s="2">
        <f t="shared" si="17"/>
        <v>0</v>
      </c>
      <c r="J535" s="1">
        <v>0.44400000000000001</v>
      </c>
      <c r="K535" s="1">
        <v>2.1000000000000001E-2</v>
      </c>
      <c r="L535" s="1">
        <v>0.42299999999999999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</row>
    <row r="536" spans="1:21" x14ac:dyDescent="0.3">
      <c r="A536" s="1">
        <v>0</v>
      </c>
      <c r="B536" s="1" t="s">
        <v>6</v>
      </c>
      <c r="C536" s="1">
        <v>0.2</v>
      </c>
      <c r="D536" s="1">
        <v>2</v>
      </c>
      <c r="E536" s="1">
        <v>179</v>
      </c>
      <c r="F536" s="1">
        <v>15</v>
      </c>
      <c r="G536" s="1">
        <v>15</v>
      </c>
      <c r="H536" s="1">
        <f t="shared" si="16"/>
        <v>1</v>
      </c>
      <c r="I536" s="2">
        <f t="shared" si="17"/>
        <v>0</v>
      </c>
      <c r="J536" s="1">
        <v>0.35799999999999998</v>
      </c>
      <c r="K536" s="1">
        <v>1.9E-2</v>
      </c>
      <c r="L536" s="1">
        <v>0.33900000000000002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</row>
    <row r="537" spans="1:21" x14ac:dyDescent="0.3">
      <c r="A537" s="1">
        <v>0</v>
      </c>
      <c r="B537" s="1" t="s">
        <v>6</v>
      </c>
      <c r="C537" s="1">
        <v>0.2</v>
      </c>
      <c r="D537" s="1">
        <v>3</v>
      </c>
      <c r="E537" s="1">
        <v>179</v>
      </c>
      <c r="F537" s="1">
        <v>15</v>
      </c>
      <c r="G537" s="1">
        <v>15</v>
      </c>
      <c r="H537" s="1">
        <f t="shared" si="16"/>
        <v>1</v>
      </c>
      <c r="I537" s="2">
        <f t="shared" si="17"/>
        <v>0</v>
      </c>
      <c r="J537" s="1">
        <v>0.35599999999999998</v>
      </c>
      <c r="K537" s="1">
        <v>2.1999999999999999E-2</v>
      </c>
      <c r="L537" s="1">
        <v>0.33400000000000002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1</v>
      </c>
    </row>
    <row r="538" spans="1:21" x14ac:dyDescent="0.3">
      <c r="A538" s="1">
        <v>0</v>
      </c>
      <c r="B538" s="1" t="s">
        <v>6</v>
      </c>
      <c r="C538" s="1">
        <v>0.2</v>
      </c>
      <c r="D538" s="1">
        <v>4</v>
      </c>
      <c r="E538" s="1">
        <v>179</v>
      </c>
      <c r="F538" s="1">
        <v>15</v>
      </c>
      <c r="G538" s="1">
        <v>15</v>
      </c>
      <c r="H538" s="1">
        <f t="shared" si="16"/>
        <v>1</v>
      </c>
      <c r="I538" s="2">
        <f t="shared" si="17"/>
        <v>0</v>
      </c>
      <c r="J538" s="1">
        <v>0.41299999999999998</v>
      </c>
      <c r="K538" s="1">
        <v>0.02</v>
      </c>
      <c r="L538" s="1">
        <v>0.39300000000000002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</row>
    <row r="539" spans="1:21" x14ac:dyDescent="0.3">
      <c r="A539" s="1">
        <v>0</v>
      </c>
      <c r="B539" s="1" t="s">
        <v>6</v>
      </c>
      <c r="C539" s="1">
        <v>0.2</v>
      </c>
      <c r="D539" s="1">
        <v>2</v>
      </c>
      <c r="E539" s="1">
        <v>180</v>
      </c>
      <c r="F539" s="1">
        <v>15</v>
      </c>
      <c r="G539" s="1">
        <v>15</v>
      </c>
      <c r="H539" s="1">
        <f t="shared" si="16"/>
        <v>1</v>
      </c>
      <c r="I539" s="2">
        <f t="shared" si="17"/>
        <v>0</v>
      </c>
      <c r="J539" s="1">
        <v>0.25600000000000001</v>
      </c>
      <c r="K539" s="1">
        <v>1.9E-2</v>
      </c>
      <c r="L539" s="1">
        <v>0.23699999999999999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</row>
    <row r="540" spans="1:21" x14ac:dyDescent="0.3">
      <c r="A540" s="1">
        <v>0</v>
      </c>
      <c r="B540" s="1" t="s">
        <v>6</v>
      </c>
      <c r="C540" s="1">
        <v>0.2</v>
      </c>
      <c r="D540" s="1">
        <v>3</v>
      </c>
      <c r="E540" s="1">
        <v>180</v>
      </c>
      <c r="F540" s="1">
        <v>15</v>
      </c>
      <c r="G540" s="1">
        <v>15</v>
      </c>
      <c r="H540" s="1">
        <f t="shared" si="16"/>
        <v>1</v>
      </c>
      <c r="I540" s="2">
        <f t="shared" si="17"/>
        <v>0</v>
      </c>
      <c r="J540" s="1">
        <v>0.32600000000000001</v>
      </c>
      <c r="K540" s="1">
        <v>1.9E-2</v>
      </c>
      <c r="L540" s="1">
        <v>0.307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</row>
    <row r="541" spans="1:21" x14ac:dyDescent="0.3">
      <c r="A541" s="1">
        <v>0</v>
      </c>
      <c r="B541" s="1" t="s">
        <v>6</v>
      </c>
      <c r="C541" s="1">
        <v>0.2</v>
      </c>
      <c r="D541" s="1">
        <v>4</v>
      </c>
      <c r="E541" s="1">
        <v>180</v>
      </c>
      <c r="F541" s="1">
        <v>16</v>
      </c>
      <c r="G541" s="1">
        <v>16</v>
      </c>
      <c r="H541" s="1">
        <f t="shared" si="16"/>
        <v>1</v>
      </c>
      <c r="I541" s="2">
        <f t="shared" si="17"/>
        <v>0</v>
      </c>
      <c r="J541" s="1">
        <v>1.651</v>
      </c>
      <c r="K541" s="1">
        <v>0.02</v>
      </c>
      <c r="L541" s="1">
        <v>1.631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</row>
    <row r="542" spans="1:21" x14ac:dyDescent="0.3">
      <c r="A542" s="1">
        <v>0</v>
      </c>
      <c r="B542" s="1" t="s">
        <v>6</v>
      </c>
      <c r="C542" s="1">
        <v>0.2</v>
      </c>
      <c r="D542" s="1">
        <v>2</v>
      </c>
      <c r="E542" s="1">
        <v>181</v>
      </c>
      <c r="F542" s="1">
        <v>14</v>
      </c>
      <c r="G542" s="1">
        <v>14</v>
      </c>
      <c r="H542" s="1">
        <f t="shared" si="16"/>
        <v>1</v>
      </c>
      <c r="I542" s="2">
        <f t="shared" si="17"/>
        <v>0</v>
      </c>
      <c r="J542" s="1">
        <v>0.85799999999999998</v>
      </c>
      <c r="K542" s="1">
        <v>2.1000000000000001E-2</v>
      </c>
      <c r="L542" s="1">
        <v>0.83699999999999997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</row>
    <row r="543" spans="1:21" x14ac:dyDescent="0.3">
      <c r="A543" s="1">
        <v>0</v>
      </c>
      <c r="B543" s="1" t="s">
        <v>6</v>
      </c>
      <c r="C543" s="1">
        <v>0.2</v>
      </c>
      <c r="D543" s="1">
        <v>3</v>
      </c>
      <c r="E543" s="1">
        <v>181</v>
      </c>
      <c r="F543" s="1">
        <v>14</v>
      </c>
      <c r="G543" s="1">
        <v>14</v>
      </c>
      <c r="H543" s="1">
        <f t="shared" si="16"/>
        <v>1</v>
      </c>
      <c r="I543" s="2">
        <f t="shared" si="17"/>
        <v>0</v>
      </c>
      <c r="J543" s="1">
        <v>1.409</v>
      </c>
      <c r="K543" s="1">
        <v>0.02</v>
      </c>
      <c r="L543" s="1">
        <v>1.389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</row>
    <row r="544" spans="1:21" x14ac:dyDescent="0.3">
      <c r="A544" s="1">
        <v>0</v>
      </c>
      <c r="B544" s="1" t="s">
        <v>6</v>
      </c>
      <c r="C544" s="1">
        <v>0.2</v>
      </c>
      <c r="D544" s="1">
        <v>4</v>
      </c>
      <c r="E544" s="1">
        <v>181</v>
      </c>
      <c r="F544" s="1">
        <v>14</v>
      </c>
      <c r="G544" s="1">
        <v>14</v>
      </c>
      <c r="H544" s="1">
        <f t="shared" si="16"/>
        <v>1</v>
      </c>
      <c r="I544" s="2">
        <f t="shared" si="17"/>
        <v>0</v>
      </c>
      <c r="J544" s="1">
        <v>1.5669999999999999</v>
      </c>
      <c r="K544" s="1">
        <v>2.1000000000000001E-2</v>
      </c>
      <c r="L544" s="1">
        <v>1.546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</row>
    <row r="545" spans="1:21" x14ac:dyDescent="0.3">
      <c r="A545" s="1">
        <v>0</v>
      </c>
      <c r="B545" s="1" t="s">
        <v>6</v>
      </c>
      <c r="C545" s="1">
        <v>0.2</v>
      </c>
      <c r="D545" s="1">
        <v>2</v>
      </c>
      <c r="E545" s="1">
        <v>182</v>
      </c>
      <c r="F545" s="1">
        <v>15</v>
      </c>
      <c r="G545" s="1">
        <v>15</v>
      </c>
      <c r="H545" s="1">
        <f t="shared" si="16"/>
        <v>1</v>
      </c>
      <c r="I545" s="2">
        <f t="shared" si="17"/>
        <v>0</v>
      </c>
      <c r="J545" s="1">
        <v>0.38100000000000001</v>
      </c>
      <c r="K545" s="1">
        <v>2.1999999999999999E-2</v>
      </c>
      <c r="L545" s="1">
        <v>0.35899999999999999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1</v>
      </c>
    </row>
    <row r="546" spans="1:21" x14ac:dyDescent="0.3">
      <c r="A546" s="1">
        <v>0</v>
      </c>
      <c r="B546" s="1" t="s">
        <v>6</v>
      </c>
      <c r="C546" s="1">
        <v>0.2</v>
      </c>
      <c r="D546" s="1">
        <v>3</v>
      </c>
      <c r="E546" s="1">
        <v>182</v>
      </c>
      <c r="F546" s="1">
        <v>15</v>
      </c>
      <c r="G546" s="1">
        <v>15</v>
      </c>
      <c r="H546" s="1">
        <f t="shared" si="16"/>
        <v>1</v>
      </c>
      <c r="I546" s="2">
        <f t="shared" si="17"/>
        <v>0</v>
      </c>
      <c r="J546" s="1">
        <v>0.41699999999999998</v>
      </c>
      <c r="K546" s="1">
        <v>2.1000000000000001E-2</v>
      </c>
      <c r="L546" s="1">
        <v>0.39600000000000002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</row>
    <row r="547" spans="1:21" x14ac:dyDescent="0.3">
      <c r="A547" s="1">
        <v>0</v>
      </c>
      <c r="B547" s="1" t="s">
        <v>6</v>
      </c>
      <c r="C547" s="1">
        <v>0.2</v>
      </c>
      <c r="D547" s="1">
        <v>4</v>
      </c>
      <c r="E547" s="1">
        <v>182</v>
      </c>
      <c r="F547" s="1">
        <v>15</v>
      </c>
      <c r="G547" s="1">
        <v>15</v>
      </c>
      <c r="H547" s="1">
        <f t="shared" si="16"/>
        <v>1</v>
      </c>
      <c r="I547" s="2">
        <f t="shared" si="17"/>
        <v>0</v>
      </c>
      <c r="J547" s="1">
        <v>0.41199999999999998</v>
      </c>
      <c r="K547" s="1">
        <v>2.1000000000000001E-2</v>
      </c>
      <c r="L547" s="1">
        <v>0.39100000000000001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</row>
    <row r="548" spans="1:21" x14ac:dyDescent="0.3">
      <c r="A548" s="1">
        <v>0</v>
      </c>
      <c r="B548" s="1" t="s">
        <v>6</v>
      </c>
      <c r="C548" s="1">
        <v>0.2</v>
      </c>
      <c r="D548" s="1">
        <v>2</v>
      </c>
      <c r="E548" s="1">
        <v>183</v>
      </c>
      <c r="F548" s="1">
        <v>14</v>
      </c>
      <c r="G548" s="1">
        <v>14</v>
      </c>
      <c r="H548" s="1">
        <f t="shared" si="16"/>
        <v>1</v>
      </c>
      <c r="I548" s="2">
        <f t="shared" si="17"/>
        <v>0</v>
      </c>
      <c r="J548" s="1">
        <v>0.436</v>
      </c>
      <c r="K548" s="1">
        <v>2.4E-2</v>
      </c>
      <c r="L548" s="1">
        <v>0.41199999999999998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</v>
      </c>
    </row>
    <row r="549" spans="1:21" x14ac:dyDescent="0.3">
      <c r="A549" s="1">
        <v>0</v>
      </c>
      <c r="B549" s="1" t="s">
        <v>6</v>
      </c>
      <c r="C549" s="1">
        <v>0.2</v>
      </c>
      <c r="D549" s="1">
        <v>3</v>
      </c>
      <c r="E549" s="1">
        <v>183</v>
      </c>
      <c r="F549" s="1">
        <v>14</v>
      </c>
      <c r="G549" s="1">
        <v>14</v>
      </c>
      <c r="H549" s="1">
        <f t="shared" si="16"/>
        <v>1</v>
      </c>
      <c r="I549" s="2">
        <f t="shared" si="17"/>
        <v>0</v>
      </c>
      <c r="J549" s="1">
        <v>0.40899999999999997</v>
      </c>
      <c r="K549" s="1">
        <v>2.3E-2</v>
      </c>
      <c r="L549" s="1">
        <v>0.38600000000000001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</row>
    <row r="550" spans="1:21" x14ac:dyDescent="0.3">
      <c r="A550" s="1">
        <v>0</v>
      </c>
      <c r="B550" s="1" t="s">
        <v>6</v>
      </c>
      <c r="C550" s="1">
        <v>0.2</v>
      </c>
      <c r="D550" s="1">
        <v>4</v>
      </c>
      <c r="E550" s="1">
        <v>183</v>
      </c>
      <c r="F550" s="1">
        <v>14</v>
      </c>
      <c r="G550" s="1">
        <v>14</v>
      </c>
      <c r="H550" s="1">
        <f t="shared" si="16"/>
        <v>1</v>
      </c>
      <c r="I550" s="2">
        <f t="shared" si="17"/>
        <v>0</v>
      </c>
      <c r="J550" s="1">
        <v>0.41199999999999998</v>
      </c>
      <c r="K550" s="1">
        <v>2.4E-2</v>
      </c>
      <c r="L550" s="1">
        <v>0.38800000000000001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1</v>
      </c>
    </row>
    <row r="551" spans="1:21" x14ac:dyDescent="0.3">
      <c r="A551" s="1">
        <v>0</v>
      </c>
      <c r="B551" s="1" t="s">
        <v>6</v>
      </c>
      <c r="C551" s="1">
        <v>0.2</v>
      </c>
      <c r="D551" s="1">
        <v>2</v>
      </c>
      <c r="E551" s="1">
        <v>184</v>
      </c>
      <c r="F551" s="1">
        <v>15</v>
      </c>
      <c r="G551" s="1">
        <v>15</v>
      </c>
      <c r="H551" s="1">
        <f t="shared" si="16"/>
        <v>1</v>
      </c>
      <c r="I551" s="2">
        <f t="shared" si="17"/>
        <v>0</v>
      </c>
      <c r="J551" s="1">
        <v>0.39900000000000002</v>
      </c>
      <c r="K551" s="1">
        <v>2.3E-2</v>
      </c>
      <c r="L551" s="1">
        <v>0.376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</row>
    <row r="552" spans="1:21" x14ac:dyDescent="0.3">
      <c r="A552" s="1">
        <v>0</v>
      </c>
      <c r="B552" s="1" t="s">
        <v>6</v>
      </c>
      <c r="C552" s="1">
        <v>0.2</v>
      </c>
      <c r="D552" s="1">
        <v>3</v>
      </c>
      <c r="E552" s="1">
        <v>184</v>
      </c>
      <c r="F552" s="1">
        <v>15</v>
      </c>
      <c r="G552" s="1">
        <v>15</v>
      </c>
      <c r="H552" s="1">
        <f t="shared" si="16"/>
        <v>1</v>
      </c>
      <c r="I552" s="2">
        <f t="shared" si="17"/>
        <v>0</v>
      </c>
      <c r="J552" s="1">
        <v>0.44</v>
      </c>
      <c r="K552" s="1">
        <v>2.3E-2</v>
      </c>
      <c r="L552" s="1">
        <v>0.41699999999999998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1</v>
      </c>
    </row>
    <row r="553" spans="1:21" x14ac:dyDescent="0.3">
      <c r="A553" s="1">
        <v>0</v>
      </c>
      <c r="B553" s="1" t="s">
        <v>6</v>
      </c>
      <c r="C553" s="1">
        <v>0.2</v>
      </c>
      <c r="D553" s="1">
        <v>4</v>
      </c>
      <c r="E553" s="1">
        <v>184</v>
      </c>
      <c r="F553" s="1">
        <v>15</v>
      </c>
      <c r="G553" s="1">
        <v>15</v>
      </c>
      <c r="H553" s="1">
        <f t="shared" si="16"/>
        <v>1</v>
      </c>
      <c r="I553" s="2">
        <f t="shared" si="17"/>
        <v>0</v>
      </c>
      <c r="J553" s="1">
        <v>0.48099999999999998</v>
      </c>
      <c r="K553" s="1">
        <v>2.7E-2</v>
      </c>
      <c r="L553" s="1">
        <v>0.45400000000000001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1</v>
      </c>
    </row>
    <row r="554" spans="1:21" x14ac:dyDescent="0.3">
      <c r="A554" s="1">
        <v>0</v>
      </c>
      <c r="B554" s="1" t="s">
        <v>6</v>
      </c>
      <c r="C554" s="1">
        <v>0.2</v>
      </c>
      <c r="D554" s="1">
        <v>2</v>
      </c>
      <c r="E554" s="1">
        <v>185</v>
      </c>
      <c r="F554" s="1">
        <v>15</v>
      </c>
      <c r="G554" s="1">
        <v>15</v>
      </c>
      <c r="H554" s="1">
        <f t="shared" si="16"/>
        <v>1</v>
      </c>
      <c r="I554" s="2">
        <f t="shared" si="17"/>
        <v>0</v>
      </c>
      <c r="J554" s="1">
        <v>0.29899999999999999</v>
      </c>
      <c r="K554" s="1">
        <v>2.3E-2</v>
      </c>
      <c r="L554" s="1">
        <v>0.27600000000000002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1</v>
      </c>
    </row>
    <row r="555" spans="1:21" x14ac:dyDescent="0.3">
      <c r="A555" s="1">
        <v>0</v>
      </c>
      <c r="B555" s="1" t="s">
        <v>6</v>
      </c>
      <c r="C555" s="1">
        <v>0.2</v>
      </c>
      <c r="D555" s="1">
        <v>3</v>
      </c>
      <c r="E555" s="1">
        <v>185</v>
      </c>
      <c r="F555" s="1">
        <v>15</v>
      </c>
      <c r="G555" s="1">
        <v>15</v>
      </c>
      <c r="H555" s="1">
        <f t="shared" si="16"/>
        <v>1</v>
      </c>
      <c r="I555" s="2">
        <f t="shared" si="17"/>
        <v>0</v>
      </c>
      <c r="J555" s="1">
        <v>0.34799999999999998</v>
      </c>
      <c r="K555" s="1">
        <v>2.1999999999999999E-2</v>
      </c>
      <c r="L555" s="1">
        <v>0.32600000000000001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</row>
    <row r="556" spans="1:21" x14ac:dyDescent="0.3">
      <c r="A556" s="1">
        <v>0</v>
      </c>
      <c r="B556" s="1" t="s">
        <v>6</v>
      </c>
      <c r="C556" s="1">
        <v>0.2</v>
      </c>
      <c r="D556" s="1">
        <v>4</v>
      </c>
      <c r="E556" s="1">
        <v>185</v>
      </c>
      <c r="F556" s="1">
        <v>15</v>
      </c>
      <c r="G556" s="1">
        <v>15</v>
      </c>
      <c r="H556" s="1">
        <f t="shared" si="16"/>
        <v>1</v>
      </c>
      <c r="I556" s="2">
        <f t="shared" si="17"/>
        <v>0</v>
      </c>
      <c r="J556" s="1">
        <v>0.38200000000000001</v>
      </c>
      <c r="K556" s="1">
        <v>2.3E-2</v>
      </c>
      <c r="L556" s="1">
        <v>0.35899999999999999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1</v>
      </c>
    </row>
    <row r="557" spans="1:21" x14ac:dyDescent="0.3">
      <c r="A557" s="1">
        <v>0</v>
      </c>
      <c r="B557" s="1" t="s">
        <v>6</v>
      </c>
      <c r="C557" s="1">
        <v>0.2</v>
      </c>
      <c r="D557" s="1">
        <v>2</v>
      </c>
      <c r="E557" s="1">
        <v>186</v>
      </c>
      <c r="F557" s="1">
        <v>14</v>
      </c>
      <c r="G557" s="1">
        <v>14</v>
      </c>
      <c r="H557" s="1">
        <f t="shared" si="16"/>
        <v>1</v>
      </c>
      <c r="I557" s="2">
        <f t="shared" si="17"/>
        <v>0</v>
      </c>
      <c r="J557" s="1">
        <v>0.42799999999999999</v>
      </c>
      <c r="K557" s="1">
        <v>2.1999999999999999E-2</v>
      </c>
      <c r="L557" s="1">
        <v>0.40600000000000003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</row>
    <row r="558" spans="1:21" x14ac:dyDescent="0.3">
      <c r="A558" s="1">
        <v>0</v>
      </c>
      <c r="B558" s="1" t="s">
        <v>6</v>
      </c>
      <c r="C558" s="1">
        <v>0.2</v>
      </c>
      <c r="D558" s="1">
        <v>3</v>
      </c>
      <c r="E558" s="1">
        <v>186</v>
      </c>
      <c r="F558" s="1">
        <v>14</v>
      </c>
      <c r="G558" s="1">
        <v>14</v>
      </c>
      <c r="H558" s="1">
        <f t="shared" si="16"/>
        <v>1</v>
      </c>
      <c r="I558" s="2">
        <f t="shared" si="17"/>
        <v>0</v>
      </c>
      <c r="J558" s="1">
        <v>0.504</v>
      </c>
      <c r="K558" s="1">
        <v>2.1999999999999999E-2</v>
      </c>
      <c r="L558" s="1">
        <v>0.48199999999999998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1</v>
      </c>
    </row>
    <row r="559" spans="1:21" x14ac:dyDescent="0.3">
      <c r="A559" s="1">
        <v>0</v>
      </c>
      <c r="B559" s="1" t="s">
        <v>6</v>
      </c>
      <c r="C559" s="1">
        <v>0.2</v>
      </c>
      <c r="D559" s="1">
        <v>4</v>
      </c>
      <c r="E559" s="1">
        <v>186</v>
      </c>
      <c r="F559" s="1">
        <v>15</v>
      </c>
      <c r="G559" s="1">
        <v>15</v>
      </c>
      <c r="H559" s="1">
        <f t="shared" si="16"/>
        <v>1</v>
      </c>
      <c r="I559" s="2">
        <f t="shared" si="17"/>
        <v>0</v>
      </c>
      <c r="J559" s="1">
        <v>1.593</v>
      </c>
      <c r="K559" s="1">
        <v>2.4E-2</v>
      </c>
      <c r="L559" s="1">
        <v>1.569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1</v>
      </c>
    </row>
    <row r="560" spans="1:21" x14ac:dyDescent="0.3">
      <c r="A560" s="1">
        <v>0</v>
      </c>
      <c r="B560" s="1" t="s">
        <v>6</v>
      </c>
      <c r="C560" s="1">
        <v>0.2</v>
      </c>
      <c r="D560" s="1">
        <v>2</v>
      </c>
      <c r="E560" s="1">
        <v>187</v>
      </c>
      <c r="F560" s="1">
        <v>15</v>
      </c>
      <c r="G560" s="1">
        <v>15</v>
      </c>
      <c r="H560" s="1">
        <f t="shared" si="16"/>
        <v>1</v>
      </c>
      <c r="I560" s="2">
        <f t="shared" si="17"/>
        <v>0</v>
      </c>
      <c r="J560" s="1">
        <v>0.316</v>
      </c>
      <c r="K560" s="1">
        <v>2.1999999999999999E-2</v>
      </c>
      <c r="L560" s="1">
        <v>0.29399999999999998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</row>
    <row r="561" spans="1:21" x14ac:dyDescent="0.3">
      <c r="A561" s="1">
        <v>0</v>
      </c>
      <c r="B561" s="1" t="s">
        <v>6</v>
      </c>
      <c r="C561" s="1">
        <v>0.2</v>
      </c>
      <c r="D561" s="1">
        <v>3</v>
      </c>
      <c r="E561" s="1">
        <v>187</v>
      </c>
      <c r="F561" s="1">
        <v>15</v>
      </c>
      <c r="G561" s="1">
        <v>15</v>
      </c>
      <c r="H561" s="1">
        <f t="shared" si="16"/>
        <v>1</v>
      </c>
      <c r="I561" s="2">
        <f t="shared" si="17"/>
        <v>0</v>
      </c>
      <c r="J561" s="1">
        <v>0.36899999999999999</v>
      </c>
      <c r="K561" s="1">
        <v>2.3E-2</v>
      </c>
      <c r="L561" s="1">
        <v>0.34599999999999997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1</v>
      </c>
    </row>
    <row r="562" spans="1:21" x14ac:dyDescent="0.3">
      <c r="A562" s="1">
        <v>0</v>
      </c>
      <c r="B562" s="1" t="s">
        <v>6</v>
      </c>
      <c r="C562" s="1">
        <v>0.2</v>
      </c>
      <c r="D562" s="1">
        <v>4</v>
      </c>
      <c r="E562" s="1">
        <v>187</v>
      </c>
      <c r="F562" s="1">
        <v>15</v>
      </c>
      <c r="G562" s="1">
        <v>15</v>
      </c>
      <c r="H562" s="1">
        <f t="shared" si="16"/>
        <v>1</v>
      </c>
      <c r="I562" s="2">
        <f t="shared" si="17"/>
        <v>0</v>
      </c>
      <c r="J562" s="1">
        <v>0.379</v>
      </c>
      <c r="K562" s="1">
        <v>2.1000000000000001E-2</v>
      </c>
      <c r="L562" s="1">
        <v>0.35799999999999998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</row>
    <row r="563" spans="1:21" x14ac:dyDescent="0.3">
      <c r="A563" s="1">
        <v>0</v>
      </c>
      <c r="B563" s="1" t="s">
        <v>6</v>
      </c>
      <c r="C563" s="1">
        <v>0.2</v>
      </c>
      <c r="D563" s="1">
        <v>2</v>
      </c>
      <c r="E563" s="1">
        <v>188</v>
      </c>
      <c r="F563" s="1">
        <v>16</v>
      </c>
      <c r="G563" s="1">
        <v>16</v>
      </c>
      <c r="H563" s="1">
        <f t="shared" si="16"/>
        <v>1</v>
      </c>
      <c r="I563" s="2">
        <f t="shared" si="17"/>
        <v>0</v>
      </c>
      <c r="J563" s="1">
        <v>0.46400000000000002</v>
      </c>
      <c r="K563" s="1">
        <v>2.4E-2</v>
      </c>
      <c r="L563" s="1">
        <v>0.44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1</v>
      </c>
    </row>
    <row r="564" spans="1:21" x14ac:dyDescent="0.3">
      <c r="A564" s="1">
        <v>0</v>
      </c>
      <c r="B564" s="1" t="s">
        <v>6</v>
      </c>
      <c r="C564" s="1">
        <v>0.2</v>
      </c>
      <c r="D564" s="1">
        <v>3</v>
      </c>
      <c r="E564" s="1">
        <v>188</v>
      </c>
      <c r="F564" s="1">
        <v>16</v>
      </c>
      <c r="G564" s="1">
        <v>16</v>
      </c>
      <c r="H564" s="1">
        <f t="shared" si="16"/>
        <v>1</v>
      </c>
      <c r="I564" s="2">
        <f t="shared" si="17"/>
        <v>0</v>
      </c>
      <c r="J564" s="1">
        <v>0.501</v>
      </c>
      <c r="K564" s="1">
        <v>2.5999999999999999E-2</v>
      </c>
      <c r="L564" s="1">
        <v>0.47499999999999998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1</v>
      </c>
    </row>
    <row r="565" spans="1:21" x14ac:dyDescent="0.3">
      <c r="A565" s="1">
        <v>0</v>
      </c>
      <c r="B565" s="1" t="s">
        <v>6</v>
      </c>
      <c r="C565" s="1">
        <v>0.2</v>
      </c>
      <c r="D565" s="1">
        <v>4</v>
      </c>
      <c r="E565" s="1">
        <v>188</v>
      </c>
      <c r="F565" s="1">
        <v>16</v>
      </c>
      <c r="G565" s="1">
        <v>16</v>
      </c>
      <c r="H565" s="1">
        <f t="shared" si="16"/>
        <v>1</v>
      </c>
      <c r="I565" s="2">
        <f t="shared" si="17"/>
        <v>0</v>
      </c>
      <c r="J565" s="1">
        <v>0.40600000000000003</v>
      </c>
      <c r="K565" s="1">
        <v>2.3E-2</v>
      </c>
      <c r="L565" s="1">
        <v>0.38300000000000001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1</v>
      </c>
    </row>
    <row r="566" spans="1:21" x14ac:dyDescent="0.3">
      <c r="A566" s="1">
        <v>0</v>
      </c>
      <c r="B566" s="1" t="s">
        <v>6</v>
      </c>
      <c r="C566" s="1">
        <v>0.2</v>
      </c>
      <c r="D566" s="1">
        <v>2</v>
      </c>
      <c r="E566" s="1">
        <v>189</v>
      </c>
      <c r="F566" s="1">
        <v>15</v>
      </c>
      <c r="G566" s="1">
        <v>15</v>
      </c>
      <c r="H566" s="1">
        <f t="shared" si="16"/>
        <v>1</v>
      </c>
      <c r="I566" s="2">
        <f t="shared" si="17"/>
        <v>0</v>
      </c>
      <c r="J566" s="1">
        <v>0.32400000000000001</v>
      </c>
      <c r="K566" s="1">
        <v>2.1999999999999999E-2</v>
      </c>
      <c r="L566" s="1">
        <v>0.30199999999999999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</row>
    <row r="567" spans="1:21" x14ac:dyDescent="0.3">
      <c r="A567" s="1">
        <v>0</v>
      </c>
      <c r="B567" s="1" t="s">
        <v>6</v>
      </c>
      <c r="C567" s="1">
        <v>0.2</v>
      </c>
      <c r="D567" s="1">
        <v>3</v>
      </c>
      <c r="E567" s="1">
        <v>189</v>
      </c>
      <c r="F567" s="1">
        <v>15</v>
      </c>
      <c r="G567" s="1">
        <v>15</v>
      </c>
      <c r="H567" s="1">
        <f t="shared" si="16"/>
        <v>1</v>
      </c>
      <c r="I567" s="2">
        <f t="shared" si="17"/>
        <v>0</v>
      </c>
      <c r="J567" s="1">
        <v>0.36899999999999999</v>
      </c>
      <c r="K567" s="1">
        <v>2.4E-2</v>
      </c>
      <c r="L567" s="1">
        <v>0.34499999999999997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</row>
    <row r="568" spans="1:21" x14ac:dyDescent="0.3">
      <c r="A568" s="1">
        <v>0</v>
      </c>
      <c r="B568" s="1" t="s">
        <v>6</v>
      </c>
      <c r="C568" s="1">
        <v>0.2</v>
      </c>
      <c r="D568" s="1">
        <v>4</v>
      </c>
      <c r="E568" s="1">
        <v>189</v>
      </c>
      <c r="F568" s="1">
        <v>15</v>
      </c>
      <c r="G568" s="1">
        <v>15</v>
      </c>
      <c r="H568" s="1">
        <f t="shared" si="16"/>
        <v>1</v>
      </c>
      <c r="I568" s="2">
        <f t="shared" si="17"/>
        <v>0</v>
      </c>
      <c r="J568" s="1">
        <v>0.317</v>
      </c>
      <c r="K568" s="1">
        <v>0.02</v>
      </c>
      <c r="L568" s="1">
        <v>0.29699999999999999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1</v>
      </c>
    </row>
    <row r="569" spans="1:21" x14ac:dyDescent="0.3">
      <c r="A569" s="1">
        <v>0</v>
      </c>
      <c r="B569" s="1" t="s">
        <v>6</v>
      </c>
      <c r="C569" s="1">
        <v>0.2</v>
      </c>
      <c r="D569" s="1">
        <v>2</v>
      </c>
      <c r="E569" s="1">
        <v>190</v>
      </c>
      <c r="F569" s="1">
        <v>14</v>
      </c>
      <c r="G569" s="1">
        <v>14</v>
      </c>
      <c r="H569" s="1">
        <f t="shared" si="16"/>
        <v>1</v>
      </c>
      <c r="I569" s="2">
        <f t="shared" si="17"/>
        <v>0</v>
      </c>
      <c r="J569" s="1">
        <v>1.5469999999999999</v>
      </c>
      <c r="K569" s="1">
        <v>2.3E-2</v>
      </c>
      <c r="L569" s="1">
        <v>1.524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1</v>
      </c>
    </row>
    <row r="570" spans="1:21" x14ac:dyDescent="0.3">
      <c r="A570" s="1">
        <v>0</v>
      </c>
      <c r="B570" s="1" t="s">
        <v>6</v>
      </c>
      <c r="C570" s="1">
        <v>0.2</v>
      </c>
      <c r="D570" s="1">
        <v>3</v>
      </c>
      <c r="E570" s="1">
        <v>190</v>
      </c>
      <c r="F570" s="1">
        <v>14</v>
      </c>
      <c r="G570" s="1">
        <v>14</v>
      </c>
      <c r="H570" s="1">
        <f t="shared" si="16"/>
        <v>1</v>
      </c>
      <c r="I570" s="2">
        <f t="shared" si="17"/>
        <v>0</v>
      </c>
      <c r="J570" s="1">
        <v>1.554</v>
      </c>
      <c r="K570" s="1">
        <v>2.1000000000000001E-2</v>
      </c>
      <c r="L570" s="1">
        <v>1.5329999999999999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1</v>
      </c>
    </row>
    <row r="571" spans="1:21" x14ac:dyDescent="0.3">
      <c r="A571" s="1">
        <v>0</v>
      </c>
      <c r="B571" s="1" t="s">
        <v>6</v>
      </c>
      <c r="C571" s="1">
        <v>0.2</v>
      </c>
      <c r="D571" s="1">
        <v>4</v>
      </c>
      <c r="E571" s="1">
        <v>190</v>
      </c>
      <c r="F571" s="1">
        <v>14</v>
      </c>
      <c r="G571" s="1">
        <v>14</v>
      </c>
      <c r="H571" s="1">
        <f t="shared" si="16"/>
        <v>1</v>
      </c>
      <c r="I571" s="2">
        <f t="shared" si="17"/>
        <v>0</v>
      </c>
      <c r="J571" s="1">
        <v>1.633</v>
      </c>
      <c r="K571" s="1">
        <v>2.1999999999999999E-2</v>
      </c>
      <c r="L571" s="1">
        <v>1.611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</row>
    <row r="572" spans="1:21" x14ac:dyDescent="0.3">
      <c r="A572" s="1">
        <v>0</v>
      </c>
      <c r="B572" s="1" t="s">
        <v>6</v>
      </c>
      <c r="C572" s="1">
        <v>0.2</v>
      </c>
      <c r="D572" s="1">
        <v>2</v>
      </c>
      <c r="E572" s="1">
        <v>191</v>
      </c>
      <c r="F572" s="1">
        <v>14</v>
      </c>
      <c r="G572" s="1">
        <v>14</v>
      </c>
      <c r="H572" s="1">
        <f t="shared" si="16"/>
        <v>1</v>
      </c>
      <c r="I572" s="2">
        <f t="shared" si="17"/>
        <v>0</v>
      </c>
      <c r="J572" s="1">
        <v>0.28000000000000003</v>
      </c>
      <c r="K572" s="1">
        <v>2.5999999999999999E-2</v>
      </c>
      <c r="L572" s="1">
        <v>0.254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</v>
      </c>
    </row>
    <row r="573" spans="1:21" x14ac:dyDescent="0.3">
      <c r="A573" s="1">
        <v>0</v>
      </c>
      <c r="B573" s="1" t="s">
        <v>6</v>
      </c>
      <c r="C573" s="1">
        <v>0.2</v>
      </c>
      <c r="D573" s="1">
        <v>3</v>
      </c>
      <c r="E573" s="1">
        <v>191</v>
      </c>
      <c r="F573" s="1">
        <v>14</v>
      </c>
      <c r="G573" s="1">
        <v>14</v>
      </c>
      <c r="H573" s="1">
        <f t="shared" si="16"/>
        <v>1</v>
      </c>
      <c r="I573" s="2">
        <f t="shared" si="17"/>
        <v>0</v>
      </c>
      <c r="J573" s="1">
        <v>0.30399999999999999</v>
      </c>
      <c r="K573" s="1">
        <v>2.5000000000000001E-2</v>
      </c>
      <c r="L573" s="1">
        <v>0.27900000000000003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</row>
    <row r="574" spans="1:21" x14ac:dyDescent="0.3">
      <c r="A574" s="1">
        <v>0</v>
      </c>
      <c r="B574" s="1" t="s">
        <v>6</v>
      </c>
      <c r="C574" s="1">
        <v>0.2</v>
      </c>
      <c r="D574" s="1">
        <v>4</v>
      </c>
      <c r="E574" s="1">
        <v>191</v>
      </c>
      <c r="F574" s="1">
        <v>14</v>
      </c>
      <c r="G574" s="1">
        <v>14</v>
      </c>
      <c r="H574" s="1">
        <f t="shared" si="16"/>
        <v>1</v>
      </c>
      <c r="I574" s="2">
        <f t="shared" si="17"/>
        <v>0</v>
      </c>
      <c r="J574" s="1">
        <v>0.29799999999999999</v>
      </c>
      <c r="K574" s="1">
        <v>2.5000000000000001E-2</v>
      </c>
      <c r="L574" s="1">
        <v>0.27300000000000002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</row>
    <row r="575" spans="1:21" x14ac:dyDescent="0.3">
      <c r="A575" s="1">
        <v>0</v>
      </c>
      <c r="B575" s="1" t="s">
        <v>6</v>
      </c>
      <c r="C575" s="1">
        <v>0.2</v>
      </c>
      <c r="D575" s="1">
        <v>2</v>
      </c>
      <c r="E575" s="1">
        <v>192</v>
      </c>
      <c r="F575" s="1">
        <v>14</v>
      </c>
      <c r="G575" s="1">
        <v>14</v>
      </c>
      <c r="H575" s="1">
        <f t="shared" si="16"/>
        <v>1</v>
      </c>
      <c r="I575" s="2">
        <f t="shared" si="17"/>
        <v>0</v>
      </c>
      <c r="J575" s="1">
        <v>0.253</v>
      </c>
      <c r="K575" s="1">
        <v>2.1000000000000001E-2</v>
      </c>
      <c r="L575" s="1">
        <v>0.23200000000000001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1</v>
      </c>
    </row>
    <row r="576" spans="1:21" x14ac:dyDescent="0.3">
      <c r="A576" s="1">
        <v>0</v>
      </c>
      <c r="B576" s="1" t="s">
        <v>6</v>
      </c>
      <c r="C576" s="1">
        <v>0.2</v>
      </c>
      <c r="D576" s="1">
        <v>3</v>
      </c>
      <c r="E576" s="1">
        <v>192</v>
      </c>
      <c r="F576" s="1">
        <v>14</v>
      </c>
      <c r="G576" s="1">
        <v>14</v>
      </c>
      <c r="H576" s="1">
        <f t="shared" si="16"/>
        <v>1</v>
      </c>
      <c r="I576" s="2">
        <f t="shared" si="17"/>
        <v>0</v>
      </c>
      <c r="J576" s="1">
        <v>0.26800000000000002</v>
      </c>
      <c r="K576" s="1">
        <v>2.3E-2</v>
      </c>
      <c r="L576" s="1">
        <v>0.245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1</v>
      </c>
    </row>
    <row r="577" spans="1:21" x14ac:dyDescent="0.3">
      <c r="A577" s="1">
        <v>0</v>
      </c>
      <c r="B577" s="1" t="s">
        <v>6</v>
      </c>
      <c r="C577" s="1">
        <v>0.2</v>
      </c>
      <c r="D577" s="1">
        <v>4</v>
      </c>
      <c r="E577" s="1">
        <v>192</v>
      </c>
      <c r="F577" s="1">
        <v>14</v>
      </c>
      <c r="G577" s="1">
        <v>14</v>
      </c>
      <c r="H577" s="1">
        <f t="shared" si="16"/>
        <v>1</v>
      </c>
      <c r="I577" s="2">
        <f t="shared" si="17"/>
        <v>0</v>
      </c>
      <c r="J577" s="1">
        <v>0.311</v>
      </c>
      <c r="K577" s="1">
        <v>2.3E-2</v>
      </c>
      <c r="L577" s="1">
        <v>0.28799999999999998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</row>
    <row r="578" spans="1:21" x14ac:dyDescent="0.3">
      <c r="A578" s="1">
        <v>0</v>
      </c>
      <c r="B578" s="1" t="s">
        <v>6</v>
      </c>
      <c r="C578" s="1">
        <v>0.2</v>
      </c>
      <c r="D578" s="1">
        <v>2</v>
      </c>
      <c r="E578" s="1">
        <v>193</v>
      </c>
      <c r="F578" s="1">
        <v>15</v>
      </c>
      <c r="G578" s="1">
        <v>15</v>
      </c>
      <c r="H578" s="1">
        <f t="shared" si="16"/>
        <v>1</v>
      </c>
      <c r="I578" s="2">
        <f t="shared" si="17"/>
        <v>0</v>
      </c>
      <c r="J578" s="1">
        <v>0.33300000000000002</v>
      </c>
      <c r="K578" s="1">
        <v>2.3E-2</v>
      </c>
      <c r="L578" s="1">
        <v>0.31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</row>
    <row r="579" spans="1:21" x14ac:dyDescent="0.3">
      <c r="A579" s="1">
        <v>0</v>
      </c>
      <c r="B579" s="1" t="s">
        <v>6</v>
      </c>
      <c r="C579" s="1">
        <v>0.2</v>
      </c>
      <c r="D579" s="1">
        <v>3</v>
      </c>
      <c r="E579" s="1">
        <v>193</v>
      </c>
      <c r="F579" s="1">
        <v>15</v>
      </c>
      <c r="G579" s="1">
        <v>15</v>
      </c>
      <c r="H579" s="1">
        <f t="shared" ref="H579:H642" si="18">IF(F579=G579,1,0)</f>
        <v>1</v>
      </c>
      <c r="I579" s="2">
        <f t="shared" ref="I579:I642" si="19">(F579-G579)/G579*100</f>
        <v>0</v>
      </c>
      <c r="J579" s="1">
        <v>0.38100000000000001</v>
      </c>
      <c r="K579" s="1">
        <v>2.1999999999999999E-2</v>
      </c>
      <c r="L579" s="1">
        <v>0.35899999999999999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</row>
    <row r="580" spans="1:21" x14ac:dyDescent="0.3">
      <c r="A580" s="1">
        <v>0</v>
      </c>
      <c r="B580" s="1" t="s">
        <v>6</v>
      </c>
      <c r="C580" s="1">
        <v>0.2</v>
      </c>
      <c r="D580" s="1">
        <v>4</v>
      </c>
      <c r="E580" s="1">
        <v>193</v>
      </c>
      <c r="F580" s="1">
        <v>16</v>
      </c>
      <c r="G580" s="1">
        <v>16</v>
      </c>
      <c r="H580" s="1">
        <f t="shared" si="18"/>
        <v>1</v>
      </c>
      <c r="I580" s="2">
        <f t="shared" si="19"/>
        <v>0</v>
      </c>
      <c r="J580" s="1">
        <v>9.0679999999999996</v>
      </c>
      <c r="K580" s="1">
        <v>2.4E-2</v>
      </c>
      <c r="L580" s="1">
        <v>9.0440000000000005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</row>
    <row r="581" spans="1:21" x14ac:dyDescent="0.3">
      <c r="A581" s="1">
        <v>0</v>
      </c>
      <c r="B581" s="1" t="s">
        <v>6</v>
      </c>
      <c r="C581" s="1">
        <v>0.2</v>
      </c>
      <c r="D581" s="1">
        <v>2</v>
      </c>
      <c r="E581" s="1">
        <v>194</v>
      </c>
      <c r="F581" s="1">
        <v>16</v>
      </c>
      <c r="G581" s="1">
        <v>16</v>
      </c>
      <c r="H581" s="1">
        <f t="shared" si="18"/>
        <v>1</v>
      </c>
      <c r="I581" s="2">
        <f t="shared" si="19"/>
        <v>0</v>
      </c>
      <c r="J581" s="1">
        <v>0.371</v>
      </c>
      <c r="K581" s="1">
        <v>2.3E-2</v>
      </c>
      <c r="L581" s="1">
        <v>0.34799999999999998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</row>
    <row r="582" spans="1:21" x14ac:dyDescent="0.3">
      <c r="A582" s="1">
        <v>0</v>
      </c>
      <c r="B582" s="1" t="s">
        <v>6</v>
      </c>
      <c r="C582" s="1">
        <v>0.2</v>
      </c>
      <c r="D582" s="1">
        <v>3</v>
      </c>
      <c r="E582" s="1">
        <v>194</v>
      </c>
      <c r="F582" s="1">
        <v>17</v>
      </c>
      <c r="G582" s="1">
        <v>17</v>
      </c>
      <c r="H582" s="1">
        <f t="shared" si="18"/>
        <v>1</v>
      </c>
      <c r="I582" s="2">
        <f t="shared" si="19"/>
        <v>0</v>
      </c>
      <c r="J582" s="1">
        <v>1.7729999999999999</v>
      </c>
      <c r="K582" s="1">
        <v>2.3E-2</v>
      </c>
      <c r="L582" s="1">
        <v>1.75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1</v>
      </c>
    </row>
    <row r="583" spans="1:21" x14ac:dyDescent="0.3">
      <c r="A583" s="1">
        <v>0</v>
      </c>
      <c r="B583" s="1" t="s">
        <v>6</v>
      </c>
      <c r="C583" s="1">
        <v>0.2</v>
      </c>
      <c r="D583" s="1">
        <v>4</v>
      </c>
      <c r="E583" s="1">
        <v>194</v>
      </c>
      <c r="F583" s="1">
        <v>16</v>
      </c>
      <c r="G583" s="1">
        <v>16</v>
      </c>
      <c r="H583" s="1">
        <f t="shared" si="18"/>
        <v>1</v>
      </c>
      <c r="I583" s="2">
        <f t="shared" si="19"/>
        <v>0</v>
      </c>
      <c r="J583" s="1">
        <v>0.41099999999999998</v>
      </c>
      <c r="K583" s="1">
        <v>2.3E-2</v>
      </c>
      <c r="L583" s="1">
        <v>0.38800000000000001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1</v>
      </c>
    </row>
    <row r="584" spans="1:21" x14ac:dyDescent="0.3">
      <c r="A584" s="1">
        <v>0</v>
      </c>
      <c r="B584" s="1" t="s">
        <v>6</v>
      </c>
      <c r="C584" s="1">
        <v>0.2</v>
      </c>
      <c r="D584" s="1">
        <v>2</v>
      </c>
      <c r="E584" s="1">
        <v>195</v>
      </c>
      <c r="F584" s="1">
        <v>15</v>
      </c>
      <c r="G584" s="1">
        <v>15</v>
      </c>
      <c r="H584" s="1">
        <f t="shared" si="18"/>
        <v>1</v>
      </c>
      <c r="I584" s="2">
        <f t="shared" si="19"/>
        <v>0</v>
      </c>
      <c r="J584" s="1">
        <v>0.36899999999999999</v>
      </c>
      <c r="K584" s="1">
        <v>2.4E-2</v>
      </c>
      <c r="L584" s="1">
        <v>0.34499999999999997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</row>
    <row r="585" spans="1:21" x14ac:dyDescent="0.3">
      <c r="A585" s="1">
        <v>0</v>
      </c>
      <c r="B585" s="1" t="s">
        <v>6</v>
      </c>
      <c r="C585" s="1">
        <v>0.2</v>
      </c>
      <c r="D585" s="1">
        <v>3</v>
      </c>
      <c r="E585" s="1">
        <v>195</v>
      </c>
      <c r="F585" s="1">
        <v>15</v>
      </c>
      <c r="G585" s="1">
        <v>15</v>
      </c>
      <c r="H585" s="1">
        <f t="shared" si="18"/>
        <v>1</v>
      </c>
      <c r="I585" s="2">
        <f t="shared" si="19"/>
        <v>0</v>
      </c>
      <c r="J585" s="1">
        <v>0.374</v>
      </c>
      <c r="K585" s="1">
        <v>2.4E-2</v>
      </c>
      <c r="L585" s="1">
        <v>0.35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1</v>
      </c>
    </row>
    <row r="586" spans="1:21" x14ac:dyDescent="0.3">
      <c r="A586" s="1">
        <v>0</v>
      </c>
      <c r="B586" s="1" t="s">
        <v>6</v>
      </c>
      <c r="C586" s="1">
        <v>0.2</v>
      </c>
      <c r="D586" s="1">
        <v>4</v>
      </c>
      <c r="E586" s="1">
        <v>195</v>
      </c>
      <c r="F586" s="1">
        <v>15</v>
      </c>
      <c r="G586" s="1">
        <v>15</v>
      </c>
      <c r="H586" s="1">
        <f t="shared" si="18"/>
        <v>1</v>
      </c>
      <c r="I586" s="2">
        <f t="shared" si="19"/>
        <v>0</v>
      </c>
      <c r="J586" s="1">
        <v>0.29899999999999999</v>
      </c>
      <c r="K586" s="1">
        <v>2.3E-2</v>
      </c>
      <c r="L586" s="1">
        <v>0.27600000000000002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1</v>
      </c>
    </row>
    <row r="587" spans="1:21" x14ac:dyDescent="0.3">
      <c r="A587" s="1">
        <v>0</v>
      </c>
      <c r="B587" s="1" t="s">
        <v>6</v>
      </c>
      <c r="C587" s="1">
        <v>0.2</v>
      </c>
      <c r="D587" s="1">
        <v>2</v>
      </c>
      <c r="E587" s="1">
        <v>196</v>
      </c>
      <c r="F587" s="1">
        <v>15</v>
      </c>
      <c r="G587" s="1">
        <v>15</v>
      </c>
      <c r="H587" s="1">
        <f t="shared" si="18"/>
        <v>1</v>
      </c>
      <c r="I587" s="2">
        <f t="shared" si="19"/>
        <v>0</v>
      </c>
      <c r="J587" s="1">
        <v>0.47599999999999998</v>
      </c>
      <c r="K587" s="1">
        <v>2.5000000000000001E-2</v>
      </c>
      <c r="L587" s="1">
        <v>0.45100000000000001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1</v>
      </c>
    </row>
    <row r="588" spans="1:21" x14ac:dyDescent="0.3">
      <c r="A588" s="1">
        <v>0</v>
      </c>
      <c r="B588" s="1" t="s">
        <v>6</v>
      </c>
      <c r="C588" s="1">
        <v>0.2</v>
      </c>
      <c r="D588" s="1">
        <v>3</v>
      </c>
      <c r="E588" s="1">
        <v>196</v>
      </c>
      <c r="F588" s="1">
        <v>15</v>
      </c>
      <c r="G588" s="1">
        <v>15</v>
      </c>
      <c r="H588" s="1">
        <f t="shared" si="18"/>
        <v>1</v>
      </c>
      <c r="I588" s="2">
        <f t="shared" si="19"/>
        <v>0</v>
      </c>
      <c r="J588" s="1">
        <v>0.376</v>
      </c>
      <c r="K588" s="1">
        <v>2.9000000000000001E-2</v>
      </c>
      <c r="L588" s="1">
        <v>0.34699999999999998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1</v>
      </c>
    </row>
    <row r="589" spans="1:21" x14ac:dyDescent="0.3">
      <c r="A589" s="1">
        <v>0</v>
      </c>
      <c r="B589" s="1" t="s">
        <v>6</v>
      </c>
      <c r="C589" s="1">
        <v>0.2</v>
      </c>
      <c r="D589" s="1">
        <v>4</v>
      </c>
      <c r="E589" s="1">
        <v>196</v>
      </c>
      <c r="F589" s="1">
        <v>15</v>
      </c>
      <c r="G589" s="1">
        <v>15</v>
      </c>
      <c r="H589" s="1">
        <f t="shared" si="18"/>
        <v>1</v>
      </c>
      <c r="I589" s="2">
        <f t="shared" si="19"/>
        <v>0</v>
      </c>
      <c r="J589" s="1">
        <v>0.45800000000000002</v>
      </c>
      <c r="K589" s="1">
        <v>2.5999999999999999E-2</v>
      </c>
      <c r="L589" s="1">
        <v>0.432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</row>
    <row r="590" spans="1:21" x14ac:dyDescent="0.3">
      <c r="A590" s="1">
        <v>0</v>
      </c>
      <c r="B590" s="1" t="s">
        <v>6</v>
      </c>
      <c r="C590" s="1">
        <v>0.2</v>
      </c>
      <c r="D590" s="1">
        <v>2</v>
      </c>
      <c r="E590" s="1">
        <v>197</v>
      </c>
      <c r="F590" s="1">
        <v>15</v>
      </c>
      <c r="G590" s="1">
        <v>15</v>
      </c>
      <c r="H590" s="1">
        <f t="shared" si="18"/>
        <v>1</v>
      </c>
      <c r="I590" s="2">
        <f t="shared" si="19"/>
        <v>0</v>
      </c>
      <c r="J590" s="1">
        <v>0.48599999999999999</v>
      </c>
      <c r="K590" s="1">
        <v>2.3E-2</v>
      </c>
      <c r="L590" s="1">
        <v>0.46300000000000002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</row>
    <row r="591" spans="1:21" x14ac:dyDescent="0.3">
      <c r="A591" s="1">
        <v>0</v>
      </c>
      <c r="B591" s="1" t="s">
        <v>6</v>
      </c>
      <c r="C591" s="1">
        <v>0.2</v>
      </c>
      <c r="D591" s="1">
        <v>3</v>
      </c>
      <c r="E591" s="1">
        <v>197</v>
      </c>
      <c r="F591" s="1">
        <v>15</v>
      </c>
      <c r="G591" s="1">
        <v>15</v>
      </c>
      <c r="H591" s="1">
        <f t="shared" si="18"/>
        <v>1</v>
      </c>
      <c r="I591" s="2">
        <f t="shared" si="19"/>
        <v>0</v>
      </c>
      <c r="J591" s="1">
        <v>0.51400000000000001</v>
      </c>
      <c r="K591" s="1">
        <v>2.5000000000000001E-2</v>
      </c>
      <c r="L591" s="1">
        <v>0.48899999999999999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1</v>
      </c>
    </row>
    <row r="592" spans="1:21" x14ac:dyDescent="0.3">
      <c r="A592" s="1">
        <v>0</v>
      </c>
      <c r="B592" s="1" t="s">
        <v>6</v>
      </c>
      <c r="C592" s="1">
        <v>0.2</v>
      </c>
      <c r="D592" s="1">
        <v>4</v>
      </c>
      <c r="E592" s="1">
        <v>197</v>
      </c>
      <c r="F592" s="1">
        <v>15</v>
      </c>
      <c r="G592" s="1">
        <v>15</v>
      </c>
      <c r="H592" s="1">
        <f t="shared" si="18"/>
        <v>1</v>
      </c>
      <c r="I592" s="2">
        <f t="shared" si="19"/>
        <v>0</v>
      </c>
      <c r="J592" s="1">
        <v>0.48099999999999998</v>
      </c>
      <c r="K592" s="1">
        <v>2.3E-2</v>
      </c>
      <c r="L592" s="1">
        <v>0.45800000000000002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1</v>
      </c>
    </row>
    <row r="593" spans="1:21" x14ac:dyDescent="0.3">
      <c r="A593" s="1">
        <v>0</v>
      </c>
      <c r="B593" s="1" t="s">
        <v>6</v>
      </c>
      <c r="C593" s="1">
        <v>0.2</v>
      </c>
      <c r="D593" s="1">
        <v>2</v>
      </c>
      <c r="E593" s="1">
        <v>198</v>
      </c>
      <c r="F593" s="1">
        <v>14</v>
      </c>
      <c r="G593" s="1">
        <v>14</v>
      </c>
      <c r="H593" s="1">
        <f t="shared" si="18"/>
        <v>1</v>
      </c>
      <c r="I593" s="2">
        <f t="shared" si="19"/>
        <v>0</v>
      </c>
      <c r="J593" s="1">
        <v>0.39800000000000002</v>
      </c>
      <c r="K593" s="1">
        <v>2.1000000000000001E-2</v>
      </c>
      <c r="L593" s="1">
        <v>0.377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</row>
    <row r="594" spans="1:21" x14ac:dyDescent="0.3">
      <c r="A594" s="1">
        <v>0</v>
      </c>
      <c r="B594" s="1" t="s">
        <v>6</v>
      </c>
      <c r="C594" s="1">
        <v>0.2</v>
      </c>
      <c r="D594" s="1">
        <v>3</v>
      </c>
      <c r="E594" s="1">
        <v>198</v>
      </c>
      <c r="F594" s="1">
        <v>14</v>
      </c>
      <c r="G594" s="1">
        <v>14</v>
      </c>
      <c r="H594" s="1">
        <f t="shared" si="18"/>
        <v>1</v>
      </c>
      <c r="I594" s="2">
        <f t="shared" si="19"/>
        <v>0</v>
      </c>
      <c r="J594" s="1">
        <v>0.42899999999999999</v>
      </c>
      <c r="K594" s="1">
        <v>2.1999999999999999E-2</v>
      </c>
      <c r="L594" s="1">
        <v>0.40699999999999997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</row>
    <row r="595" spans="1:21" x14ac:dyDescent="0.3">
      <c r="A595" s="1">
        <v>0</v>
      </c>
      <c r="B595" s="1" t="s">
        <v>6</v>
      </c>
      <c r="C595" s="1">
        <v>0.2</v>
      </c>
      <c r="D595" s="1">
        <v>4</v>
      </c>
      <c r="E595" s="1">
        <v>198</v>
      </c>
      <c r="F595" s="1">
        <v>15</v>
      </c>
      <c r="G595" s="1">
        <v>14</v>
      </c>
      <c r="H595" s="1">
        <f t="shared" si="18"/>
        <v>0</v>
      </c>
      <c r="I595" s="2">
        <f t="shared" si="19"/>
        <v>7.1428571428571423</v>
      </c>
      <c r="J595" s="1">
        <v>3602.5030000000002</v>
      </c>
      <c r="K595" s="1">
        <v>2.1000000000000001E-2</v>
      </c>
      <c r="L595" s="1">
        <v>9.99</v>
      </c>
      <c r="M595" s="1">
        <v>71.036000000000001</v>
      </c>
      <c r="N595" s="1">
        <v>0.53300000000000003</v>
      </c>
      <c r="O595" s="1">
        <v>0</v>
      </c>
      <c r="P595" s="1">
        <v>39085</v>
      </c>
      <c r="Q595" s="1">
        <v>2364</v>
      </c>
      <c r="R595" s="1">
        <v>0</v>
      </c>
      <c r="S595" s="1">
        <v>53</v>
      </c>
      <c r="T595" s="1">
        <v>335</v>
      </c>
      <c r="U595" s="1">
        <v>1</v>
      </c>
    </row>
    <row r="596" spans="1:21" x14ac:dyDescent="0.3">
      <c r="A596" s="1">
        <v>0</v>
      </c>
      <c r="B596" s="1" t="s">
        <v>6</v>
      </c>
      <c r="C596" s="1">
        <v>0.2</v>
      </c>
      <c r="D596" s="1">
        <v>2</v>
      </c>
      <c r="E596" s="1">
        <v>199</v>
      </c>
      <c r="F596" s="1">
        <v>15</v>
      </c>
      <c r="G596" s="1">
        <v>15</v>
      </c>
      <c r="H596" s="1">
        <f t="shared" si="18"/>
        <v>1</v>
      </c>
      <c r="I596" s="2">
        <f t="shared" si="19"/>
        <v>0</v>
      </c>
      <c r="J596" s="1">
        <v>0.33500000000000002</v>
      </c>
      <c r="K596" s="1">
        <v>1.6E-2</v>
      </c>
      <c r="L596" s="1">
        <v>0.31900000000000001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</row>
    <row r="597" spans="1:21" x14ac:dyDescent="0.3">
      <c r="A597" s="1">
        <v>0</v>
      </c>
      <c r="B597" s="1" t="s">
        <v>6</v>
      </c>
      <c r="C597" s="1">
        <v>0.2</v>
      </c>
      <c r="D597" s="1">
        <v>3</v>
      </c>
      <c r="E597" s="1">
        <v>199</v>
      </c>
      <c r="F597" s="1">
        <v>15</v>
      </c>
      <c r="G597" s="1">
        <v>15</v>
      </c>
      <c r="H597" s="1">
        <f t="shared" si="18"/>
        <v>1</v>
      </c>
      <c r="I597" s="2">
        <f t="shared" si="19"/>
        <v>0</v>
      </c>
      <c r="J597" s="1">
        <v>0.372</v>
      </c>
      <c r="K597" s="1">
        <v>2.1999999999999999E-2</v>
      </c>
      <c r="L597" s="1">
        <v>0.35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</row>
    <row r="598" spans="1:21" x14ac:dyDescent="0.3">
      <c r="A598" s="1">
        <v>0</v>
      </c>
      <c r="B598" s="1" t="s">
        <v>6</v>
      </c>
      <c r="C598" s="1">
        <v>0.2</v>
      </c>
      <c r="D598" s="1">
        <v>4</v>
      </c>
      <c r="E598" s="1">
        <v>199</v>
      </c>
      <c r="F598" s="1">
        <v>15</v>
      </c>
      <c r="G598" s="1">
        <v>15</v>
      </c>
      <c r="H598" s="1">
        <f t="shared" si="18"/>
        <v>1</v>
      </c>
      <c r="I598" s="2">
        <f t="shared" si="19"/>
        <v>0</v>
      </c>
      <c r="J598" s="1">
        <v>0.38900000000000001</v>
      </c>
      <c r="K598" s="1">
        <v>1.7000000000000001E-2</v>
      </c>
      <c r="L598" s="1">
        <v>0.372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</row>
    <row r="599" spans="1:21" x14ac:dyDescent="0.3">
      <c r="A599" s="1">
        <v>1</v>
      </c>
      <c r="B599" s="1" t="s">
        <v>6</v>
      </c>
      <c r="C599" s="1">
        <v>0.2</v>
      </c>
      <c r="D599" s="1">
        <v>2</v>
      </c>
      <c r="E599" s="1">
        <v>200</v>
      </c>
      <c r="F599" s="1">
        <v>15</v>
      </c>
      <c r="G599" s="1">
        <v>15</v>
      </c>
      <c r="H599" s="1">
        <f t="shared" si="18"/>
        <v>1</v>
      </c>
      <c r="I599" s="2">
        <f t="shared" si="19"/>
        <v>0</v>
      </c>
      <c r="J599" s="1">
        <v>0.57999999999999996</v>
      </c>
      <c r="K599" s="1">
        <v>2.3E-2</v>
      </c>
      <c r="L599" s="1">
        <v>0.55700000000000005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</row>
    <row r="600" spans="1:21" x14ac:dyDescent="0.3">
      <c r="A600" s="1">
        <v>1</v>
      </c>
      <c r="B600" s="1" t="s">
        <v>6</v>
      </c>
      <c r="C600" s="1">
        <v>0.2</v>
      </c>
      <c r="D600" s="1">
        <v>3</v>
      </c>
      <c r="E600" s="1">
        <v>200</v>
      </c>
      <c r="F600" s="1">
        <v>15</v>
      </c>
      <c r="G600" s="1">
        <v>15</v>
      </c>
      <c r="H600" s="1">
        <f t="shared" si="18"/>
        <v>1</v>
      </c>
      <c r="I600" s="2">
        <f t="shared" si="19"/>
        <v>0</v>
      </c>
      <c r="J600" s="1">
        <v>0.56000000000000005</v>
      </c>
      <c r="K600" s="1">
        <v>2.5000000000000001E-2</v>
      </c>
      <c r="L600" s="1">
        <v>0.53500000000000003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</row>
    <row r="601" spans="1:21" x14ac:dyDescent="0.3">
      <c r="A601" s="1">
        <v>1</v>
      </c>
      <c r="B601" s="1" t="s">
        <v>6</v>
      </c>
      <c r="C601" s="1">
        <v>0.2</v>
      </c>
      <c r="D601" s="1">
        <v>4</v>
      </c>
      <c r="E601" s="1">
        <v>200</v>
      </c>
      <c r="F601" s="1">
        <v>15</v>
      </c>
      <c r="G601" s="1">
        <v>15</v>
      </c>
      <c r="H601" s="1">
        <f t="shared" si="18"/>
        <v>1</v>
      </c>
      <c r="I601" s="2">
        <f t="shared" si="19"/>
        <v>0</v>
      </c>
      <c r="J601" s="1">
        <v>0.56599999999999995</v>
      </c>
      <c r="K601" s="1">
        <v>2.5000000000000001E-2</v>
      </c>
      <c r="L601" s="1">
        <v>0.54100000000000004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</row>
    <row r="602" spans="1:21" x14ac:dyDescent="0.3">
      <c r="A602" s="1">
        <v>0</v>
      </c>
      <c r="B602" s="1" t="s">
        <v>7</v>
      </c>
      <c r="C602" s="1">
        <v>0.2</v>
      </c>
      <c r="D602" s="1">
        <v>2</v>
      </c>
      <c r="E602" s="1">
        <v>201</v>
      </c>
      <c r="F602" s="1">
        <v>52</v>
      </c>
      <c r="G602" s="1">
        <v>52</v>
      </c>
      <c r="H602" s="1">
        <f t="shared" si="18"/>
        <v>1</v>
      </c>
      <c r="I602" s="2">
        <f t="shared" si="19"/>
        <v>0</v>
      </c>
      <c r="J602" s="1">
        <v>8.3640000000000008</v>
      </c>
      <c r="K602" s="1">
        <v>2.4E-2</v>
      </c>
      <c r="L602" s="1">
        <v>8.34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</row>
    <row r="603" spans="1:21" x14ac:dyDescent="0.3">
      <c r="A603" s="1">
        <v>0</v>
      </c>
      <c r="B603" s="1" t="s">
        <v>7</v>
      </c>
      <c r="C603" s="1">
        <v>0.2</v>
      </c>
      <c r="D603" s="1">
        <v>3</v>
      </c>
      <c r="E603" s="1">
        <v>201</v>
      </c>
      <c r="F603" s="1">
        <v>52</v>
      </c>
      <c r="G603" s="1">
        <v>52</v>
      </c>
      <c r="H603" s="1">
        <f t="shared" si="18"/>
        <v>1</v>
      </c>
      <c r="I603" s="2">
        <f t="shared" si="19"/>
        <v>0</v>
      </c>
      <c r="J603" s="1">
        <v>7.2830000000000004</v>
      </c>
      <c r="K603" s="1">
        <v>2.5000000000000001E-2</v>
      </c>
      <c r="L603" s="1">
        <v>7.258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</row>
    <row r="604" spans="1:21" x14ac:dyDescent="0.3">
      <c r="A604" s="1">
        <v>0</v>
      </c>
      <c r="B604" s="1" t="s">
        <v>7</v>
      </c>
      <c r="C604" s="1">
        <v>0.2</v>
      </c>
      <c r="D604" s="1">
        <v>4</v>
      </c>
      <c r="E604" s="1">
        <v>201</v>
      </c>
      <c r="F604" s="1">
        <v>53</v>
      </c>
      <c r="G604" s="1">
        <v>52</v>
      </c>
      <c r="H604" s="1">
        <f t="shared" si="18"/>
        <v>0</v>
      </c>
      <c r="I604" s="2">
        <f t="shared" si="19"/>
        <v>1.9230769230769231</v>
      </c>
      <c r="J604" s="1">
        <v>3608.11</v>
      </c>
      <c r="K604" s="1">
        <v>2.4E-2</v>
      </c>
      <c r="L604" s="1">
        <v>20.088000000000001</v>
      </c>
      <c r="M604" s="1">
        <v>7.3860000000000001</v>
      </c>
      <c r="N604" s="1">
        <v>4.9130000000000003</v>
      </c>
      <c r="O604" s="1">
        <v>0</v>
      </c>
      <c r="P604" s="1">
        <v>14000</v>
      </c>
      <c r="Q604" s="1">
        <v>5420</v>
      </c>
      <c r="R604" s="1">
        <v>0</v>
      </c>
      <c r="S604" s="1">
        <v>62</v>
      </c>
      <c r="T604" s="1">
        <v>793</v>
      </c>
      <c r="U604" s="1">
        <v>1</v>
      </c>
    </row>
    <row r="605" spans="1:21" x14ac:dyDescent="0.3">
      <c r="A605" s="1">
        <v>0</v>
      </c>
      <c r="B605" s="1" t="s">
        <v>7</v>
      </c>
      <c r="C605" s="1">
        <v>0.2</v>
      </c>
      <c r="D605" s="1">
        <v>2</v>
      </c>
      <c r="E605" s="1">
        <v>202</v>
      </c>
      <c r="F605" s="1">
        <v>61</v>
      </c>
      <c r="G605" s="1">
        <v>61</v>
      </c>
      <c r="H605" s="1">
        <f t="shared" si="18"/>
        <v>1</v>
      </c>
      <c r="I605" s="2">
        <f t="shared" si="19"/>
        <v>0</v>
      </c>
      <c r="J605" s="1">
        <v>0.45</v>
      </c>
      <c r="K605" s="1">
        <v>1.9E-2</v>
      </c>
      <c r="L605" s="1">
        <v>0.43099999999999999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</row>
    <row r="606" spans="1:21" x14ac:dyDescent="0.3">
      <c r="A606" s="1">
        <v>0</v>
      </c>
      <c r="B606" s="1" t="s">
        <v>7</v>
      </c>
      <c r="C606" s="1">
        <v>0.2</v>
      </c>
      <c r="D606" s="1">
        <v>3</v>
      </c>
      <c r="E606" s="1">
        <v>202</v>
      </c>
      <c r="F606" s="1">
        <v>61</v>
      </c>
      <c r="G606" s="1">
        <v>61</v>
      </c>
      <c r="H606" s="1">
        <f t="shared" si="18"/>
        <v>1</v>
      </c>
      <c r="I606" s="2">
        <f t="shared" si="19"/>
        <v>0</v>
      </c>
      <c r="J606" s="1">
        <v>0.49</v>
      </c>
      <c r="K606" s="1">
        <v>2.4E-2</v>
      </c>
      <c r="L606" s="1">
        <v>0.46600000000000003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</row>
    <row r="607" spans="1:21" x14ac:dyDescent="0.3">
      <c r="A607" s="1">
        <v>0</v>
      </c>
      <c r="B607" s="1" t="s">
        <v>7</v>
      </c>
      <c r="C607" s="1">
        <v>0.2</v>
      </c>
      <c r="D607" s="1">
        <v>4</v>
      </c>
      <c r="E607" s="1">
        <v>202</v>
      </c>
      <c r="F607" s="1">
        <v>61</v>
      </c>
      <c r="G607" s="1">
        <v>61</v>
      </c>
      <c r="H607" s="1">
        <f t="shared" si="18"/>
        <v>1</v>
      </c>
      <c r="I607" s="2">
        <f t="shared" si="19"/>
        <v>0</v>
      </c>
      <c r="J607" s="1">
        <v>0.46600000000000003</v>
      </c>
      <c r="K607" s="1">
        <v>2.7E-2</v>
      </c>
      <c r="L607" s="1">
        <v>0.439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</row>
    <row r="608" spans="1:21" x14ac:dyDescent="0.3">
      <c r="A608" s="1">
        <v>0</v>
      </c>
      <c r="B608" s="1" t="s">
        <v>7</v>
      </c>
      <c r="C608" s="1">
        <v>0.2</v>
      </c>
      <c r="D608" s="1">
        <v>2</v>
      </c>
      <c r="E608" s="1">
        <v>203</v>
      </c>
      <c r="F608" s="1">
        <v>52</v>
      </c>
      <c r="G608" s="1">
        <v>52</v>
      </c>
      <c r="H608" s="1">
        <f t="shared" si="18"/>
        <v>1</v>
      </c>
      <c r="I608" s="2">
        <f t="shared" si="19"/>
        <v>0</v>
      </c>
      <c r="J608" s="1">
        <v>0.4</v>
      </c>
      <c r="K608" s="1">
        <v>2.5999999999999999E-2</v>
      </c>
      <c r="L608" s="1">
        <v>0.374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</row>
    <row r="609" spans="1:21" x14ac:dyDescent="0.3">
      <c r="A609" s="1">
        <v>0</v>
      </c>
      <c r="B609" s="1" t="s">
        <v>7</v>
      </c>
      <c r="C609" s="1">
        <v>0.2</v>
      </c>
      <c r="D609" s="1">
        <v>3</v>
      </c>
      <c r="E609" s="1">
        <v>203</v>
      </c>
      <c r="F609" s="1">
        <v>52</v>
      </c>
      <c r="G609" s="1">
        <v>52</v>
      </c>
      <c r="H609" s="1">
        <f t="shared" si="18"/>
        <v>1</v>
      </c>
      <c r="I609" s="2">
        <f t="shared" si="19"/>
        <v>0</v>
      </c>
      <c r="J609" s="1">
        <v>0.41</v>
      </c>
      <c r="K609" s="1">
        <v>2.3E-2</v>
      </c>
      <c r="L609" s="1">
        <v>0.38700000000000001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</v>
      </c>
    </row>
    <row r="610" spans="1:21" x14ac:dyDescent="0.3">
      <c r="A610" s="1">
        <v>0</v>
      </c>
      <c r="B610" s="1" t="s">
        <v>7</v>
      </c>
      <c r="C610" s="1">
        <v>0.2</v>
      </c>
      <c r="D610" s="1">
        <v>4</v>
      </c>
      <c r="E610" s="1">
        <v>203</v>
      </c>
      <c r="F610" s="1">
        <v>53</v>
      </c>
      <c r="G610" s="1">
        <v>52</v>
      </c>
      <c r="H610" s="1">
        <f t="shared" si="18"/>
        <v>0</v>
      </c>
      <c r="I610" s="2">
        <f t="shared" si="19"/>
        <v>1.9230769230769231</v>
      </c>
      <c r="J610" s="1">
        <v>3600.47</v>
      </c>
      <c r="K610" s="1">
        <v>1.7000000000000001E-2</v>
      </c>
      <c r="L610" s="1">
        <v>20.103000000000002</v>
      </c>
      <c r="M610" s="1">
        <v>8.8350000000000009</v>
      </c>
      <c r="N610" s="1">
        <v>14.683999999999999</v>
      </c>
      <c r="O610" s="1">
        <v>0</v>
      </c>
      <c r="P610" s="1">
        <v>12769</v>
      </c>
      <c r="Q610" s="1">
        <v>54861</v>
      </c>
      <c r="R610" s="1">
        <v>0</v>
      </c>
      <c r="S610" s="1">
        <v>117</v>
      </c>
      <c r="T610" s="1">
        <v>7659</v>
      </c>
      <c r="U610" s="1">
        <v>1</v>
      </c>
    </row>
    <row r="611" spans="1:21" x14ac:dyDescent="0.3">
      <c r="A611" s="1">
        <v>0</v>
      </c>
      <c r="B611" s="1" t="s">
        <v>7</v>
      </c>
      <c r="C611" s="1">
        <v>0.2</v>
      </c>
      <c r="D611" s="1">
        <v>2</v>
      </c>
      <c r="E611" s="1">
        <v>204</v>
      </c>
      <c r="F611" s="1">
        <v>50</v>
      </c>
      <c r="G611" s="1">
        <v>50</v>
      </c>
      <c r="H611" s="1">
        <f t="shared" si="18"/>
        <v>1</v>
      </c>
      <c r="I611" s="2">
        <f t="shared" si="19"/>
        <v>0</v>
      </c>
      <c r="J611" s="1">
        <v>189.78200000000001</v>
      </c>
      <c r="K611" s="1">
        <v>2.5000000000000001E-2</v>
      </c>
      <c r="L611" s="1">
        <v>20.085000000000001</v>
      </c>
      <c r="M611" s="1">
        <v>1.4419999999999999</v>
      </c>
      <c r="N611" s="1">
        <v>0.127</v>
      </c>
      <c r="O611" s="1">
        <v>0</v>
      </c>
      <c r="P611" s="1">
        <v>7824</v>
      </c>
      <c r="Q611" s="1">
        <v>19</v>
      </c>
      <c r="R611" s="1">
        <v>0</v>
      </c>
      <c r="S611" s="1">
        <v>6</v>
      </c>
      <c r="T611" s="1">
        <v>13</v>
      </c>
      <c r="U611" s="1">
        <v>1</v>
      </c>
    </row>
    <row r="612" spans="1:21" x14ac:dyDescent="0.3">
      <c r="A612" s="1">
        <v>0</v>
      </c>
      <c r="B612" s="1" t="s">
        <v>7</v>
      </c>
      <c r="C612" s="1">
        <v>0.2</v>
      </c>
      <c r="D612" s="1">
        <v>3</v>
      </c>
      <c r="E612" s="1">
        <v>204</v>
      </c>
      <c r="F612" s="1">
        <v>50</v>
      </c>
      <c r="G612" s="1">
        <v>49</v>
      </c>
      <c r="H612" s="1">
        <f t="shared" si="18"/>
        <v>0</v>
      </c>
      <c r="I612" s="2">
        <f t="shared" si="19"/>
        <v>2.0408163265306123</v>
      </c>
      <c r="J612" s="1">
        <v>3606.2719999999999</v>
      </c>
      <c r="K612" s="1">
        <v>2.4E-2</v>
      </c>
      <c r="L612" s="1">
        <v>20.081</v>
      </c>
      <c r="M612" s="1">
        <v>17.713000000000001</v>
      </c>
      <c r="N612" s="1">
        <v>3.9089999999999998</v>
      </c>
      <c r="O612" s="1">
        <v>0</v>
      </c>
      <c r="P612" s="1">
        <v>31380</v>
      </c>
      <c r="Q612" s="1">
        <v>1951</v>
      </c>
      <c r="R612" s="1">
        <v>0</v>
      </c>
      <c r="S612" s="1">
        <v>44</v>
      </c>
      <c r="T612" s="1">
        <v>413</v>
      </c>
      <c r="U612" s="1">
        <v>1</v>
      </c>
    </row>
    <row r="613" spans="1:21" x14ac:dyDescent="0.3">
      <c r="A613" s="1">
        <v>0</v>
      </c>
      <c r="B613" s="1" t="s">
        <v>7</v>
      </c>
      <c r="C613" s="1">
        <v>0.2</v>
      </c>
      <c r="D613" s="1">
        <v>4</v>
      </c>
      <c r="E613" s="1">
        <v>204</v>
      </c>
      <c r="F613" s="1">
        <v>50</v>
      </c>
      <c r="G613" s="1">
        <v>49</v>
      </c>
      <c r="H613" s="1">
        <f t="shared" si="18"/>
        <v>0</v>
      </c>
      <c r="I613" s="2">
        <f t="shared" si="19"/>
        <v>2.0408163265306123</v>
      </c>
      <c r="J613" s="1">
        <v>3604.442</v>
      </c>
      <c r="K613" s="1">
        <v>2.5000000000000001E-2</v>
      </c>
      <c r="L613" s="1">
        <v>20.079000000000001</v>
      </c>
      <c r="M613" s="1">
        <v>22.667000000000002</v>
      </c>
      <c r="N613" s="1">
        <v>3.867</v>
      </c>
      <c r="O613" s="1">
        <v>0</v>
      </c>
      <c r="P613" s="1">
        <v>26996</v>
      </c>
      <c r="Q613" s="1">
        <v>2383</v>
      </c>
      <c r="R613" s="1">
        <v>0</v>
      </c>
      <c r="S613" s="1">
        <v>43</v>
      </c>
      <c r="T613" s="1">
        <v>445</v>
      </c>
      <c r="U613" s="1">
        <v>1</v>
      </c>
    </row>
    <row r="614" spans="1:21" x14ac:dyDescent="0.3">
      <c r="A614" s="1">
        <v>0</v>
      </c>
      <c r="B614" s="1" t="s">
        <v>7</v>
      </c>
      <c r="C614" s="1">
        <v>0.2</v>
      </c>
      <c r="D614" s="1">
        <v>2</v>
      </c>
      <c r="E614" s="1">
        <v>205</v>
      </c>
      <c r="F614" s="1">
        <v>56</v>
      </c>
      <c r="G614" s="1">
        <v>56</v>
      </c>
      <c r="H614" s="1">
        <f t="shared" si="18"/>
        <v>1</v>
      </c>
      <c r="I614" s="2">
        <f t="shared" si="19"/>
        <v>0</v>
      </c>
      <c r="J614" s="1">
        <v>0.73499999999999999</v>
      </c>
      <c r="K614" s="1">
        <v>1.7999999999999999E-2</v>
      </c>
      <c r="L614" s="1">
        <v>0.71699999999999997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</row>
    <row r="615" spans="1:21" x14ac:dyDescent="0.3">
      <c r="A615" s="1">
        <v>0</v>
      </c>
      <c r="B615" s="1" t="s">
        <v>7</v>
      </c>
      <c r="C615" s="1">
        <v>0.2</v>
      </c>
      <c r="D615" s="1">
        <v>3</v>
      </c>
      <c r="E615" s="1">
        <v>205</v>
      </c>
      <c r="F615" s="1">
        <v>57</v>
      </c>
      <c r="G615" s="1">
        <v>56</v>
      </c>
      <c r="H615" s="1">
        <f t="shared" si="18"/>
        <v>0</v>
      </c>
      <c r="I615" s="2">
        <f t="shared" si="19"/>
        <v>1.7857142857142856</v>
      </c>
      <c r="J615" s="1">
        <v>3600.8510000000001</v>
      </c>
      <c r="K615" s="1">
        <v>2.4E-2</v>
      </c>
      <c r="L615" s="1">
        <v>20.114999999999998</v>
      </c>
      <c r="M615" s="1">
        <v>3.3290000000000002</v>
      </c>
      <c r="N615" s="1">
        <v>8.0619999999999994</v>
      </c>
      <c r="O615" s="1">
        <v>0</v>
      </c>
      <c r="P615" s="1">
        <v>11776</v>
      </c>
      <c r="Q615" s="1">
        <v>15402</v>
      </c>
      <c r="R615" s="1">
        <v>0</v>
      </c>
      <c r="S615" s="1">
        <v>124</v>
      </c>
      <c r="T615" s="1">
        <v>5031</v>
      </c>
      <c r="U615" s="1">
        <v>1</v>
      </c>
    </row>
    <row r="616" spans="1:21" x14ac:dyDescent="0.3">
      <c r="A616" s="1">
        <v>0</v>
      </c>
      <c r="B616" s="1" t="s">
        <v>7</v>
      </c>
      <c r="C616" s="1">
        <v>0.2</v>
      </c>
      <c r="D616" s="1">
        <v>4</v>
      </c>
      <c r="E616" s="1">
        <v>205</v>
      </c>
      <c r="F616" s="1">
        <v>56</v>
      </c>
      <c r="G616" s="1">
        <v>56</v>
      </c>
      <c r="H616" s="1">
        <f t="shared" si="18"/>
        <v>1</v>
      </c>
      <c r="I616" s="2">
        <f t="shared" si="19"/>
        <v>0</v>
      </c>
      <c r="J616" s="1">
        <v>251.63399999999999</v>
      </c>
      <c r="K616" s="1">
        <v>1.4999999999999999E-2</v>
      </c>
      <c r="L616" s="1">
        <v>10.061999999999999</v>
      </c>
      <c r="M616" s="1">
        <v>7.3999999999999996E-2</v>
      </c>
      <c r="N616" s="1">
        <v>1.9550000000000001</v>
      </c>
      <c r="O616" s="1">
        <v>0</v>
      </c>
      <c r="P616" s="1">
        <v>7690</v>
      </c>
      <c r="Q616" s="1">
        <v>1318</v>
      </c>
      <c r="R616" s="1">
        <v>0</v>
      </c>
      <c r="S616" s="1">
        <v>98</v>
      </c>
      <c r="T616" s="1">
        <v>195</v>
      </c>
      <c r="U616" s="1">
        <v>1</v>
      </c>
    </row>
    <row r="617" spans="1:21" x14ac:dyDescent="0.3">
      <c r="A617" s="1">
        <v>0</v>
      </c>
      <c r="B617" s="1" t="s">
        <v>7</v>
      </c>
      <c r="C617" s="1">
        <v>0.2</v>
      </c>
      <c r="D617" s="1">
        <v>2</v>
      </c>
      <c r="E617" s="1">
        <v>206</v>
      </c>
      <c r="F617" s="1">
        <v>51</v>
      </c>
      <c r="G617" s="1">
        <v>51</v>
      </c>
      <c r="H617" s="1">
        <f t="shared" si="18"/>
        <v>1</v>
      </c>
      <c r="I617" s="2">
        <f t="shared" si="19"/>
        <v>0</v>
      </c>
      <c r="J617" s="1">
        <v>0.94799999999999995</v>
      </c>
      <c r="K617" s="1">
        <v>1.6E-2</v>
      </c>
      <c r="L617" s="1">
        <v>0.93200000000000005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</v>
      </c>
    </row>
    <row r="618" spans="1:21" x14ac:dyDescent="0.3">
      <c r="A618" s="1">
        <v>0</v>
      </c>
      <c r="B618" s="1" t="s">
        <v>7</v>
      </c>
      <c r="C618" s="1">
        <v>0.2</v>
      </c>
      <c r="D618" s="1">
        <v>3</v>
      </c>
      <c r="E618" s="1">
        <v>206</v>
      </c>
      <c r="F618" s="1">
        <v>51</v>
      </c>
      <c r="G618" s="1">
        <v>51</v>
      </c>
      <c r="H618" s="1">
        <f t="shared" si="18"/>
        <v>1</v>
      </c>
      <c r="I618" s="2">
        <f t="shared" si="19"/>
        <v>0</v>
      </c>
      <c r="J618" s="1">
        <v>0.51400000000000001</v>
      </c>
      <c r="K618" s="1">
        <v>1.4999999999999999E-2</v>
      </c>
      <c r="L618" s="1">
        <v>0.499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1</v>
      </c>
    </row>
    <row r="619" spans="1:21" x14ac:dyDescent="0.3">
      <c r="A619" s="1">
        <v>0</v>
      </c>
      <c r="B619" s="1" t="s">
        <v>7</v>
      </c>
      <c r="C619" s="1">
        <v>0.2</v>
      </c>
      <c r="D619" s="1">
        <v>4</v>
      </c>
      <c r="E619" s="1">
        <v>206</v>
      </c>
      <c r="F619" s="1">
        <v>51</v>
      </c>
      <c r="G619" s="1">
        <v>51</v>
      </c>
      <c r="H619" s="1">
        <f t="shared" si="18"/>
        <v>1</v>
      </c>
      <c r="I619" s="2">
        <f t="shared" si="19"/>
        <v>0</v>
      </c>
      <c r="J619" s="1">
        <v>0.54900000000000004</v>
      </c>
      <c r="K619" s="1">
        <v>1.4999999999999999E-2</v>
      </c>
      <c r="L619" s="1">
        <v>0.53400000000000003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</row>
    <row r="620" spans="1:21" x14ac:dyDescent="0.3">
      <c r="A620" s="1">
        <v>0</v>
      </c>
      <c r="B620" s="1" t="s">
        <v>7</v>
      </c>
      <c r="C620" s="1">
        <v>0.2</v>
      </c>
      <c r="D620" s="1">
        <v>2</v>
      </c>
      <c r="E620" s="1">
        <v>207</v>
      </c>
      <c r="F620" s="1">
        <v>51</v>
      </c>
      <c r="G620" s="1">
        <v>51</v>
      </c>
      <c r="H620" s="1">
        <f t="shared" si="18"/>
        <v>1</v>
      </c>
      <c r="I620" s="2">
        <f t="shared" si="19"/>
        <v>0</v>
      </c>
      <c r="J620" s="1">
        <v>48.911000000000001</v>
      </c>
      <c r="K620" s="1">
        <v>1.4999999999999999E-2</v>
      </c>
      <c r="L620" s="1">
        <v>20.140999999999998</v>
      </c>
      <c r="M620" s="1">
        <v>8.5999999999999993E-2</v>
      </c>
      <c r="N620" s="1">
        <v>0</v>
      </c>
      <c r="O620" s="1">
        <v>0</v>
      </c>
      <c r="P620" s="1">
        <v>2360</v>
      </c>
      <c r="Q620" s="1">
        <v>0</v>
      </c>
      <c r="R620" s="1">
        <v>0</v>
      </c>
      <c r="S620" s="1">
        <v>0</v>
      </c>
      <c r="T620" s="1">
        <v>1</v>
      </c>
      <c r="U620" s="1">
        <v>1</v>
      </c>
    </row>
    <row r="621" spans="1:21" x14ac:dyDescent="0.3">
      <c r="A621" s="1">
        <v>0</v>
      </c>
      <c r="B621" s="1" t="s">
        <v>7</v>
      </c>
      <c r="C621" s="1">
        <v>0.2</v>
      </c>
      <c r="D621" s="1">
        <v>3</v>
      </c>
      <c r="E621" s="1">
        <v>207</v>
      </c>
      <c r="F621" s="1">
        <v>51</v>
      </c>
      <c r="G621" s="1">
        <v>51</v>
      </c>
      <c r="H621" s="1">
        <f t="shared" si="18"/>
        <v>1</v>
      </c>
      <c r="I621" s="2">
        <f t="shared" si="19"/>
        <v>0</v>
      </c>
      <c r="J621" s="1">
        <v>69.63</v>
      </c>
      <c r="K621" s="1">
        <v>2.1000000000000001E-2</v>
      </c>
      <c r="L621" s="1">
        <v>20.210999999999999</v>
      </c>
      <c r="M621" s="1">
        <v>0.156</v>
      </c>
      <c r="N621" s="1">
        <v>0</v>
      </c>
      <c r="O621" s="1">
        <v>0</v>
      </c>
      <c r="P621" s="1">
        <v>2492</v>
      </c>
      <c r="Q621" s="1">
        <v>0</v>
      </c>
      <c r="R621" s="1">
        <v>0</v>
      </c>
      <c r="S621" s="1">
        <v>0</v>
      </c>
      <c r="T621" s="1">
        <v>1</v>
      </c>
      <c r="U621" s="1">
        <v>1</v>
      </c>
    </row>
    <row r="622" spans="1:21" x14ac:dyDescent="0.3">
      <c r="A622" s="1">
        <v>0</v>
      </c>
      <c r="B622" s="1" t="s">
        <v>7</v>
      </c>
      <c r="C622" s="1">
        <v>0.2</v>
      </c>
      <c r="D622" s="1">
        <v>4</v>
      </c>
      <c r="E622" s="1">
        <v>207</v>
      </c>
      <c r="F622" s="1">
        <v>51</v>
      </c>
      <c r="G622" s="1">
        <v>51</v>
      </c>
      <c r="H622" s="1">
        <f t="shared" si="18"/>
        <v>1</v>
      </c>
      <c r="I622" s="2">
        <f t="shared" si="19"/>
        <v>0</v>
      </c>
      <c r="J622" s="1">
        <v>0.41599999999999998</v>
      </c>
      <c r="K622" s="1">
        <v>2.3E-2</v>
      </c>
      <c r="L622" s="1">
        <v>0.39300000000000002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</row>
    <row r="623" spans="1:21" x14ac:dyDescent="0.3">
      <c r="A623" s="1">
        <v>0</v>
      </c>
      <c r="B623" s="1" t="s">
        <v>7</v>
      </c>
      <c r="C623" s="1">
        <v>0.2</v>
      </c>
      <c r="D623" s="1">
        <v>2</v>
      </c>
      <c r="E623" s="1">
        <v>208</v>
      </c>
      <c r="F623" s="1">
        <v>56</v>
      </c>
      <c r="G623" s="1">
        <v>56</v>
      </c>
      <c r="H623" s="1">
        <f t="shared" si="18"/>
        <v>1</v>
      </c>
      <c r="I623" s="2">
        <f t="shared" si="19"/>
        <v>0</v>
      </c>
      <c r="J623" s="1">
        <v>0.441</v>
      </c>
      <c r="K623" s="1">
        <v>2.3E-2</v>
      </c>
      <c r="L623" s="1">
        <v>0.41799999999999998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1</v>
      </c>
    </row>
    <row r="624" spans="1:21" x14ac:dyDescent="0.3">
      <c r="A624" s="1">
        <v>0</v>
      </c>
      <c r="B624" s="1" t="s">
        <v>7</v>
      </c>
      <c r="C624" s="1">
        <v>0.2</v>
      </c>
      <c r="D624" s="1">
        <v>3</v>
      </c>
      <c r="E624" s="1">
        <v>208</v>
      </c>
      <c r="F624" s="1">
        <v>56</v>
      </c>
      <c r="G624" s="1">
        <v>56</v>
      </c>
      <c r="H624" s="1">
        <f t="shared" si="18"/>
        <v>1</v>
      </c>
      <c r="I624" s="2">
        <f t="shared" si="19"/>
        <v>0</v>
      </c>
      <c r="J624" s="1">
        <v>0.44400000000000001</v>
      </c>
      <c r="K624" s="1">
        <v>2.4E-2</v>
      </c>
      <c r="L624" s="1">
        <v>0.42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</v>
      </c>
    </row>
    <row r="625" spans="1:21" x14ac:dyDescent="0.3">
      <c r="A625" s="1">
        <v>0</v>
      </c>
      <c r="B625" s="1" t="s">
        <v>7</v>
      </c>
      <c r="C625" s="1">
        <v>0.2</v>
      </c>
      <c r="D625" s="1">
        <v>4</v>
      </c>
      <c r="E625" s="1">
        <v>208</v>
      </c>
      <c r="F625" s="1">
        <v>56</v>
      </c>
      <c r="G625" s="1">
        <v>56</v>
      </c>
      <c r="H625" s="1">
        <f t="shared" si="18"/>
        <v>1</v>
      </c>
      <c r="I625" s="2">
        <f t="shared" si="19"/>
        <v>0</v>
      </c>
      <c r="J625" s="1">
        <v>0.80700000000000005</v>
      </c>
      <c r="K625" s="1">
        <v>2.5999999999999999E-2</v>
      </c>
      <c r="L625" s="1">
        <v>0.78100000000000003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1</v>
      </c>
    </row>
    <row r="626" spans="1:21" x14ac:dyDescent="0.3">
      <c r="A626" s="1">
        <v>0</v>
      </c>
      <c r="B626" s="1" t="s">
        <v>7</v>
      </c>
      <c r="C626" s="1">
        <v>0.2</v>
      </c>
      <c r="D626" s="1">
        <v>2</v>
      </c>
      <c r="E626" s="1">
        <v>209</v>
      </c>
      <c r="F626" s="1">
        <v>54</v>
      </c>
      <c r="G626" s="1">
        <v>54</v>
      </c>
      <c r="H626" s="1">
        <f t="shared" si="18"/>
        <v>1</v>
      </c>
      <c r="I626" s="2">
        <f t="shared" si="19"/>
        <v>0</v>
      </c>
      <c r="J626" s="1">
        <v>0.86499999999999999</v>
      </c>
      <c r="K626" s="1">
        <v>2.1999999999999999E-2</v>
      </c>
      <c r="L626" s="1">
        <v>0.84299999999999997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</row>
    <row r="627" spans="1:21" x14ac:dyDescent="0.3">
      <c r="A627" s="1">
        <v>0</v>
      </c>
      <c r="B627" s="1" t="s">
        <v>7</v>
      </c>
      <c r="C627" s="1">
        <v>0.2</v>
      </c>
      <c r="D627" s="1">
        <v>3</v>
      </c>
      <c r="E627" s="1">
        <v>209</v>
      </c>
      <c r="F627" s="1">
        <v>54</v>
      </c>
      <c r="G627" s="1">
        <v>54</v>
      </c>
      <c r="H627" s="1">
        <f t="shared" si="18"/>
        <v>1</v>
      </c>
      <c r="I627" s="2">
        <f t="shared" si="19"/>
        <v>0</v>
      </c>
      <c r="J627" s="1">
        <v>0.875</v>
      </c>
      <c r="K627" s="1">
        <v>2.3E-2</v>
      </c>
      <c r="L627" s="1">
        <v>0.85199999999999998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1</v>
      </c>
    </row>
    <row r="628" spans="1:21" x14ac:dyDescent="0.3">
      <c r="A628" s="1">
        <v>0</v>
      </c>
      <c r="B628" s="1" t="s">
        <v>7</v>
      </c>
      <c r="C628" s="1">
        <v>0.2</v>
      </c>
      <c r="D628" s="1">
        <v>4</v>
      </c>
      <c r="E628" s="1">
        <v>209</v>
      </c>
      <c r="F628" s="1">
        <v>54</v>
      </c>
      <c r="G628" s="1">
        <v>54</v>
      </c>
      <c r="H628" s="1">
        <f t="shared" si="18"/>
        <v>1</v>
      </c>
      <c r="I628" s="2">
        <f t="shared" si="19"/>
        <v>0</v>
      </c>
      <c r="J628" s="1">
        <v>0.78700000000000003</v>
      </c>
      <c r="K628" s="1">
        <v>2.3E-2</v>
      </c>
      <c r="L628" s="1">
        <v>0.76400000000000001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</row>
    <row r="629" spans="1:21" x14ac:dyDescent="0.3">
      <c r="A629" s="1">
        <v>0</v>
      </c>
      <c r="B629" s="1" t="s">
        <v>7</v>
      </c>
      <c r="C629" s="1">
        <v>0.2</v>
      </c>
      <c r="D629" s="1">
        <v>2</v>
      </c>
      <c r="E629" s="1">
        <v>210</v>
      </c>
      <c r="F629" s="1">
        <v>52</v>
      </c>
      <c r="G629" s="1">
        <v>51</v>
      </c>
      <c r="H629" s="1">
        <f t="shared" si="18"/>
        <v>0</v>
      </c>
      <c r="I629" s="2">
        <f t="shared" si="19"/>
        <v>1.9607843137254901</v>
      </c>
      <c r="J629" s="1">
        <v>3604.473</v>
      </c>
      <c r="K629" s="1">
        <v>2.5000000000000001E-2</v>
      </c>
      <c r="L629" s="1">
        <v>20.088000000000001</v>
      </c>
      <c r="M629" s="1">
        <v>5.6269999999999998</v>
      </c>
      <c r="N629" s="1">
        <v>10.243</v>
      </c>
      <c r="O629" s="1">
        <v>0</v>
      </c>
      <c r="P629" s="1">
        <v>16432</v>
      </c>
      <c r="Q629" s="1">
        <v>2766</v>
      </c>
      <c r="R629" s="1">
        <v>0</v>
      </c>
      <c r="S629" s="1">
        <v>66</v>
      </c>
      <c r="T629" s="1">
        <v>1123</v>
      </c>
      <c r="U629" s="1">
        <v>1</v>
      </c>
    </row>
    <row r="630" spans="1:21" x14ac:dyDescent="0.3">
      <c r="A630" s="1">
        <v>0</v>
      </c>
      <c r="B630" s="1" t="s">
        <v>7</v>
      </c>
      <c r="C630" s="1">
        <v>0.2</v>
      </c>
      <c r="D630" s="1">
        <v>3</v>
      </c>
      <c r="E630" s="1">
        <v>210</v>
      </c>
      <c r="F630" s="1">
        <v>52</v>
      </c>
      <c r="G630" s="1">
        <v>51</v>
      </c>
      <c r="H630" s="1">
        <f t="shared" si="18"/>
        <v>0</v>
      </c>
      <c r="I630" s="2">
        <f t="shared" si="19"/>
        <v>1.9607843137254901</v>
      </c>
      <c r="J630" s="1">
        <v>3605.3870000000002</v>
      </c>
      <c r="K630" s="1">
        <v>2.1999999999999999E-2</v>
      </c>
      <c r="L630" s="1">
        <v>20.097000000000001</v>
      </c>
      <c r="M630" s="1">
        <v>5.3869999999999996</v>
      </c>
      <c r="N630" s="1">
        <v>8.0890000000000004</v>
      </c>
      <c r="O630" s="1">
        <v>0</v>
      </c>
      <c r="P630" s="1">
        <v>17772</v>
      </c>
      <c r="Q630" s="1">
        <v>3436</v>
      </c>
      <c r="R630" s="1">
        <v>0</v>
      </c>
      <c r="S630" s="1">
        <v>70</v>
      </c>
      <c r="T630" s="1">
        <v>1201</v>
      </c>
      <c r="U630" s="1">
        <v>1</v>
      </c>
    </row>
    <row r="631" spans="1:21" x14ac:dyDescent="0.3">
      <c r="A631" s="1">
        <v>0</v>
      </c>
      <c r="B631" s="1" t="s">
        <v>7</v>
      </c>
      <c r="C631" s="1">
        <v>0.2</v>
      </c>
      <c r="D631" s="1">
        <v>4</v>
      </c>
      <c r="E631" s="1">
        <v>210</v>
      </c>
      <c r="F631" s="1">
        <v>51</v>
      </c>
      <c r="G631" s="1">
        <v>51</v>
      </c>
      <c r="H631" s="1">
        <f t="shared" si="18"/>
        <v>1</v>
      </c>
      <c r="I631" s="2">
        <f t="shared" si="19"/>
        <v>0</v>
      </c>
      <c r="J631" s="1">
        <v>1778.489</v>
      </c>
      <c r="K631" s="1">
        <v>1.7999999999999999E-2</v>
      </c>
      <c r="L631" s="1">
        <v>20.091000000000001</v>
      </c>
      <c r="M631" s="1">
        <v>3.0289999999999999</v>
      </c>
      <c r="N631" s="1">
        <v>4.8070000000000004</v>
      </c>
      <c r="O631" s="1">
        <v>0</v>
      </c>
      <c r="P631" s="1">
        <v>13719</v>
      </c>
      <c r="Q631" s="1">
        <v>9521</v>
      </c>
      <c r="R631" s="1">
        <v>0</v>
      </c>
      <c r="S631" s="1">
        <v>77</v>
      </c>
      <c r="T631" s="1">
        <v>769</v>
      </c>
      <c r="U631" s="1">
        <v>1</v>
      </c>
    </row>
    <row r="632" spans="1:21" x14ac:dyDescent="0.3">
      <c r="A632" s="1">
        <v>0</v>
      </c>
      <c r="B632" s="1" t="s">
        <v>7</v>
      </c>
      <c r="C632" s="1">
        <v>0.2</v>
      </c>
      <c r="D632" s="1">
        <v>2</v>
      </c>
      <c r="E632" s="1">
        <v>211</v>
      </c>
      <c r="F632" s="1">
        <v>51</v>
      </c>
      <c r="G632" s="1">
        <v>51</v>
      </c>
      <c r="H632" s="1">
        <f t="shared" si="18"/>
        <v>1</v>
      </c>
      <c r="I632" s="2">
        <f t="shared" si="19"/>
        <v>0</v>
      </c>
      <c r="J632" s="1">
        <v>0.60299999999999998</v>
      </c>
      <c r="K632" s="1">
        <v>2.1999999999999999E-2</v>
      </c>
      <c r="L632" s="1">
        <v>0.58099999999999996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</row>
    <row r="633" spans="1:21" x14ac:dyDescent="0.3">
      <c r="A633" s="1">
        <v>0</v>
      </c>
      <c r="B633" s="1" t="s">
        <v>7</v>
      </c>
      <c r="C633" s="1">
        <v>0.2</v>
      </c>
      <c r="D633" s="1">
        <v>3</v>
      </c>
      <c r="E633" s="1">
        <v>211</v>
      </c>
      <c r="F633" s="1">
        <v>51</v>
      </c>
      <c r="G633" s="1">
        <v>51</v>
      </c>
      <c r="H633" s="1">
        <f t="shared" si="18"/>
        <v>1</v>
      </c>
      <c r="I633" s="2">
        <f t="shared" si="19"/>
        <v>0</v>
      </c>
      <c r="J633" s="1">
        <v>0.66500000000000004</v>
      </c>
      <c r="K633" s="1">
        <v>2.1999999999999999E-2</v>
      </c>
      <c r="L633" s="1">
        <v>0.64300000000000002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1</v>
      </c>
    </row>
    <row r="634" spans="1:21" x14ac:dyDescent="0.3">
      <c r="A634" s="1">
        <v>0</v>
      </c>
      <c r="B634" s="1" t="s">
        <v>7</v>
      </c>
      <c r="C634" s="1">
        <v>0.2</v>
      </c>
      <c r="D634" s="1">
        <v>4</v>
      </c>
      <c r="E634" s="1">
        <v>211</v>
      </c>
      <c r="F634" s="1">
        <v>51</v>
      </c>
      <c r="G634" s="1">
        <v>51</v>
      </c>
      <c r="H634" s="1">
        <f t="shared" si="18"/>
        <v>1</v>
      </c>
      <c r="I634" s="2">
        <f t="shared" si="19"/>
        <v>0</v>
      </c>
      <c r="J634" s="1">
        <v>0.46500000000000002</v>
      </c>
      <c r="K634" s="1">
        <v>2.1999999999999999E-2</v>
      </c>
      <c r="L634" s="1">
        <v>0.443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1</v>
      </c>
    </row>
    <row r="635" spans="1:21" x14ac:dyDescent="0.3">
      <c r="A635" s="1">
        <v>0</v>
      </c>
      <c r="B635" s="1" t="s">
        <v>7</v>
      </c>
      <c r="C635" s="1">
        <v>0.2</v>
      </c>
      <c r="D635" s="1">
        <v>2</v>
      </c>
      <c r="E635" s="1">
        <v>212</v>
      </c>
      <c r="F635" s="1">
        <v>52</v>
      </c>
      <c r="G635" s="1">
        <v>51</v>
      </c>
      <c r="H635" s="1">
        <f t="shared" si="18"/>
        <v>0</v>
      </c>
      <c r="I635" s="2">
        <f t="shared" si="19"/>
        <v>1.9607843137254901</v>
      </c>
      <c r="J635" s="1">
        <v>3600.7689999999998</v>
      </c>
      <c r="K635" s="1">
        <v>0.02</v>
      </c>
      <c r="L635" s="1">
        <v>20.123000000000001</v>
      </c>
      <c r="M635" s="1">
        <v>3.7</v>
      </c>
      <c r="N635" s="1">
        <v>9.3109999999999999</v>
      </c>
      <c r="O635" s="1">
        <v>0</v>
      </c>
      <c r="P635" s="1">
        <v>14556</v>
      </c>
      <c r="Q635" s="1">
        <v>4113</v>
      </c>
      <c r="R635" s="1">
        <v>0</v>
      </c>
      <c r="S635" s="1">
        <v>60</v>
      </c>
      <c r="T635" s="1">
        <v>1637</v>
      </c>
      <c r="U635" s="1">
        <v>1</v>
      </c>
    </row>
    <row r="636" spans="1:21" x14ac:dyDescent="0.3">
      <c r="A636" s="1">
        <v>0</v>
      </c>
      <c r="B636" s="1" t="s">
        <v>7</v>
      </c>
      <c r="C636" s="1">
        <v>0.2</v>
      </c>
      <c r="D636" s="1">
        <v>3</v>
      </c>
      <c r="E636" s="1">
        <v>212</v>
      </c>
      <c r="F636" s="1">
        <v>52</v>
      </c>
      <c r="G636" s="1">
        <v>51</v>
      </c>
      <c r="H636" s="1">
        <f t="shared" si="18"/>
        <v>0</v>
      </c>
      <c r="I636" s="2">
        <f t="shared" si="19"/>
        <v>1.9607843137254901</v>
      </c>
      <c r="J636" s="1">
        <v>3600.0279999999998</v>
      </c>
      <c r="K636" s="1">
        <v>1.7999999999999999E-2</v>
      </c>
      <c r="L636" s="1">
        <v>20.13</v>
      </c>
      <c r="M636" s="1">
        <v>2.34</v>
      </c>
      <c r="N636" s="1">
        <v>6.851</v>
      </c>
      <c r="O636" s="1">
        <v>0</v>
      </c>
      <c r="P636" s="1">
        <v>13822</v>
      </c>
      <c r="Q636" s="1">
        <v>4732</v>
      </c>
      <c r="R636" s="1">
        <v>0</v>
      </c>
      <c r="S636" s="1">
        <v>50</v>
      </c>
      <c r="T636" s="1">
        <v>969</v>
      </c>
      <c r="U636" s="1">
        <v>1</v>
      </c>
    </row>
    <row r="637" spans="1:21" x14ac:dyDescent="0.3">
      <c r="A637" s="1">
        <v>0</v>
      </c>
      <c r="B637" s="1" t="s">
        <v>7</v>
      </c>
      <c r="C637" s="1">
        <v>0.2</v>
      </c>
      <c r="D637" s="1">
        <v>4</v>
      </c>
      <c r="E637" s="1">
        <v>212</v>
      </c>
      <c r="F637" s="1">
        <v>52</v>
      </c>
      <c r="G637" s="1">
        <v>51</v>
      </c>
      <c r="H637" s="1">
        <f t="shared" si="18"/>
        <v>0</v>
      </c>
      <c r="I637" s="2">
        <f t="shared" si="19"/>
        <v>1.9607843137254901</v>
      </c>
      <c r="J637" s="1">
        <v>3606.2089999999998</v>
      </c>
      <c r="K637" s="1">
        <v>0.02</v>
      </c>
      <c r="L637" s="1">
        <v>20.102</v>
      </c>
      <c r="M637" s="1">
        <v>3.5649999999999999</v>
      </c>
      <c r="N637" s="1">
        <v>6.73</v>
      </c>
      <c r="O637" s="1">
        <v>0</v>
      </c>
      <c r="P637" s="1">
        <v>15936</v>
      </c>
      <c r="Q637" s="1">
        <v>11151</v>
      </c>
      <c r="R637" s="1">
        <v>0</v>
      </c>
      <c r="S637" s="1">
        <v>57</v>
      </c>
      <c r="T637" s="1">
        <v>795</v>
      </c>
      <c r="U637" s="1">
        <v>1</v>
      </c>
    </row>
    <row r="638" spans="1:21" x14ac:dyDescent="0.3">
      <c r="A638" s="1">
        <v>0</v>
      </c>
      <c r="B638" s="1" t="s">
        <v>7</v>
      </c>
      <c r="C638" s="1">
        <v>0.2</v>
      </c>
      <c r="D638" s="1">
        <v>2</v>
      </c>
      <c r="E638" s="1">
        <v>213</v>
      </c>
      <c r="F638" s="1">
        <v>52</v>
      </c>
      <c r="G638" s="1">
        <v>52</v>
      </c>
      <c r="H638" s="1">
        <f t="shared" si="18"/>
        <v>1</v>
      </c>
      <c r="I638" s="2">
        <f t="shared" si="19"/>
        <v>0</v>
      </c>
      <c r="J638" s="1">
        <v>0.60599999999999998</v>
      </c>
      <c r="K638" s="1">
        <v>1.9E-2</v>
      </c>
      <c r="L638" s="1">
        <v>0.58699999999999997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</row>
    <row r="639" spans="1:21" x14ac:dyDescent="0.3">
      <c r="A639" s="1">
        <v>0</v>
      </c>
      <c r="B639" s="1" t="s">
        <v>7</v>
      </c>
      <c r="C639" s="1">
        <v>0.2</v>
      </c>
      <c r="D639" s="1">
        <v>3</v>
      </c>
      <c r="E639" s="1">
        <v>213</v>
      </c>
      <c r="F639" s="1">
        <v>52</v>
      </c>
      <c r="G639" s="1">
        <v>52</v>
      </c>
      <c r="H639" s="1">
        <f t="shared" si="18"/>
        <v>1</v>
      </c>
      <c r="I639" s="2">
        <f t="shared" si="19"/>
        <v>0</v>
      </c>
      <c r="J639" s="1">
        <v>0.55400000000000005</v>
      </c>
      <c r="K639" s="1">
        <v>1.9E-2</v>
      </c>
      <c r="L639" s="1">
        <v>0.53500000000000003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1</v>
      </c>
    </row>
    <row r="640" spans="1:21" x14ac:dyDescent="0.3">
      <c r="A640" s="1">
        <v>0</v>
      </c>
      <c r="B640" s="1" t="s">
        <v>7</v>
      </c>
      <c r="C640" s="1">
        <v>0.2</v>
      </c>
      <c r="D640" s="1">
        <v>4</v>
      </c>
      <c r="E640" s="1">
        <v>213</v>
      </c>
      <c r="F640" s="1">
        <v>52</v>
      </c>
      <c r="G640" s="1">
        <v>52</v>
      </c>
      <c r="H640" s="1">
        <f t="shared" si="18"/>
        <v>1</v>
      </c>
      <c r="I640" s="2">
        <f t="shared" si="19"/>
        <v>0</v>
      </c>
      <c r="J640" s="1">
        <v>0.58099999999999996</v>
      </c>
      <c r="K640" s="1">
        <v>0.02</v>
      </c>
      <c r="L640" s="1">
        <v>0.56100000000000005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1</v>
      </c>
    </row>
    <row r="641" spans="1:21" x14ac:dyDescent="0.3">
      <c r="A641" s="1">
        <v>0</v>
      </c>
      <c r="B641" s="1" t="s">
        <v>7</v>
      </c>
      <c r="C641" s="1">
        <v>0.2</v>
      </c>
      <c r="D641" s="1">
        <v>2</v>
      </c>
      <c r="E641" s="1">
        <v>214</v>
      </c>
      <c r="F641" s="1">
        <v>54</v>
      </c>
      <c r="G641" s="1">
        <v>54</v>
      </c>
      <c r="H641" s="1">
        <f t="shared" si="18"/>
        <v>1</v>
      </c>
      <c r="I641" s="2">
        <f t="shared" si="19"/>
        <v>0</v>
      </c>
      <c r="J641" s="1">
        <v>2.2669999999999999</v>
      </c>
      <c r="K641" s="1">
        <v>2.3E-2</v>
      </c>
      <c r="L641" s="1">
        <v>2.2440000000000002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</row>
    <row r="642" spans="1:21" x14ac:dyDescent="0.3">
      <c r="A642" s="1">
        <v>0</v>
      </c>
      <c r="B642" s="1" t="s">
        <v>7</v>
      </c>
      <c r="C642" s="1">
        <v>0.2</v>
      </c>
      <c r="D642" s="1">
        <v>3</v>
      </c>
      <c r="E642" s="1">
        <v>214</v>
      </c>
      <c r="F642" s="1">
        <v>54</v>
      </c>
      <c r="G642" s="1">
        <v>54</v>
      </c>
      <c r="H642" s="1">
        <f t="shared" si="18"/>
        <v>1</v>
      </c>
      <c r="I642" s="2">
        <f t="shared" si="19"/>
        <v>0</v>
      </c>
      <c r="J642" s="1">
        <v>2.6389999999999998</v>
      </c>
      <c r="K642" s="1">
        <v>2.3E-2</v>
      </c>
      <c r="L642" s="1">
        <v>2.6160000000000001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</row>
    <row r="643" spans="1:21" x14ac:dyDescent="0.3">
      <c r="A643" s="1">
        <v>0</v>
      </c>
      <c r="B643" s="1" t="s">
        <v>7</v>
      </c>
      <c r="C643" s="1">
        <v>0.2</v>
      </c>
      <c r="D643" s="1">
        <v>4</v>
      </c>
      <c r="E643" s="1">
        <v>214</v>
      </c>
      <c r="F643" s="1">
        <v>54</v>
      </c>
      <c r="G643" s="1">
        <v>54</v>
      </c>
      <c r="H643" s="1">
        <f t="shared" ref="H643:H706" si="20">IF(F643=G643,1,0)</f>
        <v>1</v>
      </c>
      <c r="I643" s="2">
        <f t="shared" ref="I643:I706" si="21">(F643-G643)/G643*100</f>
        <v>0</v>
      </c>
      <c r="J643" s="1">
        <v>0.313</v>
      </c>
      <c r="K643" s="1">
        <v>2.3E-2</v>
      </c>
      <c r="L643" s="1">
        <v>0.28999999999999998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1</v>
      </c>
    </row>
    <row r="644" spans="1:21" x14ac:dyDescent="0.3">
      <c r="A644" s="1">
        <v>0</v>
      </c>
      <c r="B644" s="1" t="s">
        <v>7</v>
      </c>
      <c r="C644" s="1">
        <v>0.2</v>
      </c>
      <c r="D644" s="1">
        <v>2</v>
      </c>
      <c r="E644" s="1">
        <v>215</v>
      </c>
      <c r="F644" s="1">
        <v>48</v>
      </c>
      <c r="G644" s="1">
        <v>48</v>
      </c>
      <c r="H644" s="1">
        <f t="shared" si="20"/>
        <v>1</v>
      </c>
      <c r="I644" s="2">
        <f t="shared" si="21"/>
        <v>0</v>
      </c>
      <c r="J644" s="1">
        <v>0.55900000000000005</v>
      </c>
      <c r="K644" s="1">
        <v>2.1000000000000001E-2</v>
      </c>
      <c r="L644" s="1">
        <v>0.53800000000000003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</row>
    <row r="645" spans="1:21" x14ac:dyDescent="0.3">
      <c r="A645" s="1">
        <v>0</v>
      </c>
      <c r="B645" s="1" t="s">
        <v>7</v>
      </c>
      <c r="C645" s="1">
        <v>0.2</v>
      </c>
      <c r="D645" s="1">
        <v>3</v>
      </c>
      <c r="E645" s="1">
        <v>215</v>
      </c>
      <c r="F645" s="1">
        <v>48</v>
      </c>
      <c r="G645" s="1">
        <v>48</v>
      </c>
      <c r="H645" s="1">
        <f t="shared" si="20"/>
        <v>1</v>
      </c>
      <c r="I645" s="2">
        <f t="shared" si="21"/>
        <v>0</v>
      </c>
      <c r="J645" s="1">
        <v>0.56000000000000005</v>
      </c>
      <c r="K645" s="1">
        <v>1.4999999999999999E-2</v>
      </c>
      <c r="L645" s="1">
        <v>0.54500000000000004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1</v>
      </c>
    </row>
    <row r="646" spans="1:21" x14ac:dyDescent="0.3">
      <c r="A646" s="1">
        <v>0</v>
      </c>
      <c r="B646" s="1" t="s">
        <v>7</v>
      </c>
      <c r="C646" s="1">
        <v>0.2</v>
      </c>
      <c r="D646" s="1">
        <v>4</v>
      </c>
      <c r="E646" s="1">
        <v>215</v>
      </c>
      <c r="F646" s="1">
        <v>48</v>
      </c>
      <c r="G646" s="1">
        <v>48</v>
      </c>
      <c r="H646" s="1">
        <f t="shared" si="20"/>
        <v>1</v>
      </c>
      <c r="I646" s="2">
        <f t="shared" si="21"/>
        <v>0</v>
      </c>
      <c r="J646" s="1">
        <v>0.622</v>
      </c>
      <c r="K646" s="1">
        <v>2.1999999999999999E-2</v>
      </c>
      <c r="L646" s="1">
        <v>0.6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1</v>
      </c>
    </row>
    <row r="647" spans="1:21" x14ac:dyDescent="0.3">
      <c r="A647" s="1">
        <v>0</v>
      </c>
      <c r="B647" s="1" t="s">
        <v>7</v>
      </c>
      <c r="C647" s="1">
        <v>0.2</v>
      </c>
      <c r="D647" s="1">
        <v>2</v>
      </c>
      <c r="E647" s="1">
        <v>216</v>
      </c>
      <c r="F647" s="1">
        <v>52</v>
      </c>
      <c r="G647" s="1">
        <v>52</v>
      </c>
      <c r="H647" s="1">
        <f t="shared" si="20"/>
        <v>1</v>
      </c>
      <c r="I647" s="2">
        <f t="shared" si="21"/>
        <v>0</v>
      </c>
      <c r="J647" s="1">
        <v>66.989000000000004</v>
      </c>
      <c r="K647" s="1">
        <v>1.4999999999999999E-2</v>
      </c>
      <c r="L647" s="1">
        <v>20.128</v>
      </c>
      <c r="M647" s="1">
        <v>4.9000000000000002E-2</v>
      </c>
      <c r="N647" s="1">
        <v>0</v>
      </c>
      <c r="O647" s="1">
        <v>0</v>
      </c>
      <c r="P647" s="1">
        <v>3132</v>
      </c>
      <c r="Q647" s="1">
        <v>0</v>
      </c>
      <c r="R647" s="1">
        <v>0</v>
      </c>
      <c r="S647" s="1">
        <v>0</v>
      </c>
      <c r="T647" s="1">
        <v>1</v>
      </c>
      <c r="U647" s="1">
        <v>1</v>
      </c>
    </row>
    <row r="648" spans="1:21" x14ac:dyDescent="0.3">
      <c r="A648" s="1">
        <v>0</v>
      </c>
      <c r="B648" s="1" t="s">
        <v>7</v>
      </c>
      <c r="C648" s="1">
        <v>0.2</v>
      </c>
      <c r="D648" s="1">
        <v>3</v>
      </c>
      <c r="E648" s="1">
        <v>216</v>
      </c>
      <c r="F648" s="1">
        <v>52</v>
      </c>
      <c r="G648" s="1">
        <v>52</v>
      </c>
      <c r="H648" s="1">
        <f t="shared" si="20"/>
        <v>1</v>
      </c>
      <c r="I648" s="2">
        <f t="shared" si="21"/>
        <v>0</v>
      </c>
      <c r="J648" s="1">
        <v>75.656999999999996</v>
      </c>
      <c r="K648" s="1">
        <v>0.02</v>
      </c>
      <c r="L648" s="1">
        <v>20.120999999999999</v>
      </c>
      <c r="M648" s="1">
        <v>0.05</v>
      </c>
      <c r="N648" s="1">
        <v>0</v>
      </c>
      <c r="O648" s="1">
        <v>0</v>
      </c>
      <c r="P648" s="1">
        <v>3241</v>
      </c>
      <c r="Q648" s="1">
        <v>0</v>
      </c>
      <c r="R648" s="1">
        <v>0</v>
      </c>
      <c r="S648" s="1">
        <v>0</v>
      </c>
      <c r="T648" s="1">
        <v>1</v>
      </c>
      <c r="U648" s="1">
        <v>1</v>
      </c>
    </row>
    <row r="649" spans="1:21" x14ac:dyDescent="0.3">
      <c r="A649" s="1">
        <v>0</v>
      </c>
      <c r="B649" s="1" t="s">
        <v>7</v>
      </c>
      <c r="C649" s="1">
        <v>0.2</v>
      </c>
      <c r="D649" s="1">
        <v>4</v>
      </c>
      <c r="E649" s="1">
        <v>216</v>
      </c>
      <c r="F649" s="1">
        <v>52</v>
      </c>
      <c r="G649" s="1">
        <v>52</v>
      </c>
      <c r="H649" s="1">
        <f t="shared" si="20"/>
        <v>1</v>
      </c>
      <c r="I649" s="2">
        <f t="shared" si="21"/>
        <v>0</v>
      </c>
      <c r="J649" s="1">
        <v>64.370999999999995</v>
      </c>
      <c r="K649" s="1">
        <v>1.9E-2</v>
      </c>
      <c r="L649" s="1">
        <v>20.119</v>
      </c>
      <c r="M649" s="1">
        <v>3.7999999999999999E-2</v>
      </c>
      <c r="N649" s="1">
        <v>0</v>
      </c>
      <c r="O649" s="1">
        <v>0</v>
      </c>
      <c r="P649" s="1">
        <v>2634</v>
      </c>
      <c r="Q649" s="1">
        <v>0</v>
      </c>
      <c r="R649" s="1">
        <v>0</v>
      </c>
      <c r="S649" s="1">
        <v>0</v>
      </c>
      <c r="T649" s="1">
        <v>1</v>
      </c>
      <c r="U649" s="1">
        <v>1</v>
      </c>
    </row>
    <row r="650" spans="1:21" x14ac:dyDescent="0.3">
      <c r="A650" s="1">
        <v>0</v>
      </c>
      <c r="B650" s="1" t="s">
        <v>7</v>
      </c>
      <c r="C650" s="1">
        <v>0.2</v>
      </c>
      <c r="D650" s="1">
        <v>2</v>
      </c>
      <c r="E650" s="1">
        <v>217</v>
      </c>
      <c r="F650" s="1">
        <v>51</v>
      </c>
      <c r="G650" s="1">
        <v>51</v>
      </c>
      <c r="H650" s="1">
        <f t="shared" si="20"/>
        <v>1</v>
      </c>
      <c r="I650" s="2">
        <f t="shared" si="21"/>
        <v>0</v>
      </c>
      <c r="J650" s="1">
        <v>0.61599999999999999</v>
      </c>
      <c r="K650" s="1">
        <v>1.4999999999999999E-2</v>
      </c>
      <c r="L650" s="1">
        <v>0.60099999999999998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</row>
    <row r="651" spans="1:21" x14ac:dyDescent="0.3">
      <c r="A651" s="1">
        <v>0</v>
      </c>
      <c r="B651" s="1" t="s">
        <v>7</v>
      </c>
      <c r="C651" s="1">
        <v>0.2</v>
      </c>
      <c r="D651" s="1">
        <v>3</v>
      </c>
      <c r="E651" s="1">
        <v>217</v>
      </c>
      <c r="F651" s="1">
        <v>51</v>
      </c>
      <c r="G651" s="1">
        <v>51</v>
      </c>
      <c r="H651" s="1">
        <f t="shared" si="20"/>
        <v>1</v>
      </c>
      <c r="I651" s="2">
        <f t="shared" si="21"/>
        <v>0</v>
      </c>
      <c r="J651" s="1">
        <v>0.69399999999999995</v>
      </c>
      <c r="K651" s="1">
        <v>2.1999999999999999E-2</v>
      </c>
      <c r="L651" s="1">
        <v>0.67200000000000004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</row>
    <row r="652" spans="1:21" x14ac:dyDescent="0.3">
      <c r="A652" s="1">
        <v>0</v>
      </c>
      <c r="B652" s="1" t="s">
        <v>7</v>
      </c>
      <c r="C652" s="1">
        <v>0.2</v>
      </c>
      <c r="D652" s="1">
        <v>4</v>
      </c>
      <c r="E652" s="1">
        <v>217</v>
      </c>
      <c r="F652" s="1">
        <v>51</v>
      </c>
      <c r="G652" s="1">
        <v>51</v>
      </c>
      <c r="H652" s="1">
        <f t="shared" si="20"/>
        <v>1</v>
      </c>
      <c r="I652" s="2">
        <f t="shared" si="21"/>
        <v>0</v>
      </c>
      <c r="J652" s="1">
        <v>0.67900000000000005</v>
      </c>
      <c r="K652" s="1">
        <v>2.1000000000000001E-2</v>
      </c>
      <c r="L652" s="1">
        <v>0.65800000000000003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</row>
    <row r="653" spans="1:21" x14ac:dyDescent="0.3">
      <c r="A653" s="1">
        <v>0</v>
      </c>
      <c r="B653" s="1" t="s">
        <v>7</v>
      </c>
      <c r="C653" s="1">
        <v>0.2</v>
      </c>
      <c r="D653" s="1">
        <v>2</v>
      </c>
      <c r="E653" s="1">
        <v>218</v>
      </c>
      <c r="F653" s="1">
        <v>52</v>
      </c>
      <c r="G653" s="1">
        <v>52</v>
      </c>
      <c r="H653" s="1">
        <f t="shared" si="20"/>
        <v>1</v>
      </c>
      <c r="I653" s="2">
        <f t="shared" si="21"/>
        <v>0</v>
      </c>
      <c r="J653" s="1">
        <v>0.71</v>
      </c>
      <c r="K653" s="1">
        <v>1.4E-2</v>
      </c>
      <c r="L653" s="1">
        <v>0.69599999999999995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1</v>
      </c>
    </row>
    <row r="654" spans="1:21" x14ac:dyDescent="0.3">
      <c r="A654" s="1">
        <v>0</v>
      </c>
      <c r="B654" s="1" t="s">
        <v>7</v>
      </c>
      <c r="C654" s="1">
        <v>0.2</v>
      </c>
      <c r="D654" s="1">
        <v>3</v>
      </c>
      <c r="E654" s="1">
        <v>218</v>
      </c>
      <c r="F654" s="1">
        <v>52</v>
      </c>
      <c r="G654" s="1">
        <v>52</v>
      </c>
      <c r="H654" s="1">
        <f t="shared" si="20"/>
        <v>1</v>
      </c>
      <c r="I654" s="2">
        <f t="shared" si="21"/>
        <v>0</v>
      </c>
      <c r="J654" s="1">
        <v>342.01</v>
      </c>
      <c r="K654" s="1">
        <v>2.1000000000000001E-2</v>
      </c>
      <c r="L654" s="1">
        <v>20.13</v>
      </c>
      <c r="M654" s="1">
        <v>0.20499999999999999</v>
      </c>
      <c r="N654" s="1">
        <v>1.448</v>
      </c>
      <c r="O654" s="1">
        <v>0</v>
      </c>
      <c r="P654" s="1">
        <v>8784</v>
      </c>
      <c r="Q654" s="1">
        <v>420</v>
      </c>
      <c r="R654" s="1">
        <v>0</v>
      </c>
      <c r="S654" s="1">
        <v>54</v>
      </c>
      <c r="T654" s="1">
        <v>107</v>
      </c>
      <c r="U654" s="1">
        <v>1</v>
      </c>
    </row>
    <row r="655" spans="1:21" x14ac:dyDescent="0.3">
      <c r="A655" s="1">
        <v>0</v>
      </c>
      <c r="B655" s="1" t="s">
        <v>7</v>
      </c>
      <c r="C655" s="1">
        <v>0.2</v>
      </c>
      <c r="D655" s="1">
        <v>4</v>
      </c>
      <c r="E655" s="1">
        <v>218</v>
      </c>
      <c r="F655" s="1">
        <v>52</v>
      </c>
      <c r="G655" s="1">
        <v>52</v>
      </c>
      <c r="H655" s="1">
        <f t="shared" si="20"/>
        <v>1</v>
      </c>
      <c r="I655" s="2">
        <f t="shared" si="21"/>
        <v>0</v>
      </c>
      <c r="J655" s="1">
        <v>0.73199999999999998</v>
      </c>
      <c r="K655" s="1">
        <v>0.02</v>
      </c>
      <c r="L655" s="1">
        <v>0.71199999999999997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</row>
    <row r="656" spans="1:21" x14ac:dyDescent="0.3">
      <c r="A656" s="1">
        <v>0</v>
      </c>
      <c r="B656" s="1" t="s">
        <v>7</v>
      </c>
      <c r="C656" s="1">
        <v>0.2</v>
      </c>
      <c r="D656" s="1">
        <v>2</v>
      </c>
      <c r="E656" s="1">
        <v>219</v>
      </c>
      <c r="F656" s="1">
        <v>51</v>
      </c>
      <c r="G656" s="1">
        <v>51</v>
      </c>
      <c r="H656" s="1">
        <f t="shared" si="20"/>
        <v>1</v>
      </c>
      <c r="I656" s="2">
        <f t="shared" si="21"/>
        <v>0</v>
      </c>
      <c r="J656" s="1">
        <v>0.39100000000000001</v>
      </c>
      <c r="K656" s="1">
        <v>1.9E-2</v>
      </c>
      <c r="L656" s="1">
        <v>0.372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1</v>
      </c>
    </row>
    <row r="657" spans="1:21" x14ac:dyDescent="0.3">
      <c r="A657" s="1">
        <v>0</v>
      </c>
      <c r="B657" s="1" t="s">
        <v>7</v>
      </c>
      <c r="C657" s="1">
        <v>0.2</v>
      </c>
      <c r="D657" s="1">
        <v>3</v>
      </c>
      <c r="E657" s="1">
        <v>219</v>
      </c>
      <c r="F657" s="1">
        <v>51</v>
      </c>
      <c r="G657" s="1">
        <v>51</v>
      </c>
      <c r="H657" s="1">
        <f t="shared" si="20"/>
        <v>1</v>
      </c>
      <c r="I657" s="2">
        <f t="shared" si="21"/>
        <v>0</v>
      </c>
      <c r="J657" s="1">
        <v>0.43</v>
      </c>
      <c r="K657" s="1">
        <v>2.1000000000000001E-2</v>
      </c>
      <c r="L657" s="1">
        <v>0.40899999999999997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</row>
    <row r="658" spans="1:21" x14ac:dyDescent="0.3">
      <c r="A658" s="1">
        <v>0</v>
      </c>
      <c r="B658" s="1" t="s">
        <v>7</v>
      </c>
      <c r="C658" s="1">
        <v>0.2</v>
      </c>
      <c r="D658" s="1">
        <v>4</v>
      </c>
      <c r="E658" s="1">
        <v>219</v>
      </c>
      <c r="F658" s="1">
        <v>51</v>
      </c>
      <c r="G658" s="1">
        <v>51</v>
      </c>
      <c r="H658" s="1">
        <f t="shared" si="20"/>
        <v>1</v>
      </c>
      <c r="I658" s="2">
        <f t="shared" si="21"/>
        <v>0</v>
      </c>
      <c r="J658" s="1">
        <v>0.4</v>
      </c>
      <c r="K658" s="1">
        <v>2.1000000000000001E-2</v>
      </c>
      <c r="L658" s="1">
        <v>0.379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1</v>
      </c>
    </row>
    <row r="659" spans="1:21" x14ac:dyDescent="0.3">
      <c r="A659" s="1">
        <v>0</v>
      </c>
      <c r="B659" s="1" t="s">
        <v>7</v>
      </c>
      <c r="C659" s="1">
        <v>0.2</v>
      </c>
      <c r="D659" s="1">
        <v>2</v>
      </c>
      <c r="E659" s="1">
        <v>220</v>
      </c>
      <c r="F659" s="1">
        <v>52</v>
      </c>
      <c r="G659" s="1">
        <v>52</v>
      </c>
      <c r="H659" s="1">
        <f t="shared" si="20"/>
        <v>1</v>
      </c>
      <c r="I659" s="2">
        <f t="shared" si="21"/>
        <v>0</v>
      </c>
      <c r="J659" s="1">
        <v>0.497</v>
      </c>
      <c r="K659" s="1">
        <v>2.1999999999999999E-2</v>
      </c>
      <c r="L659" s="1">
        <v>0.47499999999999998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</row>
    <row r="660" spans="1:21" x14ac:dyDescent="0.3">
      <c r="A660" s="1">
        <v>0</v>
      </c>
      <c r="B660" s="1" t="s">
        <v>7</v>
      </c>
      <c r="C660" s="1">
        <v>0.2</v>
      </c>
      <c r="D660" s="1">
        <v>3</v>
      </c>
      <c r="E660" s="1">
        <v>220</v>
      </c>
      <c r="F660" s="1">
        <v>52</v>
      </c>
      <c r="G660" s="1">
        <v>52</v>
      </c>
      <c r="H660" s="1">
        <f t="shared" si="20"/>
        <v>1</v>
      </c>
      <c r="I660" s="2">
        <f t="shared" si="21"/>
        <v>0</v>
      </c>
      <c r="J660" s="1">
        <v>0.53800000000000003</v>
      </c>
      <c r="K660" s="1">
        <v>2.1999999999999999E-2</v>
      </c>
      <c r="L660" s="1">
        <v>0.51600000000000001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1</v>
      </c>
    </row>
    <row r="661" spans="1:21" x14ac:dyDescent="0.3">
      <c r="A661" s="1">
        <v>0</v>
      </c>
      <c r="B661" s="1" t="s">
        <v>7</v>
      </c>
      <c r="C661" s="1">
        <v>0.2</v>
      </c>
      <c r="D661" s="1">
        <v>4</v>
      </c>
      <c r="E661" s="1">
        <v>220</v>
      </c>
      <c r="F661" s="1">
        <v>52</v>
      </c>
      <c r="G661" s="1">
        <v>52</v>
      </c>
      <c r="H661" s="1">
        <f t="shared" si="20"/>
        <v>1</v>
      </c>
      <c r="I661" s="2">
        <f t="shared" si="21"/>
        <v>0</v>
      </c>
      <c r="J661" s="1">
        <v>0.47899999999999998</v>
      </c>
      <c r="K661" s="1">
        <v>1.6E-2</v>
      </c>
      <c r="L661" s="1">
        <v>0.46300000000000002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</row>
    <row r="662" spans="1:21" x14ac:dyDescent="0.3">
      <c r="A662" s="1">
        <v>0</v>
      </c>
      <c r="B662" s="1" t="s">
        <v>7</v>
      </c>
      <c r="C662" s="1">
        <v>0.2</v>
      </c>
      <c r="D662" s="1">
        <v>2</v>
      </c>
      <c r="E662" s="1">
        <v>221</v>
      </c>
      <c r="F662" s="1">
        <v>57</v>
      </c>
      <c r="G662" s="1">
        <v>57</v>
      </c>
      <c r="H662" s="1">
        <f t="shared" si="20"/>
        <v>1</v>
      </c>
      <c r="I662" s="2">
        <f t="shared" si="21"/>
        <v>0</v>
      </c>
      <c r="J662" s="1">
        <v>0.59199999999999997</v>
      </c>
      <c r="K662" s="1">
        <v>1.7999999999999999E-2</v>
      </c>
      <c r="L662" s="1">
        <v>0.57399999999999995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</row>
    <row r="663" spans="1:21" x14ac:dyDescent="0.3">
      <c r="A663" s="1">
        <v>0</v>
      </c>
      <c r="B663" s="1" t="s">
        <v>7</v>
      </c>
      <c r="C663" s="1">
        <v>0.2</v>
      </c>
      <c r="D663" s="1">
        <v>3</v>
      </c>
      <c r="E663" s="1">
        <v>221</v>
      </c>
      <c r="F663" s="1">
        <v>57</v>
      </c>
      <c r="G663" s="1">
        <v>57</v>
      </c>
      <c r="H663" s="1">
        <f t="shared" si="20"/>
        <v>1</v>
      </c>
      <c r="I663" s="2">
        <f t="shared" si="21"/>
        <v>0</v>
      </c>
      <c r="J663" s="1">
        <v>0.58099999999999996</v>
      </c>
      <c r="K663" s="1">
        <v>1.6E-2</v>
      </c>
      <c r="L663" s="1">
        <v>0.56499999999999995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1</v>
      </c>
    </row>
    <row r="664" spans="1:21" x14ac:dyDescent="0.3">
      <c r="A664" s="1">
        <v>0</v>
      </c>
      <c r="B664" s="1" t="s">
        <v>7</v>
      </c>
      <c r="C664" s="1">
        <v>0.2</v>
      </c>
      <c r="D664" s="1">
        <v>4</v>
      </c>
      <c r="E664" s="1">
        <v>221</v>
      </c>
      <c r="F664" s="1">
        <v>57</v>
      </c>
      <c r="G664" s="1">
        <v>57</v>
      </c>
      <c r="H664" s="1">
        <f t="shared" si="20"/>
        <v>1</v>
      </c>
      <c r="I664" s="2">
        <f t="shared" si="21"/>
        <v>0</v>
      </c>
      <c r="J664" s="1">
        <v>0.57799999999999996</v>
      </c>
      <c r="K664" s="1">
        <v>2.1000000000000001E-2</v>
      </c>
      <c r="L664" s="1">
        <v>0.55700000000000005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1</v>
      </c>
    </row>
    <row r="665" spans="1:21" x14ac:dyDescent="0.3">
      <c r="A665" s="1">
        <v>0</v>
      </c>
      <c r="B665" s="1" t="s">
        <v>7</v>
      </c>
      <c r="C665" s="1">
        <v>0.2</v>
      </c>
      <c r="D665" s="1">
        <v>2</v>
      </c>
      <c r="E665" s="1">
        <v>222</v>
      </c>
      <c r="F665" s="1">
        <v>52</v>
      </c>
      <c r="G665" s="1">
        <v>52</v>
      </c>
      <c r="H665" s="1">
        <f t="shared" si="20"/>
        <v>1</v>
      </c>
      <c r="I665" s="2">
        <f t="shared" si="21"/>
        <v>0</v>
      </c>
      <c r="J665" s="1">
        <v>42.651000000000003</v>
      </c>
      <c r="K665" s="1">
        <v>1.9E-2</v>
      </c>
      <c r="L665" s="1">
        <v>20.172999999999998</v>
      </c>
      <c r="M665" s="1">
        <v>2.1999999999999999E-2</v>
      </c>
      <c r="N665" s="1">
        <v>0</v>
      </c>
      <c r="O665" s="1">
        <v>0</v>
      </c>
      <c r="P665" s="1">
        <v>1981</v>
      </c>
      <c r="Q665" s="1">
        <v>0</v>
      </c>
      <c r="R665" s="1">
        <v>0</v>
      </c>
      <c r="S665" s="1">
        <v>0</v>
      </c>
      <c r="T665" s="1">
        <v>1</v>
      </c>
      <c r="U665" s="1">
        <v>1</v>
      </c>
    </row>
    <row r="666" spans="1:21" x14ac:dyDescent="0.3">
      <c r="A666" s="1">
        <v>0</v>
      </c>
      <c r="B666" s="1" t="s">
        <v>7</v>
      </c>
      <c r="C666" s="1">
        <v>0.2</v>
      </c>
      <c r="D666" s="1">
        <v>3</v>
      </c>
      <c r="E666" s="1">
        <v>222</v>
      </c>
      <c r="F666" s="1">
        <v>52</v>
      </c>
      <c r="G666" s="1">
        <v>52</v>
      </c>
      <c r="H666" s="1">
        <f t="shared" si="20"/>
        <v>1</v>
      </c>
      <c r="I666" s="2">
        <f t="shared" si="21"/>
        <v>0</v>
      </c>
      <c r="J666" s="1">
        <v>44.671999999999997</v>
      </c>
      <c r="K666" s="1">
        <v>0.02</v>
      </c>
      <c r="L666" s="1">
        <v>20.129000000000001</v>
      </c>
      <c r="M666" s="1">
        <v>2.8000000000000001E-2</v>
      </c>
      <c r="N666" s="1">
        <v>0</v>
      </c>
      <c r="O666" s="1">
        <v>0</v>
      </c>
      <c r="P666" s="1">
        <v>2018</v>
      </c>
      <c r="Q666" s="1">
        <v>0</v>
      </c>
      <c r="R666" s="1">
        <v>0</v>
      </c>
      <c r="S666" s="1">
        <v>0</v>
      </c>
      <c r="T666" s="1">
        <v>1</v>
      </c>
      <c r="U666" s="1">
        <v>1</v>
      </c>
    </row>
    <row r="667" spans="1:21" x14ac:dyDescent="0.3">
      <c r="A667" s="1">
        <v>0</v>
      </c>
      <c r="B667" s="1" t="s">
        <v>7</v>
      </c>
      <c r="C667" s="1">
        <v>0.2</v>
      </c>
      <c r="D667" s="1">
        <v>4</v>
      </c>
      <c r="E667" s="1">
        <v>222</v>
      </c>
      <c r="F667" s="1">
        <v>52</v>
      </c>
      <c r="G667" s="1">
        <v>52</v>
      </c>
      <c r="H667" s="1">
        <f t="shared" si="20"/>
        <v>1</v>
      </c>
      <c r="I667" s="2">
        <f t="shared" si="21"/>
        <v>0</v>
      </c>
      <c r="J667" s="1">
        <v>43.753999999999998</v>
      </c>
      <c r="K667" s="1">
        <v>0.02</v>
      </c>
      <c r="L667" s="1">
        <v>20.117999999999999</v>
      </c>
      <c r="M667" s="1">
        <v>2.3E-2</v>
      </c>
      <c r="N667" s="1">
        <v>0</v>
      </c>
      <c r="O667" s="1">
        <v>0</v>
      </c>
      <c r="P667" s="1">
        <v>1929</v>
      </c>
      <c r="Q667" s="1">
        <v>0</v>
      </c>
      <c r="R667" s="1">
        <v>0</v>
      </c>
      <c r="S667" s="1">
        <v>0</v>
      </c>
      <c r="T667" s="1">
        <v>1</v>
      </c>
      <c r="U667" s="1">
        <v>1</v>
      </c>
    </row>
    <row r="668" spans="1:21" x14ac:dyDescent="0.3">
      <c r="A668" s="1">
        <v>0</v>
      </c>
      <c r="B668" s="1" t="s">
        <v>7</v>
      </c>
      <c r="C668" s="1">
        <v>0.2</v>
      </c>
      <c r="D668" s="1">
        <v>2</v>
      </c>
      <c r="E668" s="1">
        <v>223</v>
      </c>
      <c r="F668" s="1">
        <v>51</v>
      </c>
      <c r="G668" s="1">
        <v>50</v>
      </c>
      <c r="H668" s="1">
        <f t="shared" si="20"/>
        <v>0</v>
      </c>
      <c r="I668" s="2">
        <f t="shared" si="21"/>
        <v>2</v>
      </c>
      <c r="J668" s="1">
        <v>3617.047</v>
      </c>
      <c r="K668" s="1">
        <v>2.4E-2</v>
      </c>
      <c r="L668" s="1">
        <v>10.065</v>
      </c>
      <c r="M668" s="1">
        <v>21.786000000000001</v>
      </c>
      <c r="N668" s="1">
        <v>3.3490000000000002</v>
      </c>
      <c r="O668" s="1">
        <v>0</v>
      </c>
      <c r="P668" s="1">
        <v>25023</v>
      </c>
      <c r="Q668" s="1">
        <v>2062</v>
      </c>
      <c r="R668" s="1">
        <v>0</v>
      </c>
      <c r="S668" s="1">
        <v>23</v>
      </c>
      <c r="T668" s="1">
        <v>285</v>
      </c>
      <c r="U668" s="1">
        <v>1</v>
      </c>
    </row>
    <row r="669" spans="1:21" x14ac:dyDescent="0.3">
      <c r="A669" s="1">
        <v>0</v>
      </c>
      <c r="B669" s="1" t="s">
        <v>7</v>
      </c>
      <c r="C669" s="1">
        <v>0.2</v>
      </c>
      <c r="D669" s="1">
        <v>3</v>
      </c>
      <c r="E669" s="1">
        <v>223</v>
      </c>
      <c r="F669" s="1">
        <v>51</v>
      </c>
      <c r="G669" s="1">
        <v>50</v>
      </c>
      <c r="H669" s="1">
        <f t="shared" si="20"/>
        <v>0</v>
      </c>
      <c r="I669" s="2">
        <f t="shared" si="21"/>
        <v>2</v>
      </c>
      <c r="J669" s="1">
        <v>3605.5070000000001</v>
      </c>
      <c r="K669" s="1">
        <v>0.02</v>
      </c>
      <c r="L669" s="1">
        <v>20.138000000000002</v>
      </c>
      <c r="M669" s="1">
        <v>10.865</v>
      </c>
      <c r="N669" s="1">
        <v>5.3840000000000003</v>
      </c>
      <c r="O669" s="1">
        <v>0</v>
      </c>
      <c r="P669" s="1">
        <v>25457</v>
      </c>
      <c r="Q669" s="1">
        <v>1045</v>
      </c>
      <c r="R669" s="1">
        <v>0</v>
      </c>
      <c r="S669" s="1">
        <v>41</v>
      </c>
      <c r="T669" s="1">
        <v>419</v>
      </c>
      <c r="U669" s="1">
        <v>1</v>
      </c>
    </row>
    <row r="670" spans="1:21" x14ac:dyDescent="0.3">
      <c r="A670" s="1">
        <v>0</v>
      </c>
      <c r="B670" s="1" t="s">
        <v>7</v>
      </c>
      <c r="C670" s="1">
        <v>0.2</v>
      </c>
      <c r="D670" s="1">
        <v>4</v>
      </c>
      <c r="E670" s="1">
        <v>223</v>
      </c>
      <c r="F670" s="1">
        <v>51</v>
      </c>
      <c r="G670" s="1">
        <v>50</v>
      </c>
      <c r="H670" s="1">
        <f t="shared" si="20"/>
        <v>0</v>
      </c>
      <c r="I670" s="2">
        <f t="shared" si="21"/>
        <v>2</v>
      </c>
      <c r="J670" s="1">
        <v>3605</v>
      </c>
    </row>
    <row r="671" spans="1:21" x14ac:dyDescent="0.3">
      <c r="A671" s="1">
        <v>0</v>
      </c>
      <c r="B671" s="1" t="s">
        <v>7</v>
      </c>
      <c r="C671" s="1">
        <v>0.2</v>
      </c>
      <c r="D671" s="1">
        <v>2</v>
      </c>
      <c r="E671" s="1">
        <v>224</v>
      </c>
      <c r="F671" s="1">
        <v>55</v>
      </c>
      <c r="G671" s="1">
        <v>55</v>
      </c>
      <c r="H671" s="1">
        <f t="shared" si="20"/>
        <v>1</v>
      </c>
      <c r="I671" s="2">
        <f t="shared" si="21"/>
        <v>0</v>
      </c>
      <c r="J671" s="1">
        <v>0.46200000000000002</v>
      </c>
      <c r="K671" s="1">
        <v>1.4999999999999999E-2</v>
      </c>
      <c r="L671" s="1">
        <v>0.44700000000000001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1</v>
      </c>
    </row>
    <row r="672" spans="1:21" x14ac:dyDescent="0.3">
      <c r="A672" s="1">
        <v>0</v>
      </c>
      <c r="B672" s="1" t="s">
        <v>7</v>
      </c>
      <c r="C672" s="1">
        <v>0.2</v>
      </c>
      <c r="D672" s="1">
        <v>3</v>
      </c>
      <c r="E672" s="1">
        <v>224</v>
      </c>
      <c r="F672" s="1">
        <v>55</v>
      </c>
      <c r="G672" s="1">
        <v>55</v>
      </c>
      <c r="H672" s="1">
        <f t="shared" si="20"/>
        <v>1</v>
      </c>
      <c r="I672" s="2">
        <f t="shared" si="21"/>
        <v>0</v>
      </c>
      <c r="J672" s="1">
        <v>0.45400000000000001</v>
      </c>
      <c r="K672" s="1">
        <v>1.4E-2</v>
      </c>
      <c r="L672" s="1">
        <v>0.44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1</v>
      </c>
    </row>
    <row r="673" spans="1:21" x14ac:dyDescent="0.3">
      <c r="A673" s="1">
        <v>0</v>
      </c>
      <c r="B673" s="1" t="s">
        <v>7</v>
      </c>
      <c r="C673" s="1">
        <v>0.2</v>
      </c>
      <c r="D673" s="1">
        <v>4</v>
      </c>
      <c r="E673" s="1">
        <v>224</v>
      </c>
      <c r="F673" s="1">
        <v>55</v>
      </c>
      <c r="G673" s="1">
        <v>55</v>
      </c>
      <c r="H673" s="1">
        <f t="shared" si="20"/>
        <v>1</v>
      </c>
      <c r="I673" s="2">
        <f t="shared" si="21"/>
        <v>0</v>
      </c>
      <c r="J673" s="1">
        <v>0.61</v>
      </c>
      <c r="K673" s="1">
        <v>1.4E-2</v>
      </c>
      <c r="L673" s="1">
        <v>0.59599999999999997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1</v>
      </c>
    </row>
    <row r="674" spans="1:21" x14ac:dyDescent="0.3">
      <c r="A674" s="1">
        <v>1</v>
      </c>
      <c r="B674" s="1" t="s">
        <v>7</v>
      </c>
      <c r="C674" s="1">
        <v>0.2</v>
      </c>
      <c r="D674" s="1">
        <v>2</v>
      </c>
      <c r="E674" s="1">
        <v>225</v>
      </c>
      <c r="F674" s="1">
        <v>52</v>
      </c>
      <c r="G674" s="1">
        <v>52</v>
      </c>
      <c r="H674" s="1">
        <f t="shared" si="20"/>
        <v>1</v>
      </c>
      <c r="I674" s="2">
        <f t="shared" si="21"/>
        <v>0</v>
      </c>
      <c r="J674" s="1">
        <v>1.9930000000000001</v>
      </c>
      <c r="K674" s="1">
        <v>1.7999999999999999E-2</v>
      </c>
      <c r="L674" s="1">
        <v>1.9750000000000001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</row>
    <row r="675" spans="1:21" x14ac:dyDescent="0.3">
      <c r="A675" s="1">
        <v>1</v>
      </c>
      <c r="B675" s="1" t="s">
        <v>7</v>
      </c>
      <c r="C675" s="1">
        <v>0.2</v>
      </c>
      <c r="D675" s="1">
        <v>3</v>
      </c>
      <c r="E675" s="1">
        <v>225</v>
      </c>
      <c r="F675" s="1">
        <v>52</v>
      </c>
      <c r="G675" s="1">
        <v>52</v>
      </c>
      <c r="H675" s="1">
        <f t="shared" si="20"/>
        <v>1</v>
      </c>
      <c r="I675" s="2">
        <f t="shared" si="21"/>
        <v>0</v>
      </c>
      <c r="J675" s="1">
        <v>0.41699999999999998</v>
      </c>
      <c r="K675" s="1">
        <v>1.4999999999999999E-2</v>
      </c>
      <c r="L675" s="1">
        <v>0.40200000000000002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1</v>
      </c>
    </row>
    <row r="676" spans="1:21" x14ac:dyDescent="0.3">
      <c r="A676" s="1">
        <v>1</v>
      </c>
      <c r="B676" s="1" t="s">
        <v>7</v>
      </c>
      <c r="C676" s="1">
        <v>0.2</v>
      </c>
      <c r="D676" s="1">
        <v>4</v>
      </c>
      <c r="E676" s="1">
        <v>225</v>
      </c>
      <c r="F676" s="1">
        <v>52</v>
      </c>
      <c r="G676" s="1">
        <v>52</v>
      </c>
      <c r="H676" s="1">
        <f t="shared" si="20"/>
        <v>1</v>
      </c>
      <c r="I676" s="2">
        <f t="shared" si="21"/>
        <v>0</v>
      </c>
      <c r="J676" s="1">
        <v>1.833</v>
      </c>
      <c r="K676" s="1">
        <v>1.6E-2</v>
      </c>
      <c r="L676" s="1">
        <v>1.8169999999999999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1</v>
      </c>
    </row>
    <row r="677" spans="1:21" x14ac:dyDescent="0.3">
      <c r="A677" s="1">
        <v>0</v>
      </c>
      <c r="B677" s="1" t="s">
        <v>5</v>
      </c>
      <c r="C677" s="1">
        <v>0.6</v>
      </c>
      <c r="D677" s="1">
        <v>2</v>
      </c>
      <c r="E677" s="1">
        <v>226</v>
      </c>
      <c r="F677" s="1">
        <v>25</v>
      </c>
      <c r="G677" s="1">
        <v>25</v>
      </c>
      <c r="H677" s="1">
        <f t="shared" si="20"/>
        <v>1</v>
      </c>
      <c r="I677" s="2">
        <f t="shared" si="21"/>
        <v>0</v>
      </c>
      <c r="J677" s="1">
        <v>0.20599999999999999</v>
      </c>
      <c r="K677" s="1">
        <v>0.08</v>
      </c>
      <c r="L677" s="1">
        <v>0.126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</row>
    <row r="678" spans="1:21" x14ac:dyDescent="0.3">
      <c r="A678" s="1">
        <v>0</v>
      </c>
      <c r="B678" s="1" t="s">
        <v>5</v>
      </c>
      <c r="C678" s="1">
        <v>0.6</v>
      </c>
      <c r="D678" s="1">
        <v>3</v>
      </c>
      <c r="E678" s="1">
        <v>226</v>
      </c>
      <c r="F678" s="1">
        <v>26</v>
      </c>
      <c r="G678" s="1">
        <v>26</v>
      </c>
      <c r="H678" s="1">
        <f t="shared" si="20"/>
        <v>1</v>
      </c>
      <c r="I678" s="2">
        <f t="shared" si="21"/>
        <v>0</v>
      </c>
      <c r="J678" s="1">
        <v>0.249</v>
      </c>
      <c r="K678" s="1">
        <v>8.3000000000000004E-2</v>
      </c>
      <c r="L678" s="1">
        <v>0.16600000000000001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</v>
      </c>
    </row>
    <row r="679" spans="1:21" x14ac:dyDescent="0.3">
      <c r="A679" s="1">
        <v>0</v>
      </c>
      <c r="B679" s="1" t="s">
        <v>5</v>
      </c>
      <c r="C679" s="1">
        <v>0.6</v>
      </c>
      <c r="D679" s="1">
        <v>4</v>
      </c>
      <c r="E679" s="1">
        <v>226</v>
      </c>
      <c r="F679" s="1">
        <v>26</v>
      </c>
      <c r="G679" s="1">
        <v>26</v>
      </c>
      <c r="H679" s="1">
        <f t="shared" si="20"/>
        <v>1</v>
      </c>
      <c r="I679" s="2">
        <f t="shared" si="21"/>
        <v>0</v>
      </c>
      <c r="J679" s="1">
        <v>1.5780000000000001</v>
      </c>
      <c r="K679" s="1">
        <v>8.5000000000000006E-2</v>
      </c>
      <c r="L679" s="1">
        <v>1.4930000000000001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</row>
    <row r="680" spans="1:21" x14ac:dyDescent="0.3">
      <c r="A680" s="1">
        <v>0</v>
      </c>
      <c r="B680" s="1" t="s">
        <v>5</v>
      </c>
      <c r="C680" s="1">
        <v>0.6</v>
      </c>
      <c r="D680" s="1">
        <v>2</v>
      </c>
      <c r="E680" s="1">
        <v>227</v>
      </c>
      <c r="F680" s="1">
        <v>27</v>
      </c>
      <c r="G680" s="1">
        <v>27</v>
      </c>
      <c r="H680" s="1">
        <f t="shared" si="20"/>
        <v>1</v>
      </c>
      <c r="I680" s="2">
        <f t="shared" si="21"/>
        <v>0</v>
      </c>
      <c r="J680" s="1">
        <v>0.29499999999999998</v>
      </c>
      <c r="K680" s="1">
        <v>9.0999999999999998E-2</v>
      </c>
      <c r="L680" s="1">
        <v>0.20399999999999999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</v>
      </c>
    </row>
    <row r="681" spans="1:21" x14ac:dyDescent="0.3">
      <c r="A681" s="1">
        <v>0</v>
      </c>
      <c r="B681" s="1" t="s">
        <v>5</v>
      </c>
      <c r="C681" s="1">
        <v>0.6</v>
      </c>
      <c r="D681" s="1">
        <v>3</v>
      </c>
      <c r="E681" s="1">
        <v>227</v>
      </c>
      <c r="F681" s="1">
        <v>28</v>
      </c>
      <c r="G681" s="1">
        <v>27</v>
      </c>
      <c r="H681" s="1">
        <f t="shared" si="20"/>
        <v>0</v>
      </c>
      <c r="I681" s="2">
        <f t="shared" si="21"/>
        <v>3.7037037037037033</v>
      </c>
      <c r="J681" s="1">
        <v>3603.636</v>
      </c>
      <c r="K681" s="1">
        <v>0.08</v>
      </c>
      <c r="L681" s="1">
        <v>9.9529999999999994</v>
      </c>
      <c r="M681" s="1">
        <v>7.2610000000000001</v>
      </c>
      <c r="N681" s="1">
        <v>1.042</v>
      </c>
      <c r="O681" s="1">
        <v>0</v>
      </c>
      <c r="P681" s="1">
        <v>11972</v>
      </c>
      <c r="Q681" s="1">
        <v>4188</v>
      </c>
      <c r="R681" s="1">
        <v>0</v>
      </c>
      <c r="S681" s="1">
        <v>42</v>
      </c>
      <c r="T681" s="1">
        <v>531</v>
      </c>
      <c r="U681" s="1">
        <v>1</v>
      </c>
    </row>
    <row r="682" spans="1:21" x14ac:dyDescent="0.3">
      <c r="A682" s="1">
        <v>0</v>
      </c>
      <c r="B682" s="1" t="s">
        <v>5</v>
      </c>
      <c r="C682" s="1">
        <v>0.6</v>
      </c>
      <c r="D682" s="1">
        <v>4</v>
      </c>
      <c r="E682" s="1">
        <v>227</v>
      </c>
      <c r="F682" s="1">
        <v>28</v>
      </c>
      <c r="G682" s="1">
        <v>28</v>
      </c>
      <c r="H682" s="1">
        <f t="shared" si="20"/>
        <v>1</v>
      </c>
      <c r="I682" s="2">
        <f t="shared" si="21"/>
        <v>0</v>
      </c>
      <c r="J682" s="1">
        <v>9.4190000000000005</v>
      </c>
      <c r="K682" s="1">
        <v>9.5000000000000001E-2</v>
      </c>
      <c r="L682" s="1">
        <v>9.3239999999999998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1</v>
      </c>
    </row>
    <row r="683" spans="1:21" x14ac:dyDescent="0.3">
      <c r="A683" s="1">
        <v>0</v>
      </c>
      <c r="B683" s="1" t="s">
        <v>5</v>
      </c>
      <c r="C683" s="1">
        <v>0.6</v>
      </c>
      <c r="D683" s="1">
        <v>2</v>
      </c>
      <c r="E683" s="1">
        <v>228</v>
      </c>
      <c r="F683" s="1">
        <v>24</v>
      </c>
      <c r="G683" s="1">
        <v>24</v>
      </c>
      <c r="H683" s="1">
        <f t="shared" si="20"/>
        <v>1</v>
      </c>
      <c r="I683" s="2">
        <f t="shared" si="21"/>
        <v>0</v>
      </c>
      <c r="J683" s="1">
        <v>1.79</v>
      </c>
      <c r="K683" s="1">
        <v>9.0999999999999998E-2</v>
      </c>
      <c r="L683" s="1">
        <v>1.6990000000000001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</row>
    <row r="684" spans="1:21" x14ac:dyDescent="0.3">
      <c r="A684" s="1">
        <v>0</v>
      </c>
      <c r="B684" s="1" t="s">
        <v>5</v>
      </c>
      <c r="C684" s="1">
        <v>0.6</v>
      </c>
      <c r="D684" s="1">
        <v>3</v>
      </c>
      <c r="E684" s="1">
        <v>228</v>
      </c>
      <c r="F684" s="1">
        <v>24</v>
      </c>
      <c r="G684" s="1">
        <v>24</v>
      </c>
      <c r="H684" s="1">
        <f t="shared" si="20"/>
        <v>1</v>
      </c>
      <c r="I684" s="2">
        <f t="shared" si="21"/>
        <v>0</v>
      </c>
      <c r="J684" s="1">
        <v>1.823</v>
      </c>
      <c r="K684" s="1">
        <v>8.6999999999999994E-2</v>
      </c>
      <c r="L684" s="1">
        <v>1.736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</row>
    <row r="685" spans="1:21" x14ac:dyDescent="0.3">
      <c r="A685" s="1">
        <v>0</v>
      </c>
      <c r="B685" s="1" t="s">
        <v>5</v>
      </c>
      <c r="C685" s="1">
        <v>0.6</v>
      </c>
      <c r="D685" s="1">
        <v>4</v>
      </c>
      <c r="E685" s="1">
        <v>228</v>
      </c>
      <c r="F685" s="1">
        <v>25</v>
      </c>
      <c r="G685" s="1">
        <v>25</v>
      </c>
      <c r="H685" s="1">
        <f t="shared" si="20"/>
        <v>1</v>
      </c>
      <c r="I685" s="2">
        <f t="shared" si="21"/>
        <v>0</v>
      </c>
      <c r="J685" s="1">
        <v>1.3069999999999999</v>
      </c>
      <c r="K685" s="1">
        <v>0.09</v>
      </c>
      <c r="L685" s="1">
        <v>1.2170000000000001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1</v>
      </c>
    </row>
    <row r="686" spans="1:21" x14ac:dyDescent="0.3">
      <c r="A686" s="1">
        <v>0</v>
      </c>
      <c r="B686" s="1" t="s">
        <v>5</v>
      </c>
      <c r="C686" s="1">
        <v>0.6</v>
      </c>
      <c r="D686" s="1">
        <v>2</v>
      </c>
      <c r="E686" s="1">
        <v>229</v>
      </c>
      <c r="F686" s="1">
        <v>25</v>
      </c>
      <c r="G686" s="1">
        <v>25</v>
      </c>
      <c r="H686" s="1">
        <f t="shared" si="20"/>
        <v>1</v>
      </c>
      <c r="I686" s="2">
        <f t="shared" si="21"/>
        <v>0</v>
      </c>
      <c r="J686" s="1">
        <v>4.7539999999999996</v>
      </c>
      <c r="K686" s="1">
        <v>9.1999999999999998E-2</v>
      </c>
      <c r="L686" s="1">
        <v>4.6619999999999999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1</v>
      </c>
    </row>
    <row r="687" spans="1:21" x14ac:dyDescent="0.3">
      <c r="A687" s="1">
        <v>0</v>
      </c>
      <c r="B687" s="1" t="s">
        <v>5</v>
      </c>
      <c r="C687" s="1">
        <v>0.6</v>
      </c>
      <c r="D687" s="1">
        <v>3</v>
      </c>
      <c r="E687" s="1">
        <v>229</v>
      </c>
      <c r="F687" s="1">
        <v>25</v>
      </c>
      <c r="G687" s="1">
        <v>25</v>
      </c>
      <c r="H687" s="1">
        <f t="shared" si="20"/>
        <v>1</v>
      </c>
      <c r="I687" s="2">
        <f t="shared" si="21"/>
        <v>0</v>
      </c>
      <c r="J687" s="1">
        <v>5.9029999999999996</v>
      </c>
      <c r="K687" s="1">
        <v>9.4E-2</v>
      </c>
      <c r="L687" s="1">
        <v>5.8090000000000002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</row>
    <row r="688" spans="1:21" x14ac:dyDescent="0.3">
      <c r="A688" s="1">
        <v>0</v>
      </c>
      <c r="B688" s="1" t="s">
        <v>5</v>
      </c>
      <c r="C688" s="1">
        <v>0.6</v>
      </c>
      <c r="D688" s="1">
        <v>4</v>
      </c>
      <c r="E688" s="1">
        <v>229</v>
      </c>
      <c r="F688" s="1">
        <v>25</v>
      </c>
      <c r="G688" s="1">
        <v>25</v>
      </c>
      <c r="H688" s="1">
        <f t="shared" si="20"/>
        <v>1</v>
      </c>
      <c r="I688" s="2">
        <f t="shared" si="21"/>
        <v>0</v>
      </c>
      <c r="J688" s="1">
        <v>2.6789999999999998</v>
      </c>
      <c r="K688" s="1">
        <v>9.8000000000000004E-2</v>
      </c>
      <c r="L688" s="1">
        <v>2.581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</row>
    <row r="689" spans="1:21" x14ac:dyDescent="0.3">
      <c r="A689" s="1">
        <v>0</v>
      </c>
      <c r="B689" s="1" t="s">
        <v>5</v>
      </c>
      <c r="C689" s="1">
        <v>0.6</v>
      </c>
      <c r="D689" s="1">
        <v>2</v>
      </c>
      <c r="E689" s="1">
        <v>230</v>
      </c>
      <c r="F689" s="1">
        <v>27</v>
      </c>
      <c r="G689" s="1">
        <v>27</v>
      </c>
      <c r="H689" s="1">
        <f t="shared" si="20"/>
        <v>1</v>
      </c>
      <c r="I689" s="2">
        <f t="shared" si="21"/>
        <v>0</v>
      </c>
      <c r="J689" s="1">
        <v>1.2070000000000001</v>
      </c>
      <c r="K689" s="1">
        <v>7.3999999999999996E-2</v>
      </c>
      <c r="L689" s="1">
        <v>1.133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1</v>
      </c>
    </row>
    <row r="690" spans="1:21" x14ac:dyDescent="0.3">
      <c r="A690" s="1">
        <v>0</v>
      </c>
      <c r="B690" s="1" t="s">
        <v>5</v>
      </c>
      <c r="C690" s="1">
        <v>0.6</v>
      </c>
      <c r="D690" s="1">
        <v>3</v>
      </c>
      <c r="E690" s="1">
        <v>230</v>
      </c>
      <c r="F690" s="1">
        <v>26</v>
      </c>
      <c r="G690" s="1">
        <v>26</v>
      </c>
      <c r="H690" s="1">
        <f t="shared" si="20"/>
        <v>1</v>
      </c>
      <c r="I690" s="2">
        <f t="shared" si="21"/>
        <v>0</v>
      </c>
      <c r="J690" s="1">
        <v>0.221</v>
      </c>
      <c r="K690" s="1">
        <v>8.6999999999999994E-2</v>
      </c>
      <c r="L690" s="1">
        <v>0.13400000000000001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</row>
    <row r="691" spans="1:21" x14ac:dyDescent="0.3">
      <c r="A691" s="1">
        <v>0</v>
      </c>
      <c r="B691" s="1" t="s">
        <v>5</v>
      </c>
      <c r="C691" s="1">
        <v>0.6</v>
      </c>
      <c r="D691" s="1">
        <v>4</v>
      </c>
      <c r="E691" s="1">
        <v>230</v>
      </c>
      <c r="F691" s="1">
        <v>26</v>
      </c>
      <c r="G691" s="1">
        <v>26</v>
      </c>
      <c r="H691" s="1">
        <f t="shared" si="20"/>
        <v>1</v>
      </c>
      <c r="I691" s="2">
        <f t="shared" si="21"/>
        <v>0</v>
      </c>
      <c r="J691" s="1">
        <v>0.214</v>
      </c>
      <c r="K691" s="1">
        <v>8.4000000000000005E-2</v>
      </c>
      <c r="L691" s="1">
        <v>0.13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</row>
    <row r="692" spans="1:21" x14ac:dyDescent="0.3">
      <c r="A692" s="1">
        <v>0</v>
      </c>
      <c r="B692" s="1" t="s">
        <v>5</v>
      </c>
      <c r="C692" s="1">
        <v>0.6</v>
      </c>
      <c r="D692" s="1">
        <v>2</v>
      </c>
      <c r="E692" s="1">
        <v>231</v>
      </c>
      <c r="F692" s="1">
        <v>23</v>
      </c>
      <c r="G692" s="1">
        <v>23</v>
      </c>
      <c r="H692" s="1">
        <f t="shared" si="20"/>
        <v>1</v>
      </c>
      <c r="I692" s="2">
        <f t="shared" si="21"/>
        <v>0</v>
      </c>
      <c r="J692" s="1">
        <v>0.20799999999999999</v>
      </c>
      <c r="K692" s="1">
        <v>0.105</v>
      </c>
      <c r="L692" s="1">
        <v>0.10299999999999999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1</v>
      </c>
    </row>
    <row r="693" spans="1:21" x14ac:dyDescent="0.3">
      <c r="A693" s="1">
        <v>0</v>
      </c>
      <c r="B693" s="1" t="s">
        <v>5</v>
      </c>
      <c r="C693" s="1">
        <v>0.6</v>
      </c>
      <c r="D693" s="1">
        <v>3</v>
      </c>
      <c r="E693" s="1">
        <v>231</v>
      </c>
      <c r="F693" s="1">
        <v>23</v>
      </c>
      <c r="G693" s="1">
        <v>23</v>
      </c>
      <c r="H693" s="1">
        <f t="shared" si="20"/>
        <v>1</v>
      </c>
      <c r="I693" s="2">
        <f t="shared" si="21"/>
        <v>0</v>
      </c>
      <c r="J693" s="1">
        <v>0.19900000000000001</v>
      </c>
      <c r="K693" s="1">
        <v>0.09</v>
      </c>
      <c r="L693" s="1">
        <v>0.109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</v>
      </c>
    </row>
    <row r="694" spans="1:21" x14ac:dyDescent="0.3">
      <c r="A694" s="1">
        <v>0</v>
      </c>
      <c r="B694" s="1" t="s">
        <v>5</v>
      </c>
      <c r="C694" s="1">
        <v>0.6</v>
      </c>
      <c r="D694" s="1">
        <v>4</v>
      </c>
      <c r="E694" s="1">
        <v>231</v>
      </c>
      <c r="F694" s="1">
        <v>23</v>
      </c>
      <c r="G694" s="1">
        <v>23</v>
      </c>
      <c r="H694" s="1">
        <f t="shared" si="20"/>
        <v>1</v>
      </c>
      <c r="I694" s="2">
        <f t="shared" si="21"/>
        <v>0</v>
      </c>
      <c r="J694" s="1">
        <v>0.21199999999999999</v>
      </c>
      <c r="K694" s="1">
        <v>0.10100000000000001</v>
      </c>
      <c r="L694" s="1">
        <v>0.111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</row>
    <row r="695" spans="1:21" x14ac:dyDescent="0.3">
      <c r="A695" s="1">
        <v>0</v>
      </c>
      <c r="B695" s="1" t="s">
        <v>5</v>
      </c>
      <c r="C695" s="1">
        <v>0.6</v>
      </c>
      <c r="D695" s="1">
        <v>2</v>
      </c>
      <c r="E695" s="1">
        <v>232</v>
      </c>
      <c r="F695" s="1">
        <v>22</v>
      </c>
      <c r="G695" s="1">
        <v>22</v>
      </c>
      <c r="H695" s="1">
        <f t="shared" si="20"/>
        <v>1</v>
      </c>
      <c r="I695" s="2">
        <f t="shared" si="21"/>
        <v>0</v>
      </c>
      <c r="J695" s="1">
        <v>0.20599999999999999</v>
      </c>
      <c r="K695" s="1">
        <v>0.105</v>
      </c>
      <c r="L695" s="1">
        <v>0.10100000000000001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</row>
    <row r="696" spans="1:21" x14ac:dyDescent="0.3">
      <c r="A696" s="1">
        <v>0</v>
      </c>
      <c r="B696" s="1" t="s">
        <v>5</v>
      </c>
      <c r="C696" s="1">
        <v>0.6</v>
      </c>
      <c r="D696" s="1">
        <v>3</v>
      </c>
      <c r="E696" s="1">
        <v>232</v>
      </c>
      <c r="F696" s="1">
        <v>23</v>
      </c>
      <c r="G696" s="1">
        <v>23</v>
      </c>
      <c r="H696" s="1">
        <f t="shared" si="20"/>
        <v>1</v>
      </c>
      <c r="I696" s="2">
        <f t="shared" si="21"/>
        <v>0</v>
      </c>
      <c r="J696" s="1">
        <v>1.5549999999999999</v>
      </c>
      <c r="K696" s="1">
        <v>0.10100000000000001</v>
      </c>
      <c r="L696" s="1">
        <v>1.454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1</v>
      </c>
    </row>
    <row r="697" spans="1:21" x14ac:dyDescent="0.3">
      <c r="A697" s="1">
        <v>0</v>
      </c>
      <c r="B697" s="1" t="s">
        <v>5</v>
      </c>
      <c r="C697" s="1">
        <v>0.6</v>
      </c>
      <c r="D697" s="1">
        <v>4</v>
      </c>
      <c r="E697" s="1">
        <v>232</v>
      </c>
      <c r="F697" s="1">
        <v>23</v>
      </c>
      <c r="G697" s="1">
        <v>23</v>
      </c>
      <c r="H697" s="1">
        <f t="shared" si="20"/>
        <v>1</v>
      </c>
      <c r="I697" s="2">
        <f t="shared" si="21"/>
        <v>0</v>
      </c>
      <c r="J697" s="1">
        <v>1.548</v>
      </c>
      <c r="K697" s="1">
        <v>0.11</v>
      </c>
      <c r="L697" s="1">
        <v>1.4379999999999999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</row>
    <row r="698" spans="1:21" x14ac:dyDescent="0.3">
      <c r="A698" s="1">
        <v>0</v>
      </c>
      <c r="B698" s="1" t="s">
        <v>5</v>
      </c>
      <c r="C698" s="1">
        <v>0.6</v>
      </c>
      <c r="D698" s="1">
        <v>2</v>
      </c>
      <c r="E698" s="1">
        <v>233</v>
      </c>
      <c r="F698" s="1">
        <v>24</v>
      </c>
      <c r="G698" s="1">
        <v>24</v>
      </c>
      <c r="H698" s="1">
        <f t="shared" si="20"/>
        <v>1</v>
      </c>
      <c r="I698" s="2">
        <f t="shared" si="21"/>
        <v>0</v>
      </c>
      <c r="J698" s="1">
        <v>0.20100000000000001</v>
      </c>
      <c r="K698" s="1">
        <v>0.109</v>
      </c>
      <c r="L698" s="1">
        <v>9.1999999999999998E-2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</row>
    <row r="699" spans="1:21" x14ac:dyDescent="0.3">
      <c r="A699" s="1">
        <v>0</v>
      </c>
      <c r="B699" s="1" t="s">
        <v>5</v>
      </c>
      <c r="C699" s="1">
        <v>0.6</v>
      </c>
      <c r="D699" s="1">
        <v>3</v>
      </c>
      <c r="E699" s="1">
        <v>233</v>
      </c>
      <c r="F699" s="1">
        <v>24</v>
      </c>
      <c r="G699" s="1">
        <v>24</v>
      </c>
      <c r="H699" s="1">
        <f t="shared" si="20"/>
        <v>1</v>
      </c>
      <c r="I699" s="2">
        <f t="shared" si="21"/>
        <v>0</v>
      </c>
      <c r="J699" s="1">
        <v>0.217</v>
      </c>
      <c r="K699" s="1">
        <v>0.10199999999999999</v>
      </c>
      <c r="L699" s="1">
        <v>0.115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</row>
    <row r="700" spans="1:21" x14ac:dyDescent="0.3">
      <c r="A700" s="1">
        <v>0</v>
      </c>
      <c r="B700" s="1" t="s">
        <v>5</v>
      </c>
      <c r="C700" s="1">
        <v>0.6</v>
      </c>
      <c r="D700" s="1">
        <v>4</v>
      </c>
      <c r="E700" s="1">
        <v>233</v>
      </c>
      <c r="F700" s="1">
        <v>24</v>
      </c>
      <c r="G700" s="1">
        <v>24</v>
      </c>
      <c r="H700" s="1">
        <f t="shared" si="20"/>
        <v>1</v>
      </c>
      <c r="I700" s="2">
        <f t="shared" si="21"/>
        <v>0</v>
      </c>
      <c r="J700" s="1">
        <v>0.23300000000000001</v>
      </c>
      <c r="K700" s="1">
        <v>9.9000000000000005E-2</v>
      </c>
      <c r="L700" s="1">
        <v>0.13400000000000001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1</v>
      </c>
    </row>
    <row r="701" spans="1:21" x14ac:dyDescent="0.3">
      <c r="A701" s="1">
        <v>0</v>
      </c>
      <c r="B701" s="1" t="s">
        <v>5</v>
      </c>
      <c r="C701" s="1">
        <v>0.6</v>
      </c>
      <c r="D701" s="1">
        <v>2</v>
      </c>
      <c r="E701" s="1">
        <v>234</v>
      </c>
      <c r="F701" s="1">
        <v>26</v>
      </c>
      <c r="G701" s="1">
        <v>26</v>
      </c>
      <c r="H701" s="1">
        <f t="shared" si="20"/>
        <v>1</v>
      </c>
      <c r="I701" s="2">
        <f t="shared" si="21"/>
        <v>0</v>
      </c>
      <c r="J701" s="1">
        <v>1.754</v>
      </c>
      <c r="K701" s="1">
        <v>8.5000000000000006E-2</v>
      </c>
      <c r="L701" s="1">
        <v>1.669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</row>
    <row r="702" spans="1:21" x14ac:dyDescent="0.3">
      <c r="A702" s="1">
        <v>0</v>
      </c>
      <c r="B702" s="1" t="s">
        <v>5</v>
      </c>
      <c r="C702" s="1">
        <v>0.6</v>
      </c>
      <c r="D702" s="1">
        <v>3</v>
      </c>
      <c r="E702" s="1">
        <v>234</v>
      </c>
      <c r="F702" s="1">
        <v>26</v>
      </c>
      <c r="G702" s="1">
        <v>26</v>
      </c>
      <c r="H702" s="1">
        <f t="shared" si="20"/>
        <v>1</v>
      </c>
      <c r="I702" s="2">
        <f t="shared" si="21"/>
        <v>0</v>
      </c>
      <c r="J702" s="1">
        <v>1.4419999999999999</v>
      </c>
      <c r="K702" s="1">
        <v>8.8999999999999996E-2</v>
      </c>
      <c r="L702" s="1">
        <v>1.353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1</v>
      </c>
    </row>
    <row r="703" spans="1:21" x14ac:dyDescent="0.3">
      <c r="A703" s="1">
        <v>0</v>
      </c>
      <c r="B703" s="1" t="s">
        <v>5</v>
      </c>
      <c r="C703" s="1">
        <v>0.6</v>
      </c>
      <c r="D703" s="1">
        <v>4</v>
      </c>
      <c r="E703" s="1">
        <v>234</v>
      </c>
      <c r="F703" s="1">
        <v>26</v>
      </c>
      <c r="G703" s="1">
        <v>26</v>
      </c>
      <c r="H703" s="1">
        <f t="shared" si="20"/>
        <v>1</v>
      </c>
      <c r="I703" s="2">
        <f t="shared" si="21"/>
        <v>0</v>
      </c>
      <c r="J703" s="1">
        <v>1.407</v>
      </c>
      <c r="K703" s="1">
        <v>8.6999999999999994E-2</v>
      </c>
      <c r="L703" s="1">
        <v>1.32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</row>
    <row r="704" spans="1:21" x14ac:dyDescent="0.3">
      <c r="A704" s="1">
        <v>0</v>
      </c>
      <c r="B704" s="1" t="s">
        <v>5</v>
      </c>
      <c r="C704" s="1">
        <v>0.6</v>
      </c>
      <c r="D704" s="1">
        <v>2</v>
      </c>
      <c r="E704" s="1">
        <v>235</v>
      </c>
      <c r="F704" s="1">
        <v>26</v>
      </c>
      <c r="G704" s="1">
        <v>26</v>
      </c>
      <c r="H704" s="1">
        <f t="shared" si="20"/>
        <v>1</v>
      </c>
      <c r="I704" s="2">
        <f t="shared" si="21"/>
        <v>0</v>
      </c>
      <c r="J704" s="1">
        <v>0.249</v>
      </c>
      <c r="K704" s="1">
        <v>9.6000000000000002E-2</v>
      </c>
      <c r="L704" s="1">
        <v>0.153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</v>
      </c>
    </row>
    <row r="705" spans="1:21" x14ac:dyDescent="0.3">
      <c r="A705" s="1">
        <v>0</v>
      </c>
      <c r="B705" s="1" t="s">
        <v>5</v>
      </c>
      <c r="C705" s="1">
        <v>0.6</v>
      </c>
      <c r="D705" s="1">
        <v>3</v>
      </c>
      <c r="E705" s="1">
        <v>235</v>
      </c>
      <c r="F705" s="1">
        <v>26</v>
      </c>
      <c r="G705" s="1">
        <v>26</v>
      </c>
      <c r="H705" s="1">
        <f t="shared" si="20"/>
        <v>1</v>
      </c>
      <c r="I705" s="2">
        <f t="shared" si="21"/>
        <v>0</v>
      </c>
      <c r="J705" s="1">
        <v>1.8169999999999999</v>
      </c>
      <c r="K705" s="1">
        <v>8.8999999999999996E-2</v>
      </c>
      <c r="L705" s="1">
        <v>1.728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1</v>
      </c>
    </row>
    <row r="706" spans="1:21" x14ac:dyDescent="0.3">
      <c r="A706" s="1">
        <v>0</v>
      </c>
      <c r="B706" s="1" t="s">
        <v>5</v>
      </c>
      <c r="C706" s="1">
        <v>0.6</v>
      </c>
      <c r="D706" s="1">
        <v>4</v>
      </c>
      <c r="E706" s="1">
        <v>235</v>
      </c>
      <c r="F706" s="1">
        <v>27</v>
      </c>
      <c r="G706" s="1">
        <v>27</v>
      </c>
      <c r="H706" s="1">
        <f t="shared" si="20"/>
        <v>1</v>
      </c>
      <c r="I706" s="2">
        <f t="shared" si="21"/>
        <v>0</v>
      </c>
      <c r="J706" s="1">
        <v>1.871</v>
      </c>
      <c r="K706" s="1">
        <v>8.7999999999999995E-2</v>
      </c>
      <c r="L706" s="1">
        <v>1.7829999999999999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</row>
    <row r="707" spans="1:21" x14ac:dyDescent="0.3">
      <c r="A707" s="1">
        <v>0</v>
      </c>
      <c r="B707" s="1" t="s">
        <v>5</v>
      </c>
      <c r="C707" s="1">
        <v>0.6</v>
      </c>
      <c r="D707" s="1">
        <v>2</v>
      </c>
      <c r="E707" s="1">
        <v>236</v>
      </c>
      <c r="F707" s="1">
        <v>23</v>
      </c>
      <c r="G707" s="1">
        <v>23</v>
      </c>
      <c r="H707" s="1">
        <f t="shared" ref="H707:H770" si="22">IF(F707=G707,1,0)</f>
        <v>1</v>
      </c>
      <c r="I707" s="2">
        <f t="shared" ref="I707:I770" si="23">(F707-G707)/G707*100</f>
        <v>0</v>
      </c>
      <c r="J707" s="1">
        <v>0.19400000000000001</v>
      </c>
      <c r="K707" s="1">
        <v>8.5999999999999993E-2</v>
      </c>
      <c r="L707" s="1">
        <v>0.108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1</v>
      </c>
    </row>
    <row r="708" spans="1:21" x14ac:dyDescent="0.3">
      <c r="A708" s="1">
        <v>0</v>
      </c>
      <c r="B708" s="1" t="s">
        <v>5</v>
      </c>
      <c r="C708" s="1">
        <v>0.6</v>
      </c>
      <c r="D708" s="1">
        <v>3</v>
      </c>
      <c r="E708" s="1">
        <v>236</v>
      </c>
      <c r="F708" s="1">
        <v>23</v>
      </c>
      <c r="G708" s="1">
        <v>23</v>
      </c>
      <c r="H708" s="1">
        <f t="shared" si="22"/>
        <v>1</v>
      </c>
      <c r="I708" s="2">
        <f t="shared" si="23"/>
        <v>0</v>
      </c>
      <c r="J708" s="1">
        <v>0.21199999999999999</v>
      </c>
      <c r="K708" s="1">
        <v>9.0999999999999998E-2</v>
      </c>
      <c r="L708" s="1">
        <v>0.121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</row>
    <row r="709" spans="1:21" x14ac:dyDescent="0.3">
      <c r="A709" s="1">
        <v>0</v>
      </c>
      <c r="B709" s="1" t="s">
        <v>5</v>
      </c>
      <c r="C709" s="1">
        <v>0.6</v>
      </c>
      <c r="D709" s="1">
        <v>4</v>
      </c>
      <c r="E709" s="1">
        <v>236</v>
      </c>
      <c r="F709" s="1">
        <v>24</v>
      </c>
      <c r="G709" s="1">
        <v>24</v>
      </c>
      <c r="H709" s="1">
        <f t="shared" si="22"/>
        <v>1</v>
      </c>
      <c r="I709" s="2">
        <f t="shared" si="23"/>
        <v>0</v>
      </c>
      <c r="J709" s="1">
        <v>1.397</v>
      </c>
      <c r="K709" s="1">
        <v>0.10299999999999999</v>
      </c>
      <c r="L709" s="1">
        <v>1.294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1</v>
      </c>
    </row>
    <row r="710" spans="1:21" x14ac:dyDescent="0.3">
      <c r="A710" s="1">
        <v>0</v>
      </c>
      <c r="B710" s="1" t="s">
        <v>5</v>
      </c>
      <c r="C710" s="1">
        <v>0.6</v>
      </c>
      <c r="D710" s="1">
        <v>2</v>
      </c>
      <c r="E710" s="1">
        <v>237</v>
      </c>
      <c r="F710" s="1">
        <v>24</v>
      </c>
      <c r="G710" s="1">
        <v>24</v>
      </c>
      <c r="H710" s="1">
        <f t="shared" si="22"/>
        <v>1</v>
      </c>
      <c r="I710" s="2">
        <f t="shared" si="23"/>
        <v>0</v>
      </c>
      <c r="J710" s="1">
        <v>1.621</v>
      </c>
      <c r="K710" s="1">
        <v>8.2000000000000003E-2</v>
      </c>
      <c r="L710" s="1">
        <v>1.5389999999999999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</row>
    <row r="711" spans="1:21" x14ac:dyDescent="0.3">
      <c r="A711" s="1">
        <v>0</v>
      </c>
      <c r="B711" s="1" t="s">
        <v>5</v>
      </c>
      <c r="C711" s="1">
        <v>0.6</v>
      </c>
      <c r="D711" s="1">
        <v>3</v>
      </c>
      <c r="E711" s="1">
        <v>237</v>
      </c>
      <c r="F711" s="1">
        <v>24</v>
      </c>
      <c r="G711" s="1">
        <v>24</v>
      </c>
      <c r="H711" s="1">
        <f t="shared" si="22"/>
        <v>1</v>
      </c>
      <c r="I711" s="2">
        <f t="shared" si="23"/>
        <v>0</v>
      </c>
      <c r="J711" s="1">
        <v>1.581</v>
      </c>
      <c r="K711" s="1">
        <v>8.4000000000000005E-2</v>
      </c>
      <c r="L711" s="1">
        <v>1.4970000000000001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</row>
    <row r="712" spans="1:21" x14ac:dyDescent="0.3">
      <c r="A712" s="1">
        <v>0</v>
      </c>
      <c r="B712" s="1" t="s">
        <v>5</v>
      </c>
      <c r="C712" s="1">
        <v>0.6</v>
      </c>
      <c r="D712" s="1">
        <v>4</v>
      </c>
      <c r="E712" s="1">
        <v>237</v>
      </c>
      <c r="F712" s="1">
        <v>25</v>
      </c>
      <c r="G712" s="1">
        <v>25</v>
      </c>
      <c r="H712" s="1">
        <f t="shared" si="22"/>
        <v>1</v>
      </c>
      <c r="I712" s="2">
        <f t="shared" si="23"/>
        <v>0</v>
      </c>
      <c r="J712" s="1">
        <v>1.4159999999999999</v>
      </c>
      <c r="K712" s="1">
        <v>8.6999999999999994E-2</v>
      </c>
      <c r="L712" s="1">
        <v>1.329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1</v>
      </c>
    </row>
    <row r="713" spans="1:21" x14ac:dyDescent="0.3">
      <c r="A713" s="1">
        <v>0</v>
      </c>
      <c r="B713" s="1" t="s">
        <v>5</v>
      </c>
      <c r="C713" s="1">
        <v>0.6</v>
      </c>
      <c r="D713" s="1">
        <v>2</v>
      </c>
      <c r="E713" s="1">
        <v>238</v>
      </c>
      <c r="F713" s="1">
        <v>23</v>
      </c>
      <c r="G713" s="1">
        <v>23</v>
      </c>
      <c r="H713" s="1">
        <f t="shared" si="22"/>
        <v>1</v>
      </c>
      <c r="I713" s="2">
        <f t="shared" si="23"/>
        <v>0</v>
      </c>
      <c r="J713" s="1">
        <v>0.27600000000000002</v>
      </c>
      <c r="K713" s="1">
        <v>9.5000000000000001E-2</v>
      </c>
      <c r="L713" s="1">
        <v>0.18099999999999999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</row>
    <row r="714" spans="1:21" x14ac:dyDescent="0.3">
      <c r="A714" s="1">
        <v>0</v>
      </c>
      <c r="B714" s="1" t="s">
        <v>5</v>
      </c>
      <c r="C714" s="1">
        <v>0.6</v>
      </c>
      <c r="D714" s="1">
        <v>3</v>
      </c>
      <c r="E714" s="1">
        <v>238</v>
      </c>
      <c r="F714" s="1">
        <v>23</v>
      </c>
      <c r="G714" s="1">
        <v>23</v>
      </c>
      <c r="H714" s="1">
        <f t="shared" si="22"/>
        <v>1</v>
      </c>
      <c r="I714" s="2">
        <f t="shared" si="23"/>
        <v>0</v>
      </c>
      <c r="J714" s="1">
        <v>0.28499999999999998</v>
      </c>
      <c r="K714" s="1">
        <v>0.10199999999999999</v>
      </c>
      <c r="L714" s="1">
        <v>0.183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</row>
    <row r="715" spans="1:21" x14ac:dyDescent="0.3">
      <c r="A715" s="1">
        <v>0</v>
      </c>
      <c r="B715" s="1" t="s">
        <v>5</v>
      </c>
      <c r="C715" s="1">
        <v>0.6</v>
      </c>
      <c r="D715" s="1">
        <v>4</v>
      </c>
      <c r="E715" s="1">
        <v>238</v>
      </c>
      <c r="F715" s="1">
        <v>24</v>
      </c>
      <c r="G715" s="1">
        <v>24</v>
      </c>
      <c r="H715" s="1">
        <f t="shared" si="22"/>
        <v>1</v>
      </c>
      <c r="I715" s="2">
        <f t="shared" si="23"/>
        <v>0</v>
      </c>
      <c r="J715" s="1">
        <v>1.605</v>
      </c>
      <c r="K715" s="1">
        <v>9.7000000000000003E-2</v>
      </c>
      <c r="L715" s="1">
        <v>1.508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</row>
    <row r="716" spans="1:21" x14ac:dyDescent="0.3">
      <c r="A716" s="1">
        <v>0</v>
      </c>
      <c r="B716" s="1" t="s">
        <v>5</v>
      </c>
      <c r="C716" s="1">
        <v>0.6</v>
      </c>
      <c r="D716" s="1">
        <v>2</v>
      </c>
      <c r="E716" s="1">
        <v>239</v>
      </c>
      <c r="F716" s="1">
        <v>22</v>
      </c>
      <c r="G716" s="1">
        <v>22</v>
      </c>
      <c r="H716" s="1">
        <f t="shared" si="22"/>
        <v>1</v>
      </c>
      <c r="I716" s="2">
        <f t="shared" si="23"/>
        <v>0</v>
      </c>
      <c r="J716" s="1">
        <v>0.94899999999999995</v>
      </c>
      <c r="K716" s="1">
        <v>9.1999999999999998E-2</v>
      </c>
      <c r="L716" s="1">
        <v>0.85699999999999998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</v>
      </c>
    </row>
    <row r="717" spans="1:21" x14ac:dyDescent="0.3">
      <c r="A717" s="1">
        <v>0</v>
      </c>
      <c r="B717" s="1" t="s">
        <v>5</v>
      </c>
      <c r="C717" s="1">
        <v>0.6</v>
      </c>
      <c r="D717" s="1">
        <v>3</v>
      </c>
      <c r="E717" s="1">
        <v>239</v>
      </c>
      <c r="F717" s="1">
        <v>22</v>
      </c>
      <c r="G717" s="1">
        <v>22</v>
      </c>
      <c r="H717" s="1">
        <f t="shared" si="22"/>
        <v>1</v>
      </c>
      <c r="I717" s="2">
        <f t="shared" si="23"/>
        <v>0</v>
      </c>
      <c r="J717" s="1">
        <v>1.042</v>
      </c>
      <c r="K717" s="1">
        <v>9.8000000000000004E-2</v>
      </c>
      <c r="L717" s="1">
        <v>0.94399999999999995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</row>
    <row r="718" spans="1:21" x14ac:dyDescent="0.3">
      <c r="A718" s="1">
        <v>0</v>
      </c>
      <c r="B718" s="1" t="s">
        <v>5</v>
      </c>
      <c r="C718" s="1">
        <v>0.6</v>
      </c>
      <c r="D718" s="1">
        <v>4</v>
      </c>
      <c r="E718" s="1">
        <v>239</v>
      </c>
      <c r="F718" s="1">
        <v>23</v>
      </c>
      <c r="G718" s="1">
        <v>23</v>
      </c>
      <c r="H718" s="1">
        <f t="shared" si="22"/>
        <v>1</v>
      </c>
      <c r="I718" s="2">
        <f t="shared" si="23"/>
        <v>0</v>
      </c>
      <c r="J718" s="1">
        <v>0.61299999999999999</v>
      </c>
      <c r="K718" s="1">
        <v>8.5000000000000006E-2</v>
      </c>
      <c r="L718" s="1">
        <v>0.52800000000000002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1</v>
      </c>
    </row>
    <row r="719" spans="1:21" x14ac:dyDescent="0.3">
      <c r="A719" s="1">
        <v>0</v>
      </c>
      <c r="B719" s="1" t="s">
        <v>5</v>
      </c>
      <c r="C719" s="1">
        <v>0.6</v>
      </c>
      <c r="D719" s="1">
        <v>2</v>
      </c>
      <c r="E719" s="1">
        <v>240</v>
      </c>
      <c r="F719" s="1">
        <v>23</v>
      </c>
      <c r="G719" s="1">
        <v>23</v>
      </c>
      <c r="H719" s="1">
        <f t="shared" si="22"/>
        <v>1</v>
      </c>
      <c r="I719" s="2">
        <f t="shared" si="23"/>
        <v>0</v>
      </c>
      <c r="J719" s="1">
        <v>1.569</v>
      </c>
      <c r="K719" s="1">
        <v>0.1</v>
      </c>
      <c r="L719" s="1">
        <v>1.4690000000000001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</v>
      </c>
    </row>
    <row r="720" spans="1:21" x14ac:dyDescent="0.3">
      <c r="A720" s="1">
        <v>0</v>
      </c>
      <c r="B720" s="1" t="s">
        <v>5</v>
      </c>
      <c r="C720" s="1">
        <v>0.6</v>
      </c>
      <c r="D720" s="1">
        <v>3</v>
      </c>
      <c r="E720" s="1">
        <v>240</v>
      </c>
      <c r="F720" s="1">
        <v>23</v>
      </c>
      <c r="G720" s="1">
        <v>23</v>
      </c>
      <c r="H720" s="1">
        <f t="shared" si="22"/>
        <v>1</v>
      </c>
      <c r="I720" s="2">
        <f t="shared" si="23"/>
        <v>0</v>
      </c>
      <c r="J720" s="1">
        <v>0.20399999999999999</v>
      </c>
      <c r="K720" s="1">
        <v>9.8000000000000004E-2</v>
      </c>
      <c r="L720" s="1">
        <v>0.106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</row>
    <row r="721" spans="1:21" x14ac:dyDescent="0.3">
      <c r="A721" s="1">
        <v>0</v>
      </c>
      <c r="B721" s="1" t="s">
        <v>5</v>
      </c>
      <c r="C721" s="1">
        <v>0.6</v>
      </c>
      <c r="D721" s="1">
        <v>4</v>
      </c>
      <c r="E721" s="1">
        <v>240</v>
      </c>
      <c r="F721" s="1">
        <v>23</v>
      </c>
      <c r="G721" s="1">
        <v>23</v>
      </c>
      <c r="H721" s="1">
        <f t="shared" si="22"/>
        <v>1</v>
      </c>
      <c r="I721" s="2">
        <f t="shared" si="23"/>
        <v>0</v>
      </c>
      <c r="J721" s="1">
        <v>1.167</v>
      </c>
      <c r="K721" s="1">
        <v>9.1999999999999998E-2</v>
      </c>
      <c r="L721" s="1">
        <v>1.075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</row>
    <row r="722" spans="1:21" x14ac:dyDescent="0.3">
      <c r="A722" s="1">
        <v>0</v>
      </c>
      <c r="B722" s="1" t="s">
        <v>5</v>
      </c>
      <c r="C722" s="1">
        <v>0.6</v>
      </c>
      <c r="D722" s="1">
        <v>2</v>
      </c>
      <c r="E722" s="1">
        <v>241</v>
      </c>
      <c r="F722" s="1">
        <v>24</v>
      </c>
      <c r="G722" s="1">
        <v>24</v>
      </c>
      <c r="H722" s="1">
        <f t="shared" si="22"/>
        <v>1</v>
      </c>
      <c r="I722" s="2">
        <f t="shared" si="23"/>
        <v>0</v>
      </c>
      <c r="J722" s="1">
        <v>1.639</v>
      </c>
      <c r="K722" s="1">
        <v>9.8000000000000004E-2</v>
      </c>
      <c r="L722" s="1">
        <v>1.5409999999999999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1</v>
      </c>
    </row>
    <row r="723" spans="1:21" x14ac:dyDescent="0.3">
      <c r="A723" s="1">
        <v>0</v>
      </c>
      <c r="B723" s="1" t="s">
        <v>5</v>
      </c>
      <c r="C723" s="1">
        <v>0.6</v>
      </c>
      <c r="D723" s="1">
        <v>3</v>
      </c>
      <c r="E723" s="1">
        <v>241</v>
      </c>
      <c r="F723" s="1">
        <v>24</v>
      </c>
      <c r="G723" s="1">
        <v>24</v>
      </c>
      <c r="H723" s="1">
        <f t="shared" si="22"/>
        <v>1</v>
      </c>
      <c r="I723" s="2">
        <f t="shared" si="23"/>
        <v>0</v>
      </c>
      <c r="J723" s="1">
        <v>1.2809999999999999</v>
      </c>
      <c r="K723" s="1">
        <v>9.1999999999999998E-2</v>
      </c>
      <c r="L723" s="1">
        <v>1.1890000000000001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</v>
      </c>
    </row>
    <row r="724" spans="1:21" x14ac:dyDescent="0.3">
      <c r="A724" s="1">
        <v>0</v>
      </c>
      <c r="B724" s="1" t="s">
        <v>5</v>
      </c>
      <c r="C724" s="1">
        <v>0.6</v>
      </c>
      <c r="D724" s="1">
        <v>4</v>
      </c>
      <c r="E724" s="1">
        <v>241</v>
      </c>
      <c r="F724" s="1">
        <v>24</v>
      </c>
      <c r="G724" s="1">
        <v>24</v>
      </c>
      <c r="H724" s="1">
        <f t="shared" si="22"/>
        <v>1</v>
      </c>
      <c r="I724" s="2">
        <f t="shared" si="23"/>
        <v>0</v>
      </c>
      <c r="J724" s="1">
        <v>1.605</v>
      </c>
      <c r="K724" s="1">
        <v>9.5000000000000001E-2</v>
      </c>
      <c r="L724" s="1">
        <v>1.51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</row>
    <row r="725" spans="1:21" x14ac:dyDescent="0.3">
      <c r="A725" s="1">
        <v>0</v>
      </c>
      <c r="B725" s="1" t="s">
        <v>5</v>
      </c>
      <c r="C725" s="1">
        <v>0.6</v>
      </c>
      <c r="D725" s="1">
        <v>2</v>
      </c>
      <c r="E725" s="1">
        <v>242</v>
      </c>
      <c r="F725" s="1">
        <v>24</v>
      </c>
      <c r="G725" s="1">
        <v>24</v>
      </c>
      <c r="H725" s="1">
        <f t="shared" si="22"/>
        <v>1</v>
      </c>
      <c r="I725" s="2">
        <f t="shared" si="23"/>
        <v>0</v>
      </c>
      <c r="J725" s="1">
        <v>0.22800000000000001</v>
      </c>
      <c r="K725" s="1">
        <v>0.10199999999999999</v>
      </c>
      <c r="L725" s="1">
        <v>0.126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</row>
    <row r="726" spans="1:21" x14ac:dyDescent="0.3">
      <c r="A726" s="1">
        <v>0</v>
      </c>
      <c r="B726" s="1" t="s">
        <v>5</v>
      </c>
      <c r="C726" s="1">
        <v>0.6</v>
      </c>
      <c r="D726" s="1">
        <v>3</v>
      </c>
      <c r="E726" s="1">
        <v>242</v>
      </c>
      <c r="F726" s="1">
        <v>24</v>
      </c>
      <c r="G726" s="1">
        <v>24</v>
      </c>
      <c r="H726" s="1">
        <f t="shared" si="22"/>
        <v>1</v>
      </c>
      <c r="I726" s="2">
        <f t="shared" si="23"/>
        <v>0</v>
      </c>
      <c r="J726" s="1">
        <v>0.26900000000000002</v>
      </c>
      <c r="K726" s="1">
        <v>0.11899999999999999</v>
      </c>
      <c r="L726" s="1">
        <v>0.15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1</v>
      </c>
    </row>
    <row r="727" spans="1:21" x14ac:dyDescent="0.3">
      <c r="A727" s="1">
        <v>0</v>
      </c>
      <c r="B727" s="1" t="s">
        <v>5</v>
      </c>
      <c r="C727" s="1">
        <v>0.6</v>
      </c>
      <c r="D727" s="1">
        <v>4</v>
      </c>
      <c r="E727" s="1">
        <v>242</v>
      </c>
      <c r="F727" s="1">
        <v>24</v>
      </c>
      <c r="G727" s="1">
        <v>24</v>
      </c>
      <c r="H727" s="1">
        <f t="shared" si="22"/>
        <v>1</v>
      </c>
      <c r="I727" s="2">
        <f t="shared" si="23"/>
        <v>0</v>
      </c>
      <c r="J727" s="1">
        <v>0.24399999999999999</v>
      </c>
      <c r="K727" s="1">
        <v>0.107</v>
      </c>
      <c r="L727" s="1">
        <v>0.13700000000000001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</row>
    <row r="728" spans="1:21" x14ac:dyDescent="0.3">
      <c r="A728" s="1">
        <v>0</v>
      </c>
      <c r="B728" s="1" t="s">
        <v>5</v>
      </c>
      <c r="C728" s="1">
        <v>0.6</v>
      </c>
      <c r="D728" s="1">
        <v>2</v>
      </c>
      <c r="E728" s="1">
        <v>243</v>
      </c>
      <c r="F728" s="1">
        <v>24</v>
      </c>
      <c r="G728" s="1">
        <v>24</v>
      </c>
      <c r="H728" s="1">
        <f t="shared" si="22"/>
        <v>1</v>
      </c>
      <c r="I728" s="2">
        <f t="shared" si="23"/>
        <v>0</v>
      </c>
      <c r="J728" s="1">
        <v>1.585</v>
      </c>
      <c r="K728" s="1">
        <v>0.114</v>
      </c>
      <c r="L728" s="1">
        <v>1.4710000000000001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</v>
      </c>
    </row>
    <row r="729" spans="1:21" x14ac:dyDescent="0.3">
      <c r="A729" s="1">
        <v>0</v>
      </c>
      <c r="B729" s="1" t="s">
        <v>5</v>
      </c>
      <c r="C729" s="1">
        <v>0.6</v>
      </c>
      <c r="D729" s="1">
        <v>3</v>
      </c>
      <c r="E729" s="1">
        <v>243</v>
      </c>
      <c r="F729" s="1">
        <v>24</v>
      </c>
      <c r="G729" s="1">
        <v>24</v>
      </c>
      <c r="H729" s="1">
        <f t="shared" si="22"/>
        <v>1</v>
      </c>
      <c r="I729" s="2">
        <f t="shared" si="23"/>
        <v>0</v>
      </c>
      <c r="J729" s="1">
        <v>0.45800000000000002</v>
      </c>
      <c r="K729" s="1">
        <v>0.111</v>
      </c>
      <c r="L729" s="1">
        <v>0.34699999999999998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1</v>
      </c>
    </row>
    <row r="730" spans="1:21" x14ac:dyDescent="0.3">
      <c r="A730" s="1">
        <v>0</v>
      </c>
      <c r="B730" s="1" t="s">
        <v>5</v>
      </c>
      <c r="C730" s="1">
        <v>0.6</v>
      </c>
      <c r="D730" s="1">
        <v>4</v>
      </c>
      <c r="E730" s="1">
        <v>243</v>
      </c>
      <c r="F730" s="1">
        <v>24</v>
      </c>
      <c r="G730" s="1">
        <v>24</v>
      </c>
      <c r="H730" s="1">
        <f t="shared" si="22"/>
        <v>1</v>
      </c>
      <c r="I730" s="2">
        <f t="shared" si="23"/>
        <v>0</v>
      </c>
      <c r="J730" s="1">
        <v>1.593</v>
      </c>
      <c r="K730" s="1">
        <v>0.114</v>
      </c>
      <c r="L730" s="1">
        <v>1.4790000000000001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</row>
    <row r="731" spans="1:21" x14ac:dyDescent="0.3">
      <c r="A731" s="1">
        <v>0</v>
      </c>
      <c r="B731" s="1" t="s">
        <v>5</v>
      </c>
      <c r="C731" s="1">
        <v>0.6</v>
      </c>
      <c r="D731" s="1">
        <v>2</v>
      </c>
      <c r="E731" s="1">
        <v>244</v>
      </c>
      <c r="F731" s="1">
        <v>22</v>
      </c>
      <c r="G731" s="1">
        <v>22</v>
      </c>
      <c r="H731" s="1">
        <f t="shared" si="22"/>
        <v>1</v>
      </c>
      <c r="I731" s="2">
        <f t="shared" si="23"/>
        <v>0</v>
      </c>
      <c r="J731" s="1">
        <v>1.0660000000000001</v>
      </c>
      <c r="K731" s="1">
        <v>0.10100000000000001</v>
      </c>
      <c r="L731" s="1">
        <v>0.96499999999999997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1</v>
      </c>
    </row>
    <row r="732" spans="1:21" x14ac:dyDescent="0.3">
      <c r="A732" s="1">
        <v>0</v>
      </c>
      <c r="B732" s="1" t="s">
        <v>5</v>
      </c>
      <c r="C732" s="1">
        <v>0.6</v>
      </c>
      <c r="D732" s="1">
        <v>3</v>
      </c>
      <c r="E732" s="1">
        <v>244</v>
      </c>
      <c r="F732" s="1">
        <v>23</v>
      </c>
      <c r="G732" s="1">
        <v>23</v>
      </c>
      <c r="H732" s="1">
        <f t="shared" si="22"/>
        <v>1</v>
      </c>
      <c r="I732" s="2">
        <f t="shared" si="23"/>
        <v>0</v>
      </c>
      <c r="J732" s="1">
        <v>1.5449999999999999</v>
      </c>
      <c r="K732" s="1">
        <v>9.8000000000000004E-2</v>
      </c>
      <c r="L732" s="1">
        <v>1.4470000000000001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1</v>
      </c>
    </row>
    <row r="733" spans="1:21" x14ac:dyDescent="0.3">
      <c r="A733" s="1">
        <v>0</v>
      </c>
      <c r="B733" s="1" t="s">
        <v>5</v>
      </c>
      <c r="C733" s="1">
        <v>0.6</v>
      </c>
      <c r="D733" s="1">
        <v>4</v>
      </c>
      <c r="E733" s="1">
        <v>244</v>
      </c>
      <c r="F733" s="1">
        <v>23</v>
      </c>
      <c r="G733" s="1">
        <v>23</v>
      </c>
      <c r="H733" s="1">
        <f t="shared" si="22"/>
        <v>1</v>
      </c>
      <c r="I733" s="2">
        <f t="shared" si="23"/>
        <v>0</v>
      </c>
      <c r="J733" s="1">
        <v>1.56</v>
      </c>
      <c r="K733" s="1">
        <v>9.9000000000000005E-2</v>
      </c>
      <c r="L733" s="1">
        <v>1.4610000000000001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1</v>
      </c>
    </row>
    <row r="734" spans="1:21" x14ac:dyDescent="0.3">
      <c r="A734" s="1">
        <v>0</v>
      </c>
      <c r="B734" s="1" t="s">
        <v>5</v>
      </c>
      <c r="C734" s="1">
        <v>0.6</v>
      </c>
      <c r="D734" s="1">
        <v>2</v>
      </c>
      <c r="E734" s="1">
        <v>245</v>
      </c>
      <c r="F734" s="1">
        <v>24</v>
      </c>
      <c r="G734" s="1">
        <v>24</v>
      </c>
      <c r="H734" s="1">
        <f t="shared" si="22"/>
        <v>1</v>
      </c>
      <c r="I734" s="2">
        <f t="shared" si="23"/>
        <v>0</v>
      </c>
      <c r="J734" s="1">
        <v>0.20799999999999999</v>
      </c>
      <c r="K734" s="1">
        <v>0.10100000000000001</v>
      </c>
      <c r="L734" s="1">
        <v>0.107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</row>
    <row r="735" spans="1:21" x14ac:dyDescent="0.3">
      <c r="A735" s="1">
        <v>0</v>
      </c>
      <c r="B735" s="1" t="s">
        <v>5</v>
      </c>
      <c r="C735" s="1">
        <v>0.6</v>
      </c>
      <c r="D735" s="1">
        <v>3</v>
      </c>
      <c r="E735" s="1">
        <v>245</v>
      </c>
      <c r="F735" s="1">
        <v>24</v>
      </c>
      <c r="G735" s="1">
        <v>24</v>
      </c>
      <c r="H735" s="1">
        <f t="shared" si="22"/>
        <v>1</v>
      </c>
      <c r="I735" s="2">
        <f t="shared" si="23"/>
        <v>0</v>
      </c>
      <c r="J735" s="1">
        <v>0.223</v>
      </c>
      <c r="K735" s="1">
        <v>0.10299999999999999</v>
      </c>
      <c r="L735" s="1">
        <v>0.12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</row>
    <row r="736" spans="1:21" x14ac:dyDescent="0.3">
      <c r="A736" s="1">
        <v>0</v>
      </c>
      <c r="B736" s="1" t="s">
        <v>5</v>
      </c>
      <c r="C736" s="1">
        <v>0.6</v>
      </c>
      <c r="D736" s="1">
        <v>4</v>
      </c>
      <c r="E736" s="1">
        <v>245</v>
      </c>
      <c r="F736" s="1">
        <v>24</v>
      </c>
      <c r="G736" s="1">
        <v>24</v>
      </c>
      <c r="H736" s="1">
        <f t="shared" si="22"/>
        <v>1</v>
      </c>
      <c r="I736" s="2">
        <f t="shared" si="23"/>
        <v>0</v>
      </c>
      <c r="J736" s="1">
        <v>0.222</v>
      </c>
      <c r="K736" s="1">
        <v>9.8000000000000004E-2</v>
      </c>
      <c r="L736" s="1">
        <v>0.124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</row>
    <row r="737" spans="1:21" x14ac:dyDescent="0.3">
      <c r="A737" s="1">
        <v>0</v>
      </c>
      <c r="B737" s="1" t="s">
        <v>5</v>
      </c>
      <c r="C737" s="1">
        <v>0.6</v>
      </c>
      <c r="D737" s="1">
        <v>2</v>
      </c>
      <c r="E737" s="1">
        <v>246</v>
      </c>
      <c r="F737" s="1">
        <v>28</v>
      </c>
      <c r="G737" s="1">
        <v>28</v>
      </c>
      <c r="H737" s="1">
        <f t="shared" si="22"/>
        <v>1</v>
      </c>
      <c r="I737" s="2">
        <f t="shared" si="23"/>
        <v>0</v>
      </c>
      <c r="J737" s="1">
        <v>1.18</v>
      </c>
      <c r="K737" s="1">
        <v>9.6000000000000002E-2</v>
      </c>
      <c r="L737" s="1">
        <v>1.0840000000000001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</v>
      </c>
    </row>
    <row r="738" spans="1:21" x14ac:dyDescent="0.3">
      <c r="A738" s="1">
        <v>0</v>
      </c>
      <c r="B738" s="1" t="s">
        <v>5</v>
      </c>
      <c r="C738" s="1">
        <v>0.6</v>
      </c>
      <c r="D738" s="1">
        <v>3</v>
      </c>
      <c r="E738" s="1">
        <v>246</v>
      </c>
      <c r="F738" s="1">
        <v>29</v>
      </c>
      <c r="G738" s="1">
        <v>29</v>
      </c>
      <c r="H738" s="1">
        <f t="shared" si="22"/>
        <v>1</v>
      </c>
      <c r="I738" s="2">
        <f t="shared" si="23"/>
        <v>0</v>
      </c>
      <c r="J738" s="1">
        <v>2.6920000000000002</v>
      </c>
      <c r="K738" s="1">
        <v>9.7000000000000003E-2</v>
      </c>
      <c r="L738" s="1">
        <v>2.5950000000000002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</row>
    <row r="739" spans="1:21" x14ac:dyDescent="0.3">
      <c r="A739" s="1">
        <v>0</v>
      </c>
      <c r="B739" s="1" t="s">
        <v>5</v>
      </c>
      <c r="C739" s="1">
        <v>0.6</v>
      </c>
      <c r="D739" s="1">
        <v>4</v>
      </c>
      <c r="E739" s="1">
        <v>246</v>
      </c>
      <c r="F739" s="1">
        <v>28</v>
      </c>
      <c r="G739" s="1">
        <v>28</v>
      </c>
      <c r="H739" s="1">
        <f t="shared" si="22"/>
        <v>1</v>
      </c>
      <c r="I739" s="2">
        <f t="shared" si="23"/>
        <v>0</v>
      </c>
      <c r="J739" s="1">
        <v>0.22600000000000001</v>
      </c>
      <c r="K739" s="1">
        <v>8.7999999999999995E-2</v>
      </c>
      <c r="L739" s="1">
        <v>0.13800000000000001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1</v>
      </c>
    </row>
    <row r="740" spans="1:21" x14ac:dyDescent="0.3">
      <c r="A740" s="1">
        <v>0</v>
      </c>
      <c r="B740" s="1" t="s">
        <v>5</v>
      </c>
      <c r="C740" s="1">
        <v>0.6</v>
      </c>
      <c r="D740" s="1">
        <v>2</v>
      </c>
      <c r="E740" s="1">
        <v>247</v>
      </c>
      <c r="F740" s="1">
        <v>24</v>
      </c>
      <c r="G740" s="1">
        <v>24</v>
      </c>
      <c r="H740" s="1">
        <f t="shared" si="22"/>
        <v>1</v>
      </c>
      <c r="I740" s="2">
        <f t="shared" si="23"/>
        <v>0</v>
      </c>
      <c r="J740" s="1">
        <v>1.651</v>
      </c>
      <c r="K740" s="1">
        <v>0.11600000000000001</v>
      </c>
      <c r="L740" s="1">
        <v>1.5349999999999999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</row>
    <row r="741" spans="1:21" x14ac:dyDescent="0.3">
      <c r="A741" s="1">
        <v>0</v>
      </c>
      <c r="B741" s="1" t="s">
        <v>5</v>
      </c>
      <c r="C741" s="1">
        <v>0.6</v>
      </c>
      <c r="D741" s="1">
        <v>3</v>
      </c>
      <c r="E741" s="1">
        <v>247</v>
      </c>
      <c r="F741" s="1">
        <v>24</v>
      </c>
      <c r="G741" s="1">
        <v>24</v>
      </c>
      <c r="H741" s="1">
        <f t="shared" si="22"/>
        <v>1</v>
      </c>
      <c r="I741" s="2">
        <f t="shared" si="23"/>
        <v>0</v>
      </c>
      <c r="J741" s="1">
        <v>1.52</v>
      </c>
      <c r="K741" s="1">
        <v>9.8000000000000004E-2</v>
      </c>
      <c r="L741" s="1">
        <v>1.4219999999999999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1</v>
      </c>
    </row>
    <row r="742" spans="1:21" x14ac:dyDescent="0.3">
      <c r="A742" s="1">
        <v>0</v>
      </c>
      <c r="B742" s="1" t="s">
        <v>5</v>
      </c>
      <c r="C742" s="1">
        <v>0.6</v>
      </c>
      <c r="D742" s="1">
        <v>4</v>
      </c>
      <c r="E742" s="1">
        <v>247</v>
      </c>
      <c r="F742" s="1">
        <v>24</v>
      </c>
      <c r="G742" s="1">
        <v>24</v>
      </c>
      <c r="H742" s="1">
        <f t="shared" si="22"/>
        <v>1</v>
      </c>
      <c r="I742" s="2">
        <f t="shared" si="23"/>
        <v>0</v>
      </c>
      <c r="J742" s="1">
        <v>1.6439999999999999</v>
      </c>
      <c r="K742" s="1">
        <v>0.107</v>
      </c>
      <c r="L742" s="1">
        <v>1.5369999999999999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1</v>
      </c>
    </row>
    <row r="743" spans="1:21" x14ac:dyDescent="0.3">
      <c r="A743" s="1">
        <v>0</v>
      </c>
      <c r="B743" s="1" t="s">
        <v>5</v>
      </c>
      <c r="C743" s="1">
        <v>0.6</v>
      </c>
      <c r="D743" s="1">
        <v>2</v>
      </c>
      <c r="E743" s="1">
        <v>248</v>
      </c>
      <c r="F743" s="1">
        <v>21</v>
      </c>
      <c r="G743" s="1">
        <v>21</v>
      </c>
      <c r="H743" s="1">
        <f t="shared" si="22"/>
        <v>1</v>
      </c>
      <c r="I743" s="2">
        <f t="shared" si="23"/>
        <v>0</v>
      </c>
      <c r="J743" s="1">
        <v>1.7130000000000001</v>
      </c>
      <c r="K743" s="1">
        <v>0.104</v>
      </c>
      <c r="L743" s="1">
        <v>1.609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</v>
      </c>
    </row>
    <row r="744" spans="1:21" x14ac:dyDescent="0.3">
      <c r="A744" s="1">
        <v>0</v>
      </c>
      <c r="B744" s="1" t="s">
        <v>5</v>
      </c>
      <c r="C744" s="1">
        <v>0.6</v>
      </c>
      <c r="D744" s="1">
        <v>3</v>
      </c>
      <c r="E744" s="1">
        <v>248</v>
      </c>
      <c r="F744" s="1">
        <v>21</v>
      </c>
      <c r="G744" s="1">
        <v>21</v>
      </c>
      <c r="H744" s="1">
        <f t="shared" si="22"/>
        <v>1</v>
      </c>
      <c r="I744" s="2">
        <f t="shared" si="23"/>
        <v>0</v>
      </c>
      <c r="J744" s="1">
        <v>1.212</v>
      </c>
      <c r="K744" s="1">
        <v>0.12</v>
      </c>
      <c r="L744" s="1">
        <v>1.0920000000000001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</row>
    <row r="745" spans="1:21" x14ac:dyDescent="0.3">
      <c r="A745" s="1">
        <v>0</v>
      </c>
      <c r="B745" s="1" t="s">
        <v>5</v>
      </c>
      <c r="C745" s="1">
        <v>0.6</v>
      </c>
      <c r="D745" s="1">
        <v>4</v>
      </c>
      <c r="E745" s="1">
        <v>248</v>
      </c>
      <c r="F745" s="1">
        <v>22</v>
      </c>
      <c r="G745" s="1">
        <v>22</v>
      </c>
      <c r="H745" s="1">
        <f t="shared" si="22"/>
        <v>1</v>
      </c>
      <c r="I745" s="2">
        <f t="shared" si="23"/>
        <v>0</v>
      </c>
      <c r="J745" s="1">
        <v>1.0680000000000001</v>
      </c>
      <c r="K745" s="1">
        <v>0.126</v>
      </c>
      <c r="L745" s="1">
        <v>0.94199999999999995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</row>
    <row r="746" spans="1:21" x14ac:dyDescent="0.3">
      <c r="A746" s="1">
        <v>0</v>
      </c>
      <c r="B746" s="1" t="s">
        <v>5</v>
      </c>
      <c r="C746" s="1">
        <v>0.6</v>
      </c>
      <c r="D746" s="1">
        <v>2</v>
      </c>
      <c r="E746" s="1">
        <v>249</v>
      </c>
      <c r="F746" s="1">
        <v>22</v>
      </c>
      <c r="G746" s="1">
        <v>22</v>
      </c>
      <c r="H746" s="1">
        <f t="shared" si="22"/>
        <v>1</v>
      </c>
      <c r="I746" s="2">
        <f t="shared" si="23"/>
        <v>0</v>
      </c>
      <c r="J746" s="1">
        <v>1.5760000000000001</v>
      </c>
      <c r="K746" s="1">
        <v>8.7999999999999995E-2</v>
      </c>
      <c r="L746" s="1">
        <v>1.488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</row>
    <row r="747" spans="1:21" x14ac:dyDescent="0.3">
      <c r="A747" s="1">
        <v>0</v>
      </c>
      <c r="B747" s="1" t="s">
        <v>5</v>
      </c>
      <c r="C747" s="1">
        <v>0.6</v>
      </c>
      <c r="D747" s="1">
        <v>3</v>
      </c>
      <c r="E747" s="1">
        <v>249</v>
      </c>
      <c r="F747" s="1">
        <v>23</v>
      </c>
      <c r="G747" s="1">
        <v>23</v>
      </c>
      <c r="H747" s="1">
        <f t="shared" si="22"/>
        <v>1</v>
      </c>
      <c r="I747" s="2">
        <f t="shared" si="23"/>
        <v>0</v>
      </c>
      <c r="J747" s="1">
        <v>1.6919999999999999</v>
      </c>
      <c r="K747" s="1">
        <v>0.09</v>
      </c>
      <c r="L747" s="1">
        <v>1.6020000000000001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1</v>
      </c>
    </row>
    <row r="748" spans="1:21" x14ac:dyDescent="0.3">
      <c r="A748" s="1">
        <v>0</v>
      </c>
      <c r="B748" s="1" t="s">
        <v>5</v>
      </c>
      <c r="C748" s="1">
        <v>0.6</v>
      </c>
      <c r="D748" s="1">
        <v>4</v>
      </c>
      <c r="E748" s="1">
        <v>249</v>
      </c>
      <c r="F748" s="1">
        <v>23</v>
      </c>
      <c r="G748" s="1">
        <v>23</v>
      </c>
      <c r="H748" s="1">
        <f t="shared" si="22"/>
        <v>1</v>
      </c>
      <c r="I748" s="2">
        <f t="shared" si="23"/>
        <v>0</v>
      </c>
      <c r="J748" s="1">
        <v>1.67</v>
      </c>
      <c r="K748" s="1">
        <v>8.7999999999999995E-2</v>
      </c>
      <c r="L748" s="1">
        <v>1.5820000000000001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1</v>
      </c>
    </row>
    <row r="749" spans="1:21" x14ac:dyDescent="0.3">
      <c r="A749" s="1">
        <v>1</v>
      </c>
      <c r="B749" s="1" t="s">
        <v>5</v>
      </c>
      <c r="C749" s="1">
        <v>0.6</v>
      </c>
      <c r="D749" s="1">
        <v>2</v>
      </c>
      <c r="E749" s="1">
        <v>250</v>
      </c>
      <c r="F749" s="1">
        <v>25</v>
      </c>
      <c r="G749" s="1">
        <v>25</v>
      </c>
      <c r="H749" s="1">
        <f t="shared" si="22"/>
        <v>1</v>
      </c>
      <c r="I749" s="2">
        <f t="shared" si="23"/>
        <v>0</v>
      </c>
      <c r="J749" s="1">
        <v>0.52100000000000002</v>
      </c>
      <c r="K749" s="1">
        <v>0.10299999999999999</v>
      </c>
      <c r="L749" s="1">
        <v>0.41799999999999998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1</v>
      </c>
    </row>
    <row r="750" spans="1:21" x14ac:dyDescent="0.3">
      <c r="A750" s="1">
        <v>1</v>
      </c>
      <c r="B750" s="1" t="s">
        <v>5</v>
      </c>
      <c r="C750" s="1">
        <v>0.6</v>
      </c>
      <c r="D750" s="1">
        <v>3</v>
      </c>
      <c r="E750" s="1">
        <v>250</v>
      </c>
      <c r="F750" s="1">
        <v>25</v>
      </c>
      <c r="G750" s="1">
        <v>25</v>
      </c>
      <c r="H750" s="1">
        <f t="shared" si="22"/>
        <v>1</v>
      </c>
      <c r="I750" s="2">
        <f t="shared" si="23"/>
        <v>0</v>
      </c>
      <c r="J750" s="1">
        <v>1.5820000000000001</v>
      </c>
      <c r="K750" s="1">
        <v>0.107</v>
      </c>
      <c r="L750" s="1">
        <v>1.4750000000000001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1</v>
      </c>
    </row>
    <row r="751" spans="1:21" x14ac:dyDescent="0.3">
      <c r="A751" s="1">
        <v>1</v>
      </c>
      <c r="B751" s="1" t="s">
        <v>5</v>
      </c>
      <c r="C751" s="1">
        <v>0.6</v>
      </c>
      <c r="D751" s="1">
        <v>4</v>
      </c>
      <c r="E751" s="1">
        <v>250</v>
      </c>
      <c r="F751" s="1">
        <v>25</v>
      </c>
      <c r="G751" s="1">
        <v>25</v>
      </c>
      <c r="H751" s="1">
        <f t="shared" si="22"/>
        <v>1</v>
      </c>
      <c r="I751" s="2">
        <f t="shared" si="23"/>
        <v>0</v>
      </c>
      <c r="J751" s="1">
        <v>1.627</v>
      </c>
      <c r="K751" s="1">
        <v>0.105</v>
      </c>
      <c r="L751" s="1">
        <v>1.522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1</v>
      </c>
    </row>
    <row r="752" spans="1:21" x14ac:dyDescent="0.3">
      <c r="A752" s="1">
        <v>0</v>
      </c>
      <c r="B752" s="1" t="s">
        <v>6</v>
      </c>
      <c r="C752" s="1">
        <v>0.6</v>
      </c>
      <c r="D752" s="1">
        <v>2</v>
      </c>
      <c r="E752" s="1">
        <v>251</v>
      </c>
      <c r="F752" s="1">
        <v>18</v>
      </c>
      <c r="G752" s="1">
        <v>18</v>
      </c>
      <c r="H752" s="1">
        <f t="shared" si="22"/>
        <v>1</v>
      </c>
      <c r="I752" s="2">
        <f t="shared" si="23"/>
        <v>0</v>
      </c>
      <c r="J752" s="1">
        <v>8.7999999999999995E-2</v>
      </c>
      <c r="K752" s="1">
        <v>8.1000000000000003E-2</v>
      </c>
      <c r="L752" s="1">
        <v>7.0000000000000001E-3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</row>
    <row r="753" spans="1:21" x14ac:dyDescent="0.3">
      <c r="A753" s="1">
        <v>0</v>
      </c>
      <c r="B753" s="1" t="s">
        <v>6</v>
      </c>
      <c r="C753" s="1">
        <v>0.6</v>
      </c>
      <c r="D753" s="1">
        <v>3</v>
      </c>
      <c r="E753" s="1">
        <v>251</v>
      </c>
      <c r="F753" s="1">
        <v>19</v>
      </c>
      <c r="G753" s="1">
        <v>19</v>
      </c>
      <c r="H753" s="1">
        <f t="shared" si="22"/>
        <v>1</v>
      </c>
      <c r="I753" s="2">
        <f t="shared" si="23"/>
        <v>0</v>
      </c>
      <c r="J753" s="1">
        <v>0.30099999999999999</v>
      </c>
      <c r="K753" s="1">
        <v>8.8999999999999996E-2</v>
      </c>
      <c r="L753" s="1">
        <v>0.21199999999999999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</v>
      </c>
    </row>
    <row r="754" spans="1:21" x14ac:dyDescent="0.3">
      <c r="A754" s="1">
        <v>0</v>
      </c>
      <c r="B754" s="1" t="s">
        <v>6</v>
      </c>
      <c r="C754" s="1">
        <v>0.6</v>
      </c>
      <c r="D754" s="1">
        <v>4</v>
      </c>
      <c r="E754" s="1">
        <v>251</v>
      </c>
      <c r="F754" s="1">
        <v>21</v>
      </c>
      <c r="G754" s="1">
        <v>21</v>
      </c>
      <c r="H754" s="1">
        <f t="shared" si="22"/>
        <v>1</v>
      </c>
      <c r="I754" s="2">
        <f t="shared" si="23"/>
        <v>0</v>
      </c>
      <c r="J754" s="1">
        <v>0.161</v>
      </c>
      <c r="K754" s="1">
        <v>8.3000000000000004E-2</v>
      </c>
      <c r="L754" s="1">
        <v>7.8E-2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1</v>
      </c>
    </row>
    <row r="755" spans="1:21" x14ac:dyDescent="0.3">
      <c r="A755" s="1">
        <v>0</v>
      </c>
      <c r="B755" s="1" t="s">
        <v>6</v>
      </c>
      <c r="C755" s="1">
        <v>0.6</v>
      </c>
      <c r="D755" s="1">
        <v>2</v>
      </c>
      <c r="E755" s="1">
        <v>252</v>
      </c>
      <c r="F755" s="1">
        <v>19</v>
      </c>
      <c r="G755" s="1">
        <v>19</v>
      </c>
      <c r="H755" s="1">
        <f t="shared" si="22"/>
        <v>1</v>
      </c>
      <c r="I755" s="2">
        <f t="shared" si="23"/>
        <v>0</v>
      </c>
      <c r="J755" s="1">
        <v>8.5000000000000006E-2</v>
      </c>
      <c r="K755" s="1">
        <v>8.1000000000000003E-2</v>
      </c>
      <c r="L755" s="1">
        <v>4.0000000000000001E-3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</v>
      </c>
    </row>
    <row r="756" spans="1:21" x14ac:dyDescent="0.3">
      <c r="A756" s="1">
        <v>0</v>
      </c>
      <c r="B756" s="1" t="s">
        <v>6</v>
      </c>
      <c r="C756" s="1">
        <v>0.6</v>
      </c>
      <c r="D756" s="1">
        <v>3</v>
      </c>
      <c r="E756" s="1">
        <v>252</v>
      </c>
      <c r="F756" s="1">
        <v>19</v>
      </c>
      <c r="G756" s="1">
        <v>19</v>
      </c>
      <c r="H756" s="1">
        <f t="shared" si="22"/>
        <v>1</v>
      </c>
      <c r="I756" s="2">
        <f t="shared" si="23"/>
        <v>0</v>
      </c>
      <c r="J756" s="1">
        <v>1.7110000000000001</v>
      </c>
      <c r="K756" s="1">
        <v>8.2000000000000003E-2</v>
      </c>
      <c r="L756" s="1">
        <v>1.629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</v>
      </c>
    </row>
    <row r="757" spans="1:21" x14ac:dyDescent="0.3">
      <c r="A757" s="1">
        <v>0</v>
      </c>
      <c r="B757" s="1" t="s">
        <v>6</v>
      </c>
      <c r="C757" s="1">
        <v>0.6</v>
      </c>
      <c r="D757" s="1">
        <v>4</v>
      </c>
      <c r="E757" s="1">
        <v>252</v>
      </c>
      <c r="F757" s="1">
        <v>20</v>
      </c>
      <c r="G757" s="1">
        <v>20</v>
      </c>
      <c r="H757" s="1">
        <f t="shared" si="22"/>
        <v>1</v>
      </c>
      <c r="I757" s="2">
        <f t="shared" si="23"/>
        <v>0</v>
      </c>
      <c r="J757" s="1">
        <v>1.1299999999999999</v>
      </c>
      <c r="K757" s="1">
        <v>8.3000000000000004E-2</v>
      </c>
      <c r="L757" s="1">
        <v>1.0469999999999999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</v>
      </c>
    </row>
    <row r="758" spans="1:21" x14ac:dyDescent="0.3">
      <c r="A758" s="1">
        <v>0</v>
      </c>
      <c r="B758" s="1" t="s">
        <v>6</v>
      </c>
      <c r="C758" s="1">
        <v>0.6</v>
      </c>
      <c r="D758" s="1">
        <v>2</v>
      </c>
      <c r="E758" s="1">
        <v>253</v>
      </c>
      <c r="F758" s="1">
        <v>19</v>
      </c>
      <c r="G758" s="1">
        <v>19</v>
      </c>
      <c r="H758" s="1">
        <f t="shared" si="22"/>
        <v>1</v>
      </c>
      <c r="I758" s="2">
        <f t="shared" si="23"/>
        <v>0</v>
      </c>
      <c r="J758" s="1">
        <v>8.5999999999999993E-2</v>
      </c>
      <c r="K758" s="1">
        <v>7.2999999999999995E-2</v>
      </c>
      <c r="L758" s="1">
        <v>1.2999999999999999E-2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1</v>
      </c>
    </row>
    <row r="759" spans="1:21" x14ac:dyDescent="0.3">
      <c r="A759" s="1">
        <v>0</v>
      </c>
      <c r="B759" s="1" t="s">
        <v>6</v>
      </c>
      <c r="C759" s="1">
        <v>0.6</v>
      </c>
      <c r="D759" s="1">
        <v>3</v>
      </c>
      <c r="E759" s="1">
        <v>253</v>
      </c>
      <c r="F759" s="1">
        <v>19</v>
      </c>
      <c r="G759" s="1">
        <v>19</v>
      </c>
      <c r="H759" s="1">
        <f t="shared" si="22"/>
        <v>1</v>
      </c>
      <c r="I759" s="2">
        <f t="shared" si="23"/>
        <v>0</v>
      </c>
      <c r="J759" s="1">
        <v>0.107</v>
      </c>
      <c r="K759" s="1">
        <v>7.2999999999999995E-2</v>
      </c>
      <c r="L759" s="1">
        <v>3.4000000000000002E-2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</v>
      </c>
    </row>
    <row r="760" spans="1:21" x14ac:dyDescent="0.3">
      <c r="A760" s="1">
        <v>0</v>
      </c>
      <c r="B760" s="1" t="s">
        <v>6</v>
      </c>
      <c r="C760" s="1">
        <v>0.6</v>
      </c>
      <c r="D760" s="1">
        <v>4</v>
      </c>
      <c r="E760" s="1">
        <v>253</v>
      </c>
      <c r="F760" s="1">
        <v>20</v>
      </c>
      <c r="G760" s="1">
        <v>20</v>
      </c>
      <c r="H760" s="1">
        <f t="shared" si="22"/>
        <v>1</v>
      </c>
      <c r="I760" s="2">
        <f t="shared" si="23"/>
        <v>0</v>
      </c>
      <c r="J760" s="1">
        <v>0.127</v>
      </c>
      <c r="K760" s="1">
        <v>5.7000000000000002E-2</v>
      </c>
      <c r="L760" s="1">
        <v>7.0000000000000007E-2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</v>
      </c>
    </row>
    <row r="761" spans="1:21" x14ac:dyDescent="0.3">
      <c r="A761" s="1">
        <v>0</v>
      </c>
      <c r="B761" s="1" t="s">
        <v>6</v>
      </c>
      <c r="C761" s="1">
        <v>0.6</v>
      </c>
      <c r="D761" s="1">
        <v>2</v>
      </c>
      <c r="E761" s="1">
        <v>254</v>
      </c>
      <c r="F761" s="1">
        <v>18</v>
      </c>
      <c r="G761" s="1">
        <v>18</v>
      </c>
      <c r="H761" s="1">
        <f t="shared" si="22"/>
        <v>1</v>
      </c>
      <c r="I761" s="2">
        <f t="shared" si="23"/>
        <v>0</v>
      </c>
      <c r="J761" s="1">
        <v>7.9000000000000001E-2</v>
      </c>
      <c r="K761" s="1">
        <v>7.4999999999999997E-2</v>
      </c>
      <c r="L761" s="1">
        <v>4.0000000000000001E-3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</row>
    <row r="762" spans="1:21" x14ac:dyDescent="0.3">
      <c r="A762" s="1">
        <v>0</v>
      </c>
      <c r="B762" s="1" t="s">
        <v>6</v>
      </c>
      <c r="C762" s="1">
        <v>0.6</v>
      </c>
      <c r="D762" s="1">
        <v>3</v>
      </c>
      <c r="E762" s="1">
        <v>254</v>
      </c>
      <c r="F762" s="1">
        <v>19</v>
      </c>
      <c r="G762" s="1">
        <v>19</v>
      </c>
      <c r="H762" s="1">
        <f t="shared" si="22"/>
        <v>1</v>
      </c>
      <c r="I762" s="2">
        <f t="shared" si="23"/>
        <v>0</v>
      </c>
      <c r="J762" s="1">
        <v>8.6999999999999994E-2</v>
      </c>
      <c r="K762" s="1">
        <v>8.2000000000000003E-2</v>
      </c>
      <c r="L762" s="1">
        <v>5.0000000000000001E-3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1</v>
      </c>
    </row>
    <row r="763" spans="1:21" x14ac:dyDescent="0.3">
      <c r="A763" s="1">
        <v>0</v>
      </c>
      <c r="B763" s="1" t="s">
        <v>6</v>
      </c>
      <c r="C763" s="1">
        <v>0.6</v>
      </c>
      <c r="D763" s="1">
        <v>4</v>
      </c>
      <c r="E763" s="1">
        <v>254</v>
      </c>
      <c r="F763" s="1">
        <v>20</v>
      </c>
      <c r="G763" s="1">
        <v>20</v>
      </c>
      <c r="H763" s="1">
        <f t="shared" si="22"/>
        <v>1</v>
      </c>
      <c r="I763" s="2">
        <f t="shared" si="23"/>
        <v>0</v>
      </c>
      <c r="J763" s="1">
        <v>0.127</v>
      </c>
      <c r="K763" s="1">
        <v>7.3999999999999996E-2</v>
      </c>
      <c r="L763" s="1">
        <v>5.2999999999999999E-2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1</v>
      </c>
    </row>
    <row r="764" spans="1:21" x14ac:dyDescent="0.3">
      <c r="A764" s="1">
        <v>0</v>
      </c>
      <c r="B764" s="1" t="s">
        <v>6</v>
      </c>
      <c r="C764" s="1">
        <v>0.6</v>
      </c>
      <c r="D764" s="1">
        <v>2</v>
      </c>
      <c r="E764" s="1">
        <v>255</v>
      </c>
      <c r="F764" s="1">
        <v>18</v>
      </c>
      <c r="G764" s="1">
        <v>18</v>
      </c>
      <c r="H764" s="1">
        <f t="shared" si="22"/>
        <v>1</v>
      </c>
      <c r="I764" s="2">
        <f t="shared" si="23"/>
        <v>0</v>
      </c>
      <c r="J764" s="1">
        <v>7.1999999999999995E-2</v>
      </c>
      <c r="K764" s="1">
        <v>7.0000000000000007E-2</v>
      </c>
      <c r="L764" s="1">
        <v>2E-3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1</v>
      </c>
    </row>
    <row r="765" spans="1:21" x14ac:dyDescent="0.3">
      <c r="A765" s="1">
        <v>0</v>
      </c>
      <c r="B765" s="1" t="s">
        <v>6</v>
      </c>
      <c r="C765" s="1">
        <v>0.6</v>
      </c>
      <c r="D765" s="1">
        <v>3</v>
      </c>
      <c r="E765" s="1">
        <v>255</v>
      </c>
      <c r="F765" s="1">
        <v>20</v>
      </c>
      <c r="G765" s="1">
        <v>20</v>
      </c>
      <c r="H765" s="1">
        <f t="shared" si="22"/>
        <v>1</v>
      </c>
      <c r="I765" s="2">
        <f t="shared" si="23"/>
        <v>0</v>
      </c>
      <c r="J765" s="1">
        <v>9.6000000000000002E-2</v>
      </c>
      <c r="K765" s="1">
        <v>0.08</v>
      </c>
      <c r="L765" s="1">
        <v>1.6E-2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1</v>
      </c>
    </row>
    <row r="766" spans="1:21" x14ac:dyDescent="0.3">
      <c r="A766" s="1">
        <v>0</v>
      </c>
      <c r="B766" s="1" t="s">
        <v>6</v>
      </c>
      <c r="C766" s="1">
        <v>0.6</v>
      </c>
      <c r="D766" s="1">
        <v>4</v>
      </c>
      <c r="E766" s="1">
        <v>255</v>
      </c>
      <c r="F766" s="1">
        <v>20</v>
      </c>
      <c r="G766" s="1">
        <v>20</v>
      </c>
      <c r="H766" s="1">
        <f t="shared" si="22"/>
        <v>1</v>
      </c>
      <c r="I766" s="2">
        <f t="shared" si="23"/>
        <v>0</v>
      </c>
      <c r="J766" s="1">
        <v>1.819</v>
      </c>
      <c r="K766" s="1">
        <v>7.2999999999999995E-2</v>
      </c>
      <c r="L766" s="1">
        <v>1.746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1</v>
      </c>
    </row>
    <row r="767" spans="1:21" x14ac:dyDescent="0.3">
      <c r="A767" s="1">
        <v>0</v>
      </c>
      <c r="B767" s="1" t="s">
        <v>6</v>
      </c>
      <c r="C767" s="1">
        <v>0.6</v>
      </c>
      <c r="D767" s="1">
        <v>2</v>
      </c>
      <c r="E767" s="1">
        <v>256</v>
      </c>
      <c r="F767" s="1">
        <v>19</v>
      </c>
      <c r="G767" s="1">
        <v>19</v>
      </c>
      <c r="H767" s="1">
        <f t="shared" si="22"/>
        <v>1</v>
      </c>
      <c r="I767" s="2">
        <f t="shared" si="23"/>
        <v>0</v>
      </c>
      <c r="J767" s="1">
        <v>0.104</v>
      </c>
      <c r="K767" s="1">
        <v>9.0999999999999998E-2</v>
      </c>
      <c r="L767" s="1">
        <v>1.2999999999999999E-2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</row>
    <row r="768" spans="1:21" x14ac:dyDescent="0.3">
      <c r="A768" s="1">
        <v>0</v>
      </c>
      <c r="B768" s="1" t="s">
        <v>6</v>
      </c>
      <c r="C768" s="1">
        <v>0.6</v>
      </c>
      <c r="D768" s="1">
        <v>3</v>
      </c>
      <c r="E768" s="1">
        <v>256</v>
      </c>
      <c r="F768" s="1">
        <v>19</v>
      </c>
      <c r="G768" s="1">
        <v>19</v>
      </c>
      <c r="H768" s="1">
        <f t="shared" si="22"/>
        <v>1</v>
      </c>
      <c r="I768" s="2">
        <f t="shared" si="23"/>
        <v>0</v>
      </c>
      <c r="J768" s="1">
        <v>9.7000000000000003E-2</v>
      </c>
      <c r="K768" s="1">
        <v>8.1000000000000003E-2</v>
      </c>
      <c r="L768" s="1">
        <v>1.6E-2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1</v>
      </c>
    </row>
    <row r="769" spans="1:21" x14ac:dyDescent="0.3">
      <c r="A769" s="1">
        <v>0</v>
      </c>
      <c r="B769" s="1" t="s">
        <v>6</v>
      </c>
      <c r="C769" s="1">
        <v>0.6</v>
      </c>
      <c r="D769" s="1">
        <v>4</v>
      </c>
      <c r="E769" s="1">
        <v>256</v>
      </c>
      <c r="F769" s="1">
        <v>20</v>
      </c>
      <c r="G769" s="1">
        <v>20</v>
      </c>
      <c r="H769" s="1">
        <f t="shared" si="22"/>
        <v>1</v>
      </c>
      <c r="I769" s="2">
        <f t="shared" si="23"/>
        <v>0</v>
      </c>
      <c r="J769" s="1">
        <v>1.861</v>
      </c>
      <c r="K769" s="1">
        <v>9.6000000000000002E-2</v>
      </c>
      <c r="L769" s="1">
        <v>1.7649999999999999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</row>
    <row r="770" spans="1:21" x14ac:dyDescent="0.3">
      <c r="A770" s="1">
        <v>0</v>
      </c>
      <c r="B770" s="1" t="s">
        <v>6</v>
      </c>
      <c r="C770" s="1">
        <v>0.6</v>
      </c>
      <c r="D770" s="1">
        <v>2</v>
      </c>
      <c r="E770" s="1">
        <v>257</v>
      </c>
      <c r="F770" s="1">
        <v>19</v>
      </c>
      <c r="G770" s="1">
        <v>19</v>
      </c>
      <c r="H770" s="1">
        <f t="shared" si="22"/>
        <v>1</v>
      </c>
      <c r="I770" s="2">
        <f t="shared" si="23"/>
        <v>0</v>
      </c>
      <c r="J770" s="1">
        <v>1.903</v>
      </c>
      <c r="K770" s="1">
        <v>0.08</v>
      </c>
      <c r="L770" s="1">
        <v>1.823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</row>
    <row r="771" spans="1:21" x14ac:dyDescent="0.3">
      <c r="A771" s="1">
        <v>0</v>
      </c>
      <c r="B771" s="1" t="s">
        <v>6</v>
      </c>
      <c r="C771" s="1">
        <v>0.6</v>
      </c>
      <c r="D771" s="1">
        <v>3</v>
      </c>
      <c r="E771" s="1">
        <v>257</v>
      </c>
      <c r="F771" s="1">
        <v>20</v>
      </c>
      <c r="G771" s="1">
        <v>20</v>
      </c>
      <c r="H771" s="1">
        <f t="shared" ref="H771:H834" si="24">IF(F771=G771,1,0)</f>
        <v>1</v>
      </c>
      <c r="I771" s="2">
        <f t="shared" ref="I771:I834" si="25">(F771-G771)/G771*100</f>
        <v>0</v>
      </c>
      <c r="J771" s="1">
        <v>8.5999999999999993E-2</v>
      </c>
      <c r="K771" s="1">
        <v>5.8000000000000003E-2</v>
      </c>
      <c r="L771" s="1">
        <v>2.8000000000000001E-2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</row>
    <row r="772" spans="1:21" x14ac:dyDescent="0.3">
      <c r="A772" s="1">
        <v>0</v>
      </c>
      <c r="B772" s="1" t="s">
        <v>6</v>
      </c>
      <c r="C772" s="1">
        <v>0.6</v>
      </c>
      <c r="D772" s="1">
        <v>4</v>
      </c>
      <c r="E772" s="1">
        <v>257</v>
      </c>
      <c r="F772" s="1">
        <v>20</v>
      </c>
      <c r="G772" s="1">
        <v>20</v>
      </c>
      <c r="H772" s="1">
        <f t="shared" si="24"/>
        <v>1</v>
      </c>
      <c r="I772" s="2">
        <f t="shared" si="25"/>
        <v>0</v>
      </c>
      <c r="J772" s="1">
        <v>0.97299999999999998</v>
      </c>
      <c r="K772" s="1">
        <v>7.6999999999999999E-2</v>
      </c>
      <c r="L772" s="1">
        <v>0.89600000000000002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1</v>
      </c>
    </row>
    <row r="773" spans="1:21" x14ac:dyDescent="0.3">
      <c r="A773" s="1">
        <v>0</v>
      </c>
      <c r="B773" s="1" t="s">
        <v>6</v>
      </c>
      <c r="C773" s="1">
        <v>0.6</v>
      </c>
      <c r="D773" s="1">
        <v>2</v>
      </c>
      <c r="E773" s="1">
        <v>258</v>
      </c>
      <c r="F773" s="1">
        <v>18</v>
      </c>
      <c r="G773" s="1">
        <v>18</v>
      </c>
      <c r="H773" s="1">
        <f t="shared" si="24"/>
        <v>1</v>
      </c>
      <c r="I773" s="2">
        <f t="shared" si="25"/>
        <v>0</v>
      </c>
      <c r="J773" s="1">
        <v>0.105</v>
      </c>
      <c r="K773" s="1">
        <v>9.0999999999999998E-2</v>
      </c>
      <c r="L773" s="1">
        <v>1.4E-2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</row>
    <row r="774" spans="1:21" x14ac:dyDescent="0.3">
      <c r="A774" s="1">
        <v>0</v>
      </c>
      <c r="B774" s="1" t="s">
        <v>6</v>
      </c>
      <c r="C774" s="1">
        <v>0.6</v>
      </c>
      <c r="D774" s="1">
        <v>3</v>
      </c>
      <c r="E774" s="1">
        <v>258</v>
      </c>
      <c r="F774" s="1">
        <v>19</v>
      </c>
      <c r="G774" s="1">
        <v>19</v>
      </c>
      <c r="H774" s="1">
        <f t="shared" si="24"/>
        <v>1</v>
      </c>
      <c r="I774" s="2">
        <f t="shared" si="25"/>
        <v>0</v>
      </c>
      <c r="J774" s="1">
        <v>9.5000000000000001E-2</v>
      </c>
      <c r="K774" s="1">
        <v>8.1000000000000003E-2</v>
      </c>
      <c r="L774" s="1">
        <v>1.4E-2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</v>
      </c>
    </row>
    <row r="775" spans="1:21" x14ac:dyDescent="0.3">
      <c r="A775" s="1">
        <v>0</v>
      </c>
      <c r="B775" s="1" t="s">
        <v>6</v>
      </c>
      <c r="C775" s="1">
        <v>0.6</v>
      </c>
      <c r="D775" s="1">
        <v>4</v>
      </c>
      <c r="E775" s="1">
        <v>258</v>
      </c>
      <c r="F775" s="1">
        <v>21</v>
      </c>
      <c r="G775" s="1">
        <v>21</v>
      </c>
      <c r="H775" s="1">
        <f t="shared" si="24"/>
        <v>1</v>
      </c>
      <c r="I775" s="2">
        <f t="shared" si="25"/>
        <v>0</v>
      </c>
      <c r="J775" s="1">
        <v>1.792</v>
      </c>
      <c r="K775" s="1">
        <v>8.5999999999999993E-2</v>
      </c>
      <c r="L775" s="1">
        <v>1.706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</v>
      </c>
    </row>
    <row r="776" spans="1:21" x14ac:dyDescent="0.3">
      <c r="A776" s="1">
        <v>0</v>
      </c>
      <c r="B776" s="1" t="s">
        <v>6</v>
      </c>
      <c r="C776" s="1">
        <v>0.6</v>
      </c>
      <c r="D776" s="1">
        <v>2</v>
      </c>
      <c r="E776" s="1">
        <v>259</v>
      </c>
      <c r="F776" s="1">
        <v>19</v>
      </c>
      <c r="G776" s="1">
        <v>19</v>
      </c>
      <c r="H776" s="1">
        <f t="shared" si="24"/>
        <v>1</v>
      </c>
      <c r="I776" s="2">
        <f t="shared" si="25"/>
        <v>0</v>
      </c>
      <c r="J776" s="1">
        <v>1.7689999999999999</v>
      </c>
      <c r="K776" s="1">
        <v>8.1000000000000003E-2</v>
      </c>
      <c r="L776" s="1">
        <v>1.6879999999999999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1</v>
      </c>
    </row>
    <row r="777" spans="1:21" x14ac:dyDescent="0.3">
      <c r="A777" s="1">
        <v>0</v>
      </c>
      <c r="B777" s="1" t="s">
        <v>6</v>
      </c>
      <c r="C777" s="1">
        <v>0.6</v>
      </c>
      <c r="D777" s="1">
        <v>3</v>
      </c>
      <c r="E777" s="1">
        <v>259</v>
      </c>
      <c r="F777" s="1">
        <v>20</v>
      </c>
      <c r="G777" s="1">
        <v>20</v>
      </c>
      <c r="H777" s="1">
        <f t="shared" si="24"/>
        <v>1</v>
      </c>
      <c r="I777" s="2">
        <f t="shared" si="25"/>
        <v>0</v>
      </c>
      <c r="J777" s="1">
        <v>1.6319999999999999</v>
      </c>
      <c r="K777" s="1">
        <v>7.2999999999999995E-2</v>
      </c>
      <c r="L777" s="1">
        <v>1.5589999999999999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1</v>
      </c>
    </row>
    <row r="778" spans="1:21" x14ac:dyDescent="0.3">
      <c r="A778" s="1">
        <v>0</v>
      </c>
      <c r="B778" s="1" t="s">
        <v>6</v>
      </c>
      <c r="C778" s="1">
        <v>0.6</v>
      </c>
      <c r="D778" s="1">
        <v>4</v>
      </c>
      <c r="E778" s="1">
        <v>259</v>
      </c>
      <c r="F778" s="1">
        <v>20</v>
      </c>
      <c r="G778" s="1">
        <v>20</v>
      </c>
      <c r="H778" s="1">
        <f t="shared" si="24"/>
        <v>1</v>
      </c>
      <c r="I778" s="2">
        <f t="shared" si="25"/>
        <v>0</v>
      </c>
      <c r="J778" s="1">
        <v>1.8140000000000001</v>
      </c>
      <c r="K778" s="1">
        <v>9.0999999999999998E-2</v>
      </c>
      <c r="L778" s="1">
        <v>1.7230000000000001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</row>
    <row r="779" spans="1:21" x14ac:dyDescent="0.3">
      <c r="A779" s="1">
        <v>0</v>
      </c>
      <c r="B779" s="1" t="s">
        <v>6</v>
      </c>
      <c r="C779" s="1">
        <v>0.6</v>
      </c>
      <c r="D779" s="1">
        <v>2</v>
      </c>
      <c r="E779" s="1">
        <v>260</v>
      </c>
      <c r="F779" s="1">
        <v>19</v>
      </c>
      <c r="G779" s="1">
        <v>19</v>
      </c>
      <c r="H779" s="1">
        <f t="shared" si="24"/>
        <v>1</v>
      </c>
      <c r="I779" s="2">
        <f t="shared" si="25"/>
        <v>0</v>
      </c>
      <c r="J779" s="1">
        <v>9.9000000000000005E-2</v>
      </c>
      <c r="K779" s="1">
        <v>9.0999999999999998E-2</v>
      </c>
      <c r="L779" s="1">
        <v>8.0000000000000002E-3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</row>
    <row r="780" spans="1:21" x14ac:dyDescent="0.3">
      <c r="A780" s="1">
        <v>0</v>
      </c>
      <c r="B780" s="1" t="s">
        <v>6</v>
      </c>
      <c r="C780" s="1">
        <v>0.6</v>
      </c>
      <c r="D780" s="1">
        <v>3</v>
      </c>
      <c r="E780" s="1">
        <v>260</v>
      </c>
      <c r="F780" s="1">
        <v>19</v>
      </c>
      <c r="G780" s="1">
        <v>19</v>
      </c>
      <c r="H780" s="1">
        <f t="shared" si="24"/>
        <v>1</v>
      </c>
      <c r="I780" s="2">
        <f t="shared" si="25"/>
        <v>0</v>
      </c>
      <c r="J780" s="1">
        <v>1.101</v>
      </c>
      <c r="K780" s="1">
        <v>8.6999999999999994E-2</v>
      </c>
      <c r="L780" s="1">
        <v>1.014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1</v>
      </c>
    </row>
    <row r="781" spans="1:21" x14ac:dyDescent="0.3">
      <c r="A781" s="1">
        <v>0</v>
      </c>
      <c r="B781" s="1" t="s">
        <v>6</v>
      </c>
      <c r="C781" s="1">
        <v>0.6</v>
      </c>
      <c r="D781" s="1">
        <v>4</v>
      </c>
      <c r="E781" s="1">
        <v>260</v>
      </c>
      <c r="F781" s="1">
        <v>20</v>
      </c>
      <c r="G781" s="1">
        <v>20</v>
      </c>
      <c r="H781" s="1">
        <f t="shared" si="24"/>
        <v>1</v>
      </c>
      <c r="I781" s="2">
        <f t="shared" si="25"/>
        <v>0</v>
      </c>
      <c r="J781" s="1">
        <v>0.621</v>
      </c>
      <c r="K781" s="1">
        <v>8.8999999999999996E-2</v>
      </c>
      <c r="L781" s="1">
        <v>0.53200000000000003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1</v>
      </c>
    </row>
    <row r="782" spans="1:21" x14ac:dyDescent="0.3">
      <c r="A782" s="1">
        <v>0</v>
      </c>
      <c r="B782" s="1" t="s">
        <v>6</v>
      </c>
      <c r="C782" s="1">
        <v>0.6</v>
      </c>
      <c r="D782" s="1">
        <v>2</v>
      </c>
      <c r="E782" s="1">
        <v>261</v>
      </c>
      <c r="F782" s="1">
        <v>18</v>
      </c>
      <c r="G782" s="1">
        <v>18</v>
      </c>
      <c r="H782" s="1">
        <f t="shared" si="24"/>
        <v>1</v>
      </c>
      <c r="I782" s="2">
        <f t="shared" si="25"/>
        <v>0</v>
      </c>
      <c r="J782" s="1">
        <v>0.128</v>
      </c>
      <c r="K782" s="1">
        <v>9.0999999999999998E-2</v>
      </c>
      <c r="L782" s="1">
        <v>3.6999999999999998E-2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</row>
    <row r="783" spans="1:21" x14ac:dyDescent="0.3">
      <c r="A783" s="1">
        <v>0</v>
      </c>
      <c r="B783" s="1" t="s">
        <v>6</v>
      </c>
      <c r="C783" s="1">
        <v>0.6</v>
      </c>
      <c r="D783" s="1">
        <v>3</v>
      </c>
      <c r="E783" s="1">
        <v>261</v>
      </c>
      <c r="F783" s="1">
        <v>19</v>
      </c>
      <c r="G783" s="1">
        <v>19</v>
      </c>
      <c r="H783" s="1">
        <f t="shared" si="24"/>
        <v>1</v>
      </c>
      <c r="I783" s="2">
        <f t="shared" si="25"/>
        <v>0</v>
      </c>
      <c r="J783" s="1">
        <v>1.0620000000000001</v>
      </c>
      <c r="K783" s="1">
        <v>9.0999999999999998E-2</v>
      </c>
      <c r="L783" s="1">
        <v>0.97099999999999997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1</v>
      </c>
    </row>
    <row r="784" spans="1:21" x14ac:dyDescent="0.3">
      <c r="A784" s="1">
        <v>0</v>
      </c>
      <c r="B784" s="1" t="s">
        <v>6</v>
      </c>
      <c r="C784" s="1">
        <v>0.6</v>
      </c>
      <c r="D784" s="1">
        <v>4</v>
      </c>
      <c r="E784" s="1">
        <v>261</v>
      </c>
      <c r="F784" s="1">
        <v>20</v>
      </c>
      <c r="G784" s="1">
        <v>20</v>
      </c>
      <c r="H784" s="1">
        <f t="shared" si="24"/>
        <v>1</v>
      </c>
      <c r="I784" s="2">
        <f t="shared" si="25"/>
        <v>0</v>
      </c>
      <c r="J784" s="1">
        <v>1.9019999999999999</v>
      </c>
      <c r="K784" s="1">
        <v>8.3000000000000004E-2</v>
      </c>
      <c r="L784" s="1">
        <v>1.819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</v>
      </c>
    </row>
    <row r="785" spans="1:21" x14ac:dyDescent="0.3">
      <c r="A785" s="1">
        <v>0</v>
      </c>
      <c r="B785" s="1" t="s">
        <v>6</v>
      </c>
      <c r="C785" s="1">
        <v>0.6</v>
      </c>
      <c r="D785" s="1">
        <v>2</v>
      </c>
      <c r="E785" s="1">
        <v>262</v>
      </c>
      <c r="F785" s="1">
        <v>19</v>
      </c>
      <c r="G785" s="1">
        <v>19</v>
      </c>
      <c r="H785" s="1">
        <f t="shared" si="24"/>
        <v>1</v>
      </c>
      <c r="I785" s="2">
        <f t="shared" si="25"/>
        <v>0</v>
      </c>
      <c r="J785" s="1">
        <v>1.0640000000000001</v>
      </c>
      <c r="K785" s="1">
        <v>7.0999999999999994E-2</v>
      </c>
      <c r="L785" s="1">
        <v>0.99299999999999999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1</v>
      </c>
    </row>
    <row r="786" spans="1:21" x14ac:dyDescent="0.3">
      <c r="A786" s="1">
        <v>0</v>
      </c>
      <c r="B786" s="1" t="s">
        <v>6</v>
      </c>
      <c r="C786" s="1">
        <v>0.6</v>
      </c>
      <c r="D786" s="1">
        <v>3</v>
      </c>
      <c r="E786" s="1">
        <v>262</v>
      </c>
      <c r="F786" s="1">
        <v>19</v>
      </c>
      <c r="G786" s="1">
        <v>19</v>
      </c>
      <c r="H786" s="1">
        <f t="shared" si="24"/>
        <v>1</v>
      </c>
      <c r="I786" s="2">
        <f t="shared" si="25"/>
        <v>0</v>
      </c>
      <c r="J786" s="1">
        <v>2.012</v>
      </c>
      <c r="K786" s="1">
        <v>7.1999999999999995E-2</v>
      </c>
      <c r="L786" s="1">
        <v>1.94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</row>
    <row r="787" spans="1:21" x14ac:dyDescent="0.3">
      <c r="A787" s="1">
        <v>0</v>
      </c>
      <c r="B787" s="1" t="s">
        <v>6</v>
      </c>
      <c r="C787" s="1">
        <v>0.6</v>
      </c>
      <c r="D787" s="1">
        <v>4</v>
      </c>
      <c r="E787" s="1">
        <v>262</v>
      </c>
      <c r="F787" s="1">
        <v>21</v>
      </c>
      <c r="G787" s="1">
        <v>21</v>
      </c>
      <c r="H787" s="1">
        <f t="shared" si="24"/>
        <v>1</v>
      </c>
      <c r="I787" s="2">
        <f t="shared" si="25"/>
        <v>0</v>
      </c>
      <c r="J787" s="1">
        <v>2.004</v>
      </c>
      <c r="K787" s="1">
        <v>7.0000000000000007E-2</v>
      </c>
      <c r="L787" s="1">
        <v>1.9339999999999999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1</v>
      </c>
    </row>
    <row r="788" spans="1:21" x14ac:dyDescent="0.3">
      <c r="A788" s="1">
        <v>0</v>
      </c>
      <c r="B788" s="1" t="s">
        <v>6</v>
      </c>
      <c r="C788" s="1">
        <v>0.6</v>
      </c>
      <c r="D788" s="1">
        <v>2</v>
      </c>
      <c r="E788" s="1">
        <v>263</v>
      </c>
      <c r="F788" s="1">
        <v>19</v>
      </c>
      <c r="G788" s="1">
        <v>19</v>
      </c>
      <c r="H788" s="1">
        <f t="shared" si="24"/>
        <v>1</v>
      </c>
      <c r="I788" s="2">
        <f t="shared" si="25"/>
        <v>0</v>
      </c>
      <c r="J788" s="1">
        <v>1.3029999999999999</v>
      </c>
      <c r="K788" s="1">
        <v>7.5999999999999998E-2</v>
      </c>
      <c r="L788" s="1">
        <v>1.2270000000000001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</row>
    <row r="789" spans="1:21" x14ac:dyDescent="0.3">
      <c r="A789" s="1">
        <v>0</v>
      </c>
      <c r="B789" s="1" t="s">
        <v>6</v>
      </c>
      <c r="C789" s="1">
        <v>0.6</v>
      </c>
      <c r="D789" s="1">
        <v>3</v>
      </c>
      <c r="E789" s="1">
        <v>263</v>
      </c>
      <c r="F789" s="1">
        <v>19</v>
      </c>
      <c r="G789" s="1">
        <v>19</v>
      </c>
      <c r="H789" s="1">
        <f t="shared" si="24"/>
        <v>1</v>
      </c>
      <c r="I789" s="2">
        <f t="shared" si="25"/>
        <v>0</v>
      </c>
      <c r="J789" s="1">
        <v>1.9159999999999999</v>
      </c>
      <c r="K789" s="1">
        <v>8.5000000000000006E-2</v>
      </c>
      <c r="L789" s="1">
        <v>1.831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1</v>
      </c>
    </row>
    <row r="790" spans="1:21" x14ac:dyDescent="0.3">
      <c r="A790" s="1">
        <v>0</v>
      </c>
      <c r="B790" s="1" t="s">
        <v>6</v>
      </c>
      <c r="C790" s="1">
        <v>0.6</v>
      </c>
      <c r="D790" s="1">
        <v>4</v>
      </c>
      <c r="E790" s="1">
        <v>263</v>
      </c>
      <c r="F790" s="1">
        <v>20</v>
      </c>
      <c r="G790" s="1">
        <v>20</v>
      </c>
      <c r="H790" s="1">
        <f t="shared" si="24"/>
        <v>1</v>
      </c>
      <c r="I790" s="2">
        <f t="shared" si="25"/>
        <v>0</v>
      </c>
      <c r="J790" s="1">
        <v>1.8839999999999999</v>
      </c>
      <c r="K790" s="1">
        <v>8.4000000000000005E-2</v>
      </c>
      <c r="L790" s="1">
        <v>1.8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1</v>
      </c>
    </row>
    <row r="791" spans="1:21" x14ac:dyDescent="0.3">
      <c r="A791" s="1">
        <v>0</v>
      </c>
      <c r="B791" s="1" t="s">
        <v>6</v>
      </c>
      <c r="C791" s="1">
        <v>0.6</v>
      </c>
      <c r="D791" s="1">
        <v>2</v>
      </c>
      <c r="E791" s="1">
        <v>264</v>
      </c>
      <c r="F791" s="1">
        <v>18</v>
      </c>
      <c r="G791" s="1">
        <v>18</v>
      </c>
      <c r="H791" s="1">
        <f t="shared" si="24"/>
        <v>1</v>
      </c>
      <c r="I791" s="2">
        <f t="shared" si="25"/>
        <v>0</v>
      </c>
      <c r="J791" s="1">
        <v>9.0999999999999998E-2</v>
      </c>
      <c r="K791" s="1">
        <v>8.6999999999999994E-2</v>
      </c>
      <c r="L791" s="1">
        <v>4.0000000000000001E-3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1</v>
      </c>
    </row>
    <row r="792" spans="1:21" x14ac:dyDescent="0.3">
      <c r="A792" s="1">
        <v>0</v>
      </c>
      <c r="B792" s="1" t="s">
        <v>6</v>
      </c>
      <c r="C792" s="1">
        <v>0.6</v>
      </c>
      <c r="D792" s="1">
        <v>3</v>
      </c>
      <c r="E792" s="1">
        <v>264</v>
      </c>
      <c r="F792" s="1">
        <v>20</v>
      </c>
      <c r="G792" s="1">
        <v>20</v>
      </c>
      <c r="H792" s="1">
        <f t="shared" si="24"/>
        <v>1</v>
      </c>
      <c r="I792" s="2">
        <f t="shared" si="25"/>
        <v>0</v>
      </c>
      <c r="J792" s="1">
        <v>1.591</v>
      </c>
      <c r="K792" s="1">
        <v>9.6000000000000002E-2</v>
      </c>
      <c r="L792" s="1">
        <v>1.4950000000000001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</row>
    <row r="793" spans="1:21" x14ac:dyDescent="0.3">
      <c r="A793" s="1">
        <v>0</v>
      </c>
      <c r="B793" s="1" t="s">
        <v>6</v>
      </c>
      <c r="C793" s="1">
        <v>0.6</v>
      </c>
      <c r="D793" s="1">
        <v>4</v>
      </c>
      <c r="E793" s="1">
        <v>264</v>
      </c>
      <c r="F793" s="1">
        <v>21</v>
      </c>
      <c r="G793" s="1">
        <v>21</v>
      </c>
      <c r="H793" s="1">
        <f t="shared" si="24"/>
        <v>1</v>
      </c>
      <c r="I793" s="2">
        <f t="shared" si="25"/>
        <v>0</v>
      </c>
      <c r="J793" s="1">
        <v>1.595</v>
      </c>
      <c r="K793" s="1">
        <v>9.2999999999999999E-2</v>
      </c>
      <c r="L793" s="1">
        <v>1.502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</row>
    <row r="794" spans="1:21" x14ac:dyDescent="0.3">
      <c r="A794" s="1">
        <v>0</v>
      </c>
      <c r="B794" s="1" t="s">
        <v>6</v>
      </c>
      <c r="C794" s="1">
        <v>0.6</v>
      </c>
      <c r="D794" s="1">
        <v>2</v>
      </c>
      <c r="E794" s="1">
        <v>265</v>
      </c>
      <c r="F794" s="1">
        <v>19</v>
      </c>
      <c r="G794" s="1">
        <v>19</v>
      </c>
      <c r="H794" s="1">
        <f t="shared" si="24"/>
        <v>1</v>
      </c>
      <c r="I794" s="2">
        <f t="shared" si="25"/>
        <v>0</v>
      </c>
      <c r="J794" s="1">
        <v>9.6000000000000002E-2</v>
      </c>
      <c r="K794" s="1">
        <v>9.4E-2</v>
      </c>
      <c r="L794" s="1">
        <v>2E-3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1</v>
      </c>
    </row>
    <row r="795" spans="1:21" x14ac:dyDescent="0.3">
      <c r="A795" s="1">
        <v>0</v>
      </c>
      <c r="B795" s="1" t="s">
        <v>6</v>
      </c>
      <c r="C795" s="1">
        <v>0.6</v>
      </c>
      <c r="D795" s="1">
        <v>3</v>
      </c>
      <c r="E795" s="1">
        <v>265</v>
      </c>
      <c r="F795" s="1">
        <v>19</v>
      </c>
      <c r="G795" s="1">
        <v>19</v>
      </c>
      <c r="H795" s="1">
        <f t="shared" si="24"/>
        <v>1</v>
      </c>
      <c r="I795" s="2">
        <f t="shared" si="25"/>
        <v>0</v>
      </c>
      <c r="J795" s="1">
        <v>1.96</v>
      </c>
      <c r="K795" s="1">
        <v>8.5000000000000006E-2</v>
      </c>
      <c r="L795" s="1">
        <v>1.875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1</v>
      </c>
    </row>
    <row r="796" spans="1:21" x14ac:dyDescent="0.3">
      <c r="A796" s="1">
        <v>0</v>
      </c>
      <c r="B796" s="1" t="s">
        <v>6</v>
      </c>
      <c r="C796" s="1">
        <v>0.6</v>
      </c>
      <c r="D796" s="1">
        <v>4</v>
      </c>
      <c r="E796" s="1">
        <v>265</v>
      </c>
      <c r="F796" s="1">
        <v>20</v>
      </c>
      <c r="G796" s="1">
        <v>20</v>
      </c>
      <c r="H796" s="1">
        <f t="shared" si="24"/>
        <v>1</v>
      </c>
      <c r="I796" s="2">
        <f t="shared" si="25"/>
        <v>0</v>
      </c>
      <c r="J796" s="1">
        <v>1.964</v>
      </c>
      <c r="K796" s="1">
        <v>9.6000000000000002E-2</v>
      </c>
      <c r="L796" s="1">
        <v>1.8680000000000001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</v>
      </c>
    </row>
    <row r="797" spans="1:21" x14ac:dyDescent="0.3">
      <c r="A797" s="1">
        <v>0</v>
      </c>
      <c r="B797" s="1" t="s">
        <v>6</v>
      </c>
      <c r="C797" s="1">
        <v>0.6</v>
      </c>
      <c r="D797" s="1">
        <v>2</v>
      </c>
      <c r="E797" s="1">
        <v>266</v>
      </c>
      <c r="F797" s="1">
        <v>18</v>
      </c>
      <c r="G797" s="1">
        <v>18</v>
      </c>
      <c r="H797" s="1">
        <f t="shared" si="24"/>
        <v>1</v>
      </c>
      <c r="I797" s="2">
        <f t="shared" si="25"/>
        <v>0</v>
      </c>
      <c r="J797" s="1">
        <v>8.5999999999999993E-2</v>
      </c>
      <c r="K797" s="1">
        <v>8.5000000000000006E-2</v>
      </c>
      <c r="L797" s="1">
        <v>1E-3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</row>
    <row r="798" spans="1:21" x14ac:dyDescent="0.3">
      <c r="A798" s="1">
        <v>0</v>
      </c>
      <c r="B798" s="1" t="s">
        <v>6</v>
      </c>
      <c r="C798" s="1">
        <v>0.6</v>
      </c>
      <c r="D798" s="1">
        <v>3</v>
      </c>
      <c r="E798" s="1">
        <v>266</v>
      </c>
      <c r="F798" s="1">
        <v>19</v>
      </c>
      <c r="G798" s="1">
        <v>19</v>
      </c>
      <c r="H798" s="1">
        <f t="shared" si="24"/>
        <v>1</v>
      </c>
      <c r="I798" s="2">
        <f t="shared" si="25"/>
        <v>0</v>
      </c>
      <c r="J798" s="1">
        <v>8.8999999999999996E-2</v>
      </c>
      <c r="K798" s="1">
        <v>8.4000000000000005E-2</v>
      </c>
      <c r="L798" s="1">
        <v>5.0000000000000001E-3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</row>
    <row r="799" spans="1:21" x14ac:dyDescent="0.3">
      <c r="A799" s="1">
        <v>0</v>
      </c>
      <c r="B799" s="1" t="s">
        <v>6</v>
      </c>
      <c r="C799" s="1">
        <v>0.6</v>
      </c>
      <c r="D799" s="1">
        <v>4</v>
      </c>
      <c r="E799" s="1">
        <v>266</v>
      </c>
      <c r="F799" s="1">
        <v>19</v>
      </c>
      <c r="G799" s="1">
        <v>19</v>
      </c>
      <c r="H799" s="1">
        <f t="shared" si="24"/>
        <v>1</v>
      </c>
      <c r="I799" s="2">
        <f t="shared" si="25"/>
        <v>0</v>
      </c>
      <c r="J799" s="1">
        <v>0.114</v>
      </c>
      <c r="K799" s="1">
        <v>8.5999999999999993E-2</v>
      </c>
      <c r="L799" s="1">
        <v>2.8000000000000001E-2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</row>
    <row r="800" spans="1:21" x14ac:dyDescent="0.3">
      <c r="A800" s="1">
        <v>0</v>
      </c>
      <c r="B800" s="1" t="s">
        <v>6</v>
      </c>
      <c r="C800" s="1">
        <v>0.6</v>
      </c>
      <c r="D800" s="1">
        <v>2</v>
      </c>
      <c r="E800" s="1">
        <v>267</v>
      </c>
      <c r="F800" s="1">
        <v>18</v>
      </c>
      <c r="G800" s="1">
        <v>18</v>
      </c>
      <c r="H800" s="1">
        <f t="shared" si="24"/>
        <v>1</v>
      </c>
      <c r="I800" s="2">
        <f t="shared" si="25"/>
        <v>0</v>
      </c>
      <c r="J800" s="1">
        <v>0.10100000000000001</v>
      </c>
      <c r="K800" s="1">
        <v>0.1</v>
      </c>
      <c r="L800" s="1">
        <v>1E-3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1</v>
      </c>
    </row>
    <row r="801" spans="1:21" x14ac:dyDescent="0.3">
      <c r="A801" s="1">
        <v>0</v>
      </c>
      <c r="B801" s="1" t="s">
        <v>6</v>
      </c>
      <c r="C801" s="1">
        <v>0.6</v>
      </c>
      <c r="D801" s="1">
        <v>3</v>
      </c>
      <c r="E801" s="1">
        <v>267</v>
      </c>
      <c r="F801" s="1">
        <v>19</v>
      </c>
      <c r="G801" s="1">
        <v>19</v>
      </c>
      <c r="H801" s="1">
        <f t="shared" si="24"/>
        <v>1</v>
      </c>
      <c r="I801" s="2">
        <f t="shared" si="25"/>
        <v>0</v>
      </c>
      <c r="J801" s="1">
        <v>0.10299999999999999</v>
      </c>
      <c r="K801" s="1">
        <v>0.1</v>
      </c>
      <c r="L801" s="1">
        <v>3.0000000000000001E-3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</row>
    <row r="802" spans="1:21" x14ac:dyDescent="0.3">
      <c r="A802" s="1">
        <v>0</v>
      </c>
      <c r="B802" s="1" t="s">
        <v>6</v>
      </c>
      <c r="C802" s="1">
        <v>0.6</v>
      </c>
      <c r="D802" s="1">
        <v>4</v>
      </c>
      <c r="E802" s="1">
        <v>267</v>
      </c>
      <c r="F802" s="1">
        <v>21</v>
      </c>
      <c r="G802" s="1">
        <v>21</v>
      </c>
      <c r="H802" s="1">
        <f t="shared" si="24"/>
        <v>1</v>
      </c>
      <c r="I802" s="2">
        <f t="shared" si="25"/>
        <v>0</v>
      </c>
      <c r="J802" s="1">
        <v>2.004</v>
      </c>
      <c r="K802" s="1">
        <v>9.4E-2</v>
      </c>
      <c r="L802" s="1">
        <v>1.91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1</v>
      </c>
    </row>
    <row r="803" spans="1:21" x14ac:dyDescent="0.3">
      <c r="A803" s="1">
        <v>0</v>
      </c>
      <c r="B803" s="1" t="s">
        <v>6</v>
      </c>
      <c r="C803" s="1">
        <v>0.6</v>
      </c>
      <c r="D803" s="1">
        <v>2</v>
      </c>
      <c r="E803" s="1">
        <v>268</v>
      </c>
      <c r="F803" s="1">
        <v>19</v>
      </c>
      <c r="G803" s="1">
        <v>19</v>
      </c>
      <c r="H803" s="1">
        <f t="shared" si="24"/>
        <v>1</v>
      </c>
      <c r="I803" s="2">
        <f t="shared" si="25"/>
        <v>0</v>
      </c>
      <c r="J803" s="1">
        <v>1.742</v>
      </c>
      <c r="K803" s="1">
        <v>8.4000000000000005E-2</v>
      </c>
      <c r="L803" s="1">
        <v>1.6579999999999999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1</v>
      </c>
    </row>
    <row r="804" spans="1:21" x14ac:dyDescent="0.3">
      <c r="A804" s="1">
        <v>0</v>
      </c>
      <c r="B804" s="1" t="s">
        <v>6</v>
      </c>
      <c r="C804" s="1">
        <v>0.6</v>
      </c>
      <c r="D804" s="1">
        <v>3</v>
      </c>
      <c r="E804" s="1">
        <v>268</v>
      </c>
      <c r="F804" s="1">
        <v>19</v>
      </c>
      <c r="G804" s="1">
        <v>19</v>
      </c>
      <c r="H804" s="1">
        <f t="shared" si="24"/>
        <v>1</v>
      </c>
      <c r="I804" s="2">
        <f t="shared" si="25"/>
        <v>0</v>
      </c>
      <c r="J804" s="1">
        <v>1.909</v>
      </c>
      <c r="K804" s="1">
        <v>0.08</v>
      </c>
      <c r="L804" s="1">
        <v>1.829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</row>
    <row r="805" spans="1:21" x14ac:dyDescent="0.3">
      <c r="A805" s="1">
        <v>0</v>
      </c>
      <c r="B805" s="1" t="s">
        <v>6</v>
      </c>
      <c r="C805" s="1">
        <v>0.6</v>
      </c>
      <c r="D805" s="1">
        <v>4</v>
      </c>
      <c r="E805" s="1">
        <v>268</v>
      </c>
      <c r="F805" s="1">
        <v>20</v>
      </c>
      <c r="G805" s="1">
        <v>20</v>
      </c>
      <c r="H805" s="1">
        <f t="shared" si="24"/>
        <v>1</v>
      </c>
      <c r="I805" s="2">
        <f t="shared" si="25"/>
        <v>0</v>
      </c>
      <c r="J805" s="1">
        <v>1.6779999999999999</v>
      </c>
      <c r="K805" s="1">
        <v>7.2999999999999995E-2</v>
      </c>
      <c r="L805" s="1">
        <v>1.605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</row>
    <row r="806" spans="1:21" x14ac:dyDescent="0.3">
      <c r="A806" s="1">
        <v>0</v>
      </c>
      <c r="B806" s="1" t="s">
        <v>6</v>
      </c>
      <c r="C806" s="1">
        <v>0.6</v>
      </c>
      <c r="D806" s="1">
        <v>2</v>
      </c>
      <c r="E806" s="1">
        <v>269</v>
      </c>
      <c r="F806" s="1">
        <v>18</v>
      </c>
      <c r="G806" s="1">
        <v>18</v>
      </c>
      <c r="H806" s="1">
        <f t="shared" si="24"/>
        <v>1</v>
      </c>
      <c r="I806" s="2">
        <f t="shared" si="25"/>
        <v>0</v>
      </c>
      <c r="J806" s="1">
        <v>0.121</v>
      </c>
      <c r="K806" s="1">
        <v>0.104</v>
      </c>
      <c r="L806" s="1">
        <v>1.7000000000000001E-2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1</v>
      </c>
    </row>
    <row r="807" spans="1:21" x14ac:dyDescent="0.3">
      <c r="A807" s="1">
        <v>0</v>
      </c>
      <c r="B807" s="1" t="s">
        <v>6</v>
      </c>
      <c r="C807" s="1">
        <v>0.6</v>
      </c>
      <c r="D807" s="1">
        <v>3</v>
      </c>
      <c r="E807" s="1">
        <v>269</v>
      </c>
      <c r="F807" s="1">
        <v>19</v>
      </c>
      <c r="G807" s="1">
        <v>19</v>
      </c>
      <c r="H807" s="1">
        <f t="shared" si="24"/>
        <v>1</v>
      </c>
      <c r="I807" s="2">
        <f t="shared" si="25"/>
        <v>0</v>
      </c>
      <c r="J807" s="1">
        <v>1.895</v>
      </c>
      <c r="K807" s="1">
        <v>0.10299999999999999</v>
      </c>
      <c r="L807" s="1">
        <v>1.792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1</v>
      </c>
    </row>
    <row r="808" spans="1:21" x14ac:dyDescent="0.3">
      <c r="A808" s="1">
        <v>0</v>
      </c>
      <c r="B808" s="1" t="s">
        <v>6</v>
      </c>
      <c r="C808" s="1">
        <v>0.6</v>
      </c>
      <c r="D808" s="1">
        <v>4</v>
      </c>
      <c r="E808" s="1">
        <v>269</v>
      </c>
      <c r="F808" s="1">
        <v>20</v>
      </c>
      <c r="G808" s="1">
        <v>20</v>
      </c>
      <c r="H808" s="1">
        <f t="shared" si="24"/>
        <v>1</v>
      </c>
      <c r="I808" s="2">
        <f t="shared" si="25"/>
        <v>0</v>
      </c>
      <c r="J808" s="1">
        <v>1.821</v>
      </c>
      <c r="K808" s="1">
        <v>9.7000000000000003E-2</v>
      </c>
      <c r="L808" s="1">
        <v>1.724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</row>
    <row r="809" spans="1:21" x14ac:dyDescent="0.3">
      <c r="A809" s="1">
        <v>0</v>
      </c>
      <c r="B809" s="1" t="s">
        <v>6</v>
      </c>
      <c r="C809" s="1">
        <v>0.6</v>
      </c>
      <c r="D809" s="1">
        <v>2</v>
      </c>
      <c r="E809" s="1">
        <v>270</v>
      </c>
      <c r="F809" s="1">
        <v>18</v>
      </c>
      <c r="G809" s="1">
        <v>18</v>
      </c>
      <c r="H809" s="1">
        <f t="shared" si="24"/>
        <v>1</v>
      </c>
      <c r="I809" s="2">
        <f t="shared" si="25"/>
        <v>0</v>
      </c>
      <c r="J809" s="1">
        <v>0.09</v>
      </c>
      <c r="K809" s="1">
        <v>8.6999999999999994E-2</v>
      </c>
      <c r="L809" s="1">
        <v>3.0000000000000001E-3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</v>
      </c>
    </row>
    <row r="810" spans="1:21" x14ac:dyDescent="0.3">
      <c r="A810" s="1">
        <v>0</v>
      </c>
      <c r="B810" s="1" t="s">
        <v>6</v>
      </c>
      <c r="C810" s="1">
        <v>0.6</v>
      </c>
      <c r="D810" s="1">
        <v>3</v>
      </c>
      <c r="E810" s="1">
        <v>270</v>
      </c>
      <c r="F810" s="1">
        <v>19</v>
      </c>
      <c r="G810" s="1">
        <v>19</v>
      </c>
      <c r="H810" s="1">
        <f t="shared" si="24"/>
        <v>1</v>
      </c>
      <c r="I810" s="2">
        <f t="shared" si="25"/>
        <v>0</v>
      </c>
      <c r="J810" s="1">
        <v>0.1</v>
      </c>
      <c r="K810" s="1">
        <v>7.8E-2</v>
      </c>
      <c r="L810" s="1">
        <v>2.1999999999999999E-2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1</v>
      </c>
    </row>
    <row r="811" spans="1:21" x14ac:dyDescent="0.3">
      <c r="A811" s="1">
        <v>0</v>
      </c>
      <c r="B811" s="1" t="s">
        <v>6</v>
      </c>
      <c r="C811" s="1">
        <v>0.6</v>
      </c>
      <c r="D811" s="1">
        <v>4</v>
      </c>
      <c r="E811" s="1">
        <v>270</v>
      </c>
      <c r="F811" s="1">
        <v>20</v>
      </c>
      <c r="G811" s="1">
        <v>20</v>
      </c>
      <c r="H811" s="1">
        <f t="shared" si="24"/>
        <v>1</v>
      </c>
      <c r="I811" s="2">
        <f t="shared" si="25"/>
        <v>0</v>
      </c>
      <c r="J811" s="1">
        <v>0.41</v>
      </c>
      <c r="K811" s="1">
        <v>8.1000000000000003E-2</v>
      </c>
      <c r="L811" s="1">
        <v>0.32900000000000001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1</v>
      </c>
    </row>
    <row r="812" spans="1:21" x14ac:dyDescent="0.3">
      <c r="A812" s="1">
        <v>0</v>
      </c>
      <c r="B812" s="1" t="s">
        <v>6</v>
      </c>
      <c r="C812" s="1">
        <v>0.6</v>
      </c>
      <c r="D812" s="1">
        <v>2</v>
      </c>
      <c r="E812" s="1">
        <v>271</v>
      </c>
      <c r="F812" s="1">
        <v>19</v>
      </c>
      <c r="G812" s="1">
        <v>19</v>
      </c>
      <c r="H812" s="1">
        <f t="shared" si="24"/>
        <v>1</v>
      </c>
      <c r="I812" s="2">
        <f t="shared" si="25"/>
        <v>0</v>
      </c>
      <c r="J812" s="1">
        <v>0.13700000000000001</v>
      </c>
      <c r="K812" s="1">
        <v>8.1000000000000003E-2</v>
      </c>
      <c r="L812" s="1">
        <v>5.6000000000000001E-2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1</v>
      </c>
    </row>
    <row r="813" spans="1:21" x14ac:dyDescent="0.3">
      <c r="A813" s="1">
        <v>0</v>
      </c>
      <c r="B813" s="1" t="s">
        <v>6</v>
      </c>
      <c r="C813" s="1">
        <v>0.6</v>
      </c>
      <c r="D813" s="1">
        <v>3</v>
      </c>
      <c r="E813" s="1">
        <v>271</v>
      </c>
      <c r="F813" s="1">
        <v>19</v>
      </c>
      <c r="G813" s="1">
        <v>19</v>
      </c>
      <c r="H813" s="1">
        <f t="shared" si="24"/>
        <v>1</v>
      </c>
      <c r="I813" s="2">
        <f t="shared" si="25"/>
        <v>0</v>
      </c>
      <c r="J813" s="1">
        <v>1.873</v>
      </c>
      <c r="K813" s="1">
        <v>8.3000000000000004E-2</v>
      </c>
      <c r="L813" s="1">
        <v>1.79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</row>
    <row r="814" spans="1:21" x14ac:dyDescent="0.3">
      <c r="A814" s="1">
        <v>0</v>
      </c>
      <c r="B814" s="1" t="s">
        <v>6</v>
      </c>
      <c r="C814" s="1">
        <v>0.6</v>
      </c>
      <c r="D814" s="1">
        <v>4</v>
      </c>
      <c r="E814" s="1">
        <v>271</v>
      </c>
      <c r="F814" s="1">
        <v>19</v>
      </c>
      <c r="G814" s="1">
        <v>19</v>
      </c>
      <c r="H814" s="1">
        <f t="shared" si="24"/>
        <v>1</v>
      </c>
      <c r="I814" s="2">
        <f t="shared" si="25"/>
        <v>0</v>
      </c>
      <c r="J814" s="1">
        <v>1.851</v>
      </c>
      <c r="K814" s="1">
        <v>8.5000000000000006E-2</v>
      </c>
      <c r="L814" s="1">
        <v>1.766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</row>
    <row r="815" spans="1:21" x14ac:dyDescent="0.3">
      <c r="A815" s="1">
        <v>0</v>
      </c>
      <c r="B815" s="1" t="s">
        <v>6</v>
      </c>
      <c r="C815" s="1">
        <v>0.6</v>
      </c>
      <c r="D815" s="1">
        <v>2</v>
      </c>
      <c r="E815" s="1">
        <v>272</v>
      </c>
      <c r="F815" s="1">
        <v>18</v>
      </c>
      <c r="G815" s="1">
        <v>18</v>
      </c>
      <c r="H815" s="1">
        <f t="shared" si="24"/>
        <v>1</v>
      </c>
      <c r="I815" s="2">
        <f t="shared" si="25"/>
        <v>0</v>
      </c>
      <c r="J815" s="1">
        <v>8.1000000000000003E-2</v>
      </c>
      <c r="K815" s="1">
        <v>7.2999999999999995E-2</v>
      </c>
      <c r="L815" s="1">
        <v>8.0000000000000002E-3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</row>
    <row r="816" spans="1:21" x14ac:dyDescent="0.3">
      <c r="A816" s="1">
        <v>0</v>
      </c>
      <c r="B816" s="1" t="s">
        <v>6</v>
      </c>
      <c r="C816" s="1">
        <v>0.6</v>
      </c>
      <c r="D816" s="1">
        <v>3</v>
      </c>
      <c r="E816" s="1">
        <v>272</v>
      </c>
      <c r="F816" s="1">
        <v>19</v>
      </c>
      <c r="G816" s="1">
        <v>19</v>
      </c>
      <c r="H816" s="1">
        <f t="shared" si="24"/>
        <v>1</v>
      </c>
      <c r="I816" s="2">
        <f t="shared" si="25"/>
        <v>0</v>
      </c>
      <c r="J816" s="1">
        <v>1.9119999999999999</v>
      </c>
      <c r="K816" s="1">
        <v>8.3000000000000004E-2</v>
      </c>
      <c r="L816" s="1">
        <v>1.829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1</v>
      </c>
    </row>
    <row r="817" spans="1:21" x14ac:dyDescent="0.3">
      <c r="A817" s="1">
        <v>0</v>
      </c>
      <c r="B817" s="1" t="s">
        <v>6</v>
      </c>
      <c r="C817" s="1">
        <v>0.6</v>
      </c>
      <c r="D817" s="1">
        <v>4</v>
      </c>
      <c r="E817" s="1">
        <v>272</v>
      </c>
      <c r="F817" s="1">
        <v>20</v>
      </c>
      <c r="G817" s="1">
        <v>20</v>
      </c>
      <c r="H817" s="1">
        <f t="shared" si="24"/>
        <v>1</v>
      </c>
      <c r="I817" s="2">
        <f t="shared" si="25"/>
        <v>0</v>
      </c>
      <c r="J817" s="1">
        <v>0.154</v>
      </c>
      <c r="K817" s="1">
        <v>9.2999999999999999E-2</v>
      </c>
      <c r="L817" s="1">
        <v>6.0999999999999999E-2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</row>
    <row r="818" spans="1:21" x14ac:dyDescent="0.3">
      <c r="A818" s="1">
        <v>0</v>
      </c>
      <c r="B818" s="1" t="s">
        <v>6</v>
      </c>
      <c r="C818" s="1">
        <v>0.6</v>
      </c>
      <c r="D818" s="1">
        <v>2</v>
      </c>
      <c r="E818" s="1">
        <v>273</v>
      </c>
      <c r="F818" s="1">
        <v>19</v>
      </c>
      <c r="G818" s="1">
        <v>19</v>
      </c>
      <c r="H818" s="1">
        <f t="shared" si="24"/>
        <v>1</v>
      </c>
      <c r="I818" s="2">
        <f t="shared" si="25"/>
        <v>0</v>
      </c>
      <c r="J818" s="1">
        <v>9.2999999999999999E-2</v>
      </c>
      <c r="K818" s="1">
        <v>7.8E-2</v>
      </c>
      <c r="L818" s="1">
        <v>1.4999999999999999E-2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</row>
    <row r="819" spans="1:21" x14ac:dyDescent="0.3">
      <c r="A819" s="1">
        <v>0</v>
      </c>
      <c r="B819" s="1" t="s">
        <v>6</v>
      </c>
      <c r="C819" s="1">
        <v>0.6</v>
      </c>
      <c r="D819" s="1">
        <v>3</v>
      </c>
      <c r="E819" s="1">
        <v>273</v>
      </c>
      <c r="F819" s="1">
        <v>20</v>
      </c>
      <c r="G819" s="1">
        <v>20</v>
      </c>
      <c r="H819" s="1">
        <f t="shared" si="24"/>
        <v>1</v>
      </c>
      <c r="I819" s="2">
        <f t="shared" si="25"/>
        <v>0</v>
      </c>
      <c r="J819" s="1">
        <v>1.8340000000000001</v>
      </c>
      <c r="K819" s="1">
        <v>6.3E-2</v>
      </c>
      <c r="L819" s="1">
        <v>1.7709999999999999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</row>
    <row r="820" spans="1:21" x14ac:dyDescent="0.3">
      <c r="A820" s="1">
        <v>0</v>
      </c>
      <c r="B820" s="1" t="s">
        <v>6</v>
      </c>
      <c r="C820" s="1">
        <v>0.6</v>
      </c>
      <c r="D820" s="1">
        <v>4</v>
      </c>
      <c r="E820" s="1">
        <v>273</v>
      </c>
      <c r="F820" s="1">
        <v>20</v>
      </c>
      <c r="G820" s="1">
        <v>20</v>
      </c>
      <c r="H820" s="1">
        <f t="shared" si="24"/>
        <v>1</v>
      </c>
      <c r="I820" s="2">
        <f t="shared" si="25"/>
        <v>0</v>
      </c>
      <c r="J820" s="1">
        <v>2.0009999999999999</v>
      </c>
      <c r="K820" s="1">
        <v>8.4000000000000005E-2</v>
      </c>
      <c r="L820" s="1">
        <v>1.917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1</v>
      </c>
    </row>
    <row r="821" spans="1:21" x14ac:dyDescent="0.3">
      <c r="A821" s="1">
        <v>0</v>
      </c>
      <c r="B821" s="1" t="s">
        <v>6</v>
      </c>
      <c r="C821" s="1">
        <v>0.6</v>
      </c>
      <c r="D821" s="1">
        <v>2</v>
      </c>
      <c r="E821" s="1">
        <v>274</v>
      </c>
      <c r="F821" s="1">
        <v>19</v>
      </c>
      <c r="G821" s="1">
        <v>19</v>
      </c>
      <c r="H821" s="1">
        <f t="shared" si="24"/>
        <v>1</v>
      </c>
      <c r="I821" s="2">
        <f t="shared" si="25"/>
        <v>0</v>
      </c>
      <c r="J821" s="1">
        <v>8.7999999999999995E-2</v>
      </c>
      <c r="K821" s="1">
        <v>8.4000000000000005E-2</v>
      </c>
      <c r="L821" s="1">
        <v>4.0000000000000001E-3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1</v>
      </c>
    </row>
    <row r="822" spans="1:21" x14ac:dyDescent="0.3">
      <c r="A822" s="1">
        <v>0</v>
      </c>
      <c r="B822" s="1" t="s">
        <v>6</v>
      </c>
      <c r="C822" s="1">
        <v>0.6</v>
      </c>
      <c r="D822" s="1">
        <v>3</v>
      </c>
      <c r="E822" s="1">
        <v>274</v>
      </c>
      <c r="F822" s="1">
        <v>19</v>
      </c>
      <c r="G822" s="1">
        <v>19</v>
      </c>
      <c r="H822" s="1">
        <f t="shared" si="24"/>
        <v>1</v>
      </c>
      <c r="I822" s="2">
        <f t="shared" si="25"/>
        <v>0</v>
      </c>
      <c r="J822" s="1">
        <v>1</v>
      </c>
      <c r="K822" s="1">
        <v>9.4E-2</v>
      </c>
      <c r="L822" s="1">
        <v>0.90600000000000003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1</v>
      </c>
    </row>
    <row r="823" spans="1:21" x14ac:dyDescent="0.3">
      <c r="A823" s="1">
        <v>0</v>
      </c>
      <c r="B823" s="1" t="s">
        <v>6</v>
      </c>
      <c r="C823" s="1">
        <v>0.6</v>
      </c>
      <c r="D823" s="1">
        <v>4</v>
      </c>
      <c r="E823" s="1">
        <v>274</v>
      </c>
      <c r="F823" s="1">
        <v>21</v>
      </c>
      <c r="G823" s="1">
        <v>21</v>
      </c>
      <c r="H823" s="1">
        <f t="shared" si="24"/>
        <v>1</v>
      </c>
      <c r="I823" s="2">
        <f t="shared" si="25"/>
        <v>0</v>
      </c>
      <c r="J823" s="1">
        <v>0.13500000000000001</v>
      </c>
      <c r="K823" s="1">
        <v>8.3000000000000004E-2</v>
      </c>
      <c r="L823" s="1">
        <v>5.1999999999999998E-2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1</v>
      </c>
    </row>
    <row r="824" spans="1:21" x14ac:dyDescent="0.3">
      <c r="A824" s="1">
        <v>1</v>
      </c>
      <c r="B824" s="1" t="s">
        <v>6</v>
      </c>
      <c r="C824" s="1">
        <v>0.6</v>
      </c>
      <c r="D824" s="1">
        <v>2</v>
      </c>
      <c r="E824" s="1">
        <v>275</v>
      </c>
      <c r="F824" s="1">
        <v>18</v>
      </c>
      <c r="G824" s="1">
        <v>18</v>
      </c>
      <c r="H824" s="1">
        <f t="shared" si="24"/>
        <v>1</v>
      </c>
      <c r="I824" s="2">
        <f t="shared" si="25"/>
        <v>0</v>
      </c>
      <c r="J824" s="1">
        <v>8.8999999999999996E-2</v>
      </c>
      <c r="K824" s="1">
        <v>8.5999999999999993E-2</v>
      </c>
      <c r="L824" s="1">
        <v>3.0000000000000001E-3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</row>
    <row r="825" spans="1:21" x14ac:dyDescent="0.3">
      <c r="A825" s="1">
        <v>1</v>
      </c>
      <c r="B825" s="1" t="s">
        <v>6</v>
      </c>
      <c r="C825" s="1">
        <v>0.6</v>
      </c>
      <c r="D825" s="1">
        <v>3</v>
      </c>
      <c r="E825" s="1">
        <v>275</v>
      </c>
      <c r="F825" s="1">
        <v>19</v>
      </c>
      <c r="G825" s="1">
        <v>19</v>
      </c>
      <c r="H825" s="1">
        <f t="shared" si="24"/>
        <v>1</v>
      </c>
      <c r="I825" s="2">
        <f t="shared" si="25"/>
        <v>0</v>
      </c>
      <c r="J825" s="1">
        <v>1.907</v>
      </c>
      <c r="K825" s="1">
        <v>8.6999999999999994E-2</v>
      </c>
      <c r="L825" s="1">
        <v>1.82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</row>
    <row r="826" spans="1:21" x14ac:dyDescent="0.3">
      <c r="A826" s="1">
        <v>1</v>
      </c>
      <c r="B826" s="1" t="s">
        <v>6</v>
      </c>
      <c r="C826" s="1">
        <v>0.6</v>
      </c>
      <c r="D826" s="1">
        <v>4</v>
      </c>
      <c r="E826" s="1">
        <v>275</v>
      </c>
      <c r="F826" s="1">
        <v>19</v>
      </c>
      <c r="G826" s="1">
        <v>19</v>
      </c>
      <c r="H826" s="1">
        <f t="shared" si="24"/>
        <v>1</v>
      </c>
      <c r="I826" s="2">
        <f t="shared" si="25"/>
        <v>0</v>
      </c>
      <c r="J826" s="1">
        <v>0.17299999999999999</v>
      </c>
      <c r="K826" s="1">
        <v>7.9000000000000001E-2</v>
      </c>
      <c r="L826" s="1">
        <v>9.4E-2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1</v>
      </c>
    </row>
    <row r="827" spans="1:21" x14ac:dyDescent="0.3">
      <c r="A827" s="1">
        <v>0</v>
      </c>
      <c r="B827" s="1" t="s">
        <v>7</v>
      </c>
      <c r="C827" s="1">
        <v>0.6</v>
      </c>
      <c r="D827" s="1">
        <v>2</v>
      </c>
      <c r="E827" s="1">
        <v>276</v>
      </c>
      <c r="F827" s="1">
        <v>60</v>
      </c>
      <c r="G827" s="1">
        <v>60</v>
      </c>
      <c r="H827" s="1">
        <f t="shared" si="24"/>
        <v>1</v>
      </c>
      <c r="I827" s="2">
        <f t="shared" si="25"/>
        <v>0</v>
      </c>
      <c r="J827" s="1">
        <v>2.8759999999999999</v>
      </c>
      <c r="K827" s="1">
        <v>6.6000000000000003E-2</v>
      </c>
      <c r="L827" s="1">
        <v>2.81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</row>
    <row r="828" spans="1:21" x14ac:dyDescent="0.3">
      <c r="A828" s="1">
        <v>0</v>
      </c>
      <c r="B828" s="1" t="s">
        <v>7</v>
      </c>
      <c r="C828" s="1">
        <v>0.6</v>
      </c>
      <c r="D828" s="1">
        <v>3</v>
      </c>
      <c r="E828" s="1">
        <v>276</v>
      </c>
      <c r="F828" s="1">
        <v>60</v>
      </c>
      <c r="G828" s="1">
        <v>60</v>
      </c>
      <c r="H828" s="1">
        <f t="shared" si="24"/>
        <v>1</v>
      </c>
      <c r="I828" s="2">
        <f t="shared" si="25"/>
        <v>0</v>
      </c>
      <c r="J828" s="1">
        <v>3.4940000000000002</v>
      </c>
      <c r="K828" s="1">
        <v>6.6000000000000003E-2</v>
      </c>
      <c r="L828" s="1">
        <v>3.4279999999999999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</v>
      </c>
    </row>
    <row r="829" spans="1:21" x14ac:dyDescent="0.3">
      <c r="A829" s="1">
        <v>0</v>
      </c>
      <c r="B829" s="1" t="s">
        <v>7</v>
      </c>
      <c r="C829" s="1">
        <v>0.6</v>
      </c>
      <c r="D829" s="1">
        <v>4</v>
      </c>
      <c r="E829" s="1">
        <v>276</v>
      </c>
      <c r="F829" s="1">
        <v>60</v>
      </c>
      <c r="G829" s="1">
        <v>60</v>
      </c>
      <c r="H829" s="1">
        <f t="shared" si="24"/>
        <v>1</v>
      </c>
      <c r="I829" s="2">
        <f t="shared" si="25"/>
        <v>0</v>
      </c>
      <c r="J829" s="1">
        <v>3.085</v>
      </c>
      <c r="K829" s="1">
        <v>6.3E-2</v>
      </c>
      <c r="L829" s="1">
        <v>3.0219999999999998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1</v>
      </c>
    </row>
    <row r="830" spans="1:21" x14ac:dyDescent="0.3">
      <c r="A830" s="1">
        <v>0</v>
      </c>
      <c r="B830" s="1" t="s">
        <v>7</v>
      </c>
      <c r="C830" s="1">
        <v>0.6</v>
      </c>
      <c r="D830" s="1">
        <v>2</v>
      </c>
      <c r="E830" s="1">
        <v>277</v>
      </c>
      <c r="F830" s="1">
        <v>57</v>
      </c>
      <c r="G830" s="1">
        <v>57</v>
      </c>
      <c r="H830" s="1">
        <f t="shared" si="24"/>
        <v>1</v>
      </c>
      <c r="I830" s="2">
        <f t="shared" si="25"/>
        <v>0</v>
      </c>
      <c r="J830" s="1">
        <v>7.8310000000000004</v>
      </c>
      <c r="K830" s="1">
        <v>4.2999999999999997E-2</v>
      </c>
      <c r="L830" s="1">
        <v>7.7880000000000003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1</v>
      </c>
    </row>
    <row r="831" spans="1:21" x14ac:dyDescent="0.3">
      <c r="A831" s="1">
        <v>0</v>
      </c>
      <c r="B831" s="1" t="s">
        <v>7</v>
      </c>
      <c r="C831" s="1">
        <v>0.6</v>
      </c>
      <c r="D831" s="1">
        <v>3</v>
      </c>
      <c r="E831" s="1">
        <v>277</v>
      </c>
      <c r="F831" s="1">
        <v>57</v>
      </c>
      <c r="G831" s="1">
        <v>57</v>
      </c>
      <c r="H831" s="1">
        <f t="shared" si="24"/>
        <v>1</v>
      </c>
      <c r="I831" s="2">
        <f t="shared" si="25"/>
        <v>0</v>
      </c>
      <c r="J831" s="1">
        <v>6.4649999999999999</v>
      </c>
      <c r="K831" s="1">
        <v>3.5000000000000003E-2</v>
      </c>
      <c r="L831" s="1">
        <v>6.43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1</v>
      </c>
    </row>
    <row r="832" spans="1:21" x14ac:dyDescent="0.3">
      <c r="A832" s="1">
        <v>0</v>
      </c>
      <c r="B832" s="1" t="s">
        <v>7</v>
      </c>
      <c r="C832" s="1">
        <v>0.6</v>
      </c>
      <c r="D832" s="1">
        <v>4</v>
      </c>
      <c r="E832" s="1">
        <v>277</v>
      </c>
      <c r="F832" s="1">
        <v>56</v>
      </c>
      <c r="G832" s="1">
        <v>56</v>
      </c>
      <c r="H832" s="1">
        <f t="shared" si="24"/>
        <v>1</v>
      </c>
      <c r="I832" s="2">
        <f t="shared" si="25"/>
        <v>0</v>
      </c>
      <c r="J832" s="1">
        <v>3.3439999999999999</v>
      </c>
      <c r="K832" s="1">
        <v>7.0000000000000007E-2</v>
      </c>
      <c r="L832" s="1">
        <v>3.274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1</v>
      </c>
    </row>
    <row r="833" spans="1:21" x14ac:dyDescent="0.3">
      <c r="A833" s="1">
        <v>0</v>
      </c>
      <c r="B833" s="1" t="s">
        <v>7</v>
      </c>
      <c r="C833" s="1">
        <v>0.6</v>
      </c>
      <c r="D833" s="1">
        <v>2</v>
      </c>
      <c r="E833" s="1">
        <v>278</v>
      </c>
      <c r="F833" s="1">
        <v>58</v>
      </c>
      <c r="G833" s="1">
        <v>58</v>
      </c>
      <c r="H833" s="1">
        <f t="shared" si="24"/>
        <v>1</v>
      </c>
      <c r="I833" s="2">
        <f t="shared" si="25"/>
        <v>0</v>
      </c>
      <c r="J833" s="1">
        <v>2.3340000000000001</v>
      </c>
      <c r="K833" s="1">
        <v>5.7000000000000002E-2</v>
      </c>
      <c r="L833" s="1">
        <v>2.2770000000000001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1</v>
      </c>
    </row>
    <row r="834" spans="1:21" x14ac:dyDescent="0.3">
      <c r="A834" s="1">
        <v>0</v>
      </c>
      <c r="B834" s="1" t="s">
        <v>7</v>
      </c>
      <c r="C834" s="1">
        <v>0.6</v>
      </c>
      <c r="D834" s="1">
        <v>3</v>
      </c>
      <c r="E834" s="1">
        <v>278</v>
      </c>
      <c r="F834" s="1">
        <v>58</v>
      </c>
      <c r="G834" s="1">
        <v>58</v>
      </c>
      <c r="H834" s="1">
        <f t="shared" si="24"/>
        <v>1</v>
      </c>
      <c r="I834" s="2">
        <f t="shared" si="25"/>
        <v>0</v>
      </c>
      <c r="J834" s="1">
        <v>2.46</v>
      </c>
      <c r="K834" s="1">
        <v>6.0999999999999999E-2</v>
      </c>
      <c r="L834" s="1">
        <v>2.399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</row>
    <row r="835" spans="1:21" x14ac:dyDescent="0.3">
      <c r="A835" s="1">
        <v>0</v>
      </c>
      <c r="B835" s="1" t="s">
        <v>7</v>
      </c>
      <c r="C835" s="1">
        <v>0.6</v>
      </c>
      <c r="D835" s="1">
        <v>4</v>
      </c>
      <c r="E835" s="1">
        <v>278</v>
      </c>
      <c r="F835" s="1">
        <v>58</v>
      </c>
      <c r="G835" s="1">
        <v>58</v>
      </c>
      <c r="H835" s="1">
        <f t="shared" ref="H835:H898" si="26">IF(F835=G835,1,0)</f>
        <v>1</v>
      </c>
      <c r="I835" s="2">
        <f t="shared" ref="I835:I898" si="27">(F835-G835)/G835*100</f>
        <v>0</v>
      </c>
      <c r="J835" s="1">
        <v>2.282</v>
      </c>
      <c r="K835" s="1">
        <v>5.8000000000000003E-2</v>
      </c>
      <c r="L835" s="1">
        <v>2.2240000000000002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</row>
    <row r="836" spans="1:21" x14ac:dyDescent="0.3">
      <c r="A836" s="1">
        <v>0</v>
      </c>
      <c r="B836" s="1" t="s">
        <v>7</v>
      </c>
      <c r="C836" s="1">
        <v>0.6</v>
      </c>
      <c r="D836" s="1">
        <v>2</v>
      </c>
      <c r="E836" s="1">
        <v>279</v>
      </c>
      <c r="F836" s="1">
        <v>54</v>
      </c>
      <c r="G836" s="1">
        <v>54</v>
      </c>
      <c r="H836" s="1">
        <f t="shared" si="26"/>
        <v>1</v>
      </c>
      <c r="I836" s="2">
        <f t="shared" si="27"/>
        <v>0</v>
      </c>
      <c r="J836" s="1">
        <v>3.343</v>
      </c>
      <c r="K836" s="1">
        <v>5.8999999999999997E-2</v>
      </c>
      <c r="L836" s="1">
        <v>3.2839999999999998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</row>
    <row r="837" spans="1:21" x14ac:dyDescent="0.3">
      <c r="A837" s="1">
        <v>0</v>
      </c>
      <c r="B837" s="1" t="s">
        <v>7</v>
      </c>
      <c r="C837" s="1">
        <v>0.6</v>
      </c>
      <c r="D837" s="1">
        <v>3</v>
      </c>
      <c r="E837" s="1">
        <v>279</v>
      </c>
      <c r="F837" s="1">
        <v>54</v>
      </c>
      <c r="G837" s="1">
        <v>54</v>
      </c>
      <c r="H837" s="1">
        <f t="shared" si="26"/>
        <v>1</v>
      </c>
      <c r="I837" s="2">
        <f t="shared" si="27"/>
        <v>0</v>
      </c>
      <c r="J837" s="1">
        <v>3.13</v>
      </c>
      <c r="K837" s="1">
        <v>4.5999999999999999E-2</v>
      </c>
      <c r="L837" s="1">
        <v>3.0840000000000001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1</v>
      </c>
    </row>
    <row r="838" spans="1:21" x14ac:dyDescent="0.3">
      <c r="A838" s="1">
        <v>0</v>
      </c>
      <c r="B838" s="1" t="s">
        <v>7</v>
      </c>
      <c r="C838" s="1">
        <v>0.6</v>
      </c>
      <c r="D838" s="1">
        <v>4</v>
      </c>
      <c r="E838" s="1">
        <v>279</v>
      </c>
      <c r="F838" s="1">
        <v>54</v>
      </c>
      <c r="G838" s="1">
        <v>54</v>
      </c>
      <c r="H838" s="1">
        <f t="shared" si="26"/>
        <v>1</v>
      </c>
      <c r="I838" s="2">
        <f t="shared" si="27"/>
        <v>0</v>
      </c>
      <c r="J838" s="1">
        <v>2.4049999999999998</v>
      </c>
      <c r="K838" s="1">
        <v>3.5999999999999997E-2</v>
      </c>
      <c r="L838" s="1">
        <v>2.3690000000000002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</row>
    <row r="839" spans="1:21" x14ac:dyDescent="0.3">
      <c r="A839" s="1">
        <v>0</v>
      </c>
      <c r="B839" s="1" t="s">
        <v>7</v>
      </c>
      <c r="C839" s="1">
        <v>0.6</v>
      </c>
      <c r="D839" s="1">
        <v>2</v>
      </c>
      <c r="E839" s="1">
        <v>280</v>
      </c>
      <c r="F839" s="1">
        <v>55</v>
      </c>
      <c r="G839" s="1">
        <v>55</v>
      </c>
      <c r="H839" s="1">
        <f t="shared" si="26"/>
        <v>1</v>
      </c>
      <c r="I839" s="2">
        <f t="shared" si="27"/>
        <v>0</v>
      </c>
      <c r="J839" s="1">
        <v>0.98499999999999999</v>
      </c>
      <c r="K839" s="1">
        <v>4.2000000000000003E-2</v>
      </c>
      <c r="L839" s="1">
        <v>0.94299999999999995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</row>
    <row r="840" spans="1:21" x14ac:dyDescent="0.3">
      <c r="A840" s="1">
        <v>0</v>
      </c>
      <c r="B840" s="1" t="s">
        <v>7</v>
      </c>
      <c r="C840" s="1">
        <v>0.6</v>
      </c>
      <c r="D840" s="1">
        <v>3</v>
      </c>
      <c r="E840" s="1">
        <v>280</v>
      </c>
      <c r="F840" s="1">
        <v>55</v>
      </c>
      <c r="G840" s="1">
        <v>55</v>
      </c>
      <c r="H840" s="1">
        <f t="shared" si="26"/>
        <v>1</v>
      </c>
      <c r="I840" s="2">
        <f t="shared" si="27"/>
        <v>0</v>
      </c>
      <c r="J840" s="1">
        <v>1.089</v>
      </c>
      <c r="K840" s="1">
        <v>5.2999999999999999E-2</v>
      </c>
      <c r="L840" s="1">
        <v>1.036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</row>
    <row r="841" spans="1:21" x14ac:dyDescent="0.3">
      <c r="A841" s="1">
        <v>0</v>
      </c>
      <c r="B841" s="1" t="s">
        <v>7</v>
      </c>
      <c r="C841" s="1">
        <v>0.6</v>
      </c>
      <c r="D841" s="1">
        <v>4</v>
      </c>
      <c r="E841" s="1">
        <v>280</v>
      </c>
      <c r="F841" s="1">
        <v>55</v>
      </c>
      <c r="G841" s="1">
        <v>55</v>
      </c>
      <c r="H841" s="1">
        <f t="shared" si="26"/>
        <v>1</v>
      </c>
      <c r="I841" s="2">
        <f t="shared" si="27"/>
        <v>0</v>
      </c>
      <c r="J841" s="1">
        <v>1.363</v>
      </c>
      <c r="K841" s="1">
        <v>4.3999999999999997E-2</v>
      </c>
      <c r="L841" s="1">
        <v>1.319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</row>
    <row r="842" spans="1:21" x14ac:dyDescent="0.3">
      <c r="A842" s="1">
        <v>0</v>
      </c>
      <c r="B842" s="1" t="s">
        <v>7</v>
      </c>
      <c r="C842" s="1">
        <v>0.6</v>
      </c>
      <c r="D842" s="1">
        <v>2</v>
      </c>
      <c r="E842" s="1">
        <v>281</v>
      </c>
      <c r="F842" s="1">
        <v>63</v>
      </c>
      <c r="G842" s="1">
        <v>63</v>
      </c>
      <c r="H842" s="1">
        <f t="shared" si="26"/>
        <v>1</v>
      </c>
      <c r="I842" s="2">
        <f t="shared" si="27"/>
        <v>0</v>
      </c>
      <c r="J842" s="1">
        <v>1.1419999999999999</v>
      </c>
      <c r="K842" s="1">
        <v>5.2999999999999999E-2</v>
      </c>
      <c r="L842" s="1">
        <v>1.089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</row>
    <row r="843" spans="1:21" x14ac:dyDescent="0.3">
      <c r="A843" s="1">
        <v>0</v>
      </c>
      <c r="B843" s="1" t="s">
        <v>7</v>
      </c>
      <c r="C843" s="1">
        <v>0.6</v>
      </c>
      <c r="D843" s="1">
        <v>3</v>
      </c>
      <c r="E843" s="1">
        <v>281</v>
      </c>
      <c r="F843" s="1">
        <v>63</v>
      </c>
      <c r="G843" s="1">
        <v>63</v>
      </c>
      <c r="H843" s="1">
        <f t="shared" si="26"/>
        <v>1</v>
      </c>
      <c r="I843" s="2">
        <f t="shared" si="27"/>
        <v>0</v>
      </c>
      <c r="J843" s="1">
        <v>0.97799999999999998</v>
      </c>
      <c r="K843" s="1">
        <v>3.4000000000000002E-2</v>
      </c>
      <c r="L843" s="1">
        <v>0.94399999999999995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1</v>
      </c>
    </row>
    <row r="844" spans="1:21" x14ac:dyDescent="0.3">
      <c r="A844" s="1">
        <v>0</v>
      </c>
      <c r="B844" s="1" t="s">
        <v>7</v>
      </c>
      <c r="C844" s="1">
        <v>0.6</v>
      </c>
      <c r="D844" s="1">
        <v>4</v>
      </c>
      <c r="E844" s="1">
        <v>281</v>
      </c>
      <c r="F844" s="1">
        <v>63</v>
      </c>
      <c r="G844" s="1">
        <v>63</v>
      </c>
      <c r="H844" s="1">
        <f t="shared" si="26"/>
        <v>1</v>
      </c>
      <c r="I844" s="2">
        <f t="shared" si="27"/>
        <v>0</v>
      </c>
      <c r="J844" s="1">
        <v>9.7569999999999997</v>
      </c>
      <c r="K844" s="1">
        <v>3.5999999999999997E-2</v>
      </c>
      <c r="L844" s="1">
        <v>9.7210000000000001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</row>
    <row r="845" spans="1:21" x14ac:dyDescent="0.3">
      <c r="A845" s="1">
        <v>0</v>
      </c>
      <c r="B845" s="1" t="s">
        <v>7</v>
      </c>
      <c r="C845" s="1">
        <v>0.6</v>
      </c>
      <c r="D845" s="1">
        <v>2</v>
      </c>
      <c r="E845" s="1">
        <v>282</v>
      </c>
      <c r="F845" s="1">
        <v>60</v>
      </c>
      <c r="G845" s="1">
        <v>60</v>
      </c>
      <c r="H845" s="1">
        <f t="shared" si="26"/>
        <v>1</v>
      </c>
      <c r="I845" s="2">
        <f t="shared" si="27"/>
        <v>0</v>
      </c>
      <c r="J845" s="1">
        <v>3.4809999999999999</v>
      </c>
      <c r="K845" s="1">
        <v>3.7999999999999999E-2</v>
      </c>
      <c r="L845" s="1">
        <v>3.4430000000000001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</row>
    <row r="846" spans="1:21" x14ac:dyDescent="0.3">
      <c r="A846" s="1">
        <v>0</v>
      </c>
      <c r="B846" s="1" t="s">
        <v>7</v>
      </c>
      <c r="C846" s="1">
        <v>0.6</v>
      </c>
      <c r="D846" s="1">
        <v>3</v>
      </c>
      <c r="E846" s="1">
        <v>282</v>
      </c>
      <c r="F846" s="1">
        <v>60</v>
      </c>
      <c r="G846" s="1">
        <v>60</v>
      </c>
      <c r="H846" s="1">
        <f t="shared" si="26"/>
        <v>1</v>
      </c>
      <c r="I846" s="2">
        <f t="shared" si="27"/>
        <v>0</v>
      </c>
      <c r="J846" s="1">
        <v>3.875</v>
      </c>
      <c r="K846" s="1">
        <v>3.5999999999999997E-2</v>
      </c>
      <c r="L846" s="1">
        <v>3.839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</row>
    <row r="847" spans="1:21" x14ac:dyDescent="0.3">
      <c r="A847" s="1">
        <v>0</v>
      </c>
      <c r="B847" s="1" t="s">
        <v>7</v>
      </c>
      <c r="C847" s="1">
        <v>0.6</v>
      </c>
      <c r="D847" s="1">
        <v>4</v>
      </c>
      <c r="E847" s="1">
        <v>282</v>
      </c>
      <c r="F847" s="1">
        <v>60</v>
      </c>
      <c r="G847" s="1">
        <v>60</v>
      </c>
      <c r="H847" s="1">
        <f t="shared" si="26"/>
        <v>1</v>
      </c>
      <c r="I847" s="2">
        <f t="shared" si="27"/>
        <v>0</v>
      </c>
      <c r="J847" s="1">
        <v>6.5759999999999996</v>
      </c>
      <c r="K847" s="1">
        <v>6.0999999999999999E-2</v>
      </c>
      <c r="L847" s="1">
        <v>6.5149999999999997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</row>
    <row r="848" spans="1:21" x14ac:dyDescent="0.3">
      <c r="A848" s="1">
        <v>0</v>
      </c>
      <c r="B848" s="1" t="s">
        <v>7</v>
      </c>
      <c r="C848" s="1">
        <v>0.6</v>
      </c>
      <c r="D848" s="1">
        <v>2</v>
      </c>
      <c r="E848" s="1">
        <v>283</v>
      </c>
      <c r="F848" s="1">
        <v>55</v>
      </c>
      <c r="G848" s="1">
        <v>55</v>
      </c>
      <c r="H848" s="1">
        <f t="shared" si="26"/>
        <v>1</v>
      </c>
      <c r="I848" s="2">
        <f t="shared" si="27"/>
        <v>0</v>
      </c>
      <c r="J848" s="1">
        <v>0.29099999999999998</v>
      </c>
      <c r="K848" s="1">
        <v>5.5E-2</v>
      </c>
      <c r="L848" s="1">
        <v>0.23599999999999999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</row>
    <row r="849" spans="1:21" x14ac:dyDescent="0.3">
      <c r="A849" s="1">
        <v>0</v>
      </c>
      <c r="B849" s="1" t="s">
        <v>7</v>
      </c>
      <c r="C849" s="1">
        <v>0.6</v>
      </c>
      <c r="D849" s="1">
        <v>3</v>
      </c>
      <c r="E849" s="1">
        <v>283</v>
      </c>
      <c r="F849" s="1">
        <v>55</v>
      </c>
      <c r="G849" s="1">
        <v>55</v>
      </c>
      <c r="H849" s="1">
        <f t="shared" si="26"/>
        <v>1</v>
      </c>
      <c r="I849" s="2">
        <f t="shared" si="27"/>
        <v>0</v>
      </c>
      <c r="J849" s="1">
        <v>0.32300000000000001</v>
      </c>
      <c r="K849" s="1">
        <v>5.8999999999999997E-2</v>
      </c>
      <c r="L849" s="1">
        <v>0.26400000000000001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</row>
    <row r="850" spans="1:21" x14ac:dyDescent="0.3">
      <c r="A850" s="1">
        <v>0</v>
      </c>
      <c r="B850" s="1" t="s">
        <v>7</v>
      </c>
      <c r="C850" s="1">
        <v>0.6</v>
      </c>
      <c r="D850" s="1">
        <v>4</v>
      </c>
      <c r="E850" s="1">
        <v>283</v>
      </c>
      <c r="F850" s="1">
        <v>55</v>
      </c>
      <c r="G850" s="1">
        <v>55</v>
      </c>
      <c r="H850" s="1">
        <f t="shared" si="26"/>
        <v>1</v>
      </c>
      <c r="I850" s="2">
        <f t="shared" si="27"/>
        <v>0</v>
      </c>
      <c r="J850" s="1">
        <v>0.32600000000000001</v>
      </c>
      <c r="K850" s="1">
        <v>6.2E-2</v>
      </c>
      <c r="L850" s="1">
        <v>0.26400000000000001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</row>
    <row r="851" spans="1:21" x14ac:dyDescent="0.3">
      <c r="A851" s="1">
        <v>0</v>
      </c>
      <c r="B851" s="1" t="s">
        <v>7</v>
      </c>
      <c r="C851" s="1">
        <v>0.6</v>
      </c>
      <c r="D851" s="1">
        <v>2</v>
      </c>
      <c r="E851" s="1">
        <v>284</v>
      </c>
      <c r="F851" s="1">
        <v>55</v>
      </c>
      <c r="G851" s="1">
        <v>55</v>
      </c>
      <c r="H851" s="1">
        <f t="shared" si="26"/>
        <v>1</v>
      </c>
      <c r="I851" s="2">
        <f t="shared" si="27"/>
        <v>0</v>
      </c>
      <c r="J851" s="1">
        <v>0.32700000000000001</v>
      </c>
      <c r="K851" s="1">
        <v>6.9000000000000006E-2</v>
      </c>
      <c r="L851" s="1">
        <v>0.25800000000000001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</row>
    <row r="852" spans="1:21" x14ac:dyDescent="0.3">
      <c r="A852" s="1">
        <v>0</v>
      </c>
      <c r="B852" s="1" t="s">
        <v>7</v>
      </c>
      <c r="C852" s="1">
        <v>0.6</v>
      </c>
      <c r="D852" s="1">
        <v>3</v>
      </c>
      <c r="E852" s="1">
        <v>284</v>
      </c>
      <c r="F852" s="1">
        <v>55</v>
      </c>
      <c r="G852" s="1">
        <v>55</v>
      </c>
      <c r="H852" s="1">
        <f t="shared" si="26"/>
        <v>1</v>
      </c>
      <c r="I852" s="2">
        <f t="shared" si="27"/>
        <v>0</v>
      </c>
      <c r="J852" s="1">
        <v>0.32900000000000001</v>
      </c>
      <c r="K852" s="1">
        <v>6.4000000000000001E-2</v>
      </c>
      <c r="L852" s="1">
        <v>0.26500000000000001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</row>
    <row r="853" spans="1:21" x14ac:dyDescent="0.3">
      <c r="A853" s="1">
        <v>0</v>
      </c>
      <c r="B853" s="1" t="s">
        <v>7</v>
      </c>
      <c r="C853" s="1">
        <v>0.6</v>
      </c>
      <c r="D853" s="1">
        <v>4</v>
      </c>
      <c r="E853" s="1">
        <v>284</v>
      </c>
      <c r="F853" s="1">
        <v>55</v>
      </c>
      <c r="G853" s="1">
        <v>55</v>
      </c>
      <c r="H853" s="1">
        <f t="shared" si="26"/>
        <v>1</v>
      </c>
      <c r="I853" s="2">
        <f t="shared" si="27"/>
        <v>0</v>
      </c>
      <c r="J853" s="1">
        <v>0.32300000000000001</v>
      </c>
      <c r="K853" s="1">
        <v>6.6000000000000003E-2</v>
      </c>
      <c r="L853" s="1">
        <v>0.25700000000000001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</row>
    <row r="854" spans="1:21" x14ac:dyDescent="0.3">
      <c r="A854" s="1">
        <v>0</v>
      </c>
      <c r="B854" s="1" t="s">
        <v>7</v>
      </c>
      <c r="C854" s="1">
        <v>0.6</v>
      </c>
      <c r="D854" s="1">
        <v>2</v>
      </c>
      <c r="E854" s="1">
        <v>285</v>
      </c>
      <c r="F854" s="1">
        <v>54</v>
      </c>
      <c r="G854" s="1">
        <v>54</v>
      </c>
      <c r="H854" s="1">
        <f t="shared" si="26"/>
        <v>1</v>
      </c>
      <c r="I854" s="2">
        <f t="shared" si="27"/>
        <v>0</v>
      </c>
      <c r="J854" s="1">
        <v>2.1869999999999998</v>
      </c>
      <c r="K854" s="1">
        <v>6.9000000000000006E-2</v>
      </c>
      <c r="L854" s="1">
        <v>2.1179999999999999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</row>
    <row r="855" spans="1:21" x14ac:dyDescent="0.3">
      <c r="A855" s="1">
        <v>0</v>
      </c>
      <c r="B855" s="1" t="s">
        <v>7</v>
      </c>
      <c r="C855" s="1">
        <v>0.6</v>
      </c>
      <c r="D855" s="1">
        <v>3</v>
      </c>
      <c r="E855" s="1">
        <v>285</v>
      </c>
      <c r="F855" s="1">
        <v>54</v>
      </c>
      <c r="G855" s="1">
        <v>54</v>
      </c>
      <c r="H855" s="1">
        <f t="shared" si="26"/>
        <v>1</v>
      </c>
      <c r="I855" s="2">
        <f t="shared" si="27"/>
        <v>0</v>
      </c>
      <c r="J855" s="1">
        <v>1.958</v>
      </c>
      <c r="K855" s="1">
        <v>5.7000000000000002E-2</v>
      </c>
      <c r="L855" s="1">
        <v>1.901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</row>
    <row r="856" spans="1:21" x14ac:dyDescent="0.3">
      <c r="A856" s="1">
        <v>0</v>
      </c>
      <c r="B856" s="1" t="s">
        <v>7</v>
      </c>
      <c r="C856" s="1">
        <v>0.6</v>
      </c>
      <c r="D856" s="1">
        <v>4</v>
      </c>
      <c r="E856" s="1">
        <v>285</v>
      </c>
      <c r="F856" s="1">
        <v>55</v>
      </c>
      <c r="G856" s="1">
        <v>55</v>
      </c>
      <c r="H856" s="1">
        <f t="shared" si="26"/>
        <v>1</v>
      </c>
      <c r="I856" s="2">
        <f t="shared" si="27"/>
        <v>0</v>
      </c>
      <c r="J856" s="1">
        <v>3.0009999999999999</v>
      </c>
      <c r="K856" s="1">
        <v>5.8000000000000003E-2</v>
      </c>
      <c r="L856" s="1">
        <v>2.9430000000000001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1</v>
      </c>
    </row>
    <row r="857" spans="1:21" x14ac:dyDescent="0.3">
      <c r="A857" s="1">
        <v>0</v>
      </c>
      <c r="B857" s="1" t="s">
        <v>7</v>
      </c>
      <c r="C857" s="1">
        <v>0.6</v>
      </c>
      <c r="D857" s="1">
        <v>2</v>
      </c>
      <c r="E857" s="1">
        <v>286</v>
      </c>
      <c r="F857" s="1">
        <v>56</v>
      </c>
      <c r="G857" s="1">
        <v>56</v>
      </c>
      <c r="H857" s="1">
        <f t="shared" si="26"/>
        <v>1</v>
      </c>
      <c r="I857" s="2">
        <f t="shared" si="27"/>
        <v>0</v>
      </c>
      <c r="J857" s="1">
        <v>0.28000000000000003</v>
      </c>
      <c r="K857" s="1">
        <v>6.3E-2</v>
      </c>
      <c r="L857" s="1">
        <v>0.217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1</v>
      </c>
    </row>
    <row r="858" spans="1:21" x14ac:dyDescent="0.3">
      <c r="A858" s="1">
        <v>0</v>
      </c>
      <c r="B858" s="1" t="s">
        <v>7</v>
      </c>
      <c r="C858" s="1">
        <v>0.6</v>
      </c>
      <c r="D858" s="1">
        <v>3</v>
      </c>
      <c r="E858" s="1">
        <v>286</v>
      </c>
      <c r="F858" s="1">
        <v>56</v>
      </c>
      <c r="G858" s="1">
        <v>56</v>
      </c>
      <c r="H858" s="1">
        <f t="shared" si="26"/>
        <v>1</v>
      </c>
      <c r="I858" s="2">
        <f t="shared" si="27"/>
        <v>0</v>
      </c>
      <c r="J858" s="1">
        <v>0.29199999999999998</v>
      </c>
      <c r="K858" s="1">
        <v>5.3999999999999999E-2</v>
      </c>
      <c r="L858" s="1">
        <v>0.23799999999999999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</v>
      </c>
    </row>
    <row r="859" spans="1:21" x14ac:dyDescent="0.3">
      <c r="A859" s="1">
        <v>0</v>
      </c>
      <c r="B859" s="1" t="s">
        <v>7</v>
      </c>
      <c r="C859" s="1">
        <v>0.6</v>
      </c>
      <c r="D859" s="1">
        <v>4</v>
      </c>
      <c r="E859" s="1">
        <v>286</v>
      </c>
      <c r="F859" s="1">
        <v>56</v>
      </c>
      <c r="G859" s="1">
        <v>56</v>
      </c>
      <c r="H859" s="1">
        <f t="shared" si="26"/>
        <v>1</v>
      </c>
      <c r="I859" s="2">
        <f t="shared" si="27"/>
        <v>0</v>
      </c>
      <c r="J859" s="1">
        <v>0.27800000000000002</v>
      </c>
      <c r="K859" s="1">
        <v>5.5E-2</v>
      </c>
      <c r="L859" s="1">
        <v>0.223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1</v>
      </c>
    </row>
    <row r="860" spans="1:21" x14ac:dyDescent="0.3">
      <c r="A860" s="1">
        <v>0</v>
      </c>
      <c r="B860" s="1" t="s">
        <v>7</v>
      </c>
      <c r="C860" s="1">
        <v>0.6</v>
      </c>
      <c r="D860" s="1">
        <v>2</v>
      </c>
      <c r="E860" s="1">
        <v>287</v>
      </c>
      <c r="F860" s="1">
        <v>55</v>
      </c>
      <c r="G860" s="1">
        <v>55</v>
      </c>
      <c r="H860" s="1">
        <f t="shared" si="26"/>
        <v>1</v>
      </c>
      <c r="I860" s="2">
        <f t="shared" si="27"/>
        <v>0</v>
      </c>
      <c r="J860" s="1">
        <v>0.32600000000000001</v>
      </c>
      <c r="K860" s="1">
        <v>8.5000000000000006E-2</v>
      </c>
      <c r="L860" s="1">
        <v>0.24099999999999999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</v>
      </c>
    </row>
    <row r="861" spans="1:21" x14ac:dyDescent="0.3">
      <c r="A861" s="1">
        <v>0</v>
      </c>
      <c r="B861" s="1" t="s">
        <v>7</v>
      </c>
      <c r="C861" s="1">
        <v>0.6</v>
      </c>
      <c r="D861" s="1">
        <v>3</v>
      </c>
      <c r="E861" s="1">
        <v>287</v>
      </c>
      <c r="F861" s="1">
        <v>55</v>
      </c>
      <c r="G861" s="1">
        <v>55</v>
      </c>
      <c r="H861" s="1">
        <f t="shared" si="26"/>
        <v>1</v>
      </c>
      <c r="I861" s="2">
        <f t="shared" si="27"/>
        <v>0</v>
      </c>
      <c r="J861" s="1">
        <v>0.27300000000000002</v>
      </c>
      <c r="K861" s="1">
        <v>5.6000000000000001E-2</v>
      </c>
      <c r="L861" s="1">
        <v>0.217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1</v>
      </c>
    </row>
    <row r="862" spans="1:21" x14ac:dyDescent="0.3">
      <c r="A862" s="1">
        <v>0</v>
      </c>
      <c r="B862" s="1" t="s">
        <v>7</v>
      </c>
      <c r="C862" s="1">
        <v>0.6</v>
      </c>
      <c r="D862" s="1">
        <v>4</v>
      </c>
      <c r="E862" s="1">
        <v>287</v>
      </c>
      <c r="F862" s="1">
        <v>55</v>
      </c>
      <c r="G862" s="1">
        <v>55</v>
      </c>
      <c r="H862" s="1">
        <f t="shared" si="26"/>
        <v>1</v>
      </c>
      <c r="I862" s="2">
        <f t="shared" si="27"/>
        <v>0</v>
      </c>
      <c r="J862" s="1">
        <v>0.29799999999999999</v>
      </c>
      <c r="K862" s="1">
        <v>0.06</v>
      </c>
      <c r="L862" s="1">
        <v>0.23799999999999999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1</v>
      </c>
    </row>
    <row r="863" spans="1:21" x14ac:dyDescent="0.3">
      <c r="A863" s="1">
        <v>0</v>
      </c>
      <c r="B863" s="1" t="s">
        <v>7</v>
      </c>
      <c r="C863" s="1">
        <v>0.6</v>
      </c>
      <c r="D863" s="1">
        <v>2</v>
      </c>
      <c r="E863" s="1">
        <v>288</v>
      </c>
      <c r="F863" s="1">
        <v>56</v>
      </c>
      <c r="G863" s="1">
        <v>56</v>
      </c>
      <c r="H863" s="1">
        <f t="shared" si="26"/>
        <v>1</v>
      </c>
      <c r="I863" s="2">
        <f t="shared" si="27"/>
        <v>0</v>
      </c>
      <c r="J863" s="1">
        <v>5.2690000000000001</v>
      </c>
      <c r="K863" s="1">
        <v>7.0999999999999994E-2</v>
      </c>
      <c r="L863" s="1">
        <v>5.1980000000000004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</row>
    <row r="864" spans="1:21" x14ac:dyDescent="0.3">
      <c r="A864" s="1">
        <v>0</v>
      </c>
      <c r="B864" s="1" t="s">
        <v>7</v>
      </c>
      <c r="C864" s="1">
        <v>0.6</v>
      </c>
      <c r="D864" s="1">
        <v>3</v>
      </c>
      <c r="E864" s="1">
        <v>288</v>
      </c>
      <c r="F864" s="1">
        <v>56</v>
      </c>
      <c r="G864" s="1">
        <v>56</v>
      </c>
      <c r="H864" s="1">
        <f t="shared" si="26"/>
        <v>1</v>
      </c>
      <c r="I864" s="2">
        <f t="shared" si="27"/>
        <v>0</v>
      </c>
      <c r="J864" s="1">
        <v>5.4790000000000001</v>
      </c>
      <c r="K864" s="1">
        <v>5.0999999999999997E-2</v>
      </c>
      <c r="L864" s="1">
        <v>5.4279999999999999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</row>
    <row r="865" spans="1:21" x14ac:dyDescent="0.3">
      <c r="A865" s="1">
        <v>0</v>
      </c>
      <c r="B865" s="1" t="s">
        <v>7</v>
      </c>
      <c r="C865" s="1">
        <v>0.6</v>
      </c>
      <c r="D865" s="1">
        <v>4</v>
      </c>
      <c r="E865" s="1">
        <v>288</v>
      </c>
      <c r="F865" s="1">
        <v>56</v>
      </c>
      <c r="G865" s="1">
        <v>56</v>
      </c>
      <c r="H865" s="1">
        <f t="shared" si="26"/>
        <v>1</v>
      </c>
      <c r="I865" s="2">
        <f t="shared" si="27"/>
        <v>0</v>
      </c>
      <c r="J865" s="1">
        <v>6.72</v>
      </c>
      <c r="K865" s="1">
        <v>6.7000000000000004E-2</v>
      </c>
      <c r="L865" s="1">
        <v>6.6529999999999996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</v>
      </c>
    </row>
    <row r="866" spans="1:21" x14ac:dyDescent="0.3">
      <c r="A866" s="1">
        <v>0</v>
      </c>
      <c r="B866" s="1" t="s">
        <v>7</v>
      </c>
      <c r="C866" s="1">
        <v>0.6</v>
      </c>
      <c r="D866" s="1">
        <v>2</v>
      </c>
      <c r="E866" s="1">
        <v>289</v>
      </c>
      <c r="F866" s="1">
        <v>62</v>
      </c>
      <c r="G866" s="1">
        <v>62</v>
      </c>
      <c r="H866" s="1">
        <f t="shared" si="26"/>
        <v>1</v>
      </c>
      <c r="I866" s="2">
        <f t="shared" si="27"/>
        <v>0</v>
      </c>
      <c r="J866" s="1">
        <v>2.0939999999999999</v>
      </c>
      <c r="K866" s="1">
        <v>8.1000000000000003E-2</v>
      </c>
      <c r="L866" s="1">
        <v>2.0129999999999999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</row>
    <row r="867" spans="1:21" x14ac:dyDescent="0.3">
      <c r="A867" s="1">
        <v>0</v>
      </c>
      <c r="B867" s="1" t="s">
        <v>7</v>
      </c>
      <c r="C867" s="1">
        <v>0.6</v>
      </c>
      <c r="D867" s="1">
        <v>3</v>
      </c>
      <c r="E867" s="1">
        <v>289</v>
      </c>
      <c r="F867" s="1">
        <v>62</v>
      </c>
      <c r="G867" s="1">
        <v>62</v>
      </c>
      <c r="H867" s="1">
        <f t="shared" si="26"/>
        <v>1</v>
      </c>
      <c r="I867" s="2">
        <f t="shared" si="27"/>
        <v>0</v>
      </c>
      <c r="J867" s="1">
        <v>2.0760000000000001</v>
      </c>
      <c r="K867" s="1">
        <v>3.6999999999999998E-2</v>
      </c>
      <c r="L867" s="1">
        <v>2.0390000000000001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1</v>
      </c>
    </row>
    <row r="868" spans="1:21" x14ac:dyDescent="0.3">
      <c r="A868" s="1">
        <v>0</v>
      </c>
      <c r="B868" s="1" t="s">
        <v>7</v>
      </c>
      <c r="C868" s="1">
        <v>0.6</v>
      </c>
      <c r="D868" s="1">
        <v>4</v>
      </c>
      <c r="E868" s="1">
        <v>289</v>
      </c>
      <c r="F868" s="1">
        <v>62</v>
      </c>
      <c r="G868" s="1">
        <v>62</v>
      </c>
      <c r="H868" s="1">
        <f t="shared" si="26"/>
        <v>1</v>
      </c>
      <c r="I868" s="2">
        <f t="shared" si="27"/>
        <v>0</v>
      </c>
      <c r="J868" s="1">
        <v>2.14</v>
      </c>
      <c r="K868" s="1">
        <v>7.4999999999999997E-2</v>
      </c>
      <c r="L868" s="1">
        <v>2.0649999999999999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</row>
    <row r="869" spans="1:21" x14ac:dyDescent="0.3">
      <c r="A869" s="1">
        <v>0</v>
      </c>
      <c r="B869" s="1" t="s">
        <v>7</v>
      </c>
      <c r="C869" s="1">
        <v>0.6</v>
      </c>
      <c r="D869" s="1">
        <v>2</v>
      </c>
      <c r="E869" s="1">
        <v>290</v>
      </c>
      <c r="F869" s="1">
        <v>54</v>
      </c>
      <c r="G869" s="1">
        <v>54</v>
      </c>
      <c r="H869" s="1">
        <f t="shared" si="26"/>
        <v>1</v>
      </c>
      <c r="I869" s="2">
        <f t="shared" si="27"/>
        <v>0</v>
      </c>
      <c r="J869" s="1">
        <v>2.3809999999999998</v>
      </c>
      <c r="K869" s="1">
        <v>4.2000000000000003E-2</v>
      </c>
      <c r="L869" s="1">
        <v>2.339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</v>
      </c>
    </row>
    <row r="870" spans="1:21" x14ac:dyDescent="0.3">
      <c r="A870" s="1">
        <v>0</v>
      </c>
      <c r="B870" s="1" t="s">
        <v>7</v>
      </c>
      <c r="C870" s="1">
        <v>0.6</v>
      </c>
      <c r="D870" s="1">
        <v>3</v>
      </c>
      <c r="E870" s="1">
        <v>290</v>
      </c>
      <c r="F870" s="1">
        <v>54</v>
      </c>
      <c r="G870" s="1">
        <v>54</v>
      </c>
      <c r="H870" s="1">
        <f t="shared" si="26"/>
        <v>1</v>
      </c>
      <c r="I870" s="2">
        <f t="shared" si="27"/>
        <v>0</v>
      </c>
      <c r="J870" s="1">
        <v>2.8069999999999999</v>
      </c>
      <c r="K870" s="1">
        <v>5.5E-2</v>
      </c>
      <c r="L870" s="1">
        <v>2.7519999999999998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</v>
      </c>
    </row>
    <row r="871" spans="1:21" x14ac:dyDescent="0.3">
      <c r="A871" s="1">
        <v>0</v>
      </c>
      <c r="B871" s="1" t="s">
        <v>7</v>
      </c>
      <c r="C871" s="1">
        <v>0.6</v>
      </c>
      <c r="D871" s="1">
        <v>4</v>
      </c>
      <c r="E871" s="1">
        <v>290</v>
      </c>
      <c r="F871" s="1">
        <v>54</v>
      </c>
      <c r="G871" s="1">
        <v>54</v>
      </c>
      <c r="H871" s="1">
        <f t="shared" si="26"/>
        <v>1</v>
      </c>
      <c r="I871" s="2">
        <f t="shared" si="27"/>
        <v>0</v>
      </c>
      <c r="J871" s="1">
        <v>2.9119999999999999</v>
      </c>
      <c r="K871" s="1">
        <v>3.7999999999999999E-2</v>
      </c>
      <c r="L871" s="1">
        <v>2.8740000000000001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</row>
    <row r="872" spans="1:21" x14ac:dyDescent="0.3">
      <c r="A872" s="1">
        <v>0</v>
      </c>
      <c r="B872" s="1" t="s">
        <v>7</v>
      </c>
      <c r="C872" s="1">
        <v>0.6</v>
      </c>
      <c r="D872" s="1">
        <v>2</v>
      </c>
      <c r="E872" s="1">
        <v>291</v>
      </c>
      <c r="F872" s="1">
        <v>52</v>
      </c>
      <c r="G872" s="1">
        <v>52</v>
      </c>
      <c r="H872" s="1">
        <f t="shared" si="26"/>
        <v>1</v>
      </c>
      <c r="I872" s="2">
        <f t="shared" si="27"/>
        <v>0</v>
      </c>
      <c r="J872" s="1">
        <v>3.0190000000000001</v>
      </c>
      <c r="K872" s="1">
        <v>5.5E-2</v>
      </c>
      <c r="L872" s="1">
        <v>2.964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1</v>
      </c>
    </row>
    <row r="873" spans="1:21" x14ac:dyDescent="0.3">
      <c r="A873" s="1">
        <v>0</v>
      </c>
      <c r="B873" s="1" t="s">
        <v>7</v>
      </c>
      <c r="C873" s="1">
        <v>0.6</v>
      </c>
      <c r="D873" s="1">
        <v>3</v>
      </c>
      <c r="E873" s="1">
        <v>291</v>
      </c>
      <c r="F873" s="1">
        <v>52</v>
      </c>
      <c r="G873" s="1">
        <v>52</v>
      </c>
      <c r="H873" s="1">
        <f t="shared" si="26"/>
        <v>1</v>
      </c>
      <c r="I873" s="2">
        <f t="shared" si="27"/>
        <v>0</v>
      </c>
      <c r="J873" s="1">
        <v>3.0529999999999999</v>
      </c>
      <c r="K873" s="1">
        <v>5.8999999999999997E-2</v>
      </c>
      <c r="L873" s="1">
        <v>2.9940000000000002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</v>
      </c>
    </row>
    <row r="874" spans="1:21" x14ac:dyDescent="0.3">
      <c r="A874" s="1">
        <v>0</v>
      </c>
      <c r="B874" s="1" t="s">
        <v>7</v>
      </c>
      <c r="C874" s="1">
        <v>0.6</v>
      </c>
      <c r="D874" s="1">
        <v>4</v>
      </c>
      <c r="E874" s="1">
        <v>291</v>
      </c>
      <c r="F874" s="1">
        <v>52</v>
      </c>
      <c r="G874" s="1">
        <v>52</v>
      </c>
      <c r="H874" s="1">
        <f t="shared" si="26"/>
        <v>1</v>
      </c>
      <c r="I874" s="2">
        <f t="shared" si="27"/>
        <v>0</v>
      </c>
      <c r="J874" s="1">
        <v>3.0249999999999999</v>
      </c>
      <c r="K874" s="1">
        <v>5.8000000000000003E-2</v>
      </c>
      <c r="L874" s="1">
        <v>2.9670000000000001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</row>
    <row r="875" spans="1:21" x14ac:dyDescent="0.3">
      <c r="A875" s="1">
        <v>0</v>
      </c>
      <c r="B875" s="1" t="s">
        <v>7</v>
      </c>
      <c r="C875" s="1">
        <v>0.6</v>
      </c>
      <c r="D875" s="1">
        <v>2</v>
      </c>
      <c r="E875" s="1">
        <v>292</v>
      </c>
      <c r="F875" s="1">
        <v>58</v>
      </c>
      <c r="G875" s="1">
        <v>58</v>
      </c>
      <c r="H875" s="1">
        <f t="shared" si="26"/>
        <v>1</v>
      </c>
      <c r="I875" s="2">
        <f t="shared" si="27"/>
        <v>0</v>
      </c>
      <c r="J875" s="1">
        <v>3.5910000000000002</v>
      </c>
      <c r="K875" s="1">
        <v>5.5E-2</v>
      </c>
      <c r="L875" s="1">
        <v>3.536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1</v>
      </c>
    </row>
    <row r="876" spans="1:21" x14ac:dyDescent="0.3">
      <c r="A876" s="1">
        <v>0</v>
      </c>
      <c r="B876" s="1" t="s">
        <v>7</v>
      </c>
      <c r="C876" s="1">
        <v>0.6</v>
      </c>
      <c r="D876" s="1">
        <v>3</v>
      </c>
      <c r="E876" s="1">
        <v>292</v>
      </c>
      <c r="F876" s="1">
        <v>58</v>
      </c>
      <c r="G876" s="1">
        <v>58</v>
      </c>
      <c r="H876" s="1">
        <f t="shared" si="26"/>
        <v>1</v>
      </c>
      <c r="I876" s="2">
        <f t="shared" si="27"/>
        <v>0</v>
      </c>
      <c r="J876" s="1">
        <v>4.4560000000000004</v>
      </c>
      <c r="K876" s="1">
        <v>5.7000000000000002E-2</v>
      </c>
      <c r="L876" s="1">
        <v>4.399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</row>
    <row r="877" spans="1:21" x14ac:dyDescent="0.3">
      <c r="A877" s="1">
        <v>0</v>
      </c>
      <c r="B877" s="1" t="s">
        <v>7</v>
      </c>
      <c r="C877" s="1">
        <v>0.6</v>
      </c>
      <c r="D877" s="1">
        <v>4</v>
      </c>
      <c r="E877" s="1">
        <v>292</v>
      </c>
      <c r="F877" s="1">
        <v>58</v>
      </c>
      <c r="G877" s="1">
        <v>58</v>
      </c>
      <c r="H877" s="1">
        <f t="shared" si="26"/>
        <v>1</v>
      </c>
      <c r="I877" s="2">
        <f t="shared" si="27"/>
        <v>0</v>
      </c>
      <c r="J877" s="1">
        <v>3.718</v>
      </c>
      <c r="K877" s="1">
        <v>3.6999999999999998E-2</v>
      </c>
      <c r="L877" s="1">
        <v>3.681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</v>
      </c>
    </row>
    <row r="878" spans="1:21" x14ac:dyDescent="0.3">
      <c r="A878" s="1">
        <v>0</v>
      </c>
      <c r="B878" s="1" t="s">
        <v>7</v>
      </c>
      <c r="C878" s="1">
        <v>0.6</v>
      </c>
      <c r="D878" s="1">
        <v>2</v>
      </c>
      <c r="E878" s="1">
        <v>293</v>
      </c>
      <c r="F878" s="1">
        <v>53</v>
      </c>
      <c r="G878" s="1">
        <v>53</v>
      </c>
      <c r="H878" s="1">
        <f t="shared" si="26"/>
        <v>1</v>
      </c>
      <c r="I878" s="2">
        <f t="shared" si="27"/>
        <v>0</v>
      </c>
      <c r="J878" s="1">
        <v>8.1999999999999993</v>
      </c>
      <c r="K878" s="1">
        <v>3.9E-2</v>
      </c>
      <c r="L878" s="1">
        <v>8.1609999999999996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</row>
    <row r="879" spans="1:21" x14ac:dyDescent="0.3">
      <c r="A879" s="1">
        <v>0</v>
      </c>
      <c r="B879" s="1" t="s">
        <v>7</v>
      </c>
      <c r="C879" s="1">
        <v>0.6</v>
      </c>
      <c r="D879" s="1">
        <v>3</v>
      </c>
      <c r="E879" s="1">
        <v>293</v>
      </c>
      <c r="F879" s="1">
        <v>53</v>
      </c>
      <c r="G879" s="1">
        <v>53</v>
      </c>
      <c r="H879" s="1">
        <f t="shared" si="26"/>
        <v>1</v>
      </c>
      <c r="I879" s="2">
        <f t="shared" si="27"/>
        <v>0</v>
      </c>
      <c r="J879" s="1">
        <v>8.0370000000000008</v>
      </c>
      <c r="K879" s="1">
        <v>5.3999999999999999E-2</v>
      </c>
      <c r="L879" s="1">
        <v>7.9829999999999997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</row>
    <row r="880" spans="1:21" x14ac:dyDescent="0.3">
      <c r="A880" s="1">
        <v>0</v>
      </c>
      <c r="B880" s="1" t="s">
        <v>7</v>
      </c>
      <c r="C880" s="1">
        <v>0.6</v>
      </c>
      <c r="D880" s="1">
        <v>4</v>
      </c>
      <c r="E880" s="1">
        <v>293</v>
      </c>
      <c r="F880" s="1">
        <v>53</v>
      </c>
      <c r="G880" s="1">
        <v>53</v>
      </c>
      <c r="H880" s="1">
        <f t="shared" si="26"/>
        <v>1</v>
      </c>
      <c r="I880" s="2">
        <f t="shared" si="27"/>
        <v>0</v>
      </c>
      <c r="J880" s="1">
        <v>9.6920000000000002</v>
      </c>
      <c r="K880" s="1">
        <v>6.8000000000000005E-2</v>
      </c>
      <c r="L880" s="1">
        <v>9.6240000000000006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</row>
    <row r="881" spans="1:21" x14ac:dyDescent="0.3">
      <c r="A881" s="1">
        <v>0</v>
      </c>
      <c r="B881" s="1" t="s">
        <v>7</v>
      </c>
      <c r="C881" s="1">
        <v>0.6</v>
      </c>
      <c r="D881" s="1">
        <v>2</v>
      </c>
      <c r="E881" s="1">
        <v>294</v>
      </c>
      <c r="F881" s="1">
        <v>57</v>
      </c>
      <c r="G881" s="1">
        <v>57</v>
      </c>
      <c r="H881" s="1">
        <f t="shared" si="26"/>
        <v>1</v>
      </c>
      <c r="I881" s="2">
        <f t="shared" si="27"/>
        <v>0</v>
      </c>
      <c r="J881" s="1">
        <v>5.4850000000000003</v>
      </c>
      <c r="K881" s="1">
        <v>5.5E-2</v>
      </c>
      <c r="L881" s="1">
        <v>5.43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1</v>
      </c>
    </row>
    <row r="882" spans="1:21" x14ac:dyDescent="0.3">
      <c r="A882" s="1">
        <v>0</v>
      </c>
      <c r="B882" s="1" t="s">
        <v>7</v>
      </c>
      <c r="C882" s="1">
        <v>0.6</v>
      </c>
      <c r="D882" s="1">
        <v>3</v>
      </c>
      <c r="E882" s="1">
        <v>294</v>
      </c>
      <c r="F882" s="1">
        <v>57</v>
      </c>
      <c r="G882" s="1">
        <v>57</v>
      </c>
      <c r="H882" s="1">
        <f t="shared" si="26"/>
        <v>1</v>
      </c>
      <c r="I882" s="2">
        <f t="shared" si="27"/>
        <v>0</v>
      </c>
      <c r="J882" s="1">
        <v>5.1539999999999999</v>
      </c>
      <c r="K882" s="1">
        <v>3.5000000000000003E-2</v>
      </c>
      <c r="L882" s="1">
        <v>5.1189999999999998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1</v>
      </c>
    </row>
    <row r="883" spans="1:21" x14ac:dyDescent="0.3">
      <c r="A883" s="1">
        <v>0</v>
      </c>
      <c r="B883" s="1" t="s">
        <v>7</v>
      </c>
      <c r="C883" s="1">
        <v>0.6</v>
      </c>
      <c r="D883" s="1">
        <v>4</v>
      </c>
      <c r="E883" s="1">
        <v>294</v>
      </c>
      <c r="F883" s="1">
        <v>57</v>
      </c>
      <c r="G883" s="1">
        <v>57</v>
      </c>
      <c r="H883" s="1">
        <f t="shared" si="26"/>
        <v>1</v>
      </c>
      <c r="I883" s="2">
        <f t="shared" si="27"/>
        <v>0</v>
      </c>
      <c r="J883" s="1">
        <v>6.1840000000000002</v>
      </c>
      <c r="K883" s="1">
        <v>5.7000000000000002E-2</v>
      </c>
      <c r="L883" s="1">
        <v>6.1269999999999998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</v>
      </c>
    </row>
    <row r="884" spans="1:21" x14ac:dyDescent="0.3">
      <c r="A884" s="1">
        <v>0</v>
      </c>
      <c r="B884" s="1" t="s">
        <v>7</v>
      </c>
      <c r="C884" s="1">
        <v>0.6</v>
      </c>
      <c r="D884" s="1">
        <v>2</v>
      </c>
      <c r="E884" s="1">
        <v>295</v>
      </c>
      <c r="F884" s="1">
        <v>57</v>
      </c>
      <c r="G884" s="1">
        <v>57</v>
      </c>
      <c r="H884" s="1">
        <f t="shared" si="26"/>
        <v>1</v>
      </c>
      <c r="I884" s="2">
        <f t="shared" si="27"/>
        <v>0</v>
      </c>
      <c r="J884" s="1">
        <v>2.181</v>
      </c>
      <c r="K884" s="1">
        <v>5.5E-2</v>
      </c>
      <c r="L884" s="1">
        <v>2.1259999999999999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</row>
    <row r="885" spans="1:21" x14ac:dyDescent="0.3">
      <c r="A885" s="1">
        <v>0</v>
      </c>
      <c r="B885" s="1" t="s">
        <v>7</v>
      </c>
      <c r="C885" s="1">
        <v>0.6</v>
      </c>
      <c r="D885" s="1">
        <v>3</v>
      </c>
      <c r="E885" s="1">
        <v>295</v>
      </c>
      <c r="F885" s="1">
        <v>57</v>
      </c>
      <c r="G885" s="1">
        <v>57</v>
      </c>
      <c r="H885" s="1">
        <f t="shared" si="26"/>
        <v>1</v>
      </c>
      <c r="I885" s="2">
        <f t="shared" si="27"/>
        <v>0</v>
      </c>
      <c r="J885" s="1">
        <v>1.8680000000000001</v>
      </c>
      <c r="K885" s="1">
        <v>6.4000000000000001E-2</v>
      </c>
      <c r="L885" s="1">
        <v>1.804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</row>
    <row r="886" spans="1:21" x14ac:dyDescent="0.3">
      <c r="A886" s="1">
        <v>0</v>
      </c>
      <c r="B886" s="1" t="s">
        <v>7</v>
      </c>
      <c r="C886" s="1">
        <v>0.6</v>
      </c>
      <c r="D886" s="1">
        <v>4</v>
      </c>
      <c r="E886" s="1">
        <v>295</v>
      </c>
      <c r="F886" s="1">
        <v>57</v>
      </c>
      <c r="G886" s="1">
        <v>57</v>
      </c>
      <c r="H886" s="1">
        <f t="shared" si="26"/>
        <v>1</v>
      </c>
      <c r="I886" s="2">
        <f t="shared" si="27"/>
        <v>0</v>
      </c>
      <c r="J886" s="1">
        <v>2.25</v>
      </c>
      <c r="K886" s="1">
        <v>6.5000000000000002E-2</v>
      </c>
      <c r="L886" s="1">
        <v>2.1850000000000001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1</v>
      </c>
    </row>
    <row r="887" spans="1:21" x14ac:dyDescent="0.3">
      <c r="A887" s="1">
        <v>0</v>
      </c>
      <c r="B887" s="1" t="s">
        <v>7</v>
      </c>
      <c r="C887" s="1">
        <v>0.6</v>
      </c>
      <c r="D887" s="1">
        <v>2</v>
      </c>
      <c r="E887" s="1">
        <v>296</v>
      </c>
      <c r="F887" s="1">
        <v>55</v>
      </c>
      <c r="G887" s="1">
        <v>55</v>
      </c>
      <c r="H887" s="1">
        <f t="shared" si="26"/>
        <v>1</v>
      </c>
      <c r="I887" s="2">
        <f t="shared" si="27"/>
        <v>0</v>
      </c>
      <c r="J887" s="1">
        <v>14.972</v>
      </c>
      <c r="K887" s="1">
        <v>4.4999999999999998E-2</v>
      </c>
      <c r="L887" s="1">
        <v>9.9819999999999993</v>
      </c>
      <c r="M887" s="1">
        <v>5.0000000000000001E-3</v>
      </c>
      <c r="N887" s="1">
        <v>0</v>
      </c>
      <c r="O887" s="1">
        <v>0</v>
      </c>
      <c r="P887" s="1">
        <v>1291</v>
      </c>
      <c r="Q887" s="1">
        <v>0</v>
      </c>
      <c r="R887" s="1">
        <v>0</v>
      </c>
      <c r="S887" s="1">
        <v>0</v>
      </c>
      <c r="T887" s="1">
        <v>1</v>
      </c>
      <c r="U887" s="1">
        <v>1</v>
      </c>
    </row>
    <row r="888" spans="1:21" x14ac:dyDescent="0.3">
      <c r="A888" s="1">
        <v>0</v>
      </c>
      <c r="B888" s="1" t="s">
        <v>7</v>
      </c>
      <c r="C888" s="1">
        <v>0.6</v>
      </c>
      <c r="D888" s="1">
        <v>3</v>
      </c>
      <c r="E888" s="1">
        <v>296</v>
      </c>
      <c r="F888" s="1">
        <v>55</v>
      </c>
      <c r="G888" s="1">
        <v>55</v>
      </c>
      <c r="H888" s="1">
        <f t="shared" si="26"/>
        <v>1</v>
      </c>
      <c r="I888" s="2">
        <f t="shared" si="27"/>
        <v>0</v>
      </c>
      <c r="J888" s="1">
        <v>0.29699999999999999</v>
      </c>
      <c r="K888" s="1">
        <v>6.9000000000000006E-2</v>
      </c>
      <c r="L888" s="1">
        <v>0.22800000000000001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1</v>
      </c>
    </row>
    <row r="889" spans="1:21" x14ac:dyDescent="0.3">
      <c r="A889" s="1">
        <v>0</v>
      </c>
      <c r="B889" s="1" t="s">
        <v>7</v>
      </c>
      <c r="C889" s="1">
        <v>0.6</v>
      </c>
      <c r="D889" s="1">
        <v>4</v>
      </c>
      <c r="E889" s="1">
        <v>296</v>
      </c>
      <c r="F889" s="1">
        <v>55</v>
      </c>
      <c r="G889" s="1">
        <v>55</v>
      </c>
      <c r="H889" s="1">
        <f t="shared" si="26"/>
        <v>1</v>
      </c>
      <c r="I889" s="2">
        <f t="shared" si="27"/>
        <v>0</v>
      </c>
      <c r="J889" s="1">
        <v>26.059000000000001</v>
      </c>
      <c r="K889" s="1">
        <v>5.7000000000000002E-2</v>
      </c>
      <c r="L889" s="1">
        <v>20.001999999999999</v>
      </c>
      <c r="M889" s="1">
        <v>5.0000000000000001E-3</v>
      </c>
      <c r="N889" s="1">
        <v>0</v>
      </c>
      <c r="O889" s="1">
        <v>0</v>
      </c>
      <c r="P889" s="1">
        <v>1271</v>
      </c>
      <c r="Q889" s="1">
        <v>0</v>
      </c>
      <c r="R889" s="1">
        <v>0</v>
      </c>
      <c r="S889" s="1">
        <v>0</v>
      </c>
      <c r="T889" s="1">
        <v>1</v>
      </c>
      <c r="U889" s="1">
        <v>1</v>
      </c>
    </row>
    <row r="890" spans="1:21" x14ac:dyDescent="0.3">
      <c r="A890" s="1">
        <v>0</v>
      </c>
      <c r="B890" s="1" t="s">
        <v>7</v>
      </c>
      <c r="C890" s="1">
        <v>0.6</v>
      </c>
      <c r="D890" s="1">
        <v>2</v>
      </c>
      <c r="E890" s="1">
        <v>297</v>
      </c>
      <c r="F890" s="1">
        <v>59</v>
      </c>
      <c r="G890" s="1">
        <v>59</v>
      </c>
      <c r="H890" s="1">
        <f t="shared" si="26"/>
        <v>1</v>
      </c>
      <c r="I890" s="2">
        <f t="shared" si="27"/>
        <v>0</v>
      </c>
      <c r="J890" s="1">
        <v>1.8069999999999999</v>
      </c>
      <c r="K890" s="1">
        <v>4.8000000000000001E-2</v>
      </c>
      <c r="L890" s="1">
        <v>1.7589999999999999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</row>
    <row r="891" spans="1:21" x14ac:dyDescent="0.3">
      <c r="A891" s="1">
        <v>0</v>
      </c>
      <c r="B891" s="1" t="s">
        <v>7</v>
      </c>
      <c r="C891" s="1">
        <v>0.6</v>
      </c>
      <c r="D891" s="1">
        <v>3</v>
      </c>
      <c r="E891" s="1">
        <v>297</v>
      </c>
      <c r="F891" s="1">
        <v>59</v>
      </c>
      <c r="G891" s="1">
        <v>57</v>
      </c>
      <c r="H891" s="1">
        <f t="shared" si="26"/>
        <v>0</v>
      </c>
      <c r="I891" s="2">
        <f t="shared" si="27"/>
        <v>3.5087719298245612</v>
      </c>
      <c r="J891" s="1">
        <v>3600.7240000000002</v>
      </c>
      <c r="K891" s="1">
        <v>4.9000000000000002E-2</v>
      </c>
      <c r="L891" s="1">
        <v>20.013999999999999</v>
      </c>
      <c r="M891" s="1">
        <v>0.57499999999999996</v>
      </c>
      <c r="N891" s="1">
        <v>3.7869999999999999</v>
      </c>
      <c r="O891" s="1">
        <v>0</v>
      </c>
      <c r="P891" s="1">
        <v>9019</v>
      </c>
      <c r="Q891" s="1">
        <v>5100</v>
      </c>
      <c r="R891" s="1">
        <v>0</v>
      </c>
      <c r="S891" s="1">
        <v>56</v>
      </c>
      <c r="T891" s="1">
        <v>741</v>
      </c>
      <c r="U891" s="1">
        <v>1</v>
      </c>
    </row>
    <row r="892" spans="1:21" x14ac:dyDescent="0.3">
      <c r="A892" s="1">
        <v>0</v>
      </c>
      <c r="B892" s="1" t="s">
        <v>7</v>
      </c>
      <c r="C892" s="1">
        <v>0.6</v>
      </c>
      <c r="D892" s="1">
        <v>4</v>
      </c>
      <c r="E892" s="1">
        <v>297</v>
      </c>
      <c r="F892" s="1">
        <v>59</v>
      </c>
      <c r="G892" s="1">
        <v>57</v>
      </c>
      <c r="H892" s="1">
        <f t="shared" si="26"/>
        <v>0</v>
      </c>
      <c r="I892" s="2">
        <f t="shared" si="27"/>
        <v>3.5087719298245612</v>
      </c>
      <c r="J892" s="1">
        <v>3608.078</v>
      </c>
      <c r="K892" s="1">
        <v>5.8000000000000003E-2</v>
      </c>
      <c r="L892" s="1">
        <v>20.010000000000002</v>
      </c>
      <c r="M892" s="1">
        <v>0.96499999999999997</v>
      </c>
      <c r="N892" s="1">
        <v>4.9109999999999996</v>
      </c>
      <c r="O892" s="1">
        <v>0</v>
      </c>
      <c r="P892" s="1">
        <v>9509</v>
      </c>
      <c r="Q892" s="1">
        <v>8388</v>
      </c>
      <c r="R892" s="1">
        <v>0</v>
      </c>
      <c r="S892" s="1">
        <v>43</v>
      </c>
      <c r="T892" s="1">
        <v>759</v>
      </c>
      <c r="U892" s="1">
        <v>1</v>
      </c>
    </row>
    <row r="893" spans="1:21" x14ac:dyDescent="0.3">
      <c r="A893" s="1">
        <v>0</v>
      </c>
      <c r="B893" s="1" t="s">
        <v>7</v>
      </c>
      <c r="C893" s="1">
        <v>0.6</v>
      </c>
      <c r="D893" s="1">
        <v>2</v>
      </c>
      <c r="E893" s="1">
        <v>298</v>
      </c>
      <c r="F893" s="1">
        <v>59</v>
      </c>
      <c r="G893" s="1">
        <v>59</v>
      </c>
      <c r="H893" s="1">
        <f t="shared" si="26"/>
        <v>1</v>
      </c>
      <c r="I893" s="2">
        <f t="shared" si="27"/>
        <v>0</v>
      </c>
      <c r="J893" s="1">
        <v>7.5640000000000001</v>
      </c>
      <c r="K893" s="1">
        <v>6.4000000000000001E-2</v>
      </c>
      <c r="L893" s="1">
        <v>7.5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</row>
    <row r="894" spans="1:21" x14ac:dyDescent="0.3">
      <c r="A894" s="1">
        <v>0</v>
      </c>
      <c r="B894" s="1" t="s">
        <v>7</v>
      </c>
      <c r="C894" s="1">
        <v>0.6</v>
      </c>
      <c r="D894" s="1">
        <v>3</v>
      </c>
      <c r="E894" s="1">
        <v>298</v>
      </c>
      <c r="F894" s="1">
        <v>59</v>
      </c>
      <c r="G894" s="1">
        <v>59</v>
      </c>
      <c r="H894" s="1">
        <f t="shared" si="26"/>
        <v>1</v>
      </c>
      <c r="I894" s="2">
        <f t="shared" si="27"/>
        <v>0</v>
      </c>
      <c r="J894" s="1">
        <v>8.1170000000000009</v>
      </c>
      <c r="K894" s="1">
        <v>6.7000000000000004E-2</v>
      </c>
      <c r="L894" s="1">
        <v>8.0500000000000007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1</v>
      </c>
    </row>
    <row r="895" spans="1:21" x14ac:dyDescent="0.3">
      <c r="A895" s="1">
        <v>0</v>
      </c>
      <c r="B895" s="1" t="s">
        <v>7</v>
      </c>
      <c r="C895" s="1">
        <v>0.6</v>
      </c>
      <c r="D895" s="1">
        <v>4</v>
      </c>
      <c r="E895" s="1">
        <v>298</v>
      </c>
      <c r="F895" s="1">
        <v>59</v>
      </c>
      <c r="G895" s="1">
        <v>59</v>
      </c>
      <c r="H895" s="1">
        <f t="shared" si="26"/>
        <v>1</v>
      </c>
      <c r="I895" s="2">
        <f t="shared" si="27"/>
        <v>0</v>
      </c>
      <c r="J895" s="1">
        <v>8.2569999999999997</v>
      </c>
      <c r="K895" s="1">
        <v>6.0999999999999999E-2</v>
      </c>
      <c r="L895" s="1">
        <v>8.1959999999999997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1</v>
      </c>
    </row>
    <row r="896" spans="1:21" x14ac:dyDescent="0.3">
      <c r="A896" s="1">
        <v>0</v>
      </c>
      <c r="B896" s="1" t="s">
        <v>7</v>
      </c>
      <c r="C896" s="1">
        <v>0.6</v>
      </c>
      <c r="D896" s="1">
        <v>2</v>
      </c>
      <c r="E896" s="1">
        <v>299</v>
      </c>
      <c r="F896" s="1">
        <v>54</v>
      </c>
      <c r="G896" s="1">
        <v>54</v>
      </c>
      <c r="H896" s="1">
        <f t="shared" si="26"/>
        <v>1</v>
      </c>
      <c r="I896" s="2">
        <f t="shared" si="27"/>
        <v>0</v>
      </c>
      <c r="J896" s="1">
        <v>0.29399999999999998</v>
      </c>
      <c r="K896" s="1">
        <v>5.8000000000000003E-2</v>
      </c>
      <c r="L896" s="1">
        <v>0.23599999999999999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</row>
    <row r="897" spans="1:21" x14ac:dyDescent="0.3">
      <c r="A897" s="1">
        <v>0</v>
      </c>
      <c r="B897" s="1" t="s">
        <v>7</v>
      </c>
      <c r="C897" s="1">
        <v>0.6</v>
      </c>
      <c r="D897" s="1">
        <v>3</v>
      </c>
      <c r="E897" s="1">
        <v>299</v>
      </c>
      <c r="F897" s="1">
        <v>55</v>
      </c>
      <c r="G897" s="1">
        <v>55</v>
      </c>
      <c r="H897" s="1">
        <f t="shared" si="26"/>
        <v>1</v>
      </c>
      <c r="I897" s="2">
        <f t="shared" si="27"/>
        <v>0</v>
      </c>
      <c r="J897" s="1">
        <v>0.29399999999999998</v>
      </c>
      <c r="K897" s="1">
        <v>5.8999999999999997E-2</v>
      </c>
      <c r="L897" s="1">
        <v>0.23499999999999999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</row>
    <row r="898" spans="1:21" x14ac:dyDescent="0.3">
      <c r="A898" s="1">
        <v>0</v>
      </c>
      <c r="B898" s="1" t="s">
        <v>7</v>
      </c>
      <c r="C898" s="1">
        <v>0.6</v>
      </c>
      <c r="D898" s="1">
        <v>4</v>
      </c>
      <c r="E898" s="1">
        <v>299</v>
      </c>
      <c r="F898" s="1">
        <v>54</v>
      </c>
      <c r="G898" s="1">
        <v>54</v>
      </c>
      <c r="H898" s="1">
        <f t="shared" si="26"/>
        <v>1</v>
      </c>
      <c r="I898" s="2">
        <f t="shared" si="27"/>
        <v>0</v>
      </c>
      <c r="J898" s="1">
        <v>0.30399999999999999</v>
      </c>
      <c r="K898" s="1">
        <v>0.06</v>
      </c>
      <c r="L898" s="1">
        <v>0.24399999999999999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</row>
    <row r="899" spans="1:21" x14ac:dyDescent="0.3">
      <c r="A899" s="1">
        <v>1</v>
      </c>
      <c r="B899" s="1" t="s">
        <v>7</v>
      </c>
      <c r="C899" s="1">
        <v>0.6</v>
      </c>
      <c r="D899" s="1">
        <v>2</v>
      </c>
      <c r="E899" s="1">
        <v>300</v>
      </c>
      <c r="F899" s="1">
        <v>56</v>
      </c>
      <c r="G899" s="1">
        <v>56</v>
      </c>
      <c r="H899" s="1">
        <f t="shared" ref="H899:H962" si="28">IF(F899=G899,1,0)</f>
        <v>1</v>
      </c>
      <c r="I899" s="2">
        <f t="shared" ref="I899:I962" si="29">(F899-G899)/G899*100</f>
        <v>0</v>
      </c>
      <c r="J899" s="1">
        <v>2.5640000000000001</v>
      </c>
      <c r="K899" s="1">
        <v>5.1999999999999998E-2</v>
      </c>
      <c r="L899" s="1">
        <v>2.512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</row>
    <row r="900" spans="1:21" x14ac:dyDescent="0.3">
      <c r="A900" s="1">
        <v>1</v>
      </c>
      <c r="B900" s="1" t="s">
        <v>7</v>
      </c>
      <c r="C900" s="1">
        <v>0.6</v>
      </c>
      <c r="D900" s="1">
        <v>3</v>
      </c>
      <c r="E900" s="1">
        <v>300</v>
      </c>
      <c r="F900" s="1">
        <v>56</v>
      </c>
      <c r="G900" s="1">
        <v>56</v>
      </c>
      <c r="H900" s="1">
        <f t="shared" si="28"/>
        <v>1</v>
      </c>
      <c r="I900" s="2">
        <f t="shared" si="29"/>
        <v>0</v>
      </c>
      <c r="J900" s="1">
        <v>2.5510000000000002</v>
      </c>
      <c r="K900" s="1">
        <v>5.3999999999999999E-2</v>
      </c>
      <c r="L900" s="1">
        <v>2.4969999999999999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</row>
    <row r="901" spans="1:21" x14ac:dyDescent="0.3">
      <c r="A901" s="1">
        <v>1</v>
      </c>
      <c r="B901" s="1" t="s">
        <v>7</v>
      </c>
      <c r="C901" s="1">
        <v>0.6</v>
      </c>
      <c r="D901" s="1">
        <v>4</v>
      </c>
      <c r="E901" s="1">
        <v>300</v>
      </c>
      <c r="F901" s="1">
        <v>56</v>
      </c>
      <c r="G901" s="1">
        <v>56</v>
      </c>
      <c r="H901" s="1">
        <f t="shared" si="28"/>
        <v>1</v>
      </c>
      <c r="I901" s="2">
        <f t="shared" si="29"/>
        <v>0</v>
      </c>
      <c r="J901" s="1">
        <v>2.621</v>
      </c>
      <c r="K901" s="1">
        <v>5.8000000000000003E-2</v>
      </c>
      <c r="L901" s="1">
        <v>2.5630000000000002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1</v>
      </c>
    </row>
    <row r="902" spans="1:21" x14ac:dyDescent="0.3">
      <c r="A902" s="1">
        <v>0</v>
      </c>
      <c r="B902" s="1" t="s">
        <v>5</v>
      </c>
      <c r="C902" s="1">
        <v>0.2</v>
      </c>
      <c r="D902" s="1">
        <v>2</v>
      </c>
      <c r="E902" s="1">
        <v>301</v>
      </c>
      <c r="F902" s="1">
        <v>23</v>
      </c>
      <c r="G902" s="1">
        <v>23</v>
      </c>
      <c r="H902" s="1">
        <f t="shared" si="28"/>
        <v>1</v>
      </c>
      <c r="I902" s="2">
        <f t="shared" si="29"/>
        <v>0</v>
      </c>
      <c r="J902" s="1">
        <v>0.72199999999999998</v>
      </c>
      <c r="K902" s="1">
        <v>3.1E-2</v>
      </c>
      <c r="L902" s="1">
        <v>0.69099999999999995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</v>
      </c>
    </row>
    <row r="903" spans="1:21" x14ac:dyDescent="0.3">
      <c r="A903" s="1">
        <v>0</v>
      </c>
      <c r="B903" s="1" t="s">
        <v>5</v>
      </c>
      <c r="C903" s="1">
        <v>0.2</v>
      </c>
      <c r="D903" s="1">
        <v>3</v>
      </c>
      <c r="E903" s="1">
        <v>301</v>
      </c>
      <c r="F903" s="1">
        <v>23</v>
      </c>
      <c r="G903" s="1">
        <v>23</v>
      </c>
      <c r="H903" s="1">
        <f t="shared" si="28"/>
        <v>1</v>
      </c>
      <c r="I903" s="2">
        <f t="shared" si="29"/>
        <v>0</v>
      </c>
      <c r="J903" s="1">
        <v>0.73299999999999998</v>
      </c>
      <c r="K903" s="1">
        <v>2.4E-2</v>
      </c>
      <c r="L903" s="1">
        <v>0.70899999999999996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1</v>
      </c>
    </row>
    <row r="904" spans="1:21" x14ac:dyDescent="0.3">
      <c r="A904" s="1">
        <v>0</v>
      </c>
      <c r="B904" s="1" t="s">
        <v>5</v>
      </c>
      <c r="C904" s="1">
        <v>0.2</v>
      </c>
      <c r="D904" s="1">
        <v>4</v>
      </c>
      <c r="E904" s="1">
        <v>301</v>
      </c>
      <c r="F904" s="1">
        <v>23</v>
      </c>
      <c r="G904" s="1">
        <v>23</v>
      </c>
      <c r="H904" s="1">
        <f t="shared" si="28"/>
        <v>1</v>
      </c>
      <c r="I904" s="2">
        <f t="shared" si="29"/>
        <v>0</v>
      </c>
      <c r="J904" s="1">
        <v>0.63900000000000001</v>
      </c>
      <c r="K904" s="1">
        <v>2.4E-2</v>
      </c>
      <c r="L904" s="1">
        <v>0.61499999999999999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</v>
      </c>
    </row>
    <row r="905" spans="1:21" x14ac:dyDescent="0.3">
      <c r="A905" s="1">
        <v>0</v>
      </c>
      <c r="B905" s="1" t="s">
        <v>5</v>
      </c>
      <c r="C905" s="1">
        <v>0.2</v>
      </c>
      <c r="D905" s="1">
        <v>2</v>
      </c>
      <c r="E905" s="1">
        <v>302</v>
      </c>
      <c r="F905" s="1">
        <v>24</v>
      </c>
      <c r="G905" s="1">
        <v>24</v>
      </c>
      <c r="H905" s="1">
        <f t="shared" si="28"/>
        <v>1</v>
      </c>
      <c r="I905" s="2">
        <f t="shared" si="29"/>
        <v>0</v>
      </c>
      <c r="J905" s="1">
        <v>0.67800000000000005</v>
      </c>
      <c r="K905" s="1">
        <v>2.3E-2</v>
      </c>
      <c r="L905" s="1">
        <v>0.65500000000000003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</v>
      </c>
    </row>
    <row r="906" spans="1:21" x14ac:dyDescent="0.3">
      <c r="A906" s="1">
        <v>0</v>
      </c>
      <c r="B906" s="1" t="s">
        <v>5</v>
      </c>
      <c r="C906" s="1">
        <v>0.2</v>
      </c>
      <c r="D906" s="1">
        <v>3</v>
      </c>
      <c r="E906" s="1">
        <v>302</v>
      </c>
      <c r="F906" s="1">
        <v>24</v>
      </c>
      <c r="G906" s="1">
        <v>24</v>
      </c>
      <c r="H906" s="1">
        <f t="shared" si="28"/>
        <v>1</v>
      </c>
      <c r="I906" s="2">
        <f t="shared" si="29"/>
        <v>0</v>
      </c>
      <c r="J906" s="1">
        <v>0.73</v>
      </c>
      <c r="K906" s="1">
        <v>2.3E-2</v>
      </c>
      <c r="L906" s="1">
        <v>0.70699999999999996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1</v>
      </c>
    </row>
    <row r="907" spans="1:21" x14ac:dyDescent="0.3">
      <c r="A907" s="1">
        <v>0</v>
      </c>
      <c r="B907" s="1" t="s">
        <v>5</v>
      </c>
      <c r="C907" s="1">
        <v>0.2</v>
      </c>
      <c r="D907" s="1">
        <v>4</v>
      </c>
      <c r="E907" s="1">
        <v>302</v>
      </c>
      <c r="F907" s="1">
        <v>24</v>
      </c>
      <c r="G907" s="1">
        <v>24</v>
      </c>
      <c r="H907" s="1">
        <f t="shared" si="28"/>
        <v>1</v>
      </c>
      <c r="I907" s="2">
        <f t="shared" si="29"/>
        <v>0</v>
      </c>
      <c r="J907" s="1">
        <v>0.59</v>
      </c>
      <c r="K907" s="1">
        <v>2.4E-2</v>
      </c>
      <c r="L907" s="1">
        <v>0.56599999999999995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1</v>
      </c>
    </row>
    <row r="908" spans="1:21" x14ac:dyDescent="0.3">
      <c r="A908" s="1">
        <v>0</v>
      </c>
      <c r="B908" s="1" t="s">
        <v>5</v>
      </c>
      <c r="C908" s="1">
        <v>0.2</v>
      </c>
      <c r="D908" s="1">
        <v>2</v>
      </c>
      <c r="E908" s="1">
        <v>303</v>
      </c>
      <c r="F908" s="1">
        <v>24</v>
      </c>
      <c r="G908" s="1">
        <v>24</v>
      </c>
      <c r="H908" s="1">
        <f t="shared" si="28"/>
        <v>1</v>
      </c>
      <c r="I908" s="2">
        <f t="shared" si="29"/>
        <v>0</v>
      </c>
      <c r="J908" s="1">
        <v>0.74299999999999999</v>
      </c>
      <c r="K908" s="1">
        <v>2.4E-2</v>
      </c>
      <c r="L908" s="1">
        <v>0.71899999999999997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</row>
    <row r="909" spans="1:21" x14ac:dyDescent="0.3">
      <c r="A909" s="1">
        <v>0</v>
      </c>
      <c r="B909" s="1" t="s">
        <v>5</v>
      </c>
      <c r="C909" s="1">
        <v>0.2</v>
      </c>
      <c r="D909" s="1">
        <v>3</v>
      </c>
      <c r="E909" s="1">
        <v>303</v>
      </c>
      <c r="F909" s="1">
        <v>24</v>
      </c>
      <c r="G909" s="1">
        <v>24</v>
      </c>
      <c r="H909" s="1">
        <f t="shared" si="28"/>
        <v>1</v>
      </c>
      <c r="I909" s="2">
        <f t="shared" si="29"/>
        <v>0</v>
      </c>
      <c r="J909" s="1">
        <v>0.69699999999999995</v>
      </c>
      <c r="K909" s="1">
        <v>2.5999999999999999E-2</v>
      </c>
      <c r="L909" s="1">
        <v>0.67100000000000004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1</v>
      </c>
    </row>
    <row r="910" spans="1:21" x14ac:dyDescent="0.3">
      <c r="A910" s="1">
        <v>0</v>
      </c>
      <c r="B910" s="1" t="s">
        <v>5</v>
      </c>
      <c r="C910" s="1">
        <v>0.2</v>
      </c>
      <c r="D910" s="1">
        <v>4</v>
      </c>
      <c r="E910" s="1">
        <v>303</v>
      </c>
      <c r="F910" s="1">
        <v>24</v>
      </c>
      <c r="G910" s="1">
        <v>24</v>
      </c>
      <c r="H910" s="1">
        <f t="shared" si="28"/>
        <v>1</v>
      </c>
      <c r="I910" s="2">
        <f t="shared" si="29"/>
        <v>0</v>
      </c>
      <c r="J910" s="1">
        <v>0.73699999999999999</v>
      </c>
      <c r="K910" s="1">
        <v>2.4E-2</v>
      </c>
      <c r="L910" s="1">
        <v>0.71299999999999997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1</v>
      </c>
    </row>
    <row r="911" spans="1:21" x14ac:dyDescent="0.3">
      <c r="A911" s="1">
        <v>0</v>
      </c>
      <c r="B911" s="1" t="s">
        <v>5</v>
      </c>
      <c r="C911" s="1">
        <v>0.2</v>
      </c>
      <c r="D911" s="1">
        <v>2</v>
      </c>
      <c r="E911" s="1">
        <v>304</v>
      </c>
      <c r="F911" s="1">
        <v>21</v>
      </c>
      <c r="G911" s="1">
        <v>21</v>
      </c>
      <c r="H911" s="1">
        <f t="shared" si="28"/>
        <v>1</v>
      </c>
      <c r="I911" s="2">
        <f t="shared" si="29"/>
        <v>0</v>
      </c>
      <c r="J911" s="1">
        <v>0.67600000000000005</v>
      </c>
      <c r="K911" s="1">
        <v>2.3E-2</v>
      </c>
      <c r="L911" s="1">
        <v>0.65300000000000002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1</v>
      </c>
    </row>
    <row r="912" spans="1:21" x14ac:dyDescent="0.3">
      <c r="A912" s="1">
        <v>0</v>
      </c>
      <c r="B912" s="1" t="s">
        <v>5</v>
      </c>
      <c r="C912" s="1">
        <v>0.2</v>
      </c>
      <c r="D912" s="1">
        <v>3</v>
      </c>
      <c r="E912" s="1">
        <v>304</v>
      </c>
      <c r="F912" s="1">
        <v>21</v>
      </c>
      <c r="G912" s="1">
        <v>21</v>
      </c>
      <c r="H912" s="1">
        <f t="shared" si="28"/>
        <v>1</v>
      </c>
      <c r="I912" s="2">
        <f t="shared" si="29"/>
        <v>0</v>
      </c>
      <c r="J912" s="1">
        <v>0.66200000000000003</v>
      </c>
      <c r="K912" s="1">
        <v>2.4E-2</v>
      </c>
      <c r="L912" s="1">
        <v>0.63800000000000001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</row>
    <row r="913" spans="1:21" x14ac:dyDescent="0.3">
      <c r="A913" s="1">
        <v>0</v>
      </c>
      <c r="B913" s="1" t="s">
        <v>5</v>
      </c>
      <c r="C913" s="1">
        <v>0.2</v>
      </c>
      <c r="D913" s="1">
        <v>4</v>
      </c>
      <c r="E913" s="1">
        <v>304</v>
      </c>
      <c r="F913" s="1">
        <v>21</v>
      </c>
      <c r="G913" s="1">
        <v>21</v>
      </c>
      <c r="H913" s="1">
        <f t="shared" si="28"/>
        <v>1</v>
      </c>
      <c r="I913" s="2">
        <f t="shared" si="29"/>
        <v>0</v>
      </c>
      <c r="J913" s="1">
        <v>0.73599999999999999</v>
      </c>
      <c r="K913" s="1">
        <v>2.3E-2</v>
      </c>
      <c r="L913" s="1">
        <v>0.71299999999999997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</row>
    <row r="914" spans="1:21" x14ac:dyDescent="0.3">
      <c r="A914" s="1">
        <v>0</v>
      </c>
      <c r="B914" s="1" t="s">
        <v>5</v>
      </c>
      <c r="C914" s="1">
        <v>0.2</v>
      </c>
      <c r="D914" s="1">
        <v>2</v>
      </c>
      <c r="E914" s="1">
        <v>305</v>
      </c>
      <c r="F914" s="1">
        <v>22</v>
      </c>
      <c r="G914" s="1">
        <v>22</v>
      </c>
      <c r="H914" s="1">
        <f t="shared" si="28"/>
        <v>1</v>
      </c>
      <c r="I914" s="2">
        <f t="shared" si="29"/>
        <v>0</v>
      </c>
      <c r="J914" s="1">
        <v>0.70699999999999996</v>
      </c>
      <c r="K914" s="1">
        <v>2.5000000000000001E-2</v>
      </c>
      <c r="L914" s="1">
        <v>0.68200000000000005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</row>
    <row r="915" spans="1:21" x14ac:dyDescent="0.3">
      <c r="A915" s="1">
        <v>0</v>
      </c>
      <c r="B915" s="1" t="s">
        <v>5</v>
      </c>
      <c r="C915" s="1">
        <v>0.2</v>
      </c>
      <c r="D915" s="1">
        <v>3</v>
      </c>
      <c r="E915" s="1">
        <v>305</v>
      </c>
      <c r="F915" s="1">
        <v>22</v>
      </c>
      <c r="G915" s="1">
        <v>22</v>
      </c>
      <c r="H915" s="1">
        <f t="shared" si="28"/>
        <v>1</v>
      </c>
      <c r="I915" s="2">
        <f t="shared" si="29"/>
        <v>0</v>
      </c>
      <c r="J915" s="1">
        <v>0.72799999999999998</v>
      </c>
      <c r="K915" s="1">
        <v>2.5000000000000001E-2</v>
      </c>
      <c r="L915" s="1">
        <v>0.70299999999999996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</row>
    <row r="916" spans="1:21" x14ac:dyDescent="0.3">
      <c r="A916" s="1">
        <v>0</v>
      </c>
      <c r="B916" s="1" t="s">
        <v>5</v>
      </c>
      <c r="C916" s="1">
        <v>0.2</v>
      </c>
      <c r="D916" s="1">
        <v>4</v>
      </c>
      <c r="E916" s="1">
        <v>305</v>
      </c>
      <c r="F916" s="1">
        <v>22</v>
      </c>
      <c r="G916" s="1">
        <v>22</v>
      </c>
      <c r="H916" s="1">
        <f t="shared" si="28"/>
        <v>1</v>
      </c>
      <c r="I916" s="2">
        <f t="shared" si="29"/>
        <v>0</v>
      </c>
      <c r="J916" s="1">
        <v>0.67200000000000004</v>
      </c>
      <c r="K916" s="1">
        <v>2.5999999999999999E-2</v>
      </c>
      <c r="L916" s="1">
        <v>0.64600000000000002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1</v>
      </c>
    </row>
    <row r="917" spans="1:21" x14ac:dyDescent="0.3">
      <c r="A917" s="1">
        <v>0</v>
      </c>
      <c r="B917" s="1" t="s">
        <v>5</v>
      </c>
      <c r="C917" s="1">
        <v>0.2</v>
      </c>
      <c r="D917" s="1">
        <v>2</v>
      </c>
      <c r="E917" s="1">
        <v>306</v>
      </c>
      <c r="F917" s="1">
        <v>24</v>
      </c>
      <c r="G917" s="1">
        <v>24</v>
      </c>
      <c r="H917" s="1">
        <f t="shared" si="28"/>
        <v>1</v>
      </c>
      <c r="I917" s="2">
        <f t="shared" si="29"/>
        <v>0</v>
      </c>
      <c r="J917" s="1">
        <v>0.83599999999999997</v>
      </c>
      <c r="K917" s="1">
        <v>2.4E-2</v>
      </c>
      <c r="L917" s="1">
        <v>0.81200000000000006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</row>
    <row r="918" spans="1:21" x14ac:dyDescent="0.3">
      <c r="A918" s="1">
        <v>0</v>
      </c>
      <c r="B918" s="1" t="s">
        <v>5</v>
      </c>
      <c r="C918" s="1">
        <v>0.2</v>
      </c>
      <c r="D918" s="1">
        <v>3</v>
      </c>
      <c r="E918" s="1">
        <v>306</v>
      </c>
      <c r="F918" s="1">
        <v>24</v>
      </c>
      <c r="G918" s="1">
        <v>24</v>
      </c>
      <c r="H918" s="1">
        <f t="shared" si="28"/>
        <v>1</v>
      </c>
      <c r="I918" s="2">
        <f t="shared" si="29"/>
        <v>0</v>
      </c>
      <c r="J918" s="1">
        <v>0.79500000000000004</v>
      </c>
      <c r="K918" s="1">
        <v>2.5000000000000001E-2</v>
      </c>
      <c r="L918" s="1">
        <v>0.77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</row>
    <row r="919" spans="1:21" x14ac:dyDescent="0.3">
      <c r="A919" s="1">
        <v>0</v>
      </c>
      <c r="B919" s="1" t="s">
        <v>5</v>
      </c>
      <c r="C919" s="1">
        <v>0.2</v>
      </c>
      <c r="D919" s="1">
        <v>4</v>
      </c>
      <c r="E919" s="1">
        <v>306</v>
      </c>
      <c r="F919" s="1">
        <v>24</v>
      </c>
      <c r="G919" s="1">
        <v>24</v>
      </c>
      <c r="H919" s="1">
        <f t="shared" si="28"/>
        <v>1</v>
      </c>
      <c r="I919" s="2">
        <f t="shared" si="29"/>
        <v>0</v>
      </c>
      <c r="J919" s="1">
        <v>0.72</v>
      </c>
      <c r="K919" s="1">
        <v>2.5000000000000001E-2</v>
      </c>
      <c r="L919" s="1">
        <v>0.69499999999999995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</row>
    <row r="920" spans="1:21" x14ac:dyDescent="0.3">
      <c r="A920" s="1">
        <v>0</v>
      </c>
      <c r="B920" s="1" t="s">
        <v>5</v>
      </c>
      <c r="C920" s="1">
        <v>0.2</v>
      </c>
      <c r="D920" s="1">
        <v>2</v>
      </c>
      <c r="E920" s="1">
        <v>307</v>
      </c>
      <c r="F920" s="1">
        <v>23</v>
      </c>
      <c r="G920" s="1">
        <v>23</v>
      </c>
      <c r="H920" s="1">
        <f t="shared" si="28"/>
        <v>1</v>
      </c>
      <c r="I920" s="2">
        <f t="shared" si="29"/>
        <v>0</v>
      </c>
      <c r="J920" s="1">
        <v>0.83199999999999996</v>
      </c>
      <c r="K920" s="1">
        <v>2.8000000000000001E-2</v>
      </c>
      <c r="L920" s="1">
        <v>0.80400000000000005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1</v>
      </c>
    </row>
    <row r="921" spans="1:21" x14ac:dyDescent="0.3">
      <c r="A921" s="1">
        <v>0</v>
      </c>
      <c r="B921" s="1" t="s">
        <v>5</v>
      </c>
      <c r="C921" s="1">
        <v>0.2</v>
      </c>
      <c r="D921" s="1">
        <v>3</v>
      </c>
      <c r="E921" s="1">
        <v>307</v>
      </c>
      <c r="F921" s="1">
        <v>23</v>
      </c>
      <c r="G921" s="1">
        <v>23</v>
      </c>
      <c r="H921" s="1">
        <f t="shared" si="28"/>
        <v>1</v>
      </c>
      <c r="I921" s="2">
        <f t="shared" si="29"/>
        <v>0</v>
      </c>
      <c r="J921" s="1">
        <v>0.85199999999999998</v>
      </c>
      <c r="K921" s="1">
        <v>0.03</v>
      </c>
      <c r="L921" s="1">
        <v>0.82199999999999995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1</v>
      </c>
    </row>
    <row r="922" spans="1:21" x14ac:dyDescent="0.3">
      <c r="A922" s="1">
        <v>0</v>
      </c>
      <c r="B922" s="1" t="s">
        <v>5</v>
      </c>
      <c r="C922" s="1">
        <v>0.2</v>
      </c>
      <c r="D922" s="1">
        <v>4</v>
      </c>
      <c r="E922" s="1">
        <v>307</v>
      </c>
      <c r="F922" s="1">
        <v>23</v>
      </c>
      <c r="G922" s="1">
        <v>23</v>
      </c>
      <c r="H922" s="1">
        <f t="shared" si="28"/>
        <v>1</v>
      </c>
      <c r="I922" s="2">
        <f t="shared" si="29"/>
        <v>0</v>
      </c>
      <c r="J922" s="1">
        <v>0.79200000000000004</v>
      </c>
      <c r="K922" s="1">
        <v>2.7E-2</v>
      </c>
      <c r="L922" s="1">
        <v>0.76500000000000001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</v>
      </c>
    </row>
    <row r="923" spans="1:21" x14ac:dyDescent="0.3">
      <c r="A923" s="1">
        <v>0</v>
      </c>
      <c r="B923" s="1" t="s">
        <v>5</v>
      </c>
      <c r="C923" s="1">
        <v>0.2</v>
      </c>
      <c r="D923" s="1">
        <v>2</v>
      </c>
      <c r="E923" s="1">
        <v>308</v>
      </c>
      <c r="F923" s="1">
        <v>21</v>
      </c>
      <c r="G923" s="1">
        <v>21</v>
      </c>
      <c r="H923" s="1">
        <f t="shared" si="28"/>
        <v>1</v>
      </c>
      <c r="I923" s="2">
        <f t="shared" si="29"/>
        <v>0</v>
      </c>
      <c r="J923" s="1">
        <v>0.55800000000000005</v>
      </c>
      <c r="K923" s="1">
        <v>2.3E-2</v>
      </c>
      <c r="L923" s="1">
        <v>0.53500000000000003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</row>
    <row r="924" spans="1:21" x14ac:dyDescent="0.3">
      <c r="A924" s="1">
        <v>0</v>
      </c>
      <c r="B924" s="1" t="s">
        <v>5</v>
      </c>
      <c r="C924" s="1">
        <v>0.2</v>
      </c>
      <c r="D924" s="1">
        <v>3</v>
      </c>
      <c r="E924" s="1">
        <v>308</v>
      </c>
      <c r="F924" s="1">
        <v>21</v>
      </c>
      <c r="G924" s="1">
        <v>21</v>
      </c>
      <c r="H924" s="1">
        <f t="shared" si="28"/>
        <v>1</v>
      </c>
      <c r="I924" s="2">
        <f t="shared" si="29"/>
        <v>0</v>
      </c>
      <c r="J924" s="1">
        <v>0.55500000000000005</v>
      </c>
      <c r="K924" s="1">
        <v>2.3E-2</v>
      </c>
      <c r="L924" s="1">
        <v>0.53200000000000003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</row>
    <row r="925" spans="1:21" x14ac:dyDescent="0.3">
      <c r="A925" s="1">
        <v>0</v>
      </c>
      <c r="B925" s="1" t="s">
        <v>5</v>
      </c>
      <c r="C925" s="1">
        <v>0.2</v>
      </c>
      <c r="D925" s="1">
        <v>4</v>
      </c>
      <c r="E925" s="1">
        <v>308</v>
      </c>
      <c r="F925" s="1">
        <v>21</v>
      </c>
      <c r="G925" s="1">
        <v>21</v>
      </c>
      <c r="H925" s="1">
        <f t="shared" si="28"/>
        <v>1</v>
      </c>
      <c r="I925" s="2">
        <f t="shared" si="29"/>
        <v>0</v>
      </c>
      <c r="J925" s="1">
        <v>0.57899999999999996</v>
      </c>
      <c r="K925" s="1">
        <v>2.5999999999999999E-2</v>
      </c>
      <c r="L925" s="1">
        <v>0.55300000000000005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</row>
    <row r="926" spans="1:21" x14ac:dyDescent="0.3">
      <c r="A926" s="1">
        <v>0</v>
      </c>
      <c r="B926" s="1" t="s">
        <v>5</v>
      </c>
      <c r="C926" s="1">
        <v>0.2</v>
      </c>
      <c r="D926" s="1">
        <v>2</v>
      </c>
      <c r="E926" s="1">
        <v>309</v>
      </c>
      <c r="F926" s="1">
        <v>21</v>
      </c>
      <c r="G926" s="1">
        <v>21</v>
      </c>
      <c r="H926" s="1">
        <f t="shared" si="28"/>
        <v>1</v>
      </c>
      <c r="I926" s="2">
        <f t="shared" si="29"/>
        <v>0</v>
      </c>
      <c r="J926" s="1">
        <v>3.8759999999999999</v>
      </c>
      <c r="K926" s="1">
        <v>2.7E-2</v>
      </c>
      <c r="L926" s="1">
        <v>3.8490000000000002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1</v>
      </c>
    </row>
    <row r="927" spans="1:21" x14ac:dyDescent="0.3">
      <c r="A927" s="1">
        <v>0</v>
      </c>
      <c r="B927" s="1" t="s">
        <v>5</v>
      </c>
      <c r="C927" s="1">
        <v>0.2</v>
      </c>
      <c r="D927" s="1">
        <v>3</v>
      </c>
      <c r="E927" s="1">
        <v>309</v>
      </c>
      <c r="F927" s="1">
        <v>22</v>
      </c>
      <c r="G927" s="1">
        <v>22</v>
      </c>
      <c r="H927" s="1">
        <f t="shared" si="28"/>
        <v>1</v>
      </c>
      <c r="I927" s="2">
        <f t="shared" si="29"/>
        <v>0</v>
      </c>
      <c r="J927" s="1">
        <v>2.0649999999999999</v>
      </c>
      <c r="K927" s="1">
        <v>2.5999999999999999E-2</v>
      </c>
      <c r="L927" s="1">
        <v>2.0390000000000001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</row>
    <row r="928" spans="1:21" x14ac:dyDescent="0.3">
      <c r="A928" s="1">
        <v>0</v>
      </c>
      <c r="B928" s="1" t="s">
        <v>5</v>
      </c>
      <c r="C928" s="1">
        <v>0.2</v>
      </c>
      <c r="D928" s="1">
        <v>4</v>
      </c>
      <c r="E928" s="1">
        <v>309</v>
      </c>
      <c r="F928" s="1">
        <v>22</v>
      </c>
      <c r="G928" s="1">
        <v>22</v>
      </c>
      <c r="H928" s="1">
        <f t="shared" si="28"/>
        <v>1</v>
      </c>
      <c r="I928" s="2">
        <f t="shared" si="29"/>
        <v>0</v>
      </c>
      <c r="J928" s="1">
        <v>1.9590000000000001</v>
      </c>
      <c r="K928" s="1">
        <v>2.5000000000000001E-2</v>
      </c>
      <c r="L928" s="1">
        <v>1.9339999999999999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1</v>
      </c>
    </row>
    <row r="929" spans="1:21" x14ac:dyDescent="0.3">
      <c r="A929" s="1">
        <v>0</v>
      </c>
      <c r="B929" s="1" t="s">
        <v>5</v>
      </c>
      <c r="C929" s="1">
        <v>0.2</v>
      </c>
      <c r="D929" s="1">
        <v>2</v>
      </c>
      <c r="E929" s="1">
        <v>310</v>
      </c>
      <c r="F929" s="1">
        <v>23</v>
      </c>
      <c r="G929" s="1">
        <v>23</v>
      </c>
      <c r="H929" s="1">
        <f t="shared" si="28"/>
        <v>1</v>
      </c>
      <c r="I929" s="2">
        <f t="shared" si="29"/>
        <v>0</v>
      </c>
      <c r="J929" s="1">
        <v>0.72299999999999998</v>
      </c>
      <c r="K929" s="1">
        <v>2.5000000000000001E-2</v>
      </c>
      <c r="L929" s="1">
        <v>0.69799999999999995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</row>
    <row r="930" spans="1:21" x14ac:dyDescent="0.3">
      <c r="A930" s="1">
        <v>0</v>
      </c>
      <c r="B930" s="1" t="s">
        <v>5</v>
      </c>
      <c r="C930" s="1">
        <v>0.2</v>
      </c>
      <c r="D930" s="1">
        <v>3</v>
      </c>
      <c r="E930" s="1">
        <v>310</v>
      </c>
      <c r="F930" s="1">
        <v>23</v>
      </c>
      <c r="G930" s="1">
        <v>23</v>
      </c>
      <c r="H930" s="1">
        <f t="shared" si="28"/>
        <v>1</v>
      </c>
      <c r="I930" s="2">
        <f t="shared" si="29"/>
        <v>0</v>
      </c>
      <c r="J930" s="1">
        <v>0.748</v>
      </c>
      <c r="K930" s="1">
        <v>2.7E-2</v>
      </c>
      <c r="L930" s="1">
        <v>0.72099999999999997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1</v>
      </c>
    </row>
    <row r="931" spans="1:21" x14ac:dyDescent="0.3">
      <c r="A931" s="1">
        <v>0</v>
      </c>
      <c r="B931" s="1" t="s">
        <v>5</v>
      </c>
      <c r="C931" s="1">
        <v>0.2</v>
      </c>
      <c r="D931" s="1">
        <v>4</v>
      </c>
      <c r="E931" s="1">
        <v>310</v>
      </c>
      <c r="F931" s="1">
        <v>23</v>
      </c>
      <c r="G931" s="1">
        <v>23</v>
      </c>
      <c r="H931" s="1">
        <f t="shared" si="28"/>
        <v>1</v>
      </c>
      <c r="I931" s="2">
        <f t="shared" si="29"/>
        <v>0</v>
      </c>
      <c r="J931" s="1">
        <v>0.69899999999999995</v>
      </c>
      <c r="K931" s="1">
        <v>2.1000000000000001E-2</v>
      </c>
      <c r="L931" s="1">
        <v>0.67800000000000005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</v>
      </c>
    </row>
    <row r="932" spans="1:21" x14ac:dyDescent="0.3">
      <c r="A932" s="1">
        <v>0</v>
      </c>
      <c r="B932" s="1" t="s">
        <v>5</v>
      </c>
      <c r="C932" s="1">
        <v>0.2</v>
      </c>
      <c r="D932" s="1">
        <v>2</v>
      </c>
      <c r="E932" s="1">
        <v>311</v>
      </c>
      <c r="F932" s="1">
        <v>21</v>
      </c>
      <c r="G932" s="1">
        <v>21</v>
      </c>
      <c r="H932" s="1">
        <f t="shared" si="28"/>
        <v>1</v>
      </c>
      <c r="I932" s="2">
        <f t="shared" si="29"/>
        <v>0</v>
      </c>
      <c r="J932" s="1">
        <v>0.58099999999999996</v>
      </c>
      <c r="K932" s="1">
        <v>0.03</v>
      </c>
      <c r="L932" s="1">
        <v>0.55100000000000005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</row>
    <row r="933" spans="1:21" x14ac:dyDescent="0.3">
      <c r="A933" s="1">
        <v>0</v>
      </c>
      <c r="B933" s="1" t="s">
        <v>5</v>
      </c>
      <c r="C933" s="1">
        <v>0.2</v>
      </c>
      <c r="D933" s="1">
        <v>3</v>
      </c>
      <c r="E933" s="1">
        <v>311</v>
      </c>
      <c r="F933" s="1">
        <v>21</v>
      </c>
      <c r="G933" s="1">
        <v>21</v>
      </c>
      <c r="H933" s="1">
        <f t="shared" si="28"/>
        <v>1</v>
      </c>
      <c r="I933" s="2">
        <f t="shared" si="29"/>
        <v>0</v>
      </c>
      <c r="J933" s="1">
        <v>0.59799999999999998</v>
      </c>
      <c r="K933" s="1">
        <v>2.1000000000000001E-2</v>
      </c>
      <c r="L933" s="1">
        <v>0.57699999999999996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1</v>
      </c>
    </row>
    <row r="934" spans="1:21" x14ac:dyDescent="0.3">
      <c r="A934" s="1">
        <v>0</v>
      </c>
      <c r="B934" s="1" t="s">
        <v>5</v>
      </c>
      <c r="C934" s="1">
        <v>0.2</v>
      </c>
      <c r="D934" s="1">
        <v>4</v>
      </c>
      <c r="E934" s="1">
        <v>311</v>
      </c>
      <c r="F934" s="1">
        <v>21</v>
      </c>
      <c r="G934" s="1">
        <v>21</v>
      </c>
      <c r="H934" s="1">
        <f t="shared" si="28"/>
        <v>1</v>
      </c>
      <c r="I934" s="2">
        <f t="shared" si="29"/>
        <v>0</v>
      </c>
      <c r="J934" s="1">
        <v>0.61499999999999999</v>
      </c>
      <c r="K934" s="1">
        <v>2.7E-2</v>
      </c>
      <c r="L934" s="1">
        <v>0.58799999999999997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</v>
      </c>
    </row>
    <row r="935" spans="1:21" x14ac:dyDescent="0.3">
      <c r="A935" s="1">
        <v>0</v>
      </c>
      <c r="B935" s="1" t="s">
        <v>5</v>
      </c>
      <c r="C935" s="1">
        <v>0.2</v>
      </c>
      <c r="D935" s="1">
        <v>2</v>
      </c>
      <c r="E935" s="1">
        <v>312</v>
      </c>
      <c r="F935" s="1">
        <v>22</v>
      </c>
      <c r="G935" s="1">
        <v>22</v>
      </c>
      <c r="H935" s="1">
        <f t="shared" si="28"/>
        <v>1</v>
      </c>
      <c r="I935" s="2">
        <f t="shared" si="29"/>
        <v>0</v>
      </c>
      <c r="J935" s="1">
        <v>0.70499999999999996</v>
      </c>
      <c r="K935" s="1">
        <v>2.1999999999999999E-2</v>
      </c>
      <c r="L935" s="1">
        <v>0.68300000000000005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</row>
    <row r="936" spans="1:21" x14ac:dyDescent="0.3">
      <c r="A936" s="1">
        <v>0</v>
      </c>
      <c r="B936" s="1" t="s">
        <v>5</v>
      </c>
      <c r="C936" s="1">
        <v>0.2</v>
      </c>
      <c r="D936" s="1">
        <v>3</v>
      </c>
      <c r="E936" s="1">
        <v>312</v>
      </c>
      <c r="F936" s="1">
        <v>22</v>
      </c>
      <c r="G936" s="1">
        <v>22</v>
      </c>
      <c r="H936" s="1">
        <f t="shared" si="28"/>
        <v>1</v>
      </c>
      <c r="I936" s="2">
        <f t="shared" si="29"/>
        <v>0</v>
      </c>
      <c r="J936" s="1">
        <v>0.71699999999999997</v>
      </c>
      <c r="K936" s="1">
        <v>2.5999999999999999E-2</v>
      </c>
      <c r="L936" s="1">
        <v>0.69099999999999995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</row>
    <row r="937" spans="1:21" x14ac:dyDescent="0.3">
      <c r="A937" s="1">
        <v>0</v>
      </c>
      <c r="B937" s="1" t="s">
        <v>5</v>
      </c>
      <c r="C937" s="1">
        <v>0.2</v>
      </c>
      <c r="D937" s="1">
        <v>4</v>
      </c>
      <c r="E937" s="1">
        <v>312</v>
      </c>
      <c r="F937" s="1">
        <v>22</v>
      </c>
      <c r="G937" s="1">
        <v>22</v>
      </c>
      <c r="H937" s="1">
        <f t="shared" si="28"/>
        <v>1</v>
      </c>
      <c r="I937" s="2">
        <f t="shared" si="29"/>
        <v>0</v>
      </c>
      <c r="J937" s="1">
        <v>0.72699999999999998</v>
      </c>
      <c r="K937" s="1">
        <v>2.5000000000000001E-2</v>
      </c>
      <c r="L937" s="1">
        <v>0.70199999999999996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1</v>
      </c>
    </row>
    <row r="938" spans="1:21" x14ac:dyDescent="0.3">
      <c r="A938" s="1">
        <v>0</v>
      </c>
      <c r="B938" s="1" t="s">
        <v>5</v>
      </c>
      <c r="C938" s="1">
        <v>0.2</v>
      </c>
      <c r="D938" s="1">
        <v>2</v>
      </c>
      <c r="E938" s="1">
        <v>313</v>
      </c>
      <c r="F938" s="1">
        <v>23</v>
      </c>
      <c r="G938" s="1">
        <v>23</v>
      </c>
      <c r="H938" s="1">
        <f t="shared" si="28"/>
        <v>1</v>
      </c>
      <c r="I938" s="2">
        <f t="shared" si="29"/>
        <v>0</v>
      </c>
      <c r="J938" s="1">
        <v>0.74099999999999999</v>
      </c>
      <c r="K938" s="1">
        <v>2.4E-2</v>
      </c>
      <c r="L938" s="1">
        <v>0.71699999999999997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1</v>
      </c>
    </row>
    <row r="939" spans="1:21" x14ac:dyDescent="0.3">
      <c r="A939" s="1">
        <v>0</v>
      </c>
      <c r="B939" s="1" t="s">
        <v>5</v>
      </c>
      <c r="C939" s="1">
        <v>0.2</v>
      </c>
      <c r="D939" s="1">
        <v>3</v>
      </c>
      <c r="E939" s="1">
        <v>313</v>
      </c>
      <c r="F939" s="1">
        <v>23</v>
      </c>
      <c r="G939" s="1">
        <v>23</v>
      </c>
      <c r="H939" s="1">
        <f t="shared" si="28"/>
        <v>1</v>
      </c>
      <c r="I939" s="2">
        <f t="shared" si="29"/>
        <v>0</v>
      </c>
      <c r="J939" s="1">
        <v>0.70499999999999996</v>
      </c>
      <c r="K939" s="1">
        <v>2.8000000000000001E-2</v>
      </c>
      <c r="L939" s="1">
        <v>0.67700000000000005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</v>
      </c>
    </row>
    <row r="940" spans="1:21" x14ac:dyDescent="0.3">
      <c r="A940" s="1">
        <v>0</v>
      </c>
      <c r="B940" s="1" t="s">
        <v>5</v>
      </c>
      <c r="C940" s="1">
        <v>0.2</v>
      </c>
      <c r="D940" s="1">
        <v>4</v>
      </c>
      <c r="E940" s="1">
        <v>313</v>
      </c>
      <c r="F940" s="1">
        <v>23</v>
      </c>
      <c r="G940" s="1">
        <v>23</v>
      </c>
      <c r="H940" s="1">
        <f t="shared" si="28"/>
        <v>1</v>
      </c>
      <c r="I940" s="2">
        <f t="shared" si="29"/>
        <v>0</v>
      </c>
      <c r="J940" s="1">
        <v>0.67800000000000005</v>
      </c>
      <c r="K940" s="1">
        <v>2.9000000000000001E-2</v>
      </c>
      <c r="L940" s="1">
        <v>0.64900000000000002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1</v>
      </c>
    </row>
    <row r="941" spans="1:21" x14ac:dyDescent="0.3">
      <c r="A941" s="1">
        <v>0</v>
      </c>
      <c r="B941" s="1" t="s">
        <v>5</v>
      </c>
      <c r="C941" s="1">
        <v>0.2</v>
      </c>
      <c r="D941" s="1">
        <v>2</v>
      </c>
      <c r="E941" s="1">
        <v>314</v>
      </c>
      <c r="F941" s="1">
        <v>19</v>
      </c>
      <c r="G941" s="1">
        <v>19</v>
      </c>
      <c r="H941" s="1">
        <f t="shared" si="28"/>
        <v>1</v>
      </c>
      <c r="I941" s="2">
        <f t="shared" si="29"/>
        <v>0</v>
      </c>
      <c r="J941" s="1">
        <v>0.58799999999999997</v>
      </c>
      <c r="K941" s="1">
        <v>2.1999999999999999E-2</v>
      </c>
      <c r="L941" s="1">
        <v>0.56599999999999995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1</v>
      </c>
    </row>
    <row r="942" spans="1:21" x14ac:dyDescent="0.3">
      <c r="A942" s="1">
        <v>0</v>
      </c>
      <c r="B942" s="1" t="s">
        <v>5</v>
      </c>
      <c r="C942" s="1">
        <v>0.2</v>
      </c>
      <c r="D942" s="1">
        <v>3</v>
      </c>
      <c r="E942" s="1">
        <v>314</v>
      </c>
      <c r="F942" s="1">
        <v>19</v>
      </c>
      <c r="G942" s="1">
        <v>19</v>
      </c>
      <c r="H942" s="1">
        <f t="shared" si="28"/>
        <v>1</v>
      </c>
      <c r="I942" s="2">
        <f t="shared" si="29"/>
        <v>0</v>
      </c>
      <c r="J942" s="1">
        <v>0.59299999999999997</v>
      </c>
      <c r="K942" s="1">
        <v>2.1999999999999999E-2</v>
      </c>
      <c r="L942" s="1">
        <v>0.57099999999999995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1</v>
      </c>
    </row>
    <row r="943" spans="1:21" x14ac:dyDescent="0.3">
      <c r="A943" s="1">
        <v>0</v>
      </c>
      <c r="B943" s="1" t="s">
        <v>5</v>
      </c>
      <c r="C943" s="1">
        <v>0.2</v>
      </c>
      <c r="D943" s="1">
        <v>4</v>
      </c>
      <c r="E943" s="1">
        <v>314</v>
      </c>
      <c r="F943" s="1">
        <v>19</v>
      </c>
      <c r="G943" s="1">
        <v>19</v>
      </c>
      <c r="H943" s="1">
        <f t="shared" si="28"/>
        <v>1</v>
      </c>
      <c r="I943" s="2">
        <f t="shared" si="29"/>
        <v>0</v>
      </c>
      <c r="J943" s="1">
        <v>0.64</v>
      </c>
      <c r="K943" s="1">
        <v>2.3E-2</v>
      </c>
      <c r="L943" s="1">
        <v>0.61699999999999999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</v>
      </c>
    </row>
    <row r="944" spans="1:21" x14ac:dyDescent="0.3">
      <c r="A944" s="1">
        <v>0</v>
      </c>
      <c r="B944" s="1" t="s">
        <v>5</v>
      </c>
      <c r="C944" s="1">
        <v>0.2</v>
      </c>
      <c r="D944" s="1">
        <v>2</v>
      </c>
      <c r="E944" s="1">
        <v>315</v>
      </c>
      <c r="F944" s="1">
        <v>22</v>
      </c>
      <c r="G944" s="1">
        <v>22</v>
      </c>
      <c r="H944" s="1">
        <f t="shared" si="28"/>
        <v>1</v>
      </c>
      <c r="I944" s="2">
        <f t="shared" si="29"/>
        <v>0</v>
      </c>
      <c r="J944" s="1">
        <v>0.83699999999999997</v>
      </c>
      <c r="K944" s="1">
        <v>2.5999999999999999E-2</v>
      </c>
      <c r="L944" s="1">
        <v>0.81100000000000005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</row>
    <row r="945" spans="1:21" x14ac:dyDescent="0.3">
      <c r="A945" s="1">
        <v>0</v>
      </c>
      <c r="B945" s="1" t="s">
        <v>5</v>
      </c>
      <c r="C945" s="1">
        <v>0.2</v>
      </c>
      <c r="D945" s="1">
        <v>3</v>
      </c>
      <c r="E945" s="1">
        <v>315</v>
      </c>
      <c r="F945" s="1">
        <v>22</v>
      </c>
      <c r="G945" s="1">
        <v>22</v>
      </c>
      <c r="H945" s="1">
        <f t="shared" si="28"/>
        <v>1</v>
      </c>
      <c r="I945" s="2">
        <f t="shared" si="29"/>
        <v>0</v>
      </c>
      <c r="J945" s="1">
        <v>0.879</v>
      </c>
      <c r="K945" s="1">
        <v>2.5000000000000001E-2</v>
      </c>
      <c r="L945" s="1">
        <v>0.85399999999999998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</row>
    <row r="946" spans="1:21" x14ac:dyDescent="0.3">
      <c r="A946" s="1">
        <v>0</v>
      </c>
      <c r="B946" s="1" t="s">
        <v>5</v>
      </c>
      <c r="C946" s="1">
        <v>0.2</v>
      </c>
      <c r="D946" s="1">
        <v>4</v>
      </c>
      <c r="E946" s="1">
        <v>315</v>
      </c>
      <c r="F946" s="1">
        <v>22</v>
      </c>
      <c r="G946" s="1">
        <v>22</v>
      </c>
      <c r="H946" s="1">
        <f t="shared" si="28"/>
        <v>1</v>
      </c>
      <c r="I946" s="2">
        <f t="shared" si="29"/>
        <v>0</v>
      </c>
      <c r="J946" s="1">
        <v>0.77900000000000003</v>
      </c>
      <c r="K946" s="1">
        <v>2.8000000000000001E-2</v>
      </c>
      <c r="L946" s="1">
        <v>0.751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1</v>
      </c>
    </row>
    <row r="947" spans="1:21" x14ac:dyDescent="0.3">
      <c r="A947" s="1">
        <v>0</v>
      </c>
      <c r="B947" s="1" t="s">
        <v>5</v>
      </c>
      <c r="C947" s="1">
        <v>0.2</v>
      </c>
      <c r="D947" s="1">
        <v>2</v>
      </c>
      <c r="E947" s="1">
        <v>316</v>
      </c>
      <c r="F947" s="1">
        <v>24</v>
      </c>
      <c r="G947" s="1">
        <v>24</v>
      </c>
      <c r="H947" s="1">
        <f t="shared" si="28"/>
        <v>1</v>
      </c>
      <c r="I947" s="2">
        <f t="shared" si="29"/>
        <v>0</v>
      </c>
      <c r="J947" s="1">
        <v>0.82199999999999995</v>
      </c>
      <c r="K947" s="1">
        <v>2.5999999999999999E-2</v>
      </c>
      <c r="L947" s="1">
        <v>0.79600000000000004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1</v>
      </c>
    </row>
    <row r="948" spans="1:21" x14ac:dyDescent="0.3">
      <c r="A948" s="1">
        <v>0</v>
      </c>
      <c r="B948" s="1" t="s">
        <v>5</v>
      </c>
      <c r="C948" s="1">
        <v>0.2</v>
      </c>
      <c r="D948" s="1">
        <v>3</v>
      </c>
      <c r="E948" s="1">
        <v>316</v>
      </c>
      <c r="F948" s="1">
        <v>24</v>
      </c>
      <c r="G948" s="1">
        <v>24</v>
      </c>
      <c r="H948" s="1">
        <f t="shared" si="28"/>
        <v>1</v>
      </c>
      <c r="I948" s="2">
        <f t="shared" si="29"/>
        <v>0</v>
      </c>
      <c r="J948" s="1">
        <v>0.79500000000000004</v>
      </c>
      <c r="K948" s="1">
        <v>1.9E-2</v>
      </c>
      <c r="L948" s="1">
        <v>0.77600000000000002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1</v>
      </c>
    </row>
    <row r="949" spans="1:21" x14ac:dyDescent="0.3">
      <c r="A949" s="1">
        <v>0</v>
      </c>
      <c r="B949" s="1" t="s">
        <v>5</v>
      </c>
      <c r="C949" s="1">
        <v>0.2</v>
      </c>
      <c r="D949" s="1">
        <v>4</v>
      </c>
      <c r="E949" s="1">
        <v>316</v>
      </c>
      <c r="F949" s="1">
        <v>24</v>
      </c>
      <c r="G949" s="1">
        <v>24</v>
      </c>
      <c r="H949" s="1">
        <f t="shared" si="28"/>
        <v>1</v>
      </c>
      <c r="I949" s="2">
        <f t="shared" si="29"/>
        <v>0</v>
      </c>
      <c r="J949" s="1">
        <v>0.83</v>
      </c>
      <c r="K949" s="1">
        <v>2.3E-2</v>
      </c>
      <c r="L949" s="1">
        <v>0.80700000000000005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</row>
    <row r="950" spans="1:21" x14ac:dyDescent="0.3">
      <c r="A950" s="1">
        <v>0</v>
      </c>
      <c r="B950" s="1" t="s">
        <v>5</v>
      </c>
      <c r="C950" s="1">
        <v>0.2</v>
      </c>
      <c r="D950" s="1">
        <v>2</v>
      </c>
      <c r="E950" s="1">
        <v>317</v>
      </c>
      <c r="F950" s="1">
        <v>26</v>
      </c>
      <c r="G950" s="1">
        <v>26</v>
      </c>
      <c r="H950" s="1">
        <f t="shared" si="28"/>
        <v>1</v>
      </c>
      <c r="I950" s="2">
        <f t="shared" si="29"/>
        <v>0</v>
      </c>
      <c r="J950" s="1">
        <v>0.72099999999999997</v>
      </c>
      <c r="K950" s="1">
        <v>2.4E-2</v>
      </c>
      <c r="L950" s="1">
        <v>0.69699999999999995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</row>
    <row r="951" spans="1:21" x14ac:dyDescent="0.3">
      <c r="A951" s="1">
        <v>0</v>
      </c>
      <c r="B951" s="1" t="s">
        <v>5</v>
      </c>
      <c r="C951" s="1">
        <v>0.2</v>
      </c>
      <c r="D951" s="1">
        <v>3</v>
      </c>
      <c r="E951" s="1">
        <v>317</v>
      </c>
      <c r="F951" s="1">
        <v>26</v>
      </c>
      <c r="G951" s="1">
        <v>26</v>
      </c>
      <c r="H951" s="1">
        <f t="shared" si="28"/>
        <v>1</v>
      </c>
      <c r="I951" s="2">
        <f t="shared" si="29"/>
        <v>0</v>
      </c>
      <c r="J951" s="1">
        <v>0.82499999999999996</v>
      </c>
      <c r="K951" s="1">
        <v>2.5000000000000001E-2</v>
      </c>
      <c r="L951" s="1">
        <v>0.8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1</v>
      </c>
    </row>
    <row r="952" spans="1:21" x14ac:dyDescent="0.3">
      <c r="A952" s="1">
        <v>0</v>
      </c>
      <c r="B952" s="1" t="s">
        <v>5</v>
      </c>
      <c r="C952" s="1">
        <v>0.2</v>
      </c>
      <c r="D952" s="1">
        <v>4</v>
      </c>
      <c r="E952" s="1">
        <v>317</v>
      </c>
      <c r="F952" s="1">
        <v>26</v>
      </c>
      <c r="G952" s="1">
        <v>26</v>
      </c>
      <c r="H952" s="1">
        <f t="shared" si="28"/>
        <v>1</v>
      </c>
      <c r="I952" s="2">
        <f t="shared" si="29"/>
        <v>0</v>
      </c>
      <c r="J952" s="1">
        <v>0.76600000000000001</v>
      </c>
      <c r="K952" s="1">
        <v>3.2000000000000001E-2</v>
      </c>
      <c r="L952" s="1">
        <v>0.73399999999999999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1</v>
      </c>
    </row>
    <row r="953" spans="1:21" x14ac:dyDescent="0.3">
      <c r="A953" s="1">
        <v>0</v>
      </c>
      <c r="B953" s="1" t="s">
        <v>5</v>
      </c>
      <c r="C953" s="1">
        <v>0.2</v>
      </c>
      <c r="D953" s="1">
        <v>2</v>
      </c>
      <c r="E953" s="1">
        <v>318</v>
      </c>
      <c r="F953" s="1">
        <v>21</v>
      </c>
      <c r="G953" s="1">
        <v>21</v>
      </c>
      <c r="H953" s="1">
        <f t="shared" si="28"/>
        <v>1</v>
      </c>
      <c r="I953" s="2">
        <f t="shared" si="29"/>
        <v>0</v>
      </c>
      <c r="J953" s="1">
        <v>0.74099999999999999</v>
      </c>
      <c r="K953" s="1">
        <v>2.7E-2</v>
      </c>
      <c r="L953" s="1">
        <v>0.71399999999999997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1</v>
      </c>
    </row>
    <row r="954" spans="1:21" x14ac:dyDescent="0.3">
      <c r="A954" s="1">
        <v>0</v>
      </c>
      <c r="B954" s="1" t="s">
        <v>5</v>
      </c>
      <c r="C954" s="1">
        <v>0.2</v>
      </c>
      <c r="D954" s="1">
        <v>3</v>
      </c>
      <c r="E954" s="1">
        <v>318</v>
      </c>
      <c r="F954" s="1">
        <v>21</v>
      </c>
      <c r="G954" s="1">
        <v>21</v>
      </c>
      <c r="H954" s="1">
        <f t="shared" si="28"/>
        <v>1</v>
      </c>
      <c r="I954" s="2">
        <f t="shared" si="29"/>
        <v>0</v>
      </c>
      <c r="J954" s="1">
        <v>0.76700000000000002</v>
      </c>
      <c r="K954" s="1">
        <v>2.9000000000000001E-2</v>
      </c>
      <c r="L954" s="1">
        <v>0.73799999999999999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1</v>
      </c>
    </row>
    <row r="955" spans="1:21" x14ac:dyDescent="0.3">
      <c r="A955" s="1">
        <v>0</v>
      </c>
      <c r="B955" s="1" t="s">
        <v>5</v>
      </c>
      <c r="C955" s="1">
        <v>0.2</v>
      </c>
      <c r="D955" s="1">
        <v>4</v>
      </c>
      <c r="E955" s="1">
        <v>318</v>
      </c>
      <c r="F955" s="1">
        <v>21</v>
      </c>
      <c r="G955" s="1">
        <v>21</v>
      </c>
      <c r="H955" s="1">
        <f t="shared" si="28"/>
        <v>1</v>
      </c>
      <c r="I955" s="2">
        <f t="shared" si="29"/>
        <v>0</v>
      </c>
      <c r="J955" s="1">
        <v>0.73</v>
      </c>
      <c r="K955" s="1">
        <v>2.9000000000000001E-2</v>
      </c>
      <c r="L955" s="1">
        <v>0.70099999999999996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1</v>
      </c>
    </row>
    <row r="956" spans="1:21" x14ac:dyDescent="0.3">
      <c r="A956" s="1">
        <v>0</v>
      </c>
      <c r="B956" s="1" t="s">
        <v>5</v>
      </c>
      <c r="C956" s="1">
        <v>0.2</v>
      </c>
      <c r="D956" s="1">
        <v>2</v>
      </c>
      <c r="E956" s="1">
        <v>319</v>
      </c>
      <c r="F956" s="1">
        <v>23</v>
      </c>
      <c r="G956" s="1">
        <v>23</v>
      </c>
      <c r="H956" s="1">
        <f t="shared" si="28"/>
        <v>1</v>
      </c>
      <c r="I956" s="2">
        <f t="shared" si="29"/>
        <v>0</v>
      </c>
      <c r="J956" s="1">
        <v>0.74</v>
      </c>
      <c r="K956" s="1">
        <v>2.5999999999999999E-2</v>
      </c>
      <c r="L956" s="1">
        <v>0.71399999999999997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1</v>
      </c>
    </row>
    <row r="957" spans="1:21" x14ac:dyDescent="0.3">
      <c r="A957" s="1">
        <v>0</v>
      </c>
      <c r="B957" s="1" t="s">
        <v>5</v>
      </c>
      <c r="C957" s="1">
        <v>0.2</v>
      </c>
      <c r="D957" s="1">
        <v>3</v>
      </c>
      <c r="E957" s="1">
        <v>319</v>
      </c>
      <c r="F957" s="1">
        <v>23</v>
      </c>
      <c r="G957" s="1">
        <v>23</v>
      </c>
      <c r="H957" s="1">
        <f t="shared" si="28"/>
        <v>1</v>
      </c>
      <c r="I957" s="2">
        <f t="shared" si="29"/>
        <v>0</v>
      </c>
      <c r="J957" s="1">
        <v>0.78400000000000003</v>
      </c>
      <c r="K957" s="1">
        <v>2.5999999999999999E-2</v>
      </c>
      <c r="L957" s="1">
        <v>0.75800000000000001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</row>
    <row r="958" spans="1:21" x14ac:dyDescent="0.3">
      <c r="A958" s="1">
        <v>0</v>
      </c>
      <c r="B958" s="1" t="s">
        <v>5</v>
      </c>
      <c r="C958" s="1">
        <v>0.2</v>
      </c>
      <c r="D958" s="1">
        <v>4</v>
      </c>
      <c r="E958" s="1">
        <v>319</v>
      </c>
      <c r="F958" s="1">
        <v>23</v>
      </c>
      <c r="G958" s="1">
        <v>23</v>
      </c>
      <c r="H958" s="1">
        <f t="shared" si="28"/>
        <v>1</v>
      </c>
      <c r="I958" s="2">
        <f t="shared" si="29"/>
        <v>0</v>
      </c>
      <c r="J958" s="1">
        <v>0.68799999999999994</v>
      </c>
      <c r="K958" s="1">
        <v>2.4E-2</v>
      </c>
      <c r="L958" s="1">
        <v>0.66400000000000003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</row>
    <row r="959" spans="1:21" x14ac:dyDescent="0.3">
      <c r="A959" s="1">
        <v>0</v>
      </c>
      <c r="B959" s="1" t="s">
        <v>5</v>
      </c>
      <c r="C959" s="1">
        <v>0.2</v>
      </c>
      <c r="D959" s="1">
        <v>2</v>
      </c>
      <c r="E959" s="1">
        <v>320</v>
      </c>
      <c r="F959" s="1">
        <v>23</v>
      </c>
      <c r="G959" s="1">
        <v>23</v>
      </c>
      <c r="H959" s="1">
        <f t="shared" si="28"/>
        <v>1</v>
      </c>
      <c r="I959" s="2">
        <f t="shared" si="29"/>
        <v>0</v>
      </c>
      <c r="J959" s="1">
        <v>0.70699999999999996</v>
      </c>
      <c r="K959" s="1">
        <v>2.5000000000000001E-2</v>
      </c>
      <c r="L959" s="1">
        <v>0.68200000000000005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1</v>
      </c>
    </row>
    <row r="960" spans="1:21" x14ac:dyDescent="0.3">
      <c r="A960" s="1">
        <v>0</v>
      </c>
      <c r="B960" s="1" t="s">
        <v>5</v>
      </c>
      <c r="C960" s="1">
        <v>0.2</v>
      </c>
      <c r="D960" s="1">
        <v>3</v>
      </c>
      <c r="E960" s="1">
        <v>320</v>
      </c>
      <c r="F960" s="1">
        <v>23</v>
      </c>
      <c r="G960" s="1">
        <v>23</v>
      </c>
      <c r="H960" s="1">
        <f t="shared" si="28"/>
        <v>1</v>
      </c>
      <c r="I960" s="2">
        <f t="shared" si="29"/>
        <v>0</v>
      </c>
      <c r="J960" s="1">
        <v>0.75600000000000001</v>
      </c>
      <c r="K960" s="1">
        <v>2.5999999999999999E-2</v>
      </c>
      <c r="L960" s="1">
        <v>0.73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1</v>
      </c>
    </row>
    <row r="961" spans="1:21" x14ac:dyDescent="0.3">
      <c r="A961" s="1">
        <v>0</v>
      </c>
      <c r="B961" s="1" t="s">
        <v>5</v>
      </c>
      <c r="C961" s="1">
        <v>0.2</v>
      </c>
      <c r="D961" s="1">
        <v>4</v>
      </c>
      <c r="E961" s="1">
        <v>320</v>
      </c>
      <c r="F961" s="1">
        <v>23</v>
      </c>
      <c r="G961" s="1">
        <v>23</v>
      </c>
      <c r="H961" s="1">
        <f t="shared" si="28"/>
        <v>1</v>
      </c>
      <c r="I961" s="2">
        <f t="shared" si="29"/>
        <v>0</v>
      </c>
      <c r="J961" s="1">
        <v>0.76200000000000001</v>
      </c>
      <c r="K961" s="1">
        <v>2.5000000000000001E-2</v>
      </c>
      <c r="L961" s="1">
        <v>0.73699999999999999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1</v>
      </c>
    </row>
    <row r="962" spans="1:21" x14ac:dyDescent="0.3">
      <c r="A962" s="1">
        <v>0</v>
      </c>
      <c r="B962" s="1" t="s">
        <v>5</v>
      </c>
      <c r="C962" s="1">
        <v>0.2</v>
      </c>
      <c r="D962" s="1">
        <v>2</v>
      </c>
      <c r="E962" s="1">
        <v>321</v>
      </c>
      <c r="F962" s="1">
        <v>26</v>
      </c>
      <c r="G962" s="1">
        <v>26</v>
      </c>
      <c r="H962" s="1">
        <f t="shared" si="28"/>
        <v>1</v>
      </c>
      <c r="I962" s="2">
        <f t="shared" si="29"/>
        <v>0</v>
      </c>
      <c r="J962" s="1">
        <v>0.84299999999999997</v>
      </c>
      <c r="K962" s="1">
        <v>3.1E-2</v>
      </c>
      <c r="L962" s="1">
        <v>0.81200000000000006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1</v>
      </c>
    </row>
    <row r="963" spans="1:21" x14ac:dyDescent="0.3">
      <c r="A963" s="1">
        <v>0</v>
      </c>
      <c r="B963" s="1" t="s">
        <v>5</v>
      </c>
      <c r="C963" s="1">
        <v>0.2</v>
      </c>
      <c r="D963" s="1">
        <v>3</v>
      </c>
      <c r="E963" s="1">
        <v>321</v>
      </c>
      <c r="F963" s="1">
        <v>26</v>
      </c>
      <c r="G963" s="1">
        <v>26</v>
      </c>
      <c r="H963" s="1">
        <f t="shared" ref="H963:H1026" si="30">IF(F963=G963,1,0)</f>
        <v>1</v>
      </c>
      <c r="I963" s="2">
        <f t="shared" ref="I963:I1026" si="31">(F963-G963)/G963*100</f>
        <v>0</v>
      </c>
      <c r="J963" s="1">
        <v>0.84499999999999997</v>
      </c>
      <c r="K963" s="1">
        <v>0.03</v>
      </c>
      <c r="L963" s="1">
        <v>0.81499999999999995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1</v>
      </c>
    </row>
    <row r="964" spans="1:21" x14ac:dyDescent="0.3">
      <c r="A964" s="1">
        <v>0</v>
      </c>
      <c r="B964" s="1" t="s">
        <v>5</v>
      </c>
      <c r="C964" s="1">
        <v>0.2</v>
      </c>
      <c r="D964" s="1">
        <v>4</v>
      </c>
      <c r="E964" s="1">
        <v>321</v>
      </c>
      <c r="F964" s="1">
        <v>26</v>
      </c>
      <c r="G964" s="1">
        <v>26</v>
      </c>
      <c r="H964" s="1">
        <f t="shared" si="30"/>
        <v>1</v>
      </c>
      <c r="I964" s="2">
        <f t="shared" si="31"/>
        <v>0</v>
      </c>
      <c r="J964" s="1">
        <v>0.749</v>
      </c>
      <c r="K964" s="1">
        <v>2.7E-2</v>
      </c>
      <c r="L964" s="1">
        <v>0.72199999999999998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1</v>
      </c>
    </row>
    <row r="965" spans="1:21" x14ac:dyDescent="0.3">
      <c r="A965" s="1">
        <v>0</v>
      </c>
      <c r="B965" s="1" t="s">
        <v>5</v>
      </c>
      <c r="C965" s="1">
        <v>0.2</v>
      </c>
      <c r="D965" s="1">
        <v>2</v>
      </c>
      <c r="E965" s="1">
        <v>322</v>
      </c>
      <c r="F965" s="1">
        <v>23</v>
      </c>
      <c r="G965" s="1">
        <v>23</v>
      </c>
      <c r="H965" s="1">
        <f t="shared" si="30"/>
        <v>1</v>
      </c>
      <c r="I965" s="2">
        <f t="shared" si="31"/>
        <v>0</v>
      </c>
      <c r="J965" s="1">
        <v>0.70699999999999996</v>
      </c>
      <c r="K965" s="1">
        <v>2.7E-2</v>
      </c>
      <c r="L965" s="1">
        <v>0.68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1</v>
      </c>
    </row>
    <row r="966" spans="1:21" x14ac:dyDescent="0.3">
      <c r="A966" s="1">
        <v>0</v>
      </c>
      <c r="B966" s="1" t="s">
        <v>5</v>
      </c>
      <c r="C966" s="1">
        <v>0.2</v>
      </c>
      <c r="D966" s="1">
        <v>3</v>
      </c>
      <c r="E966" s="1">
        <v>322</v>
      </c>
      <c r="F966" s="1">
        <v>23</v>
      </c>
      <c r="G966" s="1">
        <v>23</v>
      </c>
      <c r="H966" s="1">
        <f t="shared" si="30"/>
        <v>1</v>
      </c>
      <c r="I966" s="2">
        <f t="shared" si="31"/>
        <v>0</v>
      </c>
      <c r="J966" s="1">
        <v>0.70499999999999996</v>
      </c>
      <c r="K966" s="1">
        <v>2.5999999999999999E-2</v>
      </c>
      <c r="L966" s="1">
        <v>0.67900000000000005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</row>
    <row r="967" spans="1:21" x14ac:dyDescent="0.3">
      <c r="A967" s="1">
        <v>0</v>
      </c>
      <c r="B967" s="1" t="s">
        <v>5</v>
      </c>
      <c r="C967" s="1">
        <v>0.2</v>
      </c>
      <c r="D967" s="1">
        <v>4</v>
      </c>
      <c r="E967" s="1">
        <v>322</v>
      </c>
      <c r="F967" s="1">
        <v>23</v>
      </c>
      <c r="G967" s="1">
        <v>23</v>
      </c>
      <c r="H967" s="1">
        <f t="shared" si="30"/>
        <v>1</v>
      </c>
      <c r="I967" s="2">
        <f t="shared" si="31"/>
        <v>0</v>
      </c>
      <c r="J967" s="1">
        <v>0.68400000000000005</v>
      </c>
      <c r="K967" s="1">
        <v>2.7E-2</v>
      </c>
      <c r="L967" s="1">
        <v>0.65700000000000003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</row>
    <row r="968" spans="1:21" x14ac:dyDescent="0.3">
      <c r="A968" s="1">
        <v>0</v>
      </c>
      <c r="B968" s="1" t="s">
        <v>5</v>
      </c>
      <c r="C968" s="1">
        <v>0.2</v>
      </c>
      <c r="D968" s="1">
        <v>2</v>
      </c>
      <c r="E968" s="1">
        <v>323</v>
      </c>
      <c r="F968" s="1">
        <v>24</v>
      </c>
      <c r="G968" s="1">
        <v>24</v>
      </c>
      <c r="H968" s="1">
        <f t="shared" si="30"/>
        <v>1</v>
      </c>
      <c r="I968" s="2">
        <f t="shared" si="31"/>
        <v>0</v>
      </c>
      <c r="J968" s="1">
        <v>0.88200000000000001</v>
      </c>
      <c r="K968" s="1">
        <v>3.1E-2</v>
      </c>
      <c r="L968" s="1">
        <v>0.85099999999999998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1</v>
      </c>
    </row>
    <row r="969" spans="1:21" x14ac:dyDescent="0.3">
      <c r="A969" s="1">
        <v>0</v>
      </c>
      <c r="B969" s="1" t="s">
        <v>5</v>
      </c>
      <c r="C969" s="1">
        <v>0.2</v>
      </c>
      <c r="D969" s="1">
        <v>3</v>
      </c>
      <c r="E969" s="1">
        <v>323</v>
      </c>
      <c r="F969" s="1">
        <v>24</v>
      </c>
      <c r="G969" s="1">
        <v>24</v>
      </c>
      <c r="H969" s="1">
        <f t="shared" si="30"/>
        <v>1</v>
      </c>
      <c r="I969" s="2">
        <f t="shared" si="31"/>
        <v>0</v>
      </c>
      <c r="J969" s="1">
        <v>0.85099999999999998</v>
      </c>
      <c r="K969" s="1">
        <v>2.8000000000000001E-2</v>
      </c>
      <c r="L969" s="1">
        <v>0.82299999999999995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1</v>
      </c>
    </row>
    <row r="970" spans="1:21" x14ac:dyDescent="0.3">
      <c r="A970" s="1">
        <v>0</v>
      </c>
      <c r="B970" s="1" t="s">
        <v>5</v>
      </c>
      <c r="C970" s="1">
        <v>0.2</v>
      </c>
      <c r="D970" s="1">
        <v>4</v>
      </c>
      <c r="E970" s="1">
        <v>323</v>
      </c>
      <c r="F970" s="1">
        <v>24</v>
      </c>
      <c r="G970" s="1">
        <v>24</v>
      </c>
      <c r="H970" s="1">
        <f t="shared" si="30"/>
        <v>1</v>
      </c>
      <c r="I970" s="2">
        <f t="shared" si="31"/>
        <v>0</v>
      </c>
      <c r="J970" s="1">
        <v>0.80900000000000005</v>
      </c>
      <c r="K970" s="1">
        <v>0.03</v>
      </c>
      <c r="L970" s="1">
        <v>0.77900000000000003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</row>
    <row r="971" spans="1:21" x14ac:dyDescent="0.3">
      <c r="A971" s="1">
        <v>0</v>
      </c>
      <c r="B971" s="1" t="s">
        <v>5</v>
      </c>
      <c r="C971" s="1">
        <v>0.2</v>
      </c>
      <c r="D971" s="1">
        <v>2</v>
      </c>
      <c r="E971" s="1">
        <v>324</v>
      </c>
      <c r="F971" s="1">
        <v>23</v>
      </c>
      <c r="G971" s="1">
        <v>23</v>
      </c>
      <c r="H971" s="1">
        <f t="shared" si="30"/>
        <v>1</v>
      </c>
      <c r="I971" s="2">
        <f t="shared" si="31"/>
        <v>0</v>
      </c>
      <c r="J971" s="1">
        <v>0.66200000000000003</v>
      </c>
      <c r="K971" s="1">
        <v>2.5999999999999999E-2</v>
      </c>
      <c r="L971" s="1">
        <v>0.63600000000000001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1</v>
      </c>
    </row>
    <row r="972" spans="1:21" x14ac:dyDescent="0.3">
      <c r="A972" s="1">
        <v>0</v>
      </c>
      <c r="B972" s="1" t="s">
        <v>5</v>
      </c>
      <c r="C972" s="1">
        <v>0.2</v>
      </c>
      <c r="D972" s="1">
        <v>3</v>
      </c>
      <c r="E972" s="1">
        <v>324</v>
      </c>
      <c r="F972" s="1">
        <v>23</v>
      </c>
      <c r="G972" s="1">
        <v>23</v>
      </c>
      <c r="H972" s="1">
        <f t="shared" si="30"/>
        <v>1</v>
      </c>
      <c r="I972" s="2">
        <f t="shared" si="31"/>
        <v>0</v>
      </c>
      <c r="J972" s="1">
        <v>0.64200000000000002</v>
      </c>
      <c r="K972" s="1">
        <v>2.5000000000000001E-2</v>
      </c>
      <c r="L972" s="1">
        <v>0.61699999999999999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1</v>
      </c>
    </row>
    <row r="973" spans="1:21" x14ac:dyDescent="0.3">
      <c r="A973" s="1">
        <v>0</v>
      </c>
      <c r="B973" s="1" t="s">
        <v>5</v>
      </c>
      <c r="C973" s="1">
        <v>0.2</v>
      </c>
      <c r="D973" s="1">
        <v>4</v>
      </c>
      <c r="E973" s="1">
        <v>324</v>
      </c>
      <c r="F973" s="1">
        <v>23</v>
      </c>
      <c r="G973" s="1">
        <v>23</v>
      </c>
      <c r="H973" s="1">
        <f t="shared" si="30"/>
        <v>1</v>
      </c>
      <c r="I973" s="2">
        <f t="shared" si="31"/>
        <v>0</v>
      </c>
      <c r="J973" s="1">
        <v>0.70399999999999996</v>
      </c>
      <c r="K973" s="1">
        <v>2.7E-2</v>
      </c>
      <c r="L973" s="1">
        <v>0.67700000000000005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1</v>
      </c>
    </row>
    <row r="974" spans="1:21" x14ac:dyDescent="0.3">
      <c r="A974" s="1">
        <v>1</v>
      </c>
      <c r="B974" s="1" t="s">
        <v>5</v>
      </c>
      <c r="C974" s="1">
        <v>0.2</v>
      </c>
      <c r="D974" s="1">
        <v>2</v>
      </c>
      <c r="E974" s="1">
        <v>325</v>
      </c>
      <c r="F974" s="1">
        <v>25</v>
      </c>
      <c r="G974" s="1">
        <v>25</v>
      </c>
      <c r="H974" s="1">
        <f t="shared" si="30"/>
        <v>1</v>
      </c>
      <c r="I974" s="2">
        <f t="shared" si="31"/>
        <v>0</v>
      </c>
      <c r="J974" s="1">
        <v>0.85899999999999999</v>
      </c>
      <c r="K974" s="1">
        <v>3.3000000000000002E-2</v>
      </c>
      <c r="L974" s="1">
        <v>0.82599999999999996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</v>
      </c>
    </row>
    <row r="975" spans="1:21" x14ac:dyDescent="0.3">
      <c r="A975" s="1">
        <v>1</v>
      </c>
      <c r="B975" s="1" t="s">
        <v>5</v>
      </c>
      <c r="C975" s="1">
        <v>0.2</v>
      </c>
      <c r="D975" s="1">
        <v>3</v>
      </c>
      <c r="E975" s="1">
        <v>325</v>
      </c>
      <c r="F975" s="1">
        <v>25</v>
      </c>
      <c r="G975" s="1">
        <v>25</v>
      </c>
      <c r="H975" s="1">
        <f t="shared" si="30"/>
        <v>1</v>
      </c>
      <c r="I975" s="2">
        <f t="shared" si="31"/>
        <v>0</v>
      </c>
      <c r="J975" s="1">
        <v>0.92100000000000004</v>
      </c>
      <c r="K975" s="1">
        <v>3.2000000000000001E-2</v>
      </c>
      <c r="L975" s="1">
        <v>0.88900000000000001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1</v>
      </c>
    </row>
    <row r="976" spans="1:21" x14ac:dyDescent="0.3">
      <c r="A976" s="1">
        <v>1</v>
      </c>
      <c r="B976" s="1" t="s">
        <v>5</v>
      </c>
      <c r="C976" s="1">
        <v>0.2</v>
      </c>
      <c r="D976" s="1">
        <v>4</v>
      </c>
      <c r="E976" s="1">
        <v>325</v>
      </c>
      <c r="F976" s="1">
        <v>25</v>
      </c>
      <c r="G976" s="1">
        <v>25</v>
      </c>
      <c r="H976" s="1">
        <f t="shared" si="30"/>
        <v>1</v>
      </c>
      <c r="I976" s="2">
        <f t="shared" si="31"/>
        <v>0</v>
      </c>
      <c r="J976" s="1">
        <v>0.8</v>
      </c>
      <c r="K976" s="1">
        <v>2.8000000000000001E-2</v>
      </c>
      <c r="L976" s="1">
        <v>0.77200000000000002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</row>
    <row r="977" spans="1:21" x14ac:dyDescent="0.3">
      <c r="A977" s="1">
        <v>0</v>
      </c>
      <c r="B977" s="1" t="s">
        <v>6</v>
      </c>
      <c r="C977" s="1">
        <v>0.2</v>
      </c>
      <c r="D977" s="1">
        <v>2</v>
      </c>
      <c r="E977" s="1">
        <v>326</v>
      </c>
      <c r="F977" s="1">
        <v>14</v>
      </c>
      <c r="G977" s="1">
        <v>14</v>
      </c>
      <c r="H977" s="1">
        <f t="shared" si="30"/>
        <v>1</v>
      </c>
      <c r="I977" s="2">
        <f t="shared" si="31"/>
        <v>0</v>
      </c>
      <c r="J977" s="1">
        <v>0.311</v>
      </c>
      <c r="K977" s="1">
        <v>2.1000000000000001E-2</v>
      </c>
      <c r="L977" s="1">
        <v>0.28999999999999998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1</v>
      </c>
    </row>
    <row r="978" spans="1:21" x14ac:dyDescent="0.3">
      <c r="A978" s="1">
        <v>0</v>
      </c>
      <c r="B978" s="1" t="s">
        <v>6</v>
      </c>
      <c r="C978" s="1">
        <v>0.2</v>
      </c>
      <c r="D978" s="1">
        <v>3</v>
      </c>
      <c r="E978" s="1">
        <v>326</v>
      </c>
      <c r="F978" s="1">
        <v>14</v>
      </c>
      <c r="G978" s="1">
        <v>14</v>
      </c>
      <c r="H978" s="1">
        <f t="shared" si="30"/>
        <v>1</v>
      </c>
      <c r="I978" s="2">
        <f t="shared" si="31"/>
        <v>0</v>
      </c>
      <c r="J978" s="1">
        <v>0.29299999999999998</v>
      </c>
      <c r="K978" s="1">
        <v>2.1000000000000001E-2</v>
      </c>
      <c r="L978" s="1">
        <v>0.27200000000000002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</row>
    <row r="979" spans="1:21" x14ac:dyDescent="0.3">
      <c r="A979" s="1">
        <v>0</v>
      </c>
      <c r="B979" s="1" t="s">
        <v>6</v>
      </c>
      <c r="C979" s="1">
        <v>0.2</v>
      </c>
      <c r="D979" s="1">
        <v>4</v>
      </c>
      <c r="E979" s="1">
        <v>326</v>
      </c>
      <c r="F979" s="1">
        <v>14</v>
      </c>
      <c r="G979" s="1">
        <v>14</v>
      </c>
      <c r="H979" s="1">
        <f t="shared" si="30"/>
        <v>1</v>
      </c>
      <c r="I979" s="2">
        <f t="shared" si="31"/>
        <v>0</v>
      </c>
      <c r="J979" s="1">
        <v>0.36499999999999999</v>
      </c>
      <c r="K979" s="1">
        <v>2.1999999999999999E-2</v>
      </c>
      <c r="L979" s="1">
        <v>0.34300000000000003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1</v>
      </c>
    </row>
    <row r="980" spans="1:21" x14ac:dyDescent="0.3">
      <c r="A980" s="1">
        <v>0</v>
      </c>
      <c r="B980" s="1" t="s">
        <v>6</v>
      </c>
      <c r="C980" s="1">
        <v>0.2</v>
      </c>
      <c r="D980" s="1">
        <v>2</v>
      </c>
      <c r="E980" s="1">
        <v>327</v>
      </c>
      <c r="F980" s="1">
        <v>14</v>
      </c>
      <c r="G980" s="1">
        <v>14</v>
      </c>
      <c r="H980" s="1">
        <f t="shared" si="30"/>
        <v>1</v>
      </c>
      <c r="I980" s="2">
        <f t="shared" si="31"/>
        <v>0</v>
      </c>
      <c r="J980" s="1">
        <v>0.373</v>
      </c>
      <c r="K980" s="1">
        <v>2.1000000000000001E-2</v>
      </c>
      <c r="L980" s="1">
        <v>0.35199999999999998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1</v>
      </c>
    </row>
    <row r="981" spans="1:21" x14ac:dyDescent="0.3">
      <c r="A981" s="1">
        <v>0</v>
      </c>
      <c r="B981" s="1" t="s">
        <v>6</v>
      </c>
      <c r="C981" s="1">
        <v>0.2</v>
      </c>
      <c r="D981" s="1">
        <v>3</v>
      </c>
      <c r="E981" s="1">
        <v>327</v>
      </c>
      <c r="F981" s="1">
        <v>14</v>
      </c>
      <c r="G981" s="1">
        <v>14</v>
      </c>
      <c r="H981" s="1">
        <f t="shared" si="30"/>
        <v>1</v>
      </c>
      <c r="I981" s="2">
        <f t="shared" si="31"/>
        <v>0</v>
      </c>
      <c r="J981" s="1">
        <v>0.42099999999999999</v>
      </c>
      <c r="K981" s="1">
        <v>2.3E-2</v>
      </c>
      <c r="L981" s="1">
        <v>0.39800000000000002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1</v>
      </c>
    </row>
    <row r="982" spans="1:21" x14ac:dyDescent="0.3">
      <c r="A982" s="1">
        <v>0</v>
      </c>
      <c r="B982" s="1" t="s">
        <v>6</v>
      </c>
      <c r="C982" s="1">
        <v>0.2</v>
      </c>
      <c r="D982" s="1">
        <v>4</v>
      </c>
      <c r="E982" s="1">
        <v>327</v>
      </c>
      <c r="F982" s="1">
        <v>15</v>
      </c>
      <c r="G982" s="1">
        <v>15</v>
      </c>
      <c r="H982" s="1">
        <f t="shared" si="30"/>
        <v>1</v>
      </c>
      <c r="I982" s="2">
        <f t="shared" si="31"/>
        <v>0</v>
      </c>
      <c r="J982" s="1">
        <v>1.671</v>
      </c>
      <c r="K982" s="1">
        <v>2.1000000000000001E-2</v>
      </c>
      <c r="L982" s="1">
        <v>1.65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1</v>
      </c>
    </row>
    <row r="983" spans="1:21" x14ac:dyDescent="0.3">
      <c r="A983" s="1">
        <v>0</v>
      </c>
      <c r="B983" s="1" t="s">
        <v>6</v>
      </c>
      <c r="C983" s="1">
        <v>0.2</v>
      </c>
      <c r="D983" s="1">
        <v>2</v>
      </c>
      <c r="E983" s="1">
        <v>328</v>
      </c>
      <c r="F983" s="1">
        <v>15</v>
      </c>
      <c r="G983" s="1">
        <v>15</v>
      </c>
      <c r="H983" s="1">
        <f t="shared" si="30"/>
        <v>1</v>
      </c>
      <c r="I983" s="2">
        <f t="shared" si="31"/>
        <v>0</v>
      </c>
      <c r="J983" s="1">
        <v>0.312</v>
      </c>
      <c r="K983" s="1">
        <v>2.7E-2</v>
      </c>
      <c r="L983" s="1">
        <v>0.28499999999999998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</v>
      </c>
    </row>
    <row r="984" spans="1:21" x14ac:dyDescent="0.3">
      <c r="A984" s="1">
        <v>0</v>
      </c>
      <c r="B984" s="1" t="s">
        <v>6</v>
      </c>
      <c r="C984" s="1">
        <v>0.2</v>
      </c>
      <c r="D984" s="1">
        <v>3</v>
      </c>
      <c r="E984" s="1">
        <v>328</v>
      </c>
      <c r="F984" s="1">
        <v>15</v>
      </c>
      <c r="G984" s="1">
        <v>15</v>
      </c>
      <c r="H984" s="1">
        <f t="shared" si="30"/>
        <v>1</v>
      </c>
      <c r="I984" s="2">
        <f t="shared" si="31"/>
        <v>0</v>
      </c>
      <c r="J984" s="1">
        <v>0.30599999999999999</v>
      </c>
      <c r="K984" s="1">
        <v>2.4E-2</v>
      </c>
      <c r="L984" s="1">
        <v>0.28199999999999997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1</v>
      </c>
    </row>
    <row r="985" spans="1:21" x14ac:dyDescent="0.3">
      <c r="A985" s="1">
        <v>0</v>
      </c>
      <c r="B985" s="1" t="s">
        <v>6</v>
      </c>
      <c r="C985" s="1">
        <v>0.2</v>
      </c>
      <c r="D985" s="1">
        <v>4</v>
      </c>
      <c r="E985" s="1">
        <v>328</v>
      </c>
      <c r="F985" s="1">
        <v>15</v>
      </c>
      <c r="G985" s="1">
        <v>15</v>
      </c>
      <c r="H985" s="1">
        <f t="shared" si="30"/>
        <v>1</v>
      </c>
      <c r="I985" s="2">
        <f t="shared" si="31"/>
        <v>0</v>
      </c>
      <c r="J985" s="1">
        <v>0.28399999999999997</v>
      </c>
      <c r="K985" s="1">
        <v>2.1000000000000001E-2</v>
      </c>
      <c r="L985" s="1">
        <v>0.26300000000000001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1</v>
      </c>
    </row>
    <row r="986" spans="1:21" x14ac:dyDescent="0.3">
      <c r="A986" s="1">
        <v>0</v>
      </c>
      <c r="B986" s="1" t="s">
        <v>6</v>
      </c>
      <c r="C986" s="1">
        <v>0.2</v>
      </c>
      <c r="D986" s="1">
        <v>2</v>
      </c>
      <c r="E986" s="1">
        <v>329</v>
      </c>
      <c r="F986" s="1">
        <v>14</v>
      </c>
      <c r="G986" s="1">
        <v>14</v>
      </c>
      <c r="H986" s="1">
        <f t="shared" si="30"/>
        <v>1</v>
      </c>
      <c r="I986" s="2">
        <f t="shared" si="31"/>
        <v>0</v>
      </c>
      <c r="J986" s="1">
        <v>0.27600000000000002</v>
      </c>
      <c r="K986" s="1">
        <v>2.1999999999999999E-2</v>
      </c>
      <c r="L986" s="1">
        <v>0.254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</v>
      </c>
    </row>
    <row r="987" spans="1:21" x14ac:dyDescent="0.3">
      <c r="A987" s="1">
        <v>0</v>
      </c>
      <c r="B987" s="1" t="s">
        <v>6</v>
      </c>
      <c r="C987" s="1">
        <v>0.2</v>
      </c>
      <c r="D987" s="1">
        <v>3</v>
      </c>
      <c r="E987" s="1">
        <v>329</v>
      </c>
      <c r="F987" s="1">
        <v>14</v>
      </c>
      <c r="G987" s="1">
        <v>14</v>
      </c>
      <c r="H987" s="1">
        <f t="shared" si="30"/>
        <v>1</v>
      </c>
      <c r="I987" s="2">
        <f t="shared" si="31"/>
        <v>0</v>
      </c>
      <c r="J987" s="1">
        <v>0.25800000000000001</v>
      </c>
      <c r="K987" s="1">
        <v>2.1999999999999999E-2</v>
      </c>
      <c r="L987" s="1">
        <v>0.23599999999999999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</row>
    <row r="988" spans="1:21" x14ac:dyDescent="0.3">
      <c r="A988" s="1">
        <v>0</v>
      </c>
      <c r="B988" s="1" t="s">
        <v>6</v>
      </c>
      <c r="C988" s="1">
        <v>0.2</v>
      </c>
      <c r="D988" s="1">
        <v>4</v>
      </c>
      <c r="E988" s="1">
        <v>329</v>
      </c>
      <c r="F988" s="1">
        <v>14</v>
      </c>
      <c r="G988" s="1">
        <v>14</v>
      </c>
      <c r="H988" s="1">
        <f t="shared" si="30"/>
        <v>1</v>
      </c>
      <c r="I988" s="2">
        <f t="shared" si="31"/>
        <v>0</v>
      </c>
      <c r="J988" s="1">
        <v>0.31900000000000001</v>
      </c>
      <c r="K988" s="1">
        <v>2.3E-2</v>
      </c>
      <c r="L988" s="1">
        <v>0.29599999999999999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</row>
    <row r="989" spans="1:21" x14ac:dyDescent="0.3">
      <c r="A989" s="1">
        <v>0</v>
      </c>
      <c r="B989" s="1" t="s">
        <v>6</v>
      </c>
      <c r="C989" s="1">
        <v>0.2</v>
      </c>
      <c r="D989" s="1">
        <v>2</v>
      </c>
      <c r="E989" s="1">
        <v>330</v>
      </c>
      <c r="F989" s="1">
        <v>15</v>
      </c>
      <c r="G989" s="1">
        <v>15</v>
      </c>
      <c r="H989" s="1">
        <f t="shared" si="30"/>
        <v>1</v>
      </c>
      <c r="I989" s="2">
        <f t="shared" si="31"/>
        <v>0</v>
      </c>
      <c r="J989" s="1">
        <v>1.728</v>
      </c>
      <c r="K989" s="1">
        <v>0.02</v>
      </c>
      <c r="L989" s="1">
        <v>1.708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</row>
    <row r="990" spans="1:21" x14ac:dyDescent="0.3">
      <c r="A990" s="1">
        <v>0</v>
      </c>
      <c r="B990" s="1" t="s">
        <v>6</v>
      </c>
      <c r="C990" s="1">
        <v>0.2</v>
      </c>
      <c r="D990" s="1">
        <v>3</v>
      </c>
      <c r="E990" s="1">
        <v>330</v>
      </c>
      <c r="F990" s="1">
        <v>15</v>
      </c>
      <c r="G990" s="1">
        <v>15</v>
      </c>
      <c r="H990" s="1">
        <f t="shared" si="30"/>
        <v>1</v>
      </c>
      <c r="I990" s="2">
        <f t="shared" si="31"/>
        <v>0</v>
      </c>
      <c r="J990" s="1">
        <v>1.718</v>
      </c>
      <c r="K990" s="1">
        <v>0.02</v>
      </c>
      <c r="L990" s="1">
        <v>1.698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1</v>
      </c>
    </row>
    <row r="991" spans="1:21" x14ac:dyDescent="0.3">
      <c r="A991" s="1">
        <v>0</v>
      </c>
      <c r="B991" s="1" t="s">
        <v>6</v>
      </c>
      <c r="C991" s="1">
        <v>0.2</v>
      </c>
      <c r="D991" s="1">
        <v>4</v>
      </c>
      <c r="E991" s="1">
        <v>330</v>
      </c>
      <c r="F991" s="1">
        <v>15</v>
      </c>
      <c r="G991" s="1">
        <v>15</v>
      </c>
      <c r="H991" s="1">
        <f t="shared" si="30"/>
        <v>1</v>
      </c>
      <c r="I991" s="2">
        <f t="shared" si="31"/>
        <v>0</v>
      </c>
      <c r="J991" s="1">
        <v>1.6259999999999999</v>
      </c>
      <c r="K991" s="1">
        <v>2.3E-2</v>
      </c>
      <c r="L991" s="1">
        <v>1.603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</v>
      </c>
    </row>
    <row r="992" spans="1:21" x14ac:dyDescent="0.3">
      <c r="A992" s="1">
        <v>0</v>
      </c>
      <c r="B992" s="1" t="s">
        <v>6</v>
      </c>
      <c r="C992" s="1">
        <v>0.2</v>
      </c>
      <c r="D992" s="1">
        <v>2</v>
      </c>
      <c r="E992" s="1">
        <v>331</v>
      </c>
      <c r="F992" s="1">
        <v>15</v>
      </c>
      <c r="G992" s="1">
        <v>15</v>
      </c>
      <c r="H992" s="1">
        <f t="shared" si="30"/>
        <v>1</v>
      </c>
      <c r="I992" s="2">
        <f t="shared" si="31"/>
        <v>0</v>
      </c>
      <c r="J992" s="1">
        <v>1.68</v>
      </c>
      <c r="K992" s="1">
        <v>2.1000000000000001E-2</v>
      </c>
      <c r="L992" s="1">
        <v>1.659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</row>
    <row r="993" spans="1:21" x14ac:dyDescent="0.3">
      <c r="A993" s="1">
        <v>0</v>
      </c>
      <c r="B993" s="1" t="s">
        <v>6</v>
      </c>
      <c r="C993" s="1">
        <v>0.2</v>
      </c>
      <c r="D993" s="1">
        <v>3</v>
      </c>
      <c r="E993" s="1">
        <v>331</v>
      </c>
      <c r="F993" s="1">
        <v>15</v>
      </c>
      <c r="G993" s="1">
        <v>15</v>
      </c>
      <c r="H993" s="1">
        <f t="shared" si="30"/>
        <v>1</v>
      </c>
      <c r="I993" s="2">
        <f t="shared" si="31"/>
        <v>0</v>
      </c>
      <c r="J993" s="1">
        <v>1.625</v>
      </c>
      <c r="K993" s="1">
        <v>2.1000000000000001E-2</v>
      </c>
      <c r="L993" s="1">
        <v>1.6040000000000001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1</v>
      </c>
    </row>
    <row r="994" spans="1:21" x14ac:dyDescent="0.3">
      <c r="A994" s="1">
        <v>0</v>
      </c>
      <c r="B994" s="1" t="s">
        <v>6</v>
      </c>
      <c r="C994" s="1">
        <v>0.2</v>
      </c>
      <c r="D994" s="1">
        <v>4</v>
      </c>
      <c r="E994" s="1">
        <v>331</v>
      </c>
      <c r="F994" s="1">
        <v>15</v>
      </c>
      <c r="G994" s="1">
        <v>15</v>
      </c>
      <c r="H994" s="1">
        <f t="shared" si="30"/>
        <v>1</v>
      </c>
      <c r="I994" s="2">
        <f t="shared" si="31"/>
        <v>0</v>
      </c>
      <c r="J994" s="1">
        <v>1.633</v>
      </c>
      <c r="K994" s="1">
        <v>2.1000000000000001E-2</v>
      </c>
      <c r="L994" s="1">
        <v>1.6120000000000001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1</v>
      </c>
    </row>
    <row r="995" spans="1:21" x14ac:dyDescent="0.3">
      <c r="A995" s="1">
        <v>0</v>
      </c>
      <c r="B995" s="1" t="s">
        <v>6</v>
      </c>
      <c r="C995" s="1">
        <v>0.2</v>
      </c>
      <c r="D995" s="1">
        <v>2</v>
      </c>
      <c r="E995" s="1">
        <v>332</v>
      </c>
      <c r="F995" s="1">
        <v>15</v>
      </c>
      <c r="G995" s="1">
        <v>15</v>
      </c>
      <c r="H995" s="1">
        <f t="shared" si="30"/>
        <v>1</v>
      </c>
      <c r="I995" s="2">
        <f t="shared" si="31"/>
        <v>0</v>
      </c>
      <c r="J995" s="1">
        <v>0.26600000000000001</v>
      </c>
      <c r="K995" s="1">
        <v>0.02</v>
      </c>
      <c r="L995" s="1">
        <v>0.246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</row>
    <row r="996" spans="1:21" x14ac:dyDescent="0.3">
      <c r="A996" s="1">
        <v>0</v>
      </c>
      <c r="B996" s="1" t="s">
        <v>6</v>
      </c>
      <c r="C996" s="1">
        <v>0.2</v>
      </c>
      <c r="D996" s="1">
        <v>3</v>
      </c>
      <c r="E996" s="1">
        <v>332</v>
      </c>
      <c r="F996" s="1">
        <v>15</v>
      </c>
      <c r="G996" s="1">
        <v>15</v>
      </c>
      <c r="H996" s="1">
        <f t="shared" si="30"/>
        <v>1</v>
      </c>
      <c r="I996" s="2">
        <f t="shared" si="31"/>
        <v>0</v>
      </c>
      <c r="J996" s="1">
        <v>0.34399999999999997</v>
      </c>
      <c r="K996" s="1">
        <v>2.1000000000000001E-2</v>
      </c>
      <c r="L996" s="1">
        <v>0.32300000000000001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</row>
    <row r="997" spans="1:21" x14ac:dyDescent="0.3">
      <c r="A997" s="1">
        <v>0</v>
      </c>
      <c r="B997" s="1" t="s">
        <v>6</v>
      </c>
      <c r="C997" s="1">
        <v>0.2</v>
      </c>
      <c r="D997" s="1">
        <v>4</v>
      </c>
      <c r="E997" s="1">
        <v>332</v>
      </c>
      <c r="F997" s="1">
        <v>15</v>
      </c>
      <c r="G997" s="1">
        <v>15</v>
      </c>
      <c r="H997" s="1">
        <f t="shared" si="30"/>
        <v>1</v>
      </c>
      <c r="I997" s="2">
        <f t="shared" si="31"/>
        <v>0</v>
      </c>
      <c r="J997" s="1">
        <v>0.33200000000000002</v>
      </c>
      <c r="K997" s="1">
        <v>2.1999999999999999E-2</v>
      </c>
      <c r="L997" s="1">
        <v>0.31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</v>
      </c>
    </row>
    <row r="998" spans="1:21" x14ac:dyDescent="0.3">
      <c r="A998" s="1">
        <v>0</v>
      </c>
      <c r="B998" s="1" t="s">
        <v>6</v>
      </c>
      <c r="C998" s="1">
        <v>0.2</v>
      </c>
      <c r="D998" s="1">
        <v>2</v>
      </c>
      <c r="E998" s="1">
        <v>333</v>
      </c>
      <c r="F998" s="1">
        <v>15</v>
      </c>
      <c r="G998" s="1">
        <v>15</v>
      </c>
      <c r="H998" s="1">
        <f t="shared" si="30"/>
        <v>1</v>
      </c>
      <c r="I998" s="2">
        <f t="shared" si="31"/>
        <v>0</v>
      </c>
      <c r="J998" s="1">
        <v>0.42</v>
      </c>
      <c r="K998" s="1">
        <v>2.4E-2</v>
      </c>
      <c r="L998" s="1">
        <v>0.39600000000000002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</row>
    <row r="999" spans="1:21" x14ac:dyDescent="0.3">
      <c r="A999" s="1">
        <v>0</v>
      </c>
      <c r="B999" s="1" t="s">
        <v>6</v>
      </c>
      <c r="C999" s="1">
        <v>0.2</v>
      </c>
      <c r="D999" s="1">
        <v>3</v>
      </c>
      <c r="E999" s="1">
        <v>333</v>
      </c>
      <c r="F999" s="1">
        <v>15</v>
      </c>
      <c r="G999" s="1">
        <v>15</v>
      </c>
      <c r="H999" s="1">
        <f t="shared" si="30"/>
        <v>1</v>
      </c>
      <c r="I999" s="2">
        <f t="shared" si="31"/>
        <v>0</v>
      </c>
      <c r="J999" s="1">
        <v>2.9409999999999998</v>
      </c>
      <c r="K999" s="1">
        <v>2.3E-2</v>
      </c>
      <c r="L999" s="1">
        <v>2.9180000000000001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1</v>
      </c>
    </row>
    <row r="1000" spans="1:21" x14ac:dyDescent="0.3">
      <c r="A1000" s="1">
        <v>0</v>
      </c>
      <c r="B1000" s="1" t="s">
        <v>6</v>
      </c>
      <c r="C1000" s="1">
        <v>0.2</v>
      </c>
      <c r="D1000" s="1">
        <v>4</v>
      </c>
      <c r="E1000" s="1">
        <v>333</v>
      </c>
      <c r="F1000" s="1">
        <v>16</v>
      </c>
      <c r="G1000" s="1">
        <v>16</v>
      </c>
      <c r="H1000" s="1">
        <f t="shared" si="30"/>
        <v>1</v>
      </c>
      <c r="I1000" s="2">
        <f t="shared" si="31"/>
        <v>0</v>
      </c>
      <c r="J1000" s="1">
        <v>1.595</v>
      </c>
      <c r="K1000" s="1">
        <v>1.7999999999999999E-2</v>
      </c>
      <c r="L1000" s="1">
        <v>1.577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1</v>
      </c>
    </row>
    <row r="1001" spans="1:21" x14ac:dyDescent="0.3">
      <c r="A1001" s="1">
        <v>0</v>
      </c>
      <c r="B1001" s="1" t="s">
        <v>6</v>
      </c>
      <c r="C1001" s="1">
        <v>0.2</v>
      </c>
      <c r="D1001" s="1">
        <v>2</v>
      </c>
      <c r="E1001" s="1">
        <v>334</v>
      </c>
      <c r="F1001" s="1">
        <v>15</v>
      </c>
      <c r="G1001" s="1">
        <v>15</v>
      </c>
      <c r="H1001" s="1">
        <f t="shared" si="30"/>
        <v>1</v>
      </c>
      <c r="I1001" s="2">
        <f t="shared" si="31"/>
        <v>0</v>
      </c>
      <c r="J1001" s="1">
        <v>1.639</v>
      </c>
      <c r="K1001" s="1">
        <v>2.5999999999999999E-2</v>
      </c>
      <c r="L1001" s="1">
        <v>1.613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1</v>
      </c>
    </row>
    <row r="1002" spans="1:21" x14ac:dyDescent="0.3">
      <c r="A1002" s="1">
        <v>0</v>
      </c>
      <c r="B1002" s="1" t="s">
        <v>6</v>
      </c>
      <c r="C1002" s="1">
        <v>0.2</v>
      </c>
      <c r="D1002" s="1">
        <v>3</v>
      </c>
      <c r="E1002" s="1">
        <v>334</v>
      </c>
      <c r="F1002" s="1">
        <v>15</v>
      </c>
      <c r="G1002" s="1">
        <v>15</v>
      </c>
      <c r="H1002" s="1">
        <f t="shared" si="30"/>
        <v>1</v>
      </c>
      <c r="I1002" s="2">
        <f t="shared" si="31"/>
        <v>0</v>
      </c>
      <c r="J1002" s="1">
        <v>1.7270000000000001</v>
      </c>
      <c r="K1002" s="1">
        <v>2.7E-2</v>
      </c>
      <c r="L1002" s="1">
        <v>1.7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1</v>
      </c>
    </row>
    <row r="1003" spans="1:21" x14ac:dyDescent="0.3">
      <c r="A1003" s="1">
        <v>0</v>
      </c>
      <c r="B1003" s="1" t="s">
        <v>6</v>
      </c>
      <c r="C1003" s="1">
        <v>0.2</v>
      </c>
      <c r="D1003" s="1">
        <v>4</v>
      </c>
      <c r="E1003" s="1">
        <v>334</v>
      </c>
      <c r="F1003" s="1">
        <v>15</v>
      </c>
      <c r="G1003" s="1">
        <v>15</v>
      </c>
      <c r="H1003" s="1">
        <f t="shared" si="30"/>
        <v>1</v>
      </c>
      <c r="I1003" s="2">
        <f t="shared" si="31"/>
        <v>0</v>
      </c>
      <c r="J1003" s="1">
        <v>1.571</v>
      </c>
      <c r="K1003" s="1">
        <v>2.4E-2</v>
      </c>
      <c r="L1003" s="1">
        <v>1.5469999999999999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</v>
      </c>
    </row>
    <row r="1004" spans="1:21" x14ac:dyDescent="0.3">
      <c r="A1004" s="1">
        <v>0</v>
      </c>
      <c r="B1004" s="1" t="s">
        <v>6</v>
      </c>
      <c r="C1004" s="1">
        <v>0.2</v>
      </c>
      <c r="D1004" s="1">
        <v>2</v>
      </c>
      <c r="E1004" s="1">
        <v>335</v>
      </c>
      <c r="F1004" s="1">
        <v>14</v>
      </c>
      <c r="G1004" s="1">
        <v>14</v>
      </c>
      <c r="H1004" s="1">
        <f t="shared" si="30"/>
        <v>1</v>
      </c>
      <c r="I1004" s="2">
        <f t="shared" si="31"/>
        <v>0</v>
      </c>
      <c r="J1004" s="1">
        <v>0.29599999999999999</v>
      </c>
      <c r="K1004" s="1">
        <v>2.1999999999999999E-2</v>
      </c>
      <c r="L1004" s="1">
        <v>0.27400000000000002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1</v>
      </c>
    </row>
    <row r="1005" spans="1:21" x14ac:dyDescent="0.3">
      <c r="A1005" s="1">
        <v>0</v>
      </c>
      <c r="B1005" s="1" t="s">
        <v>6</v>
      </c>
      <c r="C1005" s="1">
        <v>0.2</v>
      </c>
      <c r="D1005" s="1">
        <v>3</v>
      </c>
      <c r="E1005" s="1">
        <v>335</v>
      </c>
      <c r="F1005" s="1">
        <v>14</v>
      </c>
      <c r="G1005" s="1">
        <v>14</v>
      </c>
      <c r="H1005" s="1">
        <f t="shared" si="30"/>
        <v>1</v>
      </c>
      <c r="I1005" s="2">
        <f t="shared" si="31"/>
        <v>0</v>
      </c>
      <c r="J1005" s="1">
        <v>0.32900000000000001</v>
      </c>
      <c r="K1005" s="1">
        <v>2.3E-2</v>
      </c>
      <c r="L1005" s="1">
        <v>0.30599999999999999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</v>
      </c>
    </row>
    <row r="1006" spans="1:21" x14ac:dyDescent="0.3">
      <c r="A1006" s="1">
        <v>0</v>
      </c>
      <c r="B1006" s="1" t="s">
        <v>6</v>
      </c>
      <c r="C1006" s="1">
        <v>0.2</v>
      </c>
      <c r="D1006" s="1">
        <v>4</v>
      </c>
      <c r="E1006" s="1">
        <v>335</v>
      </c>
      <c r="F1006" s="1">
        <v>14</v>
      </c>
      <c r="G1006" s="1">
        <v>14</v>
      </c>
      <c r="H1006" s="1">
        <f t="shared" si="30"/>
        <v>1</v>
      </c>
      <c r="I1006" s="2">
        <f t="shared" si="31"/>
        <v>0</v>
      </c>
      <c r="J1006" s="1">
        <v>0.36399999999999999</v>
      </c>
      <c r="K1006" s="1">
        <v>2.4E-2</v>
      </c>
      <c r="L1006" s="1">
        <v>0.34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1</v>
      </c>
    </row>
    <row r="1007" spans="1:21" x14ac:dyDescent="0.3">
      <c r="A1007" s="1">
        <v>0</v>
      </c>
      <c r="B1007" s="1" t="s">
        <v>6</v>
      </c>
      <c r="C1007" s="1">
        <v>0.2</v>
      </c>
      <c r="D1007" s="1">
        <v>2</v>
      </c>
      <c r="E1007" s="1">
        <v>336</v>
      </c>
      <c r="F1007" s="1">
        <v>15</v>
      </c>
      <c r="G1007" s="1">
        <v>15</v>
      </c>
      <c r="H1007" s="1">
        <f t="shared" si="30"/>
        <v>1</v>
      </c>
      <c r="I1007" s="2">
        <f t="shared" si="31"/>
        <v>0</v>
      </c>
      <c r="J1007" s="1">
        <v>0.48599999999999999</v>
      </c>
      <c r="K1007" s="1">
        <v>2.4E-2</v>
      </c>
      <c r="L1007" s="1">
        <v>0.46200000000000002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</row>
    <row r="1008" spans="1:21" x14ac:dyDescent="0.3">
      <c r="A1008" s="1">
        <v>0</v>
      </c>
      <c r="B1008" s="1" t="s">
        <v>6</v>
      </c>
      <c r="C1008" s="1">
        <v>0.2</v>
      </c>
      <c r="D1008" s="1">
        <v>3</v>
      </c>
      <c r="E1008" s="1">
        <v>336</v>
      </c>
      <c r="F1008" s="1">
        <v>15</v>
      </c>
      <c r="G1008" s="1">
        <v>15</v>
      </c>
      <c r="H1008" s="1">
        <f t="shared" si="30"/>
        <v>1</v>
      </c>
      <c r="I1008" s="2">
        <f t="shared" si="31"/>
        <v>0</v>
      </c>
      <c r="J1008" s="1">
        <v>0.47699999999999998</v>
      </c>
      <c r="K1008" s="1">
        <v>2.3E-2</v>
      </c>
      <c r="L1008" s="1">
        <v>0.45400000000000001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</row>
    <row r="1009" spans="1:21" x14ac:dyDescent="0.3">
      <c r="A1009" s="1">
        <v>0</v>
      </c>
      <c r="B1009" s="1" t="s">
        <v>6</v>
      </c>
      <c r="C1009" s="1">
        <v>0.2</v>
      </c>
      <c r="D1009" s="1">
        <v>4</v>
      </c>
      <c r="E1009" s="1">
        <v>336</v>
      </c>
      <c r="F1009" s="1">
        <v>15</v>
      </c>
      <c r="G1009" s="1">
        <v>15</v>
      </c>
      <c r="H1009" s="1">
        <f t="shared" si="30"/>
        <v>1</v>
      </c>
      <c r="I1009" s="2">
        <f t="shared" si="31"/>
        <v>0</v>
      </c>
      <c r="J1009" s="1">
        <v>0.47</v>
      </c>
      <c r="K1009" s="1">
        <v>2.3E-2</v>
      </c>
      <c r="L1009" s="1">
        <v>0.44700000000000001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</v>
      </c>
    </row>
    <row r="1010" spans="1:21" x14ac:dyDescent="0.3">
      <c r="A1010" s="1">
        <v>0</v>
      </c>
      <c r="B1010" s="1" t="s">
        <v>6</v>
      </c>
      <c r="C1010" s="1">
        <v>0.2</v>
      </c>
      <c r="D1010" s="1">
        <v>2</v>
      </c>
      <c r="E1010" s="1">
        <v>337</v>
      </c>
      <c r="F1010" s="1">
        <v>14</v>
      </c>
      <c r="G1010" s="1">
        <v>14</v>
      </c>
      <c r="H1010" s="1">
        <f t="shared" si="30"/>
        <v>1</v>
      </c>
      <c r="I1010" s="2">
        <f t="shared" si="31"/>
        <v>0</v>
      </c>
      <c r="J1010" s="1">
        <v>0.29799999999999999</v>
      </c>
      <c r="K1010" s="1">
        <v>2.1999999999999999E-2</v>
      </c>
      <c r="L1010" s="1">
        <v>0.27600000000000002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1</v>
      </c>
    </row>
    <row r="1011" spans="1:21" x14ac:dyDescent="0.3">
      <c r="A1011" s="1">
        <v>0</v>
      </c>
      <c r="B1011" s="1" t="s">
        <v>6</v>
      </c>
      <c r="C1011" s="1">
        <v>0.2</v>
      </c>
      <c r="D1011" s="1">
        <v>3</v>
      </c>
      <c r="E1011" s="1">
        <v>337</v>
      </c>
      <c r="F1011" s="1">
        <v>14</v>
      </c>
      <c r="G1011" s="1">
        <v>14</v>
      </c>
      <c r="H1011" s="1">
        <f t="shared" si="30"/>
        <v>1</v>
      </c>
      <c r="I1011" s="2">
        <f t="shared" si="31"/>
        <v>0</v>
      </c>
      <c r="J1011" s="1">
        <v>0.375</v>
      </c>
      <c r="K1011" s="1">
        <v>0.02</v>
      </c>
      <c r="L1011" s="1">
        <v>0.35499999999999998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1</v>
      </c>
    </row>
    <row r="1012" spans="1:21" x14ac:dyDescent="0.3">
      <c r="A1012" s="1">
        <v>0</v>
      </c>
      <c r="B1012" s="1" t="s">
        <v>6</v>
      </c>
      <c r="C1012" s="1">
        <v>0.2</v>
      </c>
      <c r="D1012" s="1">
        <v>4</v>
      </c>
      <c r="E1012" s="1">
        <v>337</v>
      </c>
      <c r="F1012" s="1">
        <v>14</v>
      </c>
      <c r="G1012" s="1">
        <v>14</v>
      </c>
      <c r="H1012" s="1">
        <f t="shared" si="30"/>
        <v>1</v>
      </c>
      <c r="I1012" s="2">
        <f t="shared" si="31"/>
        <v>0</v>
      </c>
      <c r="J1012" s="1">
        <v>0.375</v>
      </c>
      <c r="K1012" s="1">
        <v>2.1000000000000001E-2</v>
      </c>
      <c r="L1012" s="1">
        <v>0.35399999999999998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1</v>
      </c>
    </row>
    <row r="1013" spans="1:21" x14ac:dyDescent="0.3">
      <c r="A1013" s="1">
        <v>0</v>
      </c>
      <c r="B1013" s="1" t="s">
        <v>6</v>
      </c>
      <c r="C1013" s="1">
        <v>0.2</v>
      </c>
      <c r="D1013" s="1">
        <v>2</v>
      </c>
      <c r="E1013" s="1">
        <v>338</v>
      </c>
      <c r="F1013" s="1">
        <v>15</v>
      </c>
      <c r="G1013" s="1">
        <v>15</v>
      </c>
      <c r="H1013" s="1">
        <f t="shared" si="30"/>
        <v>1</v>
      </c>
      <c r="I1013" s="2">
        <f t="shared" si="31"/>
        <v>0</v>
      </c>
      <c r="J1013" s="1">
        <v>1.627</v>
      </c>
      <c r="K1013" s="1">
        <v>2.5999999999999999E-2</v>
      </c>
      <c r="L1013" s="1">
        <v>1.601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</row>
    <row r="1014" spans="1:21" x14ac:dyDescent="0.3">
      <c r="A1014" s="1">
        <v>0</v>
      </c>
      <c r="B1014" s="1" t="s">
        <v>6</v>
      </c>
      <c r="C1014" s="1">
        <v>0.2</v>
      </c>
      <c r="D1014" s="1">
        <v>3</v>
      </c>
      <c r="E1014" s="1">
        <v>338</v>
      </c>
      <c r="F1014" s="1">
        <v>15</v>
      </c>
      <c r="G1014" s="1">
        <v>15</v>
      </c>
      <c r="H1014" s="1">
        <f t="shared" si="30"/>
        <v>1</v>
      </c>
      <c r="I1014" s="2">
        <f t="shared" si="31"/>
        <v>0</v>
      </c>
      <c r="J1014" s="1">
        <v>1.663</v>
      </c>
      <c r="K1014" s="1">
        <v>2.3E-2</v>
      </c>
      <c r="L1014" s="1">
        <v>1.64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</row>
    <row r="1015" spans="1:21" x14ac:dyDescent="0.3">
      <c r="A1015" s="1">
        <v>0</v>
      </c>
      <c r="B1015" s="1" t="s">
        <v>6</v>
      </c>
      <c r="C1015" s="1">
        <v>0.2</v>
      </c>
      <c r="D1015" s="1">
        <v>4</v>
      </c>
      <c r="E1015" s="1">
        <v>338</v>
      </c>
      <c r="F1015" s="1">
        <v>15</v>
      </c>
      <c r="G1015" s="1">
        <v>15</v>
      </c>
      <c r="H1015" s="1">
        <f t="shared" si="30"/>
        <v>1</v>
      </c>
      <c r="I1015" s="2">
        <f t="shared" si="31"/>
        <v>0</v>
      </c>
      <c r="J1015" s="1">
        <v>1.5429999999999999</v>
      </c>
      <c r="K1015" s="1">
        <v>2.4E-2</v>
      </c>
      <c r="L1015" s="1">
        <v>1.5189999999999999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</row>
    <row r="1016" spans="1:21" x14ac:dyDescent="0.3">
      <c r="A1016" s="1">
        <v>0</v>
      </c>
      <c r="B1016" s="1" t="s">
        <v>6</v>
      </c>
      <c r="C1016" s="1">
        <v>0.2</v>
      </c>
      <c r="D1016" s="1">
        <v>2</v>
      </c>
      <c r="E1016" s="1">
        <v>339</v>
      </c>
      <c r="F1016" s="1">
        <v>14</v>
      </c>
      <c r="G1016" s="1">
        <v>14</v>
      </c>
      <c r="H1016" s="1">
        <f t="shared" si="30"/>
        <v>1</v>
      </c>
      <c r="I1016" s="2">
        <f t="shared" si="31"/>
        <v>0</v>
      </c>
      <c r="J1016" s="1">
        <v>0.32</v>
      </c>
      <c r="K1016" s="1">
        <v>2.4E-2</v>
      </c>
      <c r="L1016" s="1">
        <v>0.29599999999999999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</row>
    <row r="1017" spans="1:21" x14ac:dyDescent="0.3">
      <c r="A1017" s="1">
        <v>0</v>
      </c>
      <c r="B1017" s="1" t="s">
        <v>6</v>
      </c>
      <c r="C1017" s="1">
        <v>0.2</v>
      </c>
      <c r="D1017" s="1">
        <v>3</v>
      </c>
      <c r="E1017" s="1">
        <v>339</v>
      </c>
      <c r="F1017" s="1">
        <v>14</v>
      </c>
      <c r="G1017" s="1">
        <v>14</v>
      </c>
      <c r="H1017" s="1">
        <f t="shared" si="30"/>
        <v>1</v>
      </c>
      <c r="I1017" s="2">
        <f t="shared" si="31"/>
        <v>0</v>
      </c>
      <c r="J1017" s="1">
        <v>0.42699999999999999</v>
      </c>
      <c r="K1017" s="1">
        <v>2.5000000000000001E-2</v>
      </c>
      <c r="L1017" s="1">
        <v>0.40200000000000002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1</v>
      </c>
    </row>
    <row r="1018" spans="1:21" x14ac:dyDescent="0.3">
      <c r="A1018" s="1">
        <v>0</v>
      </c>
      <c r="B1018" s="1" t="s">
        <v>6</v>
      </c>
      <c r="C1018" s="1">
        <v>0.2</v>
      </c>
      <c r="D1018" s="1">
        <v>4</v>
      </c>
      <c r="E1018" s="1">
        <v>339</v>
      </c>
      <c r="F1018" s="1">
        <v>15</v>
      </c>
      <c r="G1018" s="1">
        <v>15</v>
      </c>
      <c r="H1018" s="1">
        <f t="shared" si="30"/>
        <v>1</v>
      </c>
      <c r="I1018" s="2">
        <f t="shared" si="31"/>
        <v>0</v>
      </c>
      <c r="J1018" s="1">
        <v>0.46800000000000003</v>
      </c>
      <c r="K1018" s="1">
        <v>2.3E-2</v>
      </c>
      <c r="L1018" s="1">
        <v>0.44500000000000001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1</v>
      </c>
    </row>
    <row r="1019" spans="1:21" x14ac:dyDescent="0.3">
      <c r="A1019" s="1">
        <v>0</v>
      </c>
      <c r="B1019" s="1" t="s">
        <v>6</v>
      </c>
      <c r="C1019" s="1">
        <v>0.2</v>
      </c>
      <c r="D1019" s="1">
        <v>2</v>
      </c>
      <c r="E1019" s="1">
        <v>340</v>
      </c>
      <c r="F1019" s="1">
        <v>14</v>
      </c>
      <c r="G1019" s="1">
        <v>14</v>
      </c>
      <c r="H1019" s="1">
        <f t="shared" si="30"/>
        <v>1</v>
      </c>
      <c r="I1019" s="2">
        <f t="shared" si="31"/>
        <v>0</v>
      </c>
      <c r="J1019" s="1">
        <v>0.38400000000000001</v>
      </c>
      <c r="K1019" s="1">
        <v>2.3E-2</v>
      </c>
      <c r="L1019" s="1">
        <v>0.36099999999999999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1</v>
      </c>
    </row>
    <row r="1020" spans="1:21" x14ac:dyDescent="0.3">
      <c r="A1020" s="1">
        <v>0</v>
      </c>
      <c r="B1020" s="1" t="s">
        <v>6</v>
      </c>
      <c r="C1020" s="1">
        <v>0.2</v>
      </c>
      <c r="D1020" s="1">
        <v>3</v>
      </c>
      <c r="E1020" s="1">
        <v>340</v>
      </c>
      <c r="F1020" s="1">
        <v>14</v>
      </c>
      <c r="G1020" s="1">
        <v>14</v>
      </c>
      <c r="H1020" s="1">
        <f t="shared" si="30"/>
        <v>1</v>
      </c>
      <c r="I1020" s="2">
        <f t="shared" si="31"/>
        <v>0</v>
      </c>
      <c r="J1020" s="1">
        <v>0.38300000000000001</v>
      </c>
      <c r="K1020" s="1">
        <v>2.1000000000000001E-2</v>
      </c>
      <c r="L1020" s="1">
        <v>0.36199999999999999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1</v>
      </c>
    </row>
    <row r="1021" spans="1:21" x14ac:dyDescent="0.3">
      <c r="A1021" s="1">
        <v>0</v>
      </c>
      <c r="B1021" s="1" t="s">
        <v>6</v>
      </c>
      <c r="C1021" s="1">
        <v>0.2</v>
      </c>
      <c r="D1021" s="1">
        <v>4</v>
      </c>
      <c r="E1021" s="1">
        <v>340</v>
      </c>
      <c r="F1021" s="1">
        <v>15</v>
      </c>
      <c r="G1021" s="1">
        <v>15</v>
      </c>
      <c r="H1021" s="1">
        <f t="shared" si="30"/>
        <v>1</v>
      </c>
      <c r="I1021" s="2">
        <f t="shared" si="31"/>
        <v>0</v>
      </c>
      <c r="J1021" s="1">
        <v>1.637</v>
      </c>
      <c r="K1021" s="1">
        <v>2.1999999999999999E-2</v>
      </c>
      <c r="L1021" s="1">
        <v>1.615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1</v>
      </c>
    </row>
    <row r="1022" spans="1:21" x14ac:dyDescent="0.3">
      <c r="A1022" s="1">
        <v>0</v>
      </c>
      <c r="B1022" s="1" t="s">
        <v>6</v>
      </c>
      <c r="C1022" s="1">
        <v>0.2</v>
      </c>
      <c r="D1022" s="1">
        <v>2</v>
      </c>
      <c r="E1022" s="1">
        <v>341</v>
      </c>
      <c r="F1022" s="1">
        <v>16</v>
      </c>
      <c r="G1022" s="1">
        <v>16</v>
      </c>
      <c r="H1022" s="1">
        <f t="shared" si="30"/>
        <v>1</v>
      </c>
      <c r="I1022" s="2">
        <f t="shared" si="31"/>
        <v>0</v>
      </c>
      <c r="J1022" s="1">
        <v>0.497</v>
      </c>
      <c r="K1022" s="1">
        <v>2.5000000000000001E-2</v>
      </c>
      <c r="L1022" s="1">
        <v>0.47199999999999998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</row>
    <row r="1023" spans="1:21" x14ac:dyDescent="0.3">
      <c r="A1023" s="1">
        <v>0</v>
      </c>
      <c r="B1023" s="1" t="s">
        <v>6</v>
      </c>
      <c r="C1023" s="1">
        <v>0.2</v>
      </c>
      <c r="D1023" s="1">
        <v>3</v>
      </c>
      <c r="E1023" s="1">
        <v>341</v>
      </c>
      <c r="F1023" s="1">
        <v>16</v>
      </c>
      <c r="G1023" s="1">
        <v>16</v>
      </c>
      <c r="H1023" s="1">
        <f t="shared" si="30"/>
        <v>1</v>
      </c>
      <c r="I1023" s="2">
        <f t="shared" si="31"/>
        <v>0</v>
      </c>
      <c r="J1023" s="1">
        <v>0.46899999999999997</v>
      </c>
      <c r="K1023" s="1">
        <v>2.1999999999999999E-2</v>
      </c>
      <c r="L1023" s="1">
        <v>0.44700000000000001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</row>
    <row r="1024" spans="1:21" x14ac:dyDescent="0.3">
      <c r="A1024" s="1">
        <v>0</v>
      </c>
      <c r="B1024" s="1" t="s">
        <v>6</v>
      </c>
      <c r="C1024" s="1">
        <v>0.2</v>
      </c>
      <c r="D1024" s="1">
        <v>4</v>
      </c>
      <c r="E1024" s="1">
        <v>341</v>
      </c>
      <c r="F1024" s="1">
        <v>16</v>
      </c>
      <c r="G1024" s="1">
        <v>16</v>
      </c>
      <c r="H1024" s="1">
        <f t="shared" si="30"/>
        <v>1</v>
      </c>
      <c r="I1024" s="2">
        <f t="shared" si="31"/>
        <v>0</v>
      </c>
      <c r="J1024" s="1">
        <v>0.497</v>
      </c>
      <c r="K1024" s="1">
        <v>2.3E-2</v>
      </c>
      <c r="L1024" s="1">
        <v>0.47399999999999998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1</v>
      </c>
    </row>
    <row r="1025" spans="1:21" x14ac:dyDescent="0.3">
      <c r="A1025" s="1">
        <v>0</v>
      </c>
      <c r="B1025" s="1" t="s">
        <v>6</v>
      </c>
      <c r="C1025" s="1">
        <v>0.2</v>
      </c>
      <c r="D1025" s="1">
        <v>2</v>
      </c>
      <c r="E1025" s="1">
        <v>342</v>
      </c>
      <c r="F1025" s="1">
        <v>14</v>
      </c>
      <c r="G1025" s="1">
        <v>14</v>
      </c>
      <c r="H1025" s="1">
        <f t="shared" si="30"/>
        <v>1</v>
      </c>
      <c r="I1025" s="2">
        <f t="shared" si="31"/>
        <v>0</v>
      </c>
      <c r="J1025" s="1">
        <v>5.851</v>
      </c>
      <c r="K1025" s="1">
        <v>2.1999999999999999E-2</v>
      </c>
      <c r="L1025" s="1">
        <v>5.8289999999999997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1</v>
      </c>
    </row>
    <row r="1026" spans="1:21" x14ac:dyDescent="0.3">
      <c r="A1026" s="1">
        <v>0</v>
      </c>
      <c r="B1026" s="1" t="s">
        <v>6</v>
      </c>
      <c r="C1026" s="1">
        <v>0.2</v>
      </c>
      <c r="D1026" s="1">
        <v>3</v>
      </c>
      <c r="E1026" s="1">
        <v>342</v>
      </c>
      <c r="F1026" s="1">
        <v>15</v>
      </c>
      <c r="G1026" s="1">
        <v>15</v>
      </c>
      <c r="H1026" s="1">
        <f t="shared" si="30"/>
        <v>1</v>
      </c>
      <c r="I1026" s="2">
        <f t="shared" si="31"/>
        <v>0</v>
      </c>
      <c r="J1026" s="1">
        <v>1.591</v>
      </c>
      <c r="K1026" s="1">
        <v>2.1999999999999999E-2</v>
      </c>
      <c r="L1026" s="1">
        <v>1.569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1</v>
      </c>
    </row>
    <row r="1027" spans="1:21" x14ac:dyDescent="0.3">
      <c r="A1027" s="1">
        <v>0</v>
      </c>
      <c r="B1027" s="1" t="s">
        <v>6</v>
      </c>
      <c r="C1027" s="1">
        <v>0.2</v>
      </c>
      <c r="D1027" s="1">
        <v>4</v>
      </c>
      <c r="E1027" s="1">
        <v>342</v>
      </c>
      <c r="F1027" s="1">
        <v>15</v>
      </c>
      <c r="G1027" s="1">
        <v>15</v>
      </c>
      <c r="H1027" s="1">
        <f t="shared" ref="H1027:H1090" si="32">IF(F1027=G1027,1,0)</f>
        <v>1</v>
      </c>
      <c r="I1027" s="2">
        <f t="shared" ref="I1027:I1090" si="33">(F1027-G1027)/G1027*100</f>
        <v>0</v>
      </c>
      <c r="J1027" s="1">
        <v>1.631</v>
      </c>
      <c r="K1027" s="1">
        <v>2.1999999999999999E-2</v>
      </c>
      <c r="L1027" s="1">
        <v>1.609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1</v>
      </c>
    </row>
    <row r="1028" spans="1:21" x14ac:dyDescent="0.3">
      <c r="A1028" s="1">
        <v>0</v>
      </c>
      <c r="B1028" s="1" t="s">
        <v>6</v>
      </c>
      <c r="C1028" s="1">
        <v>0.2</v>
      </c>
      <c r="D1028" s="1">
        <v>2</v>
      </c>
      <c r="E1028" s="1">
        <v>343</v>
      </c>
      <c r="F1028" s="1">
        <v>16</v>
      </c>
      <c r="G1028" s="1">
        <v>16</v>
      </c>
      <c r="H1028" s="1">
        <f t="shared" si="32"/>
        <v>1</v>
      </c>
      <c r="I1028" s="2">
        <f t="shared" si="33"/>
        <v>0</v>
      </c>
      <c r="J1028" s="1">
        <v>0.442</v>
      </c>
      <c r="K1028" s="1">
        <v>2.5000000000000001E-2</v>
      </c>
      <c r="L1028" s="1">
        <v>0.41699999999999998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1</v>
      </c>
    </row>
    <row r="1029" spans="1:21" x14ac:dyDescent="0.3">
      <c r="A1029" s="1">
        <v>0</v>
      </c>
      <c r="B1029" s="1" t="s">
        <v>6</v>
      </c>
      <c r="C1029" s="1">
        <v>0.2</v>
      </c>
      <c r="D1029" s="1">
        <v>3</v>
      </c>
      <c r="E1029" s="1">
        <v>343</v>
      </c>
      <c r="F1029" s="1">
        <v>16</v>
      </c>
      <c r="G1029" s="1">
        <v>16</v>
      </c>
      <c r="H1029" s="1">
        <f t="shared" si="32"/>
        <v>1</v>
      </c>
      <c r="I1029" s="2">
        <f t="shared" si="33"/>
        <v>0</v>
      </c>
      <c r="J1029" s="1">
        <v>0.46500000000000002</v>
      </c>
      <c r="K1029" s="1">
        <v>2.7E-2</v>
      </c>
      <c r="L1029" s="1">
        <v>0.438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1</v>
      </c>
    </row>
    <row r="1030" spans="1:21" x14ac:dyDescent="0.3">
      <c r="A1030" s="1">
        <v>0</v>
      </c>
      <c r="B1030" s="1" t="s">
        <v>6</v>
      </c>
      <c r="C1030" s="1">
        <v>0.2</v>
      </c>
      <c r="D1030" s="1">
        <v>4</v>
      </c>
      <c r="E1030" s="1">
        <v>343</v>
      </c>
      <c r="F1030" s="1">
        <v>16</v>
      </c>
      <c r="G1030" s="1">
        <v>16</v>
      </c>
      <c r="H1030" s="1">
        <f t="shared" si="32"/>
        <v>1</v>
      </c>
      <c r="I1030" s="2">
        <f t="shared" si="33"/>
        <v>0</v>
      </c>
      <c r="J1030" s="1">
        <v>0.42599999999999999</v>
      </c>
      <c r="K1030" s="1">
        <v>2.5999999999999999E-2</v>
      </c>
      <c r="L1030" s="1">
        <v>0.4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1</v>
      </c>
    </row>
    <row r="1031" spans="1:21" x14ac:dyDescent="0.3">
      <c r="A1031" s="1">
        <v>0</v>
      </c>
      <c r="B1031" s="1" t="s">
        <v>6</v>
      </c>
      <c r="C1031" s="1">
        <v>0.2</v>
      </c>
      <c r="D1031" s="1">
        <v>2</v>
      </c>
      <c r="E1031" s="1">
        <v>344</v>
      </c>
      <c r="F1031" s="1">
        <v>15</v>
      </c>
      <c r="G1031" s="1">
        <v>15</v>
      </c>
      <c r="H1031" s="1">
        <f t="shared" si="32"/>
        <v>1</v>
      </c>
      <c r="I1031" s="2">
        <f t="shared" si="33"/>
        <v>0</v>
      </c>
      <c r="J1031" s="1">
        <v>0.35699999999999998</v>
      </c>
      <c r="K1031" s="1">
        <v>0.02</v>
      </c>
      <c r="L1031" s="1">
        <v>0.33700000000000002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1</v>
      </c>
    </row>
    <row r="1032" spans="1:21" x14ac:dyDescent="0.3">
      <c r="A1032" s="1">
        <v>0</v>
      </c>
      <c r="B1032" s="1" t="s">
        <v>6</v>
      </c>
      <c r="C1032" s="1">
        <v>0.2</v>
      </c>
      <c r="D1032" s="1">
        <v>3</v>
      </c>
      <c r="E1032" s="1">
        <v>344</v>
      </c>
      <c r="F1032" s="1">
        <v>15</v>
      </c>
      <c r="G1032" s="1">
        <v>15</v>
      </c>
      <c r="H1032" s="1">
        <f t="shared" si="32"/>
        <v>1</v>
      </c>
      <c r="I1032" s="2">
        <f t="shared" si="33"/>
        <v>0</v>
      </c>
      <c r="J1032" s="1">
        <v>0.36099999999999999</v>
      </c>
      <c r="K1032" s="1">
        <v>2.5999999999999999E-2</v>
      </c>
      <c r="L1032" s="1">
        <v>0.33500000000000002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</row>
    <row r="1033" spans="1:21" x14ac:dyDescent="0.3">
      <c r="A1033" s="1">
        <v>0</v>
      </c>
      <c r="B1033" s="1" t="s">
        <v>6</v>
      </c>
      <c r="C1033" s="1">
        <v>0.2</v>
      </c>
      <c r="D1033" s="1">
        <v>4</v>
      </c>
      <c r="E1033" s="1">
        <v>344</v>
      </c>
      <c r="F1033" s="1">
        <v>15</v>
      </c>
      <c r="G1033" s="1">
        <v>15</v>
      </c>
      <c r="H1033" s="1">
        <f t="shared" si="32"/>
        <v>1</v>
      </c>
      <c r="I1033" s="2">
        <f t="shared" si="33"/>
        <v>0</v>
      </c>
      <c r="J1033" s="1">
        <v>0.42599999999999999</v>
      </c>
      <c r="K1033" s="1">
        <v>2.3E-2</v>
      </c>
      <c r="L1033" s="1">
        <v>0.40300000000000002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1</v>
      </c>
    </row>
    <row r="1034" spans="1:21" x14ac:dyDescent="0.3">
      <c r="A1034" s="1">
        <v>0</v>
      </c>
      <c r="B1034" s="1" t="s">
        <v>6</v>
      </c>
      <c r="C1034" s="1">
        <v>0.2</v>
      </c>
      <c r="D1034" s="1">
        <v>2</v>
      </c>
      <c r="E1034" s="1">
        <v>345</v>
      </c>
      <c r="F1034" s="1">
        <v>14</v>
      </c>
      <c r="G1034" s="1">
        <v>14</v>
      </c>
      <c r="H1034" s="1">
        <f t="shared" si="32"/>
        <v>1</v>
      </c>
      <c r="I1034" s="2">
        <f t="shared" si="33"/>
        <v>0</v>
      </c>
      <c r="J1034" s="1">
        <v>0.41499999999999998</v>
      </c>
      <c r="K1034" s="1">
        <v>2.4E-2</v>
      </c>
      <c r="L1034" s="1">
        <v>0.39100000000000001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1</v>
      </c>
    </row>
    <row r="1035" spans="1:21" x14ac:dyDescent="0.3">
      <c r="A1035" s="1">
        <v>0</v>
      </c>
      <c r="B1035" s="1" t="s">
        <v>6</v>
      </c>
      <c r="C1035" s="1">
        <v>0.2</v>
      </c>
      <c r="D1035" s="1">
        <v>3</v>
      </c>
      <c r="E1035" s="1">
        <v>345</v>
      </c>
      <c r="F1035" s="1">
        <v>14</v>
      </c>
      <c r="G1035" s="1">
        <v>14</v>
      </c>
      <c r="H1035" s="1">
        <f t="shared" si="32"/>
        <v>1</v>
      </c>
      <c r="I1035" s="2">
        <f t="shared" si="33"/>
        <v>0</v>
      </c>
      <c r="J1035" s="1">
        <v>0.36299999999999999</v>
      </c>
      <c r="K1035" s="1">
        <v>2.3E-2</v>
      </c>
      <c r="L1035" s="1">
        <v>0.34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</row>
    <row r="1036" spans="1:21" x14ac:dyDescent="0.3">
      <c r="A1036" s="1">
        <v>0</v>
      </c>
      <c r="B1036" s="1" t="s">
        <v>6</v>
      </c>
      <c r="C1036" s="1">
        <v>0.2</v>
      </c>
      <c r="D1036" s="1">
        <v>4</v>
      </c>
      <c r="E1036" s="1">
        <v>345</v>
      </c>
      <c r="F1036" s="1">
        <v>14</v>
      </c>
      <c r="G1036" s="1">
        <v>14</v>
      </c>
      <c r="H1036" s="1">
        <f t="shared" si="32"/>
        <v>1</v>
      </c>
      <c r="I1036" s="2">
        <f t="shared" si="33"/>
        <v>0</v>
      </c>
      <c r="J1036" s="1">
        <v>0.436</v>
      </c>
      <c r="K1036" s="1">
        <v>2.1000000000000001E-2</v>
      </c>
      <c r="L1036" s="1">
        <v>0.41499999999999998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</row>
    <row r="1037" spans="1:21" x14ac:dyDescent="0.3">
      <c r="A1037" s="1">
        <v>0</v>
      </c>
      <c r="B1037" s="1" t="s">
        <v>6</v>
      </c>
      <c r="C1037" s="1">
        <v>0.2</v>
      </c>
      <c r="D1037" s="1">
        <v>2</v>
      </c>
      <c r="E1037" s="1">
        <v>346</v>
      </c>
      <c r="F1037" s="1">
        <v>15</v>
      </c>
      <c r="G1037" s="1">
        <v>15</v>
      </c>
      <c r="H1037" s="1">
        <f t="shared" si="32"/>
        <v>1</v>
      </c>
      <c r="I1037" s="2">
        <f t="shared" si="33"/>
        <v>0</v>
      </c>
      <c r="J1037" s="1">
        <v>1.4239999999999999</v>
      </c>
      <c r="K1037" s="1">
        <v>1.9E-2</v>
      </c>
      <c r="L1037" s="1">
        <v>1.405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1</v>
      </c>
    </row>
    <row r="1038" spans="1:21" x14ac:dyDescent="0.3">
      <c r="A1038" s="1">
        <v>0</v>
      </c>
      <c r="B1038" s="1" t="s">
        <v>6</v>
      </c>
      <c r="C1038" s="1">
        <v>0.2</v>
      </c>
      <c r="D1038" s="1">
        <v>3</v>
      </c>
      <c r="E1038" s="1">
        <v>346</v>
      </c>
      <c r="F1038" s="1">
        <v>15</v>
      </c>
      <c r="G1038" s="1">
        <v>15</v>
      </c>
      <c r="H1038" s="1">
        <f t="shared" si="32"/>
        <v>1</v>
      </c>
      <c r="I1038" s="2">
        <f t="shared" si="33"/>
        <v>0</v>
      </c>
      <c r="J1038" s="1">
        <v>1.526</v>
      </c>
      <c r="K1038" s="1">
        <v>2.4E-2</v>
      </c>
      <c r="L1038" s="1">
        <v>1.502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1</v>
      </c>
    </row>
    <row r="1039" spans="1:21" x14ac:dyDescent="0.3">
      <c r="A1039" s="1">
        <v>0</v>
      </c>
      <c r="B1039" s="1" t="s">
        <v>6</v>
      </c>
      <c r="C1039" s="1">
        <v>0.2</v>
      </c>
      <c r="D1039" s="1">
        <v>4</v>
      </c>
      <c r="E1039" s="1">
        <v>346</v>
      </c>
      <c r="F1039" s="1">
        <v>15</v>
      </c>
      <c r="G1039" s="1">
        <v>15</v>
      </c>
      <c r="H1039" s="1">
        <f t="shared" si="32"/>
        <v>1</v>
      </c>
      <c r="I1039" s="2">
        <f t="shared" si="33"/>
        <v>0</v>
      </c>
      <c r="J1039" s="1">
        <v>1.4890000000000001</v>
      </c>
      <c r="K1039" s="1">
        <v>2.4E-2</v>
      </c>
      <c r="L1039" s="1">
        <v>1.4650000000000001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1</v>
      </c>
    </row>
    <row r="1040" spans="1:21" x14ac:dyDescent="0.3">
      <c r="A1040" s="1">
        <v>0</v>
      </c>
      <c r="B1040" s="1" t="s">
        <v>6</v>
      </c>
      <c r="C1040" s="1">
        <v>0.2</v>
      </c>
      <c r="D1040" s="1">
        <v>2</v>
      </c>
      <c r="E1040" s="1">
        <v>347</v>
      </c>
      <c r="F1040" s="1">
        <v>14</v>
      </c>
      <c r="G1040" s="1">
        <v>14</v>
      </c>
      <c r="H1040" s="1">
        <f t="shared" si="32"/>
        <v>1</v>
      </c>
      <c r="I1040" s="2">
        <f t="shared" si="33"/>
        <v>0</v>
      </c>
      <c r="J1040" s="1">
        <v>0.28999999999999998</v>
      </c>
      <c r="K1040" s="1">
        <v>2.1000000000000001E-2</v>
      </c>
      <c r="L1040" s="1">
        <v>0.26900000000000002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</row>
    <row r="1041" spans="1:21" x14ac:dyDescent="0.3">
      <c r="A1041" s="1">
        <v>0</v>
      </c>
      <c r="B1041" s="1" t="s">
        <v>6</v>
      </c>
      <c r="C1041" s="1">
        <v>0.2</v>
      </c>
      <c r="D1041" s="1">
        <v>3</v>
      </c>
      <c r="E1041" s="1">
        <v>347</v>
      </c>
      <c r="F1041" s="1">
        <v>15</v>
      </c>
      <c r="G1041" s="1">
        <v>15</v>
      </c>
      <c r="H1041" s="1">
        <f t="shared" si="32"/>
        <v>1</v>
      </c>
      <c r="I1041" s="2">
        <f t="shared" si="33"/>
        <v>0</v>
      </c>
      <c r="J1041" s="1">
        <v>1.5029999999999999</v>
      </c>
      <c r="K1041" s="1">
        <v>2.4E-2</v>
      </c>
      <c r="L1041" s="1">
        <v>1.4790000000000001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1</v>
      </c>
    </row>
    <row r="1042" spans="1:21" x14ac:dyDescent="0.3">
      <c r="A1042" s="1">
        <v>0</v>
      </c>
      <c r="B1042" s="1" t="s">
        <v>6</v>
      </c>
      <c r="C1042" s="1">
        <v>0.2</v>
      </c>
      <c r="D1042" s="1">
        <v>4</v>
      </c>
      <c r="E1042" s="1">
        <v>347</v>
      </c>
      <c r="F1042" s="1">
        <v>15</v>
      </c>
      <c r="G1042" s="1">
        <v>15</v>
      </c>
      <c r="H1042" s="1">
        <f t="shared" si="32"/>
        <v>1</v>
      </c>
      <c r="I1042" s="2">
        <f t="shared" si="33"/>
        <v>0</v>
      </c>
      <c r="J1042" s="1">
        <v>2.1709999999999998</v>
      </c>
      <c r="K1042" s="1">
        <v>2.4E-2</v>
      </c>
      <c r="L1042" s="1">
        <v>2.1469999999999998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1</v>
      </c>
    </row>
    <row r="1043" spans="1:21" x14ac:dyDescent="0.3">
      <c r="A1043" s="1">
        <v>0</v>
      </c>
      <c r="B1043" s="1" t="s">
        <v>6</v>
      </c>
      <c r="C1043" s="1">
        <v>0.2</v>
      </c>
      <c r="D1043" s="1">
        <v>2</v>
      </c>
      <c r="E1043" s="1">
        <v>348</v>
      </c>
      <c r="F1043" s="1">
        <v>14</v>
      </c>
      <c r="G1043" s="1">
        <v>14</v>
      </c>
      <c r="H1043" s="1">
        <f t="shared" si="32"/>
        <v>1</v>
      </c>
      <c r="I1043" s="2">
        <f t="shared" si="33"/>
        <v>0</v>
      </c>
      <c r="J1043" s="1">
        <v>0.39200000000000002</v>
      </c>
      <c r="K1043" s="1">
        <v>2.5999999999999999E-2</v>
      </c>
      <c r="L1043" s="1">
        <v>0.36599999999999999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1</v>
      </c>
    </row>
    <row r="1044" spans="1:21" x14ac:dyDescent="0.3">
      <c r="A1044" s="1">
        <v>0</v>
      </c>
      <c r="B1044" s="1" t="s">
        <v>6</v>
      </c>
      <c r="C1044" s="1">
        <v>0.2</v>
      </c>
      <c r="D1044" s="1">
        <v>3</v>
      </c>
      <c r="E1044" s="1">
        <v>348</v>
      </c>
      <c r="F1044" s="1">
        <v>14</v>
      </c>
      <c r="G1044" s="1">
        <v>14</v>
      </c>
      <c r="H1044" s="1">
        <f t="shared" si="32"/>
        <v>1</v>
      </c>
      <c r="I1044" s="2">
        <f t="shared" si="33"/>
        <v>0</v>
      </c>
      <c r="J1044" s="1">
        <v>0.38700000000000001</v>
      </c>
      <c r="K1044" s="1">
        <v>2.1999999999999999E-2</v>
      </c>
      <c r="L1044" s="1">
        <v>0.36499999999999999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1</v>
      </c>
    </row>
    <row r="1045" spans="1:21" x14ac:dyDescent="0.3">
      <c r="A1045" s="1">
        <v>0</v>
      </c>
      <c r="B1045" s="1" t="s">
        <v>6</v>
      </c>
      <c r="C1045" s="1">
        <v>0.2</v>
      </c>
      <c r="D1045" s="1">
        <v>4</v>
      </c>
      <c r="E1045" s="1">
        <v>348</v>
      </c>
      <c r="F1045" s="1">
        <v>14</v>
      </c>
      <c r="G1045" s="1">
        <v>14</v>
      </c>
      <c r="H1045" s="1">
        <f t="shared" si="32"/>
        <v>1</v>
      </c>
      <c r="I1045" s="2">
        <f t="shared" si="33"/>
        <v>0</v>
      </c>
      <c r="J1045" s="1">
        <v>0.40899999999999997</v>
      </c>
      <c r="K1045" s="1">
        <v>2.3E-2</v>
      </c>
      <c r="L1045" s="1">
        <v>0.38600000000000001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1</v>
      </c>
    </row>
    <row r="1046" spans="1:21" x14ac:dyDescent="0.3">
      <c r="A1046" s="1">
        <v>0</v>
      </c>
      <c r="B1046" s="1" t="s">
        <v>6</v>
      </c>
      <c r="C1046" s="1">
        <v>0.2</v>
      </c>
      <c r="D1046" s="1">
        <v>2</v>
      </c>
      <c r="E1046" s="1">
        <v>349</v>
      </c>
      <c r="F1046" s="1">
        <v>13</v>
      </c>
      <c r="G1046" s="1">
        <v>13</v>
      </c>
      <c r="H1046" s="1">
        <f t="shared" si="32"/>
        <v>1</v>
      </c>
      <c r="I1046" s="2">
        <f t="shared" si="33"/>
        <v>0</v>
      </c>
      <c r="J1046" s="1">
        <v>0.35299999999999998</v>
      </c>
      <c r="K1046" s="1">
        <v>2.3E-2</v>
      </c>
      <c r="L1046" s="1">
        <v>0.33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</row>
    <row r="1047" spans="1:21" x14ac:dyDescent="0.3">
      <c r="A1047" s="1">
        <v>0</v>
      </c>
      <c r="B1047" s="1" t="s">
        <v>6</v>
      </c>
      <c r="C1047" s="1">
        <v>0.2</v>
      </c>
      <c r="D1047" s="1">
        <v>3</v>
      </c>
      <c r="E1047" s="1">
        <v>349</v>
      </c>
      <c r="F1047" s="1">
        <v>13</v>
      </c>
      <c r="G1047" s="1">
        <v>13</v>
      </c>
      <c r="H1047" s="1">
        <f t="shared" si="32"/>
        <v>1</v>
      </c>
      <c r="I1047" s="2">
        <f t="shared" si="33"/>
        <v>0</v>
      </c>
      <c r="J1047" s="1">
        <v>0.33600000000000002</v>
      </c>
      <c r="K1047" s="1">
        <v>2.3E-2</v>
      </c>
      <c r="L1047" s="1">
        <v>0.313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1</v>
      </c>
    </row>
    <row r="1048" spans="1:21" x14ac:dyDescent="0.3">
      <c r="A1048" s="1">
        <v>0</v>
      </c>
      <c r="B1048" s="1" t="s">
        <v>6</v>
      </c>
      <c r="C1048" s="1">
        <v>0.2</v>
      </c>
      <c r="D1048" s="1">
        <v>4</v>
      </c>
      <c r="E1048" s="1">
        <v>349</v>
      </c>
      <c r="F1048" s="1">
        <v>13</v>
      </c>
      <c r="G1048" s="1">
        <v>13</v>
      </c>
      <c r="H1048" s="1">
        <f t="shared" si="32"/>
        <v>1</v>
      </c>
      <c r="I1048" s="2">
        <f t="shared" si="33"/>
        <v>0</v>
      </c>
      <c r="J1048" s="1">
        <v>221.011</v>
      </c>
      <c r="K1048" s="1">
        <v>1.7000000000000001E-2</v>
      </c>
      <c r="L1048" s="1">
        <v>20.013999999999999</v>
      </c>
      <c r="M1048" s="1">
        <v>3.8820000000000001</v>
      </c>
      <c r="N1048" s="1">
        <v>0.19500000000000001</v>
      </c>
      <c r="O1048" s="1">
        <v>0</v>
      </c>
      <c r="P1048" s="1">
        <v>19031</v>
      </c>
      <c r="Q1048" s="1">
        <v>877</v>
      </c>
      <c r="R1048" s="1">
        <v>0</v>
      </c>
      <c r="S1048" s="1">
        <v>43</v>
      </c>
      <c r="T1048" s="1">
        <v>85</v>
      </c>
      <c r="U1048" s="1">
        <v>1</v>
      </c>
    </row>
    <row r="1049" spans="1:21" x14ac:dyDescent="0.3">
      <c r="A1049" s="1">
        <v>1</v>
      </c>
      <c r="B1049" s="1" t="s">
        <v>6</v>
      </c>
      <c r="C1049" s="1">
        <v>0.2</v>
      </c>
      <c r="D1049" s="1">
        <v>2</v>
      </c>
      <c r="E1049" s="1">
        <v>350</v>
      </c>
      <c r="F1049" s="1">
        <v>14</v>
      </c>
      <c r="G1049" s="1">
        <v>14</v>
      </c>
      <c r="H1049" s="1">
        <f t="shared" si="32"/>
        <v>1</v>
      </c>
      <c r="I1049" s="2">
        <f t="shared" si="33"/>
        <v>0</v>
      </c>
      <c r="J1049" s="1">
        <v>0.38600000000000001</v>
      </c>
      <c r="K1049" s="1">
        <v>2.5000000000000001E-2</v>
      </c>
      <c r="L1049" s="1">
        <v>0.36099999999999999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</row>
    <row r="1050" spans="1:21" x14ac:dyDescent="0.3">
      <c r="A1050" s="1">
        <v>1</v>
      </c>
      <c r="B1050" s="1" t="s">
        <v>6</v>
      </c>
      <c r="C1050" s="1">
        <v>0.2</v>
      </c>
      <c r="D1050" s="1">
        <v>3</v>
      </c>
      <c r="E1050" s="1">
        <v>350</v>
      </c>
      <c r="F1050" s="1">
        <v>14</v>
      </c>
      <c r="G1050" s="1">
        <v>14</v>
      </c>
      <c r="H1050" s="1">
        <f t="shared" si="32"/>
        <v>1</v>
      </c>
      <c r="I1050" s="2">
        <f t="shared" si="33"/>
        <v>0</v>
      </c>
      <c r="J1050" s="1">
        <v>0.38900000000000001</v>
      </c>
      <c r="K1050" s="1">
        <v>2.5000000000000001E-2</v>
      </c>
      <c r="L1050" s="1">
        <v>0.36399999999999999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1</v>
      </c>
    </row>
    <row r="1051" spans="1:21" x14ac:dyDescent="0.3">
      <c r="A1051" s="1">
        <v>1</v>
      </c>
      <c r="B1051" s="1" t="s">
        <v>6</v>
      </c>
      <c r="C1051" s="1">
        <v>0.2</v>
      </c>
      <c r="D1051" s="1">
        <v>4</v>
      </c>
      <c r="E1051" s="1">
        <v>350</v>
      </c>
      <c r="F1051" s="1">
        <v>15</v>
      </c>
      <c r="G1051" s="1">
        <v>15</v>
      </c>
      <c r="H1051" s="1">
        <f t="shared" si="32"/>
        <v>1</v>
      </c>
      <c r="I1051" s="2">
        <f t="shared" si="33"/>
        <v>0</v>
      </c>
      <c r="J1051" s="1">
        <v>1.468</v>
      </c>
      <c r="K1051" s="1">
        <v>2.5000000000000001E-2</v>
      </c>
      <c r="L1051" s="1">
        <v>1.4430000000000001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1</v>
      </c>
    </row>
    <row r="1052" spans="1:21" x14ac:dyDescent="0.3">
      <c r="A1052" s="1">
        <v>0</v>
      </c>
      <c r="B1052" s="1" t="s">
        <v>7</v>
      </c>
      <c r="C1052" s="1">
        <v>0.2</v>
      </c>
      <c r="D1052" s="1">
        <v>2</v>
      </c>
      <c r="E1052" s="1">
        <v>351</v>
      </c>
      <c r="F1052" s="1">
        <v>59</v>
      </c>
      <c r="G1052" s="1">
        <v>59</v>
      </c>
      <c r="H1052" s="1">
        <f t="shared" si="32"/>
        <v>1</v>
      </c>
      <c r="I1052" s="2">
        <f t="shared" si="33"/>
        <v>0</v>
      </c>
      <c r="J1052" s="1">
        <v>0.45</v>
      </c>
      <c r="K1052" s="1">
        <v>1.4999999999999999E-2</v>
      </c>
      <c r="L1052" s="1">
        <v>0.435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1</v>
      </c>
    </row>
    <row r="1053" spans="1:21" x14ac:dyDescent="0.3">
      <c r="A1053" s="1">
        <v>0</v>
      </c>
      <c r="B1053" s="1" t="s">
        <v>7</v>
      </c>
      <c r="C1053" s="1">
        <v>0.2</v>
      </c>
      <c r="D1053" s="1">
        <v>3</v>
      </c>
      <c r="E1053" s="1">
        <v>351</v>
      </c>
      <c r="F1053" s="1">
        <v>59</v>
      </c>
      <c r="G1053" s="1">
        <v>59</v>
      </c>
      <c r="H1053" s="1">
        <f t="shared" si="32"/>
        <v>1</v>
      </c>
      <c r="I1053" s="2">
        <f t="shared" si="33"/>
        <v>0</v>
      </c>
      <c r="J1053" s="1">
        <v>0.52</v>
      </c>
      <c r="K1053" s="1">
        <v>2.5999999999999999E-2</v>
      </c>
      <c r="L1053" s="1">
        <v>0.49399999999999999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1</v>
      </c>
    </row>
    <row r="1054" spans="1:21" x14ac:dyDescent="0.3">
      <c r="A1054" s="1">
        <v>0</v>
      </c>
      <c r="B1054" s="1" t="s">
        <v>7</v>
      </c>
      <c r="C1054" s="1">
        <v>0.2</v>
      </c>
      <c r="D1054" s="1">
        <v>4</v>
      </c>
      <c r="E1054" s="1">
        <v>351</v>
      </c>
      <c r="F1054" s="1">
        <v>59</v>
      </c>
      <c r="G1054" s="1">
        <v>59</v>
      </c>
      <c r="H1054" s="1">
        <f t="shared" si="32"/>
        <v>1</v>
      </c>
      <c r="I1054" s="2">
        <f t="shared" si="33"/>
        <v>0</v>
      </c>
      <c r="J1054" s="1">
        <v>0.46300000000000002</v>
      </c>
      <c r="K1054" s="1">
        <v>2.3E-2</v>
      </c>
      <c r="L1054" s="1">
        <v>0.44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1</v>
      </c>
    </row>
    <row r="1055" spans="1:21" x14ac:dyDescent="0.3">
      <c r="A1055" s="1">
        <v>0</v>
      </c>
      <c r="B1055" s="1" t="s">
        <v>7</v>
      </c>
      <c r="C1055" s="1">
        <v>0.2</v>
      </c>
      <c r="D1055" s="1">
        <v>2</v>
      </c>
      <c r="E1055" s="1">
        <v>352</v>
      </c>
      <c r="F1055" s="1">
        <v>63</v>
      </c>
      <c r="G1055" s="1">
        <v>63</v>
      </c>
      <c r="H1055" s="1">
        <f t="shared" si="32"/>
        <v>1</v>
      </c>
      <c r="I1055" s="2">
        <f t="shared" si="33"/>
        <v>0</v>
      </c>
      <c r="J1055" s="1">
        <v>0.379</v>
      </c>
      <c r="K1055" s="1">
        <v>1.9E-2</v>
      </c>
      <c r="L1055" s="1">
        <v>0.36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1</v>
      </c>
    </row>
    <row r="1056" spans="1:21" x14ac:dyDescent="0.3">
      <c r="A1056" s="1">
        <v>0</v>
      </c>
      <c r="B1056" s="1" t="s">
        <v>7</v>
      </c>
      <c r="C1056" s="1">
        <v>0.2</v>
      </c>
      <c r="D1056" s="1">
        <v>3</v>
      </c>
      <c r="E1056" s="1">
        <v>352</v>
      </c>
      <c r="F1056" s="1">
        <v>63</v>
      </c>
      <c r="G1056" s="1">
        <v>63</v>
      </c>
      <c r="H1056" s="1">
        <f t="shared" si="32"/>
        <v>1</v>
      </c>
      <c r="I1056" s="2">
        <f t="shared" si="33"/>
        <v>0</v>
      </c>
      <c r="J1056" s="1">
        <v>0.36799999999999999</v>
      </c>
      <c r="K1056" s="1">
        <v>2.3E-2</v>
      </c>
      <c r="L1056" s="1">
        <v>0.34499999999999997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1</v>
      </c>
    </row>
    <row r="1057" spans="1:21" x14ac:dyDescent="0.3">
      <c r="A1057" s="1">
        <v>0</v>
      </c>
      <c r="B1057" s="1" t="s">
        <v>7</v>
      </c>
      <c r="C1057" s="1">
        <v>0.2</v>
      </c>
      <c r="D1057" s="1">
        <v>4</v>
      </c>
      <c r="E1057" s="1">
        <v>352</v>
      </c>
      <c r="F1057" s="1">
        <v>63</v>
      </c>
      <c r="G1057" s="1">
        <v>63</v>
      </c>
      <c r="H1057" s="1">
        <f t="shared" si="32"/>
        <v>1</v>
      </c>
      <c r="I1057" s="2">
        <f t="shared" si="33"/>
        <v>0</v>
      </c>
      <c r="J1057" s="1">
        <v>0.39300000000000002</v>
      </c>
      <c r="K1057" s="1">
        <v>2.1000000000000001E-2</v>
      </c>
      <c r="L1057" s="1">
        <v>0.372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1</v>
      </c>
    </row>
    <row r="1058" spans="1:21" x14ac:dyDescent="0.3">
      <c r="A1058" s="1">
        <v>0</v>
      </c>
      <c r="B1058" s="1" t="s">
        <v>7</v>
      </c>
      <c r="C1058" s="1">
        <v>0.2</v>
      </c>
      <c r="D1058" s="1">
        <v>2</v>
      </c>
      <c r="E1058" s="1">
        <v>353</v>
      </c>
      <c r="F1058" s="1">
        <v>50</v>
      </c>
      <c r="G1058" s="1">
        <v>50</v>
      </c>
      <c r="H1058" s="1">
        <f t="shared" si="32"/>
        <v>1</v>
      </c>
      <c r="I1058" s="2">
        <f t="shared" si="33"/>
        <v>0</v>
      </c>
      <c r="J1058" s="1">
        <v>2.5459999999999998</v>
      </c>
      <c r="K1058" s="1">
        <v>2.3E-2</v>
      </c>
      <c r="L1058" s="1">
        <v>2.5230000000000001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1</v>
      </c>
    </row>
    <row r="1059" spans="1:21" x14ac:dyDescent="0.3">
      <c r="A1059" s="1">
        <v>0</v>
      </c>
      <c r="B1059" s="1" t="s">
        <v>7</v>
      </c>
      <c r="C1059" s="1">
        <v>0.2</v>
      </c>
      <c r="D1059" s="1">
        <v>3</v>
      </c>
      <c r="E1059" s="1">
        <v>353</v>
      </c>
      <c r="F1059" s="1">
        <v>50</v>
      </c>
      <c r="G1059" s="1">
        <v>50</v>
      </c>
      <c r="H1059" s="1">
        <f t="shared" si="32"/>
        <v>1</v>
      </c>
      <c r="I1059" s="2">
        <f t="shared" si="33"/>
        <v>0</v>
      </c>
      <c r="J1059" s="1">
        <v>0.55000000000000004</v>
      </c>
      <c r="K1059" s="1">
        <v>1.4999999999999999E-2</v>
      </c>
      <c r="L1059" s="1">
        <v>0.53500000000000003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1</v>
      </c>
    </row>
    <row r="1060" spans="1:21" x14ac:dyDescent="0.3">
      <c r="A1060" s="1">
        <v>0</v>
      </c>
      <c r="B1060" s="1" t="s">
        <v>7</v>
      </c>
      <c r="C1060" s="1">
        <v>0.2</v>
      </c>
      <c r="D1060" s="1">
        <v>4</v>
      </c>
      <c r="E1060" s="1">
        <v>353</v>
      </c>
      <c r="F1060" s="1">
        <v>50</v>
      </c>
      <c r="G1060" s="1">
        <v>50</v>
      </c>
      <c r="H1060" s="1">
        <f t="shared" si="32"/>
        <v>1</v>
      </c>
      <c r="I1060" s="2">
        <f t="shared" si="33"/>
        <v>0</v>
      </c>
      <c r="J1060" s="1">
        <v>0.57199999999999995</v>
      </c>
      <c r="K1060" s="1">
        <v>1.6E-2</v>
      </c>
      <c r="L1060" s="1">
        <v>0.55600000000000005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1</v>
      </c>
    </row>
    <row r="1061" spans="1:21" x14ac:dyDescent="0.3">
      <c r="A1061" s="1">
        <v>0</v>
      </c>
      <c r="B1061" s="1" t="s">
        <v>7</v>
      </c>
      <c r="C1061" s="1">
        <v>0.2</v>
      </c>
      <c r="D1061" s="1">
        <v>2</v>
      </c>
      <c r="E1061" s="1">
        <v>354</v>
      </c>
      <c r="F1061" s="1">
        <v>51</v>
      </c>
      <c r="G1061" s="1">
        <v>51</v>
      </c>
      <c r="H1061" s="1">
        <f t="shared" si="32"/>
        <v>1</v>
      </c>
      <c r="I1061" s="2">
        <f t="shared" si="33"/>
        <v>0</v>
      </c>
      <c r="J1061" s="1">
        <v>1.325</v>
      </c>
      <c r="K1061" s="1">
        <v>2.4E-2</v>
      </c>
      <c r="L1061" s="1">
        <v>1.3009999999999999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1</v>
      </c>
    </row>
    <row r="1062" spans="1:21" x14ac:dyDescent="0.3">
      <c r="A1062" s="1">
        <v>0</v>
      </c>
      <c r="B1062" s="1" t="s">
        <v>7</v>
      </c>
      <c r="C1062" s="1">
        <v>0.2</v>
      </c>
      <c r="D1062" s="1">
        <v>3</v>
      </c>
      <c r="E1062" s="1">
        <v>354</v>
      </c>
      <c r="F1062" s="1">
        <v>50</v>
      </c>
      <c r="G1062" s="1">
        <v>50</v>
      </c>
      <c r="H1062" s="1">
        <f t="shared" si="32"/>
        <v>1</v>
      </c>
      <c r="I1062" s="2">
        <f t="shared" si="33"/>
        <v>0</v>
      </c>
      <c r="J1062" s="1">
        <v>246.91800000000001</v>
      </c>
      <c r="K1062" s="1">
        <v>2.3E-2</v>
      </c>
      <c r="L1062" s="1">
        <v>20.108000000000001</v>
      </c>
      <c r="M1062" s="1">
        <v>0.63</v>
      </c>
      <c r="N1062" s="1">
        <v>2.0870000000000002</v>
      </c>
      <c r="O1062" s="1">
        <v>0</v>
      </c>
      <c r="P1062" s="1">
        <v>9116</v>
      </c>
      <c r="Q1062" s="1">
        <v>1272</v>
      </c>
      <c r="R1062" s="1">
        <v>0</v>
      </c>
      <c r="S1062" s="1">
        <v>75</v>
      </c>
      <c r="T1062" s="1">
        <v>149</v>
      </c>
      <c r="U1062" s="1">
        <v>1</v>
      </c>
    </row>
    <row r="1063" spans="1:21" x14ac:dyDescent="0.3">
      <c r="A1063" s="1">
        <v>0</v>
      </c>
      <c r="B1063" s="1" t="s">
        <v>7</v>
      </c>
      <c r="C1063" s="1">
        <v>0.2</v>
      </c>
      <c r="D1063" s="1">
        <v>4</v>
      </c>
      <c r="E1063" s="1">
        <v>354</v>
      </c>
      <c r="F1063" s="1">
        <v>51</v>
      </c>
      <c r="G1063" s="1">
        <v>51</v>
      </c>
      <c r="H1063" s="1">
        <f t="shared" si="32"/>
        <v>1</v>
      </c>
      <c r="I1063" s="2">
        <f t="shared" si="33"/>
        <v>0</v>
      </c>
      <c r="J1063" s="1">
        <v>2.1429999999999998</v>
      </c>
      <c r="K1063" s="1">
        <v>1.6E-2</v>
      </c>
      <c r="L1063" s="1">
        <v>2.1269999999999998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1</v>
      </c>
    </row>
    <row r="1064" spans="1:21" x14ac:dyDescent="0.3">
      <c r="A1064" s="1">
        <v>0</v>
      </c>
      <c r="B1064" s="1" t="s">
        <v>7</v>
      </c>
      <c r="C1064" s="1">
        <v>0.2</v>
      </c>
      <c r="D1064" s="1">
        <v>2</v>
      </c>
      <c r="E1064" s="1">
        <v>355</v>
      </c>
      <c r="F1064" s="1">
        <v>55</v>
      </c>
      <c r="G1064" s="1">
        <v>53</v>
      </c>
      <c r="H1064" s="1">
        <f t="shared" si="32"/>
        <v>0</v>
      </c>
      <c r="I1064" s="2">
        <f t="shared" si="33"/>
        <v>3.7735849056603774</v>
      </c>
      <c r="J1064" s="1">
        <v>3602.107</v>
      </c>
      <c r="K1064" s="1">
        <v>0.02</v>
      </c>
      <c r="L1064" s="1">
        <v>20.094999999999999</v>
      </c>
      <c r="M1064" s="1">
        <v>3.581</v>
      </c>
      <c r="N1064" s="1">
        <v>11.874000000000001</v>
      </c>
      <c r="O1064" s="1">
        <v>0</v>
      </c>
      <c r="P1064" s="1">
        <v>14055</v>
      </c>
      <c r="Q1064" s="1">
        <v>1364</v>
      </c>
      <c r="R1064" s="1">
        <v>0</v>
      </c>
      <c r="S1064" s="1">
        <v>111</v>
      </c>
      <c r="T1064" s="1">
        <v>1529</v>
      </c>
      <c r="U1064" s="1">
        <v>1</v>
      </c>
    </row>
    <row r="1065" spans="1:21" x14ac:dyDescent="0.3">
      <c r="A1065" s="1">
        <v>0</v>
      </c>
      <c r="B1065" s="1" t="s">
        <v>7</v>
      </c>
      <c r="C1065" s="1">
        <v>0.2</v>
      </c>
      <c r="D1065" s="1">
        <v>3</v>
      </c>
      <c r="E1065" s="1">
        <v>355</v>
      </c>
      <c r="F1065" s="1">
        <v>54</v>
      </c>
      <c r="G1065" s="1">
        <v>54</v>
      </c>
      <c r="H1065" s="1">
        <f t="shared" si="32"/>
        <v>1</v>
      </c>
      <c r="I1065" s="2">
        <f t="shared" si="33"/>
        <v>0</v>
      </c>
      <c r="J1065" s="1">
        <v>82.954999999999998</v>
      </c>
      <c r="K1065" s="1">
        <v>2.5000000000000001E-2</v>
      </c>
      <c r="L1065" s="1">
        <v>20.085000000000001</v>
      </c>
      <c r="M1065" s="1">
        <v>8.3000000000000004E-2</v>
      </c>
      <c r="N1065" s="1">
        <v>0</v>
      </c>
      <c r="O1065" s="1">
        <v>0</v>
      </c>
      <c r="P1065" s="1">
        <v>3069</v>
      </c>
      <c r="Q1065" s="1">
        <v>0</v>
      </c>
      <c r="R1065" s="1">
        <v>0</v>
      </c>
      <c r="S1065" s="1">
        <v>0</v>
      </c>
      <c r="T1065" s="1">
        <v>1</v>
      </c>
      <c r="U1065" s="1">
        <v>1</v>
      </c>
    </row>
    <row r="1066" spans="1:21" x14ac:dyDescent="0.3">
      <c r="A1066" s="1">
        <v>0</v>
      </c>
      <c r="B1066" s="1" t="s">
        <v>7</v>
      </c>
      <c r="C1066" s="1">
        <v>0.2</v>
      </c>
      <c r="D1066" s="1">
        <v>4</v>
      </c>
      <c r="E1066" s="1">
        <v>355</v>
      </c>
      <c r="F1066" s="1">
        <v>54</v>
      </c>
      <c r="G1066" s="1">
        <v>54</v>
      </c>
      <c r="H1066" s="1">
        <f t="shared" si="32"/>
        <v>1</v>
      </c>
      <c r="I1066" s="2">
        <f t="shared" si="33"/>
        <v>0</v>
      </c>
      <c r="J1066" s="1">
        <v>1.8779999999999999</v>
      </c>
      <c r="K1066" s="1">
        <v>2.9000000000000001E-2</v>
      </c>
      <c r="L1066" s="1">
        <v>1.849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1</v>
      </c>
    </row>
    <row r="1067" spans="1:21" x14ac:dyDescent="0.3">
      <c r="A1067" s="1">
        <v>0</v>
      </c>
      <c r="B1067" s="1" t="s">
        <v>7</v>
      </c>
      <c r="C1067" s="1">
        <v>0.2</v>
      </c>
      <c r="D1067" s="1">
        <v>2</v>
      </c>
      <c r="E1067" s="1">
        <v>356</v>
      </c>
      <c r="F1067" s="1">
        <v>59</v>
      </c>
      <c r="G1067" s="1">
        <v>59</v>
      </c>
      <c r="H1067" s="1">
        <f t="shared" si="32"/>
        <v>1</v>
      </c>
      <c r="I1067" s="2">
        <f t="shared" si="33"/>
        <v>0</v>
      </c>
      <c r="J1067" s="1">
        <v>0.71499999999999997</v>
      </c>
      <c r="K1067" s="1">
        <v>1.6E-2</v>
      </c>
      <c r="L1067" s="1">
        <v>0.69899999999999995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1</v>
      </c>
    </row>
    <row r="1068" spans="1:21" x14ac:dyDescent="0.3">
      <c r="A1068" s="1">
        <v>0</v>
      </c>
      <c r="B1068" s="1" t="s">
        <v>7</v>
      </c>
      <c r="C1068" s="1">
        <v>0.2</v>
      </c>
      <c r="D1068" s="1">
        <v>3</v>
      </c>
      <c r="E1068" s="1">
        <v>356</v>
      </c>
      <c r="F1068" s="1">
        <v>59</v>
      </c>
      <c r="G1068" s="1">
        <v>59</v>
      </c>
      <c r="H1068" s="1">
        <f t="shared" si="32"/>
        <v>1</v>
      </c>
      <c r="I1068" s="2">
        <f t="shared" si="33"/>
        <v>0</v>
      </c>
      <c r="J1068" s="1">
        <v>0.80500000000000005</v>
      </c>
      <c r="K1068" s="1">
        <v>1.7999999999999999E-2</v>
      </c>
      <c r="L1068" s="1">
        <v>0.78700000000000003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1</v>
      </c>
    </row>
    <row r="1069" spans="1:21" x14ac:dyDescent="0.3">
      <c r="A1069" s="1">
        <v>0</v>
      </c>
      <c r="B1069" s="1" t="s">
        <v>7</v>
      </c>
      <c r="C1069" s="1">
        <v>0.2</v>
      </c>
      <c r="D1069" s="1">
        <v>4</v>
      </c>
      <c r="E1069" s="1">
        <v>356</v>
      </c>
      <c r="F1069" s="1">
        <v>59</v>
      </c>
      <c r="G1069" s="1">
        <v>59</v>
      </c>
      <c r="H1069" s="1">
        <f t="shared" si="32"/>
        <v>1</v>
      </c>
      <c r="I1069" s="2">
        <f t="shared" si="33"/>
        <v>0</v>
      </c>
      <c r="J1069" s="1">
        <v>0.86899999999999999</v>
      </c>
      <c r="K1069" s="1">
        <v>2.5000000000000001E-2</v>
      </c>
      <c r="L1069" s="1">
        <v>0.84399999999999997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1</v>
      </c>
    </row>
    <row r="1070" spans="1:21" x14ac:dyDescent="0.3">
      <c r="A1070" s="1">
        <v>0</v>
      </c>
      <c r="B1070" s="1" t="s">
        <v>7</v>
      </c>
      <c r="C1070" s="1">
        <v>0.2</v>
      </c>
      <c r="D1070" s="1">
        <v>2</v>
      </c>
      <c r="E1070" s="1">
        <v>357</v>
      </c>
      <c r="F1070" s="1">
        <v>53</v>
      </c>
      <c r="G1070" s="1">
        <v>53</v>
      </c>
      <c r="H1070" s="1">
        <f t="shared" si="32"/>
        <v>1</v>
      </c>
      <c r="I1070" s="2">
        <f t="shared" si="33"/>
        <v>0</v>
      </c>
      <c r="J1070" s="1">
        <v>0.91900000000000004</v>
      </c>
      <c r="K1070" s="1">
        <v>1.7000000000000001E-2</v>
      </c>
      <c r="L1070" s="1">
        <v>0.90200000000000002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</row>
    <row r="1071" spans="1:21" x14ac:dyDescent="0.3">
      <c r="A1071" s="1">
        <v>0</v>
      </c>
      <c r="B1071" s="1" t="s">
        <v>7</v>
      </c>
      <c r="C1071" s="1">
        <v>0.2</v>
      </c>
      <c r="D1071" s="1">
        <v>3</v>
      </c>
      <c r="E1071" s="1">
        <v>357</v>
      </c>
      <c r="F1071" s="1">
        <v>53</v>
      </c>
      <c r="G1071" s="1">
        <v>53</v>
      </c>
      <c r="H1071" s="1">
        <f t="shared" si="32"/>
        <v>1</v>
      </c>
      <c r="I1071" s="2">
        <f t="shared" si="33"/>
        <v>0</v>
      </c>
      <c r="J1071" s="1">
        <v>0.97599999999999998</v>
      </c>
      <c r="K1071" s="1">
        <v>2.4E-2</v>
      </c>
      <c r="L1071" s="1">
        <v>0.95199999999999996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</v>
      </c>
    </row>
    <row r="1072" spans="1:21" x14ac:dyDescent="0.3">
      <c r="A1072" s="1">
        <v>0</v>
      </c>
      <c r="B1072" s="1" t="s">
        <v>7</v>
      </c>
      <c r="C1072" s="1">
        <v>0.2</v>
      </c>
      <c r="D1072" s="1">
        <v>4</v>
      </c>
      <c r="E1072" s="1">
        <v>357</v>
      </c>
      <c r="F1072" s="1">
        <v>53</v>
      </c>
      <c r="G1072" s="1">
        <v>53</v>
      </c>
      <c r="H1072" s="1">
        <f t="shared" si="32"/>
        <v>1</v>
      </c>
      <c r="I1072" s="2">
        <f t="shared" si="33"/>
        <v>0</v>
      </c>
      <c r="J1072" s="1">
        <v>0.91</v>
      </c>
      <c r="K1072" s="1">
        <v>2.8000000000000001E-2</v>
      </c>
      <c r="L1072" s="1">
        <v>0.88200000000000001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</row>
    <row r="1073" spans="1:21" x14ac:dyDescent="0.3">
      <c r="A1073" s="1">
        <v>0</v>
      </c>
      <c r="B1073" s="1" t="s">
        <v>7</v>
      </c>
      <c r="C1073" s="1">
        <v>0.2</v>
      </c>
      <c r="D1073" s="1">
        <v>2</v>
      </c>
      <c r="E1073" s="1">
        <v>358</v>
      </c>
      <c r="F1073" s="1">
        <v>51</v>
      </c>
      <c r="G1073" s="1">
        <v>51</v>
      </c>
      <c r="H1073" s="1">
        <f t="shared" si="32"/>
        <v>1</v>
      </c>
      <c r="I1073" s="2">
        <f t="shared" si="33"/>
        <v>0</v>
      </c>
      <c r="J1073" s="1">
        <v>0.77500000000000002</v>
      </c>
      <c r="K1073" s="1">
        <v>2.3E-2</v>
      </c>
      <c r="L1073" s="1">
        <v>0.752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</row>
    <row r="1074" spans="1:21" x14ac:dyDescent="0.3">
      <c r="A1074" s="1">
        <v>0</v>
      </c>
      <c r="B1074" s="1" t="s">
        <v>7</v>
      </c>
      <c r="C1074" s="1">
        <v>0.2</v>
      </c>
      <c r="D1074" s="1">
        <v>3</v>
      </c>
      <c r="E1074" s="1">
        <v>358</v>
      </c>
      <c r="F1074" s="1">
        <v>51</v>
      </c>
      <c r="G1074" s="1">
        <v>51</v>
      </c>
      <c r="H1074" s="1">
        <f t="shared" si="32"/>
        <v>1</v>
      </c>
      <c r="I1074" s="2">
        <f t="shared" si="33"/>
        <v>0</v>
      </c>
      <c r="J1074" s="1">
        <v>0.77700000000000002</v>
      </c>
      <c r="K1074" s="1">
        <v>2.9000000000000001E-2</v>
      </c>
      <c r="L1074" s="1">
        <v>0.748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1</v>
      </c>
    </row>
    <row r="1075" spans="1:21" x14ac:dyDescent="0.3">
      <c r="A1075" s="1">
        <v>0</v>
      </c>
      <c r="B1075" s="1" t="s">
        <v>7</v>
      </c>
      <c r="C1075" s="1">
        <v>0.2</v>
      </c>
      <c r="D1075" s="1">
        <v>4</v>
      </c>
      <c r="E1075" s="1">
        <v>358</v>
      </c>
      <c r="F1075" s="1">
        <v>51</v>
      </c>
      <c r="G1075" s="1">
        <v>51</v>
      </c>
      <c r="H1075" s="1">
        <f t="shared" si="32"/>
        <v>1</v>
      </c>
      <c r="I1075" s="2">
        <f t="shared" si="33"/>
        <v>0</v>
      </c>
      <c r="J1075" s="1">
        <v>0.68700000000000006</v>
      </c>
      <c r="K1075" s="1">
        <v>3.1E-2</v>
      </c>
      <c r="L1075" s="1">
        <v>0.65600000000000003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</row>
    <row r="1076" spans="1:21" x14ac:dyDescent="0.3">
      <c r="A1076" s="1">
        <v>0</v>
      </c>
      <c r="B1076" s="1" t="s">
        <v>7</v>
      </c>
      <c r="C1076" s="1">
        <v>0.2</v>
      </c>
      <c r="D1076" s="1">
        <v>2</v>
      </c>
      <c r="E1076" s="1">
        <v>359</v>
      </c>
      <c r="F1076" s="1">
        <v>53</v>
      </c>
      <c r="G1076" s="1">
        <v>53</v>
      </c>
      <c r="H1076" s="1">
        <f t="shared" si="32"/>
        <v>1</v>
      </c>
      <c r="I1076" s="2">
        <f t="shared" si="33"/>
        <v>0</v>
      </c>
      <c r="J1076" s="1">
        <v>41.698999999999998</v>
      </c>
      <c r="K1076" s="1">
        <v>0.02</v>
      </c>
      <c r="L1076" s="1">
        <v>20.103000000000002</v>
      </c>
      <c r="M1076" s="1">
        <v>2.4E-2</v>
      </c>
      <c r="N1076" s="1">
        <v>0</v>
      </c>
      <c r="O1076" s="1">
        <v>0</v>
      </c>
      <c r="P1076" s="1">
        <v>1803</v>
      </c>
      <c r="Q1076" s="1">
        <v>0</v>
      </c>
      <c r="R1076" s="1">
        <v>0</v>
      </c>
      <c r="S1076" s="1">
        <v>0</v>
      </c>
      <c r="T1076" s="1">
        <v>1</v>
      </c>
      <c r="U1076" s="1">
        <v>1</v>
      </c>
    </row>
    <row r="1077" spans="1:21" x14ac:dyDescent="0.3">
      <c r="A1077" s="1">
        <v>0</v>
      </c>
      <c r="B1077" s="1" t="s">
        <v>7</v>
      </c>
      <c r="C1077" s="1">
        <v>0.2</v>
      </c>
      <c r="D1077" s="1">
        <v>3</v>
      </c>
      <c r="E1077" s="1">
        <v>359</v>
      </c>
      <c r="F1077" s="1">
        <v>53</v>
      </c>
      <c r="G1077" s="1">
        <v>53</v>
      </c>
      <c r="H1077" s="1">
        <f t="shared" si="32"/>
        <v>1</v>
      </c>
      <c r="I1077" s="2">
        <f t="shared" si="33"/>
        <v>0</v>
      </c>
      <c r="J1077" s="1">
        <v>41.399000000000001</v>
      </c>
      <c r="K1077" s="1">
        <v>2.1000000000000001E-2</v>
      </c>
      <c r="L1077" s="1">
        <v>20.103999999999999</v>
      </c>
      <c r="M1077" s="1">
        <v>2.7E-2</v>
      </c>
      <c r="N1077" s="1">
        <v>0</v>
      </c>
      <c r="O1077" s="1">
        <v>0</v>
      </c>
      <c r="P1077" s="1">
        <v>1900</v>
      </c>
      <c r="Q1077" s="1">
        <v>0</v>
      </c>
      <c r="R1077" s="1">
        <v>0</v>
      </c>
      <c r="S1077" s="1">
        <v>0</v>
      </c>
      <c r="T1077" s="1">
        <v>1</v>
      </c>
      <c r="U1077" s="1">
        <v>1</v>
      </c>
    </row>
    <row r="1078" spans="1:21" x14ac:dyDescent="0.3">
      <c r="A1078" s="1">
        <v>0</v>
      </c>
      <c r="B1078" s="1" t="s">
        <v>7</v>
      </c>
      <c r="C1078" s="1">
        <v>0.2</v>
      </c>
      <c r="D1078" s="1">
        <v>4</v>
      </c>
      <c r="E1078" s="1">
        <v>359</v>
      </c>
      <c r="F1078" s="1">
        <v>53</v>
      </c>
      <c r="G1078" s="1">
        <v>53</v>
      </c>
      <c r="H1078" s="1">
        <f t="shared" si="32"/>
        <v>1</v>
      </c>
      <c r="I1078" s="2">
        <f t="shared" si="33"/>
        <v>0</v>
      </c>
      <c r="J1078" s="1">
        <v>44.77</v>
      </c>
      <c r="K1078" s="1">
        <v>1.7000000000000001E-2</v>
      </c>
      <c r="L1078" s="1">
        <v>20.123000000000001</v>
      </c>
      <c r="M1078" s="1">
        <v>5.2999999999999999E-2</v>
      </c>
      <c r="N1078" s="1">
        <v>0</v>
      </c>
      <c r="O1078" s="1">
        <v>0</v>
      </c>
      <c r="P1078" s="1">
        <v>1817</v>
      </c>
      <c r="Q1078" s="1">
        <v>0</v>
      </c>
      <c r="R1078" s="1">
        <v>0</v>
      </c>
      <c r="S1078" s="1">
        <v>0</v>
      </c>
      <c r="T1078" s="1">
        <v>1</v>
      </c>
      <c r="U1078" s="1">
        <v>1</v>
      </c>
    </row>
    <row r="1079" spans="1:21" x14ac:dyDescent="0.3">
      <c r="A1079" s="1">
        <v>0</v>
      </c>
      <c r="B1079" s="1" t="s">
        <v>7</v>
      </c>
      <c r="C1079" s="1">
        <v>0.2</v>
      </c>
      <c r="D1079" s="1">
        <v>2</v>
      </c>
      <c r="E1079" s="1">
        <v>360</v>
      </c>
      <c r="F1079" s="1">
        <v>54</v>
      </c>
      <c r="G1079" s="1">
        <v>54</v>
      </c>
      <c r="H1079" s="1">
        <f t="shared" si="32"/>
        <v>1</v>
      </c>
      <c r="I1079" s="2">
        <f t="shared" si="33"/>
        <v>0</v>
      </c>
      <c r="J1079" s="1">
        <v>0.84699999999999998</v>
      </c>
      <c r="K1079" s="1">
        <v>2.5000000000000001E-2</v>
      </c>
      <c r="L1079" s="1">
        <v>0.82199999999999995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</row>
    <row r="1080" spans="1:21" x14ac:dyDescent="0.3">
      <c r="A1080" s="1">
        <v>0</v>
      </c>
      <c r="B1080" s="1" t="s">
        <v>7</v>
      </c>
      <c r="C1080" s="1">
        <v>0.2</v>
      </c>
      <c r="D1080" s="1">
        <v>3</v>
      </c>
      <c r="E1080" s="1">
        <v>360</v>
      </c>
      <c r="F1080" s="1">
        <v>54</v>
      </c>
      <c r="G1080" s="1">
        <v>54</v>
      </c>
      <c r="H1080" s="1">
        <f t="shared" si="32"/>
        <v>1</v>
      </c>
      <c r="I1080" s="2">
        <f t="shared" si="33"/>
        <v>0</v>
      </c>
      <c r="J1080" s="1">
        <v>0.89200000000000002</v>
      </c>
      <c r="K1080" s="1">
        <v>0.03</v>
      </c>
      <c r="L1080" s="1">
        <v>0.86199999999999999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1</v>
      </c>
    </row>
    <row r="1081" spans="1:21" x14ac:dyDescent="0.3">
      <c r="A1081" s="1">
        <v>0</v>
      </c>
      <c r="B1081" s="1" t="s">
        <v>7</v>
      </c>
      <c r="C1081" s="1">
        <v>0.2</v>
      </c>
      <c r="D1081" s="1">
        <v>4</v>
      </c>
      <c r="E1081" s="1">
        <v>360</v>
      </c>
      <c r="F1081" s="1">
        <v>54</v>
      </c>
      <c r="G1081" s="1">
        <v>54</v>
      </c>
      <c r="H1081" s="1">
        <f t="shared" si="32"/>
        <v>1</v>
      </c>
      <c r="I1081" s="2">
        <f t="shared" si="33"/>
        <v>0</v>
      </c>
      <c r="J1081" s="1">
        <v>3.5169999999999999</v>
      </c>
      <c r="K1081" s="1">
        <v>0.02</v>
      </c>
      <c r="L1081" s="1">
        <v>3.4969999999999999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</row>
    <row r="1082" spans="1:21" x14ac:dyDescent="0.3">
      <c r="A1082" s="1">
        <v>0</v>
      </c>
      <c r="B1082" s="1" t="s">
        <v>7</v>
      </c>
      <c r="C1082" s="1">
        <v>0.2</v>
      </c>
      <c r="D1082" s="1">
        <v>2</v>
      </c>
      <c r="E1082" s="1">
        <v>361</v>
      </c>
      <c r="F1082" s="1">
        <v>51</v>
      </c>
      <c r="G1082" s="1">
        <v>51</v>
      </c>
      <c r="H1082" s="1">
        <f t="shared" si="32"/>
        <v>1</v>
      </c>
      <c r="I1082" s="2">
        <f t="shared" si="33"/>
        <v>0</v>
      </c>
      <c r="J1082" s="1">
        <v>164.23500000000001</v>
      </c>
      <c r="K1082" s="1">
        <v>1.6E-2</v>
      </c>
      <c r="L1082" s="1">
        <v>20.097000000000001</v>
      </c>
      <c r="M1082" s="1">
        <v>0.97399999999999998</v>
      </c>
      <c r="N1082" s="1">
        <v>0.441</v>
      </c>
      <c r="O1082" s="1">
        <v>0</v>
      </c>
      <c r="P1082" s="1">
        <v>7889</v>
      </c>
      <c r="Q1082" s="1">
        <v>21</v>
      </c>
      <c r="R1082" s="1">
        <v>0</v>
      </c>
      <c r="S1082" s="1">
        <v>7</v>
      </c>
      <c r="T1082" s="1">
        <v>21</v>
      </c>
      <c r="U1082" s="1">
        <v>1</v>
      </c>
    </row>
    <row r="1083" spans="1:21" x14ac:dyDescent="0.3">
      <c r="A1083" s="1">
        <v>0</v>
      </c>
      <c r="B1083" s="1" t="s">
        <v>7</v>
      </c>
      <c r="C1083" s="1">
        <v>0.2</v>
      </c>
      <c r="D1083" s="1">
        <v>3</v>
      </c>
      <c r="E1083" s="1">
        <v>361</v>
      </c>
      <c r="F1083" s="1">
        <v>51</v>
      </c>
      <c r="G1083" s="1">
        <v>51</v>
      </c>
      <c r="H1083" s="1">
        <f t="shared" si="32"/>
        <v>1</v>
      </c>
      <c r="I1083" s="2">
        <f t="shared" si="33"/>
        <v>0</v>
      </c>
      <c r="J1083" s="1">
        <v>1522.4110000000001</v>
      </c>
      <c r="K1083" s="1">
        <v>2.7E-2</v>
      </c>
      <c r="L1083" s="1">
        <v>20.074999999999999</v>
      </c>
      <c r="M1083" s="1">
        <v>8.0389999999999997</v>
      </c>
      <c r="N1083" s="1">
        <v>4.4889999999999999</v>
      </c>
      <c r="O1083" s="1">
        <v>0</v>
      </c>
      <c r="P1083" s="1">
        <v>21769</v>
      </c>
      <c r="Q1083" s="1">
        <v>2003</v>
      </c>
      <c r="R1083" s="1">
        <v>0</v>
      </c>
      <c r="S1083" s="1">
        <v>27</v>
      </c>
      <c r="T1083" s="1">
        <v>303</v>
      </c>
      <c r="U1083" s="1">
        <v>1</v>
      </c>
    </row>
    <row r="1084" spans="1:21" x14ac:dyDescent="0.3">
      <c r="A1084" s="1">
        <v>0</v>
      </c>
      <c r="B1084" s="1" t="s">
        <v>7</v>
      </c>
      <c r="C1084" s="1">
        <v>0.2</v>
      </c>
      <c r="D1084" s="1">
        <v>4</v>
      </c>
      <c r="E1084" s="1">
        <v>361</v>
      </c>
      <c r="F1084" s="1">
        <v>51</v>
      </c>
      <c r="G1084" s="1">
        <v>51</v>
      </c>
      <c r="H1084" s="1">
        <f t="shared" si="32"/>
        <v>1</v>
      </c>
      <c r="I1084" s="2">
        <f t="shared" si="33"/>
        <v>0</v>
      </c>
      <c r="J1084" s="1">
        <v>1524.9490000000001</v>
      </c>
      <c r="K1084" s="1">
        <v>3.1E-2</v>
      </c>
      <c r="L1084" s="1">
        <v>20.088999999999999</v>
      </c>
      <c r="M1084" s="1">
        <v>14.015000000000001</v>
      </c>
      <c r="N1084" s="1">
        <v>4.8730000000000002</v>
      </c>
      <c r="O1084" s="1">
        <v>0</v>
      </c>
      <c r="P1084" s="1">
        <v>25285</v>
      </c>
      <c r="Q1084" s="1">
        <v>2977</v>
      </c>
      <c r="R1084" s="1">
        <v>0</v>
      </c>
      <c r="S1084" s="1">
        <v>33</v>
      </c>
      <c r="T1084" s="1">
        <v>261</v>
      </c>
      <c r="U1084" s="1">
        <v>1</v>
      </c>
    </row>
    <row r="1085" spans="1:21" x14ac:dyDescent="0.3">
      <c r="A1085" s="1">
        <v>0</v>
      </c>
      <c r="B1085" s="1" t="s">
        <v>7</v>
      </c>
      <c r="C1085" s="1">
        <v>0.2</v>
      </c>
      <c r="D1085" s="1">
        <v>2</v>
      </c>
      <c r="E1085" s="1">
        <v>362</v>
      </c>
      <c r="F1085" s="1">
        <v>57</v>
      </c>
      <c r="G1085" s="1">
        <v>57</v>
      </c>
      <c r="H1085" s="1">
        <f t="shared" si="32"/>
        <v>1</v>
      </c>
      <c r="I1085" s="2">
        <f t="shared" si="33"/>
        <v>0</v>
      </c>
      <c r="J1085" s="1">
        <v>0.70599999999999996</v>
      </c>
      <c r="K1085" s="1">
        <v>2.8000000000000001E-2</v>
      </c>
      <c r="L1085" s="1">
        <v>0.67800000000000005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1</v>
      </c>
    </row>
    <row r="1086" spans="1:21" x14ac:dyDescent="0.3">
      <c r="A1086" s="1">
        <v>0</v>
      </c>
      <c r="B1086" s="1" t="s">
        <v>7</v>
      </c>
      <c r="C1086" s="1">
        <v>0.2</v>
      </c>
      <c r="D1086" s="1">
        <v>3</v>
      </c>
      <c r="E1086" s="1">
        <v>362</v>
      </c>
      <c r="F1086" s="1">
        <v>57</v>
      </c>
      <c r="G1086" s="1">
        <v>57</v>
      </c>
      <c r="H1086" s="1">
        <f t="shared" si="32"/>
        <v>1</v>
      </c>
      <c r="I1086" s="2">
        <f t="shared" si="33"/>
        <v>0</v>
      </c>
      <c r="J1086" s="1">
        <v>0.74199999999999999</v>
      </c>
      <c r="K1086" s="1">
        <v>2.1999999999999999E-2</v>
      </c>
      <c r="L1086" s="1">
        <v>0.72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1</v>
      </c>
    </row>
    <row r="1087" spans="1:21" x14ac:dyDescent="0.3">
      <c r="A1087" s="1">
        <v>0</v>
      </c>
      <c r="B1087" s="1" t="s">
        <v>7</v>
      </c>
      <c r="C1087" s="1">
        <v>0.2</v>
      </c>
      <c r="D1087" s="1">
        <v>4</v>
      </c>
      <c r="E1087" s="1">
        <v>362</v>
      </c>
      <c r="F1087" s="1">
        <v>57</v>
      </c>
      <c r="G1087" s="1">
        <v>57</v>
      </c>
      <c r="H1087" s="1">
        <f t="shared" si="32"/>
        <v>1</v>
      </c>
      <c r="I1087" s="2">
        <f t="shared" si="33"/>
        <v>0</v>
      </c>
      <c r="J1087" s="1">
        <v>0.72299999999999998</v>
      </c>
      <c r="K1087" s="1">
        <v>2.5000000000000001E-2</v>
      </c>
      <c r="L1087" s="1">
        <v>0.69799999999999995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</v>
      </c>
    </row>
    <row r="1088" spans="1:21" x14ac:dyDescent="0.3">
      <c r="A1088" s="1">
        <v>0</v>
      </c>
      <c r="B1088" s="1" t="s">
        <v>7</v>
      </c>
      <c r="C1088" s="1">
        <v>0.2</v>
      </c>
      <c r="D1088" s="1">
        <v>2</v>
      </c>
      <c r="E1088" s="1">
        <v>363</v>
      </c>
      <c r="F1088" s="1">
        <v>52</v>
      </c>
      <c r="G1088" s="1">
        <v>52</v>
      </c>
      <c r="H1088" s="1">
        <f t="shared" si="32"/>
        <v>1</v>
      </c>
      <c r="I1088" s="2">
        <f t="shared" si="33"/>
        <v>0</v>
      </c>
      <c r="J1088" s="1">
        <v>0.69799999999999995</v>
      </c>
      <c r="K1088" s="1">
        <v>1.7999999999999999E-2</v>
      </c>
      <c r="L1088" s="1">
        <v>0.68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1</v>
      </c>
    </row>
    <row r="1089" spans="1:21" x14ac:dyDescent="0.3">
      <c r="A1089" s="1">
        <v>0</v>
      </c>
      <c r="B1089" s="1" t="s">
        <v>7</v>
      </c>
      <c r="C1089" s="1">
        <v>0.2</v>
      </c>
      <c r="D1089" s="1">
        <v>3</v>
      </c>
      <c r="E1089" s="1">
        <v>363</v>
      </c>
      <c r="F1089" s="1">
        <v>52</v>
      </c>
      <c r="G1089" s="1">
        <v>52</v>
      </c>
      <c r="H1089" s="1">
        <f t="shared" si="32"/>
        <v>1</v>
      </c>
      <c r="I1089" s="2">
        <f t="shared" si="33"/>
        <v>0</v>
      </c>
      <c r="J1089" s="1">
        <v>0.67600000000000005</v>
      </c>
      <c r="K1089" s="1">
        <v>2.5999999999999999E-2</v>
      </c>
      <c r="L1089" s="1">
        <v>0.65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1</v>
      </c>
    </row>
    <row r="1090" spans="1:21" x14ac:dyDescent="0.3">
      <c r="A1090" s="1">
        <v>0</v>
      </c>
      <c r="B1090" s="1" t="s">
        <v>7</v>
      </c>
      <c r="C1090" s="1">
        <v>0.2</v>
      </c>
      <c r="D1090" s="1">
        <v>4</v>
      </c>
      <c r="E1090" s="1">
        <v>363</v>
      </c>
      <c r="F1090" s="1">
        <v>52</v>
      </c>
      <c r="G1090" s="1">
        <v>52</v>
      </c>
      <c r="H1090" s="1">
        <f t="shared" si="32"/>
        <v>1</v>
      </c>
      <c r="I1090" s="2">
        <f t="shared" si="33"/>
        <v>0</v>
      </c>
      <c r="J1090" s="1">
        <v>0.58199999999999996</v>
      </c>
      <c r="K1090" s="1">
        <v>2.8000000000000001E-2</v>
      </c>
      <c r="L1090" s="1">
        <v>0.55400000000000005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1</v>
      </c>
    </row>
    <row r="1091" spans="1:21" x14ac:dyDescent="0.3">
      <c r="A1091" s="1">
        <v>0</v>
      </c>
      <c r="B1091" s="1" t="s">
        <v>7</v>
      </c>
      <c r="C1091" s="1">
        <v>0.2</v>
      </c>
      <c r="D1091" s="1">
        <v>2</v>
      </c>
      <c r="E1091" s="1">
        <v>364</v>
      </c>
      <c r="F1091" s="1">
        <v>52</v>
      </c>
      <c r="G1091" s="1">
        <v>52</v>
      </c>
      <c r="H1091" s="1">
        <f t="shared" ref="H1091:H1154" si="34">IF(F1091=G1091,1,0)</f>
        <v>1</v>
      </c>
      <c r="I1091" s="2">
        <f t="shared" ref="I1091:I1154" si="35">(F1091-G1091)/G1091*100</f>
        <v>0</v>
      </c>
      <c r="J1091" s="1">
        <v>0.72899999999999998</v>
      </c>
      <c r="K1091" s="1">
        <v>2.5999999999999999E-2</v>
      </c>
      <c r="L1091" s="1">
        <v>0.70299999999999996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</row>
    <row r="1092" spans="1:21" x14ac:dyDescent="0.3">
      <c r="A1092" s="1">
        <v>0</v>
      </c>
      <c r="B1092" s="1" t="s">
        <v>7</v>
      </c>
      <c r="C1092" s="1">
        <v>0.2</v>
      </c>
      <c r="D1092" s="1">
        <v>3</v>
      </c>
      <c r="E1092" s="1">
        <v>364</v>
      </c>
      <c r="F1092" s="1">
        <v>52</v>
      </c>
      <c r="G1092" s="1">
        <v>52</v>
      </c>
      <c r="H1092" s="1">
        <f t="shared" si="34"/>
        <v>1</v>
      </c>
      <c r="I1092" s="2">
        <f t="shared" si="35"/>
        <v>0</v>
      </c>
      <c r="J1092" s="1">
        <v>0.84899999999999998</v>
      </c>
      <c r="K1092" s="1">
        <v>2.4E-2</v>
      </c>
      <c r="L1092" s="1">
        <v>0.82499999999999996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1</v>
      </c>
    </row>
    <row r="1093" spans="1:21" x14ac:dyDescent="0.3">
      <c r="A1093" s="1">
        <v>0</v>
      </c>
      <c r="B1093" s="1" t="s">
        <v>7</v>
      </c>
      <c r="C1093" s="1">
        <v>0.2</v>
      </c>
      <c r="D1093" s="1">
        <v>4</v>
      </c>
      <c r="E1093" s="1">
        <v>364</v>
      </c>
      <c r="F1093" s="1">
        <v>52</v>
      </c>
      <c r="G1093" s="1">
        <v>52</v>
      </c>
      <c r="H1093" s="1">
        <f t="shared" si="34"/>
        <v>1</v>
      </c>
      <c r="I1093" s="2">
        <f t="shared" si="35"/>
        <v>0</v>
      </c>
      <c r="J1093" s="1">
        <v>0.90100000000000002</v>
      </c>
      <c r="K1093" s="1">
        <v>2.4E-2</v>
      </c>
      <c r="L1093" s="1">
        <v>0.877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1</v>
      </c>
    </row>
    <row r="1094" spans="1:21" x14ac:dyDescent="0.3">
      <c r="A1094" s="1">
        <v>0</v>
      </c>
      <c r="B1094" s="1" t="s">
        <v>7</v>
      </c>
      <c r="C1094" s="1">
        <v>0.2</v>
      </c>
      <c r="D1094" s="1">
        <v>2</v>
      </c>
      <c r="E1094" s="1">
        <v>365</v>
      </c>
      <c r="F1094" s="1">
        <v>52</v>
      </c>
      <c r="G1094" s="1">
        <v>52</v>
      </c>
      <c r="H1094" s="1">
        <f t="shared" si="34"/>
        <v>1</v>
      </c>
      <c r="I1094" s="2">
        <f t="shared" si="35"/>
        <v>0</v>
      </c>
      <c r="J1094" s="1">
        <v>1.1000000000000001</v>
      </c>
      <c r="K1094" s="1">
        <v>2.3E-2</v>
      </c>
      <c r="L1094" s="1">
        <v>1.077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</row>
    <row r="1095" spans="1:21" x14ac:dyDescent="0.3">
      <c r="A1095" s="1">
        <v>0</v>
      </c>
      <c r="B1095" s="1" t="s">
        <v>7</v>
      </c>
      <c r="C1095" s="1">
        <v>0.2</v>
      </c>
      <c r="D1095" s="1">
        <v>3</v>
      </c>
      <c r="E1095" s="1">
        <v>365</v>
      </c>
      <c r="F1095" s="1">
        <v>52</v>
      </c>
      <c r="G1095" s="1">
        <v>52</v>
      </c>
      <c r="H1095" s="1">
        <f t="shared" si="34"/>
        <v>1</v>
      </c>
      <c r="I1095" s="2">
        <f t="shared" si="35"/>
        <v>0</v>
      </c>
      <c r="J1095" s="1">
        <v>1.2030000000000001</v>
      </c>
      <c r="K1095" s="1">
        <v>2.3E-2</v>
      </c>
      <c r="L1095" s="1">
        <v>1.18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1</v>
      </c>
    </row>
    <row r="1096" spans="1:21" x14ac:dyDescent="0.3">
      <c r="A1096" s="1">
        <v>0</v>
      </c>
      <c r="B1096" s="1" t="s">
        <v>7</v>
      </c>
      <c r="C1096" s="1">
        <v>0.2</v>
      </c>
      <c r="D1096" s="1">
        <v>4</v>
      </c>
      <c r="E1096" s="1">
        <v>365</v>
      </c>
      <c r="F1096" s="1">
        <v>52</v>
      </c>
      <c r="G1096" s="1">
        <v>52</v>
      </c>
      <c r="H1096" s="1">
        <f t="shared" si="34"/>
        <v>1</v>
      </c>
      <c r="I1096" s="2">
        <f t="shared" si="35"/>
        <v>0</v>
      </c>
      <c r="J1096" s="1">
        <v>1.1319999999999999</v>
      </c>
      <c r="K1096" s="1">
        <v>2.3E-2</v>
      </c>
      <c r="L1096" s="1">
        <v>1.109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1</v>
      </c>
    </row>
    <row r="1097" spans="1:21" x14ac:dyDescent="0.3">
      <c r="A1097" s="1">
        <v>0</v>
      </c>
      <c r="B1097" s="1" t="s">
        <v>7</v>
      </c>
      <c r="C1097" s="1">
        <v>0.2</v>
      </c>
      <c r="D1097" s="1">
        <v>2</v>
      </c>
      <c r="E1097" s="1">
        <v>366</v>
      </c>
      <c r="F1097" s="1">
        <v>62</v>
      </c>
      <c r="G1097" s="1">
        <v>62</v>
      </c>
      <c r="H1097" s="1">
        <f t="shared" si="34"/>
        <v>1</v>
      </c>
      <c r="I1097" s="2">
        <f t="shared" si="35"/>
        <v>0</v>
      </c>
      <c r="J1097" s="1">
        <v>0.53900000000000003</v>
      </c>
      <c r="K1097" s="1">
        <v>2.4E-2</v>
      </c>
      <c r="L1097" s="1">
        <v>0.51500000000000001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</row>
    <row r="1098" spans="1:21" x14ac:dyDescent="0.3">
      <c r="A1098" s="1">
        <v>0</v>
      </c>
      <c r="B1098" s="1" t="s">
        <v>7</v>
      </c>
      <c r="C1098" s="1">
        <v>0.2</v>
      </c>
      <c r="D1098" s="1">
        <v>3</v>
      </c>
      <c r="E1098" s="1">
        <v>366</v>
      </c>
      <c r="F1098" s="1">
        <v>62</v>
      </c>
      <c r="G1098" s="1">
        <v>62</v>
      </c>
      <c r="H1098" s="1">
        <f t="shared" si="34"/>
        <v>1</v>
      </c>
      <c r="I1098" s="2">
        <f t="shared" si="35"/>
        <v>0</v>
      </c>
      <c r="J1098" s="1">
        <v>0.55000000000000004</v>
      </c>
      <c r="K1098" s="1">
        <v>2.3E-2</v>
      </c>
      <c r="L1098" s="1">
        <v>0.52700000000000002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1</v>
      </c>
    </row>
    <row r="1099" spans="1:21" x14ac:dyDescent="0.3">
      <c r="A1099" s="1">
        <v>0</v>
      </c>
      <c r="B1099" s="1" t="s">
        <v>7</v>
      </c>
      <c r="C1099" s="1">
        <v>0.2</v>
      </c>
      <c r="D1099" s="1">
        <v>4</v>
      </c>
      <c r="E1099" s="1">
        <v>366</v>
      </c>
      <c r="F1099" s="1">
        <v>62</v>
      </c>
      <c r="G1099" s="1">
        <v>62</v>
      </c>
      <c r="H1099" s="1">
        <f t="shared" si="34"/>
        <v>1</v>
      </c>
      <c r="I1099" s="2">
        <f t="shared" si="35"/>
        <v>0</v>
      </c>
      <c r="J1099" s="1">
        <v>0.58199999999999996</v>
      </c>
      <c r="K1099" s="1">
        <v>2.4E-2</v>
      </c>
      <c r="L1099" s="1">
        <v>0.55800000000000005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1</v>
      </c>
    </row>
    <row r="1100" spans="1:21" x14ac:dyDescent="0.3">
      <c r="A1100" s="1">
        <v>0</v>
      </c>
      <c r="B1100" s="1" t="s">
        <v>7</v>
      </c>
      <c r="C1100" s="1">
        <v>0.2</v>
      </c>
      <c r="D1100" s="1">
        <v>2</v>
      </c>
      <c r="E1100" s="1">
        <v>367</v>
      </c>
      <c r="F1100" s="1">
        <v>55</v>
      </c>
      <c r="G1100" s="1">
        <v>55</v>
      </c>
      <c r="H1100" s="1">
        <f t="shared" si="34"/>
        <v>1</v>
      </c>
      <c r="I1100" s="2">
        <f t="shared" si="35"/>
        <v>0</v>
      </c>
      <c r="J1100" s="1">
        <v>0.97799999999999998</v>
      </c>
      <c r="K1100" s="1">
        <v>2.7E-2</v>
      </c>
      <c r="L1100" s="1">
        <v>0.95099999999999996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1</v>
      </c>
    </row>
    <row r="1101" spans="1:21" x14ac:dyDescent="0.3">
      <c r="A1101" s="1">
        <v>0</v>
      </c>
      <c r="B1101" s="1" t="s">
        <v>7</v>
      </c>
      <c r="C1101" s="1">
        <v>0.2</v>
      </c>
      <c r="D1101" s="1">
        <v>3</v>
      </c>
      <c r="E1101" s="1">
        <v>367</v>
      </c>
      <c r="F1101" s="1">
        <v>55</v>
      </c>
      <c r="G1101" s="1">
        <v>55</v>
      </c>
      <c r="H1101" s="1">
        <f t="shared" si="34"/>
        <v>1</v>
      </c>
      <c r="I1101" s="2">
        <f t="shared" si="35"/>
        <v>0</v>
      </c>
      <c r="J1101" s="1">
        <v>0.746</v>
      </c>
      <c r="K1101" s="1">
        <v>2.4E-2</v>
      </c>
      <c r="L1101" s="1">
        <v>0.72199999999999998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1</v>
      </c>
    </row>
    <row r="1102" spans="1:21" x14ac:dyDescent="0.3">
      <c r="A1102" s="1">
        <v>0</v>
      </c>
      <c r="B1102" s="1" t="s">
        <v>7</v>
      </c>
      <c r="C1102" s="1">
        <v>0.2</v>
      </c>
      <c r="D1102" s="1">
        <v>4</v>
      </c>
      <c r="E1102" s="1">
        <v>367</v>
      </c>
      <c r="F1102" s="1">
        <v>55</v>
      </c>
      <c r="G1102" s="1">
        <v>55</v>
      </c>
      <c r="H1102" s="1">
        <f t="shared" si="34"/>
        <v>1</v>
      </c>
      <c r="I1102" s="2">
        <f t="shared" si="35"/>
        <v>0</v>
      </c>
      <c r="J1102" s="1">
        <v>0.77100000000000002</v>
      </c>
      <c r="K1102" s="1">
        <v>2.5000000000000001E-2</v>
      </c>
      <c r="L1102" s="1">
        <v>0.746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1</v>
      </c>
    </row>
    <row r="1103" spans="1:21" x14ac:dyDescent="0.3">
      <c r="A1103" s="1">
        <v>0</v>
      </c>
      <c r="B1103" s="1" t="s">
        <v>7</v>
      </c>
      <c r="C1103" s="1">
        <v>0.2</v>
      </c>
      <c r="D1103" s="1">
        <v>2</v>
      </c>
      <c r="E1103" s="1">
        <v>368</v>
      </c>
      <c r="F1103" s="1">
        <v>58</v>
      </c>
      <c r="G1103" s="1">
        <v>58</v>
      </c>
      <c r="H1103" s="1">
        <f t="shared" si="34"/>
        <v>1</v>
      </c>
      <c r="I1103" s="2">
        <f t="shared" si="35"/>
        <v>0</v>
      </c>
      <c r="J1103" s="1">
        <v>0.51800000000000002</v>
      </c>
      <c r="K1103" s="1">
        <v>2.1000000000000001E-2</v>
      </c>
      <c r="L1103" s="1">
        <v>0.497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</v>
      </c>
    </row>
    <row r="1104" spans="1:21" x14ac:dyDescent="0.3">
      <c r="A1104" s="1">
        <v>0</v>
      </c>
      <c r="B1104" s="1" t="s">
        <v>7</v>
      </c>
      <c r="C1104" s="1">
        <v>0.2</v>
      </c>
      <c r="D1104" s="1">
        <v>3</v>
      </c>
      <c r="E1104" s="1">
        <v>368</v>
      </c>
      <c r="F1104" s="1">
        <v>58</v>
      </c>
      <c r="G1104" s="1">
        <v>58</v>
      </c>
      <c r="H1104" s="1">
        <f t="shared" si="34"/>
        <v>1</v>
      </c>
      <c r="I1104" s="2">
        <f t="shared" si="35"/>
        <v>0</v>
      </c>
      <c r="J1104" s="1">
        <v>0.51900000000000002</v>
      </c>
      <c r="K1104" s="1">
        <v>2.5000000000000001E-2</v>
      </c>
      <c r="L1104" s="1">
        <v>0.49399999999999999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1</v>
      </c>
    </row>
    <row r="1105" spans="1:21" x14ac:dyDescent="0.3">
      <c r="A1105" s="1">
        <v>0</v>
      </c>
      <c r="B1105" s="1" t="s">
        <v>7</v>
      </c>
      <c r="C1105" s="1">
        <v>0.2</v>
      </c>
      <c r="D1105" s="1">
        <v>4</v>
      </c>
      <c r="E1105" s="1">
        <v>368</v>
      </c>
      <c r="F1105" s="1">
        <v>58</v>
      </c>
      <c r="G1105" s="1">
        <v>58</v>
      </c>
      <c r="H1105" s="1">
        <f t="shared" si="34"/>
        <v>1</v>
      </c>
      <c r="I1105" s="2">
        <f t="shared" si="35"/>
        <v>0</v>
      </c>
      <c r="J1105" s="1">
        <v>0.49299999999999999</v>
      </c>
      <c r="K1105" s="1">
        <v>1.7999999999999999E-2</v>
      </c>
      <c r="L1105" s="1">
        <v>0.47499999999999998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1</v>
      </c>
    </row>
    <row r="1106" spans="1:21" x14ac:dyDescent="0.3">
      <c r="A1106" s="1">
        <v>0</v>
      </c>
      <c r="B1106" s="1" t="s">
        <v>7</v>
      </c>
      <c r="C1106" s="1">
        <v>0.2</v>
      </c>
      <c r="D1106" s="1">
        <v>2</v>
      </c>
      <c r="E1106" s="1">
        <v>369</v>
      </c>
      <c r="F1106" s="1">
        <v>51</v>
      </c>
      <c r="G1106" s="1">
        <v>51</v>
      </c>
      <c r="H1106" s="1">
        <f t="shared" si="34"/>
        <v>1</v>
      </c>
      <c r="I1106" s="2">
        <f t="shared" si="35"/>
        <v>0</v>
      </c>
      <c r="J1106" s="1">
        <v>0.88900000000000001</v>
      </c>
      <c r="K1106" s="1">
        <v>2.5000000000000001E-2</v>
      </c>
      <c r="L1106" s="1">
        <v>0.86399999999999999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1</v>
      </c>
    </row>
    <row r="1107" spans="1:21" x14ac:dyDescent="0.3">
      <c r="A1107" s="1">
        <v>0</v>
      </c>
      <c r="B1107" s="1" t="s">
        <v>7</v>
      </c>
      <c r="C1107" s="1">
        <v>0.2</v>
      </c>
      <c r="D1107" s="1">
        <v>3</v>
      </c>
      <c r="E1107" s="1">
        <v>369</v>
      </c>
      <c r="F1107" s="1">
        <v>51</v>
      </c>
      <c r="G1107" s="1">
        <v>51</v>
      </c>
      <c r="H1107" s="1">
        <f t="shared" si="34"/>
        <v>1</v>
      </c>
      <c r="I1107" s="2">
        <f t="shared" si="35"/>
        <v>0</v>
      </c>
      <c r="J1107" s="1">
        <v>0.92</v>
      </c>
      <c r="K1107" s="1">
        <v>1.6E-2</v>
      </c>
      <c r="L1107" s="1">
        <v>0.90400000000000003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</row>
    <row r="1108" spans="1:21" x14ac:dyDescent="0.3">
      <c r="A1108" s="1">
        <v>0</v>
      </c>
      <c r="B1108" s="1" t="s">
        <v>7</v>
      </c>
      <c r="C1108" s="1">
        <v>0.2</v>
      </c>
      <c r="D1108" s="1">
        <v>4</v>
      </c>
      <c r="E1108" s="1">
        <v>369</v>
      </c>
      <c r="F1108" s="1">
        <v>51</v>
      </c>
      <c r="G1108" s="1">
        <v>51</v>
      </c>
      <c r="H1108" s="1">
        <f t="shared" si="34"/>
        <v>1</v>
      </c>
      <c r="I1108" s="2">
        <f t="shared" si="35"/>
        <v>0</v>
      </c>
      <c r="J1108" s="1">
        <v>0.83</v>
      </c>
      <c r="K1108" s="1">
        <v>2.3E-2</v>
      </c>
      <c r="L1108" s="1">
        <v>0.80700000000000005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1</v>
      </c>
    </row>
    <row r="1109" spans="1:21" x14ac:dyDescent="0.3">
      <c r="A1109" s="1">
        <v>0</v>
      </c>
      <c r="B1109" s="1" t="s">
        <v>7</v>
      </c>
      <c r="C1109" s="1">
        <v>0.2</v>
      </c>
      <c r="D1109" s="1">
        <v>2</v>
      </c>
      <c r="E1109" s="1">
        <v>370</v>
      </c>
      <c r="F1109" s="1">
        <v>56</v>
      </c>
      <c r="G1109" s="1">
        <v>56</v>
      </c>
      <c r="H1109" s="1">
        <f t="shared" si="34"/>
        <v>1</v>
      </c>
      <c r="I1109" s="2">
        <f t="shared" si="35"/>
        <v>0</v>
      </c>
      <c r="J1109" s="1">
        <v>0.63500000000000001</v>
      </c>
      <c r="K1109" s="1">
        <v>2.3E-2</v>
      </c>
      <c r="L1109" s="1">
        <v>0.61199999999999999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</v>
      </c>
    </row>
    <row r="1110" spans="1:21" x14ac:dyDescent="0.3">
      <c r="A1110" s="1">
        <v>0</v>
      </c>
      <c r="B1110" s="1" t="s">
        <v>7</v>
      </c>
      <c r="C1110" s="1">
        <v>0.2</v>
      </c>
      <c r="D1110" s="1">
        <v>3</v>
      </c>
      <c r="E1110" s="1">
        <v>370</v>
      </c>
      <c r="F1110" s="1">
        <v>56</v>
      </c>
      <c r="G1110" s="1">
        <v>56</v>
      </c>
      <c r="H1110" s="1">
        <f t="shared" si="34"/>
        <v>1</v>
      </c>
      <c r="I1110" s="2">
        <f t="shared" si="35"/>
        <v>0</v>
      </c>
      <c r="J1110" s="1">
        <v>0.61</v>
      </c>
      <c r="K1110" s="1">
        <v>1.9E-2</v>
      </c>
      <c r="L1110" s="1">
        <v>0.59099999999999997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1</v>
      </c>
    </row>
    <row r="1111" spans="1:21" x14ac:dyDescent="0.3">
      <c r="A1111" s="1">
        <v>0</v>
      </c>
      <c r="B1111" s="1" t="s">
        <v>7</v>
      </c>
      <c r="C1111" s="1">
        <v>0.2</v>
      </c>
      <c r="D1111" s="1">
        <v>4</v>
      </c>
      <c r="E1111" s="1">
        <v>370</v>
      </c>
      <c r="F1111" s="1">
        <v>56</v>
      </c>
      <c r="G1111" s="1">
        <v>56</v>
      </c>
      <c r="H1111" s="1">
        <f t="shared" si="34"/>
        <v>1</v>
      </c>
      <c r="I1111" s="2">
        <f t="shared" si="35"/>
        <v>0</v>
      </c>
      <c r="J1111" s="1">
        <v>0.69699999999999995</v>
      </c>
      <c r="K1111" s="1">
        <v>2.5000000000000001E-2</v>
      </c>
      <c r="L1111" s="1">
        <v>0.67200000000000004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</v>
      </c>
    </row>
    <row r="1112" spans="1:21" x14ac:dyDescent="0.3">
      <c r="A1112" s="1">
        <v>0</v>
      </c>
      <c r="B1112" s="1" t="s">
        <v>7</v>
      </c>
      <c r="C1112" s="1">
        <v>0.2</v>
      </c>
      <c r="D1112" s="1">
        <v>2</v>
      </c>
      <c r="E1112" s="1">
        <v>371</v>
      </c>
      <c r="F1112" s="1">
        <v>53</v>
      </c>
      <c r="G1112" s="1">
        <v>53</v>
      </c>
      <c r="H1112" s="1">
        <f t="shared" si="34"/>
        <v>1</v>
      </c>
      <c r="I1112" s="2">
        <f t="shared" si="35"/>
        <v>0</v>
      </c>
      <c r="J1112" s="1">
        <v>61.12</v>
      </c>
      <c r="K1112" s="1">
        <v>2.4E-2</v>
      </c>
      <c r="L1112" s="1">
        <v>20.102</v>
      </c>
      <c r="M1112" s="1">
        <v>0.04</v>
      </c>
      <c r="N1112" s="1">
        <v>0</v>
      </c>
      <c r="O1112" s="1">
        <v>0</v>
      </c>
      <c r="P1112" s="1">
        <v>2412</v>
      </c>
      <c r="Q1112" s="1">
        <v>0</v>
      </c>
      <c r="R1112" s="1">
        <v>0</v>
      </c>
      <c r="S1112" s="1">
        <v>0</v>
      </c>
      <c r="T1112" s="1">
        <v>1</v>
      </c>
      <c r="U1112" s="1">
        <v>1</v>
      </c>
    </row>
    <row r="1113" spans="1:21" x14ac:dyDescent="0.3">
      <c r="A1113" s="1">
        <v>0</v>
      </c>
      <c r="B1113" s="1" t="s">
        <v>7</v>
      </c>
      <c r="C1113" s="1">
        <v>0.2</v>
      </c>
      <c r="D1113" s="1">
        <v>3</v>
      </c>
      <c r="E1113" s="1">
        <v>371</v>
      </c>
      <c r="F1113" s="1">
        <v>54</v>
      </c>
      <c r="G1113" s="1">
        <v>52</v>
      </c>
      <c r="H1113" s="1">
        <f t="shared" si="34"/>
        <v>0</v>
      </c>
      <c r="I1113" s="2">
        <f t="shared" si="35"/>
        <v>3.8461538461538463</v>
      </c>
      <c r="J1113" s="1">
        <v>3600.473</v>
      </c>
      <c r="K1113" s="1">
        <v>2.4E-2</v>
      </c>
      <c r="L1113" s="1">
        <v>20.091999999999999</v>
      </c>
      <c r="M1113" s="1">
        <v>4.5140000000000002</v>
      </c>
      <c r="N1113" s="1">
        <v>19.277000000000001</v>
      </c>
      <c r="O1113" s="1">
        <v>0</v>
      </c>
      <c r="P1113" s="1">
        <v>18156</v>
      </c>
      <c r="Q1113" s="1">
        <v>10147</v>
      </c>
      <c r="R1113" s="1">
        <v>0</v>
      </c>
      <c r="S1113" s="1">
        <v>150</v>
      </c>
      <c r="T1113" s="1">
        <v>3459</v>
      </c>
      <c r="U1113" s="1">
        <v>1</v>
      </c>
    </row>
    <row r="1114" spans="1:21" x14ac:dyDescent="0.3">
      <c r="A1114" s="1">
        <v>0</v>
      </c>
      <c r="B1114" s="1" t="s">
        <v>7</v>
      </c>
      <c r="C1114" s="1">
        <v>0.2</v>
      </c>
      <c r="D1114" s="1">
        <v>4</v>
      </c>
      <c r="E1114" s="1">
        <v>371</v>
      </c>
      <c r="F1114" s="1">
        <v>54</v>
      </c>
      <c r="G1114" s="1">
        <v>52</v>
      </c>
      <c r="H1114" s="1">
        <f t="shared" si="34"/>
        <v>0</v>
      </c>
      <c r="I1114" s="2">
        <f t="shared" si="35"/>
        <v>3.8461538461538463</v>
      </c>
      <c r="J1114" s="1">
        <v>3600.9070000000002</v>
      </c>
      <c r="K1114" s="1">
        <v>2.7E-2</v>
      </c>
      <c r="L1114" s="1">
        <v>20.097000000000001</v>
      </c>
      <c r="M1114" s="1">
        <v>4.7910000000000004</v>
      </c>
      <c r="N1114" s="1">
        <v>17.297999999999998</v>
      </c>
      <c r="O1114" s="1">
        <v>0</v>
      </c>
      <c r="P1114" s="1">
        <v>18216</v>
      </c>
      <c r="Q1114" s="1">
        <v>22801</v>
      </c>
      <c r="R1114" s="1">
        <v>0</v>
      </c>
      <c r="S1114" s="1">
        <v>115</v>
      </c>
      <c r="T1114" s="1">
        <v>1645</v>
      </c>
      <c r="U1114" s="1">
        <v>1</v>
      </c>
    </row>
    <row r="1115" spans="1:21" x14ac:dyDescent="0.3">
      <c r="A1115" s="1">
        <v>0</v>
      </c>
      <c r="B1115" s="1" t="s">
        <v>7</v>
      </c>
      <c r="C1115" s="1">
        <v>0.2</v>
      </c>
      <c r="D1115" s="1">
        <v>2</v>
      </c>
      <c r="E1115" s="1">
        <v>372</v>
      </c>
      <c r="F1115" s="1">
        <v>48</v>
      </c>
      <c r="G1115" s="1">
        <v>48</v>
      </c>
      <c r="H1115" s="1">
        <f t="shared" si="34"/>
        <v>1</v>
      </c>
      <c r="I1115" s="2">
        <f t="shared" si="35"/>
        <v>0</v>
      </c>
      <c r="J1115" s="1">
        <v>1.486</v>
      </c>
      <c r="K1115" s="1">
        <v>2.1000000000000001E-2</v>
      </c>
      <c r="L1115" s="1">
        <v>1.4650000000000001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</row>
    <row r="1116" spans="1:21" x14ac:dyDescent="0.3">
      <c r="A1116" s="1">
        <v>0</v>
      </c>
      <c r="B1116" s="1" t="s">
        <v>7</v>
      </c>
      <c r="C1116" s="1">
        <v>0.2</v>
      </c>
      <c r="D1116" s="1">
        <v>3</v>
      </c>
      <c r="E1116" s="1">
        <v>372</v>
      </c>
      <c r="F1116" s="1">
        <v>48</v>
      </c>
      <c r="G1116" s="1">
        <v>48</v>
      </c>
      <c r="H1116" s="1">
        <f t="shared" si="34"/>
        <v>1</v>
      </c>
      <c r="I1116" s="2">
        <f t="shared" si="35"/>
        <v>0</v>
      </c>
      <c r="J1116" s="1">
        <v>1.429</v>
      </c>
      <c r="K1116" s="1">
        <v>2.5999999999999999E-2</v>
      </c>
      <c r="L1116" s="1">
        <v>1.403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</v>
      </c>
    </row>
    <row r="1117" spans="1:21" x14ac:dyDescent="0.3">
      <c r="A1117" s="1">
        <v>0</v>
      </c>
      <c r="B1117" s="1" t="s">
        <v>7</v>
      </c>
      <c r="C1117" s="1">
        <v>0.2</v>
      </c>
      <c r="D1117" s="1">
        <v>4</v>
      </c>
      <c r="E1117" s="1">
        <v>372</v>
      </c>
      <c r="F1117" s="1">
        <v>48</v>
      </c>
      <c r="G1117" s="1">
        <v>48</v>
      </c>
      <c r="H1117" s="1">
        <f t="shared" si="34"/>
        <v>1</v>
      </c>
      <c r="I1117" s="2">
        <f t="shared" si="35"/>
        <v>0</v>
      </c>
      <c r="J1117" s="1">
        <v>1.0660000000000001</v>
      </c>
      <c r="K1117" s="1">
        <v>2.5000000000000001E-2</v>
      </c>
      <c r="L1117" s="1">
        <v>1.0409999999999999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</row>
    <row r="1118" spans="1:21" x14ac:dyDescent="0.3">
      <c r="A1118" s="1">
        <v>0</v>
      </c>
      <c r="B1118" s="1" t="s">
        <v>7</v>
      </c>
      <c r="C1118" s="1">
        <v>0.2</v>
      </c>
      <c r="D1118" s="1">
        <v>2</v>
      </c>
      <c r="E1118" s="1">
        <v>373</v>
      </c>
      <c r="F1118" s="1">
        <v>50</v>
      </c>
      <c r="G1118" s="1">
        <v>50</v>
      </c>
      <c r="H1118" s="1">
        <f t="shared" si="34"/>
        <v>1</v>
      </c>
      <c r="I1118" s="2">
        <f t="shared" si="35"/>
        <v>0</v>
      </c>
      <c r="J1118" s="1">
        <v>419.43200000000002</v>
      </c>
      <c r="K1118" s="1">
        <v>2.1999999999999999E-2</v>
      </c>
      <c r="L1118" s="1">
        <v>20.120999999999999</v>
      </c>
      <c r="M1118" s="1">
        <v>1.9039999999999999</v>
      </c>
      <c r="N1118" s="1">
        <v>2.3039999999999998</v>
      </c>
      <c r="O1118" s="1">
        <v>0</v>
      </c>
      <c r="P1118" s="1">
        <v>9302</v>
      </c>
      <c r="Q1118" s="1">
        <v>235</v>
      </c>
      <c r="R1118" s="1">
        <v>0</v>
      </c>
      <c r="S1118" s="1">
        <v>74</v>
      </c>
      <c r="T1118" s="1">
        <v>147</v>
      </c>
      <c r="U1118" s="1">
        <v>1</v>
      </c>
    </row>
    <row r="1119" spans="1:21" x14ac:dyDescent="0.3">
      <c r="A1119" s="1">
        <v>0</v>
      </c>
      <c r="B1119" s="1" t="s">
        <v>7</v>
      </c>
      <c r="C1119" s="1">
        <v>0.2</v>
      </c>
      <c r="D1119" s="1">
        <v>3</v>
      </c>
      <c r="E1119" s="1">
        <v>373</v>
      </c>
      <c r="F1119" s="1">
        <v>50</v>
      </c>
      <c r="G1119" s="1">
        <v>50</v>
      </c>
      <c r="H1119" s="1">
        <f t="shared" si="34"/>
        <v>1</v>
      </c>
      <c r="I1119" s="2">
        <f t="shared" si="35"/>
        <v>0</v>
      </c>
      <c r="J1119" s="1">
        <v>9.6649999999999991</v>
      </c>
      <c r="K1119" s="1">
        <v>1.4E-2</v>
      </c>
      <c r="L1119" s="1">
        <v>9.6509999999999998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1</v>
      </c>
    </row>
    <row r="1120" spans="1:21" x14ac:dyDescent="0.3">
      <c r="A1120" s="1">
        <v>0</v>
      </c>
      <c r="B1120" s="1" t="s">
        <v>7</v>
      </c>
      <c r="C1120" s="1">
        <v>0.2</v>
      </c>
      <c r="D1120" s="1">
        <v>4</v>
      </c>
      <c r="E1120" s="1">
        <v>373</v>
      </c>
      <c r="F1120" s="1">
        <v>51</v>
      </c>
      <c r="G1120" s="1">
        <v>50</v>
      </c>
      <c r="H1120" s="1">
        <f t="shared" si="34"/>
        <v>0</v>
      </c>
      <c r="I1120" s="2">
        <f t="shared" si="35"/>
        <v>2</v>
      </c>
      <c r="J1120" s="1">
        <v>3601.9070000000002</v>
      </c>
      <c r="K1120" s="1">
        <v>2.1000000000000001E-2</v>
      </c>
      <c r="L1120" s="1">
        <v>20.123000000000001</v>
      </c>
      <c r="M1120" s="1">
        <v>10.628</v>
      </c>
      <c r="N1120" s="1">
        <v>16.058</v>
      </c>
      <c r="O1120" s="1">
        <v>0</v>
      </c>
      <c r="P1120" s="1">
        <v>13624</v>
      </c>
      <c r="Q1120" s="1">
        <v>35972</v>
      </c>
      <c r="R1120" s="1">
        <v>0</v>
      </c>
      <c r="S1120" s="1">
        <v>90</v>
      </c>
      <c r="T1120" s="1">
        <v>1725</v>
      </c>
      <c r="U1120" s="1">
        <v>1</v>
      </c>
    </row>
    <row r="1121" spans="1:21" x14ac:dyDescent="0.3">
      <c r="A1121" s="1">
        <v>0</v>
      </c>
      <c r="B1121" s="1" t="s">
        <v>7</v>
      </c>
      <c r="C1121" s="1">
        <v>0.2</v>
      </c>
      <c r="D1121" s="1">
        <v>2</v>
      </c>
      <c r="E1121" s="1">
        <v>374</v>
      </c>
      <c r="F1121" s="1">
        <v>51</v>
      </c>
      <c r="G1121" s="1">
        <v>51</v>
      </c>
      <c r="H1121" s="1">
        <f t="shared" si="34"/>
        <v>1</v>
      </c>
      <c r="I1121" s="2">
        <f t="shared" si="35"/>
        <v>0</v>
      </c>
      <c r="J1121" s="1">
        <v>0.58699999999999997</v>
      </c>
      <c r="K1121" s="1">
        <v>2.4E-2</v>
      </c>
      <c r="L1121" s="1">
        <v>0.56299999999999994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1</v>
      </c>
    </row>
    <row r="1122" spans="1:21" x14ac:dyDescent="0.3">
      <c r="A1122" s="1">
        <v>0</v>
      </c>
      <c r="B1122" s="1" t="s">
        <v>7</v>
      </c>
      <c r="C1122" s="1">
        <v>0.2</v>
      </c>
      <c r="D1122" s="1">
        <v>3</v>
      </c>
      <c r="E1122" s="1">
        <v>374</v>
      </c>
      <c r="F1122" s="1">
        <v>51</v>
      </c>
      <c r="G1122" s="1">
        <v>51</v>
      </c>
      <c r="H1122" s="1">
        <f t="shared" si="34"/>
        <v>1</v>
      </c>
      <c r="I1122" s="2">
        <f t="shared" si="35"/>
        <v>0</v>
      </c>
      <c r="J1122" s="1">
        <v>0.58599999999999997</v>
      </c>
      <c r="K1122" s="1">
        <v>2.1999999999999999E-2</v>
      </c>
      <c r="L1122" s="1">
        <v>0.56399999999999995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1</v>
      </c>
    </row>
    <row r="1123" spans="1:21" x14ac:dyDescent="0.3">
      <c r="A1123" s="1">
        <v>0</v>
      </c>
      <c r="B1123" s="1" t="s">
        <v>7</v>
      </c>
      <c r="C1123" s="1">
        <v>0.2</v>
      </c>
      <c r="D1123" s="1">
        <v>4</v>
      </c>
      <c r="E1123" s="1">
        <v>374</v>
      </c>
      <c r="F1123" s="1">
        <v>51</v>
      </c>
      <c r="G1123" s="1">
        <v>51</v>
      </c>
      <c r="H1123" s="1">
        <f t="shared" si="34"/>
        <v>1</v>
      </c>
      <c r="I1123" s="2">
        <f t="shared" si="35"/>
        <v>0</v>
      </c>
      <c r="J1123" s="1">
        <v>0.47299999999999998</v>
      </c>
      <c r="K1123" s="1">
        <v>1.7000000000000001E-2</v>
      </c>
      <c r="L1123" s="1">
        <v>0.45600000000000002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1</v>
      </c>
    </row>
    <row r="1124" spans="1:21" x14ac:dyDescent="0.3">
      <c r="A1124" s="1">
        <v>1</v>
      </c>
      <c r="B1124" s="1" t="s">
        <v>7</v>
      </c>
      <c r="C1124" s="1">
        <v>0.2</v>
      </c>
      <c r="D1124" s="1">
        <v>2</v>
      </c>
      <c r="E1124" s="1">
        <v>375</v>
      </c>
      <c r="F1124" s="1">
        <v>57</v>
      </c>
      <c r="G1124" s="1">
        <v>57</v>
      </c>
      <c r="H1124" s="1">
        <f t="shared" si="34"/>
        <v>1</v>
      </c>
      <c r="I1124" s="2">
        <f t="shared" si="35"/>
        <v>0</v>
      </c>
      <c r="J1124" s="1">
        <v>0.59799999999999998</v>
      </c>
      <c r="K1124" s="1">
        <v>2.5000000000000001E-2</v>
      </c>
      <c r="L1124" s="1">
        <v>0.57299999999999995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</v>
      </c>
    </row>
    <row r="1125" spans="1:21" x14ac:dyDescent="0.3">
      <c r="A1125" s="1">
        <v>1</v>
      </c>
      <c r="B1125" s="1" t="s">
        <v>7</v>
      </c>
      <c r="C1125" s="1">
        <v>0.2</v>
      </c>
      <c r="D1125" s="1">
        <v>3</v>
      </c>
      <c r="E1125" s="1">
        <v>375</v>
      </c>
      <c r="F1125" s="1">
        <v>57</v>
      </c>
      <c r="G1125" s="1">
        <v>57</v>
      </c>
      <c r="H1125" s="1">
        <f t="shared" si="34"/>
        <v>1</v>
      </c>
      <c r="I1125" s="2">
        <f t="shared" si="35"/>
        <v>0</v>
      </c>
      <c r="J1125" s="1">
        <v>0.6</v>
      </c>
      <c r="K1125" s="1">
        <v>2.5000000000000001E-2</v>
      </c>
      <c r="L1125" s="1">
        <v>0.57499999999999996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</v>
      </c>
    </row>
    <row r="1126" spans="1:21" x14ac:dyDescent="0.3">
      <c r="A1126" s="1">
        <v>1</v>
      </c>
      <c r="B1126" s="1" t="s">
        <v>7</v>
      </c>
      <c r="C1126" s="1">
        <v>0.2</v>
      </c>
      <c r="D1126" s="1">
        <v>4</v>
      </c>
      <c r="E1126" s="1">
        <v>375</v>
      </c>
      <c r="F1126" s="1">
        <v>57</v>
      </c>
      <c r="G1126" s="1">
        <v>57</v>
      </c>
      <c r="H1126" s="1">
        <f t="shared" si="34"/>
        <v>1</v>
      </c>
      <c r="I1126" s="2">
        <f t="shared" si="35"/>
        <v>0</v>
      </c>
      <c r="J1126" s="1">
        <v>0.56000000000000005</v>
      </c>
      <c r="K1126" s="1">
        <v>1.6E-2</v>
      </c>
      <c r="L1126" s="1">
        <v>0.54400000000000004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1</v>
      </c>
    </row>
    <row r="1127" spans="1:21" x14ac:dyDescent="0.3">
      <c r="A1127" s="1">
        <v>0</v>
      </c>
      <c r="B1127" s="1" t="s">
        <v>5</v>
      </c>
      <c r="C1127" s="1">
        <v>0.6</v>
      </c>
      <c r="D1127" s="1">
        <v>2</v>
      </c>
      <c r="E1127" s="1">
        <v>376</v>
      </c>
      <c r="F1127" s="1">
        <v>24</v>
      </c>
      <c r="G1127" s="1">
        <v>24</v>
      </c>
      <c r="H1127" s="1">
        <f t="shared" si="34"/>
        <v>1</v>
      </c>
      <c r="I1127" s="2">
        <f t="shared" si="35"/>
        <v>0</v>
      </c>
      <c r="J1127" s="1">
        <v>1.1559999999999999</v>
      </c>
      <c r="K1127" s="1">
        <v>0.10299999999999999</v>
      </c>
      <c r="L1127" s="1">
        <v>1.0529999999999999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1</v>
      </c>
    </row>
    <row r="1128" spans="1:21" x14ac:dyDescent="0.3">
      <c r="A1128" s="1">
        <v>0</v>
      </c>
      <c r="B1128" s="1" t="s">
        <v>5</v>
      </c>
      <c r="C1128" s="1">
        <v>0.6</v>
      </c>
      <c r="D1128" s="1">
        <v>3</v>
      </c>
      <c r="E1128" s="1">
        <v>376</v>
      </c>
      <c r="F1128" s="1">
        <v>24</v>
      </c>
      <c r="G1128" s="1">
        <v>24</v>
      </c>
      <c r="H1128" s="1">
        <f t="shared" si="34"/>
        <v>1</v>
      </c>
      <c r="I1128" s="2">
        <f t="shared" si="35"/>
        <v>0</v>
      </c>
      <c r="J1128" s="1">
        <v>1.0189999999999999</v>
      </c>
      <c r="K1128" s="1">
        <v>9.9000000000000005E-2</v>
      </c>
      <c r="L1128" s="1">
        <v>0.92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1</v>
      </c>
    </row>
    <row r="1129" spans="1:21" x14ac:dyDescent="0.3">
      <c r="A1129" s="1">
        <v>0</v>
      </c>
      <c r="B1129" s="1" t="s">
        <v>5</v>
      </c>
      <c r="C1129" s="1">
        <v>0.6</v>
      </c>
      <c r="D1129" s="1">
        <v>4</v>
      </c>
      <c r="E1129" s="1">
        <v>376</v>
      </c>
      <c r="F1129" s="1">
        <v>24</v>
      </c>
      <c r="G1129" s="1">
        <v>24</v>
      </c>
      <c r="H1129" s="1">
        <f t="shared" si="34"/>
        <v>1</v>
      </c>
      <c r="I1129" s="2">
        <f t="shared" si="35"/>
        <v>0</v>
      </c>
      <c r="J1129" s="1">
        <v>1.012</v>
      </c>
      <c r="K1129" s="1">
        <v>8.5000000000000006E-2</v>
      </c>
      <c r="L1129" s="1">
        <v>0.92700000000000005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1</v>
      </c>
    </row>
    <row r="1130" spans="1:21" x14ac:dyDescent="0.3">
      <c r="A1130" s="1">
        <v>0</v>
      </c>
      <c r="B1130" s="1" t="s">
        <v>5</v>
      </c>
      <c r="C1130" s="1">
        <v>0.6</v>
      </c>
      <c r="D1130" s="1">
        <v>2</v>
      </c>
      <c r="E1130" s="1">
        <v>377</v>
      </c>
      <c r="F1130" s="1">
        <v>21</v>
      </c>
      <c r="G1130" s="1">
        <v>21</v>
      </c>
      <c r="H1130" s="1">
        <f t="shared" si="34"/>
        <v>1</v>
      </c>
      <c r="I1130" s="2">
        <f t="shared" si="35"/>
        <v>0</v>
      </c>
      <c r="J1130" s="1">
        <v>0.91800000000000004</v>
      </c>
      <c r="K1130" s="1">
        <v>9.7000000000000003E-2</v>
      </c>
      <c r="L1130" s="1">
        <v>0.82099999999999995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1</v>
      </c>
    </row>
    <row r="1131" spans="1:21" x14ac:dyDescent="0.3">
      <c r="A1131" s="1">
        <v>0</v>
      </c>
      <c r="B1131" s="1" t="s">
        <v>5</v>
      </c>
      <c r="C1131" s="1">
        <v>0.6</v>
      </c>
      <c r="D1131" s="1">
        <v>3</v>
      </c>
      <c r="E1131" s="1">
        <v>377</v>
      </c>
      <c r="F1131" s="1">
        <v>21</v>
      </c>
      <c r="G1131" s="1">
        <v>21</v>
      </c>
      <c r="H1131" s="1">
        <f t="shared" si="34"/>
        <v>1</v>
      </c>
      <c r="I1131" s="2">
        <f t="shared" si="35"/>
        <v>0</v>
      </c>
      <c r="J1131" s="1">
        <v>0.71899999999999997</v>
      </c>
      <c r="K1131" s="1">
        <v>0.104</v>
      </c>
      <c r="L1131" s="1">
        <v>0.61499999999999999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1</v>
      </c>
    </row>
    <row r="1132" spans="1:21" x14ac:dyDescent="0.3">
      <c r="A1132" s="1">
        <v>0</v>
      </c>
      <c r="B1132" s="1" t="s">
        <v>5</v>
      </c>
      <c r="C1132" s="1">
        <v>0.6</v>
      </c>
      <c r="D1132" s="1">
        <v>4</v>
      </c>
      <c r="E1132" s="1">
        <v>377</v>
      </c>
      <c r="F1132" s="1">
        <v>22</v>
      </c>
      <c r="G1132" s="1">
        <v>22</v>
      </c>
      <c r="H1132" s="1">
        <f t="shared" si="34"/>
        <v>1</v>
      </c>
      <c r="I1132" s="2">
        <f t="shared" si="35"/>
        <v>0</v>
      </c>
      <c r="J1132" s="1">
        <v>1.0920000000000001</v>
      </c>
      <c r="K1132" s="1">
        <v>9.6000000000000002E-2</v>
      </c>
      <c r="L1132" s="1">
        <v>0.996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</v>
      </c>
    </row>
    <row r="1133" spans="1:21" x14ac:dyDescent="0.3">
      <c r="A1133" s="1">
        <v>0</v>
      </c>
      <c r="B1133" s="1" t="s">
        <v>5</v>
      </c>
      <c r="C1133" s="1">
        <v>0.6</v>
      </c>
      <c r="D1133" s="1">
        <v>2</v>
      </c>
      <c r="E1133" s="1">
        <v>378</v>
      </c>
      <c r="F1133" s="1">
        <v>23</v>
      </c>
      <c r="G1133" s="1">
        <v>23</v>
      </c>
      <c r="H1133" s="1">
        <f t="shared" si="34"/>
        <v>1</v>
      </c>
      <c r="I1133" s="2">
        <f t="shared" si="35"/>
        <v>0</v>
      </c>
      <c r="J1133" s="1">
        <v>0.25800000000000001</v>
      </c>
      <c r="K1133" s="1">
        <v>8.8999999999999996E-2</v>
      </c>
      <c r="L1133" s="1">
        <v>0.16900000000000001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1</v>
      </c>
    </row>
    <row r="1134" spans="1:21" x14ac:dyDescent="0.3">
      <c r="A1134" s="1">
        <v>0</v>
      </c>
      <c r="B1134" s="1" t="s">
        <v>5</v>
      </c>
      <c r="C1134" s="1">
        <v>0.6</v>
      </c>
      <c r="D1134" s="1">
        <v>3</v>
      </c>
      <c r="E1134" s="1">
        <v>378</v>
      </c>
      <c r="F1134" s="1">
        <v>23</v>
      </c>
      <c r="G1134" s="1">
        <v>23</v>
      </c>
      <c r="H1134" s="1">
        <f t="shared" si="34"/>
        <v>1</v>
      </c>
      <c r="I1134" s="2">
        <f t="shared" si="35"/>
        <v>0</v>
      </c>
      <c r="J1134" s="1">
        <v>0.878</v>
      </c>
      <c r="K1134" s="1">
        <v>9.5000000000000001E-2</v>
      </c>
      <c r="L1134" s="1">
        <v>0.78300000000000003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1</v>
      </c>
    </row>
    <row r="1135" spans="1:21" x14ac:dyDescent="0.3">
      <c r="A1135" s="1">
        <v>0</v>
      </c>
      <c r="B1135" s="1" t="s">
        <v>5</v>
      </c>
      <c r="C1135" s="1">
        <v>0.6</v>
      </c>
      <c r="D1135" s="1">
        <v>4</v>
      </c>
      <c r="E1135" s="1">
        <v>378</v>
      </c>
      <c r="F1135" s="1">
        <v>23</v>
      </c>
      <c r="G1135" s="1">
        <v>23</v>
      </c>
      <c r="H1135" s="1">
        <f t="shared" si="34"/>
        <v>1</v>
      </c>
      <c r="I1135" s="2">
        <f t="shared" si="35"/>
        <v>0</v>
      </c>
      <c r="J1135" s="1">
        <v>0.24399999999999999</v>
      </c>
      <c r="K1135" s="1">
        <v>9.8000000000000004E-2</v>
      </c>
      <c r="L1135" s="1">
        <v>0.14599999999999999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1</v>
      </c>
    </row>
    <row r="1136" spans="1:21" x14ac:dyDescent="0.3">
      <c r="A1136" s="1">
        <v>0</v>
      </c>
      <c r="B1136" s="1" t="s">
        <v>5</v>
      </c>
      <c r="C1136" s="1">
        <v>0.6</v>
      </c>
      <c r="D1136" s="1">
        <v>2</v>
      </c>
      <c r="E1136" s="1">
        <v>379</v>
      </c>
      <c r="F1136" s="1">
        <v>24</v>
      </c>
      <c r="G1136" s="1">
        <v>24</v>
      </c>
      <c r="H1136" s="1">
        <f t="shared" si="34"/>
        <v>1</v>
      </c>
      <c r="I1136" s="2">
        <f t="shared" si="35"/>
        <v>0</v>
      </c>
      <c r="J1136" s="1">
        <v>0.23699999999999999</v>
      </c>
      <c r="K1136" s="1">
        <v>8.5999999999999993E-2</v>
      </c>
      <c r="L1136" s="1">
        <v>0.151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1</v>
      </c>
    </row>
    <row r="1137" spans="1:21" x14ac:dyDescent="0.3">
      <c r="A1137" s="1">
        <v>0</v>
      </c>
      <c r="B1137" s="1" t="s">
        <v>5</v>
      </c>
      <c r="C1137" s="1">
        <v>0.6</v>
      </c>
      <c r="D1137" s="1">
        <v>3</v>
      </c>
      <c r="E1137" s="1">
        <v>379</v>
      </c>
      <c r="F1137" s="1">
        <v>25</v>
      </c>
      <c r="G1137" s="1">
        <v>25</v>
      </c>
      <c r="H1137" s="1">
        <f t="shared" si="34"/>
        <v>1</v>
      </c>
      <c r="I1137" s="2">
        <f t="shared" si="35"/>
        <v>0</v>
      </c>
      <c r="J1137" s="1">
        <v>0.312</v>
      </c>
      <c r="K1137" s="1">
        <v>8.7999999999999995E-2</v>
      </c>
      <c r="L1137" s="1">
        <v>0.224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1</v>
      </c>
    </row>
    <row r="1138" spans="1:21" x14ac:dyDescent="0.3">
      <c r="A1138" s="1">
        <v>0</v>
      </c>
      <c r="B1138" s="1" t="s">
        <v>5</v>
      </c>
      <c r="C1138" s="1">
        <v>0.6</v>
      </c>
      <c r="D1138" s="1">
        <v>4</v>
      </c>
      <c r="E1138" s="1">
        <v>379</v>
      </c>
      <c r="F1138" s="1">
        <v>24</v>
      </c>
      <c r="G1138" s="1">
        <v>24</v>
      </c>
      <c r="H1138" s="1">
        <f t="shared" si="34"/>
        <v>1</v>
      </c>
      <c r="I1138" s="2">
        <f t="shared" si="35"/>
        <v>0</v>
      </c>
      <c r="J1138" s="1">
        <v>0.22</v>
      </c>
      <c r="K1138" s="1">
        <v>8.1000000000000003E-2</v>
      </c>
      <c r="L1138" s="1">
        <v>0.13900000000000001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1</v>
      </c>
    </row>
    <row r="1139" spans="1:21" x14ac:dyDescent="0.3">
      <c r="A1139" s="1">
        <v>0</v>
      </c>
      <c r="B1139" s="1" t="s">
        <v>5</v>
      </c>
      <c r="C1139" s="1">
        <v>0.6</v>
      </c>
      <c r="D1139" s="1">
        <v>2</v>
      </c>
      <c r="E1139" s="1">
        <v>380</v>
      </c>
      <c r="F1139" s="1">
        <v>23</v>
      </c>
      <c r="G1139" s="1">
        <v>23</v>
      </c>
      <c r="H1139" s="1">
        <f t="shared" si="34"/>
        <v>1</v>
      </c>
      <c r="I1139" s="2">
        <f t="shared" si="35"/>
        <v>0</v>
      </c>
      <c r="J1139" s="1">
        <v>0.90900000000000003</v>
      </c>
      <c r="K1139" s="1">
        <v>7.1999999999999995E-2</v>
      </c>
      <c r="L1139" s="1">
        <v>0.83699999999999997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1</v>
      </c>
    </row>
    <row r="1140" spans="1:21" x14ac:dyDescent="0.3">
      <c r="A1140" s="1">
        <v>0</v>
      </c>
      <c r="B1140" s="1" t="s">
        <v>5</v>
      </c>
      <c r="C1140" s="1">
        <v>0.6</v>
      </c>
      <c r="D1140" s="1">
        <v>3</v>
      </c>
      <c r="E1140" s="1">
        <v>380</v>
      </c>
      <c r="F1140" s="1">
        <v>23</v>
      </c>
      <c r="G1140" s="1">
        <v>23</v>
      </c>
      <c r="H1140" s="1">
        <f t="shared" si="34"/>
        <v>1</v>
      </c>
      <c r="I1140" s="2">
        <f t="shared" si="35"/>
        <v>0</v>
      </c>
      <c r="J1140" s="1">
        <v>0.90700000000000003</v>
      </c>
      <c r="K1140" s="1">
        <v>8.8999999999999996E-2</v>
      </c>
      <c r="L1140" s="1">
        <v>0.81799999999999995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</v>
      </c>
    </row>
    <row r="1141" spans="1:21" x14ac:dyDescent="0.3">
      <c r="A1141" s="1">
        <v>0</v>
      </c>
      <c r="B1141" s="1" t="s">
        <v>5</v>
      </c>
      <c r="C1141" s="1">
        <v>0.6</v>
      </c>
      <c r="D1141" s="1">
        <v>4</v>
      </c>
      <c r="E1141" s="1">
        <v>380</v>
      </c>
      <c r="F1141" s="1">
        <v>23</v>
      </c>
      <c r="G1141" s="1">
        <v>23</v>
      </c>
      <c r="H1141" s="1">
        <f t="shared" si="34"/>
        <v>1</v>
      </c>
      <c r="I1141" s="2">
        <f t="shared" si="35"/>
        <v>0</v>
      </c>
      <c r="J1141" s="1">
        <v>0.92300000000000004</v>
      </c>
      <c r="K1141" s="1">
        <v>9.2999999999999999E-2</v>
      </c>
      <c r="L1141" s="1">
        <v>0.83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1</v>
      </c>
    </row>
    <row r="1142" spans="1:21" x14ac:dyDescent="0.3">
      <c r="A1142" s="1">
        <v>0</v>
      </c>
      <c r="B1142" s="1" t="s">
        <v>5</v>
      </c>
      <c r="C1142" s="1">
        <v>0.6</v>
      </c>
      <c r="D1142" s="1">
        <v>2</v>
      </c>
      <c r="E1142" s="1">
        <v>381</v>
      </c>
      <c r="F1142" s="1">
        <v>26</v>
      </c>
      <c r="G1142" s="1">
        <v>26</v>
      </c>
      <c r="H1142" s="1">
        <f t="shared" si="34"/>
        <v>1</v>
      </c>
      <c r="I1142" s="2">
        <f t="shared" si="35"/>
        <v>0</v>
      </c>
      <c r="J1142" s="1">
        <v>0.312</v>
      </c>
      <c r="K1142" s="1">
        <v>9.2999999999999999E-2</v>
      </c>
      <c r="L1142" s="1">
        <v>0.219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1</v>
      </c>
    </row>
    <row r="1143" spans="1:21" x14ac:dyDescent="0.3">
      <c r="A1143" s="1">
        <v>0</v>
      </c>
      <c r="B1143" s="1" t="s">
        <v>5</v>
      </c>
      <c r="C1143" s="1">
        <v>0.6</v>
      </c>
      <c r="D1143" s="1">
        <v>3</v>
      </c>
      <c r="E1143" s="1">
        <v>381</v>
      </c>
      <c r="F1143" s="1">
        <v>27</v>
      </c>
      <c r="G1143" s="1">
        <v>27</v>
      </c>
      <c r="H1143" s="1">
        <f t="shared" si="34"/>
        <v>1</v>
      </c>
      <c r="I1143" s="2">
        <f t="shared" si="35"/>
        <v>0</v>
      </c>
      <c r="J1143" s="1">
        <v>1.71</v>
      </c>
      <c r="K1143" s="1">
        <v>0.123</v>
      </c>
      <c r="L1143" s="1">
        <v>1.587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1</v>
      </c>
    </row>
    <row r="1144" spans="1:21" x14ac:dyDescent="0.3">
      <c r="A1144" s="1">
        <v>0</v>
      </c>
      <c r="B1144" s="1" t="s">
        <v>5</v>
      </c>
      <c r="C1144" s="1">
        <v>0.6</v>
      </c>
      <c r="D1144" s="1">
        <v>4</v>
      </c>
      <c r="E1144" s="1">
        <v>381</v>
      </c>
      <c r="F1144" s="1">
        <v>26</v>
      </c>
      <c r="G1144" s="1">
        <v>26</v>
      </c>
      <c r="H1144" s="1">
        <f t="shared" si="34"/>
        <v>1</v>
      </c>
      <c r="I1144" s="2">
        <f t="shared" si="35"/>
        <v>0</v>
      </c>
      <c r="J1144" s="1">
        <v>0.32800000000000001</v>
      </c>
      <c r="K1144" s="1">
        <v>0.123</v>
      </c>
      <c r="L1144" s="1">
        <v>0.20499999999999999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1</v>
      </c>
    </row>
    <row r="1145" spans="1:21" x14ac:dyDescent="0.3">
      <c r="A1145" s="1">
        <v>0</v>
      </c>
      <c r="B1145" s="1" t="s">
        <v>5</v>
      </c>
      <c r="C1145" s="1">
        <v>0.6</v>
      </c>
      <c r="D1145" s="1">
        <v>2</v>
      </c>
      <c r="E1145" s="1">
        <v>382</v>
      </c>
      <c r="F1145" s="1">
        <v>25</v>
      </c>
      <c r="G1145" s="1">
        <v>25</v>
      </c>
      <c r="H1145" s="1">
        <f t="shared" si="34"/>
        <v>1</v>
      </c>
      <c r="I1145" s="2">
        <f t="shared" si="35"/>
        <v>0</v>
      </c>
      <c r="J1145" s="1">
        <v>0.34899999999999998</v>
      </c>
      <c r="K1145" s="1">
        <v>0.11700000000000001</v>
      </c>
      <c r="L1145" s="1">
        <v>0.23200000000000001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1</v>
      </c>
    </row>
    <row r="1146" spans="1:21" x14ac:dyDescent="0.3">
      <c r="A1146" s="1">
        <v>0</v>
      </c>
      <c r="B1146" s="1" t="s">
        <v>5</v>
      </c>
      <c r="C1146" s="1">
        <v>0.6</v>
      </c>
      <c r="D1146" s="1">
        <v>3</v>
      </c>
      <c r="E1146" s="1">
        <v>382</v>
      </c>
      <c r="F1146" s="1">
        <v>25</v>
      </c>
      <c r="G1146" s="1">
        <v>25</v>
      </c>
      <c r="H1146" s="1">
        <f t="shared" si="34"/>
        <v>1</v>
      </c>
      <c r="I1146" s="2">
        <f t="shared" si="35"/>
        <v>0</v>
      </c>
      <c r="J1146" s="1">
        <v>0.34799999999999998</v>
      </c>
      <c r="K1146" s="1">
        <v>0.115</v>
      </c>
      <c r="L1146" s="1">
        <v>0.23300000000000001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1</v>
      </c>
    </row>
    <row r="1147" spans="1:21" x14ac:dyDescent="0.3">
      <c r="A1147" s="1">
        <v>0</v>
      </c>
      <c r="B1147" s="1" t="s">
        <v>5</v>
      </c>
      <c r="C1147" s="1">
        <v>0.6</v>
      </c>
      <c r="D1147" s="1">
        <v>4</v>
      </c>
      <c r="E1147" s="1">
        <v>382</v>
      </c>
      <c r="F1147" s="1">
        <v>26</v>
      </c>
      <c r="G1147" s="1">
        <v>26</v>
      </c>
      <c r="H1147" s="1">
        <f t="shared" si="34"/>
        <v>1</v>
      </c>
      <c r="I1147" s="2">
        <f t="shared" si="35"/>
        <v>0</v>
      </c>
      <c r="J1147" s="1">
        <v>1.5389999999999999</v>
      </c>
      <c r="K1147" s="1">
        <v>0.115</v>
      </c>
      <c r="L1147" s="1">
        <v>1.4239999999999999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1</v>
      </c>
    </row>
    <row r="1148" spans="1:21" x14ac:dyDescent="0.3">
      <c r="A1148" s="1">
        <v>0</v>
      </c>
      <c r="B1148" s="1" t="s">
        <v>5</v>
      </c>
      <c r="C1148" s="1">
        <v>0.6</v>
      </c>
      <c r="D1148" s="1">
        <v>2</v>
      </c>
      <c r="E1148" s="1">
        <v>383</v>
      </c>
      <c r="F1148" s="1">
        <v>25</v>
      </c>
      <c r="G1148" s="1">
        <v>25</v>
      </c>
      <c r="H1148" s="1">
        <f t="shared" si="34"/>
        <v>1</v>
      </c>
      <c r="I1148" s="2">
        <f t="shared" si="35"/>
        <v>0</v>
      </c>
      <c r="J1148" s="1">
        <v>0.36499999999999999</v>
      </c>
      <c r="K1148" s="1">
        <v>0.13700000000000001</v>
      </c>
      <c r="L1148" s="1">
        <v>0.22800000000000001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1</v>
      </c>
    </row>
    <row r="1149" spans="1:21" x14ac:dyDescent="0.3">
      <c r="A1149" s="1">
        <v>0</v>
      </c>
      <c r="B1149" s="1" t="s">
        <v>5</v>
      </c>
      <c r="C1149" s="1">
        <v>0.6</v>
      </c>
      <c r="D1149" s="1">
        <v>3</v>
      </c>
      <c r="E1149" s="1">
        <v>383</v>
      </c>
      <c r="F1149" s="1">
        <v>25</v>
      </c>
      <c r="G1149" s="1">
        <v>25</v>
      </c>
      <c r="H1149" s="1">
        <f t="shared" si="34"/>
        <v>1</v>
      </c>
      <c r="I1149" s="2">
        <f t="shared" si="35"/>
        <v>0</v>
      </c>
      <c r="J1149" s="1">
        <v>0.34100000000000003</v>
      </c>
      <c r="K1149" s="1">
        <v>0.14000000000000001</v>
      </c>
      <c r="L1149" s="1">
        <v>0.20100000000000001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1</v>
      </c>
    </row>
    <row r="1150" spans="1:21" x14ac:dyDescent="0.3">
      <c r="A1150" s="1">
        <v>0</v>
      </c>
      <c r="B1150" s="1" t="s">
        <v>5</v>
      </c>
      <c r="C1150" s="1">
        <v>0.6</v>
      </c>
      <c r="D1150" s="1">
        <v>4</v>
      </c>
      <c r="E1150" s="1">
        <v>383</v>
      </c>
      <c r="F1150" s="1">
        <v>26</v>
      </c>
      <c r="G1150" s="1">
        <v>26</v>
      </c>
      <c r="H1150" s="1">
        <f t="shared" si="34"/>
        <v>1</v>
      </c>
      <c r="I1150" s="2">
        <f t="shared" si="35"/>
        <v>0</v>
      </c>
      <c r="J1150" s="1">
        <v>1.38</v>
      </c>
      <c r="K1150" s="1">
        <v>0.123</v>
      </c>
      <c r="L1150" s="1">
        <v>1.2569999999999999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1</v>
      </c>
    </row>
    <row r="1151" spans="1:21" x14ac:dyDescent="0.3">
      <c r="A1151" s="1">
        <v>0</v>
      </c>
      <c r="B1151" s="1" t="s">
        <v>5</v>
      </c>
      <c r="C1151" s="1">
        <v>0.6</v>
      </c>
      <c r="D1151" s="1">
        <v>2</v>
      </c>
      <c r="E1151" s="1">
        <v>384</v>
      </c>
      <c r="F1151" s="1">
        <v>25</v>
      </c>
      <c r="G1151" s="1">
        <v>25</v>
      </c>
      <c r="H1151" s="1">
        <f t="shared" si="34"/>
        <v>1</v>
      </c>
      <c r="I1151" s="2">
        <f t="shared" si="35"/>
        <v>0</v>
      </c>
      <c r="J1151" s="1">
        <v>0.372</v>
      </c>
      <c r="K1151" s="1">
        <v>0.11799999999999999</v>
      </c>
      <c r="L1151" s="1">
        <v>0.254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1</v>
      </c>
    </row>
    <row r="1152" spans="1:21" x14ac:dyDescent="0.3">
      <c r="A1152" s="1">
        <v>0</v>
      </c>
      <c r="B1152" s="1" t="s">
        <v>5</v>
      </c>
      <c r="C1152" s="1">
        <v>0.6</v>
      </c>
      <c r="D1152" s="1">
        <v>3</v>
      </c>
      <c r="E1152" s="1">
        <v>384</v>
      </c>
      <c r="F1152" s="1">
        <v>26</v>
      </c>
      <c r="G1152" s="1">
        <v>26</v>
      </c>
      <c r="H1152" s="1">
        <f t="shared" si="34"/>
        <v>1</v>
      </c>
      <c r="I1152" s="2">
        <f t="shared" si="35"/>
        <v>0</v>
      </c>
      <c r="J1152" s="1">
        <v>2.0489999999999999</v>
      </c>
      <c r="K1152" s="1">
        <v>0.113</v>
      </c>
      <c r="L1152" s="1">
        <v>1.9359999999999999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1</v>
      </c>
    </row>
    <row r="1153" spans="1:21" x14ac:dyDescent="0.3">
      <c r="A1153" s="1">
        <v>0</v>
      </c>
      <c r="B1153" s="1" t="s">
        <v>5</v>
      </c>
      <c r="C1153" s="1">
        <v>0.6</v>
      </c>
      <c r="D1153" s="1">
        <v>4</v>
      </c>
      <c r="E1153" s="1">
        <v>384</v>
      </c>
      <c r="F1153" s="1">
        <v>26</v>
      </c>
      <c r="G1153" s="1">
        <v>26</v>
      </c>
      <c r="H1153" s="1">
        <f t="shared" si="34"/>
        <v>1</v>
      </c>
      <c r="I1153" s="2">
        <f t="shared" si="35"/>
        <v>0</v>
      </c>
      <c r="J1153" s="1">
        <v>1.492</v>
      </c>
      <c r="K1153" s="1">
        <v>0.109</v>
      </c>
      <c r="L1153" s="1">
        <v>1.383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1</v>
      </c>
    </row>
    <row r="1154" spans="1:21" x14ac:dyDescent="0.3">
      <c r="A1154" s="1">
        <v>0</v>
      </c>
      <c r="B1154" s="1" t="s">
        <v>5</v>
      </c>
      <c r="C1154" s="1">
        <v>0.6</v>
      </c>
      <c r="D1154" s="1">
        <v>2</v>
      </c>
      <c r="E1154" s="1">
        <v>385</v>
      </c>
      <c r="F1154" s="1">
        <v>23</v>
      </c>
      <c r="G1154" s="1">
        <v>23</v>
      </c>
      <c r="H1154" s="1">
        <f t="shared" si="34"/>
        <v>1</v>
      </c>
      <c r="I1154" s="2">
        <f t="shared" si="35"/>
        <v>0</v>
      </c>
      <c r="J1154" s="1">
        <v>1.004</v>
      </c>
      <c r="K1154" s="1">
        <v>0.14699999999999999</v>
      </c>
      <c r="L1154" s="1">
        <v>0.85699999999999998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1</v>
      </c>
    </row>
    <row r="1155" spans="1:21" x14ac:dyDescent="0.3">
      <c r="A1155" s="1">
        <v>0</v>
      </c>
      <c r="B1155" s="1" t="s">
        <v>5</v>
      </c>
      <c r="C1155" s="1">
        <v>0.6</v>
      </c>
      <c r="D1155" s="1">
        <v>3</v>
      </c>
      <c r="E1155" s="1">
        <v>385</v>
      </c>
      <c r="F1155" s="1">
        <v>22</v>
      </c>
      <c r="G1155" s="1">
        <v>22</v>
      </c>
      <c r="H1155" s="1">
        <f t="shared" ref="H1155:H1218" si="36">IF(F1155=G1155,1,0)</f>
        <v>1</v>
      </c>
      <c r="I1155" s="2">
        <f t="shared" ref="I1155:I1218" si="37">(F1155-G1155)/G1155*100</f>
        <v>0</v>
      </c>
      <c r="J1155" s="1">
        <v>0.30499999999999999</v>
      </c>
      <c r="K1155" s="1">
        <v>0.152</v>
      </c>
      <c r="L1155" s="1">
        <v>0.153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1</v>
      </c>
    </row>
    <row r="1156" spans="1:21" x14ac:dyDescent="0.3">
      <c r="A1156" s="1">
        <v>0</v>
      </c>
      <c r="B1156" s="1" t="s">
        <v>5</v>
      </c>
      <c r="C1156" s="1">
        <v>0.6</v>
      </c>
      <c r="D1156" s="1">
        <v>4</v>
      </c>
      <c r="E1156" s="1">
        <v>385</v>
      </c>
      <c r="F1156" s="1">
        <v>23</v>
      </c>
      <c r="G1156" s="1">
        <v>23</v>
      </c>
      <c r="H1156" s="1">
        <f t="shared" si="36"/>
        <v>1</v>
      </c>
      <c r="I1156" s="2">
        <f t="shared" si="37"/>
        <v>0</v>
      </c>
      <c r="J1156" s="1">
        <v>1.056</v>
      </c>
      <c r="K1156" s="1">
        <v>0.152</v>
      </c>
      <c r="L1156" s="1">
        <v>0.90400000000000003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1</v>
      </c>
    </row>
    <row r="1157" spans="1:21" x14ac:dyDescent="0.3">
      <c r="A1157" s="1">
        <v>0</v>
      </c>
      <c r="B1157" s="1" t="s">
        <v>5</v>
      </c>
      <c r="C1157" s="1">
        <v>0.6</v>
      </c>
      <c r="D1157" s="1">
        <v>2</v>
      </c>
      <c r="E1157" s="1">
        <v>386</v>
      </c>
      <c r="F1157" s="1">
        <v>24</v>
      </c>
      <c r="G1157" s="1">
        <v>24</v>
      </c>
      <c r="H1157" s="1">
        <f t="shared" si="36"/>
        <v>1</v>
      </c>
      <c r="I1157" s="2">
        <f t="shared" si="37"/>
        <v>0</v>
      </c>
      <c r="J1157" s="1">
        <v>0.372</v>
      </c>
      <c r="K1157" s="1">
        <v>0.12</v>
      </c>
      <c r="L1157" s="1">
        <v>0.252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1</v>
      </c>
    </row>
    <row r="1158" spans="1:21" x14ac:dyDescent="0.3">
      <c r="A1158" s="1">
        <v>0</v>
      </c>
      <c r="B1158" s="1" t="s">
        <v>5</v>
      </c>
      <c r="C1158" s="1">
        <v>0.6</v>
      </c>
      <c r="D1158" s="1">
        <v>3</v>
      </c>
      <c r="E1158" s="1">
        <v>386</v>
      </c>
      <c r="F1158" s="1">
        <v>24</v>
      </c>
      <c r="G1158" s="1">
        <v>24</v>
      </c>
      <c r="H1158" s="1">
        <f t="shared" si="36"/>
        <v>1</v>
      </c>
      <c r="I1158" s="2">
        <f t="shared" si="37"/>
        <v>0</v>
      </c>
      <c r="J1158" s="1">
        <v>0.40899999999999997</v>
      </c>
      <c r="K1158" s="1">
        <v>0.108</v>
      </c>
      <c r="L1158" s="1">
        <v>0.30099999999999999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1</v>
      </c>
    </row>
    <row r="1159" spans="1:21" x14ac:dyDescent="0.3">
      <c r="A1159" s="1">
        <v>0</v>
      </c>
      <c r="B1159" s="1" t="s">
        <v>5</v>
      </c>
      <c r="C1159" s="1">
        <v>0.6</v>
      </c>
      <c r="D1159" s="1">
        <v>4</v>
      </c>
      <c r="E1159" s="1">
        <v>386</v>
      </c>
      <c r="F1159" s="1">
        <v>24</v>
      </c>
      <c r="G1159" s="1">
        <v>24</v>
      </c>
      <c r="H1159" s="1">
        <f t="shared" si="36"/>
        <v>1</v>
      </c>
      <c r="I1159" s="2">
        <f t="shared" si="37"/>
        <v>0</v>
      </c>
      <c r="J1159" s="1">
        <v>0.39800000000000002</v>
      </c>
      <c r="K1159" s="1">
        <v>0.115</v>
      </c>
      <c r="L1159" s="1">
        <v>0.28299999999999997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</row>
    <row r="1160" spans="1:21" x14ac:dyDescent="0.3">
      <c r="A1160" s="1">
        <v>0</v>
      </c>
      <c r="B1160" s="1" t="s">
        <v>5</v>
      </c>
      <c r="C1160" s="1">
        <v>0.6</v>
      </c>
      <c r="D1160" s="1">
        <v>2</v>
      </c>
      <c r="E1160" s="1">
        <v>387</v>
      </c>
      <c r="F1160" s="1">
        <v>22</v>
      </c>
      <c r="G1160" s="1">
        <v>22</v>
      </c>
      <c r="H1160" s="1">
        <f t="shared" si="36"/>
        <v>1</v>
      </c>
      <c r="I1160" s="2">
        <f t="shared" si="37"/>
        <v>0</v>
      </c>
      <c r="J1160" s="1">
        <v>0.27400000000000002</v>
      </c>
      <c r="K1160" s="1">
        <v>0.11600000000000001</v>
      </c>
      <c r="L1160" s="1">
        <v>0.158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1</v>
      </c>
    </row>
    <row r="1161" spans="1:21" x14ac:dyDescent="0.3">
      <c r="A1161" s="1">
        <v>0</v>
      </c>
      <c r="B1161" s="1" t="s">
        <v>5</v>
      </c>
      <c r="C1161" s="1">
        <v>0.6</v>
      </c>
      <c r="D1161" s="1">
        <v>3</v>
      </c>
      <c r="E1161" s="1">
        <v>387</v>
      </c>
      <c r="F1161" s="1">
        <v>23</v>
      </c>
      <c r="G1161" s="1">
        <v>23</v>
      </c>
      <c r="H1161" s="1">
        <f t="shared" si="36"/>
        <v>1</v>
      </c>
      <c r="I1161" s="2">
        <f t="shared" si="37"/>
        <v>0</v>
      </c>
      <c r="J1161" s="1">
        <v>1.4450000000000001</v>
      </c>
      <c r="K1161" s="1">
        <v>0.108</v>
      </c>
      <c r="L1161" s="1">
        <v>1.337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</row>
    <row r="1162" spans="1:21" x14ac:dyDescent="0.3">
      <c r="A1162" s="1">
        <v>0</v>
      </c>
      <c r="B1162" s="1" t="s">
        <v>5</v>
      </c>
      <c r="C1162" s="1">
        <v>0.6</v>
      </c>
      <c r="D1162" s="1">
        <v>4</v>
      </c>
      <c r="E1162" s="1">
        <v>387</v>
      </c>
      <c r="F1162" s="1">
        <v>24</v>
      </c>
      <c r="G1162" s="1">
        <v>24</v>
      </c>
      <c r="H1162" s="1">
        <f t="shared" si="36"/>
        <v>1</v>
      </c>
      <c r="I1162" s="2">
        <f t="shared" si="37"/>
        <v>0</v>
      </c>
      <c r="J1162" s="1">
        <v>1.395</v>
      </c>
      <c r="K1162" s="1">
        <v>0.112</v>
      </c>
      <c r="L1162" s="1">
        <v>1.2829999999999999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1</v>
      </c>
    </row>
    <row r="1163" spans="1:21" x14ac:dyDescent="0.3">
      <c r="A1163" s="1">
        <v>0</v>
      </c>
      <c r="B1163" s="1" t="s">
        <v>5</v>
      </c>
      <c r="C1163" s="1">
        <v>0.6</v>
      </c>
      <c r="D1163" s="1">
        <v>2</v>
      </c>
      <c r="E1163" s="1">
        <v>388</v>
      </c>
      <c r="F1163" s="1">
        <v>26</v>
      </c>
      <c r="G1163" s="1">
        <v>26</v>
      </c>
      <c r="H1163" s="1">
        <f t="shared" si="36"/>
        <v>1</v>
      </c>
      <c r="I1163" s="2">
        <f t="shared" si="37"/>
        <v>0</v>
      </c>
      <c r="J1163" s="1">
        <v>1.605</v>
      </c>
      <c r="K1163" s="1">
        <v>0.105</v>
      </c>
      <c r="L1163" s="1">
        <v>1.5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1</v>
      </c>
    </row>
    <row r="1164" spans="1:21" x14ac:dyDescent="0.3">
      <c r="A1164" s="1">
        <v>0</v>
      </c>
      <c r="B1164" s="1" t="s">
        <v>5</v>
      </c>
      <c r="C1164" s="1">
        <v>0.6</v>
      </c>
      <c r="D1164" s="1">
        <v>3</v>
      </c>
      <c r="E1164" s="1">
        <v>388</v>
      </c>
      <c r="F1164" s="1">
        <v>26</v>
      </c>
      <c r="G1164" s="1">
        <v>26</v>
      </c>
      <c r="H1164" s="1">
        <f t="shared" si="36"/>
        <v>1</v>
      </c>
      <c r="I1164" s="2">
        <f t="shared" si="37"/>
        <v>0</v>
      </c>
      <c r="J1164" s="1">
        <v>1.5409999999999999</v>
      </c>
      <c r="K1164" s="1">
        <v>0.107</v>
      </c>
      <c r="L1164" s="1">
        <v>1.4339999999999999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1</v>
      </c>
    </row>
    <row r="1165" spans="1:21" x14ac:dyDescent="0.3">
      <c r="A1165" s="1">
        <v>0</v>
      </c>
      <c r="B1165" s="1" t="s">
        <v>5</v>
      </c>
      <c r="C1165" s="1">
        <v>0.6</v>
      </c>
      <c r="D1165" s="1">
        <v>4</v>
      </c>
      <c r="E1165" s="1">
        <v>388</v>
      </c>
      <c r="F1165" s="1">
        <v>26</v>
      </c>
      <c r="G1165" s="1">
        <v>26</v>
      </c>
      <c r="H1165" s="1">
        <f t="shared" si="36"/>
        <v>1</v>
      </c>
      <c r="I1165" s="2">
        <f t="shared" si="37"/>
        <v>0</v>
      </c>
      <c r="J1165" s="1">
        <v>1.454</v>
      </c>
      <c r="K1165" s="1">
        <v>0.10100000000000001</v>
      </c>
      <c r="L1165" s="1">
        <v>1.353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1</v>
      </c>
    </row>
    <row r="1166" spans="1:21" x14ac:dyDescent="0.3">
      <c r="A1166" s="1">
        <v>0</v>
      </c>
      <c r="B1166" s="1" t="s">
        <v>5</v>
      </c>
      <c r="C1166" s="1">
        <v>0.6</v>
      </c>
      <c r="D1166" s="1">
        <v>2</v>
      </c>
      <c r="E1166" s="1">
        <v>389</v>
      </c>
      <c r="F1166" s="1">
        <v>23</v>
      </c>
      <c r="G1166" s="1">
        <v>23</v>
      </c>
      <c r="H1166" s="1">
        <f t="shared" si="36"/>
        <v>1</v>
      </c>
      <c r="I1166" s="2">
        <f t="shared" si="37"/>
        <v>0</v>
      </c>
      <c r="J1166" s="1">
        <v>0.32100000000000001</v>
      </c>
      <c r="K1166" s="1">
        <v>0.13600000000000001</v>
      </c>
      <c r="L1166" s="1">
        <v>0.185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1</v>
      </c>
    </row>
    <row r="1167" spans="1:21" x14ac:dyDescent="0.3">
      <c r="A1167" s="1">
        <v>0</v>
      </c>
      <c r="B1167" s="1" t="s">
        <v>5</v>
      </c>
      <c r="C1167" s="1">
        <v>0.6</v>
      </c>
      <c r="D1167" s="1">
        <v>3</v>
      </c>
      <c r="E1167" s="1">
        <v>389</v>
      </c>
      <c r="F1167" s="1">
        <v>23</v>
      </c>
      <c r="G1167" s="1">
        <v>23</v>
      </c>
      <c r="H1167" s="1">
        <f t="shared" si="36"/>
        <v>1</v>
      </c>
      <c r="I1167" s="2">
        <f t="shared" si="37"/>
        <v>0</v>
      </c>
      <c r="J1167" s="1">
        <v>0.32</v>
      </c>
      <c r="K1167" s="1">
        <v>0.12</v>
      </c>
      <c r="L1167" s="1">
        <v>0.2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1</v>
      </c>
    </row>
    <row r="1168" spans="1:21" x14ac:dyDescent="0.3">
      <c r="A1168" s="1">
        <v>0</v>
      </c>
      <c r="B1168" s="1" t="s">
        <v>5</v>
      </c>
      <c r="C1168" s="1">
        <v>0.6</v>
      </c>
      <c r="D1168" s="1">
        <v>4</v>
      </c>
      <c r="E1168" s="1">
        <v>389</v>
      </c>
      <c r="F1168" s="1">
        <v>23</v>
      </c>
      <c r="G1168" s="1">
        <v>23</v>
      </c>
      <c r="H1168" s="1">
        <f t="shared" si="36"/>
        <v>1</v>
      </c>
      <c r="I1168" s="2">
        <f t="shared" si="37"/>
        <v>0</v>
      </c>
      <c r="J1168" s="1">
        <v>0.33900000000000002</v>
      </c>
      <c r="K1168" s="1">
        <v>0.11700000000000001</v>
      </c>
      <c r="L1168" s="1">
        <v>0.222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1</v>
      </c>
    </row>
    <row r="1169" spans="1:21" x14ac:dyDescent="0.3">
      <c r="A1169" s="1">
        <v>0</v>
      </c>
      <c r="B1169" s="1" t="s">
        <v>5</v>
      </c>
      <c r="C1169" s="1">
        <v>0.6</v>
      </c>
      <c r="D1169" s="1">
        <v>2</v>
      </c>
      <c r="E1169" s="1">
        <v>390</v>
      </c>
      <c r="F1169" s="1">
        <v>23</v>
      </c>
      <c r="G1169" s="1">
        <v>23</v>
      </c>
      <c r="H1169" s="1">
        <f t="shared" si="36"/>
        <v>1</v>
      </c>
      <c r="I1169" s="2">
        <f t="shared" si="37"/>
        <v>0</v>
      </c>
      <c r="J1169" s="1">
        <v>1.51</v>
      </c>
      <c r="K1169" s="1">
        <v>9.7000000000000003E-2</v>
      </c>
      <c r="L1169" s="1">
        <v>1.413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</row>
    <row r="1170" spans="1:21" x14ac:dyDescent="0.3">
      <c r="A1170" s="1">
        <v>0</v>
      </c>
      <c r="B1170" s="1" t="s">
        <v>5</v>
      </c>
      <c r="C1170" s="1">
        <v>0.6</v>
      </c>
      <c r="D1170" s="1">
        <v>3</v>
      </c>
      <c r="E1170" s="1">
        <v>390</v>
      </c>
      <c r="F1170" s="1">
        <v>23</v>
      </c>
      <c r="G1170" s="1">
        <v>23</v>
      </c>
      <c r="H1170" s="1">
        <f t="shared" si="36"/>
        <v>1</v>
      </c>
      <c r="I1170" s="2">
        <f t="shared" si="37"/>
        <v>0</v>
      </c>
      <c r="J1170" s="1">
        <v>1.411</v>
      </c>
      <c r="K1170" s="1">
        <v>9.8000000000000004E-2</v>
      </c>
      <c r="L1170" s="1">
        <v>1.3129999999999999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1</v>
      </c>
    </row>
    <row r="1171" spans="1:21" x14ac:dyDescent="0.3">
      <c r="A1171" s="1">
        <v>0</v>
      </c>
      <c r="B1171" s="1" t="s">
        <v>5</v>
      </c>
      <c r="C1171" s="1">
        <v>0.6</v>
      </c>
      <c r="D1171" s="1">
        <v>4</v>
      </c>
      <c r="E1171" s="1">
        <v>390</v>
      </c>
      <c r="F1171" s="1">
        <v>24</v>
      </c>
      <c r="G1171" s="1">
        <v>24</v>
      </c>
      <c r="H1171" s="1">
        <f t="shared" si="36"/>
        <v>1</v>
      </c>
      <c r="I1171" s="2">
        <f t="shared" si="37"/>
        <v>0</v>
      </c>
      <c r="J1171" s="1">
        <v>1.8340000000000001</v>
      </c>
      <c r="K1171" s="1">
        <v>0.11899999999999999</v>
      </c>
      <c r="L1171" s="1">
        <v>1.7150000000000001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1</v>
      </c>
    </row>
    <row r="1172" spans="1:21" x14ac:dyDescent="0.3">
      <c r="A1172" s="1">
        <v>0</v>
      </c>
      <c r="B1172" s="1" t="s">
        <v>5</v>
      </c>
      <c r="C1172" s="1">
        <v>0.6</v>
      </c>
      <c r="D1172" s="1">
        <v>2</v>
      </c>
      <c r="E1172" s="1">
        <v>391</v>
      </c>
      <c r="F1172" s="1">
        <v>21</v>
      </c>
      <c r="G1172" s="1">
        <v>21</v>
      </c>
      <c r="H1172" s="1">
        <f t="shared" si="36"/>
        <v>1</v>
      </c>
      <c r="I1172" s="2">
        <f t="shared" si="37"/>
        <v>0</v>
      </c>
      <c r="J1172" s="1">
        <v>1.464</v>
      </c>
      <c r="K1172" s="1">
        <v>0.112</v>
      </c>
      <c r="L1172" s="1">
        <v>1.3520000000000001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1</v>
      </c>
    </row>
    <row r="1173" spans="1:21" x14ac:dyDescent="0.3">
      <c r="A1173" s="1">
        <v>0</v>
      </c>
      <c r="B1173" s="1" t="s">
        <v>5</v>
      </c>
      <c r="C1173" s="1">
        <v>0.6</v>
      </c>
      <c r="D1173" s="1">
        <v>3</v>
      </c>
      <c r="E1173" s="1">
        <v>391</v>
      </c>
      <c r="F1173" s="1">
        <v>21</v>
      </c>
      <c r="G1173" s="1">
        <v>21</v>
      </c>
      <c r="H1173" s="1">
        <f t="shared" si="36"/>
        <v>1</v>
      </c>
      <c r="I1173" s="2">
        <f t="shared" si="37"/>
        <v>0</v>
      </c>
      <c r="J1173" s="1">
        <v>1.365</v>
      </c>
      <c r="K1173" s="1">
        <v>0.122</v>
      </c>
      <c r="L1173" s="1">
        <v>1.2430000000000001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1</v>
      </c>
    </row>
    <row r="1174" spans="1:21" x14ac:dyDescent="0.3">
      <c r="A1174" s="1">
        <v>0</v>
      </c>
      <c r="B1174" s="1" t="s">
        <v>5</v>
      </c>
      <c r="C1174" s="1">
        <v>0.6</v>
      </c>
      <c r="D1174" s="1">
        <v>4</v>
      </c>
      <c r="E1174" s="1">
        <v>391</v>
      </c>
      <c r="F1174" s="1">
        <v>21</v>
      </c>
      <c r="G1174" s="1">
        <v>21</v>
      </c>
      <c r="H1174" s="1">
        <f t="shared" si="36"/>
        <v>1</v>
      </c>
      <c r="I1174" s="2">
        <f t="shared" si="37"/>
        <v>0</v>
      </c>
      <c r="J1174" s="1">
        <v>1.4710000000000001</v>
      </c>
      <c r="K1174" s="1">
        <v>0.111</v>
      </c>
      <c r="L1174" s="1">
        <v>1.36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1</v>
      </c>
    </row>
    <row r="1175" spans="1:21" x14ac:dyDescent="0.3">
      <c r="A1175" s="1">
        <v>0</v>
      </c>
      <c r="B1175" s="1" t="s">
        <v>5</v>
      </c>
      <c r="C1175" s="1">
        <v>0.6</v>
      </c>
      <c r="D1175" s="1">
        <v>2</v>
      </c>
      <c r="E1175" s="1">
        <v>392</v>
      </c>
      <c r="F1175" s="1">
        <v>22</v>
      </c>
      <c r="G1175" s="1">
        <v>22</v>
      </c>
      <c r="H1175" s="1">
        <f t="shared" si="36"/>
        <v>1</v>
      </c>
      <c r="I1175" s="2">
        <f t="shared" si="37"/>
        <v>0</v>
      </c>
      <c r="J1175" s="1">
        <v>0.30299999999999999</v>
      </c>
      <c r="K1175" s="1">
        <v>0.11899999999999999</v>
      </c>
      <c r="L1175" s="1">
        <v>0.184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1</v>
      </c>
    </row>
    <row r="1176" spans="1:21" x14ac:dyDescent="0.3">
      <c r="A1176" s="1">
        <v>0</v>
      </c>
      <c r="B1176" s="1" t="s">
        <v>5</v>
      </c>
      <c r="C1176" s="1">
        <v>0.6</v>
      </c>
      <c r="D1176" s="1">
        <v>3</v>
      </c>
      <c r="E1176" s="1">
        <v>392</v>
      </c>
      <c r="F1176" s="1">
        <v>22</v>
      </c>
      <c r="G1176" s="1">
        <v>22</v>
      </c>
      <c r="H1176" s="1">
        <f t="shared" si="36"/>
        <v>1</v>
      </c>
      <c r="I1176" s="2">
        <f t="shared" si="37"/>
        <v>0</v>
      </c>
      <c r="J1176" s="1">
        <v>0.311</v>
      </c>
      <c r="K1176" s="1">
        <v>0.123</v>
      </c>
      <c r="L1176" s="1">
        <v>0.188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1</v>
      </c>
    </row>
    <row r="1177" spans="1:21" x14ac:dyDescent="0.3">
      <c r="A1177" s="1">
        <v>0</v>
      </c>
      <c r="B1177" s="1" t="s">
        <v>5</v>
      </c>
      <c r="C1177" s="1">
        <v>0.6</v>
      </c>
      <c r="D1177" s="1">
        <v>4</v>
      </c>
      <c r="E1177" s="1">
        <v>392</v>
      </c>
      <c r="F1177" s="1">
        <v>22</v>
      </c>
      <c r="G1177" s="1">
        <v>22</v>
      </c>
      <c r="H1177" s="1">
        <f t="shared" si="36"/>
        <v>1</v>
      </c>
      <c r="I1177" s="2">
        <f t="shared" si="37"/>
        <v>0</v>
      </c>
      <c r="J1177" s="1">
        <v>0.32200000000000001</v>
      </c>
      <c r="K1177" s="1">
        <v>0.123</v>
      </c>
      <c r="L1177" s="1">
        <v>0.19900000000000001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</v>
      </c>
    </row>
    <row r="1178" spans="1:21" x14ac:dyDescent="0.3">
      <c r="A1178" s="1">
        <v>0</v>
      </c>
      <c r="B1178" s="1" t="s">
        <v>5</v>
      </c>
      <c r="C1178" s="1">
        <v>0.6</v>
      </c>
      <c r="D1178" s="1">
        <v>2</v>
      </c>
      <c r="E1178" s="1">
        <v>393</v>
      </c>
      <c r="F1178" s="1">
        <v>24</v>
      </c>
      <c r="G1178" s="1">
        <v>24</v>
      </c>
      <c r="H1178" s="1">
        <f t="shared" si="36"/>
        <v>1</v>
      </c>
      <c r="I1178" s="2">
        <f t="shared" si="37"/>
        <v>0</v>
      </c>
      <c r="J1178" s="1">
        <v>0.39500000000000002</v>
      </c>
      <c r="K1178" s="1">
        <v>0.127</v>
      </c>
      <c r="L1178" s="1">
        <v>0.26800000000000002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1</v>
      </c>
    </row>
    <row r="1179" spans="1:21" x14ac:dyDescent="0.3">
      <c r="A1179" s="1">
        <v>0</v>
      </c>
      <c r="B1179" s="1" t="s">
        <v>5</v>
      </c>
      <c r="C1179" s="1">
        <v>0.6</v>
      </c>
      <c r="D1179" s="1">
        <v>3</v>
      </c>
      <c r="E1179" s="1">
        <v>393</v>
      </c>
      <c r="F1179" s="1">
        <v>24</v>
      </c>
      <c r="G1179" s="1">
        <v>24</v>
      </c>
      <c r="H1179" s="1">
        <f t="shared" si="36"/>
        <v>1</v>
      </c>
      <c r="I1179" s="2">
        <f t="shared" si="37"/>
        <v>0</v>
      </c>
      <c r="J1179" s="1">
        <v>0.39600000000000002</v>
      </c>
      <c r="K1179" s="1">
        <v>0.13500000000000001</v>
      </c>
      <c r="L1179" s="1">
        <v>0.26100000000000001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1</v>
      </c>
    </row>
    <row r="1180" spans="1:21" x14ac:dyDescent="0.3">
      <c r="A1180" s="1">
        <v>0</v>
      </c>
      <c r="B1180" s="1" t="s">
        <v>5</v>
      </c>
      <c r="C1180" s="1">
        <v>0.6</v>
      </c>
      <c r="D1180" s="1">
        <v>4</v>
      </c>
      <c r="E1180" s="1">
        <v>393</v>
      </c>
      <c r="F1180" s="1">
        <v>24</v>
      </c>
      <c r="G1180" s="1">
        <v>24</v>
      </c>
      <c r="H1180" s="1">
        <f t="shared" si="36"/>
        <v>1</v>
      </c>
      <c r="I1180" s="2">
        <f t="shared" si="37"/>
        <v>0</v>
      </c>
      <c r="J1180" s="1">
        <v>0.39600000000000002</v>
      </c>
      <c r="K1180" s="1">
        <v>0.122</v>
      </c>
      <c r="L1180" s="1">
        <v>0.27400000000000002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1</v>
      </c>
    </row>
    <row r="1181" spans="1:21" x14ac:dyDescent="0.3">
      <c r="A1181" s="1">
        <v>0</v>
      </c>
      <c r="B1181" s="1" t="s">
        <v>5</v>
      </c>
      <c r="C1181" s="1">
        <v>0.6</v>
      </c>
      <c r="D1181" s="1">
        <v>2</v>
      </c>
      <c r="E1181" s="1">
        <v>394</v>
      </c>
      <c r="F1181" s="1">
        <v>23</v>
      </c>
      <c r="G1181" s="1">
        <v>23</v>
      </c>
      <c r="H1181" s="1">
        <f t="shared" si="36"/>
        <v>1</v>
      </c>
      <c r="I1181" s="2">
        <f t="shared" si="37"/>
        <v>0</v>
      </c>
      <c r="J1181" s="1">
        <v>1.052</v>
      </c>
      <c r="K1181" s="1">
        <v>8.5999999999999993E-2</v>
      </c>
      <c r="L1181" s="1">
        <v>0.96599999999999997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1</v>
      </c>
    </row>
    <row r="1182" spans="1:21" x14ac:dyDescent="0.3">
      <c r="A1182" s="1">
        <v>0</v>
      </c>
      <c r="B1182" s="1" t="s">
        <v>5</v>
      </c>
      <c r="C1182" s="1">
        <v>0.6</v>
      </c>
      <c r="D1182" s="1">
        <v>3</v>
      </c>
      <c r="E1182" s="1">
        <v>394</v>
      </c>
      <c r="F1182" s="1">
        <v>23</v>
      </c>
      <c r="G1182" s="1">
        <v>23</v>
      </c>
      <c r="H1182" s="1">
        <f t="shared" si="36"/>
        <v>1</v>
      </c>
      <c r="I1182" s="2">
        <f t="shared" si="37"/>
        <v>0</v>
      </c>
      <c r="J1182" s="1">
        <v>1.2929999999999999</v>
      </c>
      <c r="K1182" s="1">
        <v>0.114</v>
      </c>
      <c r="L1182" s="1">
        <v>1.179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1</v>
      </c>
    </row>
    <row r="1183" spans="1:21" x14ac:dyDescent="0.3">
      <c r="A1183" s="1">
        <v>0</v>
      </c>
      <c r="B1183" s="1" t="s">
        <v>5</v>
      </c>
      <c r="C1183" s="1">
        <v>0.6</v>
      </c>
      <c r="D1183" s="1">
        <v>4</v>
      </c>
      <c r="E1183" s="1">
        <v>394</v>
      </c>
      <c r="F1183" s="1">
        <v>23</v>
      </c>
      <c r="G1183" s="1">
        <v>23</v>
      </c>
      <c r="H1183" s="1">
        <f t="shared" si="36"/>
        <v>1</v>
      </c>
      <c r="I1183" s="2">
        <f t="shared" si="37"/>
        <v>0</v>
      </c>
      <c r="J1183" s="1">
        <v>1.4079999999999999</v>
      </c>
      <c r="K1183" s="1">
        <v>0.115</v>
      </c>
      <c r="L1183" s="1">
        <v>1.2929999999999999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</row>
    <row r="1184" spans="1:21" x14ac:dyDescent="0.3">
      <c r="A1184" s="1">
        <v>0</v>
      </c>
      <c r="B1184" s="1" t="s">
        <v>5</v>
      </c>
      <c r="C1184" s="1">
        <v>0.6</v>
      </c>
      <c r="D1184" s="1">
        <v>2</v>
      </c>
      <c r="E1184" s="1">
        <v>395</v>
      </c>
      <c r="F1184" s="1">
        <v>24</v>
      </c>
      <c r="G1184" s="1">
        <v>24</v>
      </c>
      <c r="H1184" s="1">
        <f t="shared" si="36"/>
        <v>1</v>
      </c>
      <c r="I1184" s="2">
        <f t="shared" si="37"/>
        <v>0</v>
      </c>
      <c r="J1184" s="1">
        <v>0.30399999999999999</v>
      </c>
      <c r="K1184" s="1">
        <v>0.10100000000000001</v>
      </c>
      <c r="L1184" s="1">
        <v>0.20300000000000001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1</v>
      </c>
    </row>
    <row r="1185" spans="1:21" x14ac:dyDescent="0.3">
      <c r="A1185" s="1">
        <v>0</v>
      </c>
      <c r="B1185" s="1" t="s">
        <v>5</v>
      </c>
      <c r="C1185" s="1">
        <v>0.6</v>
      </c>
      <c r="D1185" s="1">
        <v>3</v>
      </c>
      <c r="E1185" s="1">
        <v>395</v>
      </c>
      <c r="F1185" s="1">
        <v>24</v>
      </c>
      <c r="G1185" s="1">
        <v>24</v>
      </c>
      <c r="H1185" s="1">
        <f t="shared" si="36"/>
        <v>1</v>
      </c>
      <c r="I1185" s="2">
        <f t="shared" si="37"/>
        <v>0</v>
      </c>
      <c r="J1185" s="1">
        <v>0.29299999999999998</v>
      </c>
      <c r="K1185" s="1">
        <v>0.109</v>
      </c>
      <c r="L1185" s="1">
        <v>0.184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1</v>
      </c>
    </row>
    <row r="1186" spans="1:21" x14ac:dyDescent="0.3">
      <c r="A1186" s="1">
        <v>0</v>
      </c>
      <c r="B1186" s="1" t="s">
        <v>5</v>
      </c>
      <c r="C1186" s="1">
        <v>0.6</v>
      </c>
      <c r="D1186" s="1">
        <v>4</v>
      </c>
      <c r="E1186" s="1">
        <v>395</v>
      </c>
      <c r="F1186" s="1">
        <v>25</v>
      </c>
      <c r="G1186" s="1">
        <v>25</v>
      </c>
      <c r="H1186" s="1">
        <f t="shared" si="36"/>
        <v>1</v>
      </c>
      <c r="I1186" s="2">
        <f t="shared" si="37"/>
        <v>0</v>
      </c>
      <c r="J1186" s="1">
        <v>1.3580000000000001</v>
      </c>
      <c r="K1186" s="1">
        <v>9.0999999999999998E-2</v>
      </c>
      <c r="L1186" s="1">
        <v>1.2669999999999999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1</v>
      </c>
    </row>
    <row r="1187" spans="1:21" x14ac:dyDescent="0.3">
      <c r="A1187" s="1">
        <v>0</v>
      </c>
      <c r="B1187" s="1" t="s">
        <v>5</v>
      </c>
      <c r="C1187" s="1">
        <v>0.6</v>
      </c>
      <c r="D1187" s="1">
        <v>2</v>
      </c>
      <c r="E1187" s="1">
        <v>396</v>
      </c>
      <c r="F1187" s="1">
        <v>21</v>
      </c>
      <c r="G1187" s="1">
        <v>21</v>
      </c>
      <c r="H1187" s="1">
        <f t="shared" si="36"/>
        <v>1</v>
      </c>
      <c r="I1187" s="2">
        <f t="shared" si="37"/>
        <v>0</v>
      </c>
      <c r="J1187" s="1">
        <v>0.878</v>
      </c>
      <c r="K1187" s="1">
        <v>0.111</v>
      </c>
      <c r="L1187" s="1">
        <v>0.76700000000000002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1</v>
      </c>
    </row>
    <row r="1188" spans="1:21" x14ac:dyDescent="0.3">
      <c r="A1188" s="1">
        <v>0</v>
      </c>
      <c r="B1188" s="1" t="s">
        <v>5</v>
      </c>
      <c r="C1188" s="1">
        <v>0.6</v>
      </c>
      <c r="D1188" s="1">
        <v>3</v>
      </c>
      <c r="E1188" s="1">
        <v>396</v>
      </c>
      <c r="F1188" s="1">
        <v>21</v>
      </c>
      <c r="G1188" s="1">
        <v>21</v>
      </c>
      <c r="H1188" s="1">
        <f t="shared" si="36"/>
        <v>1</v>
      </c>
      <c r="I1188" s="2">
        <f t="shared" si="37"/>
        <v>0</v>
      </c>
      <c r="J1188" s="1">
        <v>0.77</v>
      </c>
      <c r="K1188" s="1">
        <v>9.8000000000000004E-2</v>
      </c>
      <c r="L1188" s="1">
        <v>0.67200000000000004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</row>
    <row r="1189" spans="1:21" x14ac:dyDescent="0.3">
      <c r="A1189" s="1">
        <v>0</v>
      </c>
      <c r="B1189" s="1" t="s">
        <v>5</v>
      </c>
      <c r="C1189" s="1">
        <v>0.6</v>
      </c>
      <c r="D1189" s="1">
        <v>4</v>
      </c>
      <c r="E1189" s="1">
        <v>396</v>
      </c>
      <c r="F1189" s="1">
        <v>21</v>
      </c>
      <c r="G1189" s="1">
        <v>21</v>
      </c>
      <c r="H1189" s="1">
        <f t="shared" si="36"/>
        <v>1</v>
      </c>
      <c r="I1189" s="2">
        <f t="shared" si="37"/>
        <v>0</v>
      </c>
      <c r="J1189" s="1">
        <v>1.4219999999999999</v>
      </c>
      <c r="K1189" s="1">
        <v>0.108</v>
      </c>
      <c r="L1189" s="1">
        <v>1.3140000000000001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1</v>
      </c>
    </row>
    <row r="1190" spans="1:21" x14ac:dyDescent="0.3">
      <c r="A1190" s="1">
        <v>0</v>
      </c>
      <c r="B1190" s="1" t="s">
        <v>5</v>
      </c>
      <c r="C1190" s="1">
        <v>0.6</v>
      </c>
      <c r="D1190" s="1">
        <v>2</v>
      </c>
      <c r="E1190" s="1">
        <v>397</v>
      </c>
      <c r="F1190" s="1">
        <v>26</v>
      </c>
      <c r="G1190" s="1">
        <v>26</v>
      </c>
      <c r="H1190" s="1">
        <f t="shared" si="36"/>
        <v>1</v>
      </c>
      <c r="I1190" s="2">
        <f t="shared" si="37"/>
        <v>0</v>
      </c>
      <c r="J1190" s="1">
        <v>0.32300000000000001</v>
      </c>
      <c r="K1190" s="1">
        <v>0.106</v>
      </c>
      <c r="L1190" s="1">
        <v>0.217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</v>
      </c>
    </row>
    <row r="1191" spans="1:21" x14ac:dyDescent="0.3">
      <c r="A1191" s="1">
        <v>0</v>
      </c>
      <c r="B1191" s="1" t="s">
        <v>5</v>
      </c>
      <c r="C1191" s="1">
        <v>0.6</v>
      </c>
      <c r="D1191" s="1">
        <v>3</v>
      </c>
      <c r="E1191" s="1">
        <v>397</v>
      </c>
      <c r="F1191" s="1">
        <v>26</v>
      </c>
      <c r="G1191" s="1">
        <v>26</v>
      </c>
      <c r="H1191" s="1">
        <f t="shared" si="36"/>
        <v>1</v>
      </c>
      <c r="I1191" s="2">
        <f t="shared" si="37"/>
        <v>0</v>
      </c>
      <c r="J1191" s="1">
        <v>0.36599999999999999</v>
      </c>
      <c r="K1191" s="1">
        <v>0.128</v>
      </c>
      <c r="L1191" s="1">
        <v>0.23799999999999999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</v>
      </c>
    </row>
    <row r="1192" spans="1:21" x14ac:dyDescent="0.3">
      <c r="A1192" s="1">
        <v>0</v>
      </c>
      <c r="B1192" s="1" t="s">
        <v>5</v>
      </c>
      <c r="C1192" s="1">
        <v>0.6</v>
      </c>
      <c r="D1192" s="1">
        <v>4</v>
      </c>
      <c r="E1192" s="1">
        <v>397</v>
      </c>
      <c r="F1192" s="1">
        <v>26</v>
      </c>
      <c r="G1192" s="1">
        <v>26</v>
      </c>
      <c r="H1192" s="1">
        <f t="shared" si="36"/>
        <v>1</v>
      </c>
      <c r="I1192" s="2">
        <f t="shared" si="37"/>
        <v>0</v>
      </c>
      <c r="J1192" s="1">
        <v>0.38700000000000001</v>
      </c>
      <c r="K1192" s="1">
        <v>0.11700000000000001</v>
      </c>
      <c r="L1192" s="1">
        <v>0.27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1</v>
      </c>
    </row>
    <row r="1193" spans="1:21" x14ac:dyDescent="0.3">
      <c r="A1193" s="1">
        <v>0</v>
      </c>
      <c r="B1193" s="1" t="s">
        <v>5</v>
      </c>
      <c r="C1193" s="1">
        <v>0.6</v>
      </c>
      <c r="D1193" s="1">
        <v>2</v>
      </c>
      <c r="E1193" s="1">
        <v>398</v>
      </c>
      <c r="F1193" s="1">
        <v>25</v>
      </c>
      <c r="G1193" s="1">
        <v>25</v>
      </c>
      <c r="H1193" s="1">
        <f t="shared" si="36"/>
        <v>1</v>
      </c>
      <c r="I1193" s="2">
        <f t="shared" si="37"/>
        <v>0</v>
      </c>
      <c r="J1193" s="1">
        <v>0.374</v>
      </c>
      <c r="K1193" s="1">
        <v>0.14599999999999999</v>
      </c>
      <c r="L1193" s="1">
        <v>0.22800000000000001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</v>
      </c>
    </row>
    <row r="1194" spans="1:21" x14ac:dyDescent="0.3">
      <c r="A1194" s="1">
        <v>0</v>
      </c>
      <c r="B1194" s="1" t="s">
        <v>5</v>
      </c>
      <c r="C1194" s="1">
        <v>0.6</v>
      </c>
      <c r="D1194" s="1">
        <v>3</v>
      </c>
      <c r="E1194" s="1">
        <v>398</v>
      </c>
      <c r="F1194" s="1">
        <v>25</v>
      </c>
      <c r="G1194" s="1">
        <v>25</v>
      </c>
      <c r="H1194" s="1">
        <f t="shared" si="36"/>
        <v>1</v>
      </c>
      <c r="I1194" s="2">
        <f t="shared" si="37"/>
        <v>0</v>
      </c>
      <c r="J1194" s="1">
        <v>0.30199999999999999</v>
      </c>
      <c r="K1194" s="1">
        <v>7.0999999999999994E-2</v>
      </c>
      <c r="L1194" s="1">
        <v>0.23100000000000001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</v>
      </c>
    </row>
    <row r="1195" spans="1:21" x14ac:dyDescent="0.3">
      <c r="A1195" s="1">
        <v>0</v>
      </c>
      <c r="B1195" s="1" t="s">
        <v>5</v>
      </c>
      <c r="C1195" s="1">
        <v>0.6</v>
      </c>
      <c r="D1195" s="1">
        <v>4</v>
      </c>
      <c r="E1195" s="1">
        <v>398</v>
      </c>
      <c r="F1195" s="1">
        <v>25</v>
      </c>
      <c r="G1195" s="1">
        <v>25</v>
      </c>
      <c r="H1195" s="1">
        <f t="shared" si="36"/>
        <v>1</v>
      </c>
      <c r="I1195" s="2">
        <f t="shared" si="37"/>
        <v>0</v>
      </c>
      <c r="J1195" s="1">
        <v>0.34</v>
      </c>
      <c r="K1195" s="1">
        <v>0.129</v>
      </c>
      <c r="L1195" s="1">
        <v>0.21099999999999999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</row>
    <row r="1196" spans="1:21" x14ac:dyDescent="0.3">
      <c r="A1196" s="1">
        <v>0</v>
      </c>
      <c r="B1196" s="1" t="s">
        <v>5</v>
      </c>
      <c r="C1196" s="1">
        <v>0.6</v>
      </c>
      <c r="D1196" s="1">
        <v>2</v>
      </c>
      <c r="E1196" s="1">
        <v>399</v>
      </c>
      <c r="F1196" s="1">
        <v>24</v>
      </c>
      <c r="G1196" s="1">
        <v>24</v>
      </c>
      <c r="H1196" s="1">
        <f t="shared" si="36"/>
        <v>1</v>
      </c>
      <c r="I1196" s="2">
        <f t="shared" si="37"/>
        <v>0</v>
      </c>
      <c r="J1196" s="1">
        <v>1.3089999999999999</v>
      </c>
      <c r="K1196" s="1">
        <v>9.8000000000000004E-2</v>
      </c>
      <c r="L1196" s="1">
        <v>1.2110000000000001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1</v>
      </c>
    </row>
    <row r="1197" spans="1:21" x14ac:dyDescent="0.3">
      <c r="A1197" s="1">
        <v>0</v>
      </c>
      <c r="B1197" s="1" t="s">
        <v>5</v>
      </c>
      <c r="C1197" s="1">
        <v>0.6</v>
      </c>
      <c r="D1197" s="1">
        <v>3</v>
      </c>
      <c r="E1197" s="1">
        <v>399</v>
      </c>
      <c r="F1197" s="1">
        <v>24</v>
      </c>
      <c r="G1197" s="1">
        <v>24</v>
      </c>
      <c r="H1197" s="1">
        <f t="shared" si="36"/>
        <v>1</v>
      </c>
      <c r="I1197" s="2">
        <f t="shared" si="37"/>
        <v>0</v>
      </c>
      <c r="J1197" s="1">
        <v>1.431</v>
      </c>
      <c r="K1197" s="1">
        <v>9.5000000000000001E-2</v>
      </c>
      <c r="L1197" s="1">
        <v>1.3360000000000001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1</v>
      </c>
    </row>
    <row r="1198" spans="1:21" x14ac:dyDescent="0.3">
      <c r="A1198" s="1">
        <v>0</v>
      </c>
      <c r="B1198" s="1" t="s">
        <v>5</v>
      </c>
      <c r="C1198" s="1">
        <v>0.6</v>
      </c>
      <c r="D1198" s="1">
        <v>4</v>
      </c>
      <c r="E1198" s="1">
        <v>399</v>
      </c>
      <c r="F1198" s="1">
        <v>24</v>
      </c>
      <c r="G1198" s="1">
        <v>24</v>
      </c>
      <c r="H1198" s="1">
        <f t="shared" si="36"/>
        <v>1</v>
      </c>
      <c r="I1198" s="2">
        <f t="shared" si="37"/>
        <v>0</v>
      </c>
      <c r="J1198" s="1">
        <v>1.3819999999999999</v>
      </c>
      <c r="K1198" s="1">
        <v>0.124</v>
      </c>
      <c r="L1198" s="1">
        <v>1.258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1</v>
      </c>
    </row>
    <row r="1199" spans="1:21" x14ac:dyDescent="0.3">
      <c r="A1199" s="1">
        <v>1</v>
      </c>
      <c r="B1199" s="1" t="s">
        <v>5</v>
      </c>
      <c r="C1199" s="1">
        <v>0.6</v>
      </c>
      <c r="D1199" s="1">
        <v>2</v>
      </c>
      <c r="E1199" s="1">
        <v>400</v>
      </c>
      <c r="F1199" s="1">
        <v>24</v>
      </c>
      <c r="G1199" s="1">
        <v>24</v>
      </c>
      <c r="H1199" s="1">
        <f t="shared" si="36"/>
        <v>1</v>
      </c>
      <c r="I1199" s="2">
        <f t="shared" si="37"/>
        <v>0</v>
      </c>
      <c r="J1199" s="1">
        <v>0.32700000000000001</v>
      </c>
      <c r="K1199" s="1">
        <v>0.11899999999999999</v>
      </c>
      <c r="L1199" s="1">
        <v>0.20799999999999999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1</v>
      </c>
    </row>
    <row r="1200" spans="1:21" x14ac:dyDescent="0.3">
      <c r="A1200" s="1">
        <v>1</v>
      </c>
      <c r="B1200" s="1" t="s">
        <v>5</v>
      </c>
      <c r="C1200" s="1">
        <v>0.6</v>
      </c>
      <c r="D1200" s="1">
        <v>3</v>
      </c>
      <c r="E1200" s="1">
        <v>400</v>
      </c>
      <c r="F1200" s="1">
        <v>24</v>
      </c>
      <c r="G1200" s="1">
        <v>24</v>
      </c>
      <c r="H1200" s="1">
        <f t="shared" si="36"/>
        <v>1</v>
      </c>
      <c r="I1200" s="2">
        <f t="shared" si="37"/>
        <v>0</v>
      </c>
      <c r="J1200" s="1">
        <v>0.40899999999999997</v>
      </c>
      <c r="K1200" s="1">
        <v>0.121</v>
      </c>
      <c r="L1200" s="1">
        <v>0.28799999999999998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1</v>
      </c>
    </row>
    <row r="1201" spans="1:21" x14ac:dyDescent="0.3">
      <c r="A1201" s="1">
        <v>1</v>
      </c>
      <c r="B1201" s="1" t="s">
        <v>5</v>
      </c>
      <c r="C1201" s="1">
        <v>0.6</v>
      </c>
      <c r="D1201" s="1">
        <v>4</v>
      </c>
      <c r="E1201" s="1">
        <v>400</v>
      </c>
      <c r="F1201" s="1">
        <v>25</v>
      </c>
      <c r="G1201" s="1">
        <v>25</v>
      </c>
      <c r="H1201" s="1">
        <f t="shared" si="36"/>
        <v>1</v>
      </c>
      <c r="I1201" s="2">
        <f t="shared" si="37"/>
        <v>0</v>
      </c>
      <c r="J1201" s="1">
        <v>1.51</v>
      </c>
      <c r="K1201" s="1">
        <v>0.11899999999999999</v>
      </c>
      <c r="L1201" s="1">
        <v>1.391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1</v>
      </c>
    </row>
    <row r="1202" spans="1:21" x14ac:dyDescent="0.3">
      <c r="A1202" s="1">
        <v>0</v>
      </c>
      <c r="B1202" s="1" t="s">
        <v>6</v>
      </c>
      <c r="C1202" s="1">
        <v>0.6</v>
      </c>
      <c r="D1202" s="1">
        <v>2</v>
      </c>
      <c r="E1202" s="1">
        <v>401</v>
      </c>
      <c r="F1202" s="1">
        <v>18</v>
      </c>
      <c r="G1202" s="1">
        <v>18</v>
      </c>
      <c r="H1202" s="1">
        <f t="shared" si="36"/>
        <v>1</v>
      </c>
      <c r="I1202" s="2">
        <f t="shared" si="37"/>
        <v>0</v>
      </c>
      <c r="J1202" s="1">
        <v>0.14000000000000001</v>
      </c>
      <c r="K1202" s="1">
        <v>0.10199999999999999</v>
      </c>
      <c r="L1202" s="1">
        <v>3.7999999999999999E-2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</row>
    <row r="1203" spans="1:21" x14ac:dyDescent="0.3">
      <c r="A1203" s="1">
        <v>0</v>
      </c>
      <c r="B1203" s="1" t="s">
        <v>6</v>
      </c>
      <c r="C1203" s="1">
        <v>0.6</v>
      </c>
      <c r="D1203" s="1">
        <v>3</v>
      </c>
      <c r="E1203" s="1">
        <v>401</v>
      </c>
      <c r="F1203" s="1">
        <v>19</v>
      </c>
      <c r="G1203" s="1">
        <v>19</v>
      </c>
      <c r="H1203" s="1">
        <f t="shared" si="36"/>
        <v>1</v>
      </c>
      <c r="I1203" s="2">
        <f t="shared" si="37"/>
        <v>0</v>
      </c>
      <c r="J1203" s="1">
        <v>1.56</v>
      </c>
      <c r="K1203" s="1">
        <v>0.105</v>
      </c>
      <c r="L1203" s="1">
        <v>1.4550000000000001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1</v>
      </c>
    </row>
    <row r="1204" spans="1:21" x14ac:dyDescent="0.3">
      <c r="A1204" s="1">
        <v>0</v>
      </c>
      <c r="B1204" s="1" t="s">
        <v>6</v>
      </c>
      <c r="C1204" s="1">
        <v>0.6</v>
      </c>
      <c r="D1204" s="1">
        <v>4</v>
      </c>
      <c r="E1204" s="1">
        <v>401</v>
      </c>
      <c r="F1204" s="1">
        <v>19</v>
      </c>
      <c r="G1204" s="1">
        <v>19</v>
      </c>
      <c r="H1204" s="1">
        <f t="shared" si="36"/>
        <v>1</v>
      </c>
      <c r="I1204" s="2">
        <f t="shared" si="37"/>
        <v>0</v>
      </c>
      <c r="J1204" s="1">
        <v>0.85799999999999998</v>
      </c>
      <c r="K1204" s="1">
        <v>9.9000000000000005E-2</v>
      </c>
      <c r="L1204" s="1">
        <v>0.75900000000000001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1</v>
      </c>
    </row>
    <row r="1205" spans="1:21" x14ac:dyDescent="0.3">
      <c r="A1205" s="1">
        <v>0</v>
      </c>
      <c r="B1205" s="1" t="s">
        <v>6</v>
      </c>
      <c r="C1205" s="1">
        <v>0.6</v>
      </c>
      <c r="D1205" s="1">
        <v>2</v>
      </c>
      <c r="E1205" s="1">
        <v>402</v>
      </c>
      <c r="F1205" s="1">
        <v>19</v>
      </c>
      <c r="G1205" s="1">
        <v>19</v>
      </c>
      <c r="H1205" s="1">
        <f t="shared" si="36"/>
        <v>1</v>
      </c>
      <c r="I1205" s="2">
        <f t="shared" si="37"/>
        <v>0</v>
      </c>
      <c r="J1205" s="1">
        <v>1.516</v>
      </c>
      <c r="K1205" s="1">
        <v>0.111</v>
      </c>
      <c r="L1205" s="1">
        <v>1.405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1</v>
      </c>
    </row>
    <row r="1206" spans="1:21" x14ac:dyDescent="0.3">
      <c r="A1206" s="1">
        <v>0</v>
      </c>
      <c r="B1206" s="1" t="s">
        <v>6</v>
      </c>
      <c r="C1206" s="1">
        <v>0.6</v>
      </c>
      <c r="D1206" s="1">
        <v>3</v>
      </c>
      <c r="E1206" s="1">
        <v>402</v>
      </c>
      <c r="F1206" s="1">
        <v>19</v>
      </c>
      <c r="G1206" s="1">
        <v>19</v>
      </c>
      <c r="H1206" s="1">
        <f t="shared" si="36"/>
        <v>1</v>
      </c>
      <c r="I1206" s="2">
        <f t="shared" si="37"/>
        <v>0</v>
      </c>
      <c r="J1206" s="1">
        <v>1.1020000000000001</v>
      </c>
      <c r="K1206" s="1">
        <v>9.9000000000000005E-2</v>
      </c>
      <c r="L1206" s="1">
        <v>1.0029999999999999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1</v>
      </c>
    </row>
    <row r="1207" spans="1:21" x14ac:dyDescent="0.3">
      <c r="A1207" s="1">
        <v>0</v>
      </c>
      <c r="B1207" s="1" t="s">
        <v>6</v>
      </c>
      <c r="C1207" s="1">
        <v>0.6</v>
      </c>
      <c r="D1207" s="1">
        <v>4</v>
      </c>
      <c r="E1207" s="1">
        <v>402</v>
      </c>
      <c r="F1207" s="1">
        <v>20</v>
      </c>
      <c r="G1207" s="1">
        <v>20</v>
      </c>
      <c r="H1207" s="1">
        <f t="shared" si="36"/>
        <v>1</v>
      </c>
      <c r="I1207" s="2">
        <f t="shared" si="37"/>
        <v>0</v>
      </c>
      <c r="J1207" s="1">
        <v>1.4179999999999999</v>
      </c>
      <c r="K1207" s="1">
        <v>0.10100000000000001</v>
      </c>
      <c r="L1207" s="1">
        <v>1.3169999999999999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1</v>
      </c>
    </row>
    <row r="1208" spans="1:21" x14ac:dyDescent="0.3">
      <c r="A1208" s="1">
        <v>0</v>
      </c>
      <c r="B1208" s="1" t="s">
        <v>6</v>
      </c>
      <c r="C1208" s="1">
        <v>0.6</v>
      </c>
      <c r="D1208" s="1">
        <v>2</v>
      </c>
      <c r="E1208" s="1">
        <v>403</v>
      </c>
      <c r="F1208" s="1">
        <v>18</v>
      </c>
      <c r="G1208" s="1">
        <v>18</v>
      </c>
      <c r="H1208" s="1">
        <f t="shared" si="36"/>
        <v>1</v>
      </c>
      <c r="I1208" s="2">
        <f t="shared" si="37"/>
        <v>0</v>
      </c>
      <c r="J1208" s="1">
        <v>9.9000000000000005E-2</v>
      </c>
      <c r="K1208" s="1">
        <v>9.8000000000000004E-2</v>
      </c>
      <c r="L1208" s="1">
        <v>1E-3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1</v>
      </c>
    </row>
    <row r="1209" spans="1:21" x14ac:dyDescent="0.3">
      <c r="A1209" s="1">
        <v>0</v>
      </c>
      <c r="B1209" s="1" t="s">
        <v>6</v>
      </c>
      <c r="C1209" s="1">
        <v>0.6</v>
      </c>
      <c r="D1209" s="1">
        <v>3</v>
      </c>
      <c r="E1209" s="1">
        <v>403</v>
      </c>
      <c r="F1209" s="1">
        <v>20</v>
      </c>
      <c r="G1209" s="1">
        <v>20</v>
      </c>
      <c r="H1209" s="1">
        <f t="shared" si="36"/>
        <v>1</v>
      </c>
      <c r="I1209" s="2">
        <f t="shared" si="37"/>
        <v>0</v>
      </c>
      <c r="J1209" s="1">
        <v>1.423</v>
      </c>
      <c r="K1209" s="1">
        <v>0.10299999999999999</v>
      </c>
      <c r="L1209" s="1">
        <v>1.32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1</v>
      </c>
    </row>
    <row r="1210" spans="1:21" x14ac:dyDescent="0.3">
      <c r="A1210" s="1">
        <v>0</v>
      </c>
      <c r="B1210" s="1" t="s">
        <v>6</v>
      </c>
      <c r="C1210" s="1">
        <v>0.6</v>
      </c>
      <c r="D1210" s="1">
        <v>4</v>
      </c>
      <c r="E1210" s="1">
        <v>403</v>
      </c>
      <c r="F1210" s="1">
        <v>20</v>
      </c>
      <c r="G1210" s="1">
        <v>20</v>
      </c>
      <c r="H1210" s="1">
        <f t="shared" si="36"/>
        <v>1</v>
      </c>
      <c r="I1210" s="2">
        <f t="shared" si="37"/>
        <v>0</v>
      </c>
      <c r="J1210" s="1">
        <v>1.42</v>
      </c>
      <c r="K1210" s="1">
        <v>9.4E-2</v>
      </c>
      <c r="L1210" s="1">
        <v>1.3260000000000001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1</v>
      </c>
    </row>
    <row r="1211" spans="1:21" x14ac:dyDescent="0.3">
      <c r="A1211" s="1">
        <v>0</v>
      </c>
      <c r="B1211" s="1" t="s">
        <v>6</v>
      </c>
      <c r="C1211" s="1">
        <v>0.6</v>
      </c>
      <c r="D1211" s="1">
        <v>2</v>
      </c>
      <c r="E1211" s="1">
        <v>404</v>
      </c>
      <c r="F1211" s="1">
        <v>19</v>
      </c>
      <c r="G1211" s="1">
        <v>19</v>
      </c>
      <c r="H1211" s="1">
        <f t="shared" si="36"/>
        <v>1</v>
      </c>
      <c r="I1211" s="2">
        <f t="shared" si="37"/>
        <v>0</v>
      </c>
      <c r="J1211" s="1">
        <v>9.1999999999999998E-2</v>
      </c>
      <c r="K1211" s="1">
        <v>7.3999999999999996E-2</v>
      </c>
      <c r="L1211" s="1">
        <v>1.7999999999999999E-2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1</v>
      </c>
    </row>
    <row r="1212" spans="1:21" x14ac:dyDescent="0.3">
      <c r="A1212" s="1">
        <v>0</v>
      </c>
      <c r="B1212" s="1" t="s">
        <v>6</v>
      </c>
      <c r="C1212" s="1">
        <v>0.6</v>
      </c>
      <c r="D1212" s="1">
        <v>3</v>
      </c>
      <c r="E1212" s="1">
        <v>404</v>
      </c>
      <c r="F1212" s="1">
        <v>19</v>
      </c>
      <c r="G1212" s="1">
        <v>19</v>
      </c>
      <c r="H1212" s="1">
        <f t="shared" si="36"/>
        <v>1</v>
      </c>
      <c r="I1212" s="2">
        <f t="shared" si="37"/>
        <v>0</v>
      </c>
      <c r="J1212" s="1">
        <v>8.4000000000000005E-2</v>
      </c>
      <c r="K1212" s="1">
        <v>6.7000000000000004E-2</v>
      </c>
      <c r="L1212" s="1">
        <v>1.7000000000000001E-2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1</v>
      </c>
    </row>
    <row r="1213" spans="1:21" x14ac:dyDescent="0.3">
      <c r="A1213" s="1">
        <v>0</v>
      </c>
      <c r="B1213" s="1" t="s">
        <v>6</v>
      </c>
      <c r="C1213" s="1">
        <v>0.6</v>
      </c>
      <c r="D1213" s="1">
        <v>4</v>
      </c>
      <c r="E1213" s="1">
        <v>404</v>
      </c>
      <c r="F1213" s="1">
        <v>21</v>
      </c>
      <c r="G1213" s="1">
        <v>21</v>
      </c>
      <c r="H1213" s="1">
        <f t="shared" si="36"/>
        <v>1</v>
      </c>
      <c r="I1213" s="2">
        <f t="shared" si="37"/>
        <v>0</v>
      </c>
      <c r="J1213" s="1">
        <v>1.343</v>
      </c>
      <c r="K1213" s="1">
        <v>8.2000000000000003E-2</v>
      </c>
      <c r="L1213" s="1">
        <v>1.2609999999999999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1</v>
      </c>
    </row>
    <row r="1214" spans="1:21" x14ac:dyDescent="0.3">
      <c r="A1214" s="1">
        <v>0</v>
      </c>
      <c r="B1214" s="1" t="s">
        <v>6</v>
      </c>
      <c r="C1214" s="1">
        <v>0.6</v>
      </c>
      <c r="D1214" s="1">
        <v>2</v>
      </c>
      <c r="E1214" s="1">
        <v>405</v>
      </c>
      <c r="F1214" s="1">
        <v>18</v>
      </c>
      <c r="G1214" s="1">
        <v>18</v>
      </c>
      <c r="H1214" s="1">
        <f t="shared" si="36"/>
        <v>1</v>
      </c>
      <c r="I1214" s="2">
        <f t="shared" si="37"/>
        <v>0</v>
      </c>
      <c r="J1214" s="1">
        <v>8.7999999999999995E-2</v>
      </c>
      <c r="K1214" s="1">
        <v>7.1999999999999995E-2</v>
      </c>
      <c r="L1214" s="1">
        <v>1.6E-2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1</v>
      </c>
    </row>
    <row r="1215" spans="1:21" x14ac:dyDescent="0.3">
      <c r="A1215" s="1">
        <v>0</v>
      </c>
      <c r="B1215" s="1" t="s">
        <v>6</v>
      </c>
      <c r="C1215" s="1">
        <v>0.6</v>
      </c>
      <c r="D1215" s="1">
        <v>3</v>
      </c>
      <c r="E1215" s="1">
        <v>405</v>
      </c>
      <c r="F1215" s="1">
        <v>18</v>
      </c>
      <c r="G1215" s="1">
        <v>18</v>
      </c>
      <c r="H1215" s="1">
        <f t="shared" si="36"/>
        <v>1</v>
      </c>
      <c r="I1215" s="2">
        <f t="shared" si="37"/>
        <v>0</v>
      </c>
      <c r="J1215" s="1">
        <v>1.5669999999999999</v>
      </c>
      <c r="K1215" s="1">
        <v>8.2000000000000003E-2</v>
      </c>
      <c r="L1215" s="1">
        <v>1.4850000000000001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1</v>
      </c>
    </row>
    <row r="1216" spans="1:21" x14ac:dyDescent="0.3">
      <c r="A1216" s="1">
        <v>0</v>
      </c>
      <c r="B1216" s="1" t="s">
        <v>6</v>
      </c>
      <c r="C1216" s="1">
        <v>0.6</v>
      </c>
      <c r="D1216" s="1">
        <v>4</v>
      </c>
      <c r="E1216" s="1">
        <v>405</v>
      </c>
      <c r="F1216" s="1">
        <v>18</v>
      </c>
      <c r="G1216" s="1">
        <v>18</v>
      </c>
      <c r="H1216" s="1">
        <f t="shared" si="36"/>
        <v>1</v>
      </c>
      <c r="I1216" s="2">
        <f t="shared" si="37"/>
        <v>0</v>
      </c>
      <c r="J1216" s="1">
        <v>1.577</v>
      </c>
      <c r="K1216" s="1">
        <v>8.7999999999999995E-2</v>
      </c>
      <c r="L1216" s="1">
        <v>1.4890000000000001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1</v>
      </c>
    </row>
    <row r="1217" spans="1:21" x14ac:dyDescent="0.3">
      <c r="A1217" s="1">
        <v>0</v>
      </c>
      <c r="B1217" s="1" t="s">
        <v>6</v>
      </c>
      <c r="C1217" s="1">
        <v>0.6</v>
      </c>
      <c r="D1217" s="1">
        <v>2</v>
      </c>
      <c r="E1217" s="1">
        <v>406</v>
      </c>
      <c r="F1217" s="1">
        <v>18</v>
      </c>
      <c r="G1217" s="1">
        <v>18</v>
      </c>
      <c r="H1217" s="1">
        <f t="shared" si="36"/>
        <v>1</v>
      </c>
      <c r="I1217" s="2">
        <f t="shared" si="37"/>
        <v>0</v>
      </c>
      <c r="J1217" s="1">
        <v>8.6999999999999994E-2</v>
      </c>
      <c r="K1217" s="1">
        <v>8.5999999999999993E-2</v>
      </c>
      <c r="L1217" s="1">
        <v>1E-3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</v>
      </c>
    </row>
    <row r="1218" spans="1:21" x14ac:dyDescent="0.3">
      <c r="A1218" s="1">
        <v>0</v>
      </c>
      <c r="B1218" s="1" t="s">
        <v>6</v>
      </c>
      <c r="C1218" s="1">
        <v>0.6</v>
      </c>
      <c r="D1218" s="1">
        <v>3</v>
      </c>
      <c r="E1218" s="1">
        <v>406</v>
      </c>
      <c r="F1218" s="1">
        <v>19</v>
      </c>
      <c r="G1218" s="1">
        <v>19</v>
      </c>
      <c r="H1218" s="1">
        <f t="shared" si="36"/>
        <v>1</v>
      </c>
      <c r="I1218" s="2">
        <f t="shared" si="37"/>
        <v>0</v>
      </c>
      <c r="J1218" s="1">
        <v>9.6000000000000002E-2</v>
      </c>
      <c r="K1218" s="1">
        <v>8.6999999999999994E-2</v>
      </c>
      <c r="L1218" s="1">
        <v>8.9999999999999993E-3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1</v>
      </c>
    </row>
    <row r="1219" spans="1:21" x14ac:dyDescent="0.3">
      <c r="A1219" s="1">
        <v>0</v>
      </c>
      <c r="B1219" s="1" t="s">
        <v>6</v>
      </c>
      <c r="C1219" s="1">
        <v>0.6</v>
      </c>
      <c r="D1219" s="1">
        <v>4</v>
      </c>
      <c r="E1219" s="1">
        <v>406</v>
      </c>
      <c r="F1219" s="1">
        <v>18</v>
      </c>
      <c r="G1219" s="1">
        <v>18</v>
      </c>
      <c r="H1219" s="1">
        <f t="shared" ref="H1219:H1282" si="38">IF(F1219=G1219,1,0)</f>
        <v>1</v>
      </c>
      <c r="I1219" s="2">
        <f t="shared" ref="I1219:I1282" si="39">(F1219-G1219)/G1219*100</f>
        <v>0</v>
      </c>
      <c r="J1219" s="1">
        <v>1.5820000000000001</v>
      </c>
      <c r="K1219" s="1">
        <v>9.1999999999999998E-2</v>
      </c>
      <c r="L1219" s="1">
        <v>1.49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1</v>
      </c>
    </row>
    <row r="1220" spans="1:21" x14ac:dyDescent="0.3">
      <c r="A1220" s="1">
        <v>0</v>
      </c>
      <c r="B1220" s="1" t="s">
        <v>6</v>
      </c>
      <c r="C1220" s="1">
        <v>0.6</v>
      </c>
      <c r="D1220" s="1">
        <v>2</v>
      </c>
      <c r="E1220" s="1">
        <v>407</v>
      </c>
      <c r="F1220" s="1">
        <v>19</v>
      </c>
      <c r="G1220" s="1">
        <v>19</v>
      </c>
      <c r="H1220" s="1">
        <f t="shared" si="38"/>
        <v>1</v>
      </c>
      <c r="I1220" s="2">
        <f t="shared" si="39"/>
        <v>0</v>
      </c>
      <c r="J1220" s="1">
        <v>1.2190000000000001</v>
      </c>
      <c r="K1220" s="1">
        <v>9.4E-2</v>
      </c>
      <c r="L1220" s="1">
        <v>1.125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</v>
      </c>
    </row>
    <row r="1221" spans="1:21" x14ac:dyDescent="0.3">
      <c r="A1221" s="1">
        <v>0</v>
      </c>
      <c r="B1221" s="1" t="s">
        <v>6</v>
      </c>
      <c r="C1221" s="1">
        <v>0.6</v>
      </c>
      <c r="D1221" s="1">
        <v>3</v>
      </c>
      <c r="E1221" s="1">
        <v>407</v>
      </c>
      <c r="F1221" s="1">
        <v>19</v>
      </c>
      <c r="G1221" s="1">
        <v>19</v>
      </c>
      <c r="H1221" s="1">
        <f t="shared" si="38"/>
        <v>1</v>
      </c>
      <c r="I1221" s="2">
        <f t="shared" si="39"/>
        <v>0</v>
      </c>
      <c r="J1221" s="1">
        <v>0.16</v>
      </c>
      <c r="K1221" s="1">
        <v>9.9000000000000005E-2</v>
      </c>
      <c r="L1221" s="1">
        <v>6.0999999999999999E-2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1</v>
      </c>
    </row>
    <row r="1222" spans="1:21" x14ac:dyDescent="0.3">
      <c r="A1222" s="1">
        <v>0</v>
      </c>
      <c r="B1222" s="1" t="s">
        <v>6</v>
      </c>
      <c r="C1222" s="1">
        <v>0.6</v>
      </c>
      <c r="D1222" s="1">
        <v>4</v>
      </c>
      <c r="E1222" s="1">
        <v>407</v>
      </c>
      <c r="F1222" s="1">
        <v>20</v>
      </c>
      <c r="G1222" s="1">
        <v>20</v>
      </c>
      <c r="H1222" s="1">
        <f t="shared" si="38"/>
        <v>1</v>
      </c>
      <c r="I1222" s="2">
        <f t="shared" si="39"/>
        <v>0</v>
      </c>
      <c r="J1222" s="1">
        <v>1.2769999999999999</v>
      </c>
      <c r="K1222" s="1">
        <v>7.6999999999999999E-2</v>
      </c>
      <c r="L1222" s="1">
        <v>1.2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1</v>
      </c>
    </row>
    <row r="1223" spans="1:21" x14ac:dyDescent="0.3">
      <c r="A1223" s="1">
        <v>0</v>
      </c>
      <c r="B1223" s="1" t="s">
        <v>6</v>
      </c>
      <c r="C1223" s="1">
        <v>0.6</v>
      </c>
      <c r="D1223" s="1">
        <v>2</v>
      </c>
      <c r="E1223" s="1">
        <v>408</v>
      </c>
      <c r="F1223" s="1">
        <v>18</v>
      </c>
      <c r="G1223" s="1">
        <v>18</v>
      </c>
      <c r="H1223" s="1">
        <f t="shared" si="38"/>
        <v>1</v>
      </c>
      <c r="I1223" s="2">
        <f t="shared" si="39"/>
        <v>0</v>
      </c>
      <c r="J1223" s="1">
        <v>8.8999999999999996E-2</v>
      </c>
      <c r="K1223" s="1">
        <v>7.5999999999999998E-2</v>
      </c>
      <c r="L1223" s="1">
        <v>1.2999999999999999E-2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1</v>
      </c>
    </row>
    <row r="1224" spans="1:21" x14ac:dyDescent="0.3">
      <c r="A1224" s="1">
        <v>0</v>
      </c>
      <c r="B1224" s="1" t="s">
        <v>6</v>
      </c>
      <c r="C1224" s="1">
        <v>0.6</v>
      </c>
      <c r="D1224" s="1">
        <v>3</v>
      </c>
      <c r="E1224" s="1">
        <v>408</v>
      </c>
      <c r="F1224" s="1">
        <v>18</v>
      </c>
      <c r="G1224" s="1">
        <v>18</v>
      </c>
      <c r="H1224" s="1">
        <f t="shared" si="38"/>
        <v>1</v>
      </c>
      <c r="I1224" s="2">
        <f t="shared" si="39"/>
        <v>0</v>
      </c>
      <c r="J1224" s="1">
        <v>0.125</v>
      </c>
      <c r="K1224" s="1">
        <v>9.1999999999999998E-2</v>
      </c>
      <c r="L1224" s="1">
        <v>3.3000000000000002E-2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</v>
      </c>
    </row>
    <row r="1225" spans="1:21" x14ac:dyDescent="0.3">
      <c r="A1225" s="1">
        <v>0</v>
      </c>
      <c r="B1225" s="1" t="s">
        <v>6</v>
      </c>
      <c r="C1225" s="1">
        <v>0.6</v>
      </c>
      <c r="D1225" s="1">
        <v>4</v>
      </c>
      <c r="E1225" s="1">
        <v>408</v>
      </c>
      <c r="F1225" s="1">
        <v>20</v>
      </c>
      <c r="G1225" s="1">
        <v>20</v>
      </c>
      <c r="H1225" s="1">
        <f t="shared" si="38"/>
        <v>1</v>
      </c>
      <c r="I1225" s="2">
        <f t="shared" si="39"/>
        <v>0</v>
      </c>
      <c r="J1225" s="1">
        <v>1.333</v>
      </c>
      <c r="K1225" s="1">
        <v>0.08</v>
      </c>
      <c r="L1225" s="1">
        <v>1.2529999999999999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1</v>
      </c>
    </row>
    <row r="1226" spans="1:21" x14ac:dyDescent="0.3">
      <c r="A1226" s="1">
        <v>0</v>
      </c>
      <c r="B1226" s="1" t="s">
        <v>6</v>
      </c>
      <c r="C1226" s="1">
        <v>0.6</v>
      </c>
      <c r="D1226" s="1">
        <v>2</v>
      </c>
      <c r="E1226" s="1">
        <v>409</v>
      </c>
      <c r="F1226" s="1">
        <v>18</v>
      </c>
      <c r="G1226" s="1">
        <v>18</v>
      </c>
      <c r="H1226" s="1">
        <f t="shared" si="38"/>
        <v>1</v>
      </c>
      <c r="I1226" s="2">
        <f t="shared" si="39"/>
        <v>0</v>
      </c>
      <c r="J1226" s="1">
        <v>0.10299999999999999</v>
      </c>
      <c r="K1226" s="1">
        <v>7.9000000000000001E-2</v>
      </c>
      <c r="L1226" s="1">
        <v>2.4E-2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</v>
      </c>
    </row>
    <row r="1227" spans="1:21" x14ac:dyDescent="0.3">
      <c r="A1227" s="1">
        <v>0</v>
      </c>
      <c r="B1227" s="1" t="s">
        <v>6</v>
      </c>
      <c r="C1227" s="1">
        <v>0.6</v>
      </c>
      <c r="D1227" s="1">
        <v>3</v>
      </c>
      <c r="E1227" s="1">
        <v>409</v>
      </c>
      <c r="F1227" s="1">
        <v>19</v>
      </c>
      <c r="G1227" s="1">
        <v>19</v>
      </c>
      <c r="H1227" s="1">
        <f t="shared" si="38"/>
        <v>1</v>
      </c>
      <c r="I1227" s="2">
        <f t="shared" si="39"/>
        <v>0</v>
      </c>
      <c r="J1227" s="1">
        <v>1.29</v>
      </c>
      <c r="K1227" s="1">
        <v>6.2E-2</v>
      </c>
      <c r="L1227" s="1">
        <v>1.228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1</v>
      </c>
    </row>
    <row r="1228" spans="1:21" x14ac:dyDescent="0.3">
      <c r="A1228" s="1">
        <v>0</v>
      </c>
      <c r="B1228" s="1" t="s">
        <v>6</v>
      </c>
      <c r="C1228" s="1">
        <v>0.6</v>
      </c>
      <c r="D1228" s="1">
        <v>4</v>
      </c>
      <c r="E1228" s="1">
        <v>409</v>
      </c>
      <c r="F1228" s="1">
        <v>19</v>
      </c>
      <c r="G1228" s="1">
        <v>19</v>
      </c>
      <c r="H1228" s="1">
        <f t="shared" si="38"/>
        <v>1</v>
      </c>
      <c r="I1228" s="2">
        <f t="shared" si="39"/>
        <v>0</v>
      </c>
      <c r="J1228" s="1">
        <v>0.751</v>
      </c>
      <c r="K1228" s="1">
        <v>8.2000000000000003E-2</v>
      </c>
      <c r="L1228" s="1">
        <v>0.66900000000000004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1</v>
      </c>
    </row>
    <row r="1229" spans="1:21" x14ac:dyDescent="0.3">
      <c r="A1229" s="1">
        <v>0</v>
      </c>
      <c r="B1229" s="1" t="s">
        <v>6</v>
      </c>
      <c r="C1229" s="1">
        <v>0.6</v>
      </c>
      <c r="D1229" s="1">
        <v>2</v>
      </c>
      <c r="E1229" s="1">
        <v>410</v>
      </c>
      <c r="F1229" s="1">
        <v>18</v>
      </c>
      <c r="G1229" s="1">
        <v>18</v>
      </c>
      <c r="H1229" s="1">
        <f t="shared" si="38"/>
        <v>1</v>
      </c>
      <c r="I1229" s="2">
        <f t="shared" si="39"/>
        <v>0</v>
      </c>
      <c r="J1229" s="1">
        <v>1.5629999999999999</v>
      </c>
      <c r="K1229" s="1">
        <v>9.7000000000000003E-2</v>
      </c>
      <c r="L1229" s="1">
        <v>1.466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</v>
      </c>
    </row>
    <row r="1230" spans="1:21" x14ac:dyDescent="0.3">
      <c r="A1230" s="1">
        <v>0</v>
      </c>
      <c r="B1230" s="1" t="s">
        <v>6</v>
      </c>
      <c r="C1230" s="1">
        <v>0.6</v>
      </c>
      <c r="D1230" s="1">
        <v>3</v>
      </c>
      <c r="E1230" s="1">
        <v>410</v>
      </c>
      <c r="F1230" s="1">
        <v>19</v>
      </c>
      <c r="G1230" s="1">
        <v>19</v>
      </c>
      <c r="H1230" s="1">
        <f t="shared" si="38"/>
        <v>1</v>
      </c>
      <c r="I1230" s="2">
        <f t="shared" si="39"/>
        <v>0</v>
      </c>
      <c r="J1230" s="1">
        <v>1.4990000000000001</v>
      </c>
      <c r="K1230" s="1">
        <v>7.2999999999999995E-2</v>
      </c>
      <c r="L1230" s="1">
        <v>1.4259999999999999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1</v>
      </c>
    </row>
    <row r="1231" spans="1:21" x14ac:dyDescent="0.3">
      <c r="A1231" s="1">
        <v>0</v>
      </c>
      <c r="B1231" s="1" t="s">
        <v>6</v>
      </c>
      <c r="C1231" s="1">
        <v>0.6</v>
      </c>
      <c r="D1231" s="1">
        <v>4</v>
      </c>
      <c r="E1231" s="1">
        <v>410</v>
      </c>
      <c r="F1231" s="1">
        <v>19</v>
      </c>
      <c r="G1231" s="1">
        <v>19</v>
      </c>
      <c r="H1231" s="1">
        <f t="shared" si="38"/>
        <v>1</v>
      </c>
      <c r="I1231" s="2">
        <f t="shared" si="39"/>
        <v>0</v>
      </c>
      <c r="J1231" s="1">
        <v>1.3460000000000001</v>
      </c>
      <c r="K1231" s="1">
        <v>7.9000000000000001E-2</v>
      </c>
      <c r="L1231" s="1">
        <v>1.2669999999999999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1</v>
      </c>
    </row>
    <row r="1232" spans="1:21" x14ac:dyDescent="0.3">
      <c r="A1232" s="1">
        <v>0</v>
      </c>
      <c r="B1232" s="1" t="s">
        <v>6</v>
      </c>
      <c r="C1232" s="1">
        <v>0.6</v>
      </c>
      <c r="D1232" s="1">
        <v>2</v>
      </c>
      <c r="E1232" s="1">
        <v>411</v>
      </c>
      <c r="F1232" s="1">
        <v>18</v>
      </c>
      <c r="G1232" s="1">
        <v>18</v>
      </c>
      <c r="H1232" s="1">
        <f t="shared" si="38"/>
        <v>1</v>
      </c>
      <c r="I1232" s="2">
        <f t="shared" si="39"/>
        <v>0</v>
      </c>
      <c r="J1232" s="1">
        <v>1.268</v>
      </c>
      <c r="K1232" s="1">
        <v>8.2000000000000003E-2</v>
      </c>
      <c r="L1232" s="1">
        <v>1.1859999999999999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1</v>
      </c>
    </row>
    <row r="1233" spans="1:21" x14ac:dyDescent="0.3">
      <c r="A1233" s="1">
        <v>0</v>
      </c>
      <c r="B1233" s="1" t="s">
        <v>6</v>
      </c>
      <c r="C1233" s="1">
        <v>0.6</v>
      </c>
      <c r="D1233" s="1">
        <v>3</v>
      </c>
      <c r="E1233" s="1">
        <v>411</v>
      </c>
      <c r="F1233" s="1">
        <v>19</v>
      </c>
      <c r="G1233" s="1">
        <v>19</v>
      </c>
      <c r="H1233" s="1">
        <f t="shared" si="38"/>
        <v>1</v>
      </c>
      <c r="I1233" s="2">
        <f t="shared" si="39"/>
        <v>0</v>
      </c>
      <c r="J1233" s="1">
        <v>1.29</v>
      </c>
      <c r="K1233" s="1">
        <v>9.7000000000000003E-2</v>
      </c>
      <c r="L1233" s="1">
        <v>1.1930000000000001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</v>
      </c>
    </row>
    <row r="1234" spans="1:21" x14ac:dyDescent="0.3">
      <c r="A1234" s="1">
        <v>0</v>
      </c>
      <c r="B1234" s="1" t="s">
        <v>6</v>
      </c>
      <c r="C1234" s="1">
        <v>0.6</v>
      </c>
      <c r="D1234" s="1">
        <v>4</v>
      </c>
      <c r="E1234" s="1">
        <v>411</v>
      </c>
      <c r="F1234" s="1">
        <v>18</v>
      </c>
      <c r="G1234" s="1">
        <v>18</v>
      </c>
      <c r="H1234" s="1">
        <f t="shared" si="38"/>
        <v>1</v>
      </c>
      <c r="I1234" s="2">
        <f t="shared" si="39"/>
        <v>0</v>
      </c>
      <c r="J1234" s="1">
        <v>0.16200000000000001</v>
      </c>
      <c r="K1234" s="1">
        <v>9.1999999999999998E-2</v>
      </c>
      <c r="L1234" s="1">
        <v>7.0000000000000007E-2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1</v>
      </c>
    </row>
    <row r="1235" spans="1:21" x14ac:dyDescent="0.3">
      <c r="A1235" s="1">
        <v>0</v>
      </c>
      <c r="B1235" s="1" t="s">
        <v>6</v>
      </c>
      <c r="C1235" s="1">
        <v>0.6</v>
      </c>
      <c r="D1235" s="1">
        <v>2</v>
      </c>
      <c r="E1235" s="1">
        <v>412</v>
      </c>
      <c r="F1235" s="1">
        <v>19</v>
      </c>
      <c r="G1235" s="1">
        <v>19</v>
      </c>
      <c r="H1235" s="1">
        <f t="shared" si="38"/>
        <v>1</v>
      </c>
      <c r="I1235" s="2">
        <f t="shared" si="39"/>
        <v>0</v>
      </c>
      <c r="J1235" s="1">
        <v>1.38</v>
      </c>
      <c r="K1235" s="1">
        <v>7.4999999999999997E-2</v>
      </c>
      <c r="L1235" s="1">
        <v>1.3049999999999999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1</v>
      </c>
    </row>
    <row r="1236" spans="1:21" x14ac:dyDescent="0.3">
      <c r="A1236" s="1">
        <v>0</v>
      </c>
      <c r="B1236" s="1" t="s">
        <v>6</v>
      </c>
      <c r="C1236" s="1">
        <v>0.6</v>
      </c>
      <c r="D1236" s="1">
        <v>3</v>
      </c>
      <c r="E1236" s="1">
        <v>412</v>
      </c>
      <c r="F1236" s="1">
        <v>19</v>
      </c>
      <c r="G1236" s="1">
        <v>19</v>
      </c>
      <c r="H1236" s="1">
        <f t="shared" si="38"/>
        <v>1</v>
      </c>
      <c r="I1236" s="2">
        <f t="shared" si="39"/>
        <v>0</v>
      </c>
      <c r="J1236" s="1">
        <v>0.129</v>
      </c>
      <c r="K1236" s="1">
        <v>8.5000000000000006E-2</v>
      </c>
      <c r="L1236" s="1">
        <v>4.3999999999999997E-2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1</v>
      </c>
    </row>
    <row r="1237" spans="1:21" x14ac:dyDescent="0.3">
      <c r="A1237" s="1">
        <v>0</v>
      </c>
      <c r="B1237" s="1" t="s">
        <v>6</v>
      </c>
      <c r="C1237" s="1">
        <v>0.6</v>
      </c>
      <c r="D1237" s="1">
        <v>4</v>
      </c>
      <c r="E1237" s="1">
        <v>412</v>
      </c>
      <c r="F1237" s="1">
        <v>20</v>
      </c>
      <c r="G1237" s="1">
        <v>20</v>
      </c>
      <c r="H1237" s="1">
        <f t="shared" si="38"/>
        <v>1</v>
      </c>
      <c r="I1237" s="2">
        <f t="shared" si="39"/>
        <v>0</v>
      </c>
      <c r="J1237" s="1">
        <v>1.5369999999999999</v>
      </c>
      <c r="K1237" s="1">
        <v>7.9000000000000001E-2</v>
      </c>
      <c r="L1237" s="1">
        <v>1.458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</v>
      </c>
    </row>
    <row r="1238" spans="1:21" x14ac:dyDescent="0.3">
      <c r="A1238" s="1">
        <v>0</v>
      </c>
      <c r="B1238" s="1" t="s">
        <v>6</v>
      </c>
      <c r="C1238" s="1">
        <v>0.6</v>
      </c>
      <c r="D1238" s="1">
        <v>2</v>
      </c>
      <c r="E1238" s="1">
        <v>413</v>
      </c>
      <c r="F1238" s="1">
        <v>18</v>
      </c>
      <c r="G1238" s="1">
        <v>18</v>
      </c>
      <c r="H1238" s="1">
        <f t="shared" si="38"/>
        <v>1</v>
      </c>
      <c r="I1238" s="2">
        <f t="shared" si="39"/>
        <v>0</v>
      </c>
      <c r="J1238" s="1">
        <v>9.8000000000000004E-2</v>
      </c>
      <c r="K1238" s="1">
        <v>8.1000000000000003E-2</v>
      </c>
      <c r="L1238" s="1">
        <v>1.7000000000000001E-2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1</v>
      </c>
    </row>
    <row r="1239" spans="1:21" x14ac:dyDescent="0.3">
      <c r="A1239" s="1">
        <v>0</v>
      </c>
      <c r="B1239" s="1" t="s">
        <v>6</v>
      </c>
      <c r="C1239" s="1">
        <v>0.6</v>
      </c>
      <c r="D1239" s="1">
        <v>3</v>
      </c>
      <c r="E1239" s="1">
        <v>413</v>
      </c>
      <c r="F1239" s="1">
        <v>19</v>
      </c>
      <c r="G1239" s="1">
        <v>19</v>
      </c>
      <c r="H1239" s="1">
        <f t="shared" si="38"/>
        <v>1</v>
      </c>
      <c r="I1239" s="2">
        <f t="shared" si="39"/>
        <v>0</v>
      </c>
      <c r="J1239" s="1">
        <v>1.4810000000000001</v>
      </c>
      <c r="K1239" s="1">
        <v>8.5000000000000006E-2</v>
      </c>
      <c r="L1239" s="1">
        <v>1.3959999999999999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1</v>
      </c>
    </row>
    <row r="1240" spans="1:21" x14ac:dyDescent="0.3">
      <c r="A1240" s="1">
        <v>0</v>
      </c>
      <c r="B1240" s="1" t="s">
        <v>6</v>
      </c>
      <c r="C1240" s="1">
        <v>0.6</v>
      </c>
      <c r="D1240" s="1">
        <v>4</v>
      </c>
      <c r="E1240" s="1">
        <v>413</v>
      </c>
      <c r="F1240" s="1">
        <v>19</v>
      </c>
      <c r="G1240" s="1">
        <v>19</v>
      </c>
      <c r="H1240" s="1">
        <f t="shared" si="38"/>
        <v>1</v>
      </c>
      <c r="I1240" s="2">
        <f t="shared" si="39"/>
        <v>0</v>
      </c>
      <c r="J1240" s="1">
        <v>1.498</v>
      </c>
      <c r="K1240" s="1">
        <v>8.5000000000000006E-2</v>
      </c>
      <c r="L1240" s="1">
        <v>1.413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1</v>
      </c>
    </row>
    <row r="1241" spans="1:21" x14ac:dyDescent="0.3">
      <c r="A1241" s="1">
        <v>0</v>
      </c>
      <c r="B1241" s="1" t="s">
        <v>6</v>
      </c>
      <c r="C1241" s="1">
        <v>0.6</v>
      </c>
      <c r="D1241" s="1">
        <v>2</v>
      </c>
      <c r="E1241" s="1">
        <v>414</v>
      </c>
      <c r="F1241" s="1">
        <v>18</v>
      </c>
      <c r="G1241" s="1">
        <v>18</v>
      </c>
      <c r="H1241" s="1">
        <f t="shared" si="38"/>
        <v>1</v>
      </c>
      <c r="I1241" s="2">
        <f t="shared" si="39"/>
        <v>0</v>
      </c>
      <c r="J1241" s="1">
        <v>0.14000000000000001</v>
      </c>
      <c r="K1241" s="1">
        <v>9.4E-2</v>
      </c>
      <c r="L1241" s="1">
        <v>4.5999999999999999E-2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1</v>
      </c>
    </row>
    <row r="1242" spans="1:21" x14ac:dyDescent="0.3">
      <c r="A1242" s="1">
        <v>0</v>
      </c>
      <c r="B1242" s="1" t="s">
        <v>6</v>
      </c>
      <c r="C1242" s="1">
        <v>0.6</v>
      </c>
      <c r="D1242" s="1">
        <v>3</v>
      </c>
      <c r="E1242" s="1">
        <v>414</v>
      </c>
      <c r="F1242" s="1">
        <v>19</v>
      </c>
      <c r="G1242" s="1">
        <v>19</v>
      </c>
      <c r="H1242" s="1">
        <f t="shared" si="38"/>
        <v>1</v>
      </c>
      <c r="I1242" s="2">
        <f t="shared" si="39"/>
        <v>0</v>
      </c>
      <c r="J1242" s="1">
        <v>1.4319999999999999</v>
      </c>
      <c r="K1242" s="1">
        <v>8.2000000000000003E-2</v>
      </c>
      <c r="L1242" s="1">
        <v>1.35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1</v>
      </c>
    </row>
    <row r="1243" spans="1:21" x14ac:dyDescent="0.3">
      <c r="A1243" s="1">
        <v>0</v>
      </c>
      <c r="B1243" s="1" t="s">
        <v>6</v>
      </c>
      <c r="C1243" s="1">
        <v>0.6</v>
      </c>
      <c r="D1243" s="1">
        <v>4</v>
      </c>
      <c r="E1243" s="1">
        <v>414</v>
      </c>
      <c r="F1243" s="1">
        <v>19</v>
      </c>
      <c r="G1243" s="1">
        <v>19</v>
      </c>
      <c r="H1243" s="1">
        <f t="shared" si="38"/>
        <v>1</v>
      </c>
      <c r="I1243" s="2">
        <f t="shared" si="39"/>
        <v>0</v>
      </c>
      <c r="J1243" s="1">
        <v>1.5089999999999999</v>
      </c>
      <c r="K1243" s="1">
        <v>7.2999999999999995E-2</v>
      </c>
      <c r="L1243" s="1">
        <v>1.4359999999999999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</row>
    <row r="1244" spans="1:21" x14ac:dyDescent="0.3">
      <c r="A1244" s="1">
        <v>0</v>
      </c>
      <c r="B1244" s="1" t="s">
        <v>6</v>
      </c>
      <c r="C1244" s="1">
        <v>0.6</v>
      </c>
      <c r="D1244" s="1">
        <v>2</v>
      </c>
      <c r="E1244" s="1">
        <v>415</v>
      </c>
      <c r="F1244" s="1">
        <v>18</v>
      </c>
      <c r="G1244" s="1">
        <v>18</v>
      </c>
      <c r="H1244" s="1">
        <f t="shared" si="38"/>
        <v>1</v>
      </c>
      <c r="I1244" s="2">
        <f t="shared" si="39"/>
        <v>0</v>
      </c>
      <c r="J1244" s="1">
        <v>8.1000000000000003E-2</v>
      </c>
      <c r="K1244" s="1">
        <v>8.1000000000000003E-2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</v>
      </c>
    </row>
    <row r="1245" spans="1:21" x14ac:dyDescent="0.3">
      <c r="A1245" s="1">
        <v>0</v>
      </c>
      <c r="B1245" s="1" t="s">
        <v>6</v>
      </c>
      <c r="C1245" s="1">
        <v>0.6</v>
      </c>
      <c r="D1245" s="1">
        <v>3</v>
      </c>
      <c r="E1245" s="1">
        <v>415</v>
      </c>
      <c r="F1245" s="1">
        <v>18</v>
      </c>
      <c r="G1245" s="1">
        <v>18</v>
      </c>
      <c r="H1245" s="1">
        <f t="shared" si="38"/>
        <v>1</v>
      </c>
      <c r="I1245" s="2">
        <f t="shared" si="39"/>
        <v>0</v>
      </c>
      <c r="J1245" s="1">
        <v>1.55</v>
      </c>
      <c r="K1245" s="1">
        <v>8.8999999999999996E-2</v>
      </c>
      <c r="L1245" s="1">
        <v>1.4610000000000001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1</v>
      </c>
    </row>
    <row r="1246" spans="1:21" x14ac:dyDescent="0.3">
      <c r="A1246" s="1">
        <v>0</v>
      </c>
      <c r="B1246" s="1" t="s">
        <v>6</v>
      </c>
      <c r="C1246" s="1">
        <v>0.6</v>
      </c>
      <c r="D1246" s="1">
        <v>4</v>
      </c>
      <c r="E1246" s="1">
        <v>415</v>
      </c>
      <c r="F1246" s="1">
        <v>19</v>
      </c>
      <c r="G1246" s="1">
        <v>19</v>
      </c>
      <c r="H1246" s="1">
        <f t="shared" si="38"/>
        <v>1</v>
      </c>
      <c r="I1246" s="2">
        <f t="shared" si="39"/>
        <v>0</v>
      </c>
      <c r="J1246" s="1">
        <v>0.11600000000000001</v>
      </c>
      <c r="K1246" s="1">
        <v>6.7000000000000004E-2</v>
      </c>
      <c r="L1246" s="1">
        <v>4.9000000000000002E-2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1</v>
      </c>
    </row>
    <row r="1247" spans="1:21" x14ac:dyDescent="0.3">
      <c r="A1247" s="1">
        <v>0</v>
      </c>
      <c r="B1247" s="1" t="s">
        <v>6</v>
      </c>
      <c r="C1247" s="1">
        <v>0.6</v>
      </c>
      <c r="D1247" s="1">
        <v>2</v>
      </c>
      <c r="E1247" s="1">
        <v>416</v>
      </c>
      <c r="F1247" s="1">
        <v>17</v>
      </c>
      <c r="G1247" s="1">
        <v>17</v>
      </c>
      <c r="H1247" s="1">
        <f t="shared" si="38"/>
        <v>1</v>
      </c>
      <c r="I1247" s="2">
        <f t="shared" si="39"/>
        <v>0</v>
      </c>
      <c r="J1247" s="1">
        <v>0.105</v>
      </c>
      <c r="K1247" s="1">
        <v>8.8999999999999996E-2</v>
      </c>
      <c r="L1247" s="1">
        <v>1.6E-2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</row>
    <row r="1248" spans="1:21" x14ac:dyDescent="0.3">
      <c r="A1248" s="1">
        <v>0</v>
      </c>
      <c r="B1248" s="1" t="s">
        <v>6</v>
      </c>
      <c r="C1248" s="1">
        <v>0.6</v>
      </c>
      <c r="D1248" s="1">
        <v>3</v>
      </c>
      <c r="E1248" s="1">
        <v>416</v>
      </c>
      <c r="F1248" s="1">
        <v>19</v>
      </c>
      <c r="G1248" s="1">
        <v>19</v>
      </c>
      <c r="H1248" s="1">
        <f t="shared" si="38"/>
        <v>1</v>
      </c>
      <c r="I1248" s="2">
        <f t="shared" si="39"/>
        <v>0</v>
      </c>
      <c r="J1248" s="1">
        <v>1.6020000000000001</v>
      </c>
      <c r="K1248" s="1">
        <v>8.8999999999999996E-2</v>
      </c>
      <c r="L1248" s="1">
        <v>1.5129999999999999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1</v>
      </c>
    </row>
    <row r="1249" spans="1:21" x14ac:dyDescent="0.3">
      <c r="A1249" s="1">
        <v>0</v>
      </c>
      <c r="B1249" s="1" t="s">
        <v>6</v>
      </c>
      <c r="C1249" s="1">
        <v>0.6</v>
      </c>
      <c r="D1249" s="1">
        <v>4</v>
      </c>
      <c r="E1249" s="1">
        <v>416</v>
      </c>
      <c r="F1249" s="1">
        <v>19</v>
      </c>
      <c r="G1249" s="1">
        <v>19</v>
      </c>
      <c r="H1249" s="1">
        <f t="shared" si="38"/>
        <v>1</v>
      </c>
      <c r="I1249" s="2">
        <f t="shared" si="39"/>
        <v>0</v>
      </c>
      <c r="J1249" s="1">
        <v>1.454</v>
      </c>
      <c r="K1249" s="1">
        <v>7.6999999999999999E-2</v>
      </c>
      <c r="L1249" s="1">
        <v>1.377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1</v>
      </c>
    </row>
    <row r="1250" spans="1:21" x14ac:dyDescent="0.3">
      <c r="A1250" s="1">
        <v>0</v>
      </c>
      <c r="B1250" s="1" t="s">
        <v>6</v>
      </c>
      <c r="C1250" s="1">
        <v>0.6</v>
      </c>
      <c r="D1250" s="1">
        <v>2</v>
      </c>
      <c r="E1250" s="1">
        <v>417</v>
      </c>
      <c r="F1250" s="1">
        <v>19</v>
      </c>
      <c r="G1250" s="1">
        <v>19</v>
      </c>
      <c r="H1250" s="1">
        <f t="shared" si="38"/>
        <v>1</v>
      </c>
      <c r="I1250" s="2">
        <f t="shared" si="39"/>
        <v>0</v>
      </c>
      <c r="J1250" s="1">
        <v>0.17299999999999999</v>
      </c>
      <c r="K1250" s="1">
        <v>7.0999999999999994E-2</v>
      </c>
      <c r="L1250" s="1">
        <v>0.10199999999999999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1</v>
      </c>
    </row>
    <row r="1251" spans="1:21" x14ac:dyDescent="0.3">
      <c r="A1251" s="1">
        <v>0</v>
      </c>
      <c r="B1251" s="1" t="s">
        <v>6</v>
      </c>
      <c r="C1251" s="1">
        <v>0.6</v>
      </c>
      <c r="D1251" s="1">
        <v>3</v>
      </c>
      <c r="E1251" s="1">
        <v>417</v>
      </c>
      <c r="F1251" s="1">
        <v>18</v>
      </c>
      <c r="G1251" s="1">
        <v>18</v>
      </c>
      <c r="H1251" s="1">
        <f t="shared" si="38"/>
        <v>1</v>
      </c>
      <c r="I1251" s="2">
        <f t="shared" si="39"/>
        <v>0</v>
      </c>
      <c r="J1251" s="1">
        <v>0.152</v>
      </c>
      <c r="K1251" s="1">
        <v>8.8999999999999996E-2</v>
      </c>
      <c r="L1251" s="1">
        <v>6.3E-2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</v>
      </c>
    </row>
    <row r="1252" spans="1:21" x14ac:dyDescent="0.3">
      <c r="A1252" s="1">
        <v>0</v>
      </c>
      <c r="B1252" s="1" t="s">
        <v>6</v>
      </c>
      <c r="C1252" s="1">
        <v>0.6</v>
      </c>
      <c r="D1252" s="1">
        <v>4</v>
      </c>
      <c r="E1252" s="1">
        <v>417</v>
      </c>
      <c r="F1252" s="1">
        <v>19</v>
      </c>
      <c r="G1252" s="1">
        <v>19</v>
      </c>
      <c r="H1252" s="1">
        <f t="shared" si="38"/>
        <v>1</v>
      </c>
      <c r="I1252" s="2">
        <f t="shared" si="39"/>
        <v>0</v>
      </c>
      <c r="J1252" s="1">
        <v>1.512</v>
      </c>
      <c r="K1252" s="1">
        <v>8.1000000000000003E-2</v>
      </c>
      <c r="L1252" s="1">
        <v>1.431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1</v>
      </c>
    </row>
    <row r="1253" spans="1:21" x14ac:dyDescent="0.3">
      <c r="A1253" s="1">
        <v>0</v>
      </c>
      <c r="B1253" s="1" t="s">
        <v>6</v>
      </c>
      <c r="C1253" s="1">
        <v>0.6</v>
      </c>
      <c r="D1253" s="1">
        <v>2</v>
      </c>
      <c r="E1253" s="1">
        <v>418</v>
      </c>
      <c r="F1253" s="1">
        <v>18</v>
      </c>
      <c r="G1253" s="1">
        <v>18</v>
      </c>
      <c r="H1253" s="1">
        <f t="shared" si="38"/>
        <v>1</v>
      </c>
      <c r="I1253" s="2">
        <f t="shared" si="39"/>
        <v>0</v>
      </c>
      <c r="J1253" s="1">
        <v>0.13700000000000001</v>
      </c>
      <c r="K1253" s="1">
        <v>9.8000000000000004E-2</v>
      </c>
      <c r="L1253" s="1">
        <v>3.9E-2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1</v>
      </c>
    </row>
    <row r="1254" spans="1:21" x14ac:dyDescent="0.3">
      <c r="A1254" s="1">
        <v>0</v>
      </c>
      <c r="B1254" s="1" t="s">
        <v>6</v>
      </c>
      <c r="C1254" s="1">
        <v>0.6</v>
      </c>
      <c r="D1254" s="1">
        <v>3</v>
      </c>
      <c r="E1254" s="1">
        <v>418</v>
      </c>
      <c r="F1254" s="1">
        <v>19</v>
      </c>
      <c r="G1254" s="1">
        <v>19</v>
      </c>
      <c r="H1254" s="1">
        <f t="shared" si="38"/>
        <v>1</v>
      </c>
      <c r="I1254" s="2">
        <f t="shared" si="39"/>
        <v>0</v>
      </c>
      <c r="J1254" s="1">
        <v>1.5609999999999999</v>
      </c>
      <c r="K1254" s="1">
        <v>9.2999999999999999E-2</v>
      </c>
      <c r="L1254" s="1">
        <v>1.468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1</v>
      </c>
    </row>
    <row r="1255" spans="1:21" x14ac:dyDescent="0.3">
      <c r="A1255" s="1">
        <v>0</v>
      </c>
      <c r="B1255" s="1" t="s">
        <v>6</v>
      </c>
      <c r="C1255" s="1">
        <v>0.6</v>
      </c>
      <c r="D1255" s="1">
        <v>4</v>
      </c>
      <c r="E1255" s="1">
        <v>418</v>
      </c>
      <c r="F1255" s="1">
        <v>19</v>
      </c>
      <c r="G1255" s="1">
        <v>19</v>
      </c>
      <c r="H1255" s="1">
        <f t="shared" si="38"/>
        <v>1</v>
      </c>
      <c r="I1255" s="2">
        <f t="shared" si="39"/>
        <v>0</v>
      </c>
      <c r="J1255" s="1">
        <v>1.49</v>
      </c>
      <c r="K1255" s="1">
        <v>7.1999999999999995E-2</v>
      </c>
      <c r="L1255" s="1">
        <v>1.4179999999999999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</row>
    <row r="1256" spans="1:21" x14ac:dyDescent="0.3">
      <c r="A1256" s="1">
        <v>0</v>
      </c>
      <c r="B1256" s="1" t="s">
        <v>6</v>
      </c>
      <c r="C1256" s="1">
        <v>0.6</v>
      </c>
      <c r="D1256" s="1">
        <v>2</v>
      </c>
      <c r="E1256" s="1">
        <v>419</v>
      </c>
      <c r="F1256" s="1">
        <v>19</v>
      </c>
      <c r="G1256" s="1">
        <v>19</v>
      </c>
      <c r="H1256" s="1">
        <f t="shared" si="38"/>
        <v>1</v>
      </c>
      <c r="I1256" s="2">
        <f t="shared" si="39"/>
        <v>0</v>
      </c>
      <c r="J1256" s="1">
        <v>0.113</v>
      </c>
      <c r="K1256" s="1">
        <v>0.109</v>
      </c>
      <c r="L1256" s="1">
        <v>4.0000000000000001E-3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1</v>
      </c>
    </row>
    <row r="1257" spans="1:21" x14ac:dyDescent="0.3">
      <c r="A1257" s="1">
        <v>0</v>
      </c>
      <c r="B1257" s="1" t="s">
        <v>6</v>
      </c>
      <c r="C1257" s="1">
        <v>0.6</v>
      </c>
      <c r="D1257" s="1">
        <v>3</v>
      </c>
      <c r="E1257" s="1">
        <v>419</v>
      </c>
      <c r="F1257" s="1">
        <v>19</v>
      </c>
      <c r="G1257" s="1">
        <v>19</v>
      </c>
      <c r="H1257" s="1">
        <f t="shared" si="38"/>
        <v>1</v>
      </c>
      <c r="I1257" s="2">
        <f t="shared" si="39"/>
        <v>0</v>
      </c>
      <c r="J1257" s="1">
        <v>0.16300000000000001</v>
      </c>
      <c r="K1257" s="1">
        <v>0.1</v>
      </c>
      <c r="L1257" s="1">
        <v>6.3E-2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1</v>
      </c>
    </row>
    <row r="1258" spans="1:21" x14ac:dyDescent="0.3">
      <c r="A1258" s="1">
        <v>0</v>
      </c>
      <c r="B1258" s="1" t="s">
        <v>6</v>
      </c>
      <c r="C1258" s="1">
        <v>0.6</v>
      </c>
      <c r="D1258" s="1">
        <v>4</v>
      </c>
      <c r="E1258" s="1">
        <v>419</v>
      </c>
      <c r="F1258" s="1">
        <v>20</v>
      </c>
      <c r="G1258" s="1">
        <v>20</v>
      </c>
      <c r="H1258" s="1">
        <f t="shared" si="38"/>
        <v>1</v>
      </c>
      <c r="I1258" s="2">
        <f t="shared" si="39"/>
        <v>0</v>
      </c>
      <c r="J1258" s="1">
        <v>1.504</v>
      </c>
      <c r="K1258" s="1">
        <v>9.2999999999999999E-2</v>
      </c>
      <c r="L1258" s="1">
        <v>1.411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1</v>
      </c>
    </row>
    <row r="1259" spans="1:21" x14ac:dyDescent="0.3">
      <c r="A1259" s="1">
        <v>0</v>
      </c>
      <c r="B1259" s="1" t="s">
        <v>6</v>
      </c>
      <c r="C1259" s="1">
        <v>0.6</v>
      </c>
      <c r="D1259" s="1">
        <v>2</v>
      </c>
      <c r="E1259" s="1">
        <v>420</v>
      </c>
      <c r="F1259" s="1">
        <v>19</v>
      </c>
      <c r="G1259" s="1">
        <v>19</v>
      </c>
      <c r="H1259" s="1">
        <f t="shared" si="38"/>
        <v>1</v>
      </c>
      <c r="I1259" s="2">
        <f t="shared" si="39"/>
        <v>0</v>
      </c>
      <c r="J1259" s="1">
        <v>9.1999999999999998E-2</v>
      </c>
      <c r="K1259" s="1">
        <v>0.09</v>
      </c>
      <c r="L1259" s="1">
        <v>2E-3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1</v>
      </c>
    </row>
    <row r="1260" spans="1:21" x14ac:dyDescent="0.3">
      <c r="A1260" s="1">
        <v>0</v>
      </c>
      <c r="B1260" s="1" t="s">
        <v>6</v>
      </c>
      <c r="C1260" s="1">
        <v>0.6</v>
      </c>
      <c r="D1260" s="1">
        <v>3</v>
      </c>
      <c r="E1260" s="1">
        <v>420</v>
      </c>
      <c r="F1260" s="1">
        <v>19</v>
      </c>
      <c r="G1260" s="1">
        <v>19</v>
      </c>
      <c r="H1260" s="1">
        <f t="shared" si="38"/>
        <v>1</v>
      </c>
      <c r="I1260" s="2">
        <f t="shared" si="39"/>
        <v>0</v>
      </c>
      <c r="J1260" s="1">
        <v>1.581</v>
      </c>
      <c r="K1260" s="1">
        <v>0.1</v>
      </c>
      <c r="L1260" s="1">
        <v>1.4810000000000001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1</v>
      </c>
    </row>
    <row r="1261" spans="1:21" x14ac:dyDescent="0.3">
      <c r="A1261" s="1">
        <v>0</v>
      </c>
      <c r="B1261" s="1" t="s">
        <v>6</v>
      </c>
      <c r="C1261" s="1">
        <v>0.6</v>
      </c>
      <c r="D1261" s="1">
        <v>4</v>
      </c>
      <c r="E1261" s="1">
        <v>420</v>
      </c>
      <c r="F1261" s="1">
        <v>20</v>
      </c>
      <c r="G1261" s="1">
        <v>20</v>
      </c>
      <c r="H1261" s="1">
        <f t="shared" si="38"/>
        <v>1</v>
      </c>
      <c r="I1261" s="2">
        <f t="shared" si="39"/>
        <v>0</v>
      </c>
      <c r="J1261" s="1">
        <v>1.484</v>
      </c>
      <c r="K1261" s="1">
        <v>9.9000000000000005E-2</v>
      </c>
      <c r="L1261" s="1">
        <v>1.385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</v>
      </c>
    </row>
    <row r="1262" spans="1:21" x14ac:dyDescent="0.3">
      <c r="A1262" s="1">
        <v>0</v>
      </c>
      <c r="B1262" s="1" t="s">
        <v>6</v>
      </c>
      <c r="C1262" s="1">
        <v>0.6</v>
      </c>
      <c r="D1262" s="1">
        <v>2</v>
      </c>
      <c r="E1262" s="1">
        <v>421</v>
      </c>
      <c r="F1262" s="1">
        <v>18</v>
      </c>
      <c r="G1262" s="1">
        <v>18</v>
      </c>
      <c r="H1262" s="1">
        <f t="shared" si="38"/>
        <v>1</v>
      </c>
      <c r="I1262" s="2">
        <f t="shared" si="39"/>
        <v>0</v>
      </c>
      <c r="J1262" s="1">
        <v>1.4279999999999999</v>
      </c>
      <c r="K1262" s="1">
        <v>0.09</v>
      </c>
      <c r="L1262" s="1">
        <v>1.3380000000000001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</row>
    <row r="1263" spans="1:21" x14ac:dyDescent="0.3">
      <c r="A1263" s="1">
        <v>0</v>
      </c>
      <c r="B1263" s="1" t="s">
        <v>6</v>
      </c>
      <c r="C1263" s="1">
        <v>0.6</v>
      </c>
      <c r="D1263" s="1">
        <v>3</v>
      </c>
      <c r="E1263" s="1">
        <v>421</v>
      </c>
      <c r="F1263" s="1">
        <v>18</v>
      </c>
      <c r="G1263" s="1">
        <v>18</v>
      </c>
      <c r="H1263" s="1">
        <f t="shared" si="38"/>
        <v>1</v>
      </c>
      <c r="I1263" s="2">
        <f t="shared" si="39"/>
        <v>0</v>
      </c>
      <c r="J1263" s="1">
        <v>1.407</v>
      </c>
      <c r="K1263" s="1">
        <v>0.111</v>
      </c>
      <c r="L1263" s="1">
        <v>1.296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1</v>
      </c>
    </row>
    <row r="1264" spans="1:21" x14ac:dyDescent="0.3">
      <c r="A1264" s="1">
        <v>0</v>
      </c>
      <c r="B1264" s="1" t="s">
        <v>6</v>
      </c>
      <c r="C1264" s="1">
        <v>0.6</v>
      </c>
      <c r="D1264" s="1">
        <v>4</v>
      </c>
      <c r="E1264" s="1">
        <v>421</v>
      </c>
      <c r="F1264" s="1">
        <v>19</v>
      </c>
      <c r="G1264" s="1">
        <v>19</v>
      </c>
      <c r="H1264" s="1">
        <f t="shared" si="38"/>
        <v>1</v>
      </c>
      <c r="I1264" s="2">
        <f t="shared" si="39"/>
        <v>0</v>
      </c>
      <c r="J1264" s="1">
        <v>0.97</v>
      </c>
      <c r="K1264" s="1">
        <v>8.5000000000000006E-2</v>
      </c>
      <c r="L1264" s="1">
        <v>0.88500000000000001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1</v>
      </c>
    </row>
    <row r="1265" spans="1:21" x14ac:dyDescent="0.3">
      <c r="A1265" s="1">
        <v>0</v>
      </c>
      <c r="B1265" s="1" t="s">
        <v>6</v>
      </c>
      <c r="C1265" s="1">
        <v>0.6</v>
      </c>
      <c r="D1265" s="1">
        <v>2</v>
      </c>
      <c r="E1265" s="1">
        <v>422</v>
      </c>
      <c r="F1265" s="1">
        <v>19</v>
      </c>
      <c r="G1265" s="1">
        <v>19</v>
      </c>
      <c r="H1265" s="1">
        <f t="shared" si="38"/>
        <v>1</v>
      </c>
      <c r="I1265" s="2">
        <f t="shared" si="39"/>
        <v>0</v>
      </c>
      <c r="J1265" s="1">
        <v>0.185</v>
      </c>
      <c r="K1265" s="1">
        <v>7.9000000000000001E-2</v>
      </c>
      <c r="L1265" s="1">
        <v>0.106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1</v>
      </c>
    </row>
    <row r="1266" spans="1:21" x14ac:dyDescent="0.3">
      <c r="A1266" s="1">
        <v>0</v>
      </c>
      <c r="B1266" s="1" t="s">
        <v>6</v>
      </c>
      <c r="C1266" s="1">
        <v>0.6</v>
      </c>
      <c r="D1266" s="1">
        <v>3</v>
      </c>
      <c r="E1266" s="1">
        <v>422</v>
      </c>
      <c r="F1266" s="1">
        <v>18</v>
      </c>
      <c r="G1266" s="1">
        <v>18</v>
      </c>
      <c r="H1266" s="1">
        <f t="shared" si="38"/>
        <v>1</v>
      </c>
      <c r="I1266" s="2">
        <f t="shared" si="39"/>
        <v>0</v>
      </c>
      <c r="J1266" s="1">
        <v>0.19600000000000001</v>
      </c>
      <c r="K1266" s="1">
        <v>0.105</v>
      </c>
      <c r="L1266" s="1">
        <v>9.0999999999999998E-2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1</v>
      </c>
    </row>
    <row r="1267" spans="1:21" x14ac:dyDescent="0.3">
      <c r="A1267" s="1">
        <v>0</v>
      </c>
      <c r="B1267" s="1" t="s">
        <v>6</v>
      </c>
      <c r="C1267" s="1">
        <v>0.6</v>
      </c>
      <c r="D1267" s="1">
        <v>4</v>
      </c>
      <c r="E1267" s="1">
        <v>422</v>
      </c>
      <c r="F1267" s="1">
        <v>19</v>
      </c>
      <c r="G1267" s="1">
        <v>19</v>
      </c>
      <c r="H1267" s="1">
        <f t="shared" si="38"/>
        <v>1</v>
      </c>
      <c r="I1267" s="2">
        <f t="shared" si="39"/>
        <v>0</v>
      </c>
      <c r="J1267" s="1">
        <v>1.0169999999999999</v>
      </c>
      <c r="K1267" s="1">
        <v>7.6999999999999999E-2</v>
      </c>
      <c r="L1267" s="1">
        <v>0.94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1</v>
      </c>
    </row>
    <row r="1268" spans="1:21" x14ac:dyDescent="0.3">
      <c r="A1268" s="1">
        <v>0</v>
      </c>
      <c r="B1268" s="1" t="s">
        <v>6</v>
      </c>
      <c r="C1268" s="1">
        <v>0.6</v>
      </c>
      <c r="D1268" s="1">
        <v>2</v>
      </c>
      <c r="E1268" s="1">
        <v>423</v>
      </c>
      <c r="F1268" s="1">
        <v>19</v>
      </c>
      <c r="G1268" s="1">
        <v>19</v>
      </c>
      <c r="H1268" s="1">
        <f t="shared" si="38"/>
        <v>1</v>
      </c>
      <c r="I1268" s="2">
        <f t="shared" si="39"/>
        <v>0</v>
      </c>
      <c r="J1268" s="1">
        <v>0.06</v>
      </c>
      <c r="K1268" s="1">
        <v>5.6000000000000001E-2</v>
      </c>
      <c r="L1268" s="1">
        <v>4.0000000000000001E-3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1</v>
      </c>
    </row>
    <row r="1269" spans="1:21" x14ac:dyDescent="0.3">
      <c r="A1269" s="1">
        <v>0</v>
      </c>
      <c r="B1269" s="1" t="s">
        <v>6</v>
      </c>
      <c r="C1269" s="1">
        <v>0.6</v>
      </c>
      <c r="D1269" s="1">
        <v>3</v>
      </c>
      <c r="E1269" s="1">
        <v>423</v>
      </c>
      <c r="F1269" s="1">
        <v>19</v>
      </c>
      <c r="G1269" s="1">
        <v>19</v>
      </c>
      <c r="H1269" s="1">
        <f t="shared" si="38"/>
        <v>1</v>
      </c>
      <c r="I1269" s="2">
        <f t="shared" si="39"/>
        <v>0</v>
      </c>
      <c r="J1269" s="1">
        <v>0.127</v>
      </c>
      <c r="K1269" s="1">
        <v>7.9000000000000001E-2</v>
      </c>
      <c r="L1269" s="1">
        <v>4.8000000000000001E-2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1</v>
      </c>
    </row>
    <row r="1270" spans="1:21" x14ac:dyDescent="0.3">
      <c r="A1270" s="1">
        <v>0</v>
      </c>
      <c r="B1270" s="1" t="s">
        <v>6</v>
      </c>
      <c r="C1270" s="1">
        <v>0.6</v>
      </c>
      <c r="D1270" s="1">
        <v>4</v>
      </c>
      <c r="E1270" s="1">
        <v>423</v>
      </c>
      <c r="F1270" s="1">
        <v>19</v>
      </c>
      <c r="G1270" s="1">
        <v>19</v>
      </c>
      <c r="H1270" s="1">
        <f t="shared" si="38"/>
        <v>1</v>
      </c>
      <c r="I1270" s="2">
        <f t="shared" si="39"/>
        <v>0</v>
      </c>
      <c r="J1270" s="1">
        <v>0.125</v>
      </c>
      <c r="K1270" s="1">
        <v>6.9000000000000006E-2</v>
      </c>
      <c r="L1270" s="1">
        <v>5.6000000000000001E-2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1</v>
      </c>
    </row>
    <row r="1271" spans="1:21" x14ac:dyDescent="0.3">
      <c r="A1271" s="1">
        <v>0</v>
      </c>
      <c r="B1271" s="1" t="s">
        <v>6</v>
      </c>
      <c r="C1271" s="1">
        <v>0.6</v>
      </c>
      <c r="D1271" s="1">
        <v>2</v>
      </c>
      <c r="E1271" s="1">
        <v>424</v>
      </c>
      <c r="F1271" s="1">
        <v>18</v>
      </c>
      <c r="G1271" s="1">
        <v>18</v>
      </c>
      <c r="H1271" s="1">
        <f t="shared" si="38"/>
        <v>1</v>
      </c>
      <c r="I1271" s="2">
        <f t="shared" si="39"/>
        <v>0</v>
      </c>
      <c r="J1271" s="1">
        <v>0.997</v>
      </c>
      <c r="K1271" s="1">
        <v>8.1000000000000003E-2</v>
      </c>
      <c r="L1271" s="1">
        <v>0.91600000000000004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1</v>
      </c>
    </row>
    <row r="1272" spans="1:21" x14ac:dyDescent="0.3">
      <c r="A1272" s="1">
        <v>0</v>
      </c>
      <c r="B1272" s="1" t="s">
        <v>6</v>
      </c>
      <c r="C1272" s="1">
        <v>0.6</v>
      </c>
      <c r="D1272" s="1">
        <v>3</v>
      </c>
      <c r="E1272" s="1">
        <v>424</v>
      </c>
      <c r="F1272" s="1">
        <v>19</v>
      </c>
      <c r="G1272" s="1">
        <v>19</v>
      </c>
      <c r="H1272" s="1">
        <f t="shared" si="38"/>
        <v>1</v>
      </c>
      <c r="I1272" s="2">
        <f t="shared" si="39"/>
        <v>0</v>
      </c>
      <c r="J1272" s="1">
        <v>1.294</v>
      </c>
      <c r="K1272" s="1">
        <v>9.5000000000000001E-2</v>
      </c>
      <c r="L1272" s="1">
        <v>1.1990000000000001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1</v>
      </c>
    </row>
    <row r="1273" spans="1:21" x14ac:dyDescent="0.3">
      <c r="A1273" s="1">
        <v>0</v>
      </c>
      <c r="B1273" s="1" t="s">
        <v>6</v>
      </c>
      <c r="C1273" s="1">
        <v>0.6</v>
      </c>
      <c r="D1273" s="1">
        <v>4</v>
      </c>
      <c r="E1273" s="1">
        <v>424</v>
      </c>
      <c r="F1273" s="1">
        <v>20</v>
      </c>
      <c r="G1273" s="1">
        <v>20</v>
      </c>
      <c r="H1273" s="1">
        <f t="shared" si="38"/>
        <v>1</v>
      </c>
      <c r="I1273" s="2">
        <f t="shared" si="39"/>
        <v>0</v>
      </c>
      <c r="J1273" s="1">
        <v>1.5149999999999999</v>
      </c>
      <c r="K1273" s="1">
        <v>8.1000000000000003E-2</v>
      </c>
      <c r="L1273" s="1">
        <v>1.4339999999999999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1</v>
      </c>
    </row>
    <row r="1274" spans="1:21" x14ac:dyDescent="0.3">
      <c r="A1274" s="1">
        <v>1</v>
      </c>
      <c r="B1274" s="1" t="s">
        <v>6</v>
      </c>
      <c r="C1274" s="1">
        <v>0.6</v>
      </c>
      <c r="D1274" s="1">
        <v>2</v>
      </c>
      <c r="E1274" s="1">
        <v>425</v>
      </c>
      <c r="F1274" s="1">
        <v>18</v>
      </c>
      <c r="G1274" s="1">
        <v>18</v>
      </c>
      <c r="H1274" s="1">
        <f t="shared" si="38"/>
        <v>1</v>
      </c>
      <c r="I1274" s="2">
        <f t="shared" si="39"/>
        <v>0</v>
      </c>
      <c r="J1274" s="1">
        <v>0.107</v>
      </c>
      <c r="K1274" s="1">
        <v>8.4000000000000005E-2</v>
      </c>
      <c r="L1274" s="1">
        <v>2.3E-2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1</v>
      </c>
    </row>
    <row r="1275" spans="1:21" x14ac:dyDescent="0.3">
      <c r="A1275" s="1">
        <v>1</v>
      </c>
      <c r="B1275" s="1" t="s">
        <v>6</v>
      </c>
      <c r="C1275" s="1">
        <v>0.6</v>
      </c>
      <c r="D1275" s="1">
        <v>3</v>
      </c>
      <c r="E1275" s="1">
        <v>425</v>
      </c>
      <c r="F1275" s="1">
        <v>18</v>
      </c>
      <c r="G1275" s="1">
        <v>18</v>
      </c>
      <c r="H1275" s="1">
        <f t="shared" si="38"/>
        <v>1</v>
      </c>
      <c r="I1275" s="2">
        <f t="shared" si="39"/>
        <v>0</v>
      </c>
      <c r="J1275" s="1">
        <v>0.15</v>
      </c>
      <c r="K1275" s="1">
        <v>7.0000000000000007E-2</v>
      </c>
      <c r="L1275" s="1">
        <v>0.08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1</v>
      </c>
    </row>
    <row r="1276" spans="1:21" x14ac:dyDescent="0.3">
      <c r="A1276" s="1">
        <v>1</v>
      </c>
      <c r="B1276" s="1" t="s">
        <v>6</v>
      </c>
      <c r="C1276" s="1">
        <v>0.6</v>
      </c>
      <c r="D1276" s="1">
        <v>4</v>
      </c>
      <c r="E1276" s="1">
        <v>425</v>
      </c>
      <c r="F1276" s="1">
        <v>20</v>
      </c>
      <c r="G1276" s="1">
        <v>20</v>
      </c>
      <c r="H1276" s="1">
        <f t="shared" si="38"/>
        <v>1</v>
      </c>
      <c r="I1276" s="2">
        <f t="shared" si="39"/>
        <v>0</v>
      </c>
      <c r="J1276" s="1">
        <v>0.99399999999999999</v>
      </c>
      <c r="K1276" s="1">
        <v>6.7000000000000004E-2</v>
      </c>
      <c r="L1276" s="1">
        <v>0.92700000000000005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1</v>
      </c>
    </row>
    <row r="1277" spans="1:21" x14ac:dyDescent="0.3">
      <c r="A1277" s="1">
        <v>0</v>
      </c>
      <c r="B1277" s="1" t="s">
        <v>7</v>
      </c>
      <c r="C1277" s="1">
        <v>0.6</v>
      </c>
      <c r="D1277" s="1">
        <v>2</v>
      </c>
      <c r="E1277" s="1">
        <v>426</v>
      </c>
      <c r="F1277" s="1">
        <v>60</v>
      </c>
      <c r="G1277" s="1">
        <v>60</v>
      </c>
      <c r="H1277" s="1">
        <f t="shared" si="38"/>
        <v>1</v>
      </c>
      <c r="I1277" s="2">
        <f t="shared" si="39"/>
        <v>0</v>
      </c>
      <c r="J1277" s="1">
        <v>8.6590000000000007</v>
      </c>
      <c r="K1277" s="1">
        <v>4.2000000000000003E-2</v>
      </c>
      <c r="L1277" s="1">
        <v>8.6170000000000009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1</v>
      </c>
    </row>
    <row r="1278" spans="1:21" x14ac:dyDescent="0.3">
      <c r="A1278" s="1">
        <v>0</v>
      </c>
      <c r="B1278" s="1" t="s">
        <v>7</v>
      </c>
      <c r="C1278" s="1">
        <v>0.6</v>
      </c>
      <c r="D1278" s="1">
        <v>3</v>
      </c>
      <c r="E1278" s="1">
        <v>426</v>
      </c>
      <c r="F1278" s="1">
        <v>60</v>
      </c>
      <c r="G1278" s="1">
        <v>59</v>
      </c>
      <c r="H1278" s="1">
        <f t="shared" si="38"/>
        <v>0</v>
      </c>
      <c r="I1278" s="2">
        <f t="shared" si="39"/>
        <v>1.6949152542372881</v>
      </c>
      <c r="J1278" s="1">
        <v>3601.2719999999999</v>
      </c>
      <c r="K1278" s="1">
        <v>3.3000000000000002E-2</v>
      </c>
      <c r="L1278" s="1">
        <v>10.007999999999999</v>
      </c>
      <c r="M1278" s="1">
        <v>1.0740000000000001</v>
      </c>
      <c r="N1278" s="1">
        <v>8.3789999999999996</v>
      </c>
      <c r="O1278" s="1">
        <v>0</v>
      </c>
      <c r="P1278" s="1">
        <v>11168</v>
      </c>
      <c r="Q1278" s="1">
        <v>4937</v>
      </c>
      <c r="R1278" s="1">
        <v>0</v>
      </c>
      <c r="S1278" s="1">
        <v>43</v>
      </c>
      <c r="T1278" s="1">
        <v>1069</v>
      </c>
      <c r="U1278" s="1">
        <v>1</v>
      </c>
    </row>
    <row r="1279" spans="1:21" x14ac:dyDescent="0.3">
      <c r="A1279" s="1">
        <v>0</v>
      </c>
      <c r="B1279" s="1" t="s">
        <v>7</v>
      </c>
      <c r="C1279" s="1">
        <v>0.6</v>
      </c>
      <c r="D1279" s="1">
        <v>4</v>
      </c>
      <c r="E1279" s="1">
        <v>426</v>
      </c>
      <c r="F1279" s="1">
        <v>60</v>
      </c>
      <c r="G1279" s="1">
        <v>59</v>
      </c>
      <c r="H1279" s="1">
        <f t="shared" si="38"/>
        <v>0</v>
      </c>
      <c r="I1279" s="2">
        <f t="shared" si="39"/>
        <v>1.6949152542372881</v>
      </c>
      <c r="J1279" s="1">
        <v>3602.9259999999999</v>
      </c>
      <c r="K1279" s="1">
        <v>4.5999999999999999E-2</v>
      </c>
      <c r="L1279" s="1">
        <v>9.9870000000000001</v>
      </c>
      <c r="M1279" s="1">
        <v>0.4</v>
      </c>
      <c r="N1279" s="1">
        <v>2.4729999999999999</v>
      </c>
      <c r="O1279" s="1">
        <v>0</v>
      </c>
      <c r="P1279" s="1">
        <v>9575</v>
      </c>
      <c r="Q1279" s="1">
        <v>1004</v>
      </c>
      <c r="R1279" s="1">
        <v>0</v>
      </c>
      <c r="S1279" s="1">
        <v>25</v>
      </c>
      <c r="T1279" s="1">
        <v>175</v>
      </c>
      <c r="U1279" s="1">
        <v>1</v>
      </c>
    </row>
    <row r="1280" spans="1:21" x14ac:dyDescent="0.3">
      <c r="A1280" s="1">
        <v>0</v>
      </c>
      <c r="B1280" s="1" t="s">
        <v>7</v>
      </c>
      <c r="C1280" s="1">
        <v>0.6</v>
      </c>
      <c r="D1280" s="1">
        <v>2</v>
      </c>
      <c r="E1280" s="1">
        <v>427</v>
      </c>
      <c r="F1280" s="1">
        <v>56</v>
      </c>
      <c r="G1280" s="1">
        <v>56</v>
      </c>
      <c r="H1280" s="1">
        <f t="shared" si="38"/>
        <v>1</v>
      </c>
      <c r="I1280" s="2">
        <f t="shared" si="39"/>
        <v>0</v>
      </c>
      <c r="J1280" s="1">
        <v>27.946000000000002</v>
      </c>
      <c r="K1280" s="1">
        <v>5.8000000000000003E-2</v>
      </c>
      <c r="L1280" s="1">
        <v>20.010999999999999</v>
      </c>
      <c r="M1280" s="1">
        <v>4.0000000000000001E-3</v>
      </c>
      <c r="N1280" s="1">
        <v>0</v>
      </c>
      <c r="O1280" s="1">
        <v>0</v>
      </c>
      <c r="P1280" s="1">
        <v>1566</v>
      </c>
      <c r="Q1280" s="1">
        <v>0</v>
      </c>
      <c r="R1280" s="1">
        <v>0</v>
      </c>
      <c r="S1280" s="1">
        <v>0</v>
      </c>
      <c r="T1280" s="1">
        <v>1</v>
      </c>
      <c r="U1280" s="1">
        <v>1</v>
      </c>
    </row>
    <row r="1281" spans="1:21" x14ac:dyDescent="0.3">
      <c r="A1281" s="1">
        <v>0</v>
      </c>
      <c r="B1281" s="1" t="s">
        <v>7</v>
      </c>
      <c r="C1281" s="1">
        <v>0.6</v>
      </c>
      <c r="D1281" s="1">
        <v>3</v>
      </c>
      <c r="E1281" s="1">
        <v>427</v>
      </c>
      <c r="F1281" s="1">
        <v>56</v>
      </c>
      <c r="G1281" s="1">
        <v>56</v>
      </c>
      <c r="H1281" s="1">
        <f t="shared" si="38"/>
        <v>1</v>
      </c>
      <c r="I1281" s="2">
        <f t="shared" si="39"/>
        <v>0</v>
      </c>
      <c r="J1281" s="1">
        <v>27.015000000000001</v>
      </c>
      <c r="K1281" s="1">
        <v>0.06</v>
      </c>
      <c r="L1281" s="1">
        <v>20.018999999999998</v>
      </c>
      <c r="M1281" s="1">
        <v>6.0000000000000001E-3</v>
      </c>
      <c r="N1281" s="1">
        <v>0</v>
      </c>
      <c r="O1281" s="1">
        <v>0</v>
      </c>
      <c r="P1281" s="1">
        <v>1518</v>
      </c>
      <c r="Q1281" s="1">
        <v>0</v>
      </c>
      <c r="R1281" s="1">
        <v>0</v>
      </c>
      <c r="S1281" s="1">
        <v>0</v>
      </c>
      <c r="T1281" s="1">
        <v>1</v>
      </c>
      <c r="U1281" s="1">
        <v>1</v>
      </c>
    </row>
    <row r="1282" spans="1:21" x14ac:dyDescent="0.3">
      <c r="A1282" s="1">
        <v>0</v>
      </c>
      <c r="B1282" s="1" t="s">
        <v>7</v>
      </c>
      <c r="C1282" s="1">
        <v>0.6</v>
      </c>
      <c r="D1282" s="1">
        <v>4</v>
      </c>
      <c r="E1282" s="1">
        <v>427</v>
      </c>
      <c r="F1282" s="1">
        <v>56</v>
      </c>
      <c r="G1282" s="1">
        <v>56</v>
      </c>
      <c r="H1282" s="1">
        <f t="shared" si="38"/>
        <v>1</v>
      </c>
      <c r="I1282" s="2">
        <f t="shared" si="39"/>
        <v>0</v>
      </c>
      <c r="J1282" s="1">
        <v>28.975000000000001</v>
      </c>
      <c r="K1282" s="1">
        <v>6.5000000000000002E-2</v>
      </c>
      <c r="L1282" s="1">
        <v>20.001000000000001</v>
      </c>
      <c r="M1282" s="1">
        <v>1.2E-2</v>
      </c>
      <c r="N1282" s="1">
        <v>0</v>
      </c>
      <c r="O1282" s="1">
        <v>0</v>
      </c>
      <c r="P1282" s="1">
        <v>1583</v>
      </c>
      <c r="Q1282" s="1">
        <v>0</v>
      </c>
      <c r="R1282" s="1">
        <v>0</v>
      </c>
      <c r="S1282" s="1">
        <v>0</v>
      </c>
      <c r="T1282" s="1">
        <v>1</v>
      </c>
      <c r="U1282" s="1">
        <v>1</v>
      </c>
    </row>
    <row r="1283" spans="1:21" x14ac:dyDescent="0.3">
      <c r="A1283" s="1">
        <v>0</v>
      </c>
      <c r="B1283" s="1" t="s">
        <v>7</v>
      </c>
      <c r="C1283" s="1">
        <v>0.6</v>
      </c>
      <c r="D1283" s="1">
        <v>2</v>
      </c>
      <c r="E1283" s="1">
        <v>428</v>
      </c>
      <c r="F1283" s="1">
        <v>54</v>
      </c>
      <c r="G1283" s="1">
        <v>54</v>
      </c>
      <c r="H1283" s="1">
        <f t="shared" ref="H1283:H1346" si="40">IF(F1283=G1283,1,0)</f>
        <v>1</v>
      </c>
      <c r="I1283" s="2">
        <f t="shared" ref="I1283:I1346" si="41">(F1283-G1283)/G1283*100</f>
        <v>0</v>
      </c>
      <c r="J1283" s="1">
        <v>0.31900000000000001</v>
      </c>
      <c r="K1283" s="1">
        <v>5.2999999999999999E-2</v>
      </c>
      <c r="L1283" s="1">
        <v>0.26600000000000001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1</v>
      </c>
    </row>
    <row r="1284" spans="1:21" x14ac:dyDescent="0.3">
      <c r="A1284" s="1">
        <v>0</v>
      </c>
      <c r="B1284" s="1" t="s">
        <v>7</v>
      </c>
      <c r="C1284" s="1">
        <v>0.6</v>
      </c>
      <c r="D1284" s="1">
        <v>3</v>
      </c>
      <c r="E1284" s="1">
        <v>428</v>
      </c>
      <c r="F1284" s="1">
        <v>54</v>
      </c>
      <c r="G1284" s="1">
        <v>54</v>
      </c>
      <c r="H1284" s="1">
        <f t="shared" si="40"/>
        <v>1</v>
      </c>
      <c r="I1284" s="2">
        <f t="shared" si="41"/>
        <v>0</v>
      </c>
      <c r="J1284" s="1">
        <v>0.32500000000000001</v>
      </c>
      <c r="K1284" s="1">
        <v>5.8000000000000003E-2</v>
      </c>
      <c r="L1284" s="1">
        <v>0.26700000000000002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1</v>
      </c>
    </row>
    <row r="1285" spans="1:21" x14ac:dyDescent="0.3">
      <c r="A1285" s="1">
        <v>0</v>
      </c>
      <c r="B1285" s="1" t="s">
        <v>7</v>
      </c>
      <c r="C1285" s="1">
        <v>0.6</v>
      </c>
      <c r="D1285" s="1">
        <v>4</v>
      </c>
      <c r="E1285" s="1">
        <v>428</v>
      </c>
      <c r="F1285" s="1">
        <v>54</v>
      </c>
      <c r="G1285" s="1">
        <v>54</v>
      </c>
      <c r="H1285" s="1">
        <f t="shared" si="40"/>
        <v>1</v>
      </c>
      <c r="I1285" s="2">
        <f t="shared" si="41"/>
        <v>0</v>
      </c>
      <c r="J1285" s="1">
        <v>0.33400000000000002</v>
      </c>
      <c r="K1285" s="1">
        <v>8.2000000000000003E-2</v>
      </c>
      <c r="L1285" s="1">
        <v>0.252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1</v>
      </c>
    </row>
    <row r="1286" spans="1:21" x14ac:dyDescent="0.3">
      <c r="A1286" s="1">
        <v>0</v>
      </c>
      <c r="B1286" s="1" t="s">
        <v>7</v>
      </c>
      <c r="C1286" s="1">
        <v>0.6</v>
      </c>
      <c r="D1286" s="1">
        <v>2</v>
      </c>
      <c r="E1286" s="1">
        <v>429</v>
      </c>
      <c r="F1286" s="1">
        <v>59</v>
      </c>
      <c r="G1286" s="1">
        <v>59</v>
      </c>
      <c r="H1286" s="1">
        <f t="shared" si="40"/>
        <v>1</v>
      </c>
      <c r="I1286" s="2">
        <f t="shared" si="41"/>
        <v>0</v>
      </c>
      <c r="J1286" s="1">
        <v>26.233000000000001</v>
      </c>
      <c r="K1286" s="1">
        <v>4.2000000000000003E-2</v>
      </c>
      <c r="L1286" s="1">
        <v>20.032</v>
      </c>
      <c r="M1286" s="1">
        <v>4.0000000000000001E-3</v>
      </c>
      <c r="N1286" s="1">
        <v>0</v>
      </c>
      <c r="O1286" s="1">
        <v>0</v>
      </c>
      <c r="P1286" s="1">
        <v>1472</v>
      </c>
      <c r="Q1286" s="1">
        <v>0</v>
      </c>
      <c r="R1286" s="1">
        <v>0</v>
      </c>
      <c r="S1286" s="1">
        <v>0</v>
      </c>
      <c r="T1286" s="1">
        <v>1</v>
      </c>
      <c r="U1286" s="1">
        <v>1</v>
      </c>
    </row>
    <row r="1287" spans="1:21" x14ac:dyDescent="0.3">
      <c r="A1287" s="1">
        <v>0</v>
      </c>
      <c r="B1287" s="1" t="s">
        <v>7</v>
      </c>
      <c r="C1287" s="1">
        <v>0.6</v>
      </c>
      <c r="D1287" s="1">
        <v>3</v>
      </c>
      <c r="E1287" s="1">
        <v>429</v>
      </c>
      <c r="F1287" s="1">
        <v>59</v>
      </c>
      <c r="G1287" s="1">
        <v>59</v>
      </c>
      <c r="H1287" s="1">
        <f t="shared" si="40"/>
        <v>1</v>
      </c>
      <c r="I1287" s="2">
        <f t="shared" si="41"/>
        <v>0</v>
      </c>
      <c r="J1287" s="1">
        <v>26.219000000000001</v>
      </c>
      <c r="K1287" s="1">
        <v>5.8999999999999997E-2</v>
      </c>
      <c r="L1287" s="1">
        <v>20.016999999999999</v>
      </c>
      <c r="M1287" s="1">
        <v>7.0000000000000001E-3</v>
      </c>
      <c r="N1287" s="1">
        <v>0</v>
      </c>
      <c r="O1287" s="1">
        <v>0</v>
      </c>
      <c r="P1287" s="1">
        <v>1482</v>
      </c>
      <c r="Q1287" s="1">
        <v>0</v>
      </c>
      <c r="R1287" s="1">
        <v>0</v>
      </c>
      <c r="S1287" s="1">
        <v>0</v>
      </c>
      <c r="T1287" s="1">
        <v>1</v>
      </c>
      <c r="U1287" s="1">
        <v>1</v>
      </c>
    </row>
    <row r="1288" spans="1:21" x14ac:dyDescent="0.3">
      <c r="A1288" s="1">
        <v>0</v>
      </c>
      <c r="B1288" s="1" t="s">
        <v>7</v>
      </c>
      <c r="C1288" s="1">
        <v>0.6</v>
      </c>
      <c r="D1288" s="1">
        <v>4</v>
      </c>
      <c r="E1288" s="1">
        <v>429</v>
      </c>
      <c r="F1288" s="1">
        <v>59</v>
      </c>
      <c r="G1288" s="1">
        <v>59</v>
      </c>
      <c r="H1288" s="1">
        <f t="shared" si="40"/>
        <v>1</v>
      </c>
      <c r="I1288" s="2">
        <f t="shared" si="41"/>
        <v>0</v>
      </c>
      <c r="J1288" s="1">
        <v>26.777000000000001</v>
      </c>
      <c r="K1288" s="1">
        <v>7.1999999999999995E-2</v>
      </c>
      <c r="L1288" s="1">
        <v>20.007999999999999</v>
      </c>
      <c r="M1288" s="1">
        <v>8.0000000000000002E-3</v>
      </c>
      <c r="N1288" s="1">
        <v>0</v>
      </c>
      <c r="O1288" s="1">
        <v>0</v>
      </c>
      <c r="P1288" s="1">
        <v>1407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</row>
    <row r="1289" spans="1:21" x14ac:dyDescent="0.3">
      <c r="A1289" s="1">
        <v>0</v>
      </c>
      <c r="B1289" s="1" t="s">
        <v>7</v>
      </c>
      <c r="C1289" s="1">
        <v>0.6</v>
      </c>
      <c r="D1289" s="1">
        <v>2</v>
      </c>
      <c r="E1289" s="1">
        <v>430</v>
      </c>
      <c r="F1289" s="1">
        <v>53</v>
      </c>
      <c r="G1289" s="1">
        <v>53</v>
      </c>
      <c r="H1289" s="1">
        <f t="shared" si="40"/>
        <v>1</v>
      </c>
      <c r="I1289" s="2">
        <f t="shared" si="41"/>
        <v>0</v>
      </c>
      <c r="J1289" s="1">
        <v>2.5089999999999999</v>
      </c>
      <c r="K1289" s="1">
        <v>5.5E-2</v>
      </c>
      <c r="L1289" s="1">
        <v>2.4540000000000002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1</v>
      </c>
    </row>
    <row r="1290" spans="1:21" x14ac:dyDescent="0.3">
      <c r="A1290" s="1">
        <v>0</v>
      </c>
      <c r="B1290" s="1" t="s">
        <v>7</v>
      </c>
      <c r="C1290" s="1">
        <v>0.6</v>
      </c>
      <c r="D1290" s="1">
        <v>3</v>
      </c>
      <c r="E1290" s="1">
        <v>430</v>
      </c>
      <c r="F1290" s="1">
        <v>53</v>
      </c>
      <c r="G1290" s="1">
        <v>53</v>
      </c>
      <c r="H1290" s="1">
        <f t="shared" si="40"/>
        <v>1</v>
      </c>
      <c r="I1290" s="2">
        <f t="shared" si="41"/>
        <v>0</v>
      </c>
      <c r="J1290" s="1">
        <v>3.681</v>
      </c>
      <c r="K1290" s="1">
        <v>6.6000000000000003E-2</v>
      </c>
      <c r="L1290" s="1">
        <v>3.6150000000000002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1</v>
      </c>
    </row>
    <row r="1291" spans="1:21" x14ac:dyDescent="0.3">
      <c r="A1291" s="1">
        <v>0</v>
      </c>
      <c r="B1291" s="1" t="s">
        <v>7</v>
      </c>
      <c r="C1291" s="1">
        <v>0.6</v>
      </c>
      <c r="D1291" s="1">
        <v>4</v>
      </c>
      <c r="E1291" s="1">
        <v>430</v>
      </c>
      <c r="F1291" s="1">
        <v>54</v>
      </c>
      <c r="G1291" s="1">
        <v>54</v>
      </c>
      <c r="H1291" s="1">
        <f t="shared" si="40"/>
        <v>1</v>
      </c>
      <c r="I1291" s="2">
        <f t="shared" si="41"/>
        <v>0</v>
      </c>
      <c r="J1291" s="1">
        <v>4.42</v>
      </c>
      <c r="K1291" s="1">
        <v>7.0000000000000007E-2</v>
      </c>
      <c r="L1291" s="1">
        <v>4.3499999999999996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1</v>
      </c>
    </row>
    <row r="1292" spans="1:21" x14ac:dyDescent="0.3">
      <c r="A1292" s="1">
        <v>0</v>
      </c>
      <c r="B1292" s="1" t="s">
        <v>7</v>
      </c>
      <c r="C1292" s="1">
        <v>0.6</v>
      </c>
      <c r="D1292" s="1">
        <v>2</v>
      </c>
      <c r="E1292" s="1">
        <v>431</v>
      </c>
      <c r="F1292" s="1">
        <v>55</v>
      </c>
      <c r="G1292" s="1">
        <v>55</v>
      </c>
      <c r="H1292" s="1">
        <f t="shared" si="40"/>
        <v>1</v>
      </c>
      <c r="I1292" s="2">
        <f t="shared" si="41"/>
        <v>0</v>
      </c>
      <c r="J1292" s="1">
        <v>0.36</v>
      </c>
      <c r="K1292" s="1">
        <v>7.9000000000000001E-2</v>
      </c>
      <c r="L1292" s="1">
        <v>0.28100000000000003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1</v>
      </c>
    </row>
    <row r="1293" spans="1:21" x14ac:dyDescent="0.3">
      <c r="A1293" s="1">
        <v>0</v>
      </c>
      <c r="B1293" s="1" t="s">
        <v>7</v>
      </c>
      <c r="C1293" s="1">
        <v>0.6</v>
      </c>
      <c r="D1293" s="1">
        <v>3</v>
      </c>
      <c r="E1293" s="1">
        <v>431</v>
      </c>
      <c r="F1293" s="1">
        <v>55</v>
      </c>
      <c r="G1293" s="1">
        <v>55</v>
      </c>
      <c r="H1293" s="1">
        <f t="shared" si="40"/>
        <v>1</v>
      </c>
      <c r="I1293" s="2">
        <f t="shared" si="41"/>
        <v>0</v>
      </c>
      <c r="J1293" s="1">
        <v>0.33100000000000002</v>
      </c>
      <c r="K1293" s="1">
        <v>7.3999999999999996E-2</v>
      </c>
      <c r="L1293" s="1">
        <v>0.25700000000000001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1</v>
      </c>
    </row>
    <row r="1294" spans="1:21" x14ac:dyDescent="0.3">
      <c r="A1294" s="1">
        <v>0</v>
      </c>
      <c r="B1294" s="1" t="s">
        <v>7</v>
      </c>
      <c r="C1294" s="1">
        <v>0.6</v>
      </c>
      <c r="D1294" s="1">
        <v>4</v>
      </c>
      <c r="E1294" s="1">
        <v>431</v>
      </c>
      <c r="F1294" s="1">
        <v>55</v>
      </c>
      <c r="G1294" s="1">
        <v>55</v>
      </c>
      <c r="H1294" s="1">
        <f t="shared" si="40"/>
        <v>1</v>
      </c>
      <c r="I1294" s="2">
        <f t="shared" si="41"/>
        <v>0</v>
      </c>
      <c r="J1294" s="1">
        <v>0.34799999999999998</v>
      </c>
      <c r="K1294" s="1">
        <v>7.4999999999999997E-2</v>
      </c>
      <c r="L1294" s="1">
        <v>0.27300000000000002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1</v>
      </c>
    </row>
    <row r="1295" spans="1:21" x14ac:dyDescent="0.3">
      <c r="A1295" s="1">
        <v>0</v>
      </c>
      <c r="B1295" s="1" t="s">
        <v>7</v>
      </c>
      <c r="C1295" s="1">
        <v>0.6</v>
      </c>
      <c r="D1295" s="1">
        <v>2</v>
      </c>
      <c r="E1295" s="1">
        <v>432</v>
      </c>
      <c r="F1295" s="1">
        <v>56</v>
      </c>
      <c r="G1295" s="1">
        <v>56</v>
      </c>
      <c r="H1295" s="1">
        <f t="shared" si="40"/>
        <v>1</v>
      </c>
      <c r="I1295" s="2">
        <f t="shared" si="41"/>
        <v>0</v>
      </c>
      <c r="J1295" s="1">
        <v>25.193000000000001</v>
      </c>
      <c r="K1295" s="1">
        <v>7.4999999999999997E-2</v>
      </c>
      <c r="L1295" s="1">
        <v>19.966000000000001</v>
      </c>
      <c r="M1295" s="1">
        <v>1.0999999999999999E-2</v>
      </c>
      <c r="N1295" s="1">
        <v>0</v>
      </c>
      <c r="O1295" s="1">
        <v>0</v>
      </c>
      <c r="P1295" s="1">
        <v>1311</v>
      </c>
      <c r="Q1295" s="1">
        <v>0</v>
      </c>
      <c r="R1295" s="1">
        <v>0</v>
      </c>
      <c r="S1295" s="1">
        <v>0</v>
      </c>
      <c r="T1295" s="1">
        <v>1</v>
      </c>
      <c r="U1295" s="1">
        <v>1</v>
      </c>
    </row>
    <row r="1296" spans="1:21" x14ac:dyDescent="0.3">
      <c r="A1296" s="1">
        <v>0</v>
      </c>
      <c r="B1296" s="1" t="s">
        <v>7</v>
      </c>
      <c r="C1296" s="1">
        <v>0.6</v>
      </c>
      <c r="D1296" s="1">
        <v>3</v>
      </c>
      <c r="E1296" s="1">
        <v>432</v>
      </c>
      <c r="F1296" s="1">
        <v>56</v>
      </c>
      <c r="G1296" s="1">
        <v>56</v>
      </c>
      <c r="H1296" s="1">
        <f t="shared" si="40"/>
        <v>1</v>
      </c>
      <c r="I1296" s="2">
        <f t="shared" si="41"/>
        <v>0</v>
      </c>
      <c r="J1296" s="1">
        <v>24.34</v>
      </c>
      <c r="K1296" s="1">
        <v>4.1000000000000002E-2</v>
      </c>
      <c r="L1296" s="1">
        <v>20.010000000000002</v>
      </c>
      <c r="M1296" s="1">
        <v>1.0999999999999999E-2</v>
      </c>
      <c r="N1296" s="1">
        <v>0</v>
      </c>
      <c r="O1296" s="1">
        <v>0</v>
      </c>
      <c r="P1296" s="1">
        <v>1232</v>
      </c>
      <c r="Q1296" s="1">
        <v>0</v>
      </c>
      <c r="R1296" s="1">
        <v>0</v>
      </c>
      <c r="S1296" s="1">
        <v>0</v>
      </c>
      <c r="T1296" s="1">
        <v>1</v>
      </c>
      <c r="U1296" s="1">
        <v>1</v>
      </c>
    </row>
    <row r="1297" spans="1:21" x14ac:dyDescent="0.3">
      <c r="A1297" s="1">
        <v>0</v>
      </c>
      <c r="B1297" s="1" t="s">
        <v>7</v>
      </c>
      <c r="C1297" s="1">
        <v>0.6</v>
      </c>
      <c r="D1297" s="1">
        <v>4</v>
      </c>
      <c r="E1297" s="1">
        <v>432</v>
      </c>
      <c r="F1297" s="1">
        <v>56</v>
      </c>
      <c r="G1297" s="1">
        <v>56</v>
      </c>
      <c r="H1297" s="1">
        <f t="shared" si="40"/>
        <v>1</v>
      </c>
      <c r="I1297" s="2">
        <f t="shared" si="41"/>
        <v>0</v>
      </c>
      <c r="J1297" s="1">
        <v>24.562000000000001</v>
      </c>
      <c r="K1297" s="1">
        <v>8.2000000000000003E-2</v>
      </c>
      <c r="L1297" s="1">
        <v>20.001000000000001</v>
      </c>
      <c r="M1297" s="1">
        <v>1.0999999999999999E-2</v>
      </c>
      <c r="N1297" s="1">
        <v>0</v>
      </c>
      <c r="O1297" s="1">
        <v>0</v>
      </c>
      <c r="P1297" s="1">
        <v>1281</v>
      </c>
      <c r="Q1297" s="1">
        <v>0</v>
      </c>
      <c r="R1297" s="1">
        <v>0</v>
      </c>
      <c r="S1297" s="1">
        <v>0</v>
      </c>
      <c r="T1297" s="1">
        <v>1</v>
      </c>
      <c r="U1297" s="1">
        <v>1</v>
      </c>
    </row>
    <row r="1298" spans="1:21" x14ac:dyDescent="0.3">
      <c r="A1298" s="1">
        <v>0</v>
      </c>
      <c r="B1298" s="1" t="s">
        <v>7</v>
      </c>
      <c r="C1298" s="1">
        <v>0.6</v>
      </c>
      <c r="D1298" s="1">
        <v>2</v>
      </c>
      <c r="E1298" s="1">
        <v>433</v>
      </c>
      <c r="F1298" s="1">
        <v>52</v>
      </c>
      <c r="G1298" s="1">
        <v>52</v>
      </c>
      <c r="H1298" s="1">
        <f t="shared" si="40"/>
        <v>1</v>
      </c>
      <c r="I1298" s="2">
        <f t="shared" si="41"/>
        <v>0</v>
      </c>
      <c r="J1298" s="1">
        <v>0.33700000000000002</v>
      </c>
      <c r="K1298" s="1">
        <v>4.3999999999999997E-2</v>
      </c>
      <c r="L1298" s="1">
        <v>0.29299999999999998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1</v>
      </c>
    </row>
    <row r="1299" spans="1:21" x14ac:dyDescent="0.3">
      <c r="A1299" s="1">
        <v>0</v>
      </c>
      <c r="B1299" s="1" t="s">
        <v>7</v>
      </c>
      <c r="C1299" s="1">
        <v>0.6</v>
      </c>
      <c r="D1299" s="1">
        <v>3</v>
      </c>
      <c r="E1299" s="1">
        <v>433</v>
      </c>
      <c r="F1299" s="1">
        <v>52</v>
      </c>
      <c r="G1299" s="1">
        <v>52</v>
      </c>
      <c r="H1299" s="1">
        <f t="shared" si="40"/>
        <v>1</v>
      </c>
      <c r="I1299" s="2">
        <f t="shared" si="41"/>
        <v>0</v>
      </c>
      <c r="J1299" s="1">
        <v>0.36</v>
      </c>
      <c r="K1299" s="1">
        <v>0.06</v>
      </c>
      <c r="L1299" s="1">
        <v>0.3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1</v>
      </c>
    </row>
    <row r="1300" spans="1:21" x14ac:dyDescent="0.3">
      <c r="A1300" s="1">
        <v>0</v>
      </c>
      <c r="B1300" s="1" t="s">
        <v>7</v>
      </c>
      <c r="C1300" s="1">
        <v>0.6</v>
      </c>
      <c r="D1300" s="1">
        <v>4</v>
      </c>
      <c r="E1300" s="1">
        <v>433</v>
      </c>
      <c r="F1300" s="1">
        <v>52</v>
      </c>
      <c r="G1300" s="1">
        <v>52</v>
      </c>
      <c r="H1300" s="1">
        <f t="shared" si="40"/>
        <v>1</v>
      </c>
      <c r="I1300" s="2">
        <f t="shared" si="41"/>
        <v>0</v>
      </c>
      <c r="J1300" s="1">
        <v>2.0619999999999998</v>
      </c>
      <c r="K1300" s="1">
        <v>7.0999999999999994E-2</v>
      </c>
      <c r="L1300" s="1">
        <v>1.9910000000000001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1</v>
      </c>
    </row>
    <row r="1301" spans="1:21" x14ac:dyDescent="0.3">
      <c r="A1301" s="1">
        <v>0</v>
      </c>
      <c r="B1301" s="1" t="s">
        <v>7</v>
      </c>
      <c r="C1301" s="1">
        <v>0.6</v>
      </c>
      <c r="D1301" s="1">
        <v>2</v>
      </c>
      <c r="E1301" s="1">
        <v>434</v>
      </c>
      <c r="F1301" s="1">
        <v>57</v>
      </c>
      <c r="G1301" s="1">
        <v>57</v>
      </c>
      <c r="H1301" s="1">
        <f t="shared" si="40"/>
        <v>1</v>
      </c>
      <c r="I1301" s="2">
        <f t="shared" si="41"/>
        <v>0</v>
      </c>
      <c r="J1301" s="1">
        <v>24.709</v>
      </c>
      <c r="K1301" s="1">
        <v>8.1000000000000003E-2</v>
      </c>
      <c r="L1301" s="1">
        <v>19.991</v>
      </c>
      <c r="M1301" s="1">
        <v>0.01</v>
      </c>
      <c r="N1301" s="1">
        <v>0</v>
      </c>
      <c r="O1301" s="1">
        <v>0</v>
      </c>
      <c r="P1301" s="1">
        <v>1285</v>
      </c>
      <c r="Q1301" s="1">
        <v>0</v>
      </c>
      <c r="R1301" s="1">
        <v>0</v>
      </c>
      <c r="S1301" s="1">
        <v>0</v>
      </c>
      <c r="T1301" s="1">
        <v>1</v>
      </c>
      <c r="U1301" s="1">
        <v>1</v>
      </c>
    </row>
    <row r="1302" spans="1:21" x14ac:dyDescent="0.3">
      <c r="A1302" s="1">
        <v>0</v>
      </c>
      <c r="B1302" s="1" t="s">
        <v>7</v>
      </c>
      <c r="C1302" s="1">
        <v>0.6</v>
      </c>
      <c r="D1302" s="1">
        <v>3</v>
      </c>
      <c r="E1302" s="1">
        <v>434</v>
      </c>
      <c r="F1302" s="1">
        <v>57</v>
      </c>
      <c r="G1302" s="1">
        <v>57</v>
      </c>
      <c r="H1302" s="1">
        <f t="shared" si="40"/>
        <v>1</v>
      </c>
      <c r="I1302" s="2">
        <f t="shared" si="41"/>
        <v>0</v>
      </c>
      <c r="J1302" s="1">
        <v>24.771000000000001</v>
      </c>
      <c r="K1302" s="1">
        <v>5.7000000000000002E-2</v>
      </c>
      <c r="L1302" s="1">
        <v>20.024999999999999</v>
      </c>
      <c r="M1302" s="1">
        <v>1.2999999999999999E-2</v>
      </c>
      <c r="N1302" s="1">
        <v>0</v>
      </c>
      <c r="O1302" s="1">
        <v>0</v>
      </c>
      <c r="P1302" s="1">
        <v>1314</v>
      </c>
      <c r="Q1302" s="1">
        <v>0</v>
      </c>
      <c r="R1302" s="1">
        <v>0</v>
      </c>
      <c r="S1302" s="1">
        <v>0</v>
      </c>
      <c r="T1302" s="1">
        <v>1</v>
      </c>
      <c r="U1302" s="1">
        <v>1</v>
      </c>
    </row>
    <row r="1303" spans="1:21" x14ac:dyDescent="0.3">
      <c r="A1303" s="1">
        <v>0</v>
      </c>
      <c r="B1303" s="1" t="s">
        <v>7</v>
      </c>
      <c r="C1303" s="1">
        <v>0.6</v>
      </c>
      <c r="D1303" s="1">
        <v>4</v>
      </c>
      <c r="E1303" s="1">
        <v>434</v>
      </c>
      <c r="F1303" s="1">
        <v>57</v>
      </c>
      <c r="G1303" s="1">
        <v>57</v>
      </c>
      <c r="H1303" s="1">
        <f t="shared" si="40"/>
        <v>1</v>
      </c>
      <c r="I1303" s="2">
        <f t="shared" si="41"/>
        <v>0</v>
      </c>
      <c r="J1303" s="1">
        <v>2.5489999999999999</v>
      </c>
      <c r="K1303" s="1">
        <v>4.4999999999999998E-2</v>
      </c>
      <c r="L1303" s="1">
        <v>2.504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</row>
    <row r="1304" spans="1:21" x14ac:dyDescent="0.3">
      <c r="A1304" s="1">
        <v>0</v>
      </c>
      <c r="B1304" s="1" t="s">
        <v>7</v>
      </c>
      <c r="C1304" s="1">
        <v>0.6</v>
      </c>
      <c r="D1304" s="1">
        <v>2</v>
      </c>
      <c r="E1304" s="1">
        <v>435</v>
      </c>
      <c r="F1304" s="1">
        <v>57</v>
      </c>
      <c r="G1304" s="1">
        <v>57</v>
      </c>
      <c r="H1304" s="1">
        <f t="shared" si="40"/>
        <v>1</v>
      </c>
      <c r="I1304" s="2">
        <f t="shared" si="41"/>
        <v>0</v>
      </c>
      <c r="J1304" s="1">
        <v>3.556</v>
      </c>
      <c r="K1304" s="1">
        <v>7.0000000000000007E-2</v>
      </c>
      <c r="L1304" s="1">
        <v>3.4860000000000002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</row>
    <row r="1305" spans="1:21" x14ac:dyDescent="0.3">
      <c r="A1305" s="1">
        <v>0</v>
      </c>
      <c r="B1305" s="1" t="s">
        <v>7</v>
      </c>
      <c r="C1305" s="1">
        <v>0.6</v>
      </c>
      <c r="D1305" s="1">
        <v>3</v>
      </c>
      <c r="E1305" s="1">
        <v>435</v>
      </c>
      <c r="F1305" s="1">
        <v>57</v>
      </c>
      <c r="G1305" s="1">
        <v>57</v>
      </c>
      <c r="H1305" s="1">
        <f t="shared" si="40"/>
        <v>1</v>
      </c>
      <c r="I1305" s="2">
        <f t="shared" si="41"/>
        <v>0</v>
      </c>
      <c r="J1305" s="1">
        <v>3.782</v>
      </c>
      <c r="K1305" s="1">
        <v>0.05</v>
      </c>
      <c r="L1305" s="1">
        <v>3.7320000000000002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1</v>
      </c>
    </row>
    <row r="1306" spans="1:21" x14ac:dyDescent="0.3">
      <c r="A1306" s="1">
        <v>0</v>
      </c>
      <c r="B1306" s="1" t="s">
        <v>7</v>
      </c>
      <c r="C1306" s="1">
        <v>0.6</v>
      </c>
      <c r="D1306" s="1">
        <v>4</v>
      </c>
      <c r="E1306" s="1">
        <v>435</v>
      </c>
      <c r="F1306" s="1">
        <v>57</v>
      </c>
      <c r="G1306" s="1">
        <v>57</v>
      </c>
      <c r="H1306" s="1">
        <f t="shared" si="40"/>
        <v>1</v>
      </c>
      <c r="I1306" s="2">
        <f t="shared" si="41"/>
        <v>0</v>
      </c>
      <c r="J1306" s="1">
        <v>5.907</v>
      </c>
      <c r="K1306" s="1">
        <v>5.6000000000000001E-2</v>
      </c>
      <c r="L1306" s="1">
        <v>5.851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1</v>
      </c>
    </row>
    <row r="1307" spans="1:21" x14ac:dyDescent="0.3">
      <c r="A1307" s="1">
        <v>0</v>
      </c>
      <c r="B1307" s="1" t="s">
        <v>7</v>
      </c>
      <c r="C1307" s="1">
        <v>0.6</v>
      </c>
      <c r="D1307" s="1">
        <v>2</v>
      </c>
      <c r="E1307" s="1">
        <v>436</v>
      </c>
      <c r="F1307" s="1">
        <v>52</v>
      </c>
      <c r="G1307" s="1">
        <v>51</v>
      </c>
      <c r="H1307" s="1">
        <f t="shared" si="40"/>
        <v>0</v>
      </c>
      <c r="I1307" s="2">
        <f t="shared" si="41"/>
        <v>1.9607843137254901</v>
      </c>
      <c r="J1307" s="1">
        <v>3600.3980000000001</v>
      </c>
      <c r="K1307" s="1">
        <v>7.3999999999999996E-2</v>
      </c>
      <c r="L1307" s="1">
        <v>20.004000000000001</v>
      </c>
      <c r="M1307" s="1">
        <v>3.4849999999999999</v>
      </c>
      <c r="N1307" s="1">
        <v>30.957000000000001</v>
      </c>
      <c r="O1307" s="1">
        <v>0</v>
      </c>
      <c r="P1307" s="1">
        <v>9018</v>
      </c>
      <c r="Q1307" s="1">
        <v>9274</v>
      </c>
      <c r="R1307" s="1">
        <v>0</v>
      </c>
      <c r="S1307" s="1">
        <v>81</v>
      </c>
      <c r="T1307" s="1">
        <v>2381</v>
      </c>
      <c r="U1307" s="1">
        <v>1</v>
      </c>
    </row>
    <row r="1308" spans="1:21" x14ac:dyDescent="0.3">
      <c r="A1308" s="1">
        <v>0</v>
      </c>
      <c r="B1308" s="1" t="s">
        <v>7</v>
      </c>
      <c r="C1308" s="1">
        <v>0.6</v>
      </c>
      <c r="D1308" s="1">
        <v>3</v>
      </c>
      <c r="E1308" s="1">
        <v>436</v>
      </c>
      <c r="F1308" s="1">
        <v>51</v>
      </c>
      <c r="G1308" s="1">
        <v>51</v>
      </c>
      <c r="H1308" s="1">
        <f t="shared" si="40"/>
        <v>1</v>
      </c>
      <c r="I1308" s="2">
        <f t="shared" si="41"/>
        <v>0</v>
      </c>
      <c r="J1308" s="1">
        <v>0.437</v>
      </c>
      <c r="K1308" s="1">
        <v>8.6999999999999994E-2</v>
      </c>
      <c r="L1308" s="1">
        <v>0.35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1</v>
      </c>
    </row>
    <row r="1309" spans="1:21" x14ac:dyDescent="0.3">
      <c r="A1309" s="1">
        <v>0</v>
      </c>
      <c r="B1309" s="1" t="s">
        <v>7</v>
      </c>
      <c r="C1309" s="1">
        <v>0.6</v>
      </c>
      <c r="D1309" s="1">
        <v>4</v>
      </c>
      <c r="E1309" s="1">
        <v>436</v>
      </c>
      <c r="F1309" s="1">
        <v>51</v>
      </c>
      <c r="G1309" s="1">
        <v>51</v>
      </c>
      <c r="H1309" s="1">
        <f t="shared" si="40"/>
        <v>1</v>
      </c>
      <c r="I1309" s="2">
        <f t="shared" si="41"/>
        <v>0</v>
      </c>
      <c r="J1309" s="1">
        <v>2.3130000000000002</v>
      </c>
      <c r="K1309" s="1">
        <v>5.6000000000000001E-2</v>
      </c>
      <c r="L1309" s="1">
        <v>2.2570000000000001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1</v>
      </c>
    </row>
    <row r="1310" spans="1:21" x14ac:dyDescent="0.3">
      <c r="A1310" s="1">
        <v>0</v>
      </c>
      <c r="B1310" s="1" t="s">
        <v>7</v>
      </c>
      <c r="C1310" s="1">
        <v>0.6</v>
      </c>
      <c r="D1310" s="1">
        <v>2</v>
      </c>
      <c r="E1310" s="1">
        <v>437</v>
      </c>
      <c r="F1310" s="1">
        <v>53</v>
      </c>
      <c r="G1310" s="1">
        <v>53</v>
      </c>
      <c r="H1310" s="1">
        <f t="shared" si="40"/>
        <v>1</v>
      </c>
      <c r="I1310" s="2">
        <f t="shared" si="41"/>
        <v>0</v>
      </c>
      <c r="J1310" s="1">
        <v>0.34</v>
      </c>
      <c r="K1310" s="1">
        <v>6.7000000000000004E-2</v>
      </c>
      <c r="L1310" s="1">
        <v>0.27300000000000002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1</v>
      </c>
    </row>
    <row r="1311" spans="1:21" x14ac:dyDescent="0.3">
      <c r="A1311" s="1">
        <v>0</v>
      </c>
      <c r="B1311" s="1" t="s">
        <v>7</v>
      </c>
      <c r="C1311" s="1">
        <v>0.6</v>
      </c>
      <c r="D1311" s="1">
        <v>3</v>
      </c>
      <c r="E1311" s="1">
        <v>437</v>
      </c>
      <c r="F1311" s="1">
        <v>53</v>
      </c>
      <c r="G1311" s="1">
        <v>53</v>
      </c>
      <c r="H1311" s="1">
        <f t="shared" si="40"/>
        <v>1</v>
      </c>
      <c r="I1311" s="2">
        <f t="shared" si="41"/>
        <v>0</v>
      </c>
      <c r="J1311" s="1">
        <v>0.35499999999999998</v>
      </c>
      <c r="K1311" s="1">
        <v>7.0999999999999994E-2</v>
      </c>
      <c r="L1311" s="1">
        <v>0.28399999999999997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1</v>
      </c>
    </row>
    <row r="1312" spans="1:21" x14ac:dyDescent="0.3">
      <c r="A1312" s="1">
        <v>0</v>
      </c>
      <c r="B1312" s="1" t="s">
        <v>7</v>
      </c>
      <c r="C1312" s="1">
        <v>0.6</v>
      </c>
      <c r="D1312" s="1">
        <v>4</v>
      </c>
      <c r="E1312" s="1">
        <v>437</v>
      </c>
      <c r="F1312" s="1">
        <v>53</v>
      </c>
      <c r="G1312" s="1">
        <v>53</v>
      </c>
      <c r="H1312" s="1">
        <f t="shared" si="40"/>
        <v>1</v>
      </c>
      <c r="I1312" s="2">
        <f t="shared" si="41"/>
        <v>0</v>
      </c>
      <c r="J1312" s="1">
        <v>0.34399999999999997</v>
      </c>
      <c r="K1312" s="1">
        <v>7.6999999999999999E-2</v>
      </c>
      <c r="L1312" s="1">
        <v>0.26700000000000002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1</v>
      </c>
    </row>
    <row r="1313" spans="1:21" x14ac:dyDescent="0.3">
      <c r="A1313" s="1">
        <v>0</v>
      </c>
      <c r="B1313" s="1" t="s">
        <v>7</v>
      </c>
      <c r="C1313" s="1">
        <v>0.6</v>
      </c>
      <c r="D1313" s="1">
        <v>2</v>
      </c>
      <c r="E1313" s="1">
        <v>438</v>
      </c>
      <c r="F1313" s="1">
        <v>55</v>
      </c>
      <c r="G1313" s="1">
        <v>55</v>
      </c>
      <c r="H1313" s="1">
        <f t="shared" si="40"/>
        <v>1</v>
      </c>
      <c r="I1313" s="2">
        <f t="shared" si="41"/>
        <v>0</v>
      </c>
      <c r="J1313" s="1">
        <v>0.34100000000000003</v>
      </c>
      <c r="K1313" s="1">
        <v>6.5000000000000002E-2</v>
      </c>
      <c r="L1313" s="1">
        <v>0.27600000000000002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1</v>
      </c>
    </row>
    <row r="1314" spans="1:21" x14ac:dyDescent="0.3">
      <c r="A1314" s="1">
        <v>0</v>
      </c>
      <c r="B1314" s="1" t="s">
        <v>7</v>
      </c>
      <c r="C1314" s="1">
        <v>0.6</v>
      </c>
      <c r="D1314" s="1">
        <v>3</v>
      </c>
      <c r="E1314" s="1">
        <v>438</v>
      </c>
      <c r="F1314" s="1">
        <v>55</v>
      </c>
      <c r="G1314" s="1">
        <v>55</v>
      </c>
      <c r="H1314" s="1">
        <f t="shared" si="40"/>
        <v>1</v>
      </c>
      <c r="I1314" s="2">
        <f t="shared" si="41"/>
        <v>0</v>
      </c>
      <c r="J1314" s="1">
        <v>0.316</v>
      </c>
      <c r="K1314" s="1">
        <v>6.4000000000000001E-2</v>
      </c>
      <c r="L1314" s="1">
        <v>0.252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1</v>
      </c>
    </row>
    <row r="1315" spans="1:21" x14ac:dyDescent="0.3">
      <c r="A1315" s="1">
        <v>0</v>
      </c>
      <c r="B1315" s="1" t="s">
        <v>7</v>
      </c>
      <c r="C1315" s="1">
        <v>0.6</v>
      </c>
      <c r="D1315" s="1">
        <v>4</v>
      </c>
      <c r="E1315" s="1">
        <v>438</v>
      </c>
      <c r="F1315" s="1">
        <v>55</v>
      </c>
      <c r="G1315" s="1">
        <v>55</v>
      </c>
      <c r="H1315" s="1">
        <f t="shared" si="40"/>
        <v>1</v>
      </c>
      <c r="I1315" s="2">
        <f t="shared" si="41"/>
        <v>0</v>
      </c>
      <c r="J1315" s="1">
        <v>0.32900000000000001</v>
      </c>
      <c r="K1315" s="1">
        <v>0.06</v>
      </c>
      <c r="L1315" s="1">
        <v>0.26900000000000002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1</v>
      </c>
    </row>
    <row r="1316" spans="1:21" x14ac:dyDescent="0.3">
      <c r="A1316" s="1">
        <v>0</v>
      </c>
      <c r="B1316" s="1" t="s">
        <v>7</v>
      </c>
      <c r="C1316" s="1">
        <v>0.6</v>
      </c>
      <c r="D1316" s="1">
        <v>2</v>
      </c>
      <c r="E1316" s="1">
        <v>439</v>
      </c>
      <c r="F1316" s="1">
        <v>55</v>
      </c>
      <c r="G1316" s="1">
        <v>55</v>
      </c>
      <c r="H1316" s="1">
        <f t="shared" si="40"/>
        <v>1</v>
      </c>
      <c r="I1316" s="2">
        <f t="shared" si="41"/>
        <v>0</v>
      </c>
      <c r="J1316" s="1">
        <v>0.33200000000000002</v>
      </c>
      <c r="K1316" s="1">
        <v>4.8000000000000001E-2</v>
      </c>
      <c r="L1316" s="1">
        <v>0.28399999999999997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1</v>
      </c>
    </row>
    <row r="1317" spans="1:21" x14ac:dyDescent="0.3">
      <c r="A1317" s="1">
        <v>0</v>
      </c>
      <c r="B1317" s="1" t="s">
        <v>7</v>
      </c>
      <c r="C1317" s="1">
        <v>0.6</v>
      </c>
      <c r="D1317" s="1">
        <v>3</v>
      </c>
      <c r="E1317" s="1">
        <v>439</v>
      </c>
      <c r="F1317" s="1">
        <v>55</v>
      </c>
      <c r="G1317" s="1">
        <v>55</v>
      </c>
      <c r="H1317" s="1">
        <f t="shared" si="40"/>
        <v>1</v>
      </c>
      <c r="I1317" s="2">
        <f t="shared" si="41"/>
        <v>0</v>
      </c>
      <c r="J1317" s="1">
        <v>0.30399999999999999</v>
      </c>
      <c r="K1317" s="1">
        <v>4.2000000000000003E-2</v>
      </c>
      <c r="L1317" s="1">
        <v>0.26200000000000001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1</v>
      </c>
    </row>
    <row r="1318" spans="1:21" x14ac:dyDescent="0.3">
      <c r="A1318" s="1">
        <v>0</v>
      </c>
      <c r="B1318" s="1" t="s">
        <v>7</v>
      </c>
      <c r="C1318" s="1">
        <v>0.6</v>
      </c>
      <c r="D1318" s="1">
        <v>4</v>
      </c>
      <c r="E1318" s="1">
        <v>439</v>
      </c>
      <c r="F1318" s="1">
        <v>55</v>
      </c>
      <c r="G1318" s="1">
        <v>55</v>
      </c>
      <c r="H1318" s="1">
        <f t="shared" si="40"/>
        <v>1</v>
      </c>
      <c r="I1318" s="2">
        <f t="shared" si="41"/>
        <v>0</v>
      </c>
      <c r="J1318" s="1">
        <v>0.315</v>
      </c>
      <c r="K1318" s="1">
        <v>4.8000000000000001E-2</v>
      </c>
      <c r="L1318" s="1">
        <v>0.26700000000000002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1</v>
      </c>
    </row>
    <row r="1319" spans="1:21" x14ac:dyDescent="0.3">
      <c r="A1319" s="1">
        <v>0</v>
      </c>
      <c r="B1319" s="1" t="s">
        <v>7</v>
      </c>
      <c r="C1319" s="1">
        <v>0.6</v>
      </c>
      <c r="D1319" s="1">
        <v>2</v>
      </c>
      <c r="E1319" s="1">
        <v>440</v>
      </c>
      <c r="F1319" s="1">
        <v>53</v>
      </c>
      <c r="G1319" s="1">
        <v>53</v>
      </c>
      <c r="H1319" s="1">
        <f t="shared" si="40"/>
        <v>1</v>
      </c>
      <c r="I1319" s="2">
        <f t="shared" si="41"/>
        <v>0</v>
      </c>
      <c r="J1319" s="1">
        <v>3.8879999999999999</v>
      </c>
      <c r="K1319" s="1">
        <v>0.05</v>
      </c>
      <c r="L1319" s="1">
        <v>3.8380000000000001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1</v>
      </c>
    </row>
    <row r="1320" spans="1:21" x14ac:dyDescent="0.3">
      <c r="A1320" s="1">
        <v>0</v>
      </c>
      <c r="B1320" s="1" t="s">
        <v>7</v>
      </c>
      <c r="C1320" s="1">
        <v>0.6</v>
      </c>
      <c r="D1320" s="1">
        <v>3</v>
      </c>
      <c r="E1320" s="1">
        <v>440</v>
      </c>
      <c r="F1320" s="1">
        <v>53</v>
      </c>
      <c r="G1320" s="1">
        <v>53</v>
      </c>
      <c r="H1320" s="1">
        <f t="shared" si="40"/>
        <v>1</v>
      </c>
      <c r="I1320" s="2">
        <f t="shared" si="41"/>
        <v>0</v>
      </c>
      <c r="J1320" s="1">
        <v>4.1790000000000003</v>
      </c>
      <c r="K1320" s="1">
        <v>7.0000000000000007E-2</v>
      </c>
      <c r="L1320" s="1">
        <v>4.109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1</v>
      </c>
    </row>
    <row r="1321" spans="1:21" x14ac:dyDescent="0.3">
      <c r="A1321" s="1">
        <v>0</v>
      </c>
      <c r="B1321" s="1" t="s">
        <v>7</v>
      </c>
      <c r="C1321" s="1">
        <v>0.6</v>
      </c>
      <c r="D1321" s="1">
        <v>4</v>
      </c>
      <c r="E1321" s="1">
        <v>440</v>
      </c>
      <c r="F1321" s="1">
        <v>54</v>
      </c>
      <c r="G1321" s="1">
        <v>52</v>
      </c>
      <c r="H1321" s="1">
        <f t="shared" si="40"/>
        <v>0</v>
      </c>
      <c r="I1321" s="2">
        <f t="shared" si="41"/>
        <v>3.8461538461538463</v>
      </c>
      <c r="J1321" s="1">
        <v>3600.8829999999998</v>
      </c>
      <c r="K1321" s="1">
        <v>5.8000000000000003E-2</v>
      </c>
      <c r="L1321" s="1">
        <v>20.003</v>
      </c>
      <c r="M1321" s="1">
        <v>1.498</v>
      </c>
      <c r="N1321" s="1">
        <v>11.628</v>
      </c>
      <c r="O1321" s="1">
        <v>0</v>
      </c>
      <c r="P1321" s="1">
        <v>8484</v>
      </c>
      <c r="Q1321" s="1">
        <v>30373</v>
      </c>
      <c r="R1321" s="1">
        <v>0</v>
      </c>
      <c r="S1321" s="1">
        <v>93</v>
      </c>
      <c r="T1321" s="1">
        <v>1319</v>
      </c>
      <c r="U1321" s="1">
        <v>1</v>
      </c>
    </row>
    <row r="1322" spans="1:21" x14ac:dyDescent="0.3">
      <c r="A1322" s="1">
        <v>0</v>
      </c>
      <c r="B1322" s="1" t="s">
        <v>7</v>
      </c>
      <c r="C1322" s="1">
        <v>0.6</v>
      </c>
      <c r="D1322" s="1">
        <v>2</v>
      </c>
      <c r="E1322" s="1">
        <v>441</v>
      </c>
      <c r="F1322" s="1">
        <v>52</v>
      </c>
      <c r="G1322" s="1">
        <v>52</v>
      </c>
      <c r="H1322" s="1">
        <f t="shared" si="40"/>
        <v>1</v>
      </c>
      <c r="I1322" s="2">
        <f t="shared" si="41"/>
        <v>0</v>
      </c>
      <c r="J1322" s="1">
        <v>2.25</v>
      </c>
      <c r="K1322" s="1">
        <v>5.0999999999999997E-2</v>
      </c>
      <c r="L1322" s="1">
        <v>2.1989999999999998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1</v>
      </c>
    </row>
    <row r="1323" spans="1:21" x14ac:dyDescent="0.3">
      <c r="A1323" s="1">
        <v>0</v>
      </c>
      <c r="B1323" s="1" t="s">
        <v>7</v>
      </c>
      <c r="C1323" s="1">
        <v>0.6</v>
      </c>
      <c r="D1323" s="1">
        <v>3</v>
      </c>
      <c r="E1323" s="1">
        <v>441</v>
      </c>
      <c r="F1323" s="1">
        <v>52</v>
      </c>
      <c r="G1323" s="1">
        <v>52</v>
      </c>
      <c r="H1323" s="1">
        <f t="shared" si="40"/>
        <v>1</v>
      </c>
      <c r="I1323" s="2">
        <f t="shared" si="41"/>
        <v>0</v>
      </c>
      <c r="J1323" s="1">
        <v>2.1920000000000002</v>
      </c>
      <c r="K1323" s="1">
        <v>7.9000000000000001E-2</v>
      </c>
      <c r="L1323" s="1">
        <v>2.113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1</v>
      </c>
    </row>
    <row r="1324" spans="1:21" x14ac:dyDescent="0.3">
      <c r="A1324" s="1">
        <v>0</v>
      </c>
      <c r="B1324" s="1" t="s">
        <v>7</v>
      </c>
      <c r="C1324" s="1">
        <v>0.6</v>
      </c>
      <c r="D1324" s="1">
        <v>4</v>
      </c>
      <c r="E1324" s="1">
        <v>441</v>
      </c>
      <c r="F1324" s="1">
        <v>52</v>
      </c>
      <c r="G1324" s="1">
        <v>52</v>
      </c>
      <c r="H1324" s="1">
        <f t="shared" si="40"/>
        <v>1</v>
      </c>
      <c r="I1324" s="2">
        <f t="shared" si="41"/>
        <v>0</v>
      </c>
      <c r="J1324" s="1">
        <v>2.8460000000000001</v>
      </c>
      <c r="K1324" s="1">
        <v>6.5000000000000002E-2</v>
      </c>
      <c r="L1324" s="1">
        <v>2.7810000000000001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1</v>
      </c>
    </row>
    <row r="1325" spans="1:21" x14ac:dyDescent="0.3">
      <c r="A1325" s="1">
        <v>0</v>
      </c>
      <c r="B1325" s="1" t="s">
        <v>7</v>
      </c>
      <c r="C1325" s="1">
        <v>0.6</v>
      </c>
      <c r="D1325" s="1">
        <v>2</v>
      </c>
      <c r="E1325" s="1">
        <v>442</v>
      </c>
      <c r="F1325" s="1">
        <v>52</v>
      </c>
      <c r="G1325" s="1">
        <v>52</v>
      </c>
      <c r="H1325" s="1">
        <f t="shared" si="40"/>
        <v>1</v>
      </c>
      <c r="I1325" s="2">
        <f t="shared" si="41"/>
        <v>0</v>
      </c>
      <c r="J1325" s="1">
        <v>10.010999999999999</v>
      </c>
      <c r="K1325" s="1">
        <v>0.05</v>
      </c>
      <c r="L1325" s="1">
        <v>9.9610000000000003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1</v>
      </c>
    </row>
    <row r="1326" spans="1:21" x14ac:dyDescent="0.3">
      <c r="A1326" s="1">
        <v>0</v>
      </c>
      <c r="B1326" s="1" t="s">
        <v>7</v>
      </c>
      <c r="C1326" s="1">
        <v>0.6</v>
      </c>
      <c r="D1326" s="1">
        <v>3</v>
      </c>
      <c r="E1326" s="1">
        <v>442</v>
      </c>
      <c r="F1326" s="1">
        <v>52</v>
      </c>
      <c r="G1326" s="1">
        <v>52</v>
      </c>
      <c r="H1326" s="1">
        <f t="shared" si="40"/>
        <v>1</v>
      </c>
      <c r="I1326" s="2">
        <f t="shared" si="41"/>
        <v>0</v>
      </c>
      <c r="J1326" s="1">
        <v>6.8380000000000001</v>
      </c>
      <c r="K1326" s="1">
        <v>3.6999999999999998E-2</v>
      </c>
      <c r="L1326" s="1">
        <v>6.8010000000000002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1</v>
      </c>
    </row>
    <row r="1327" spans="1:21" x14ac:dyDescent="0.3">
      <c r="A1327" s="1">
        <v>0</v>
      </c>
      <c r="B1327" s="1" t="s">
        <v>7</v>
      </c>
      <c r="C1327" s="1">
        <v>0.6</v>
      </c>
      <c r="D1327" s="1">
        <v>4</v>
      </c>
      <c r="E1327" s="1">
        <v>442</v>
      </c>
      <c r="F1327" s="1">
        <v>52</v>
      </c>
      <c r="G1327" s="1">
        <v>52</v>
      </c>
      <c r="H1327" s="1">
        <f t="shared" si="40"/>
        <v>1</v>
      </c>
      <c r="I1327" s="2">
        <f t="shared" si="41"/>
        <v>0</v>
      </c>
      <c r="J1327" s="1">
        <v>8.9060000000000006</v>
      </c>
      <c r="K1327" s="1">
        <v>5.3999999999999999E-2</v>
      </c>
      <c r="L1327" s="1">
        <v>8.8520000000000003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1</v>
      </c>
    </row>
    <row r="1328" spans="1:21" x14ac:dyDescent="0.3">
      <c r="A1328" s="1">
        <v>0</v>
      </c>
      <c r="B1328" s="1" t="s">
        <v>7</v>
      </c>
      <c r="C1328" s="1">
        <v>0.6</v>
      </c>
      <c r="D1328" s="1">
        <v>2</v>
      </c>
      <c r="E1328" s="1">
        <v>443</v>
      </c>
      <c r="F1328" s="1">
        <v>56</v>
      </c>
      <c r="G1328" s="1">
        <v>56</v>
      </c>
      <c r="H1328" s="1">
        <f t="shared" si="40"/>
        <v>1</v>
      </c>
      <c r="I1328" s="2">
        <f t="shared" si="41"/>
        <v>0</v>
      </c>
      <c r="J1328" s="1">
        <v>0.314</v>
      </c>
      <c r="K1328" s="1">
        <v>4.1000000000000002E-2</v>
      </c>
      <c r="L1328" s="1">
        <v>0.27300000000000002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1</v>
      </c>
    </row>
    <row r="1329" spans="1:21" x14ac:dyDescent="0.3">
      <c r="A1329" s="1">
        <v>0</v>
      </c>
      <c r="B1329" s="1" t="s">
        <v>7</v>
      </c>
      <c r="C1329" s="1">
        <v>0.6</v>
      </c>
      <c r="D1329" s="1">
        <v>3</v>
      </c>
      <c r="E1329" s="1">
        <v>443</v>
      </c>
      <c r="F1329" s="1">
        <v>56</v>
      </c>
      <c r="G1329" s="1">
        <v>56</v>
      </c>
      <c r="H1329" s="1">
        <f t="shared" si="40"/>
        <v>1</v>
      </c>
      <c r="I1329" s="2">
        <f t="shared" si="41"/>
        <v>0</v>
      </c>
      <c r="J1329" s="1">
        <v>0.28899999999999998</v>
      </c>
      <c r="K1329" s="1">
        <v>4.1000000000000002E-2</v>
      </c>
      <c r="L1329" s="1">
        <v>0.248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1</v>
      </c>
    </row>
    <row r="1330" spans="1:21" x14ac:dyDescent="0.3">
      <c r="A1330" s="1">
        <v>0</v>
      </c>
      <c r="B1330" s="1" t="s">
        <v>7</v>
      </c>
      <c r="C1330" s="1">
        <v>0.6</v>
      </c>
      <c r="D1330" s="1">
        <v>4</v>
      </c>
      <c r="E1330" s="1">
        <v>443</v>
      </c>
      <c r="F1330" s="1">
        <v>56</v>
      </c>
      <c r="G1330" s="1">
        <v>56</v>
      </c>
      <c r="H1330" s="1">
        <f t="shared" si="40"/>
        <v>1</v>
      </c>
      <c r="I1330" s="2">
        <f t="shared" si="41"/>
        <v>0</v>
      </c>
      <c r="J1330" s="1">
        <v>0.32700000000000001</v>
      </c>
      <c r="K1330" s="1">
        <v>6.3E-2</v>
      </c>
      <c r="L1330" s="1">
        <v>0.26400000000000001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1</v>
      </c>
    </row>
    <row r="1331" spans="1:21" x14ac:dyDescent="0.3">
      <c r="A1331" s="1">
        <v>0</v>
      </c>
      <c r="B1331" s="1" t="s">
        <v>7</v>
      </c>
      <c r="C1331" s="1">
        <v>0.6</v>
      </c>
      <c r="D1331" s="1">
        <v>2</v>
      </c>
      <c r="E1331" s="1">
        <v>444</v>
      </c>
      <c r="F1331" s="1">
        <v>53</v>
      </c>
      <c r="G1331" s="1">
        <v>53</v>
      </c>
      <c r="H1331" s="1">
        <f t="shared" si="40"/>
        <v>1</v>
      </c>
      <c r="I1331" s="2">
        <f t="shared" si="41"/>
        <v>0</v>
      </c>
      <c r="J1331" s="1">
        <v>0.32100000000000001</v>
      </c>
      <c r="K1331" s="1">
        <v>7.2999999999999995E-2</v>
      </c>
      <c r="L1331" s="1">
        <v>0.248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1</v>
      </c>
    </row>
    <row r="1332" spans="1:21" x14ac:dyDescent="0.3">
      <c r="A1332" s="1">
        <v>0</v>
      </c>
      <c r="B1332" s="1" t="s">
        <v>7</v>
      </c>
      <c r="C1332" s="1">
        <v>0.6</v>
      </c>
      <c r="D1332" s="1">
        <v>3</v>
      </c>
      <c r="E1332" s="1">
        <v>444</v>
      </c>
      <c r="F1332" s="1">
        <v>53</v>
      </c>
      <c r="G1332" s="1">
        <v>53</v>
      </c>
      <c r="H1332" s="1">
        <f t="shared" si="40"/>
        <v>1</v>
      </c>
      <c r="I1332" s="2">
        <f t="shared" si="41"/>
        <v>0</v>
      </c>
      <c r="J1332" s="1">
        <v>0.307</v>
      </c>
      <c r="K1332" s="1">
        <v>6.5000000000000002E-2</v>
      </c>
      <c r="L1332" s="1">
        <v>0.24199999999999999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1</v>
      </c>
    </row>
    <row r="1333" spans="1:21" x14ac:dyDescent="0.3">
      <c r="A1333" s="1">
        <v>0</v>
      </c>
      <c r="B1333" s="1" t="s">
        <v>7</v>
      </c>
      <c r="C1333" s="1">
        <v>0.6</v>
      </c>
      <c r="D1333" s="1">
        <v>4</v>
      </c>
      <c r="E1333" s="1">
        <v>444</v>
      </c>
      <c r="F1333" s="1">
        <v>53</v>
      </c>
      <c r="G1333" s="1">
        <v>53</v>
      </c>
      <c r="H1333" s="1">
        <f t="shared" si="40"/>
        <v>1</v>
      </c>
      <c r="I1333" s="2">
        <f t="shared" si="41"/>
        <v>0</v>
      </c>
      <c r="J1333" s="1">
        <v>0.29599999999999999</v>
      </c>
      <c r="K1333" s="1">
        <v>4.3999999999999997E-2</v>
      </c>
      <c r="L1333" s="1">
        <v>0.252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1</v>
      </c>
    </row>
    <row r="1334" spans="1:21" x14ac:dyDescent="0.3">
      <c r="A1334" s="1">
        <v>0</v>
      </c>
      <c r="B1334" s="1" t="s">
        <v>7</v>
      </c>
      <c r="C1334" s="1">
        <v>0.6</v>
      </c>
      <c r="D1334" s="1">
        <v>2</v>
      </c>
      <c r="E1334" s="1">
        <v>445</v>
      </c>
      <c r="F1334" s="1">
        <v>55</v>
      </c>
      <c r="G1334" s="1">
        <v>55</v>
      </c>
      <c r="H1334" s="1">
        <f t="shared" si="40"/>
        <v>1</v>
      </c>
      <c r="I1334" s="2">
        <f t="shared" si="41"/>
        <v>0</v>
      </c>
      <c r="J1334" s="1">
        <v>0.33300000000000002</v>
      </c>
      <c r="K1334" s="1">
        <v>5.7000000000000002E-2</v>
      </c>
      <c r="L1334" s="1">
        <v>0.27600000000000002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1</v>
      </c>
    </row>
    <row r="1335" spans="1:21" x14ac:dyDescent="0.3">
      <c r="A1335" s="1">
        <v>0</v>
      </c>
      <c r="B1335" s="1" t="s">
        <v>7</v>
      </c>
      <c r="C1335" s="1">
        <v>0.6</v>
      </c>
      <c r="D1335" s="1">
        <v>3</v>
      </c>
      <c r="E1335" s="1">
        <v>445</v>
      </c>
      <c r="F1335" s="1">
        <v>55</v>
      </c>
      <c r="G1335" s="1">
        <v>55</v>
      </c>
      <c r="H1335" s="1">
        <f t="shared" si="40"/>
        <v>1</v>
      </c>
      <c r="I1335" s="2">
        <f t="shared" si="41"/>
        <v>0</v>
      </c>
      <c r="J1335" s="1">
        <v>0.29299999999999998</v>
      </c>
      <c r="K1335" s="1">
        <v>5.7000000000000002E-2</v>
      </c>
      <c r="L1335" s="1">
        <v>0.23599999999999999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1</v>
      </c>
    </row>
    <row r="1336" spans="1:21" x14ac:dyDescent="0.3">
      <c r="A1336" s="1">
        <v>0</v>
      </c>
      <c r="B1336" s="1" t="s">
        <v>7</v>
      </c>
      <c r="C1336" s="1">
        <v>0.6</v>
      </c>
      <c r="D1336" s="1">
        <v>4</v>
      </c>
      <c r="E1336" s="1">
        <v>445</v>
      </c>
      <c r="F1336" s="1">
        <v>55</v>
      </c>
      <c r="G1336" s="1">
        <v>55</v>
      </c>
      <c r="H1336" s="1">
        <f t="shared" si="40"/>
        <v>1</v>
      </c>
      <c r="I1336" s="2">
        <f t="shared" si="41"/>
        <v>0</v>
      </c>
      <c r="J1336" s="1">
        <v>0.36399999999999999</v>
      </c>
      <c r="K1336" s="1">
        <v>7.8E-2</v>
      </c>
      <c r="L1336" s="1">
        <v>0.28599999999999998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1</v>
      </c>
    </row>
    <row r="1337" spans="1:21" x14ac:dyDescent="0.3">
      <c r="A1337" s="1">
        <v>0</v>
      </c>
      <c r="B1337" s="1" t="s">
        <v>7</v>
      </c>
      <c r="C1337" s="1">
        <v>0.6</v>
      </c>
      <c r="D1337" s="1">
        <v>2</v>
      </c>
      <c r="E1337" s="1">
        <v>446</v>
      </c>
      <c r="F1337" s="1">
        <v>56</v>
      </c>
      <c r="G1337" s="1">
        <v>56</v>
      </c>
      <c r="H1337" s="1">
        <f t="shared" si="40"/>
        <v>1</v>
      </c>
      <c r="I1337" s="2">
        <f t="shared" si="41"/>
        <v>0</v>
      </c>
      <c r="J1337" s="1">
        <v>7.8719999999999999</v>
      </c>
      <c r="K1337" s="1">
        <v>5.5E-2</v>
      </c>
      <c r="L1337" s="1">
        <v>7.8170000000000002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1</v>
      </c>
    </row>
    <row r="1338" spans="1:21" x14ac:dyDescent="0.3">
      <c r="A1338" s="1">
        <v>0</v>
      </c>
      <c r="B1338" s="1" t="s">
        <v>7</v>
      </c>
      <c r="C1338" s="1">
        <v>0.6</v>
      </c>
      <c r="D1338" s="1">
        <v>3</v>
      </c>
      <c r="E1338" s="1">
        <v>446</v>
      </c>
      <c r="F1338" s="1">
        <v>56</v>
      </c>
      <c r="G1338" s="1">
        <v>56</v>
      </c>
      <c r="H1338" s="1">
        <f t="shared" si="40"/>
        <v>1</v>
      </c>
      <c r="I1338" s="2">
        <f t="shared" si="41"/>
        <v>0</v>
      </c>
      <c r="J1338" s="1">
        <v>6.8019999999999996</v>
      </c>
      <c r="K1338" s="1">
        <v>4.3999999999999997E-2</v>
      </c>
      <c r="L1338" s="1">
        <v>6.758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</v>
      </c>
    </row>
    <row r="1339" spans="1:21" x14ac:dyDescent="0.3">
      <c r="A1339" s="1">
        <v>0</v>
      </c>
      <c r="B1339" s="1" t="s">
        <v>7</v>
      </c>
      <c r="C1339" s="1">
        <v>0.6</v>
      </c>
      <c r="D1339" s="1">
        <v>4</v>
      </c>
      <c r="E1339" s="1">
        <v>446</v>
      </c>
      <c r="F1339" s="1">
        <v>56</v>
      </c>
      <c r="G1339" s="1">
        <v>56</v>
      </c>
      <c r="H1339" s="1">
        <f t="shared" si="40"/>
        <v>1</v>
      </c>
      <c r="I1339" s="2">
        <f t="shared" si="41"/>
        <v>0</v>
      </c>
      <c r="J1339" s="1">
        <v>0.434</v>
      </c>
      <c r="K1339" s="1">
        <v>0.08</v>
      </c>
      <c r="L1339" s="1">
        <v>0.35399999999999998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1</v>
      </c>
    </row>
    <row r="1340" spans="1:21" x14ac:dyDescent="0.3">
      <c r="A1340" s="1">
        <v>0</v>
      </c>
      <c r="B1340" s="1" t="s">
        <v>7</v>
      </c>
      <c r="C1340" s="1">
        <v>0.6</v>
      </c>
      <c r="D1340" s="1">
        <v>2</v>
      </c>
      <c r="E1340" s="1">
        <v>447</v>
      </c>
      <c r="F1340" s="1">
        <v>53</v>
      </c>
      <c r="G1340" s="1">
        <v>53</v>
      </c>
      <c r="H1340" s="1">
        <f t="shared" si="40"/>
        <v>1</v>
      </c>
      <c r="I1340" s="2">
        <f t="shared" si="41"/>
        <v>0</v>
      </c>
      <c r="J1340" s="1">
        <v>2.0910000000000002</v>
      </c>
      <c r="K1340" s="1">
        <v>0.06</v>
      </c>
      <c r="L1340" s="1">
        <v>2.0310000000000001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1</v>
      </c>
    </row>
    <row r="1341" spans="1:21" x14ac:dyDescent="0.3">
      <c r="A1341" s="1">
        <v>0</v>
      </c>
      <c r="B1341" s="1" t="s">
        <v>7</v>
      </c>
      <c r="C1341" s="1">
        <v>0.6</v>
      </c>
      <c r="D1341" s="1">
        <v>3</v>
      </c>
      <c r="E1341" s="1">
        <v>447</v>
      </c>
      <c r="F1341" s="1">
        <v>53</v>
      </c>
      <c r="G1341" s="1">
        <v>53</v>
      </c>
      <c r="H1341" s="1">
        <f t="shared" si="40"/>
        <v>1</v>
      </c>
      <c r="I1341" s="2">
        <f t="shared" si="41"/>
        <v>0</v>
      </c>
      <c r="J1341" s="1">
        <v>2.2989999999999999</v>
      </c>
      <c r="K1341" s="1">
        <v>5.0999999999999997E-2</v>
      </c>
      <c r="L1341" s="1">
        <v>2.2480000000000002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1</v>
      </c>
    </row>
    <row r="1342" spans="1:21" x14ac:dyDescent="0.3">
      <c r="A1342" s="1">
        <v>0</v>
      </c>
      <c r="B1342" s="1" t="s">
        <v>7</v>
      </c>
      <c r="C1342" s="1">
        <v>0.6</v>
      </c>
      <c r="D1342" s="1">
        <v>4</v>
      </c>
      <c r="E1342" s="1">
        <v>447</v>
      </c>
      <c r="F1342" s="1">
        <v>53</v>
      </c>
      <c r="G1342" s="1">
        <v>53</v>
      </c>
      <c r="H1342" s="1">
        <f t="shared" si="40"/>
        <v>1</v>
      </c>
      <c r="I1342" s="2">
        <f t="shared" si="41"/>
        <v>0</v>
      </c>
      <c r="J1342" s="1">
        <v>3.6749999999999998</v>
      </c>
      <c r="K1342" s="1">
        <v>6.0999999999999999E-2</v>
      </c>
      <c r="L1342" s="1">
        <v>3.6139999999999999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1</v>
      </c>
    </row>
    <row r="1343" spans="1:21" x14ac:dyDescent="0.3">
      <c r="A1343" s="1">
        <v>0</v>
      </c>
      <c r="B1343" s="1" t="s">
        <v>7</v>
      </c>
      <c r="C1343" s="1">
        <v>0.6</v>
      </c>
      <c r="D1343" s="1">
        <v>2</v>
      </c>
      <c r="E1343" s="1">
        <v>448</v>
      </c>
      <c r="F1343" s="1">
        <v>55</v>
      </c>
      <c r="G1343" s="1">
        <v>55</v>
      </c>
      <c r="H1343" s="1">
        <f t="shared" si="40"/>
        <v>1</v>
      </c>
      <c r="I1343" s="2">
        <f t="shared" si="41"/>
        <v>0</v>
      </c>
      <c r="J1343" s="1">
        <v>3.1669999999999998</v>
      </c>
      <c r="K1343" s="1">
        <v>5.8999999999999997E-2</v>
      </c>
      <c r="L1343" s="1">
        <v>3.1080000000000001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1</v>
      </c>
    </row>
    <row r="1344" spans="1:21" x14ac:dyDescent="0.3">
      <c r="A1344" s="1">
        <v>0</v>
      </c>
      <c r="B1344" s="1" t="s">
        <v>7</v>
      </c>
      <c r="C1344" s="1">
        <v>0.6</v>
      </c>
      <c r="D1344" s="1">
        <v>3</v>
      </c>
      <c r="E1344" s="1">
        <v>448</v>
      </c>
      <c r="F1344" s="1">
        <v>55</v>
      </c>
      <c r="G1344" s="1">
        <v>55</v>
      </c>
      <c r="H1344" s="1">
        <f t="shared" si="40"/>
        <v>1</v>
      </c>
      <c r="I1344" s="2">
        <f t="shared" si="41"/>
        <v>0</v>
      </c>
      <c r="J1344" s="1">
        <v>4.1239999999999997</v>
      </c>
      <c r="K1344" s="1">
        <v>7.1999999999999995E-2</v>
      </c>
      <c r="L1344" s="1">
        <v>4.0519999999999996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1</v>
      </c>
    </row>
    <row r="1345" spans="1:21" x14ac:dyDescent="0.3">
      <c r="A1345" s="1">
        <v>0</v>
      </c>
      <c r="B1345" s="1" t="s">
        <v>7</v>
      </c>
      <c r="C1345" s="1">
        <v>0.6</v>
      </c>
      <c r="D1345" s="1">
        <v>4</v>
      </c>
      <c r="E1345" s="1">
        <v>448</v>
      </c>
      <c r="F1345" s="1">
        <v>56</v>
      </c>
      <c r="G1345" s="1">
        <v>56</v>
      </c>
      <c r="H1345" s="1">
        <f t="shared" si="40"/>
        <v>1</v>
      </c>
      <c r="I1345" s="2">
        <f t="shared" si="41"/>
        <v>0</v>
      </c>
      <c r="J1345" s="1">
        <v>0.35499999999999998</v>
      </c>
      <c r="K1345" s="1">
        <v>7.9000000000000001E-2</v>
      </c>
      <c r="L1345" s="1">
        <v>0.27600000000000002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1</v>
      </c>
    </row>
    <row r="1346" spans="1:21" x14ac:dyDescent="0.3">
      <c r="A1346" s="1">
        <v>0</v>
      </c>
      <c r="B1346" s="1" t="s">
        <v>7</v>
      </c>
      <c r="C1346" s="1">
        <v>0.6</v>
      </c>
      <c r="D1346" s="1">
        <v>2</v>
      </c>
      <c r="E1346" s="1">
        <v>449</v>
      </c>
      <c r="F1346" s="1">
        <v>54</v>
      </c>
      <c r="G1346" s="1">
        <v>54</v>
      </c>
      <c r="H1346" s="1">
        <f t="shared" si="40"/>
        <v>1</v>
      </c>
      <c r="I1346" s="2">
        <f t="shared" si="41"/>
        <v>0</v>
      </c>
      <c r="J1346" s="1">
        <v>25.585000000000001</v>
      </c>
      <c r="K1346" s="1">
        <v>7.2999999999999995E-2</v>
      </c>
      <c r="L1346" s="1">
        <v>19.984000000000002</v>
      </c>
      <c r="M1346" s="1">
        <v>4.0000000000000001E-3</v>
      </c>
      <c r="N1346" s="1">
        <v>0</v>
      </c>
      <c r="O1346" s="1">
        <v>0</v>
      </c>
      <c r="P1346" s="1">
        <v>1384</v>
      </c>
      <c r="Q1346" s="1">
        <v>0</v>
      </c>
      <c r="R1346" s="1">
        <v>0</v>
      </c>
      <c r="S1346" s="1">
        <v>0</v>
      </c>
      <c r="T1346" s="1">
        <v>1</v>
      </c>
      <c r="U1346" s="1">
        <v>1</v>
      </c>
    </row>
    <row r="1347" spans="1:21" x14ac:dyDescent="0.3">
      <c r="A1347" s="1">
        <v>0</v>
      </c>
      <c r="B1347" s="1" t="s">
        <v>7</v>
      </c>
      <c r="C1347" s="1">
        <v>0.6</v>
      </c>
      <c r="D1347" s="1">
        <v>3</v>
      </c>
      <c r="E1347" s="1">
        <v>449</v>
      </c>
      <c r="F1347" s="1">
        <v>54</v>
      </c>
      <c r="G1347" s="1">
        <v>54</v>
      </c>
      <c r="H1347" s="1">
        <f t="shared" ref="H1347:H1410" si="42">IF(F1347=G1347,1,0)</f>
        <v>1</v>
      </c>
      <c r="I1347" s="2">
        <f t="shared" ref="I1347:I1410" si="43">(F1347-G1347)/G1347*100</f>
        <v>0</v>
      </c>
      <c r="J1347" s="1">
        <v>26.587</v>
      </c>
      <c r="K1347" s="1">
        <v>7.3999999999999996E-2</v>
      </c>
      <c r="L1347" s="1">
        <v>19.978000000000002</v>
      </c>
      <c r="M1347" s="1">
        <v>8.0000000000000002E-3</v>
      </c>
      <c r="N1347" s="1">
        <v>0</v>
      </c>
      <c r="O1347" s="1">
        <v>0</v>
      </c>
      <c r="P1347" s="1">
        <v>1441</v>
      </c>
      <c r="Q1347" s="1">
        <v>0</v>
      </c>
      <c r="R1347" s="1">
        <v>0</v>
      </c>
      <c r="S1347" s="1">
        <v>0</v>
      </c>
      <c r="T1347" s="1">
        <v>1</v>
      </c>
      <c r="U1347" s="1">
        <v>1</v>
      </c>
    </row>
    <row r="1348" spans="1:21" x14ac:dyDescent="0.3">
      <c r="A1348" s="1">
        <v>0</v>
      </c>
      <c r="B1348" s="1" t="s">
        <v>7</v>
      </c>
      <c r="C1348" s="1">
        <v>0.6</v>
      </c>
      <c r="D1348" s="1">
        <v>4</v>
      </c>
      <c r="E1348" s="1">
        <v>449</v>
      </c>
      <c r="F1348" s="1">
        <v>54</v>
      </c>
      <c r="G1348" s="1">
        <v>54</v>
      </c>
      <c r="H1348" s="1">
        <f t="shared" si="42"/>
        <v>1</v>
      </c>
      <c r="I1348" s="2">
        <f t="shared" si="43"/>
        <v>0</v>
      </c>
      <c r="J1348" s="1">
        <v>9.0670000000000002</v>
      </c>
      <c r="K1348" s="1">
        <v>7.8E-2</v>
      </c>
      <c r="L1348" s="1">
        <v>8.9890000000000008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</v>
      </c>
    </row>
    <row r="1349" spans="1:21" x14ac:dyDescent="0.3">
      <c r="A1349" s="1">
        <v>1</v>
      </c>
      <c r="B1349" s="1" t="s">
        <v>7</v>
      </c>
      <c r="C1349" s="1">
        <v>0.6</v>
      </c>
      <c r="D1349" s="1">
        <v>2</v>
      </c>
      <c r="E1349" s="1">
        <v>450</v>
      </c>
      <c r="F1349" s="1">
        <v>53</v>
      </c>
      <c r="G1349" s="1">
        <v>53</v>
      </c>
      <c r="H1349" s="1">
        <f t="shared" si="42"/>
        <v>1</v>
      </c>
      <c r="I1349" s="2">
        <f t="shared" si="43"/>
        <v>0</v>
      </c>
      <c r="J1349" s="1">
        <v>0.35199999999999998</v>
      </c>
      <c r="K1349" s="1">
        <v>6.5000000000000002E-2</v>
      </c>
      <c r="L1349" s="1">
        <v>0.28699999999999998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1</v>
      </c>
    </row>
    <row r="1350" spans="1:21" x14ac:dyDescent="0.3">
      <c r="A1350" s="1">
        <v>1</v>
      </c>
      <c r="B1350" s="1" t="s">
        <v>7</v>
      </c>
      <c r="C1350" s="1">
        <v>0.6</v>
      </c>
      <c r="D1350" s="1">
        <v>3</v>
      </c>
      <c r="E1350" s="1">
        <v>450</v>
      </c>
      <c r="F1350" s="1">
        <v>53</v>
      </c>
      <c r="G1350" s="1">
        <v>53</v>
      </c>
      <c r="H1350" s="1">
        <f t="shared" si="42"/>
        <v>1</v>
      </c>
      <c r="I1350" s="2">
        <f t="shared" si="43"/>
        <v>0</v>
      </c>
      <c r="J1350" s="1">
        <v>0.34599999999999997</v>
      </c>
      <c r="K1350" s="1">
        <v>0.08</v>
      </c>
      <c r="L1350" s="1">
        <v>0.26600000000000001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1</v>
      </c>
    </row>
    <row r="1351" spans="1:21" x14ac:dyDescent="0.3">
      <c r="A1351" s="1">
        <v>1</v>
      </c>
      <c r="B1351" s="1" t="s">
        <v>7</v>
      </c>
      <c r="C1351" s="1">
        <v>0.6</v>
      </c>
      <c r="D1351" s="1">
        <v>4</v>
      </c>
      <c r="E1351" s="1">
        <v>450</v>
      </c>
      <c r="F1351" s="1">
        <v>53</v>
      </c>
      <c r="G1351" s="1">
        <v>53</v>
      </c>
      <c r="H1351" s="1">
        <f t="shared" si="42"/>
        <v>1</v>
      </c>
      <c r="I1351" s="2">
        <f t="shared" si="43"/>
        <v>0</v>
      </c>
      <c r="J1351" s="1">
        <v>0.36699999999999999</v>
      </c>
      <c r="K1351" s="1">
        <v>8.3000000000000004E-2</v>
      </c>
      <c r="L1351" s="1">
        <v>0.28399999999999997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1</v>
      </c>
    </row>
    <row r="1352" spans="1:21" x14ac:dyDescent="0.3">
      <c r="A1352" s="1">
        <v>0</v>
      </c>
      <c r="B1352" s="1" t="s">
        <v>5</v>
      </c>
      <c r="C1352" s="1">
        <v>0.9</v>
      </c>
      <c r="D1352" s="1">
        <v>2</v>
      </c>
      <c r="E1352" s="1">
        <v>451</v>
      </c>
      <c r="F1352" s="1">
        <v>38</v>
      </c>
      <c r="G1352" s="1">
        <v>38</v>
      </c>
      <c r="H1352" s="1">
        <f t="shared" si="42"/>
        <v>1</v>
      </c>
      <c r="I1352" s="2">
        <f t="shared" si="43"/>
        <v>0</v>
      </c>
      <c r="J1352" s="1">
        <v>0.16400000000000001</v>
      </c>
      <c r="K1352" s="1">
        <v>0.16300000000000001</v>
      </c>
      <c r="L1352" s="1">
        <v>1E-3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1</v>
      </c>
    </row>
    <row r="1353" spans="1:21" x14ac:dyDescent="0.3">
      <c r="A1353" s="1">
        <v>0</v>
      </c>
      <c r="B1353" s="1" t="s">
        <v>5</v>
      </c>
      <c r="C1353" s="1">
        <v>0.9</v>
      </c>
      <c r="D1353" s="1">
        <v>3</v>
      </c>
      <c r="E1353" s="1">
        <v>451</v>
      </c>
      <c r="F1353" s="1">
        <v>38</v>
      </c>
      <c r="G1353" s="1">
        <v>38</v>
      </c>
      <c r="H1353" s="1">
        <f t="shared" si="42"/>
        <v>1</v>
      </c>
      <c r="I1353" s="2">
        <f t="shared" si="43"/>
        <v>0</v>
      </c>
      <c r="J1353" s="1">
        <v>0.152</v>
      </c>
      <c r="K1353" s="1">
        <v>0.152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1</v>
      </c>
    </row>
    <row r="1354" spans="1:21" x14ac:dyDescent="0.3">
      <c r="A1354" s="1">
        <v>0</v>
      </c>
      <c r="B1354" s="1" t="s">
        <v>5</v>
      </c>
      <c r="C1354" s="1">
        <v>0.9</v>
      </c>
      <c r="D1354" s="1">
        <v>4</v>
      </c>
      <c r="E1354" s="1">
        <v>451</v>
      </c>
      <c r="F1354" s="1">
        <v>38</v>
      </c>
      <c r="G1354" s="1">
        <v>38</v>
      </c>
      <c r="H1354" s="1">
        <f t="shared" si="42"/>
        <v>1</v>
      </c>
      <c r="I1354" s="2">
        <f t="shared" si="43"/>
        <v>0</v>
      </c>
      <c r="J1354" s="1">
        <v>0.11</v>
      </c>
      <c r="K1354" s="1">
        <v>0.10299999999999999</v>
      </c>
      <c r="L1354" s="1">
        <v>7.0000000000000001E-3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</v>
      </c>
    </row>
    <row r="1355" spans="1:21" x14ac:dyDescent="0.3">
      <c r="A1355" s="1">
        <v>0</v>
      </c>
      <c r="B1355" s="1" t="s">
        <v>5</v>
      </c>
      <c r="C1355" s="1">
        <v>0.9</v>
      </c>
      <c r="D1355" s="1">
        <v>2</v>
      </c>
      <c r="E1355" s="1">
        <v>452</v>
      </c>
      <c r="F1355" s="1">
        <v>33</v>
      </c>
      <c r="G1355" s="1">
        <v>33</v>
      </c>
      <c r="H1355" s="1">
        <f t="shared" si="42"/>
        <v>1</v>
      </c>
      <c r="I1355" s="2">
        <f t="shared" si="43"/>
        <v>0</v>
      </c>
      <c r="J1355" s="1">
        <v>0.18</v>
      </c>
      <c r="K1355" s="1">
        <v>0.17499999999999999</v>
      </c>
      <c r="L1355" s="1">
        <v>5.0000000000000001E-3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1</v>
      </c>
    </row>
    <row r="1356" spans="1:21" x14ac:dyDescent="0.3">
      <c r="A1356" s="1">
        <v>0</v>
      </c>
      <c r="B1356" s="1" t="s">
        <v>5</v>
      </c>
      <c r="C1356" s="1">
        <v>0.9</v>
      </c>
      <c r="D1356" s="1">
        <v>3</v>
      </c>
      <c r="E1356" s="1">
        <v>452</v>
      </c>
      <c r="F1356" s="1">
        <v>34</v>
      </c>
      <c r="G1356" s="1">
        <v>34</v>
      </c>
      <c r="H1356" s="1">
        <f t="shared" si="42"/>
        <v>1</v>
      </c>
      <c r="I1356" s="2">
        <f t="shared" si="43"/>
        <v>0</v>
      </c>
      <c r="J1356" s="1">
        <v>0.14599999999999999</v>
      </c>
      <c r="K1356" s="1">
        <v>0.14099999999999999</v>
      </c>
      <c r="L1356" s="1">
        <v>5.0000000000000001E-3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1</v>
      </c>
    </row>
    <row r="1357" spans="1:21" x14ac:dyDescent="0.3">
      <c r="A1357" s="1">
        <v>0</v>
      </c>
      <c r="B1357" s="1" t="s">
        <v>5</v>
      </c>
      <c r="C1357" s="1">
        <v>0.9</v>
      </c>
      <c r="D1357" s="1">
        <v>4</v>
      </c>
      <c r="E1357" s="1">
        <v>452</v>
      </c>
      <c r="F1357" s="1">
        <v>35</v>
      </c>
      <c r="G1357" s="1">
        <v>35</v>
      </c>
      <c r="H1357" s="1">
        <f t="shared" si="42"/>
        <v>1</v>
      </c>
      <c r="I1357" s="2">
        <f t="shared" si="43"/>
        <v>0</v>
      </c>
      <c r="J1357" s="1">
        <v>0.159</v>
      </c>
      <c r="K1357" s="1">
        <v>0.154</v>
      </c>
      <c r="L1357" s="1">
        <v>5.0000000000000001E-3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1</v>
      </c>
    </row>
    <row r="1358" spans="1:21" x14ac:dyDescent="0.3">
      <c r="A1358" s="1">
        <v>0</v>
      </c>
      <c r="B1358" s="1" t="s">
        <v>5</v>
      </c>
      <c r="C1358" s="1">
        <v>0.9</v>
      </c>
      <c r="D1358" s="1">
        <v>2</v>
      </c>
      <c r="E1358" s="1">
        <v>453</v>
      </c>
      <c r="F1358" s="1">
        <v>34</v>
      </c>
      <c r="G1358" s="1">
        <v>34</v>
      </c>
      <c r="H1358" s="1">
        <f t="shared" si="42"/>
        <v>1</v>
      </c>
      <c r="I1358" s="2">
        <f t="shared" si="43"/>
        <v>0</v>
      </c>
      <c r="J1358" s="1">
        <v>0.17100000000000001</v>
      </c>
      <c r="K1358" s="1">
        <v>0.17</v>
      </c>
      <c r="L1358" s="1">
        <v>1E-3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</row>
    <row r="1359" spans="1:21" x14ac:dyDescent="0.3">
      <c r="A1359" s="1">
        <v>0</v>
      </c>
      <c r="B1359" s="1" t="s">
        <v>5</v>
      </c>
      <c r="C1359" s="1">
        <v>0.9</v>
      </c>
      <c r="D1359" s="1">
        <v>3</v>
      </c>
      <c r="E1359" s="1">
        <v>453</v>
      </c>
      <c r="F1359" s="1">
        <v>34</v>
      </c>
      <c r="G1359" s="1">
        <v>34</v>
      </c>
      <c r="H1359" s="1">
        <f t="shared" si="42"/>
        <v>1</v>
      </c>
      <c r="I1359" s="2">
        <f t="shared" si="43"/>
        <v>0</v>
      </c>
      <c r="J1359" s="1">
        <v>0.16500000000000001</v>
      </c>
      <c r="K1359" s="1">
        <v>0.16500000000000001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1</v>
      </c>
    </row>
    <row r="1360" spans="1:21" x14ac:dyDescent="0.3">
      <c r="A1360" s="1">
        <v>0</v>
      </c>
      <c r="B1360" s="1" t="s">
        <v>5</v>
      </c>
      <c r="C1360" s="1">
        <v>0.9</v>
      </c>
      <c r="D1360" s="1">
        <v>4</v>
      </c>
      <c r="E1360" s="1">
        <v>453</v>
      </c>
      <c r="F1360" s="1">
        <v>36</v>
      </c>
      <c r="G1360" s="1">
        <v>36</v>
      </c>
      <c r="H1360" s="1">
        <f t="shared" si="42"/>
        <v>1</v>
      </c>
      <c r="I1360" s="2">
        <f t="shared" si="43"/>
        <v>0</v>
      </c>
      <c r="J1360" s="1">
        <v>0.16200000000000001</v>
      </c>
      <c r="K1360" s="1">
        <v>0.16</v>
      </c>
      <c r="L1360" s="1">
        <v>2E-3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1</v>
      </c>
    </row>
    <row r="1361" spans="1:21" x14ac:dyDescent="0.3">
      <c r="A1361" s="1">
        <v>0</v>
      </c>
      <c r="B1361" s="1" t="s">
        <v>5</v>
      </c>
      <c r="C1361" s="1">
        <v>0.9</v>
      </c>
      <c r="D1361" s="1">
        <v>2</v>
      </c>
      <c r="E1361" s="1">
        <v>454</v>
      </c>
      <c r="F1361" s="1">
        <v>35</v>
      </c>
      <c r="G1361" s="1">
        <v>35</v>
      </c>
      <c r="H1361" s="1">
        <f t="shared" si="42"/>
        <v>1</v>
      </c>
      <c r="I1361" s="2">
        <f t="shared" si="43"/>
        <v>0</v>
      </c>
      <c r="J1361" s="1">
        <v>0.106</v>
      </c>
      <c r="K1361" s="1">
        <v>0.105</v>
      </c>
      <c r="L1361" s="1">
        <v>1E-3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1</v>
      </c>
    </row>
    <row r="1362" spans="1:21" x14ac:dyDescent="0.3">
      <c r="A1362" s="1">
        <v>0</v>
      </c>
      <c r="B1362" s="1" t="s">
        <v>5</v>
      </c>
      <c r="C1362" s="1">
        <v>0.9</v>
      </c>
      <c r="D1362" s="1">
        <v>3</v>
      </c>
      <c r="E1362" s="1">
        <v>454</v>
      </c>
      <c r="F1362" s="1">
        <v>34</v>
      </c>
      <c r="G1362" s="1">
        <v>34</v>
      </c>
      <c r="H1362" s="1">
        <f t="shared" si="42"/>
        <v>1</v>
      </c>
      <c r="I1362" s="2">
        <f t="shared" si="43"/>
        <v>0</v>
      </c>
      <c r="J1362" s="1">
        <v>0.13900000000000001</v>
      </c>
      <c r="K1362" s="1">
        <v>0.13800000000000001</v>
      </c>
      <c r="L1362" s="1">
        <v>1E-3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</v>
      </c>
    </row>
    <row r="1363" spans="1:21" x14ac:dyDescent="0.3">
      <c r="A1363" s="1">
        <v>0</v>
      </c>
      <c r="B1363" s="1" t="s">
        <v>5</v>
      </c>
      <c r="C1363" s="1">
        <v>0.9</v>
      </c>
      <c r="D1363" s="1">
        <v>4</v>
      </c>
      <c r="E1363" s="1">
        <v>454</v>
      </c>
      <c r="F1363" s="1">
        <v>35</v>
      </c>
      <c r="G1363" s="1">
        <v>35</v>
      </c>
      <c r="H1363" s="1">
        <f t="shared" si="42"/>
        <v>1</v>
      </c>
      <c r="I1363" s="2">
        <f t="shared" si="43"/>
        <v>0</v>
      </c>
      <c r="J1363" s="1">
        <v>0.123</v>
      </c>
      <c r="K1363" s="1">
        <v>0.122</v>
      </c>
      <c r="L1363" s="1">
        <v>1E-3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1</v>
      </c>
    </row>
    <row r="1364" spans="1:21" x14ac:dyDescent="0.3">
      <c r="A1364" s="1">
        <v>0</v>
      </c>
      <c r="B1364" s="1" t="s">
        <v>5</v>
      </c>
      <c r="C1364" s="1">
        <v>0.9</v>
      </c>
      <c r="D1364" s="1">
        <v>2</v>
      </c>
      <c r="E1364" s="1">
        <v>455</v>
      </c>
      <c r="F1364" s="1">
        <v>36</v>
      </c>
      <c r="G1364" s="1">
        <v>36</v>
      </c>
      <c r="H1364" s="1">
        <f t="shared" si="42"/>
        <v>1</v>
      </c>
      <c r="I1364" s="2">
        <f t="shared" si="43"/>
        <v>0</v>
      </c>
      <c r="J1364" s="1">
        <v>0.13400000000000001</v>
      </c>
      <c r="K1364" s="1">
        <v>0.13400000000000001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1</v>
      </c>
    </row>
    <row r="1365" spans="1:21" x14ac:dyDescent="0.3">
      <c r="A1365" s="1">
        <v>0</v>
      </c>
      <c r="B1365" s="1" t="s">
        <v>5</v>
      </c>
      <c r="C1365" s="1">
        <v>0.9</v>
      </c>
      <c r="D1365" s="1">
        <v>3</v>
      </c>
      <c r="E1365" s="1">
        <v>455</v>
      </c>
      <c r="F1365" s="1">
        <v>36</v>
      </c>
      <c r="G1365" s="1">
        <v>36</v>
      </c>
      <c r="H1365" s="1">
        <f t="shared" si="42"/>
        <v>1</v>
      </c>
      <c r="I1365" s="2">
        <f t="shared" si="43"/>
        <v>0</v>
      </c>
      <c r="J1365" s="1">
        <v>0.14899999999999999</v>
      </c>
      <c r="K1365" s="1">
        <v>0.14799999999999999</v>
      </c>
      <c r="L1365" s="1">
        <v>1E-3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</v>
      </c>
    </row>
    <row r="1366" spans="1:21" x14ac:dyDescent="0.3">
      <c r="A1366" s="1">
        <v>0</v>
      </c>
      <c r="B1366" s="1" t="s">
        <v>5</v>
      </c>
      <c r="C1366" s="1">
        <v>0.9</v>
      </c>
      <c r="D1366" s="1">
        <v>4</v>
      </c>
      <c r="E1366" s="1">
        <v>455</v>
      </c>
      <c r="F1366" s="1">
        <v>36</v>
      </c>
      <c r="G1366" s="1">
        <v>36</v>
      </c>
      <c r="H1366" s="1">
        <f t="shared" si="42"/>
        <v>1</v>
      </c>
      <c r="I1366" s="2">
        <f t="shared" si="43"/>
        <v>0</v>
      </c>
      <c r="J1366" s="1">
        <v>0.126</v>
      </c>
      <c r="K1366" s="1">
        <v>0.125</v>
      </c>
      <c r="L1366" s="1">
        <v>1E-3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1</v>
      </c>
    </row>
    <row r="1367" spans="1:21" x14ac:dyDescent="0.3">
      <c r="A1367" s="1">
        <v>0</v>
      </c>
      <c r="B1367" s="1" t="s">
        <v>5</v>
      </c>
      <c r="C1367" s="1">
        <v>0.9</v>
      </c>
      <c r="D1367" s="1">
        <v>2</v>
      </c>
      <c r="E1367" s="1">
        <v>456</v>
      </c>
      <c r="F1367" s="1">
        <v>35</v>
      </c>
      <c r="G1367" s="1">
        <v>35</v>
      </c>
      <c r="H1367" s="1">
        <f t="shared" si="42"/>
        <v>1</v>
      </c>
      <c r="I1367" s="2">
        <f t="shared" si="43"/>
        <v>0</v>
      </c>
      <c r="J1367" s="1">
        <v>0.153</v>
      </c>
      <c r="K1367" s="1">
        <v>0.15</v>
      </c>
      <c r="L1367" s="1">
        <v>3.0000000000000001E-3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1</v>
      </c>
    </row>
    <row r="1368" spans="1:21" x14ac:dyDescent="0.3">
      <c r="A1368" s="1">
        <v>0</v>
      </c>
      <c r="B1368" s="1" t="s">
        <v>5</v>
      </c>
      <c r="C1368" s="1">
        <v>0.9</v>
      </c>
      <c r="D1368" s="1">
        <v>3</v>
      </c>
      <c r="E1368" s="1">
        <v>456</v>
      </c>
      <c r="F1368" s="1">
        <v>36</v>
      </c>
      <c r="G1368" s="1">
        <v>36</v>
      </c>
      <c r="H1368" s="1">
        <f t="shared" si="42"/>
        <v>1</v>
      </c>
      <c r="I1368" s="2">
        <f t="shared" si="43"/>
        <v>0</v>
      </c>
      <c r="J1368" s="1">
        <v>0.157</v>
      </c>
      <c r="K1368" s="1">
        <v>0.156</v>
      </c>
      <c r="L1368" s="1">
        <v>1E-3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</row>
    <row r="1369" spans="1:21" x14ac:dyDescent="0.3">
      <c r="A1369" s="1">
        <v>0</v>
      </c>
      <c r="B1369" s="1" t="s">
        <v>5</v>
      </c>
      <c r="C1369" s="1">
        <v>0.9</v>
      </c>
      <c r="D1369" s="1">
        <v>4</v>
      </c>
      <c r="E1369" s="1">
        <v>456</v>
      </c>
      <c r="F1369" s="1">
        <v>35</v>
      </c>
      <c r="G1369" s="1">
        <v>35</v>
      </c>
      <c r="H1369" s="1">
        <f t="shared" si="42"/>
        <v>1</v>
      </c>
      <c r="I1369" s="2">
        <f t="shared" si="43"/>
        <v>0</v>
      </c>
      <c r="J1369" s="1">
        <v>0.159</v>
      </c>
      <c r="K1369" s="1">
        <v>0.152</v>
      </c>
      <c r="L1369" s="1">
        <v>7.0000000000000001E-3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1</v>
      </c>
    </row>
    <row r="1370" spans="1:21" x14ac:dyDescent="0.3">
      <c r="A1370" s="1">
        <v>0</v>
      </c>
      <c r="B1370" s="1" t="s">
        <v>5</v>
      </c>
      <c r="C1370" s="1">
        <v>0.9</v>
      </c>
      <c r="D1370" s="1">
        <v>2</v>
      </c>
      <c r="E1370" s="1">
        <v>457</v>
      </c>
      <c r="F1370" s="1">
        <v>34</v>
      </c>
      <c r="G1370" s="1">
        <v>34</v>
      </c>
      <c r="H1370" s="1">
        <f t="shared" si="42"/>
        <v>1</v>
      </c>
      <c r="I1370" s="2">
        <f t="shared" si="43"/>
        <v>0</v>
      </c>
      <c r="J1370" s="1">
        <v>0.14099999999999999</v>
      </c>
      <c r="K1370" s="1">
        <v>0.14099999999999999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1</v>
      </c>
    </row>
    <row r="1371" spans="1:21" x14ac:dyDescent="0.3">
      <c r="A1371" s="1">
        <v>0</v>
      </c>
      <c r="B1371" s="1" t="s">
        <v>5</v>
      </c>
      <c r="C1371" s="1">
        <v>0.9</v>
      </c>
      <c r="D1371" s="1">
        <v>3</v>
      </c>
      <c r="E1371" s="1">
        <v>457</v>
      </c>
      <c r="F1371" s="1">
        <v>36</v>
      </c>
      <c r="G1371" s="1">
        <v>36</v>
      </c>
      <c r="H1371" s="1">
        <f t="shared" si="42"/>
        <v>1</v>
      </c>
      <c r="I1371" s="2">
        <f t="shared" si="43"/>
        <v>0</v>
      </c>
      <c r="J1371" s="1">
        <v>0.14299999999999999</v>
      </c>
      <c r="K1371" s="1">
        <v>0.14199999999999999</v>
      </c>
      <c r="L1371" s="1">
        <v>1E-3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1</v>
      </c>
    </row>
    <row r="1372" spans="1:21" x14ac:dyDescent="0.3">
      <c r="A1372" s="1">
        <v>0</v>
      </c>
      <c r="B1372" s="1" t="s">
        <v>5</v>
      </c>
      <c r="C1372" s="1">
        <v>0.9</v>
      </c>
      <c r="D1372" s="1">
        <v>4</v>
      </c>
      <c r="E1372" s="1">
        <v>457</v>
      </c>
      <c r="F1372" s="1">
        <v>37</v>
      </c>
      <c r="G1372" s="1">
        <v>37</v>
      </c>
      <c r="H1372" s="1">
        <f t="shared" si="42"/>
        <v>1</v>
      </c>
      <c r="I1372" s="2">
        <f t="shared" si="43"/>
        <v>0</v>
      </c>
      <c r="J1372" s="1">
        <v>0.157</v>
      </c>
      <c r="K1372" s="1">
        <v>0.157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1</v>
      </c>
    </row>
    <row r="1373" spans="1:21" x14ac:dyDescent="0.3">
      <c r="A1373" s="1">
        <v>0</v>
      </c>
      <c r="B1373" s="1" t="s">
        <v>5</v>
      </c>
      <c r="C1373" s="1">
        <v>0.9</v>
      </c>
      <c r="D1373" s="1">
        <v>2</v>
      </c>
      <c r="E1373" s="1">
        <v>458</v>
      </c>
      <c r="F1373" s="1">
        <v>34</v>
      </c>
      <c r="G1373" s="1">
        <v>34</v>
      </c>
      <c r="H1373" s="1">
        <f t="shared" si="42"/>
        <v>1</v>
      </c>
      <c r="I1373" s="2">
        <f t="shared" si="43"/>
        <v>0</v>
      </c>
      <c r="J1373" s="1">
        <v>0.124</v>
      </c>
      <c r="K1373" s="1">
        <v>0.124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1</v>
      </c>
    </row>
    <row r="1374" spans="1:21" x14ac:dyDescent="0.3">
      <c r="A1374" s="1">
        <v>0</v>
      </c>
      <c r="B1374" s="1" t="s">
        <v>5</v>
      </c>
      <c r="C1374" s="1">
        <v>0.9</v>
      </c>
      <c r="D1374" s="1">
        <v>3</v>
      </c>
      <c r="E1374" s="1">
        <v>458</v>
      </c>
      <c r="F1374" s="1">
        <v>35</v>
      </c>
      <c r="G1374" s="1">
        <v>35</v>
      </c>
      <c r="H1374" s="1">
        <f t="shared" si="42"/>
        <v>1</v>
      </c>
      <c r="I1374" s="2">
        <f t="shared" si="43"/>
        <v>0</v>
      </c>
      <c r="J1374" s="1">
        <v>0.13400000000000001</v>
      </c>
      <c r="K1374" s="1">
        <v>0.13400000000000001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1</v>
      </c>
    </row>
    <row r="1375" spans="1:21" x14ac:dyDescent="0.3">
      <c r="A1375" s="1">
        <v>0</v>
      </c>
      <c r="B1375" s="1" t="s">
        <v>5</v>
      </c>
      <c r="C1375" s="1">
        <v>0.9</v>
      </c>
      <c r="D1375" s="1">
        <v>4</v>
      </c>
      <c r="E1375" s="1">
        <v>458</v>
      </c>
      <c r="F1375" s="1">
        <v>36</v>
      </c>
      <c r="G1375" s="1">
        <v>36</v>
      </c>
      <c r="H1375" s="1">
        <f t="shared" si="42"/>
        <v>1</v>
      </c>
      <c r="I1375" s="2">
        <f t="shared" si="43"/>
        <v>0</v>
      </c>
      <c r="J1375" s="1">
        <v>0.13500000000000001</v>
      </c>
      <c r="K1375" s="1">
        <v>0.13400000000000001</v>
      </c>
      <c r="L1375" s="1">
        <v>1E-3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1</v>
      </c>
    </row>
    <row r="1376" spans="1:21" x14ac:dyDescent="0.3">
      <c r="A1376" s="1">
        <v>0</v>
      </c>
      <c r="B1376" s="1" t="s">
        <v>5</v>
      </c>
      <c r="C1376" s="1">
        <v>0.9</v>
      </c>
      <c r="D1376" s="1">
        <v>2</v>
      </c>
      <c r="E1376" s="1">
        <v>459</v>
      </c>
      <c r="F1376" s="1">
        <v>31</v>
      </c>
      <c r="G1376" s="1">
        <v>31</v>
      </c>
      <c r="H1376" s="1">
        <f t="shared" si="42"/>
        <v>1</v>
      </c>
      <c r="I1376" s="2">
        <f t="shared" si="43"/>
        <v>0</v>
      </c>
      <c r="J1376" s="1">
        <v>0.13200000000000001</v>
      </c>
      <c r="K1376" s="1">
        <v>0.13100000000000001</v>
      </c>
      <c r="L1376" s="1">
        <v>1E-3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1</v>
      </c>
    </row>
    <row r="1377" spans="1:21" x14ac:dyDescent="0.3">
      <c r="A1377" s="1">
        <v>0</v>
      </c>
      <c r="B1377" s="1" t="s">
        <v>5</v>
      </c>
      <c r="C1377" s="1">
        <v>0.9</v>
      </c>
      <c r="D1377" s="1">
        <v>3</v>
      </c>
      <c r="E1377" s="1">
        <v>459</v>
      </c>
      <c r="F1377" s="1">
        <v>31</v>
      </c>
      <c r="G1377" s="1">
        <v>31</v>
      </c>
      <c r="H1377" s="1">
        <f t="shared" si="42"/>
        <v>1</v>
      </c>
      <c r="I1377" s="2">
        <f t="shared" si="43"/>
        <v>0</v>
      </c>
      <c r="J1377" s="1">
        <v>0.14099999999999999</v>
      </c>
      <c r="K1377" s="1">
        <v>0.14099999999999999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1</v>
      </c>
    </row>
    <row r="1378" spans="1:21" x14ac:dyDescent="0.3">
      <c r="A1378" s="1">
        <v>0</v>
      </c>
      <c r="B1378" s="1" t="s">
        <v>5</v>
      </c>
      <c r="C1378" s="1">
        <v>0.9</v>
      </c>
      <c r="D1378" s="1">
        <v>4</v>
      </c>
      <c r="E1378" s="1">
        <v>459</v>
      </c>
      <c r="F1378" s="1">
        <v>35</v>
      </c>
      <c r="G1378" s="1">
        <v>35</v>
      </c>
      <c r="H1378" s="1">
        <f t="shared" si="42"/>
        <v>1</v>
      </c>
      <c r="I1378" s="2">
        <f t="shared" si="43"/>
        <v>0</v>
      </c>
      <c r="J1378" s="1">
        <v>0.153</v>
      </c>
      <c r="K1378" s="1">
        <v>0.152</v>
      </c>
      <c r="L1378" s="1">
        <v>1E-3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1</v>
      </c>
    </row>
    <row r="1379" spans="1:21" x14ac:dyDescent="0.3">
      <c r="A1379" s="1">
        <v>0</v>
      </c>
      <c r="B1379" s="1" t="s">
        <v>5</v>
      </c>
      <c r="C1379" s="1">
        <v>0.9</v>
      </c>
      <c r="D1379" s="1">
        <v>2</v>
      </c>
      <c r="E1379" s="1">
        <v>460</v>
      </c>
      <c r="F1379" s="1">
        <v>34</v>
      </c>
      <c r="G1379" s="1">
        <v>34</v>
      </c>
      <c r="H1379" s="1">
        <f t="shared" si="42"/>
        <v>1</v>
      </c>
      <c r="I1379" s="2">
        <f t="shared" si="43"/>
        <v>0</v>
      </c>
      <c r="J1379" s="1">
        <v>0.14499999999999999</v>
      </c>
      <c r="K1379" s="1">
        <v>0.14499999999999999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1</v>
      </c>
    </row>
    <row r="1380" spans="1:21" x14ac:dyDescent="0.3">
      <c r="A1380" s="1">
        <v>0</v>
      </c>
      <c r="B1380" s="1" t="s">
        <v>5</v>
      </c>
      <c r="C1380" s="1">
        <v>0.9</v>
      </c>
      <c r="D1380" s="1">
        <v>3</v>
      </c>
      <c r="E1380" s="1">
        <v>460</v>
      </c>
      <c r="F1380" s="1">
        <v>32</v>
      </c>
      <c r="G1380" s="1">
        <v>32</v>
      </c>
      <c r="H1380" s="1">
        <f t="shared" si="42"/>
        <v>1</v>
      </c>
      <c r="I1380" s="2">
        <f t="shared" si="43"/>
        <v>0</v>
      </c>
      <c r="J1380" s="1">
        <v>0.14599999999999999</v>
      </c>
      <c r="K1380" s="1">
        <v>0.14599999999999999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1</v>
      </c>
    </row>
    <row r="1381" spans="1:21" x14ac:dyDescent="0.3">
      <c r="A1381" s="1">
        <v>0</v>
      </c>
      <c r="B1381" s="1" t="s">
        <v>5</v>
      </c>
      <c r="C1381" s="1">
        <v>0.9</v>
      </c>
      <c r="D1381" s="1">
        <v>4</v>
      </c>
      <c r="E1381" s="1">
        <v>460</v>
      </c>
      <c r="F1381" s="1">
        <v>32</v>
      </c>
      <c r="G1381" s="1">
        <v>32</v>
      </c>
      <c r="H1381" s="1">
        <f t="shared" si="42"/>
        <v>1</v>
      </c>
      <c r="I1381" s="2">
        <f t="shared" si="43"/>
        <v>0</v>
      </c>
      <c r="J1381" s="1">
        <v>0.14899999999999999</v>
      </c>
      <c r="K1381" s="1">
        <v>0.14899999999999999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1</v>
      </c>
    </row>
    <row r="1382" spans="1:21" x14ac:dyDescent="0.3">
      <c r="A1382" s="1">
        <v>0</v>
      </c>
      <c r="B1382" s="1" t="s">
        <v>5</v>
      </c>
      <c r="C1382" s="1">
        <v>0.9</v>
      </c>
      <c r="D1382" s="1">
        <v>2</v>
      </c>
      <c r="E1382" s="1">
        <v>461</v>
      </c>
      <c r="F1382" s="1">
        <v>33</v>
      </c>
      <c r="G1382" s="1">
        <v>33</v>
      </c>
      <c r="H1382" s="1">
        <f t="shared" si="42"/>
        <v>1</v>
      </c>
      <c r="I1382" s="2">
        <f t="shared" si="43"/>
        <v>0</v>
      </c>
      <c r="J1382" s="1">
        <v>9.9000000000000005E-2</v>
      </c>
      <c r="K1382" s="1">
        <v>9.8000000000000004E-2</v>
      </c>
      <c r="L1382" s="1">
        <v>1E-3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1</v>
      </c>
    </row>
    <row r="1383" spans="1:21" x14ac:dyDescent="0.3">
      <c r="A1383" s="1">
        <v>0</v>
      </c>
      <c r="B1383" s="1" t="s">
        <v>5</v>
      </c>
      <c r="C1383" s="1">
        <v>0.9</v>
      </c>
      <c r="D1383" s="1">
        <v>3</v>
      </c>
      <c r="E1383" s="1">
        <v>461</v>
      </c>
      <c r="F1383" s="1">
        <v>32</v>
      </c>
      <c r="G1383" s="1">
        <v>32</v>
      </c>
      <c r="H1383" s="1">
        <f t="shared" si="42"/>
        <v>1</v>
      </c>
      <c r="I1383" s="2">
        <f t="shared" si="43"/>
        <v>0</v>
      </c>
      <c r="J1383" s="1">
        <v>0.156</v>
      </c>
      <c r="K1383" s="1">
        <v>0.156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1</v>
      </c>
    </row>
    <row r="1384" spans="1:21" x14ac:dyDescent="0.3">
      <c r="A1384" s="1">
        <v>0</v>
      </c>
      <c r="B1384" s="1" t="s">
        <v>5</v>
      </c>
      <c r="C1384" s="1">
        <v>0.9</v>
      </c>
      <c r="D1384" s="1">
        <v>4</v>
      </c>
      <c r="E1384" s="1">
        <v>461</v>
      </c>
      <c r="F1384" s="1">
        <v>34</v>
      </c>
      <c r="G1384" s="1">
        <v>34</v>
      </c>
      <c r="H1384" s="1">
        <f t="shared" si="42"/>
        <v>1</v>
      </c>
      <c r="I1384" s="2">
        <f t="shared" si="43"/>
        <v>0</v>
      </c>
      <c r="J1384" s="1">
        <v>0.157</v>
      </c>
      <c r="K1384" s="1">
        <v>0.156</v>
      </c>
      <c r="L1384" s="1">
        <v>1E-3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1</v>
      </c>
    </row>
    <row r="1385" spans="1:21" x14ac:dyDescent="0.3">
      <c r="A1385" s="1">
        <v>0</v>
      </c>
      <c r="B1385" s="1" t="s">
        <v>5</v>
      </c>
      <c r="C1385" s="1">
        <v>0.9</v>
      </c>
      <c r="D1385" s="1">
        <v>2</v>
      </c>
      <c r="E1385" s="1">
        <v>462</v>
      </c>
      <c r="F1385" s="1">
        <v>35</v>
      </c>
      <c r="G1385" s="1">
        <v>35</v>
      </c>
      <c r="H1385" s="1">
        <f t="shared" si="42"/>
        <v>1</v>
      </c>
      <c r="I1385" s="2">
        <f t="shared" si="43"/>
        <v>0</v>
      </c>
      <c r="J1385" s="1">
        <v>0.112</v>
      </c>
      <c r="K1385" s="1">
        <v>0.112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1</v>
      </c>
    </row>
    <row r="1386" spans="1:21" x14ac:dyDescent="0.3">
      <c r="A1386" s="1">
        <v>0</v>
      </c>
      <c r="B1386" s="1" t="s">
        <v>5</v>
      </c>
      <c r="C1386" s="1">
        <v>0.9</v>
      </c>
      <c r="D1386" s="1">
        <v>3</v>
      </c>
      <c r="E1386" s="1">
        <v>462</v>
      </c>
      <c r="F1386" s="1">
        <v>34</v>
      </c>
      <c r="G1386" s="1">
        <v>34</v>
      </c>
      <c r="H1386" s="1">
        <f t="shared" si="42"/>
        <v>1</v>
      </c>
      <c r="I1386" s="2">
        <f t="shared" si="43"/>
        <v>0</v>
      </c>
      <c r="J1386" s="1">
        <v>0.158</v>
      </c>
      <c r="K1386" s="1">
        <v>0.158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1</v>
      </c>
    </row>
    <row r="1387" spans="1:21" x14ac:dyDescent="0.3">
      <c r="A1387" s="1">
        <v>0</v>
      </c>
      <c r="B1387" s="1" t="s">
        <v>5</v>
      </c>
      <c r="C1387" s="1">
        <v>0.9</v>
      </c>
      <c r="D1387" s="1">
        <v>4</v>
      </c>
      <c r="E1387" s="1">
        <v>462</v>
      </c>
      <c r="F1387" s="1">
        <v>36</v>
      </c>
      <c r="G1387" s="1">
        <v>36</v>
      </c>
      <c r="H1387" s="1">
        <f t="shared" si="42"/>
        <v>1</v>
      </c>
      <c r="I1387" s="2">
        <f t="shared" si="43"/>
        <v>0</v>
      </c>
      <c r="J1387" s="1">
        <v>0.17</v>
      </c>
      <c r="K1387" s="1">
        <v>0.16900000000000001</v>
      </c>
      <c r="L1387" s="1">
        <v>1E-3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1</v>
      </c>
    </row>
    <row r="1388" spans="1:21" x14ac:dyDescent="0.3">
      <c r="A1388" s="1">
        <v>0</v>
      </c>
      <c r="B1388" s="1" t="s">
        <v>5</v>
      </c>
      <c r="C1388" s="1">
        <v>0.9</v>
      </c>
      <c r="D1388" s="1">
        <v>2</v>
      </c>
      <c r="E1388" s="1">
        <v>463</v>
      </c>
      <c r="F1388" s="1">
        <v>35</v>
      </c>
      <c r="G1388" s="1">
        <v>35</v>
      </c>
      <c r="H1388" s="1">
        <f t="shared" si="42"/>
        <v>1</v>
      </c>
      <c r="I1388" s="2">
        <f t="shared" si="43"/>
        <v>0</v>
      </c>
      <c r="J1388" s="1">
        <v>1.35</v>
      </c>
      <c r="K1388" s="1">
        <v>0.16600000000000001</v>
      </c>
      <c r="L1388" s="1">
        <v>1.1839999999999999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1</v>
      </c>
    </row>
    <row r="1389" spans="1:21" x14ac:dyDescent="0.3">
      <c r="A1389" s="1">
        <v>0</v>
      </c>
      <c r="B1389" s="1" t="s">
        <v>5</v>
      </c>
      <c r="C1389" s="1">
        <v>0.9</v>
      </c>
      <c r="D1389" s="1">
        <v>3</v>
      </c>
      <c r="E1389" s="1">
        <v>463</v>
      </c>
      <c r="F1389" s="1">
        <v>35</v>
      </c>
      <c r="G1389" s="1">
        <v>35</v>
      </c>
      <c r="H1389" s="1">
        <f t="shared" si="42"/>
        <v>1</v>
      </c>
      <c r="I1389" s="2">
        <f t="shared" si="43"/>
        <v>0</v>
      </c>
      <c r="J1389" s="1">
        <v>1.3420000000000001</v>
      </c>
      <c r="K1389" s="1">
        <v>0.14000000000000001</v>
      </c>
      <c r="L1389" s="1">
        <v>1.202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1</v>
      </c>
    </row>
    <row r="1390" spans="1:21" x14ac:dyDescent="0.3">
      <c r="A1390" s="1">
        <v>0</v>
      </c>
      <c r="B1390" s="1" t="s">
        <v>5</v>
      </c>
      <c r="C1390" s="1">
        <v>0.9</v>
      </c>
      <c r="D1390" s="1">
        <v>4</v>
      </c>
      <c r="E1390" s="1">
        <v>463</v>
      </c>
      <c r="F1390" s="1">
        <v>36</v>
      </c>
      <c r="G1390" s="1">
        <v>36</v>
      </c>
      <c r="H1390" s="1">
        <f t="shared" si="42"/>
        <v>1</v>
      </c>
      <c r="I1390" s="2">
        <f t="shared" si="43"/>
        <v>0</v>
      </c>
      <c r="J1390" s="1">
        <v>1.7689999999999999</v>
      </c>
      <c r="K1390" s="1">
        <v>0.104</v>
      </c>
      <c r="L1390" s="1">
        <v>1.665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1</v>
      </c>
    </row>
    <row r="1391" spans="1:21" x14ac:dyDescent="0.3">
      <c r="A1391" s="1">
        <v>0</v>
      </c>
      <c r="B1391" s="1" t="s">
        <v>5</v>
      </c>
      <c r="C1391" s="1">
        <v>0.9</v>
      </c>
      <c r="D1391" s="1">
        <v>2</v>
      </c>
      <c r="E1391" s="1">
        <v>464</v>
      </c>
      <c r="F1391" s="1">
        <v>35</v>
      </c>
      <c r="G1391" s="1">
        <v>35</v>
      </c>
      <c r="H1391" s="1">
        <f t="shared" si="42"/>
        <v>1</v>
      </c>
      <c r="I1391" s="2">
        <f t="shared" si="43"/>
        <v>0</v>
      </c>
      <c r="J1391" s="1">
        <v>0.112</v>
      </c>
      <c r="K1391" s="1">
        <v>0.112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1</v>
      </c>
    </row>
    <row r="1392" spans="1:21" x14ac:dyDescent="0.3">
      <c r="A1392" s="1">
        <v>0</v>
      </c>
      <c r="B1392" s="1" t="s">
        <v>5</v>
      </c>
      <c r="C1392" s="1">
        <v>0.9</v>
      </c>
      <c r="D1392" s="1">
        <v>3</v>
      </c>
      <c r="E1392" s="1">
        <v>464</v>
      </c>
      <c r="F1392" s="1">
        <v>35</v>
      </c>
      <c r="G1392" s="1">
        <v>35</v>
      </c>
      <c r="H1392" s="1">
        <f t="shared" si="42"/>
        <v>1</v>
      </c>
      <c r="I1392" s="2">
        <f t="shared" si="43"/>
        <v>0</v>
      </c>
      <c r="J1392" s="1">
        <v>0.14299999999999999</v>
      </c>
      <c r="K1392" s="1">
        <v>0.14199999999999999</v>
      </c>
      <c r="L1392" s="1">
        <v>1E-3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1</v>
      </c>
    </row>
    <row r="1393" spans="1:21" x14ac:dyDescent="0.3">
      <c r="A1393" s="1">
        <v>0</v>
      </c>
      <c r="B1393" s="1" t="s">
        <v>5</v>
      </c>
      <c r="C1393" s="1">
        <v>0.9</v>
      </c>
      <c r="D1393" s="1">
        <v>4</v>
      </c>
      <c r="E1393" s="1">
        <v>464</v>
      </c>
      <c r="F1393" s="1">
        <v>35</v>
      </c>
      <c r="G1393" s="1">
        <v>35</v>
      </c>
      <c r="H1393" s="1">
        <f t="shared" si="42"/>
        <v>1</v>
      </c>
      <c r="I1393" s="2">
        <f t="shared" si="43"/>
        <v>0</v>
      </c>
      <c r="J1393" s="1">
        <v>0.13</v>
      </c>
      <c r="K1393" s="1">
        <v>0.129</v>
      </c>
      <c r="L1393" s="1">
        <v>1E-3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1</v>
      </c>
    </row>
    <row r="1394" spans="1:21" x14ac:dyDescent="0.3">
      <c r="A1394" s="1">
        <v>0</v>
      </c>
      <c r="B1394" s="1" t="s">
        <v>5</v>
      </c>
      <c r="C1394" s="1">
        <v>0.9</v>
      </c>
      <c r="D1394" s="1">
        <v>2</v>
      </c>
      <c r="E1394" s="1">
        <v>465</v>
      </c>
      <c r="F1394" s="1">
        <v>32</v>
      </c>
      <c r="G1394" s="1">
        <v>32</v>
      </c>
      <c r="H1394" s="1">
        <f t="shared" si="42"/>
        <v>1</v>
      </c>
      <c r="I1394" s="2">
        <f t="shared" si="43"/>
        <v>0</v>
      </c>
      <c r="J1394" s="1">
        <v>0.17</v>
      </c>
      <c r="K1394" s="1">
        <v>0.17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1</v>
      </c>
    </row>
    <row r="1395" spans="1:21" x14ac:dyDescent="0.3">
      <c r="A1395" s="1">
        <v>0</v>
      </c>
      <c r="B1395" s="1" t="s">
        <v>5</v>
      </c>
      <c r="C1395" s="1">
        <v>0.9</v>
      </c>
      <c r="D1395" s="1">
        <v>3</v>
      </c>
      <c r="E1395" s="1">
        <v>465</v>
      </c>
      <c r="F1395" s="1">
        <v>33</v>
      </c>
      <c r="G1395" s="1">
        <v>33</v>
      </c>
      <c r="H1395" s="1">
        <f t="shared" si="42"/>
        <v>1</v>
      </c>
      <c r="I1395" s="2">
        <f t="shared" si="43"/>
        <v>0</v>
      </c>
      <c r="J1395" s="1">
        <v>0.16300000000000001</v>
      </c>
      <c r="K1395" s="1">
        <v>0.16300000000000001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1</v>
      </c>
    </row>
    <row r="1396" spans="1:21" x14ac:dyDescent="0.3">
      <c r="A1396" s="1">
        <v>0</v>
      </c>
      <c r="B1396" s="1" t="s">
        <v>5</v>
      </c>
      <c r="C1396" s="1">
        <v>0.9</v>
      </c>
      <c r="D1396" s="1">
        <v>4</v>
      </c>
      <c r="E1396" s="1">
        <v>465</v>
      </c>
      <c r="F1396" s="1">
        <v>34</v>
      </c>
      <c r="G1396" s="1">
        <v>34</v>
      </c>
      <c r="H1396" s="1">
        <f t="shared" si="42"/>
        <v>1</v>
      </c>
      <c r="I1396" s="2">
        <f t="shared" si="43"/>
        <v>0</v>
      </c>
      <c r="J1396" s="1">
        <v>0.16900000000000001</v>
      </c>
      <c r="K1396" s="1">
        <v>0.16400000000000001</v>
      </c>
      <c r="L1396" s="1">
        <v>5.0000000000000001E-3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1</v>
      </c>
    </row>
    <row r="1397" spans="1:21" x14ac:dyDescent="0.3">
      <c r="A1397" s="1">
        <v>0</v>
      </c>
      <c r="B1397" s="1" t="s">
        <v>5</v>
      </c>
      <c r="C1397" s="1">
        <v>0.9</v>
      </c>
      <c r="D1397" s="1">
        <v>2</v>
      </c>
      <c r="E1397" s="1">
        <v>466</v>
      </c>
      <c r="F1397" s="1">
        <v>35</v>
      </c>
      <c r="G1397" s="1">
        <v>35</v>
      </c>
      <c r="H1397" s="1">
        <f t="shared" si="42"/>
        <v>1</v>
      </c>
      <c r="I1397" s="2">
        <f t="shared" si="43"/>
        <v>0</v>
      </c>
      <c r="J1397" s="1">
        <v>0.14399999999999999</v>
      </c>
      <c r="K1397" s="1">
        <v>0.14299999999999999</v>
      </c>
      <c r="L1397" s="1">
        <v>1E-3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1</v>
      </c>
    </row>
    <row r="1398" spans="1:21" x14ac:dyDescent="0.3">
      <c r="A1398" s="1">
        <v>0</v>
      </c>
      <c r="B1398" s="1" t="s">
        <v>5</v>
      </c>
      <c r="C1398" s="1">
        <v>0.9</v>
      </c>
      <c r="D1398" s="1">
        <v>3</v>
      </c>
      <c r="E1398" s="1">
        <v>466</v>
      </c>
      <c r="F1398" s="1">
        <v>36</v>
      </c>
      <c r="G1398" s="1">
        <v>36</v>
      </c>
      <c r="H1398" s="1">
        <f t="shared" si="42"/>
        <v>1</v>
      </c>
      <c r="I1398" s="2">
        <f t="shared" si="43"/>
        <v>0</v>
      </c>
      <c r="J1398" s="1">
        <v>0.11600000000000001</v>
      </c>
      <c r="K1398" s="1">
        <v>0.115</v>
      </c>
      <c r="L1398" s="1">
        <v>1E-3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1</v>
      </c>
    </row>
    <row r="1399" spans="1:21" x14ac:dyDescent="0.3">
      <c r="A1399" s="1">
        <v>0</v>
      </c>
      <c r="B1399" s="1" t="s">
        <v>5</v>
      </c>
      <c r="C1399" s="1">
        <v>0.9</v>
      </c>
      <c r="D1399" s="1">
        <v>4</v>
      </c>
      <c r="E1399" s="1">
        <v>466</v>
      </c>
      <c r="F1399" s="1">
        <v>37</v>
      </c>
      <c r="G1399" s="1">
        <v>37</v>
      </c>
      <c r="H1399" s="1">
        <f t="shared" si="42"/>
        <v>1</v>
      </c>
      <c r="I1399" s="2">
        <f t="shared" si="43"/>
        <v>0</v>
      </c>
      <c r="J1399" s="1">
        <v>0.121</v>
      </c>
      <c r="K1399" s="1">
        <v>0.12</v>
      </c>
      <c r="L1399" s="1">
        <v>1E-3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1</v>
      </c>
    </row>
    <row r="1400" spans="1:21" x14ac:dyDescent="0.3">
      <c r="A1400" s="1">
        <v>0</v>
      </c>
      <c r="B1400" s="1" t="s">
        <v>5</v>
      </c>
      <c r="C1400" s="1">
        <v>0.9</v>
      </c>
      <c r="D1400" s="1">
        <v>2</v>
      </c>
      <c r="E1400" s="1">
        <v>467</v>
      </c>
      <c r="F1400" s="1">
        <v>32</v>
      </c>
      <c r="G1400" s="1">
        <v>32</v>
      </c>
      <c r="H1400" s="1">
        <f t="shared" si="42"/>
        <v>1</v>
      </c>
      <c r="I1400" s="2">
        <f t="shared" si="43"/>
        <v>0</v>
      </c>
      <c r="J1400" s="1">
        <v>0.16400000000000001</v>
      </c>
      <c r="K1400" s="1">
        <v>0.16400000000000001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1</v>
      </c>
    </row>
    <row r="1401" spans="1:21" x14ac:dyDescent="0.3">
      <c r="A1401" s="1">
        <v>0</v>
      </c>
      <c r="B1401" s="1" t="s">
        <v>5</v>
      </c>
      <c r="C1401" s="1">
        <v>0.9</v>
      </c>
      <c r="D1401" s="1">
        <v>3</v>
      </c>
      <c r="E1401" s="1">
        <v>467</v>
      </c>
      <c r="F1401" s="1">
        <v>32</v>
      </c>
      <c r="G1401" s="1">
        <v>32</v>
      </c>
      <c r="H1401" s="1">
        <f t="shared" si="42"/>
        <v>1</v>
      </c>
      <c r="I1401" s="2">
        <f t="shared" si="43"/>
        <v>0</v>
      </c>
      <c r="J1401" s="1">
        <v>0.13</v>
      </c>
      <c r="K1401" s="1">
        <v>0.13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1</v>
      </c>
    </row>
    <row r="1402" spans="1:21" x14ac:dyDescent="0.3">
      <c r="A1402" s="1">
        <v>0</v>
      </c>
      <c r="B1402" s="1" t="s">
        <v>5</v>
      </c>
      <c r="C1402" s="1">
        <v>0.9</v>
      </c>
      <c r="D1402" s="1">
        <v>4</v>
      </c>
      <c r="E1402" s="1">
        <v>467</v>
      </c>
      <c r="F1402" s="1">
        <v>35</v>
      </c>
      <c r="G1402" s="1">
        <v>35</v>
      </c>
      <c r="H1402" s="1">
        <f t="shared" si="42"/>
        <v>1</v>
      </c>
      <c r="I1402" s="2">
        <f t="shared" si="43"/>
        <v>0</v>
      </c>
      <c r="J1402" s="1">
        <v>0.191</v>
      </c>
      <c r="K1402" s="1">
        <v>0.19</v>
      </c>
      <c r="L1402" s="1">
        <v>1E-3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1</v>
      </c>
    </row>
    <row r="1403" spans="1:21" x14ac:dyDescent="0.3">
      <c r="A1403" s="1">
        <v>0</v>
      </c>
      <c r="B1403" s="1" t="s">
        <v>5</v>
      </c>
      <c r="C1403" s="1">
        <v>0.9</v>
      </c>
      <c r="D1403" s="1">
        <v>2</v>
      </c>
      <c r="E1403" s="1">
        <v>468</v>
      </c>
      <c r="F1403" s="1">
        <v>36</v>
      </c>
      <c r="G1403" s="1">
        <v>36</v>
      </c>
      <c r="H1403" s="1">
        <f t="shared" si="42"/>
        <v>1</v>
      </c>
      <c r="I1403" s="2">
        <f t="shared" si="43"/>
        <v>0</v>
      </c>
      <c r="J1403" s="1">
        <v>0.16200000000000001</v>
      </c>
      <c r="K1403" s="1">
        <v>0.161</v>
      </c>
      <c r="L1403" s="1">
        <v>1E-3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1</v>
      </c>
    </row>
    <row r="1404" spans="1:21" x14ac:dyDescent="0.3">
      <c r="A1404" s="1">
        <v>0</v>
      </c>
      <c r="B1404" s="1" t="s">
        <v>5</v>
      </c>
      <c r="C1404" s="1">
        <v>0.9</v>
      </c>
      <c r="D1404" s="1">
        <v>3</v>
      </c>
      <c r="E1404" s="1">
        <v>468</v>
      </c>
      <c r="F1404" s="1">
        <v>36</v>
      </c>
      <c r="G1404" s="1">
        <v>36</v>
      </c>
      <c r="H1404" s="1">
        <f t="shared" si="42"/>
        <v>1</v>
      </c>
      <c r="I1404" s="2">
        <f t="shared" si="43"/>
        <v>0</v>
      </c>
      <c r="J1404" s="1">
        <v>0.11600000000000001</v>
      </c>
      <c r="K1404" s="1">
        <v>0.115</v>
      </c>
      <c r="L1404" s="1">
        <v>1E-3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1</v>
      </c>
    </row>
    <row r="1405" spans="1:21" x14ac:dyDescent="0.3">
      <c r="A1405" s="1">
        <v>0</v>
      </c>
      <c r="B1405" s="1" t="s">
        <v>5</v>
      </c>
      <c r="C1405" s="1">
        <v>0.9</v>
      </c>
      <c r="D1405" s="1">
        <v>4</v>
      </c>
      <c r="E1405" s="1">
        <v>468</v>
      </c>
      <c r="F1405" s="1">
        <v>38</v>
      </c>
      <c r="G1405" s="1">
        <v>38</v>
      </c>
      <c r="H1405" s="1">
        <f t="shared" si="42"/>
        <v>1</v>
      </c>
      <c r="I1405" s="2">
        <f t="shared" si="43"/>
        <v>0</v>
      </c>
      <c r="J1405" s="1">
        <v>0.16900000000000001</v>
      </c>
      <c r="K1405" s="1">
        <v>0.16700000000000001</v>
      </c>
      <c r="L1405" s="1">
        <v>2E-3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1</v>
      </c>
    </row>
    <row r="1406" spans="1:21" x14ac:dyDescent="0.3">
      <c r="A1406" s="1">
        <v>0</v>
      </c>
      <c r="B1406" s="1" t="s">
        <v>5</v>
      </c>
      <c r="C1406" s="1">
        <v>0.9</v>
      </c>
      <c r="D1406" s="1">
        <v>2</v>
      </c>
      <c r="E1406" s="1">
        <v>469</v>
      </c>
      <c r="F1406" s="1">
        <v>34</v>
      </c>
      <c r="G1406" s="1">
        <v>34</v>
      </c>
      <c r="H1406" s="1">
        <f t="shared" si="42"/>
        <v>1</v>
      </c>
      <c r="I1406" s="2">
        <f t="shared" si="43"/>
        <v>0</v>
      </c>
      <c r="J1406" s="1">
        <v>0.16800000000000001</v>
      </c>
      <c r="K1406" s="1">
        <v>0.16700000000000001</v>
      </c>
      <c r="L1406" s="1">
        <v>1E-3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1</v>
      </c>
    </row>
    <row r="1407" spans="1:21" x14ac:dyDescent="0.3">
      <c r="A1407" s="1">
        <v>0</v>
      </c>
      <c r="B1407" s="1" t="s">
        <v>5</v>
      </c>
      <c r="C1407" s="1">
        <v>0.9</v>
      </c>
      <c r="D1407" s="1">
        <v>3</v>
      </c>
      <c r="E1407" s="1">
        <v>469</v>
      </c>
      <c r="F1407" s="1">
        <v>34</v>
      </c>
      <c r="G1407" s="1">
        <v>34</v>
      </c>
      <c r="H1407" s="1">
        <f t="shared" si="42"/>
        <v>1</v>
      </c>
      <c r="I1407" s="2">
        <f t="shared" si="43"/>
        <v>0</v>
      </c>
      <c r="J1407" s="1">
        <v>0.161</v>
      </c>
      <c r="K1407" s="1">
        <v>0.16</v>
      </c>
      <c r="L1407" s="1">
        <v>1E-3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1</v>
      </c>
    </row>
    <row r="1408" spans="1:21" x14ac:dyDescent="0.3">
      <c r="A1408" s="1">
        <v>0</v>
      </c>
      <c r="B1408" s="1" t="s">
        <v>5</v>
      </c>
      <c r="C1408" s="1">
        <v>0.9</v>
      </c>
      <c r="D1408" s="1">
        <v>4</v>
      </c>
      <c r="E1408" s="1">
        <v>469</v>
      </c>
      <c r="F1408" s="1">
        <v>32</v>
      </c>
      <c r="G1408" s="1">
        <v>32</v>
      </c>
      <c r="H1408" s="1">
        <f t="shared" si="42"/>
        <v>1</v>
      </c>
      <c r="I1408" s="2">
        <f t="shared" si="43"/>
        <v>0</v>
      </c>
      <c r="J1408" s="1">
        <v>0.14599999999999999</v>
      </c>
      <c r="K1408" s="1">
        <v>0.14499999999999999</v>
      </c>
      <c r="L1408" s="1">
        <v>1E-3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1</v>
      </c>
    </row>
    <row r="1409" spans="1:21" x14ac:dyDescent="0.3">
      <c r="A1409" s="1">
        <v>0</v>
      </c>
      <c r="B1409" s="1" t="s">
        <v>5</v>
      </c>
      <c r="C1409" s="1">
        <v>0.9</v>
      </c>
      <c r="D1409" s="1">
        <v>2</v>
      </c>
      <c r="E1409" s="1">
        <v>470</v>
      </c>
      <c r="F1409" s="1">
        <v>37</v>
      </c>
      <c r="G1409" s="1">
        <v>37</v>
      </c>
      <c r="H1409" s="1">
        <f t="shared" si="42"/>
        <v>1</v>
      </c>
      <c r="I1409" s="2">
        <f t="shared" si="43"/>
        <v>0</v>
      </c>
      <c r="J1409" s="1">
        <v>1.405</v>
      </c>
      <c r="K1409" s="1">
        <v>0.108</v>
      </c>
      <c r="L1409" s="1">
        <v>1.2969999999999999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1</v>
      </c>
    </row>
    <row r="1410" spans="1:21" x14ac:dyDescent="0.3">
      <c r="A1410" s="1">
        <v>0</v>
      </c>
      <c r="B1410" s="1" t="s">
        <v>5</v>
      </c>
      <c r="C1410" s="1">
        <v>0.9</v>
      </c>
      <c r="D1410" s="1">
        <v>3</v>
      </c>
      <c r="E1410" s="1">
        <v>470</v>
      </c>
      <c r="F1410" s="1">
        <v>37</v>
      </c>
      <c r="G1410" s="1">
        <v>37</v>
      </c>
      <c r="H1410" s="1">
        <f t="shared" si="42"/>
        <v>1</v>
      </c>
      <c r="I1410" s="2">
        <f t="shared" si="43"/>
        <v>0</v>
      </c>
      <c r="J1410" s="1">
        <v>1.4</v>
      </c>
      <c r="K1410" s="1">
        <v>0.14199999999999999</v>
      </c>
      <c r="L1410" s="1">
        <v>1.258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1</v>
      </c>
    </row>
    <row r="1411" spans="1:21" x14ac:dyDescent="0.3">
      <c r="A1411" s="1">
        <v>0</v>
      </c>
      <c r="B1411" s="1" t="s">
        <v>5</v>
      </c>
      <c r="C1411" s="1">
        <v>0.9</v>
      </c>
      <c r="D1411" s="1">
        <v>4</v>
      </c>
      <c r="E1411" s="1">
        <v>470</v>
      </c>
      <c r="F1411" s="1">
        <v>37</v>
      </c>
      <c r="G1411" s="1">
        <v>37</v>
      </c>
      <c r="H1411" s="1">
        <f t="shared" ref="H1411:H1474" si="44">IF(F1411=G1411,1,0)</f>
        <v>1</v>
      </c>
      <c r="I1411" s="2">
        <f t="shared" ref="I1411:I1474" si="45">(F1411-G1411)/G1411*100</f>
        <v>0</v>
      </c>
      <c r="J1411" s="1">
        <v>1.4179999999999999</v>
      </c>
      <c r="K1411" s="1">
        <v>0.115</v>
      </c>
      <c r="L1411" s="1">
        <v>1.3029999999999999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1</v>
      </c>
    </row>
    <row r="1412" spans="1:21" x14ac:dyDescent="0.3">
      <c r="A1412" s="1">
        <v>0</v>
      </c>
      <c r="B1412" s="1" t="s">
        <v>5</v>
      </c>
      <c r="C1412" s="1">
        <v>0.9</v>
      </c>
      <c r="D1412" s="1">
        <v>2</v>
      </c>
      <c r="E1412" s="1">
        <v>471</v>
      </c>
      <c r="F1412" s="1">
        <v>34</v>
      </c>
      <c r="G1412" s="1">
        <v>34</v>
      </c>
      <c r="H1412" s="1">
        <f t="shared" si="44"/>
        <v>1</v>
      </c>
      <c r="I1412" s="2">
        <f t="shared" si="45"/>
        <v>0</v>
      </c>
      <c r="J1412" s="1">
        <v>0.115</v>
      </c>
      <c r="K1412" s="1">
        <v>0.114</v>
      </c>
      <c r="L1412" s="1">
        <v>1E-3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1</v>
      </c>
    </row>
    <row r="1413" spans="1:21" x14ac:dyDescent="0.3">
      <c r="A1413" s="1">
        <v>0</v>
      </c>
      <c r="B1413" s="1" t="s">
        <v>5</v>
      </c>
      <c r="C1413" s="1">
        <v>0.9</v>
      </c>
      <c r="D1413" s="1">
        <v>3</v>
      </c>
      <c r="E1413" s="1">
        <v>471</v>
      </c>
      <c r="F1413" s="1">
        <v>34</v>
      </c>
      <c r="G1413" s="1">
        <v>34</v>
      </c>
      <c r="H1413" s="1">
        <f t="shared" si="44"/>
        <v>1</v>
      </c>
      <c r="I1413" s="2">
        <f t="shared" si="45"/>
        <v>0</v>
      </c>
      <c r="J1413" s="1">
        <v>0.16200000000000001</v>
      </c>
      <c r="K1413" s="1">
        <v>0.161</v>
      </c>
      <c r="L1413" s="1">
        <v>1E-3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1</v>
      </c>
    </row>
    <row r="1414" spans="1:21" x14ac:dyDescent="0.3">
      <c r="A1414" s="1">
        <v>0</v>
      </c>
      <c r="B1414" s="1" t="s">
        <v>5</v>
      </c>
      <c r="C1414" s="1">
        <v>0.9</v>
      </c>
      <c r="D1414" s="1">
        <v>4</v>
      </c>
      <c r="E1414" s="1">
        <v>471</v>
      </c>
      <c r="F1414" s="1">
        <v>36</v>
      </c>
      <c r="G1414" s="1">
        <v>36</v>
      </c>
      <c r="H1414" s="1">
        <f t="shared" si="44"/>
        <v>1</v>
      </c>
      <c r="I1414" s="2">
        <f t="shared" si="45"/>
        <v>0</v>
      </c>
      <c r="J1414" s="1">
        <v>0.14799999999999999</v>
      </c>
      <c r="K1414" s="1">
        <v>0.14599999999999999</v>
      </c>
      <c r="L1414" s="1">
        <v>2E-3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1</v>
      </c>
    </row>
    <row r="1415" spans="1:21" x14ac:dyDescent="0.3">
      <c r="A1415" s="1">
        <v>0</v>
      </c>
      <c r="B1415" s="1" t="s">
        <v>5</v>
      </c>
      <c r="C1415" s="1">
        <v>0.9</v>
      </c>
      <c r="D1415" s="1">
        <v>2</v>
      </c>
      <c r="E1415" s="1">
        <v>472</v>
      </c>
      <c r="F1415" s="1">
        <v>33</v>
      </c>
      <c r="G1415" s="1">
        <v>33</v>
      </c>
      <c r="H1415" s="1">
        <f t="shared" si="44"/>
        <v>1</v>
      </c>
      <c r="I1415" s="2">
        <f t="shared" si="45"/>
        <v>0</v>
      </c>
      <c r="J1415" s="1">
        <v>0.153</v>
      </c>
      <c r="K1415" s="1">
        <v>0.153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</v>
      </c>
    </row>
    <row r="1416" spans="1:21" x14ac:dyDescent="0.3">
      <c r="A1416" s="1">
        <v>0</v>
      </c>
      <c r="B1416" s="1" t="s">
        <v>5</v>
      </c>
      <c r="C1416" s="1">
        <v>0.9</v>
      </c>
      <c r="D1416" s="1">
        <v>3</v>
      </c>
      <c r="E1416" s="1">
        <v>472</v>
      </c>
      <c r="F1416" s="1">
        <v>34</v>
      </c>
      <c r="G1416" s="1">
        <v>34</v>
      </c>
      <c r="H1416" s="1">
        <f t="shared" si="44"/>
        <v>1</v>
      </c>
      <c r="I1416" s="2">
        <f t="shared" si="45"/>
        <v>0</v>
      </c>
      <c r="J1416" s="1">
        <v>0.152</v>
      </c>
      <c r="K1416" s="1">
        <v>0.151</v>
      </c>
      <c r="L1416" s="1">
        <v>1E-3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1</v>
      </c>
    </row>
    <row r="1417" spans="1:21" x14ac:dyDescent="0.3">
      <c r="A1417" s="1">
        <v>0</v>
      </c>
      <c r="B1417" s="1" t="s">
        <v>5</v>
      </c>
      <c r="C1417" s="1">
        <v>0.9</v>
      </c>
      <c r="D1417" s="1">
        <v>4</v>
      </c>
      <c r="E1417" s="1">
        <v>472</v>
      </c>
      <c r="F1417" s="1">
        <v>35</v>
      </c>
      <c r="G1417" s="1">
        <v>35</v>
      </c>
      <c r="H1417" s="1">
        <f t="shared" si="44"/>
        <v>1</v>
      </c>
      <c r="I1417" s="2">
        <f t="shared" si="45"/>
        <v>0</v>
      </c>
      <c r="J1417" s="1">
        <v>9.9000000000000005E-2</v>
      </c>
      <c r="K1417" s="1">
        <v>9.9000000000000005E-2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1</v>
      </c>
    </row>
    <row r="1418" spans="1:21" x14ac:dyDescent="0.3">
      <c r="A1418" s="1">
        <v>0</v>
      </c>
      <c r="B1418" s="1" t="s">
        <v>5</v>
      </c>
      <c r="C1418" s="1">
        <v>0.9</v>
      </c>
      <c r="D1418" s="1">
        <v>2</v>
      </c>
      <c r="E1418" s="1">
        <v>473</v>
      </c>
      <c r="F1418" s="1">
        <v>36</v>
      </c>
      <c r="G1418" s="1">
        <v>36</v>
      </c>
      <c r="H1418" s="1">
        <f t="shared" si="44"/>
        <v>1</v>
      </c>
      <c r="I1418" s="2">
        <f t="shared" si="45"/>
        <v>0</v>
      </c>
      <c r="J1418" s="1">
        <v>0.121</v>
      </c>
      <c r="K1418" s="1">
        <v>0.11700000000000001</v>
      </c>
      <c r="L1418" s="1">
        <v>4.0000000000000001E-3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1</v>
      </c>
    </row>
    <row r="1419" spans="1:21" x14ac:dyDescent="0.3">
      <c r="A1419" s="1">
        <v>0</v>
      </c>
      <c r="B1419" s="1" t="s">
        <v>5</v>
      </c>
      <c r="C1419" s="1">
        <v>0.9</v>
      </c>
      <c r="D1419" s="1">
        <v>3</v>
      </c>
      <c r="E1419" s="1">
        <v>473</v>
      </c>
      <c r="F1419" s="1">
        <v>36</v>
      </c>
      <c r="G1419" s="1">
        <v>36</v>
      </c>
      <c r="H1419" s="1">
        <f t="shared" si="44"/>
        <v>1</v>
      </c>
      <c r="I1419" s="2">
        <f t="shared" si="45"/>
        <v>0</v>
      </c>
      <c r="J1419" s="1">
        <v>0.16300000000000001</v>
      </c>
      <c r="K1419" s="1">
        <v>0.159</v>
      </c>
      <c r="L1419" s="1">
        <v>4.0000000000000001E-3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1</v>
      </c>
    </row>
    <row r="1420" spans="1:21" x14ac:dyDescent="0.3">
      <c r="A1420" s="1">
        <v>0</v>
      </c>
      <c r="B1420" s="1" t="s">
        <v>5</v>
      </c>
      <c r="C1420" s="1">
        <v>0.9</v>
      </c>
      <c r="D1420" s="1">
        <v>4</v>
      </c>
      <c r="E1420" s="1">
        <v>473</v>
      </c>
      <c r="F1420" s="1">
        <v>37</v>
      </c>
      <c r="G1420" s="1">
        <v>37</v>
      </c>
      <c r="H1420" s="1">
        <f t="shared" si="44"/>
        <v>1</v>
      </c>
      <c r="I1420" s="2">
        <f t="shared" si="45"/>
        <v>0</v>
      </c>
      <c r="J1420" s="1">
        <v>0.15</v>
      </c>
      <c r="K1420" s="1">
        <v>0.14599999999999999</v>
      </c>
      <c r="L1420" s="1">
        <v>4.0000000000000001E-3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1</v>
      </c>
    </row>
    <row r="1421" spans="1:21" x14ac:dyDescent="0.3">
      <c r="A1421" s="1">
        <v>0</v>
      </c>
      <c r="B1421" s="1" t="s">
        <v>5</v>
      </c>
      <c r="C1421" s="1">
        <v>0.9</v>
      </c>
      <c r="D1421" s="1">
        <v>2</v>
      </c>
      <c r="E1421" s="1">
        <v>474</v>
      </c>
      <c r="F1421" s="1">
        <v>34</v>
      </c>
      <c r="G1421" s="1">
        <v>34</v>
      </c>
      <c r="H1421" s="1">
        <f t="shared" si="44"/>
        <v>1</v>
      </c>
      <c r="I1421" s="2">
        <f t="shared" si="45"/>
        <v>0</v>
      </c>
      <c r="J1421" s="1">
        <v>0.16</v>
      </c>
      <c r="K1421" s="1">
        <v>0.159</v>
      </c>
      <c r="L1421" s="1">
        <v>1E-3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1</v>
      </c>
    </row>
    <row r="1422" spans="1:21" x14ac:dyDescent="0.3">
      <c r="A1422" s="1">
        <v>0</v>
      </c>
      <c r="B1422" s="1" t="s">
        <v>5</v>
      </c>
      <c r="C1422" s="1">
        <v>0.9</v>
      </c>
      <c r="D1422" s="1">
        <v>3</v>
      </c>
      <c r="E1422" s="1">
        <v>474</v>
      </c>
      <c r="F1422" s="1">
        <v>34</v>
      </c>
      <c r="G1422" s="1">
        <v>34</v>
      </c>
      <c r="H1422" s="1">
        <f t="shared" si="44"/>
        <v>1</v>
      </c>
      <c r="I1422" s="2">
        <f t="shared" si="45"/>
        <v>0</v>
      </c>
      <c r="J1422" s="1">
        <v>0.17699999999999999</v>
      </c>
      <c r="K1422" s="1">
        <v>0.17599999999999999</v>
      </c>
      <c r="L1422" s="1">
        <v>1E-3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1</v>
      </c>
    </row>
    <row r="1423" spans="1:21" x14ac:dyDescent="0.3">
      <c r="A1423" s="1">
        <v>0</v>
      </c>
      <c r="B1423" s="1" t="s">
        <v>5</v>
      </c>
      <c r="C1423" s="1">
        <v>0.9</v>
      </c>
      <c r="D1423" s="1">
        <v>4</v>
      </c>
      <c r="E1423" s="1">
        <v>474</v>
      </c>
      <c r="F1423" s="1">
        <v>33</v>
      </c>
      <c r="G1423" s="1">
        <v>33</v>
      </c>
      <c r="H1423" s="1">
        <f t="shared" si="44"/>
        <v>1</v>
      </c>
      <c r="I1423" s="2">
        <f t="shared" si="45"/>
        <v>0</v>
      </c>
      <c r="J1423" s="1">
        <v>0.17599999999999999</v>
      </c>
      <c r="K1423" s="1">
        <v>0.17399999999999999</v>
      </c>
      <c r="L1423" s="1">
        <v>2E-3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1</v>
      </c>
    </row>
    <row r="1424" spans="1:21" x14ac:dyDescent="0.3">
      <c r="A1424" s="1">
        <v>1</v>
      </c>
      <c r="B1424" s="1" t="s">
        <v>5</v>
      </c>
      <c r="C1424" s="1">
        <v>0.9</v>
      </c>
      <c r="D1424" s="1">
        <v>2</v>
      </c>
      <c r="E1424" s="1">
        <v>475</v>
      </c>
      <c r="F1424" s="1">
        <v>34</v>
      </c>
      <c r="G1424" s="1">
        <v>34</v>
      </c>
      <c r="H1424" s="1">
        <f t="shared" si="44"/>
        <v>1</v>
      </c>
      <c r="I1424" s="2">
        <f t="shared" si="45"/>
        <v>0</v>
      </c>
      <c r="J1424" s="1">
        <v>0.157</v>
      </c>
      <c r="K1424" s="1">
        <v>0.157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1</v>
      </c>
    </row>
    <row r="1425" spans="1:21" x14ac:dyDescent="0.3">
      <c r="A1425" s="1">
        <v>1</v>
      </c>
      <c r="B1425" s="1" t="s">
        <v>5</v>
      </c>
      <c r="C1425" s="1">
        <v>0.9</v>
      </c>
      <c r="D1425" s="1">
        <v>3</v>
      </c>
      <c r="E1425" s="1">
        <v>475</v>
      </c>
      <c r="F1425" s="1">
        <v>35</v>
      </c>
      <c r="G1425" s="1">
        <v>35</v>
      </c>
      <c r="H1425" s="1">
        <f t="shared" si="44"/>
        <v>1</v>
      </c>
      <c r="I1425" s="2">
        <f t="shared" si="45"/>
        <v>0</v>
      </c>
      <c r="J1425" s="1">
        <v>0.156</v>
      </c>
      <c r="K1425" s="1">
        <v>0.156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1</v>
      </c>
    </row>
    <row r="1426" spans="1:21" x14ac:dyDescent="0.3">
      <c r="A1426" s="1">
        <v>1</v>
      </c>
      <c r="B1426" s="1" t="s">
        <v>5</v>
      </c>
      <c r="C1426" s="1">
        <v>0.9</v>
      </c>
      <c r="D1426" s="1">
        <v>4</v>
      </c>
      <c r="E1426" s="1">
        <v>475</v>
      </c>
      <c r="F1426" s="1">
        <v>34</v>
      </c>
      <c r="G1426" s="1">
        <v>34</v>
      </c>
      <c r="H1426" s="1">
        <f t="shared" si="44"/>
        <v>1</v>
      </c>
      <c r="I1426" s="2">
        <f t="shared" si="45"/>
        <v>0</v>
      </c>
      <c r="J1426" s="1">
        <v>0.129</v>
      </c>
      <c r="K1426" s="1">
        <v>0.128</v>
      </c>
      <c r="L1426" s="1">
        <v>1E-3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1</v>
      </c>
    </row>
    <row r="1427" spans="1:21" x14ac:dyDescent="0.3">
      <c r="A1427" s="1">
        <v>0</v>
      </c>
      <c r="B1427" s="1" t="s">
        <v>6</v>
      </c>
      <c r="C1427" s="1">
        <v>0.9</v>
      </c>
      <c r="D1427" s="1">
        <v>2</v>
      </c>
      <c r="E1427" s="1">
        <v>476</v>
      </c>
      <c r="F1427" s="1">
        <v>30</v>
      </c>
      <c r="G1427" s="1">
        <v>30</v>
      </c>
      <c r="H1427" s="1">
        <f t="shared" si="44"/>
        <v>1</v>
      </c>
      <c r="I1427" s="2">
        <f t="shared" si="45"/>
        <v>0</v>
      </c>
      <c r="J1427" s="1">
        <v>0.14299999999999999</v>
      </c>
      <c r="K1427" s="1">
        <v>0.14299999999999999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1</v>
      </c>
    </row>
    <row r="1428" spans="1:21" x14ac:dyDescent="0.3">
      <c r="A1428" s="1">
        <v>0</v>
      </c>
      <c r="B1428" s="1" t="s">
        <v>6</v>
      </c>
      <c r="C1428" s="1">
        <v>0.9</v>
      </c>
      <c r="D1428" s="1">
        <v>3</v>
      </c>
      <c r="E1428" s="1">
        <v>476</v>
      </c>
      <c r="F1428" s="1">
        <v>32</v>
      </c>
      <c r="G1428" s="1">
        <v>32</v>
      </c>
      <c r="H1428" s="1">
        <f t="shared" si="44"/>
        <v>1</v>
      </c>
      <c r="I1428" s="2">
        <f t="shared" si="45"/>
        <v>0</v>
      </c>
      <c r="J1428" s="1">
        <v>0.105</v>
      </c>
      <c r="K1428" s="1">
        <v>0.105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1</v>
      </c>
    </row>
    <row r="1429" spans="1:21" x14ac:dyDescent="0.3">
      <c r="A1429" s="1">
        <v>0</v>
      </c>
      <c r="B1429" s="1" t="s">
        <v>6</v>
      </c>
      <c r="C1429" s="1">
        <v>0.9</v>
      </c>
      <c r="D1429" s="1">
        <v>4</v>
      </c>
      <c r="E1429" s="1">
        <v>476</v>
      </c>
      <c r="F1429" s="1">
        <v>32</v>
      </c>
      <c r="G1429" s="1">
        <v>32</v>
      </c>
      <c r="H1429" s="1">
        <f t="shared" si="44"/>
        <v>1</v>
      </c>
      <c r="I1429" s="2">
        <f t="shared" si="45"/>
        <v>0</v>
      </c>
      <c r="J1429" s="1">
        <v>0.11700000000000001</v>
      </c>
      <c r="K1429" s="1">
        <v>0.11700000000000001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1</v>
      </c>
    </row>
    <row r="1430" spans="1:21" x14ac:dyDescent="0.3">
      <c r="A1430" s="1">
        <v>0</v>
      </c>
      <c r="B1430" s="1" t="s">
        <v>6</v>
      </c>
      <c r="C1430" s="1">
        <v>0.9</v>
      </c>
      <c r="D1430" s="1">
        <v>2</v>
      </c>
      <c r="E1430" s="1">
        <v>477</v>
      </c>
      <c r="F1430" s="1">
        <v>30</v>
      </c>
      <c r="G1430" s="1">
        <v>30</v>
      </c>
      <c r="H1430" s="1">
        <f t="shared" si="44"/>
        <v>1</v>
      </c>
      <c r="I1430" s="2">
        <f t="shared" si="45"/>
        <v>0</v>
      </c>
      <c r="J1430" s="1">
        <v>9.2999999999999999E-2</v>
      </c>
      <c r="K1430" s="1">
        <v>9.2999999999999999E-2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1</v>
      </c>
    </row>
    <row r="1431" spans="1:21" x14ac:dyDescent="0.3">
      <c r="A1431" s="1">
        <v>0</v>
      </c>
      <c r="B1431" s="1" t="s">
        <v>6</v>
      </c>
      <c r="C1431" s="1">
        <v>0.9</v>
      </c>
      <c r="D1431" s="1">
        <v>3</v>
      </c>
      <c r="E1431" s="1">
        <v>477</v>
      </c>
      <c r="F1431" s="1">
        <v>32</v>
      </c>
      <c r="G1431" s="1">
        <v>32</v>
      </c>
      <c r="H1431" s="1">
        <f t="shared" si="44"/>
        <v>1</v>
      </c>
      <c r="I1431" s="2">
        <f t="shared" si="45"/>
        <v>0</v>
      </c>
      <c r="J1431" s="1">
        <v>0.16400000000000001</v>
      </c>
      <c r="K1431" s="1">
        <v>0.16400000000000001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1</v>
      </c>
    </row>
    <row r="1432" spans="1:21" x14ac:dyDescent="0.3">
      <c r="A1432" s="1">
        <v>0</v>
      </c>
      <c r="B1432" s="1" t="s">
        <v>6</v>
      </c>
      <c r="C1432" s="1">
        <v>0.9</v>
      </c>
      <c r="D1432" s="1">
        <v>4</v>
      </c>
      <c r="E1432" s="1">
        <v>477</v>
      </c>
      <c r="F1432" s="1">
        <v>30</v>
      </c>
      <c r="G1432" s="1">
        <v>30</v>
      </c>
      <c r="H1432" s="1">
        <f t="shared" si="44"/>
        <v>1</v>
      </c>
      <c r="I1432" s="2">
        <f t="shared" si="45"/>
        <v>0</v>
      </c>
      <c r="J1432" s="1">
        <v>0.152</v>
      </c>
      <c r="K1432" s="1">
        <v>0.152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1</v>
      </c>
    </row>
    <row r="1433" spans="1:21" x14ac:dyDescent="0.3">
      <c r="A1433" s="1">
        <v>0</v>
      </c>
      <c r="B1433" s="1" t="s">
        <v>6</v>
      </c>
      <c r="C1433" s="1">
        <v>0.9</v>
      </c>
      <c r="D1433" s="1">
        <v>2</v>
      </c>
      <c r="E1433" s="1">
        <v>478</v>
      </c>
      <c r="F1433" s="1">
        <v>30</v>
      </c>
      <c r="G1433" s="1">
        <v>30</v>
      </c>
      <c r="H1433" s="1">
        <f t="shared" si="44"/>
        <v>1</v>
      </c>
      <c r="I1433" s="2">
        <f t="shared" si="45"/>
        <v>0</v>
      </c>
      <c r="J1433" s="1">
        <v>0.124</v>
      </c>
      <c r="K1433" s="1">
        <v>0.124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1</v>
      </c>
    </row>
    <row r="1434" spans="1:21" x14ac:dyDescent="0.3">
      <c r="A1434" s="1">
        <v>0</v>
      </c>
      <c r="B1434" s="1" t="s">
        <v>6</v>
      </c>
      <c r="C1434" s="1">
        <v>0.9</v>
      </c>
      <c r="D1434" s="1">
        <v>3</v>
      </c>
      <c r="E1434" s="1">
        <v>478</v>
      </c>
      <c r="F1434" s="1">
        <v>31</v>
      </c>
      <c r="G1434" s="1">
        <v>31</v>
      </c>
      <c r="H1434" s="1">
        <f t="shared" si="44"/>
        <v>1</v>
      </c>
      <c r="I1434" s="2">
        <f t="shared" si="45"/>
        <v>0</v>
      </c>
      <c r="J1434" s="1">
        <v>0.129</v>
      </c>
      <c r="K1434" s="1">
        <v>0.129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1</v>
      </c>
    </row>
    <row r="1435" spans="1:21" x14ac:dyDescent="0.3">
      <c r="A1435" s="1">
        <v>0</v>
      </c>
      <c r="B1435" s="1" t="s">
        <v>6</v>
      </c>
      <c r="C1435" s="1">
        <v>0.9</v>
      </c>
      <c r="D1435" s="1">
        <v>4</v>
      </c>
      <c r="E1435" s="1">
        <v>478</v>
      </c>
      <c r="F1435" s="1">
        <v>32</v>
      </c>
      <c r="G1435" s="1">
        <v>32</v>
      </c>
      <c r="H1435" s="1">
        <f t="shared" si="44"/>
        <v>1</v>
      </c>
      <c r="I1435" s="2">
        <f t="shared" si="45"/>
        <v>0</v>
      </c>
      <c r="J1435" s="1">
        <v>0.13400000000000001</v>
      </c>
      <c r="K1435" s="1">
        <v>0.13400000000000001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1</v>
      </c>
    </row>
    <row r="1436" spans="1:21" x14ac:dyDescent="0.3">
      <c r="A1436" s="1">
        <v>0</v>
      </c>
      <c r="B1436" s="1" t="s">
        <v>6</v>
      </c>
      <c r="C1436" s="1">
        <v>0.9</v>
      </c>
      <c r="D1436" s="1">
        <v>2</v>
      </c>
      <c r="E1436" s="1">
        <v>479</v>
      </c>
      <c r="F1436" s="1">
        <v>31</v>
      </c>
      <c r="G1436" s="1">
        <v>31</v>
      </c>
      <c r="H1436" s="1">
        <f t="shared" si="44"/>
        <v>1</v>
      </c>
      <c r="I1436" s="2">
        <f t="shared" si="45"/>
        <v>0</v>
      </c>
      <c r="J1436" s="1">
        <v>0.14899999999999999</v>
      </c>
      <c r="K1436" s="1">
        <v>0.14899999999999999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1</v>
      </c>
    </row>
    <row r="1437" spans="1:21" x14ac:dyDescent="0.3">
      <c r="A1437" s="1">
        <v>0</v>
      </c>
      <c r="B1437" s="1" t="s">
        <v>6</v>
      </c>
      <c r="C1437" s="1">
        <v>0.9</v>
      </c>
      <c r="D1437" s="1">
        <v>3</v>
      </c>
      <c r="E1437" s="1">
        <v>479</v>
      </c>
      <c r="F1437" s="1">
        <v>32</v>
      </c>
      <c r="G1437" s="1">
        <v>32</v>
      </c>
      <c r="H1437" s="1">
        <f t="shared" si="44"/>
        <v>1</v>
      </c>
      <c r="I1437" s="2">
        <f t="shared" si="45"/>
        <v>0</v>
      </c>
      <c r="J1437" s="1">
        <v>0.158</v>
      </c>
      <c r="K1437" s="1">
        <v>0.158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1</v>
      </c>
    </row>
    <row r="1438" spans="1:21" x14ac:dyDescent="0.3">
      <c r="A1438" s="1">
        <v>0</v>
      </c>
      <c r="B1438" s="1" t="s">
        <v>6</v>
      </c>
      <c r="C1438" s="1">
        <v>0.9</v>
      </c>
      <c r="D1438" s="1">
        <v>4</v>
      </c>
      <c r="E1438" s="1">
        <v>479</v>
      </c>
      <c r="F1438" s="1">
        <v>30</v>
      </c>
      <c r="G1438" s="1">
        <v>30</v>
      </c>
      <c r="H1438" s="1">
        <f t="shared" si="44"/>
        <v>1</v>
      </c>
      <c r="I1438" s="2">
        <f t="shared" si="45"/>
        <v>0</v>
      </c>
      <c r="J1438" s="1">
        <v>0.154</v>
      </c>
      <c r="K1438" s="1">
        <v>0.154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1</v>
      </c>
    </row>
    <row r="1439" spans="1:21" x14ac:dyDescent="0.3">
      <c r="A1439" s="1">
        <v>0</v>
      </c>
      <c r="B1439" s="1" t="s">
        <v>6</v>
      </c>
      <c r="C1439" s="1">
        <v>0.9</v>
      </c>
      <c r="D1439" s="1">
        <v>2</v>
      </c>
      <c r="E1439" s="1">
        <v>480</v>
      </c>
      <c r="F1439" s="1">
        <v>30</v>
      </c>
      <c r="G1439" s="1">
        <v>30</v>
      </c>
      <c r="H1439" s="1">
        <f t="shared" si="44"/>
        <v>1</v>
      </c>
      <c r="I1439" s="2">
        <f t="shared" si="45"/>
        <v>0</v>
      </c>
      <c r="J1439" s="1">
        <v>0.14899999999999999</v>
      </c>
      <c r="K1439" s="1">
        <v>0.14899999999999999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1</v>
      </c>
    </row>
    <row r="1440" spans="1:21" x14ac:dyDescent="0.3">
      <c r="A1440" s="1">
        <v>0</v>
      </c>
      <c r="B1440" s="1" t="s">
        <v>6</v>
      </c>
      <c r="C1440" s="1">
        <v>0.9</v>
      </c>
      <c r="D1440" s="1">
        <v>3</v>
      </c>
      <c r="E1440" s="1">
        <v>480</v>
      </c>
      <c r="F1440" s="1">
        <v>30</v>
      </c>
      <c r="G1440" s="1">
        <v>30</v>
      </c>
      <c r="H1440" s="1">
        <f t="shared" si="44"/>
        <v>1</v>
      </c>
      <c r="I1440" s="2">
        <f t="shared" si="45"/>
        <v>0</v>
      </c>
      <c r="J1440" s="1">
        <v>0.123</v>
      </c>
      <c r="K1440" s="1">
        <v>0.122</v>
      </c>
      <c r="L1440" s="1">
        <v>1E-3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1</v>
      </c>
    </row>
    <row r="1441" spans="1:21" x14ac:dyDescent="0.3">
      <c r="A1441" s="1">
        <v>0</v>
      </c>
      <c r="B1441" s="1" t="s">
        <v>6</v>
      </c>
      <c r="C1441" s="1">
        <v>0.9</v>
      </c>
      <c r="D1441" s="1">
        <v>4</v>
      </c>
      <c r="E1441" s="1">
        <v>480</v>
      </c>
      <c r="F1441" s="1">
        <v>31</v>
      </c>
      <c r="G1441" s="1">
        <v>31</v>
      </c>
      <c r="H1441" s="1">
        <f t="shared" si="44"/>
        <v>1</v>
      </c>
      <c r="I1441" s="2">
        <f t="shared" si="45"/>
        <v>0</v>
      </c>
      <c r="J1441" s="1">
        <v>0.107</v>
      </c>
      <c r="K1441" s="1">
        <v>0.107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1</v>
      </c>
    </row>
    <row r="1442" spans="1:21" x14ac:dyDescent="0.3">
      <c r="A1442" s="1">
        <v>0</v>
      </c>
      <c r="B1442" s="1" t="s">
        <v>6</v>
      </c>
      <c r="C1442" s="1">
        <v>0.9</v>
      </c>
      <c r="D1442" s="1">
        <v>2</v>
      </c>
      <c r="E1442" s="1">
        <v>481</v>
      </c>
      <c r="F1442" s="1">
        <v>29</v>
      </c>
      <c r="G1442" s="1">
        <v>29</v>
      </c>
      <c r="H1442" s="1">
        <f t="shared" si="44"/>
        <v>1</v>
      </c>
      <c r="I1442" s="2">
        <f t="shared" si="45"/>
        <v>0</v>
      </c>
      <c r="J1442" s="1">
        <v>0.13</v>
      </c>
      <c r="K1442" s="1">
        <v>0.13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1</v>
      </c>
    </row>
    <row r="1443" spans="1:21" x14ac:dyDescent="0.3">
      <c r="A1443" s="1">
        <v>0</v>
      </c>
      <c r="B1443" s="1" t="s">
        <v>6</v>
      </c>
      <c r="C1443" s="1">
        <v>0.9</v>
      </c>
      <c r="D1443" s="1">
        <v>3</v>
      </c>
      <c r="E1443" s="1">
        <v>481</v>
      </c>
      <c r="F1443" s="1">
        <v>30</v>
      </c>
      <c r="G1443" s="1">
        <v>30</v>
      </c>
      <c r="H1443" s="1">
        <f t="shared" si="44"/>
        <v>1</v>
      </c>
      <c r="I1443" s="2">
        <f t="shared" si="45"/>
        <v>0</v>
      </c>
      <c r="J1443" s="1">
        <v>0.14000000000000001</v>
      </c>
      <c r="K1443" s="1">
        <v>0.14000000000000001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1</v>
      </c>
    </row>
    <row r="1444" spans="1:21" x14ac:dyDescent="0.3">
      <c r="A1444" s="1">
        <v>0</v>
      </c>
      <c r="B1444" s="1" t="s">
        <v>6</v>
      </c>
      <c r="C1444" s="1">
        <v>0.9</v>
      </c>
      <c r="D1444" s="1">
        <v>4</v>
      </c>
      <c r="E1444" s="1">
        <v>481</v>
      </c>
      <c r="F1444" s="1">
        <v>33</v>
      </c>
      <c r="G1444" s="1">
        <v>33</v>
      </c>
      <c r="H1444" s="1">
        <f t="shared" si="44"/>
        <v>1</v>
      </c>
      <c r="I1444" s="2">
        <f t="shared" si="45"/>
        <v>0</v>
      </c>
      <c r="J1444" s="1">
        <v>0.13900000000000001</v>
      </c>
      <c r="K1444" s="1">
        <v>0.13800000000000001</v>
      </c>
      <c r="L1444" s="1">
        <v>1E-3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</row>
    <row r="1445" spans="1:21" x14ac:dyDescent="0.3">
      <c r="A1445" s="1">
        <v>0</v>
      </c>
      <c r="B1445" s="1" t="s">
        <v>6</v>
      </c>
      <c r="C1445" s="1">
        <v>0.9</v>
      </c>
      <c r="D1445" s="1">
        <v>2</v>
      </c>
      <c r="E1445" s="1">
        <v>482</v>
      </c>
      <c r="F1445" s="1">
        <v>30</v>
      </c>
      <c r="G1445" s="1">
        <v>30</v>
      </c>
      <c r="H1445" s="1">
        <f t="shared" si="44"/>
        <v>1</v>
      </c>
      <c r="I1445" s="2">
        <f t="shared" si="45"/>
        <v>0</v>
      </c>
      <c r="J1445" s="1">
        <v>0.126</v>
      </c>
      <c r="K1445" s="1">
        <v>0.126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1</v>
      </c>
    </row>
    <row r="1446" spans="1:21" x14ac:dyDescent="0.3">
      <c r="A1446" s="1">
        <v>0</v>
      </c>
      <c r="B1446" s="1" t="s">
        <v>6</v>
      </c>
      <c r="C1446" s="1">
        <v>0.9</v>
      </c>
      <c r="D1446" s="1">
        <v>3</v>
      </c>
      <c r="E1446" s="1">
        <v>482</v>
      </c>
      <c r="F1446" s="1">
        <v>32</v>
      </c>
      <c r="G1446" s="1">
        <v>32</v>
      </c>
      <c r="H1446" s="1">
        <f t="shared" si="44"/>
        <v>1</v>
      </c>
      <c r="I1446" s="2">
        <f t="shared" si="45"/>
        <v>0</v>
      </c>
      <c r="J1446" s="1">
        <v>0.13700000000000001</v>
      </c>
      <c r="K1446" s="1">
        <v>0.13700000000000001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1</v>
      </c>
    </row>
    <row r="1447" spans="1:21" x14ac:dyDescent="0.3">
      <c r="A1447" s="1">
        <v>0</v>
      </c>
      <c r="B1447" s="1" t="s">
        <v>6</v>
      </c>
      <c r="C1447" s="1">
        <v>0.9</v>
      </c>
      <c r="D1447" s="1">
        <v>4</v>
      </c>
      <c r="E1447" s="1">
        <v>482</v>
      </c>
      <c r="F1447" s="1">
        <v>30</v>
      </c>
      <c r="G1447" s="1">
        <v>30</v>
      </c>
      <c r="H1447" s="1">
        <f t="shared" si="44"/>
        <v>1</v>
      </c>
      <c r="I1447" s="2">
        <f t="shared" si="45"/>
        <v>0</v>
      </c>
      <c r="J1447" s="1">
        <v>0.14000000000000001</v>
      </c>
      <c r="K1447" s="1">
        <v>0.13900000000000001</v>
      </c>
      <c r="L1447" s="1">
        <v>1E-3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</v>
      </c>
    </row>
    <row r="1448" spans="1:21" x14ac:dyDescent="0.3">
      <c r="A1448" s="1">
        <v>0</v>
      </c>
      <c r="B1448" s="1" t="s">
        <v>6</v>
      </c>
      <c r="C1448" s="1">
        <v>0.9</v>
      </c>
      <c r="D1448" s="1">
        <v>2</v>
      </c>
      <c r="E1448" s="1">
        <v>483</v>
      </c>
      <c r="F1448" s="1">
        <v>31</v>
      </c>
      <c r="G1448" s="1">
        <v>31</v>
      </c>
      <c r="H1448" s="1">
        <f t="shared" si="44"/>
        <v>1</v>
      </c>
      <c r="I1448" s="2">
        <f t="shared" si="45"/>
        <v>0</v>
      </c>
      <c r="J1448" s="1">
        <v>0.113</v>
      </c>
      <c r="K1448" s="1">
        <v>0.113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1</v>
      </c>
    </row>
    <row r="1449" spans="1:21" x14ac:dyDescent="0.3">
      <c r="A1449" s="1">
        <v>0</v>
      </c>
      <c r="B1449" s="1" t="s">
        <v>6</v>
      </c>
      <c r="C1449" s="1">
        <v>0.9</v>
      </c>
      <c r="D1449" s="1">
        <v>3</v>
      </c>
      <c r="E1449" s="1">
        <v>483</v>
      </c>
      <c r="F1449" s="1">
        <v>32</v>
      </c>
      <c r="G1449" s="1">
        <v>32</v>
      </c>
      <c r="H1449" s="1">
        <f t="shared" si="44"/>
        <v>1</v>
      </c>
      <c r="I1449" s="2">
        <f t="shared" si="45"/>
        <v>0</v>
      </c>
      <c r="J1449" s="1">
        <v>0.13400000000000001</v>
      </c>
      <c r="K1449" s="1">
        <v>0.13400000000000001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1</v>
      </c>
    </row>
    <row r="1450" spans="1:21" x14ac:dyDescent="0.3">
      <c r="A1450" s="1">
        <v>0</v>
      </c>
      <c r="B1450" s="1" t="s">
        <v>6</v>
      </c>
      <c r="C1450" s="1">
        <v>0.9</v>
      </c>
      <c r="D1450" s="1">
        <v>4</v>
      </c>
      <c r="E1450" s="1">
        <v>483</v>
      </c>
      <c r="F1450" s="1">
        <v>32</v>
      </c>
      <c r="G1450" s="1">
        <v>32</v>
      </c>
      <c r="H1450" s="1">
        <f t="shared" si="44"/>
        <v>1</v>
      </c>
      <c r="I1450" s="2">
        <f t="shared" si="45"/>
        <v>0</v>
      </c>
      <c r="J1450" s="1">
        <v>0.122</v>
      </c>
      <c r="K1450" s="1">
        <v>0.122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1</v>
      </c>
    </row>
    <row r="1451" spans="1:21" x14ac:dyDescent="0.3">
      <c r="A1451" s="1">
        <v>0</v>
      </c>
      <c r="B1451" s="1" t="s">
        <v>6</v>
      </c>
      <c r="C1451" s="1">
        <v>0.9</v>
      </c>
      <c r="D1451" s="1">
        <v>2</v>
      </c>
      <c r="E1451" s="1">
        <v>484</v>
      </c>
      <c r="F1451" s="1">
        <v>29</v>
      </c>
      <c r="G1451" s="1">
        <v>29</v>
      </c>
      <c r="H1451" s="1">
        <f t="shared" si="44"/>
        <v>1</v>
      </c>
      <c r="I1451" s="2">
        <f t="shared" si="45"/>
        <v>0</v>
      </c>
      <c r="J1451" s="1">
        <v>0.127</v>
      </c>
      <c r="K1451" s="1">
        <v>0.127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1</v>
      </c>
    </row>
    <row r="1452" spans="1:21" x14ac:dyDescent="0.3">
      <c r="A1452" s="1">
        <v>0</v>
      </c>
      <c r="B1452" s="1" t="s">
        <v>6</v>
      </c>
      <c r="C1452" s="1">
        <v>0.9</v>
      </c>
      <c r="D1452" s="1">
        <v>3</v>
      </c>
      <c r="E1452" s="1">
        <v>484</v>
      </c>
      <c r="F1452" s="1">
        <v>31</v>
      </c>
      <c r="G1452" s="1">
        <v>31</v>
      </c>
      <c r="H1452" s="1">
        <f t="shared" si="44"/>
        <v>1</v>
      </c>
      <c r="I1452" s="2">
        <f t="shared" si="45"/>
        <v>0</v>
      </c>
      <c r="J1452" s="1">
        <v>0.13200000000000001</v>
      </c>
      <c r="K1452" s="1">
        <v>0.13200000000000001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1</v>
      </c>
    </row>
    <row r="1453" spans="1:21" x14ac:dyDescent="0.3">
      <c r="A1453" s="1">
        <v>0</v>
      </c>
      <c r="B1453" s="1" t="s">
        <v>6</v>
      </c>
      <c r="C1453" s="1">
        <v>0.9</v>
      </c>
      <c r="D1453" s="1">
        <v>4</v>
      </c>
      <c r="E1453" s="1">
        <v>484</v>
      </c>
      <c r="F1453" s="1">
        <v>32</v>
      </c>
      <c r="G1453" s="1">
        <v>32</v>
      </c>
      <c r="H1453" s="1">
        <f t="shared" si="44"/>
        <v>1</v>
      </c>
      <c r="I1453" s="2">
        <f t="shared" si="45"/>
        <v>0</v>
      </c>
      <c r="J1453" s="1">
        <v>0.127</v>
      </c>
      <c r="K1453" s="1">
        <v>0.127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1</v>
      </c>
    </row>
    <row r="1454" spans="1:21" x14ac:dyDescent="0.3">
      <c r="A1454" s="1">
        <v>0</v>
      </c>
      <c r="B1454" s="1" t="s">
        <v>6</v>
      </c>
      <c r="C1454" s="1">
        <v>0.9</v>
      </c>
      <c r="D1454" s="1">
        <v>2</v>
      </c>
      <c r="E1454" s="1">
        <v>485</v>
      </c>
      <c r="F1454" s="1">
        <v>31</v>
      </c>
      <c r="G1454" s="1">
        <v>31</v>
      </c>
      <c r="H1454" s="1">
        <f t="shared" si="44"/>
        <v>1</v>
      </c>
      <c r="I1454" s="2">
        <f t="shared" si="45"/>
        <v>0</v>
      </c>
      <c r="J1454" s="1">
        <v>0.13200000000000001</v>
      </c>
      <c r="K1454" s="1">
        <v>0.13200000000000001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1</v>
      </c>
    </row>
    <row r="1455" spans="1:21" x14ac:dyDescent="0.3">
      <c r="A1455" s="1">
        <v>0</v>
      </c>
      <c r="B1455" s="1" t="s">
        <v>6</v>
      </c>
      <c r="C1455" s="1">
        <v>0.9</v>
      </c>
      <c r="D1455" s="1">
        <v>3</v>
      </c>
      <c r="E1455" s="1">
        <v>485</v>
      </c>
      <c r="F1455" s="1">
        <v>32</v>
      </c>
      <c r="G1455" s="1">
        <v>32</v>
      </c>
      <c r="H1455" s="1">
        <f t="shared" si="44"/>
        <v>1</v>
      </c>
      <c r="I1455" s="2">
        <f t="shared" si="45"/>
        <v>0</v>
      </c>
      <c r="J1455" s="1">
        <v>0.13100000000000001</v>
      </c>
      <c r="K1455" s="1">
        <v>0.13</v>
      </c>
      <c r="L1455" s="1">
        <v>1E-3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</v>
      </c>
    </row>
    <row r="1456" spans="1:21" x14ac:dyDescent="0.3">
      <c r="A1456" s="1">
        <v>0</v>
      </c>
      <c r="B1456" s="1" t="s">
        <v>6</v>
      </c>
      <c r="C1456" s="1">
        <v>0.9</v>
      </c>
      <c r="D1456" s="1">
        <v>4</v>
      </c>
      <c r="E1456" s="1">
        <v>485</v>
      </c>
      <c r="F1456" s="1">
        <v>31</v>
      </c>
      <c r="G1456" s="1">
        <v>31</v>
      </c>
      <c r="H1456" s="1">
        <f t="shared" si="44"/>
        <v>1</v>
      </c>
      <c r="I1456" s="2">
        <f t="shared" si="45"/>
        <v>0</v>
      </c>
      <c r="J1456" s="1">
        <v>0.13400000000000001</v>
      </c>
      <c r="K1456" s="1">
        <v>0.13300000000000001</v>
      </c>
      <c r="L1456" s="1">
        <v>1E-3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1</v>
      </c>
    </row>
    <row r="1457" spans="1:21" x14ac:dyDescent="0.3">
      <c r="A1457" s="1">
        <v>0</v>
      </c>
      <c r="B1457" s="1" t="s">
        <v>6</v>
      </c>
      <c r="C1457" s="1">
        <v>0.9</v>
      </c>
      <c r="D1457" s="1">
        <v>2</v>
      </c>
      <c r="E1457" s="1">
        <v>486</v>
      </c>
      <c r="F1457" s="1">
        <v>30</v>
      </c>
      <c r="G1457" s="1">
        <v>30</v>
      </c>
      <c r="H1457" s="1">
        <f t="shared" si="44"/>
        <v>1</v>
      </c>
      <c r="I1457" s="2">
        <f t="shared" si="45"/>
        <v>0</v>
      </c>
      <c r="J1457" s="1">
        <v>0.16800000000000001</v>
      </c>
      <c r="K1457" s="1">
        <v>0.16800000000000001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</v>
      </c>
    </row>
    <row r="1458" spans="1:21" x14ac:dyDescent="0.3">
      <c r="A1458" s="1">
        <v>0</v>
      </c>
      <c r="B1458" s="1" t="s">
        <v>6</v>
      </c>
      <c r="C1458" s="1">
        <v>0.9</v>
      </c>
      <c r="D1458" s="1">
        <v>3</v>
      </c>
      <c r="E1458" s="1">
        <v>486</v>
      </c>
      <c r="F1458" s="1">
        <v>31</v>
      </c>
      <c r="G1458" s="1">
        <v>31</v>
      </c>
      <c r="H1458" s="1">
        <f t="shared" si="44"/>
        <v>1</v>
      </c>
      <c r="I1458" s="2">
        <f t="shared" si="45"/>
        <v>0</v>
      </c>
      <c r="J1458" s="1">
        <v>0.112</v>
      </c>
      <c r="K1458" s="1">
        <v>0.112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1</v>
      </c>
    </row>
    <row r="1459" spans="1:21" x14ac:dyDescent="0.3">
      <c r="A1459" s="1">
        <v>0</v>
      </c>
      <c r="B1459" s="1" t="s">
        <v>6</v>
      </c>
      <c r="C1459" s="1">
        <v>0.9</v>
      </c>
      <c r="D1459" s="1">
        <v>4</v>
      </c>
      <c r="E1459" s="1">
        <v>486</v>
      </c>
      <c r="F1459" s="1">
        <v>31</v>
      </c>
      <c r="G1459" s="1">
        <v>31</v>
      </c>
      <c r="H1459" s="1">
        <f t="shared" si="44"/>
        <v>1</v>
      </c>
      <c r="I1459" s="2">
        <f t="shared" si="45"/>
        <v>0</v>
      </c>
      <c r="J1459" s="1">
        <v>0.14799999999999999</v>
      </c>
      <c r="K1459" s="1">
        <v>0.14799999999999999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1</v>
      </c>
    </row>
    <row r="1460" spans="1:21" x14ac:dyDescent="0.3">
      <c r="A1460" s="1">
        <v>0</v>
      </c>
      <c r="B1460" s="1" t="s">
        <v>6</v>
      </c>
      <c r="C1460" s="1">
        <v>0.9</v>
      </c>
      <c r="D1460" s="1">
        <v>2</v>
      </c>
      <c r="E1460" s="1">
        <v>487</v>
      </c>
      <c r="F1460" s="1">
        <v>30</v>
      </c>
      <c r="G1460" s="1">
        <v>30</v>
      </c>
      <c r="H1460" s="1">
        <f t="shared" si="44"/>
        <v>1</v>
      </c>
      <c r="I1460" s="2">
        <f t="shared" si="45"/>
        <v>0</v>
      </c>
      <c r="J1460" s="1">
        <v>0.14699999999999999</v>
      </c>
      <c r="K1460" s="1">
        <v>0.14699999999999999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1</v>
      </c>
    </row>
    <row r="1461" spans="1:21" x14ac:dyDescent="0.3">
      <c r="A1461" s="1">
        <v>0</v>
      </c>
      <c r="B1461" s="1" t="s">
        <v>6</v>
      </c>
      <c r="C1461" s="1">
        <v>0.9</v>
      </c>
      <c r="D1461" s="1">
        <v>3</v>
      </c>
      <c r="E1461" s="1">
        <v>487</v>
      </c>
      <c r="F1461" s="1">
        <v>29</v>
      </c>
      <c r="G1461" s="1">
        <v>29</v>
      </c>
      <c r="H1461" s="1">
        <f t="shared" si="44"/>
        <v>1</v>
      </c>
      <c r="I1461" s="2">
        <f t="shared" si="45"/>
        <v>0</v>
      </c>
      <c r="J1461" s="1">
        <v>0.13600000000000001</v>
      </c>
      <c r="K1461" s="1">
        <v>0.13500000000000001</v>
      </c>
      <c r="L1461" s="1">
        <v>1E-3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1</v>
      </c>
    </row>
    <row r="1462" spans="1:21" x14ac:dyDescent="0.3">
      <c r="A1462" s="1">
        <v>0</v>
      </c>
      <c r="B1462" s="1" t="s">
        <v>6</v>
      </c>
      <c r="C1462" s="1">
        <v>0.9</v>
      </c>
      <c r="D1462" s="1">
        <v>4</v>
      </c>
      <c r="E1462" s="1">
        <v>487</v>
      </c>
      <c r="F1462" s="1">
        <v>32</v>
      </c>
      <c r="G1462" s="1">
        <v>32</v>
      </c>
      <c r="H1462" s="1">
        <f t="shared" si="44"/>
        <v>1</v>
      </c>
      <c r="I1462" s="2">
        <f t="shared" si="45"/>
        <v>0</v>
      </c>
      <c r="J1462" s="1">
        <v>0.16</v>
      </c>
      <c r="K1462" s="1">
        <v>0.16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1</v>
      </c>
    </row>
    <row r="1463" spans="1:21" x14ac:dyDescent="0.3">
      <c r="A1463" s="1">
        <v>0</v>
      </c>
      <c r="B1463" s="1" t="s">
        <v>6</v>
      </c>
      <c r="C1463" s="1">
        <v>0.9</v>
      </c>
      <c r="D1463" s="1">
        <v>2</v>
      </c>
      <c r="E1463" s="1">
        <v>488</v>
      </c>
      <c r="F1463" s="1">
        <v>30</v>
      </c>
      <c r="G1463" s="1">
        <v>30</v>
      </c>
      <c r="H1463" s="1">
        <f t="shared" si="44"/>
        <v>1</v>
      </c>
      <c r="I1463" s="2">
        <f t="shared" si="45"/>
        <v>0</v>
      </c>
      <c r="J1463" s="1">
        <v>0.155</v>
      </c>
      <c r="K1463" s="1">
        <v>0.155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1</v>
      </c>
    </row>
    <row r="1464" spans="1:21" x14ac:dyDescent="0.3">
      <c r="A1464" s="1">
        <v>0</v>
      </c>
      <c r="B1464" s="1" t="s">
        <v>6</v>
      </c>
      <c r="C1464" s="1">
        <v>0.9</v>
      </c>
      <c r="D1464" s="1">
        <v>3</v>
      </c>
      <c r="E1464" s="1">
        <v>488</v>
      </c>
      <c r="F1464" s="1">
        <v>31</v>
      </c>
      <c r="G1464" s="1">
        <v>31</v>
      </c>
      <c r="H1464" s="1">
        <f t="shared" si="44"/>
        <v>1</v>
      </c>
      <c r="I1464" s="2">
        <f t="shared" si="45"/>
        <v>0</v>
      </c>
      <c r="J1464" s="1">
        <v>0.14699999999999999</v>
      </c>
      <c r="K1464" s="1">
        <v>0.14599999999999999</v>
      </c>
      <c r="L1464" s="1">
        <v>1E-3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1</v>
      </c>
    </row>
    <row r="1465" spans="1:21" x14ac:dyDescent="0.3">
      <c r="A1465" s="1">
        <v>0</v>
      </c>
      <c r="B1465" s="1" t="s">
        <v>6</v>
      </c>
      <c r="C1465" s="1">
        <v>0.9</v>
      </c>
      <c r="D1465" s="1">
        <v>4</v>
      </c>
      <c r="E1465" s="1">
        <v>488</v>
      </c>
      <c r="F1465" s="1">
        <v>30</v>
      </c>
      <c r="G1465" s="1">
        <v>30</v>
      </c>
      <c r="H1465" s="1">
        <f t="shared" si="44"/>
        <v>1</v>
      </c>
      <c r="I1465" s="2">
        <f t="shared" si="45"/>
        <v>0</v>
      </c>
      <c r="J1465" s="1">
        <v>0.13200000000000001</v>
      </c>
      <c r="K1465" s="1">
        <v>0.13200000000000001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</row>
    <row r="1466" spans="1:21" x14ac:dyDescent="0.3">
      <c r="A1466" s="1">
        <v>0</v>
      </c>
      <c r="B1466" s="1" t="s">
        <v>6</v>
      </c>
      <c r="C1466" s="1">
        <v>0.9</v>
      </c>
      <c r="D1466" s="1">
        <v>2</v>
      </c>
      <c r="E1466" s="1">
        <v>489</v>
      </c>
      <c r="F1466" s="1">
        <v>29</v>
      </c>
      <c r="G1466" s="1">
        <v>29</v>
      </c>
      <c r="H1466" s="1">
        <f t="shared" si="44"/>
        <v>1</v>
      </c>
      <c r="I1466" s="2">
        <f t="shared" si="45"/>
        <v>0</v>
      </c>
      <c r="J1466" s="1">
        <v>0.13700000000000001</v>
      </c>
      <c r="K1466" s="1">
        <v>0.13700000000000001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1</v>
      </c>
    </row>
    <row r="1467" spans="1:21" x14ac:dyDescent="0.3">
      <c r="A1467" s="1">
        <v>0</v>
      </c>
      <c r="B1467" s="1" t="s">
        <v>6</v>
      </c>
      <c r="C1467" s="1">
        <v>0.9</v>
      </c>
      <c r="D1467" s="1">
        <v>3</v>
      </c>
      <c r="E1467" s="1">
        <v>489</v>
      </c>
      <c r="F1467" s="1">
        <v>31</v>
      </c>
      <c r="G1467" s="1">
        <v>31</v>
      </c>
      <c r="H1467" s="1">
        <f t="shared" si="44"/>
        <v>1</v>
      </c>
      <c r="I1467" s="2">
        <f t="shared" si="45"/>
        <v>0</v>
      </c>
      <c r="J1467" s="1">
        <v>0.153</v>
      </c>
      <c r="K1467" s="1">
        <v>0.152</v>
      </c>
      <c r="L1467" s="1">
        <v>1E-3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1</v>
      </c>
    </row>
    <row r="1468" spans="1:21" x14ac:dyDescent="0.3">
      <c r="A1468" s="1">
        <v>0</v>
      </c>
      <c r="B1468" s="1" t="s">
        <v>6</v>
      </c>
      <c r="C1468" s="1">
        <v>0.9</v>
      </c>
      <c r="D1468" s="1">
        <v>4</v>
      </c>
      <c r="E1468" s="1">
        <v>489</v>
      </c>
      <c r="F1468" s="1">
        <v>31</v>
      </c>
      <c r="G1468" s="1">
        <v>31</v>
      </c>
      <c r="H1468" s="1">
        <f t="shared" si="44"/>
        <v>1</v>
      </c>
      <c r="I1468" s="2">
        <f t="shared" si="45"/>
        <v>0</v>
      </c>
      <c r="J1468" s="1">
        <v>0.14000000000000001</v>
      </c>
      <c r="K1468" s="1">
        <v>0.14000000000000001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1</v>
      </c>
    </row>
    <row r="1469" spans="1:21" x14ac:dyDescent="0.3">
      <c r="A1469" s="1">
        <v>0</v>
      </c>
      <c r="B1469" s="1" t="s">
        <v>6</v>
      </c>
      <c r="C1469" s="1">
        <v>0.9</v>
      </c>
      <c r="D1469" s="1">
        <v>2</v>
      </c>
      <c r="E1469" s="1">
        <v>490</v>
      </c>
      <c r="F1469" s="1">
        <v>29</v>
      </c>
      <c r="G1469" s="1">
        <v>29</v>
      </c>
      <c r="H1469" s="1">
        <f t="shared" si="44"/>
        <v>1</v>
      </c>
      <c r="I1469" s="2">
        <f t="shared" si="45"/>
        <v>0</v>
      </c>
      <c r="J1469" s="1">
        <v>0.111</v>
      </c>
      <c r="K1469" s="1">
        <v>0.111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1</v>
      </c>
    </row>
    <row r="1470" spans="1:21" x14ac:dyDescent="0.3">
      <c r="A1470" s="1">
        <v>0</v>
      </c>
      <c r="B1470" s="1" t="s">
        <v>6</v>
      </c>
      <c r="C1470" s="1">
        <v>0.9</v>
      </c>
      <c r="D1470" s="1">
        <v>3</v>
      </c>
      <c r="E1470" s="1">
        <v>490</v>
      </c>
      <c r="F1470" s="1">
        <v>31</v>
      </c>
      <c r="G1470" s="1">
        <v>31</v>
      </c>
      <c r="H1470" s="1">
        <f t="shared" si="44"/>
        <v>1</v>
      </c>
      <c r="I1470" s="2">
        <f t="shared" si="45"/>
        <v>0</v>
      </c>
      <c r="J1470" s="1">
        <v>0.14799999999999999</v>
      </c>
      <c r="K1470" s="1">
        <v>0.14699999999999999</v>
      </c>
      <c r="L1470" s="1">
        <v>1E-3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1</v>
      </c>
    </row>
    <row r="1471" spans="1:21" x14ac:dyDescent="0.3">
      <c r="A1471" s="1">
        <v>0</v>
      </c>
      <c r="B1471" s="1" t="s">
        <v>6</v>
      </c>
      <c r="C1471" s="1">
        <v>0.9</v>
      </c>
      <c r="D1471" s="1">
        <v>4</v>
      </c>
      <c r="E1471" s="1">
        <v>490</v>
      </c>
      <c r="F1471" s="1">
        <v>31</v>
      </c>
      <c r="G1471" s="1">
        <v>31</v>
      </c>
      <c r="H1471" s="1">
        <f t="shared" si="44"/>
        <v>1</v>
      </c>
      <c r="I1471" s="2">
        <f t="shared" si="45"/>
        <v>0</v>
      </c>
      <c r="J1471" s="1">
        <v>0.14899999999999999</v>
      </c>
      <c r="K1471" s="1">
        <v>0.14899999999999999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1</v>
      </c>
    </row>
    <row r="1472" spans="1:21" x14ac:dyDescent="0.3">
      <c r="A1472" s="1">
        <v>0</v>
      </c>
      <c r="B1472" s="1" t="s">
        <v>6</v>
      </c>
      <c r="C1472" s="1">
        <v>0.9</v>
      </c>
      <c r="D1472" s="1">
        <v>2</v>
      </c>
      <c r="E1472" s="1">
        <v>491</v>
      </c>
      <c r="F1472" s="1">
        <v>31</v>
      </c>
      <c r="G1472" s="1">
        <v>31</v>
      </c>
      <c r="H1472" s="1">
        <f t="shared" si="44"/>
        <v>1</v>
      </c>
      <c r="I1472" s="2">
        <f t="shared" si="45"/>
        <v>0</v>
      </c>
      <c r="J1472" s="1">
        <v>7.3999999999999996E-2</v>
      </c>
      <c r="K1472" s="1">
        <v>7.2999999999999995E-2</v>
      </c>
      <c r="L1472" s="1">
        <v>1E-3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1</v>
      </c>
    </row>
    <row r="1473" spans="1:21" x14ac:dyDescent="0.3">
      <c r="A1473" s="1">
        <v>0</v>
      </c>
      <c r="B1473" s="1" t="s">
        <v>6</v>
      </c>
      <c r="C1473" s="1">
        <v>0.9</v>
      </c>
      <c r="D1473" s="1">
        <v>3</v>
      </c>
      <c r="E1473" s="1">
        <v>491</v>
      </c>
      <c r="F1473" s="1">
        <v>31</v>
      </c>
      <c r="G1473" s="1">
        <v>31</v>
      </c>
      <c r="H1473" s="1">
        <f t="shared" si="44"/>
        <v>1</v>
      </c>
      <c r="I1473" s="2">
        <f t="shared" si="45"/>
        <v>0</v>
      </c>
      <c r="J1473" s="1">
        <v>0.115</v>
      </c>
      <c r="K1473" s="1">
        <v>0.115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1</v>
      </c>
    </row>
    <row r="1474" spans="1:21" x14ac:dyDescent="0.3">
      <c r="A1474" s="1">
        <v>0</v>
      </c>
      <c r="B1474" s="1" t="s">
        <v>6</v>
      </c>
      <c r="C1474" s="1">
        <v>0.9</v>
      </c>
      <c r="D1474" s="1">
        <v>4</v>
      </c>
      <c r="E1474" s="1">
        <v>491</v>
      </c>
      <c r="F1474" s="1">
        <v>31</v>
      </c>
      <c r="G1474" s="1">
        <v>31</v>
      </c>
      <c r="H1474" s="1">
        <f t="shared" si="44"/>
        <v>1</v>
      </c>
      <c r="I1474" s="2">
        <f t="shared" si="45"/>
        <v>0</v>
      </c>
      <c r="J1474" s="1">
        <v>0.13</v>
      </c>
      <c r="K1474" s="1">
        <v>0.129</v>
      </c>
      <c r="L1474" s="1">
        <v>1E-3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1</v>
      </c>
    </row>
    <row r="1475" spans="1:21" x14ac:dyDescent="0.3">
      <c r="A1475" s="1">
        <v>0</v>
      </c>
      <c r="B1475" s="1" t="s">
        <v>6</v>
      </c>
      <c r="C1475" s="1">
        <v>0.9</v>
      </c>
      <c r="D1475" s="1">
        <v>2</v>
      </c>
      <c r="E1475" s="1">
        <v>492</v>
      </c>
      <c r="F1475" s="1">
        <v>31</v>
      </c>
      <c r="G1475" s="1">
        <v>31</v>
      </c>
      <c r="H1475" s="1">
        <f t="shared" ref="H1475:H1538" si="46">IF(F1475=G1475,1,0)</f>
        <v>1</v>
      </c>
      <c r="I1475" s="2">
        <f t="shared" ref="I1475:I1538" si="47">(F1475-G1475)/G1475*100</f>
        <v>0</v>
      </c>
      <c r="J1475" s="1">
        <v>0.13200000000000001</v>
      </c>
      <c r="K1475" s="1">
        <v>0.13100000000000001</v>
      </c>
      <c r="L1475" s="1">
        <v>1E-3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1</v>
      </c>
    </row>
    <row r="1476" spans="1:21" x14ac:dyDescent="0.3">
      <c r="A1476" s="1">
        <v>0</v>
      </c>
      <c r="B1476" s="1" t="s">
        <v>6</v>
      </c>
      <c r="C1476" s="1">
        <v>0.9</v>
      </c>
      <c r="D1476" s="1">
        <v>3</v>
      </c>
      <c r="E1476" s="1">
        <v>492</v>
      </c>
      <c r="F1476" s="1">
        <v>32</v>
      </c>
      <c r="G1476" s="1">
        <v>32</v>
      </c>
      <c r="H1476" s="1">
        <f t="shared" si="46"/>
        <v>1</v>
      </c>
      <c r="I1476" s="2">
        <f t="shared" si="47"/>
        <v>0</v>
      </c>
      <c r="J1476" s="1">
        <v>0.11899999999999999</v>
      </c>
      <c r="K1476" s="1">
        <v>0.11899999999999999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1</v>
      </c>
    </row>
    <row r="1477" spans="1:21" x14ac:dyDescent="0.3">
      <c r="A1477" s="1">
        <v>0</v>
      </c>
      <c r="B1477" s="1" t="s">
        <v>6</v>
      </c>
      <c r="C1477" s="1">
        <v>0.9</v>
      </c>
      <c r="D1477" s="1">
        <v>4</v>
      </c>
      <c r="E1477" s="1">
        <v>492</v>
      </c>
      <c r="F1477" s="1">
        <v>32</v>
      </c>
      <c r="G1477" s="1">
        <v>32</v>
      </c>
      <c r="H1477" s="1">
        <f t="shared" si="46"/>
        <v>1</v>
      </c>
      <c r="I1477" s="2">
        <f t="shared" si="47"/>
        <v>0</v>
      </c>
      <c r="J1477" s="1">
        <v>0.125</v>
      </c>
      <c r="K1477" s="1">
        <v>0.125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1</v>
      </c>
    </row>
    <row r="1478" spans="1:21" x14ac:dyDescent="0.3">
      <c r="A1478" s="1">
        <v>0</v>
      </c>
      <c r="B1478" s="1" t="s">
        <v>6</v>
      </c>
      <c r="C1478" s="1">
        <v>0.9</v>
      </c>
      <c r="D1478" s="1">
        <v>2</v>
      </c>
      <c r="E1478" s="1">
        <v>493</v>
      </c>
      <c r="F1478" s="1">
        <v>29</v>
      </c>
      <c r="G1478" s="1">
        <v>29</v>
      </c>
      <c r="H1478" s="1">
        <f t="shared" si="46"/>
        <v>1</v>
      </c>
      <c r="I1478" s="2">
        <f t="shared" si="47"/>
        <v>0</v>
      </c>
      <c r="J1478" s="1">
        <v>0.15</v>
      </c>
      <c r="K1478" s="1">
        <v>0.15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1</v>
      </c>
    </row>
    <row r="1479" spans="1:21" x14ac:dyDescent="0.3">
      <c r="A1479" s="1">
        <v>0</v>
      </c>
      <c r="B1479" s="1" t="s">
        <v>6</v>
      </c>
      <c r="C1479" s="1">
        <v>0.9</v>
      </c>
      <c r="D1479" s="1">
        <v>3</v>
      </c>
      <c r="E1479" s="1">
        <v>493</v>
      </c>
      <c r="F1479" s="1">
        <v>31</v>
      </c>
      <c r="G1479" s="1">
        <v>31</v>
      </c>
      <c r="H1479" s="1">
        <f t="shared" si="46"/>
        <v>1</v>
      </c>
      <c r="I1479" s="2">
        <f t="shared" si="47"/>
        <v>0</v>
      </c>
      <c r="J1479" s="1">
        <v>0.158</v>
      </c>
      <c r="K1479" s="1">
        <v>0.157</v>
      </c>
      <c r="L1479" s="1">
        <v>1E-3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1</v>
      </c>
    </row>
    <row r="1480" spans="1:21" x14ac:dyDescent="0.3">
      <c r="A1480" s="1">
        <v>0</v>
      </c>
      <c r="B1480" s="1" t="s">
        <v>6</v>
      </c>
      <c r="C1480" s="1">
        <v>0.9</v>
      </c>
      <c r="D1480" s="1">
        <v>4</v>
      </c>
      <c r="E1480" s="1">
        <v>493</v>
      </c>
      <c r="F1480" s="1">
        <v>33</v>
      </c>
      <c r="G1480" s="1">
        <v>33</v>
      </c>
      <c r="H1480" s="1">
        <f t="shared" si="46"/>
        <v>1</v>
      </c>
      <c r="I1480" s="2">
        <f t="shared" si="47"/>
        <v>0</v>
      </c>
      <c r="J1480" s="1">
        <v>0.108</v>
      </c>
      <c r="K1480" s="1">
        <v>0.108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1</v>
      </c>
    </row>
    <row r="1481" spans="1:21" x14ac:dyDescent="0.3">
      <c r="A1481" s="1">
        <v>0</v>
      </c>
      <c r="B1481" s="1" t="s">
        <v>6</v>
      </c>
      <c r="C1481" s="1">
        <v>0.9</v>
      </c>
      <c r="D1481" s="1">
        <v>2</v>
      </c>
      <c r="E1481" s="1">
        <v>494</v>
      </c>
      <c r="F1481" s="1">
        <v>29</v>
      </c>
      <c r="G1481" s="1">
        <v>29</v>
      </c>
      <c r="H1481" s="1">
        <f t="shared" si="46"/>
        <v>1</v>
      </c>
      <c r="I1481" s="2">
        <f t="shared" si="47"/>
        <v>0</v>
      </c>
      <c r="J1481" s="1">
        <v>0.126</v>
      </c>
      <c r="K1481" s="1">
        <v>0.126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1</v>
      </c>
    </row>
    <row r="1482" spans="1:21" x14ac:dyDescent="0.3">
      <c r="A1482" s="1">
        <v>0</v>
      </c>
      <c r="B1482" s="1" t="s">
        <v>6</v>
      </c>
      <c r="C1482" s="1">
        <v>0.9</v>
      </c>
      <c r="D1482" s="1">
        <v>3</v>
      </c>
      <c r="E1482" s="1">
        <v>494</v>
      </c>
      <c r="F1482" s="1">
        <v>30</v>
      </c>
      <c r="G1482" s="1">
        <v>30</v>
      </c>
      <c r="H1482" s="1">
        <f t="shared" si="46"/>
        <v>1</v>
      </c>
      <c r="I1482" s="2">
        <f t="shared" si="47"/>
        <v>0</v>
      </c>
      <c r="J1482" s="1">
        <v>0.122</v>
      </c>
      <c r="K1482" s="1">
        <v>0.122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</row>
    <row r="1483" spans="1:21" x14ac:dyDescent="0.3">
      <c r="A1483" s="1">
        <v>0</v>
      </c>
      <c r="B1483" s="1" t="s">
        <v>6</v>
      </c>
      <c r="C1483" s="1">
        <v>0.9</v>
      </c>
      <c r="D1483" s="1">
        <v>4</v>
      </c>
      <c r="E1483" s="1">
        <v>494</v>
      </c>
      <c r="F1483" s="1">
        <v>30</v>
      </c>
      <c r="G1483" s="1">
        <v>30</v>
      </c>
      <c r="H1483" s="1">
        <f t="shared" si="46"/>
        <v>1</v>
      </c>
      <c r="I1483" s="2">
        <f t="shared" si="47"/>
        <v>0</v>
      </c>
      <c r="J1483" s="1">
        <v>0.13200000000000001</v>
      </c>
      <c r="K1483" s="1">
        <v>0.13200000000000001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1</v>
      </c>
    </row>
    <row r="1484" spans="1:21" x14ac:dyDescent="0.3">
      <c r="A1484" s="1">
        <v>0</v>
      </c>
      <c r="B1484" s="1" t="s">
        <v>6</v>
      </c>
      <c r="C1484" s="1">
        <v>0.9</v>
      </c>
      <c r="D1484" s="1">
        <v>2</v>
      </c>
      <c r="E1484" s="1">
        <v>495</v>
      </c>
      <c r="F1484" s="1">
        <v>32</v>
      </c>
      <c r="G1484" s="1">
        <v>32</v>
      </c>
      <c r="H1484" s="1">
        <f t="shared" si="46"/>
        <v>1</v>
      </c>
      <c r="I1484" s="2">
        <f t="shared" si="47"/>
        <v>0</v>
      </c>
      <c r="J1484" s="1">
        <v>9.6000000000000002E-2</v>
      </c>
      <c r="K1484" s="1">
        <v>9.6000000000000002E-2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1</v>
      </c>
    </row>
    <row r="1485" spans="1:21" x14ac:dyDescent="0.3">
      <c r="A1485" s="1">
        <v>0</v>
      </c>
      <c r="B1485" s="1" t="s">
        <v>6</v>
      </c>
      <c r="C1485" s="1">
        <v>0.9</v>
      </c>
      <c r="D1485" s="1">
        <v>3</v>
      </c>
      <c r="E1485" s="1">
        <v>495</v>
      </c>
      <c r="F1485" s="1">
        <v>30</v>
      </c>
      <c r="G1485" s="1">
        <v>30</v>
      </c>
      <c r="H1485" s="1">
        <f t="shared" si="46"/>
        <v>1</v>
      </c>
      <c r="I1485" s="2">
        <f t="shared" si="47"/>
        <v>0</v>
      </c>
      <c r="J1485" s="1">
        <v>9.7000000000000003E-2</v>
      </c>
      <c r="K1485" s="1">
        <v>9.7000000000000003E-2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</v>
      </c>
    </row>
    <row r="1486" spans="1:21" x14ac:dyDescent="0.3">
      <c r="A1486" s="1">
        <v>0</v>
      </c>
      <c r="B1486" s="1" t="s">
        <v>6</v>
      </c>
      <c r="C1486" s="1">
        <v>0.9</v>
      </c>
      <c r="D1486" s="1">
        <v>4</v>
      </c>
      <c r="E1486" s="1">
        <v>495</v>
      </c>
      <c r="F1486" s="1">
        <v>33</v>
      </c>
      <c r="G1486" s="1">
        <v>33</v>
      </c>
      <c r="H1486" s="1">
        <f t="shared" si="46"/>
        <v>1</v>
      </c>
      <c r="I1486" s="2">
        <f t="shared" si="47"/>
        <v>0</v>
      </c>
      <c r="J1486" s="1">
        <v>0.11600000000000001</v>
      </c>
      <c r="K1486" s="1">
        <v>0.115</v>
      </c>
      <c r="L1486" s="1">
        <v>1E-3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1</v>
      </c>
    </row>
    <row r="1487" spans="1:21" x14ac:dyDescent="0.3">
      <c r="A1487" s="1">
        <v>0</v>
      </c>
      <c r="B1487" s="1" t="s">
        <v>6</v>
      </c>
      <c r="C1487" s="1">
        <v>0.9</v>
      </c>
      <c r="D1487" s="1">
        <v>2</v>
      </c>
      <c r="E1487" s="1">
        <v>496</v>
      </c>
      <c r="F1487" s="1">
        <v>30</v>
      </c>
      <c r="G1487" s="1">
        <v>30</v>
      </c>
      <c r="H1487" s="1">
        <f t="shared" si="46"/>
        <v>1</v>
      </c>
      <c r="I1487" s="2">
        <f t="shared" si="47"/>
        <v>0</v>
      </c>
      <c r="J1487" s="1">
        <v>0.127</v>
      </c>
      <c r="K1487" s="1">
        <v>0.127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1</v>
      </c>
    </row>
    <row r="1488" spans="1:21" x14ac:dyDescent="0.3">
      <c r="A1488" s="1">
        <v>0</v>
      </c>
      <c r="B1488" s="1" t="s">
        <v>6</v>
      </c>
      <c r="C1488" s="1">
        <v>0.9</v>
      </c>
      <c r="D1488" s="1">
        <v>3</v>
      </c>
      <c r="E1488" s="1">
        <v>496</v>
      </c>
      <c r="F1488" s="1">
        <v>30</v>
      </c>
      <c r="G1488" s="1">
        <v>30</v>
      </c>
      <c r="H1488" s="1">
        <f t="shared" si="46"/>
        <v>1</v>
      </c>
      <c r="I1488" s="2">
        <f t="shared" si="47"/>
        <v>0</v>
      </c>
      <c r="J1488" s="1">
        <v>0.127</v>
      </c>
      <c r="K1488" s="1">
        <v>0.127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1</v>
      </c>
    </row>
    <row r="1489" spans="1:21" x14ac:dyDescent="0.3">
      <c r="A1489" s="1">
        <v>0</v>
      </c>
      <c r="B1489" s="1" t="s">
        <v>6</v>
      </c>
      <c r="C1489" s="1">
        <v>0.9</v>
      </c>
      <c r="D1489" s="1">
        <v>4</v>
      </c>
      <c r="E1489" s="1">
        <v>496</v>
      </c>
      <c r="F1489" s="1">
        <v>33</v>
      </c>
      <c r="G1489" s="1">
        <v>33</v>
      </c>
      <c r="H1489" s="1">
        <f t="shared" si="46"/>
        <v>1</v>
      </c>
      <c r="I1489" s="2">
        <f t="shared" si="47"/>
        <v>0</v>
      </c>
      <c r="J1489" s="1">
        <v>0.124</v>
      </c>
      <c r="K1489" s="1">
        <v>0.123</v>
      </c>
      <c r="L1489" s="1">
        <v>1E-3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1</v>
      </c>
    </row>
    <row r="1490" spans="1:21" x14ac:dyDescent="0.3">
      <c r="A1490" s="1">
        <v>0</v>
      </c>
      <c r="B1490" s="1" t="s">
        <v>6</v>
      </c>
      <c r="C1490" s="1">
        <v>0.9</v>
      </c>
      <c r="D1490" s="1">
        <v>2</v>
      </c>
      <c r="E1490" s="1">
        <v>497</v>
      </c>
      <c r="F1490" s="1">
        <v>30</v>
      </c>
      <c r="G1490" s="1">
        <v>30</v>
      </c>
      <c r="H1490" s="1">
        <f t="shared" si="46"/>
        <v>1</v>
      </c>
      <c r="I1490" s="2">
        <f t="shared" si="47"/>
        <v>0</v>
      </c>
      <c r="J1490" s="1">
        <v>0.107</v>
      </c>
      <c r="K1490" s="1">
        <v>0.107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1</v>
      </c>
    </row>
    <row r="1491" spans="1:21" x14ac:dyDescent="0.3">
      <c r="A1491" s="1">
        <v>0</v>
      </c>
      <c r="B1491" s="1" t="s">
        <v>6</v>
      </c>
      <c r="C1491" s="1">
        <v>0.9</v>
      </c>
      <c r="D1491" s="1">
        <v>3</v>
      </c>
      <c r="E1491" s="1">
        <v>497</v>
      </c>
      <c r="F1491" s="1">
        <v>30</v>
      </c>
      <c r="G1491" s="1">
        <v>30</v>
      </c>
      <c r="H1491" s="1">
        <f t="shared" si="46"/>
        <v>1</v>
      </c>
      <c r="I1491" s="2">
        <f t="shared" si="47"/>
        <v>0</v>
      </c>
      <c r="J1491" s="1">
        <v>8.5000000000000006E-2</v>
      </c>
      <c r="K1491" s="1">
        <v>8.5000000000000006E-2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1</v>
      </c>
    </row>
    <row r="1492" spans="1:21" x14ac:dyDescent="0.3">
      <c r="A1492" s="1">
        <v>0</v>
      </c>
      <c r="B1492" s="1" t="s">
        <v>6</v>
      </c>
      <c r="C1492" s="1">
        <v>0.9</v>
      </c>
      <c r="D1492" s="1">
        <v>4</v>
      </c>
      <c r="E1492" s="1">
        <v>497</v>
      </c>
      <c r="F1492" s="1">
        <v>31</v>
      </c>
      <c r="G1492" s="1">
        <v>31</v>
      </c>
      <c r="H1492" s="1">
        <f t="shared" si="46"/>
        <v>1</v>
      </c>
      <c r="I1492" s="2">
        <f t="shared" si="47"/>
        <v>0</v>
      </c>
      <c r="J1492" s="1">
        <v>0.112</v>
      </c>
      <c r="K1492" s="1">
        <v>0.112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1</v>
      </c>
    </row>
    <row r="1493" spans="1:21" x14ac:dyDescent="0.3">
      <c r="A1493" s="1">
        <v>0</v>
      </c>
      <c r="B1493" s="1" t="s">
        <v>6</v>
      </c>
      <c r="C1493" s="1">
        <v>0.9</v>
      </c>
      <c r="D1493" s="1">
        <v>2</v>
      </c>
      <c r="E1493" s="1">
        <v>498</v>
      </c>
      <c r="F1493" s="1">
        <v>30</v>
      </c>
      <c r="G1493" s="1">
        <v>30</v>
      </c>
      <c r="H1493" s="1">
        <f t="shared" si="46"/>
        <v>1</v>
      </c>
      <c r="I1493" s="2">
        <f t="shared" si="47"/>
        <v>0</v>
      </c>
      <c r="J1493" s="1">
        <v>0.13100000000000001</v>
      </c>
      <c r="K1493" s="1">
        <v>0.13100000000000001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1</v>
      </c>
    </row>
    <row r="1494" spans="1:21" x14ac:dyDescent="0.3">
      <c r="A1494" s="1">
        <v>0</v>
      </c>
      <c r="B1494" s="1" t="s">
        <v>6</v>
      </c>
      <c r="C1494" s="1">
        <v>0.9</v>
      </c>
      <c r="D1494" s="1">
        <v>3</v>
      </c>
      <c r="E1494" s="1">
        <v>498</v>
      </c>
      <c r="F1494" s="1">
        <v>31</v>
      </c>
      <c r="G1494" s="1">
        <v>31</v>
      </c>
      <c r="H1494" s="1">
        <f t="shared" si="46"/>
        <v>1</v>
      </c>
      <c r="I1494" s="2">
        <f t="shared" si="47"/>
        <v>0</v>
      </c>
      <c r="J1494" s="1">
        <v>0.107</v>
      </c>
      <c r="K1494" s="1">
        <v>0.107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1</v>
      </c>
    </row>
    <row r="1495" spans="1:21" x14ac:dyDescent="0.3">
      <c r="A1495" s="1">
        <v>0</v>
      </c>
      <c r="B1495" s="1" t="s">
        <v>6</v>
      </c>
      <c r="C1495" s="1">
        <v>0.9</v>
      </c>
      <c r="D1495" s="1">
        <v>4</v>
      </c>
      <c r="E1495" s="1">
        <v>498</v>
      </c>
      <c r="F1495" s="1">
        <v>35</v>
      </c>
      <c r="G1495" s="1">
        <v>35</v>
      </c>
      <c r="H1495" s="1">
        <f t="shared" si="46"/>
        <v>1</v>
      </c>
      <c r="I1495" s="2">
        <f t="shared" si="47"/>
        <v>0</v>
      </c>
      <c r="J1495" s="1">
        <v>0.10100000000000001</v>
      </c>
      <c r="K1495" s="1">
        <v>0.10100000000000001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1</v>
      </c>
    </row>
    <row r="1496" spans="1:21" x14ac:dyDescent="0.3">
      <c r="A1496" s="1">
        <v>0</v>
      </c>
      <c r="B1496" s="1" t="s">
        <v>6</v>
      </c>
      <c r="C1496" s="1">
        <v>0.9</v>
      </c>
      <c r="D1496" s="1">
        <v>2</v>
      </c>
      <c r="E1496" s="1">
        <v>499</v>
      </c>
      <c r="F1496" s="1">
        <v>31</v>
      </c>
      <c r="G1496" s="1">
        <v>31</v>
      </c>
      <c r="H1496" s="1">
        <f t="shared" si="46"/>
        <v>1</v>
      </c>
      <c r="I1496" s="2">
        <f t="shared" si="47"/>
        <v>0</v>
      </c>
      <c r="J1496" s="1">
        <v>9.4E-2</v>
      </c>
      <c r="K1496" s="1">
        <v>9.4E-2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1</v>
      </c>
    </row>
    <row r="1497" spans="1:21" x14ac:dyDescent="0.3">
      <c r="A1497" s="1">
        <v>0</v>
      </c>
      <c r="B1497" s="1" t="s">
        <v>6</v>
      </c>
      <c r="C1497" s="1">
        <v>0.9</v>
      </c>
      <c r="D1497" s="1">
        <v>3</v>
      </c>
      <c r="E1497" s="1">
        <v>499</v>
      </c>
      <c r="F1497" s="1">
        <v>32</v>
      </c>
      <c r="G1497" s="1">
        <v>32</v>
      </c>
      <c r="H1497" s="1">
        <f t="shared" si="46"/>
        <v>1</v>
      </c>
      <c r="I1497" s="2">
        <f t="shared" si="47"/>
        <v>0</v>
      </c>
      <c r="J1497" s="1">
        <v>0.13</v>
      </c>
      <c r="K1497" s="1">
        <v>0.13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1</v>
      </c>
    </row>
    <row r="1498" spans="1:21" x14ac:dyDescent="0.3">
      <c r="A1498" s="1">
        <v>0</v>
      </c>
      <c r="B1498" s="1" t="s">
        <v>6</v>
      </c>
      <c r="C1498" s="1">
        <v>0.9</v>
      </c>
      <c r="D1498" s="1">
        <v>4</v>
      </c>
      <c r="E1498" s="1">
        <v>499</v>
      </c>
      <c r="F1498" s="1">
        <v>33</v>
      </c>
      <c r="G1498" s="1">
        <v>33</v>
      </c>
      <c r="H1498" s="1">
        <f t="shared" si="46"/>
        <v>1</v>
      </c>
      <c r="I1498" s="2">
        <f t="shared" si="47"/>
        <v>0</v>
      </c>
      <c r="J1498" s="1">
        <v>0.109</v>
      </c>
      <c r="K1498" s="1">
        <v>0.109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1</v>
      </c>
    </row>
    <row r="1499" spans="1:21" x14ac:dyDescent="0.3">
      <c r="A1499" s="1">
        <v>1</v>
      </c>
      <c r="B1499" s="1" t="s">
        <v>6</v>
      </c>
      <c r="C1499" s="1">
        <v>0.9</v>
      </c>
      <c r="D1499" s="1">
        <v>2</v>
      </c>
      <c r="E1499" s="1">
        <v>500</v>
      </c>
      <c r="F1499" s="1">
        <v>30</v>
      </c>
      <c r="G1499" s="1">
        <v>30</v>
      </c>
      <c r="H1499" s="1">
        <f t="shared" si="46"/>
        <v>1</v>
      </c>
      <c r="I1499" s="2">
        <f t="shared" si="47"/>
        <v>0</v>
      </c>
      <c r="J1499" s="1">
        <v>0.1</v>
      </c>
      <c r="K1499" s="1">
        <v>0.1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1</v>
      </c>
    </row>
    <row r="1500" spans="1:21" x14ac:dyDescent="0.3">
      <c r="A1500" s="1">
        <v>1</v>
      </c>
      <c r="B1500" s="1" t="s">
        <v>6</v>
      </c>
      <c r="C1500" s="1">
        <v>0.9</v>
      </c>
      <c r="D1500" s="1">
        <v>3</v>
      </c>
      <c r="E1500" s="1">
        <v>500</v>
      </c>
      <c r="F1500" s="1">
        <v>31</v>
      </c>
      <c r="G1500" s="1">
        <v>31</v>
      </c>
      <c r="H1500" s="1">
        <f t="shared" si="46"/>
        <v>1</v>
      </c>
      <c r="I1500" s="2">
        <f t="shared" si="47"/>
        <v>0</v>
      </c>
      <c r="J1500" s="1">
        <v>0.11600000000000001</v>
      </c>
      <c r="K1500" s="1">
        <v>0.11600000000000001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1</v>
      </c>
    </row>
    <row r="1501" spans="1:21" x14ac:dyDescent="0.3">
      <c r="A1501" s="1">
        <v>1</v>
      </c>
      <c r="B1501" s="1" t="s">
        <v>6</v>
      </c>
      <c r="C1501" s="1">
        <v>0.9</v>
      </c>
      <c r="D1501" s="1">
        <v>4</v>
      </c>
      <c r="E1501" s="1">
        <v>500</v>
      </c>
      <c r="F1501" s="1">
        <v>34</v>
      </c>
      <c r="G1501" s="1">
        <v>34</v>
      </c>
      <c r="H1501" s="1">
        <f t="shared" si="46"/>
        <v>1</v>
      </c>
      <c r="I1501" s="2">
        <f t="shared" si="47"/>
        <v>0</v>
      </c>
      <c r="J1501" s="1">
        <v>0.13</v>
      </c>
      <c r="K1501" s="1">
        <v>0.13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1</v>
      </c>
    </row>
    <row r="1502" spans="1:21" x14ac:dyDescent="0.3">
      <c r="A1502" s="1">
        <v>0</v>
      </c>
      <c r="B1502" s="1" t="s">
        <v>7</v>
      </c>
      <c r="C1502" s="1">
        <v>0.9</v>
      </c>
      <c r="D1502" s="1">
        <v>2</v>
      </c>
      <c r="E1502" s="1">
        <v>501</v>
      </c>
      <c r="F1502" s="1">
        <v>69</v>
      </c>
      <c r="G1502" s="1">
        <v>69</v>
      </c>
      <c r="H1502" s="1">
        <f t="shared" si="46"/>
        <v>1</v>
      </c>
      <c r="I1502" s="2">
        <f t="shared" si="47"/>
        <v>0</v>
      </c>
      <c r="J1502" s="1">
        <v>8.2000000000000003E-2</v>
      </c>
      <c r="K1502" s="1">
        <v>7.3999999999999996E-2</v>
      </c>
      <c r="L1502" s="1">
        <v>8.0000000000000002E-3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1</v>
      </c>
    </row>
    <row r="1503" spans="1:21" x14ac:dyDescent="0.3">
      <c r="A1503" s="1">
        <v>0</v>
      </c>
      <c r="B1503" s="1" t="s">
        <v>7</v>
      </c>
      <c r="C1503" s="1">
        <v>0.9</v>
      </c>
      <c r="D1503" s="1">
        <v>3</v>
      </c>
      <c r="E1503" s="1">
        <v>501</v>
      </c>
      <c r="F1503" s="1">
        <v>69</v>
      </c>
      <c r="G1503" s="1">
        <v>69</v>
      </c>
      <c r="H1503" s="1">
        <f t="shared" si="46"/>
        <v>1</v>
      </c>
      <c r="I1503" s="2">
        <f t="shared" si="47"/>
        <v>0</v>
      </c>
      <c r="J1503" s="1">
        <v>7.9000000000000001E-2</v>
      </c>
      <c r="K1503" s="1">
        <v>7.0999999999999994E-2</v>
      </c>
      <c r="L1503" s="1">
        <v>8.0000000000000002E-3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1</v>
      </c>
    </row>
    <row r="1504" spans="1:21" x14ac:dyDescent="0.3">
      <c r="A1504" s="1">
        <v>0</v>
      </c>
      <c r="B1504" s="1" t="s">
        <v>7</v>
      </c>
      <c r="C1504" s="1">
        <v>0.9</v>
      </c>
      <c r="D1504" s="1">
        <v>4</v>
      </c>
      <c r="E1504" s="1">
        <v>501</v>
      </c>
      <c r="F1504" s="1">
        <v>69</v>
      </c>
      <c r="G1504" s="1">
        <v>69</v>
      </c>
      <c r="H1504" s="1">
        <f t="shared" si="46"/>
        <v>1</v>
      </c>
      <c r="I1504" s="2">
        <f t="shared" si="47"/>
        <v>0</v>
      </c>
      <c r="J1504" s="1">
        <v>9.4E-2</v>
      </c>
      <c r="K1504" s="1">
        <v>8.4000000000000005E-2</v>
      </c>
      <c r="L1504" s="1">
        <v>0.01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1</v>
      </c>
    </row>
    <row r="1505" spans="1:21" x14ac:dyDescent="0.3">
      <c r="A1505" s="1">
        <v>0</v>
      </c>
      <c r="B1505" s="1" t="s">
        <v>7</v>
      </c>
      <c r="C1505" s="1">
        <v>0.9</v>
      </c>
      <c r="D1505" s="1">
        <v>2</v>
      </c>
      <c r="E1505" s="1">
        <v>502</v>
      </c>
      <c r="F1505" s="1">
        <v>69</v>
      </c>
      <c r="G1505" s="1">
        <v>69</v>
      </c>
      <c r="H1505" s="1">
        <f t="shared" si="46"/>
        <v>1</v>
      </c>
      <c r="I1505" s="2">
        <f t="shared" si="47"/>
        <v>0</v>
      </c>
      <c r="J1505" s="1">
        <v>1.476</v>
      </c>
      <c r="K1505" s="1">
        <v>7.0000000000000007E-2</v>
      </c>
      <c r="L1505" s="1">
        <v>1.4059999999999999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1</v>
      </c>
    </row>
    <row r="1506" spans="1:21" x14ac:dyDescent="0.3">
      <c r="A1506" s="1">
        <v>0</v>
      </c>
      <c r="B1506" s="1" t="s">
        <v>7</v>
      </c>
      <c r="C1506" s="1">
        <v>0.9</v>
      </c>
      <c r="D1506" s="1">
        <v>3</v>
      </c>
      <c r="E1506" s="1">
        <v>502</v>
      </c>
      <c r="F1506" s="1">
        <v>69</v>
      </c>
      <c r="G1506" s="1">
        <v>69</v>
      </c>
      <c r="H1506" s="1">
        <f t="shared" si="46"/>
        <v>1</v>
      </c>
      <c r="I1506" s="2">
        <f t="shared" si="47"/>
        <v>0</v>
      </c>
      <c r="J1506" s="1">
        <v>1.56</v>
      </c>
      <c r="K1506" s="1">
        <v>8.5000000000000006E-2</v>
      </c>
      <c r="L1506" s="1">
        <v>1.4750000000000001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1</v>
      </c>
    </row>
    <row r="1507" spans="1:21" x14ac:dyDescent="0.3">
      <c r="A1507" s="1">
        <v>0</v>
      </c>
      <c r="B1507" s="1" t="s">
        <v>7</v>
      </c>
      <c r="C1507" s="1">
        <v>0.9</v>
      </c>
      <c r="D1507" s="1">
        <v>4</v>
      </c>
      <c r="E1507" s="1">
        <v>502</v>
      </c>
      <c r="F1507" s="1">
        <v>69</v>
      </c>
      <c r="G1507" s="1">
        <v>69</v>
      </c>
      <c r="H1507" s="1">
        <f t="shared" si="46"/>
        <v>1</v>
      </c>
      <c r="I1507" s="2">
        <f t="shared" si="47"/>
        <v>0</v>
      </c>
      <c r="J1507" s="1">
        <v>1.4930000000000001</v>
      </c>
      <c r="K1507" s="1">
        <v>7.0999999999999994E-2</v>
      </c>
      <c r="L1507" s="1">
        <v>1.4219999999999999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1</v>
      </c>
    </row>
    <row r="1508" spans="1:21" x14ac:dyDescent="0.3">
      <c r="A1508" s="1">
        <v>0</v>
      </c>
      <c r="B1508" s="1" t="s">
        <v>7</v>
      </c>
      <c r="C1508" s="1">
        <v>0.9</v>
      </c>
      <c r="D1508" s="1">
        <v>2</v>
      </c>
      <c r="E1508" s="1">
        <v>503</v>
      </c>
      <c r="F1508" s="1">
        <v>63</v>
      </c>
      <c r="G1508" s="1">
        <v>63</v>
      </c>
      <c r="H1508" s="1">
        <f t="shared" si="46"/>
        <v>1</v>
      </c>
      <c r="I1508" s="2">
        <f t="shared" si="47"/>
        <v>0</v>
      </c>
      <c r="J1508" s="1">
        <v>1.4970000000000001</v>
      </c>
      <c r="K1508" s="1">
        <v>8.5000000000000006E-2</v>
      </c>
      <c r="L1508" s="1">
        <v>1.4119999999999999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1</v>
      </c>
    </row>
    <row r="1509" spans="1:21" x14ac:dyDescent="0.3">
      <c r="A1509" s="1">
        <v>0</v>
      </c>
      <c r="B1509" s="1" t="s">
        <v>7</v>
      </c>
      <c r="C1509" s="1">
        <v>0.9</v>
      </c>
      <c r="D1509" s="1">
        <v>3</v>
      </c>
      <c r="E1509" s="1">
        <v>503</v>
      </c>
      <c r="F1509" s="1">
        <v>63</v>
      </c>
      <c r="G1509" s="1">
        <v>63</v>
      </c>
      <c r="H1509" s="1">
        <f t="shared" si="46"/>
        <v>1</v>
      </c>
      <c r="I1509" s="2">
        <f t="shared" si="47"/>
        <v>0</v>
      </c>
      <c r="J1509" s="1">
        <v>1.411</v>
      </c>
      <c r="K1509" s="1">
        <v>5.8000000000000003E-2</v>
      </c>
      <c r="L1509" s="1">
        <v>1.353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1</v>
      </c>
    </row>
    <row r="1510" spans="1:21" x14ac:dyDescent="0.3">
      <c r="A1510" s="1">
        <v>0</v>
      </c>
      <c r="B1510" s="1" t="s">
        <v>7</v>
      </c>
      <c r="C1510" s="1">
        <v>0.9</v>
      </c>
      <c r="D1510" s="1">
        <v>4</v>
      </c>
      <c r="E1510" s="1">
        <v>503</v>
      </c>
      <c r="F1510" s="1">
        <v>63</v>
      </c>
      <c r="G1510" s="1">
        <v>63</v>
      </c>
      <c r="H1510" s="1">
        <f t="shared" si="46"/>
        <v>1</v>
      </c>
      <c r="I1510" s="2">
        <f t="shared" si="47"/>
        <v>0</v>
      </c>
      <c r="J1510" s="1">
        <v>1.3919999999999999</v>
      </c>
      <c r="K1510" s="1">
        <v>0.09</v>
      </c>
      <c r="L1510" s="1">
        <v>1.302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1</v>
      </c>
    </row>
    <row r="1511" spans="1:21" x14ac:dyDescent="0.3">
      <c r="A1511" s="1">
        <v>0</v>
      </c>
      <c r="B1511" s="1" t="s">
        <v>7</v>
      </c>
      <c r="C1511" s="1">
        <v>0.9</v>
      </c>
      <c r="D1511" s="1">
        <v>2</v>
      </c>
      <c r="E1511" s="1">
        <v>504</v>
      </c>
      <c r="F1511" s="1">
        <v>66</v>
      </c>
      <c r="G1511" s="1">
        <v>66</v>
      </c>
      <c r="H1511" s="1">
        <f t="shared" si="46"/>
        <v>1</v>
      </c>
      <c r="I1511" s="2">
        <f t="shared" si="47"/>
        <v>0</v>
      </c>
      <c r="J1511" s="1">
        <v>1.635</v>
      </c>
      <c r="K1511" s="1">
        <v>9.0999999999999998E-2</v>
      </c>
      <c r="L1511" s="1">
        <v>1.544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1</v>
      </c>
    </row>
    <row r="1512" spans="1:21" x14ac:dyDescent="0.3">
      <c r="A1512" s="1">
        <v>0</v>
      </c>
      <c r="B1512" s="1" t="s">
        <v>7</v>
      </c>
      <c r="C1512" s="1">
        <v>0.9</v>
      </c>
      <c r="D1512" s="1">
        <v>3</v>
      </c>
      <c r="E1512" s="1">
        <v>504</v>
      </c>
      <c r="F1512" s="1">
        <v>67</v>
      </c>
      <c r="G1512" s="1">
        <v>67</v>
      </c>
      <c r="H1512" s="1">
        <f t="shared" si="46"/>
        <v>1</v>
      </c>
      <c r="I1512" s="2">
        <f t="shared" si="47"/>
        <v>0</v>
      </c>
      <c r="J1512" s="1">
        <v>1.591</v>
      </c>
      <c r="K1512" s="1">
        <v>7.0999999999999994E-2</v>
      </c>
      <c r="L1512" s="1">
        <v>1.52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1</v>
      </c>
    </row>
    <row r="1513" spans="1:21" x14ac:dyDescent="0.3">
      <c r="A1513" s="1">
        <v>0</v>
      </c>
      <c r="B1513" s="1" t="s">
        <v>7</v>
      </c>
      <c r="C1513" s="1">
        <v>0.9</v>
      </c>
      <c r="D1513" s="1">
        <v>4</v>
      </c>
      <c r="E1513" s="1">
        <v>504</v>
      </c>
      <c r="F1513" s="1">
        <v>66</v>
      </c>
      <c r="G1513" s="1">
        <v>66</v>
      </c>
      <c r="H1513" s="1">
        <f t="shared" si="46"/>
        <v>1</v>
      </c>
      <c r="I1513" s="2">
        <f t="shared" si="47"/>
        <v>0</v>
      </c>
      <c r="J1513" s="1">
        <v>1.43</v>
      </c>
      <c r="K1513" s="1">
        <v>9.6000000000000002E-2</v>
      </c>
      <c r="L1513" s="1">
        <v>1.3340000000000001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1</v>
      </c>
    </row>
    <row r="1514" spans="1:21" x14ac:dyDescent="0.3">
      <c r="A1514" s="1">
        <v>0</v>
      </c>
      <c r="B1514" s="1" t="s">
        <v>7</v>
      </c>
      <c r="C1514" s="1">
        <v>0.9</v>
      </c>
      <c r="D1514" s="1">
        <v>2</v>
      </c>
      <c r="E1514" s="1">
        <v>505</v>
      </c>
      <c r="F1514" s="1">
        <v>65</v>
      </c>
      <c r="G1514" s="1">
        <v>65</v>
      </c>
      <c r="H1514" s="1">
        <f t="shared" si="46"/>
        <v>1</v>
      </c>
      <c r="I1514" s="2">
        <f t="shared" si="47"/>
        <v>0</v>
      </c>
      <c r="J1514" s="1">
        <v>1.5960000000000001</v>
      </c>
      <c r="K1514" s="1">
        <v>9.6000000000000002E-2</v>
      </c>
      <c r="L1514" s="1">
        <v>1.5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1</v>
      </c>
    </row>
    <row r="1515" spans="1:21" x14ac:dyDescent="0.3">
      <c r="A1515" s="1">
        <v>0</v>
      </c>
      <c r="B1515" s="1" t="s">
        <v>7</v>
      </c>
      <c r="C1515" s="1">
        <v>0.9</v>
      </c>
      <c r="D1515" s="1">
        <v>3</v>
      </c>
      <c r="E1515" s="1">
        <v>505</v>
      </c>
      <c r="F1515" s="1">
        <v>65</v>
      </c>
      <c r="G1515" s="1">
        <v>65</v>
      </c>
      <c r="H1515" s="1">
        <f t="shared" si="46"/>
        <v>1</v>
      </c>
      <c r="I1515" s="2">
        <f t="shared" si="47"/>
        <v>0</v>
      </c>
      <c r="J1515" s="1">
        <v>1.54</v>
      </c>
      <c r="K1515" s="1">
        <v>0.112</v>
      </c>
      <c r="L1515" s="1">
        <v>1.4279999999999999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1</v>
      </c>
    </row>
    <row r="1516" spans="1:21" x14ac:dyDescent="0.3">
      <c r="A1516" s="1">
        <v>0</v>
      </c>
      <c r="B1516" s="1" t="s">
        <v>7</v>
      </c>
      <c r="C1516" s="1">
        <v>0.9</v>
      </c>
      <c r="D1516" s="1">
        <v>4</v>
      </c>
      <c r="E1516" s="1">
        <v>505</v>
      </c>
      <c r="F1516" s="1">
        <v>65</v>
      </c>
      <c r="G1516" s="1">
        <v>65</v>
      </c>
      <c r="H1516" s="1">
        <f t="shared" si="46"/>
        <v>1</v>
      </c>
      <c r="I1516" s="2">
        <f t="shared" si="47"/>
        <v>0</v>
      </c>
      <c r="J1516" s="1">
        <v>1.56</v>
      </c>
      <c r="K1516" s="1">
        <v>0.08</v>
      </c>
      <c r="L1516" s="1">
        <v>1.48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1</v>
      </c>
    </row>
    <row r="1517" spans="1:21" x14ac:dyDescent="0.3">
      <c r="A1517" s="1">
        <v>0</v>
      </c>
      <c r="B1517" s="1" t="s">
        <v>7</v>
      </c>
      <c r="C1517" s="1">
        <v>0.9</v>
      </c>
      <c r="D1517" s="1">
        <v>2</v>
      </c>
      <c r="E1517" s="1">
        <v>506</v>
      </c>
      <c r="F1517" s="1">
        <v>62</v>
      </c>
      <c r="G1517" s="1">
        <v>62</v>
      </c>
      <c r="H1517" s="1">
        <f t="shared" si="46"/>
        <v>1</v>
      </c>
      <c r="I1517" s="2">
        <f t="shared" si="47"/>
        <v>0</v>
      </c>
      <c r="J1517" s="1">
        <v>1.4319999999999999</v>
      </c>
      <c r="K1517" s="1">
        <v>0.11899999999999999</v>
      </c>
      <c r="L1517" s="1">
        <v>1.3129999999999999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1</v>
      </c>
    </row>
    <row r="1518" spans="1:21" x14ac:dyDescent="0.3">
      <c r="A1518" s="1">
        <v>0</v>
      </c>
      <c r="B1518" s="1" t="s">
        <v>7</v>
      </c>
      <c r="C1518" s="1">
        <v>0.9</v>
      </c>
      <c r="D1518" s="1">
        <v>3</v>
      </c>
      <c r="E1518" s="1">
        <v>506</v>
      </c>
      <c r="F1518" s="1">
        <v>62</v>
      </c>
      <c r="G1518" s="1">
        <v>62</v>
      </c>
      <c r="H1518" s="1">
        <f t="shared" si="46"/>
        <v>1</v>
      </c>
      <c r="I1518" s="2">
        <f t="shared" si="47"/>
        <v>0</v>
      </c>
      <c r="J1518" s="1">
        <v>1.427</v>
      </c>
      <c r="K1518" s="1">
        <v>8.4000000000000005E-2</v>
      </c>
      <c r="L1518" s="1">
        <v>1.343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1</v>
      </c>
    </row>
    <row r="1519" spans="1:21" x14ac:dyDescent="0.3">
      <c r="A1519" s="1">
        <v>0</v>
      </c>
      <c r="B1519" s="1" t="s">
        <v>7</v>
      </c>
      <c r="C1519" s="1">
        <v>0.9</v>
      </c>
      <c r="D1519" s="1">
        <v>4</v>
      </c>
      <c r="E1519" s="1">
        <v>506</v>
      </c>
      <c r="F1519" s="1">
        <v>62</v>
      </c>
      <c r="G1519" s="1">
        <v>62</v>
      </c>
      <c r="H1519" s="1">
        <f t="shared" si="46"/>
        <v>1</v>
      </c>
      <c r="I1519" s="2">
        <f t="shared" si="47"/>
        <v>0</v>
      </c>
      <c r="J1519" s="1">
        <v>1.4359999999999999</v>
      </c>
      <c r="K1519" s="1">
        <v>9.5000000000000001E-2</v>
      </c>
      <c r="L1519" s="1">
        <v>1.341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1</v>
      </c>
    </row>
    <row r="1520" spans="1:21" x14ac:dyDescent="0.3">
      <c r="A1520" s="1">
        <v>0</v>
      </c>
      <c r="B1520" s="1" t="s">
        <v>7</v>
      </c>
      <c r="C1520" s="1">
        <v>0.9</v>
      </c>
      <c r="D1520" s="1">
        <v>2</v>
      </c>
      <c r="E1520" s="1">
        <v>507</v>
      </c>
      <c r="F1520" s="1">
        <v>61</v>
      </c>
      <c r="G1520" s="1">
        <v>61</v>
      </c>
      <c r="H1520" s="1">
        <f t="shared" si="46"/>
        <v>1</v>
      </c>
      <c r="I1520" s="2">
        <f t="shared" si="47"/>
        <v>0</v>
      </c>
      <c r="J1520" s="1">
        <v>1.3420000000000001</v>
      </c>
      <c r="K1520" s="1">
        <v>9.5000000000000001E-2</v>
      </c>
      <c r="L1520" s="1">
        <v>1.2470000000000001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1</v>
      </c>
    </row>
    <row r="1521" spans="1:21" x14ac:dyDescent="0.3">
      <c r="A1521" s="1">
        <v>0</v>
      </c>
      <c r="B1521" s="1" t="s">
        <v>7</v>
      </c>
      <c r="C1521" s="1">
        <v>0.9</v>
      </c>
      <c r="D1521" s="1">
        <v>3</v>
      </c>
      <c r="E1521" s="1">
        <v>507</v>
      </c>
      <c r="F1521" s="1">
        <v>61</v>
      </c>
      <c r="G1521" s="1">
        <v>61</v>
      </c>
      <c r="H1521" s="1">
        <f t="shared" si="46"/>
        <v>1</v>
      </c>
      <c r="I1521" s="2">
        <f t="shared" si="47"/>
        <v>0</v>
      </c>
      <c r="J1521" s="1">
        <v>1.373</v>
      </c>
      <c r="K1521" s="1">
        <v>8.4000000000000005E-2</v>
      </c>
      <c r="L1521" s="1">
        <v>1.2889999999999999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1</v>
      </c>
    </row>
    <row r="1522" spans="1:21" x14ac:dyDescent="0.3">
      <c r="A1522" s="1">
        <v>0</v>
      </c>
      <c r="B1522" s="1" t="s">
        <v>7</v>
      </c>
      <c r="C1522" s="1">
        <v>0.9</v>
      </c>
      <c r="D1522" s="1">
        <v>4</v>
      </c>
      <c r="E1522" s="1">
        <v>507</v>
      </c>
      <c r="F1522" s="1">
        <v>62</v>
      </c>
      <c r="G1522" s="1">
        <v>62</v>
      </c>
      <c r="H1522" s="1">
        <f t="shared" si="46"/>
        <v>1</v>
      </c>
      <c r="I1522" s="2">
        <f t="shared" si="47"/>
        <v>0</v>
      </c>
      <c r="J1522" s="1">
        <v>1.258</v>
      </c>
      <c r="K1522" s="1">
        <v>0.105</v>
      </c>
      <c r="L1522" s="1">
        <v>1.153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1</v>
      </c>
    </row>
    <row r="1523" spans="1:21" x14ac:dyDescent="0.3">
      <c r="A1523" s="1">
        <v>0</v>
      </c>
      <c r="B1523" s="1" t="s">
        <v>7</v>
      </c>
      <c r="C1523" s="1">
        <v>0.9</v>
      </c>
      <c r="D1523" s="1">
        <v>2</v>
      </c>
      <c r="E1523" s="1">
        <v>508</v>
      </c>
      <c r="F1523" s="1">
        <v>62</v>
      </c>
      <c r="G1523" s="1">
        <v>62</v>
      </c>
      <c r="H1523" s="1">
        <f t="shared" si="46"/>
        <v>1</v>
      </c>
      <c r="I1523" s="2">
        <f t="shared" si="47"/>
        <v>0</v>
      </c>
      <c r="J1523" s="1">
        <v>1.8460000000000001</v>
      </c>
      <c r="K1523" s="1">
        <v>0.06</v>
      </c>
      <c r="L1523" s="1">
        <v>1.786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1</v>
      </c>
    </row>
    <row r="1524" spans="1:21" x14ac:dyDescent="0.3">
      <c r="A1524" s="1">
        <v>0</v>
      </c>
      <c r="B1524" s="1" t="s">
        <v>7</v>
      </c>
      <c r="C1524" s="1">
        <v>0.9</v>
      </c>
      <c r="D1524" s="1">
        <v>3</v>
      </c>
      <c r="E1524" s="1">
        <v>508</v>
      </c>
      <c r="F1524" s="1">
        <v>62</v>
      </c>
      <c r="G1524" s="1">
        <v>62</v>
      </c>
      <c r="H1524" s="1">
        <f t="shared" si="46"/>
        <v>1</v>
      </c>
      <c r="I1524" s="2">
        <f t="shared" si="47"/>
        <v>0</v>
      </c>
      <c r="J1524" s="1">
        <v>1.5009999999999999</v>
      </c>
      <c r="K1524" s="1">
        <v>0.10199999999999999</v>
      </c>
      <c r="L1524" s="1">
        <v>1.399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1</v>
      </c>
    </row>
    <row r="1525" spans="1:21" x14ac:dyDescent="0.3">
      <c r="A1525" s="1">
        <v>0</v>
      </c>
      <c r="B1525" s="1" t="s">
        <v>7</v>
      </c>
      <c r="C1525" s="1">
        <v>0.9</v>
      </c>
      <c r="D1525" s="1">
        <v>4</v>
      </c>
      <c r="E1525" s="1">
        <v>508</v>
      </c>
      <c r="F1525" s="1">
        <v>63</v>
      </c>
      <c r="G1525" s="1">
        <v>63</v>
      </c>
      <c r="H1525" s="1">
        <f t="shared" si="46"/>
        <v>1</v>
      </c>
      <c r="I1525" s="2">
        <f t="shared" si="47"/>
        <v>0</v>
      </c>
      <c r="J1525" s="1">
        <v>1.45</v>
      </c>
      <c r="K1525" s="1">
        <v>0.1</v>
      </c>
      <c r="L1525" s="1">
        <v>1.35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1</v>
      </c>
    </row>
    <row r="1526" spans="1:21" x14ac:dyDescent="0.3">
      <c r="A1526" s="1">
        <v>0</v>
      </c>
      <c r="B1526" s="1" t="s">
        <v>7</v>
      </c>
      <c r="C1526" s="1">
        <v>0.9</v>
      </c>
      <c r="D1526" s="1">
        <v>2</v>
      </c>
      <c r="E1526" s="1">
        <v>509</v>
      </c>
      <c r="F1526" s="1">
        <v>60</v>
      </c>
      <c r="G1526" s="1">
        <v>60</v>
      </c>
      <c r="H1526" s="1">
        <f t="shared" si="46"/>
        <v>1</v>
      </c>
      <c r="I1526" s="2">
        <f t="shared" si="47"/>
        <v>0</v>
      </c>
      <c r="J1526" s="1">
        <v>1.3029999999999999</v>
      </c>
      <c r="K1526" s="1">
        <v>0.05</v>
      </c>
      <c r="L1526" s="1">
        <v>1.2529999999999999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1</v>
      </c>
    </row>
    <row r="1527" spans="1:21" x14ac:dyDescent="0.3">
      <c r="A1527" s="1">
        <v>0</v>
      </c>
      <c r="B1527" s="1" t="s">
        <v>7</v>
      </c>
      <c r="C1527" s="1">
        <v>0.9</v>
      </c>
      <c r="D1527" s="1">
        <v>3</v>
      </c>
      <c r="E1527" s="1">
        <v>509</v>
      </c>
      <c r="F1527" s="1">
        <v>60</v>
      </c>
      <c r="G1527" s="1">
        <v>60</v>
      </c>
      <c r="H1527" s="1">
        <f t="shared" si="46"/>
        <v>1</v>
      </c>
      <c r="I1527" s="2">
        <f t="shared" si="47"/>
        <v>0</v>
      </c>
      <c r="J1527" s="1">
        <v>1.365</v>
      </c>
      <c r="K1527" s="1">
        <v>8.2000000000000003E-2</v>
      </c>
      <c r="L1527" s="1">
        <v>1.2829999999999999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1</v>
      </c>
    </row>
    <row r="1528" spans="1:21" x14ac:dyDescent="0.3">
      <c r="A1528" s="1">
        <v>0</v>
      </c>
      <c r="B1528" s="1" t="s">
        <v>7</v>
      </c>
      <c r="C1528" s="1">
        <v>0.9</v>
      </c>
      <c r="D1528" s="1">
        <v>4</v>
      </c>
      <c r="E1528" s="1">
        <v>509</v>
      </c>
      <c r="F1528" s="1">
        <v>61</v>
      </c>
      <c r="G1528" s="1">
        <v>61</v>
      </c>
      <c r="H1528" s="1">
        <f t="shared" si="46"/>
        <v>1</v>
      </c>
      <c r="I1528" s="2">
        <f t="shared" si="47"/>
        <v>0</v>
      </c>
      <c r="J1528" s="1">
        <v>1.105</v>
      </c>
      <c r="K1528" s="1">
        <v>0.06</v>
      </c>
      <c r="L1528" s="1">
        <v>1.0449999999999999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1</v>
      </c>
    </row>
    <row r="1529" spans="1:21" x14ac:dyDescent="0.3">
      <c r="A1529" s="1">
        <v>0</v>
      </c>
      <c r="B1529" s="1" t="s">
        <v>7</v>
      </c>
      <c r="C1529" s="1">
        <v>0.9</v>
      </c>
      <c r="D1529" s="1">
        <v>2</v>
      </c>
      <c r="E1529" s="1">
        <v>510</v>
      </c>
      <c r="F1529" s="1">
        <v>62</v>
      </c>
      <c r="G1529" s="1">
        <v>62</v>
      </c>
      <c r="H1529" s="1">
        <f t="shared" si="46"/>
        <v>1</v>
      </c>
      <c r="I1529" s="2">
        <f t="shared" si="47"/>
        <v>0</v>
      </c>
      <c r="J1529" s="1">
        <v>9.0999999999999998E-2</v>
      </c>
      <c r="K1529" s="1">
        <v>6.2E-2</v>
      </c>
      <c r="L1529" s="1">
        <v>2.9000000000000001E-2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1</v>
      </c>
    </row>
    <row r="1530" spans="1:21" x14ac:dyDescent="0.3">
      <c r="A1530" s="1">
        <v>0</v>
      </c>
      <c r="B1530" s="1" t="s">
        <v>7</v>
      </c>
      <c r="C1530" s="1">
        <v>0.9</v>
      </c>
      <c r="D1530" s="1">
        <v>3</v>
      </c>
      <c r="E1530" s="1">
        <v>510</v>
      </c>
      <c r="F1530" s="1">
        <v>62</v>
      </c>
      <c r="G1530" s="1">
        <v>62</v>
      </c>
      <c r="H1530" s="1">
        <f t="shared" si="46"/>
        <v>1</v>
      </c>
      <c r="I1530" s="2">
        <f t="shared" si="47"/>
        <v>0</v>
      </c>
      <c r="J1530" s="1">
        <v>0.129</v>
      </c>
      <c r="K1530" s="1">
        <v>9.4E-2</v>
      </c>
      <c r="L1530" s="1">
        <v>3.5000000000000003E-2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1</v>
      </c>
    </row>
    <row r="1531" spans="1:21" x14ac:dyDescent="0.3">
      <c r="A1531" s="1">
        <v>0</v>
      </c>
      <c r="B1531" s="1" t="s">
        <v>7</v>
      </c>
      <c r="C1531" s="1">
        <v>0.9</v>
      </c>
      <c r="D1531" s="1">
        <v>4</v>
      </c>
      <c r="E1531" s="1">
        <v>510</v>
      </c>
      <c r="F1531" s="1">
        <v>62</v>
      </c>
      <c r="G1531" s="1">
        <v>62</v>
      </c>
      <c r="H1531" s="1">
        <f t="shared" si="46"/>
        <v>1</v>
      </c>
      <c r="I1531" s="2">
        <f t="shared" si="47"/>
        <v>0</v>
      </c>
      <c r="J1531" s="1">
        <v>0.11700000000000001</v>
      </c>
      <c r="K1531" s="1">
        <v>8.2000000000000003E-2</v>
      </c>
      <c r="L1531" s="1">
        <v>3.5000000000000003E-2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1</v>
      </c>
    </row>
    <row r="1532" spans="1:21" x14ac:dyDescent="0.3">
      <c r="A1532" s="1">
        <v>0</v>
      </c>
      <c r="B1532" s="1" t="s">
        <v>7</v>
      </c>
      <c r="C1532" s="1">
        <v>0.9</v>
      </c>
      <c r="D1532" s="1">
        <v>2</v>
      </c>
      <c r="E1532" s="1">
        <v>511</v>
      </c>
      <c r="F1532" s="1">
        <v>64</v>
      </c>
      <c r="G1532" s="1">
        <v>64</v>
      </c>
      <c r="H1532" s="1">
        <f t="shared" si="46"/>
        <v>1</v>
      </c>
      <c r="I1532" s="2">
        <f t="shared" si="47"/>
        <v>0</v>
      </c>
      <c r="J1532" s="1">
        <v>1.55</v>
      </c>
      <c r="K1532" s="1">
        <v>8.4000000000000005E-2</v>
      </c>
      <c r="L1532" s="1">
        <v>1.466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1</v>
      </c>
    </row>
    <row r="1533" spans="1:21" x14ac:dyDescent="0.3">
      <c r="A1533" s="1">
        <v>0</v>
      </c>
      <c r="B1533" s="1" t="s">
        <v>7</v>
      </c>
      <c r="C1533" s="1">
        <v>0.9</v>
      </c>
      <c r="D1533" s="1">
        <v>3</v>
      </c>
      <c r="E1533" s="1">
        <v>511</v>
      </c>
      <c r="F1533" s="1">
        <v>64</v>
      </c>
      <c r="G1533" s="1">
        <v>64</v>
      </c>
      <c r="H1533" s="1">
        <f t="shared" si="46"/>
        <v>1</v>
      </c>
      <c r="I1533" s="2">
        <f t="shared" si="47"/>
        <v>0</v>
      </c>
      <c r="J1533" s="1">
        <v>1.411</v>
      </c>
      <c r="K1533" s="1">
        <v>0.06</v>
      </c>
      <c r="L1533" s="1">
        <v>1.351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1</v>
      </c>
    </row>
    <row r="1534" spans="1:21" x14ac:dyDescent="0.3">
      <c r="A1534" s="1">
        <v>0</v>
      </c>
      <c r="B1534" s="1" t="s">
        <v>7</v>
      </c>
      <c r="C1534" s="1">
        <v>0.9</v>
      </c>
      <c r="D1534" s="1">
        <v>4</v>
      </c>
      <c r="E1534" s="1">
        <v>511</v>
      </c>
      <c r="F1534" s="1">
        <v>64</v>
      </c>
      <c r="G1534" s="1">
        <v>64</v>
      </c>
      <c r="H1534" s="1">
        <f t="shared" si="46"/>
        <v>1</v>
      </c>
      <c r="I1534" s="2">
        <f t="shared" si="47"/>
        <v>0</v>
      </c>
      <c r="J1534" s="1">
        <v>1.413</v>
      </c>
      <c r="K1534" s="1">
        <v>9.4E-2</v>
      </c>
      <c r="L1534" s="1">
        <v>1.319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1</v>
      </c>
    </row>
    <row r="1535" spans="1:21" x14ac:dyDescent="0.3">
      <c r="A1535" s="1">
        <v>0</v>
      </c>
      <c r="B1535" s="1" t="s">
        <v>7</v>
      </c>
      <c r="C1535" s="1">
        <v>0.9</v>
      </c>
      <c r="D1535" s="1">
        <v>2</v>
      </c>
      <c r="E1535" s="1">
        <v>512</v>
      </c>
      <c r="F1535" s="1">
        <v>67</v>
      </c>
      <c r="G1535" s="1">
        <v>67</v>
      </c>
      <c r="H1535" s="1">
        <f t="shared" si="46"/>
        <v>1</v>
      </c>
      <c r="I1535" s="2">
        <f t="shared" si="47"/>
        <v>0</v>
      </c>
      <c r="J1535" s="1">
        <v>0.08</v>
      </c>
      <c r="K1535" s="1">
        <v>5.7000000000000002E-2</v>
      </c>
      <c r="L1535" s="1">
        <v>2.3E-2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1</v>
      </c>
    </row>
    <row r="1536" spans="1:21" x14ac:dyDescent="0.3">
      <c r="A1536" s="1">
        <v>0</v>
      </c>
      <c r="B1536" s="1" t="s">
        <v>7</v>
      </c>
      <c r="C1536" s="1">
        <v>0.9</v>
      </c>
      <c r="D1536" s="1">
        <v>3</v>
      </c>
      <c r="E1536" s="1">
        <v>512</v>
      </c>
      <c r="F1536" s="1">
        <v>67</v>
      </c>
      <c r="G1536" s="1">
        <v>67</v>
      </c>
      <c r="H1536" s="1">
        <f t="shared" si="46"/>
        <v>1</v>
      </c>
      <c r="I1536" s="2">
        <f t="shared" si="47"/>
        <v>0</v>
      </c>
      <c r="J1536" s="1">
        <v>0.1</v>
      </c>
      <c r="K1536" s="1">
        <v>7.3999999999999996E-2</v>
      </c>
      <c r="L1536" s="1">
        <v>2.5999999999999999E-2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1</v>
      </c>
    </row>
    <row r="1537" spans="1:21" x14ac:dyDescent="0.3">
      <c r="A1537" s="1">
        <v>0</v>
      </c>
      <c r="B1537" s="1" t="s">
        <v>7</v>
      </c>
      <c r="C1537" s="1">
        <v>0.9</v>
      </c>
      <c r="D1537" s="1">
        <v>4</v>
      </c>
      <c r="E1537" s="1">
        <v>512</v>
      </c>
      <c r="F1537" s="1">
        <v>67</v>
      </c>
      <c r="G1537" s="1">
        <v>67</v>
      </c>
      <c r="H1537" s="1">
        <f t="shared" si="46"/>
        <v>1</v>
      </c>
      <c r="I1537" s="2">
        <f t="shared" si="47"/>
        <v>0</v>
      </c>
      <c r="J1537" s="1">
        <v>0.107</v>
      </c>
      <c r="K1537" s="1">
        <v>8.2000000000000003E-2</v>
      </c>
      <c r="L1537" s="1">
        <v>2.5000000000000001E-2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1</v>
      </c>
    </row>
    <row r="1538" spans="1:21" x14ac:dyDescent="0.3">
      <c r="A1538" s="1">
        <v>0</v>
      </c>
      <c r="B1538" s="1" t="s">
        <v>7</v>
      </c>
      <c r="C1538" s="1">
        <v>0.9</v>
      </c>
      <c r="D1538" s="1">
        <v>2</v>
      </c>
      <c r="E1538" s="1">
        <v>513</v>
      </c>
      <c r="F1538" s="1">
        <v>67</v>
      </c>
      <c r="G1538" s="1">
        <v>67</v>
      </c>
      <c r="H1538" s="1">
        <f t="shared" si="46"/>
        <v>1</v>
      </c>
      <c r="I1538" s="2">
        <f t="shared" si="47"/>
        <v>0</v>
      </c>
      <c r="J1538" s="1">
        <v>1.4670000000000001</v>
      </c>
      <c r="K1538" s="1">
        <v>4.7E-2</v>
      </c>
      <c r="L1538" s="1">
        <v>1.42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1</v>
      </c>
    </row>
    <row r="1539" spans="1:21" x14ac:dyDescent="0.3">
      <c r="A1539" s="1">
        <v>0</v>
      </c>
      <c r="B1539" s="1" t="s">
        <v>7</v>
      </c>
      <c r="C1539" s="1">
        <v>0.9</v>
      </c>
      <c r="D1539" s="1">
        <v>3</v>
      </c>
      <c r="E1539" s="1">
        <v>513</v>
      </c>
      <c r="F1539" s="1">
        <v>67</v>
      </c>
      <c r="G1539" s="1">
        <v>67</v>
      </c>
      <c r="H1539" s="1">
        <f t="shared" ref="H1539:H1576" si="48">IF(F1539=G1539,1,0)</f>
        <v>1</v>
      </c>
      <c r="I1539" s="2">
        <f t="shared" ref="I1539:I1576" si="49">(F1539-G1539)/G1539*100</f>
        <v>0</v>
      </c>
      <c r="J1539" s="1">
        <v>1.7450000000000001</v>
      </c>
      <c r="K1539" s="1">
        <v>0.10299999999999999</v>
      </c>
      <c r="L1539" s="1">
        <v>1.6419999999999999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1</v>
      </c>
    </row>
    <row r="1540" spans="1:21" x14ac:dyDescent="0.3">
      <c r="A1540" s="1">
        <v>0</v>
      </c>
      <c r="B1540" s="1" t="s">
        <v>7</v>
      </c>
      <c r="C1540" s="1">
        <v>0.9</v>
      </c>
      <c r="D1540" s="1">
        <v>4</v>
      </c>
      <c r="E1540" s="1">
        <v>513</v>
      </c>
      <c r="F1540" s="1">
        <v>67</v>
      </c>
      <c r="G1540" s="1">
        <v>67</v>
      </c>
      <c r="H1540" s="1">
        <f t="shared" si="48"/>
        <v>1</v>
      </c>
      <c r="I1540" s="2">
        <f t="shared" si="49"/>
        <v>0</v>
      </c>
      <c r="J1540" s="1">
        <v>1.597</v>
      </c>
      <c r="K1540" s="1">
        <v>7.4999999999999997E-2</v>
      </c>
      <c r="L1540" s="1">
        <v>1.522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1</v>
      </c>
    </row>
    <row r="1541" spans="1:21" x14ac:dyDescent="0.3">
      <c r="A1541" s="1">
        <v>0</v>
      </c>
      <c r="B1541" s="1" t="s">
        <v>7</v>
      </c>
      <c r="C1541" s="1">
        <v>0.9</v>
      </c>
      <c r="D1541" s="1">
        <v>2</v>
      </c>
      <c r="E1541" s="1">
        <v>514</v>
      </c>
      <c r="F1541" s="1">
        <v>62</v>
      </c>
      <c r="G1541" s="1">
        <v>62</v>
      </c>
      <c r="H1541" s="1">
        <f t="shared" si="48"/>
        <v>1</v>
      </c>
      <c r="I1541" s="2">
        <f t="shared" si="49"/>
        <v>0</v>
      </c>
      <c r="J1541" s="1">
        <v>9.4E-2</v>
      </c>
      <c r="K1541" s="1">
        <v>7.0999999999999994E-2</v>
      </c>
      <c r="L1541" s="1">
        <v>2.3E-2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1</v>
      </c>
    </row>
    <row r="1542" spans="1:21" x14ac:dyDescent="0.3">
      <c r="A1542" s="1">
        <v>0</v>
      </c>
      <c r="B1542" s="1" t="s">
        <v>7</v>
      </c>
      <c r="C1542" s="1">
        <v>0.9</v>
      </c>
      <c r="D1542" s="1">
        <v>3</v>
      </c>
      <c r="E1542" s="1">
        <v>514</v>
      </c>
      <c r="F1542" s="1">
        <v>62</v>
      </c>
      <c r="G1542" s="1">
        <v>62</v>
      </c>
      <c r="H1542" s="1">
        <f t="shared" si="48"/>
        <v>1</v>
      </c>
      <c r="I1542" s="2">
        <f t="shared" si="49"/>
        <v>0</v>
      </c>
      <c r="J1542" s="1">
        <v>0.115</v>
      </c>
      <c r="K1542" s="1">
        <v>0.09</v>
      </c>
      <c r="L1542" s="1">
        <v>2.5000000000000001E-2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1</v>
      </c>
    </row>
    <row r="1543" spans="1:21" x14ac:dyDescent="0.3">
      <c r="A1543" s="1">
        <v>0</v>
      </c>
      <c r="B1543" s="1" t="s">
        <v>7</v>
      </c>
      <c r="C1543" s="1">
        <v>0.9</v>
      </c>
      <c r="D1543" s="1">
        <v>4</v>
      </c>
      <c r="E1543" s="1">
        <v>514</v>
      </c>
      <c r="F1543" s="1">
        <v>62</v>
      </c>
      <c r="G1543" s="1">
        <v>62</v>
      </c>
      <c r="H1543" s="1">
        <f t="shared" si="48"/>
        <v>1</v>
      </c>
      <c r="I1543" s="2">
        <f t="shared" si="49"/>
        <v>0</v>
      </c>
      <c r="J1543" s="1">
        <v>0.10299999999999999</v>
      </c>
      <c r="K1543" s="1">
        <v>7.8E-2</v>
      </c>
      <c r="L1543" s="1">
        <v>2.5000000000000001E-2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1</v>
      </c>
    </row>
    <row r="1544" spans="1:21" x14ac:dyDescent="0.3">
      <c r="A1544" s="1">
        <v>0</v>
      </c>
      <c r="B1544" s="1" t="s">
        <v>7</v>
      </c>
      <c r="C1544" s="1">
        <v>0.9</v>
      </c>
      <c r="D1544" s="1">
        <v>2</v>
      </c>
      <c r="E1544" s="1">
        <v>515</v>
      </c>
      <c r="F1544" s="1">
        <v>64</v>
      </c>
      <c r="G1544" s="1">
        <v>64</v>
      </c>
      <c r="H1544" s="1">
        <f t="shared" si="48"/>
        <v>1</v>
      </c>
      <c r="I1544" s="2">
        <f t="shared" si="49"/>
        <v>0</v>
      </c>
      <c r="J1544" s="1">
        <v>0.107</v>
      </c>
      <c r="K1544" s="1">
        <v>8.7999999999999995E-2</v>
      </c>
      <c r="L1544" s="1">
        <v>1.9E-2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1</v>
      </c>
    </row>
    <row r="1545" spans="1:21" x14ac:dyDescent="0.3">
      <c r="A1545" s="1">
        <v>0</v>
      </c>
      <c r="B1545" s="1" t="s">
        <v>7</v>
      </c>
      <c r="C1545" s="1">
        <v>0.9</v>
      </c>
      <c r="D1545" s="1">
        <v>3</v>
      </c>
      <c r="E1545" s="1">
        <v>515</v>
      </c>
      <c r="F1545" s="1">
        <v>64</v>
      </c>
      <c r="G1545" s="1">
        <v>64</v>
      </c>
      <c r="H1545" s="1">
        <f t="shared" si="48"/>
        <v>1</v>
      </c>
      <c r="I1545" s="2">
        <f t="shared" si="49"/>
        <v>0</v>
      </c>
      <c r="J1545" s="1">
        <v>8.5000000000000006E-2</v>
      </c>
      <c r="K1545" s="1">
        <v>6.2E-2</v>
      </c>
      <c r="L1545" s="1">
        <v>2.3E-2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1</v>
      </c>
    </row>
    <row r="1546" spans="1:21" x14ac:dyDescent="0.3">
      <c r="A1546" s="1">
        <v>0</v>
      </c>
      <c r="B1546" s="1" t="s">
        <v>7</v>
      </c>
      <c r="C1546" s="1">
        <v>0.9</v>
      </c>
      <c r="D1546" s="1">
        <v>4</v>
      </c>
      <c r="E1546" s="1">
        <v>515</v>
      </c>
      <c r="F1546" s="1">
        <v>64</v>
      </c>
      <c r="G1546" s="1">
        <v>64</v>
      </c>
      <c r="H1546" s="1">
        <f t="shared" si="48"/>
        <v>1</v>
      </c>
      <c r="I1546" s="2">
        <f t="shared" si="49"/>
        <v>0</v>
      </c>
      <c r="J1546" s="1">
        <v>6.7000000000000004E-2</v>
      </c>
      <c r="K1546" s="1">
        <v>0.05</v>
      </c>
      <c r="L1546" s="1">
        <v>1.7000000000000001E-2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1</v>
      </c>
    </row>
    <row r="1547" spans="1:21" x14ac:dyDescent="0.3">
      <c r="A1547" s="1">
        <v>0</v>
      </c>
      <c r="B1547" s="1" t="s">
        <v>7</v>
      </c>
      <c r="C1547" s="1">
        <v>0.9</v>
      </c>
      <c r="D1547" s="1">
        <v>2</v>
      </c>
      <c r="E1547" s="1">
        <v>516</v>
      </c>
      <c r="F1547" s="1">
        <v>72</v>
      </c>
      <c r="G1547" s="1">
        <v>72</v>
      </c>
      <c r="H1547" s="1">
        <f t="shared" si="48"/>
        <v>1</v>
      </c>
      <c r="I1547" s="2">
        <f t="shared" si="49"/>
        <v>0</v>
      </c>
      <c r="J1547" s="1">
        <v>7.0000000000000007E-2</v>
      </c>
      <c r="K1547" s="1">
        <v>6.4000000000000001E-2</v>
      </c>
      <c r="L1547" s="1">
        <v>6.0000000000000001E-3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1</v>
      </c>
    </row>
    <row r="1548" spans="1:21" x14ac:dyDescent="0.3">
      <c r="A1548" s="1">
        <v>0</v>
      </c>
      <c r="B1548" s="1" t="s">
        <v>7</v>
      </c>
      <c r="C1548" s="1">
        <v>0.9</v>
      </c>
      <c r="D1548" s="1">
        <v>3</v>
      </c>
      <c r="E1548" s="1">
        <v>516</v>
      </c>
      <c r="F1548" s="1">
        <v>72</v>
      </c>
      <c r="G1548" s="1">
        <v>72</v>
      </c>
      <c r="H1548" s="1">
        <f t="shared" si="48"/>
        <v>1</v>
      </c>
      <c r="I1548" s="2">
        <f t="shared" si="49"/>
        <v>0</v>
      </c>
      <c r="J1548" s="1">
        <v>8.1000000000000003E-2</v>
      </c>
      <c r="K1548" s="1">
        <v>7.3999999999999996E-2</v>
      </c>
      <c r="L1548" s="1">
        <v>7.0000000000000001E-3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1</v>
      </c>
    </row>
    <row r="1549" spans="1:21" x14ac:dyDescent="0.3">
      <c r="A1549" s="1">
        <v>0</v>
      </c>
      <c r="B1549" s="1" t="s">
        <v>7</v>
      </c>
      <c r="C1549" s="1">
        <v>0.9</v>
      </c>
      <c r="D1549" s="1">
        <v>4</v>
      </c>
      <c r="E1549" s="1">
        <v>516</v>
      </c>
      <c r="F1549" s="1">
        <v>74</v>
      </c>
      <c r="G1549" s="1">
        <v>74</v>
      </c>
      <c r="H1549" s="1">
        <f t="shared" si="48"/>
        <v>1</v>
      </c>
      <c r="I1549" s="2">
        <f t="shared" si="49"/>
        <v>0</v>
      </c>
      <c r="J1549" s="1">
        <v>5.1999999999999998E-2</v>
      </c>
      <c r="K1549" s="1">
        <v>4.5999999999999999E-2</v>
      </c>
      <c r="L1549" s="1">
        <v>6.0000000000000001E-3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1</v>
      </c>
    </row>
    <row r="1550" spans="1:21" x14ac:dyDescent="0.3">
      <c r="A1550" s="1">
        <v>0</v>
      </c>
      <c r="B1550" s="1" t="s">
        <v>7</v>
      </c>
      <c r="C1550" s="1">
        <v>0.9</v>
      </c>
      <c r="D1550" s="1">
        <v>2</v>
      </c>
      <c r="E1550" s="1">
        <v>517</v>
      </c>
      <c r="F1550" s="1">
        <v>65</v>
      </c>
      <c r="G1550" s="1">
        <v>65</v>
      </c>
      <c r="H1550" s="1">
        <f t="shared" si="48"/>
        <v>1</v>
      </c>
      <c r="I1550" s="2">
        <f t="shared" si="49"/>
        <v>0</v>
      </c>
      <c r="J1550" s="1">
        <v>1.581</v>
      </c>
      <c r="K1550" s="1">
        <v>5.3999999999999999E-2</v>
      </c>
      <c r="L1550" s="1">
        <v>1.5269999999999999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1</v>
      </c>
    </row>
    <row r="1551" spans="1:21" x14ac:dyDescent="0.3">
      <c r="A1551" s="1">
        <v>0</v>
      </c>
      <c r="B1551" s="1" t="s">
        <v>7</v>
      </c>
      <c r="C1551" s="1">
        <v>0.9</v>
      </c>
      <c r="D1551" s="1">
        <v>3</v>
      </c>
      <c r="E1551" s="1">
        <v>517</v>
      </c>
      <c r="F1551" s="1">
        <v>65</v>
      </c>
      <c r="G1551" s="1">
        <v>65</v>
      </c>
      <c r="H1551" s="1">
        <f t="shared" si="48"/>
        <v>1</v>
      </c>
      <c r="I1551" s="2">
        <f t="shared" si="49"/>
        <v>0</v>
      </c>
      <c r="J1551" s="1">
        <v>0.109</v>
      </c>
      <c r="K1551" s="1">
        <v>9.0999999999999998E-2</v>
      </c>
      <c r="L1551" s="1">
        <v>1.7999999999999999E-2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1</v>
      </c>
    </row>
    <row r="1552" spans="1:21" x14ac:dyDescent="0.3">
      <c r="A1552" s="1">
        <v>0</v>
      </c>
      <c r="B1552" s="1" t="s">
        <v>7</v>
      </c>
      <c r="C1552" s="1">
        <v>0.9</v>
      </c>
      <c r="D1552" s="1">
        <v>4</v>
      </c>
      <c r="E1552" s="1">
        <v>517</v>
      </c>
      <c r="F1552" s="1">
        <v>65</v>
      </c>
      <c r="G1552" s="1">
        <v>65</v>
      </c>
      <c r="H1552" s="1">
        <f t="shared" si="48"/>
        <v>1</v>
      </c>
      <c r="I1552" s="2">
        <f t="shared" si="49"/>
        <v>0</v>
      </c>
      <c r="J1552" s="1">
        <v>0.13100000000000001</v>
      </c>
      <c r="K1552" s="1">
        <v>0.112</v>
      </c>
      <c r="L1552" s="1">
        <v>1.9E-2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1</v>
      </c>
    </row>
    <row r="1553" spans="1:21" x14ac:dyDescent="0.3">
      <c r="A1553" s="1">
        <v>0</v>
      </c>
      <c r="B1553" s="1" t="s">
        <v>7</v>
      </c>
      <c r="C1553" s="1">
        <v>0.9</v>
      </c>
      <c r="D1553" s="1">
        <v>2</v>
      </c>
      <c r="E1553" s="1">
        <v>518</v>
      </c>
      <c r="F1553" s="1">
        <v>64</v>
      </c>
      <c r="G1553" s="1">
        <v>64</v>
      </c>
      <c r="H1553" s="1">
        <f t="shared" si="48"/>
        <v>1</v>
      </c>
      <c r="I1553" s="2">
        <f t="shared" si="49"/>
        <v>0</v>
      </c>
      <c r="J1553" s="1">
        <v>0.129</v>
      </c>
      <c r="K1553" s="1">
        <v>0.10199999999999999</v>
      </c>
      <c r="L1553" s="1">
        <v>2.7E-2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1</v>
      </c>
    </row>
    <row r="1554" spans="1:21" x14ac:dyDescent="0.3">
      <c r="A1554" s="1">
        <v>0</v>
      </c>
      <c r="B1554" s="1" t="s">
        <v>7</v>
      </c>
      <c r="C1554" s="1">
        <v>0.9</v>
      </c>
      <c r="D1554" s="1">
        <v>3</v>
      </c>
      <c r="E1554" s="1">
        <v>518</v>
      </c>
      <c r="F1554" s="1">
        <v>64</v>
      </c>
      <c r="G1554" s="1">
        <v>64</v>
      </c>
      <c r="H1554" s="1">
        <f t="shared" si="48"/>
        <v>1</v>
      </c>
      <c r="I1554" s="2">
        <f t="shared" si="49"/>
        <v>0</v>
      </c>
      <c r="J1554" s="1">
        <v>0.113</v>
      </c>
      <c r="K1554" s="1">
        <v>8.7999999999999995E-2</v>
      </c>
      <c r="L1554" s="1">
        <v>2.5000000000000001E-2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1</v>
      </c>
    </row>
    <row r="1555" spans="1:21" x14ac:dyDescent="0.3">
      <c r="A1555" s="1">
        <v>0</v>
      </c>
      <c r="B1555" s="1" t="s">
        <v>7</v>
      </c>
      <c r="C1555" s="1">
        <v>0.9</v>
      </c>
      <c r="D1555" s="1">
        <v>4</v>
      </c>
      <c r="E1555" s="1">
        <v>518</v>
      </c>
      <c r="F1555" s="1">
        <v>64</v>
      </c>
      <c r="G1555" s="1">
        <v>64</v>
      </c>
      <c r="H1555" s="1">
        <f t="shared" si="48"/>
        <v>1</v>
      </c>
      <c r="I1555" s="2">
        <f t="shared" si="49"/>
        <v>0</v>
      </c>
      <c r="J1555" s="1">
        <v>0.121</v>
      </c>
      <c r="K1555" s="1">
        <v>9.2999999999999999E-2</v>
      </c>
      <c r="L1555" s="1">
        <v>2.8000000000000001E-2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1</v>
      </c>
    </row>
    <row r="1556" spans="1:21" x14ac:dyDescent="0.3">
      <c r="A1556" s="1">
        <v>0</v>
      </c>
      <c r="B1556" s="1" t="s">
        <v>7</v>
      </c>
      <c r="C1556" s="1">
        <v>0.9</v>
      </c>
      <c r="D1556" s="1">
        <v>2</v>
      </c>
      <c r="E1556" s="1">
        <v>519</v>
      </c>
      <c r="F1556" s="1">
        <v>66</v>
      </c>
      <c r="G1556" s="1">
        <v>66</v>
      </c>
      <c r="H1556" s="1">
        <f t="shared" si="48"/>
        <v>1</v>
      </c>
      <c r="I1556" s="2">
        <f t="shared" si="49"/>
        <v>0</v>
      </c>
      <c r="J1556" s="1">
        <v>9.7000000000000003E-2</v>
      </c>
      <c r="K1556" s="1">
        <v>8.1000000000000003E-2</v>
      </c>
      <c r="L1556" s="1">
        <v>1.6E-2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1</v>
      </c>
    </row>
    <row r="1557" spans="1:21" x14ac:dyDescent="0.3">
      <c r="A1557" s="1">
        <v>0</v>
      </c>
      <c r="B1557" s="1" t="s">
        <v>7</v>
      </c>
      <c r="C1557" s="1">
        <v>0.9</v>
      </c>
      <c r="D1557" s="1">
        <v>3</v>
      </c>
      <c r="E1557" s="1">
        <v>519</v>
      </c>
      <c r="F1557" s="1">
        <v>67</v>
      </c>
      <c r="G1557" s="1">
        <v>67</v>
      </c>
      <c r="H1557" s="1">
        <f t="shared" si="48"/>
        <v>1</v>
      </c>
      <c r="I1557" s="2">
        <f t="shared" si="49"/>
        <v>0</v>
      </c>
      <c r="J1557" s="1">
        <v>0.10100000000000001</v>
      </c>
      <c r="K1557" s="1">
        <v>8.2000000000000003E-2</v>
      </c>
      <c r="L1557" s="1">
        <v>1.9E-2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1</v>
      </c>
    </row>
    <row r="1558" spans="1:21" x14ac:dyDescent="0.3">
      <c r="A1558" s="1">
        <v>0</v>
      </c>
      <c r="B1558" s="1" t="s">
        <v>7</v>
      </c>
      <c r="C1558" s="1">
        <v>0.9</v>
      </c>
      <c r="D1558" s="1">
        <v>4</v>
      </c>
      <c r="E1558" s="1">
        <v>519</v>
      </c>
      <c r="F1558" s="1">
        <v>66</v>
      </c>
      <c r="G1558" s="1">
        <v>66</v>
      </c>
      <c r="H1558" s="1">
        <f t="shared" si="48"/>
        <v>1</v>
      </c>
      <c r="I1558" s="2">
        <f t="shared" si="49"/>
        <v>0</v>
      </c>
      <c r="J1558" s="1">
        <v>0.111</v>
      </c>
      <c r="K1558" s="1">
        <v>9.1999999999999998E-2</v>
      </c>
      <c r="L1558" s="1">
        <v>1.9E-2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1</v>
      </c>
    </row>
    <row r="1559" spans="1:21" x14ac:dyDescent="0.3">
      <c r="A1559" s="1">
        <v>0</v>
      </c>
      <c r="B1559" s="1" t="s">
        <v>7</v>
      </c>
      <c r="C1559" s="1">
        <v>0.9</v>
      </c>
      <c r="D1559" s="1">
        <v>2</v>
      </c>
      <c r="E1559" s="1">
        <v>520</v>
      </c>
      <c r="F1559" s="1">
        <v>66</v>
      </c>
      <c r="G1559" s="1">
        <v>66</v>
      </c>
      <c r="H1559" s="1">
        <f t="shared" si="48"/>
        <v>1</v>
      </c>
      <c r="I1559" s="2">
        <f t="shared" si="49"/>
        <v>0</v>
      </c>
      <c r="J1559" s="1">
        <v>0.105</v>
      </c>
      <c r="K1559" s="1">
        <v>8.8999999999999996E-2</v>
      </c>
      <c r="L1559" s="1">
        <v>1.6E-2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1</v>
      </c>
    </row>
    <row r="1560" spans="1:21" x14ac:dyDescent="0.3">
      <c r="A1560" s="1">
        <v>0</v>
      </c>
      <c r="B1560" s="1" t="s">
        <v>7</v>
      </c>
      <c r="C1560" s="1">
        <v>0.9</v>
      </c>
      <c r="D1560" s="1">
        <v>3</v>
      </c>
      <c r="E1560" s="1">
        <v>520</v>
      </c>
      <c r="F1560" s="1">
        <v>65</v>
      </c>
      <c r="G1560" s="1">
        <v>65</v>
      </c>
      <c r="H1560" s="1">
        <f t="shared" si="48"/>
        <v>1</v>
      </c>
      <c r="I1560" s="2">
        <f t="shared" si="49"/>
        <v>0</v>
      </c>
      <c r="J1560" s="1">
        <v>1.4710000000000001</v>
      </c>
      <c r="K1560" s="1">
        <v>6.6000000000000003E-2</v>
      </c>
      <c r="L1560" s="1">
        <v>1.405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1</v>
      </c>
    </row>
    <row r="1561" spans="1:21" x14ac:dyDescent="0.3">
      <c r="A1561" s="1">
        <v>0</v>
      </c>
      <c r="B1561" s="1" t="s">
        <v>7</v>
      </c>
      <c r="C1561" s="1">
        <v>0.9</v>
      </c>
      <c r="D1561" s="1">
        <v>4</v>
      </c>
      <c r="E1561" s="1">
        <v>520</v>
      </c>
      <c r="F1561" s="1">
        <v>65</v>
      </c>
      <c r="G1561" s="1">
        <v>65</v>
      </c>
      <c r="H1561" s="1">
        <f t="shared" si="48"/>
        <v>1</v>
      </c>
      <c r="I1561" s="2">
        <f t="shared" si="49"/>
        <v>0</v>
      </c>
      <c r="J1561" s="1">
        <v>1.508</v>
      </c>
      <c r="K1561" s="1">
        <v>0.105</v>
      </c>
      <c r="L1561" s="1">
        <v>1.403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1</v>
      </c>
    </row>
    <row r="1562" spans="1:21" x14ac:dyDescent="0.3">
      <c r="A1562" s="1">
        <v>0</v>
      </c>
      <c r="B1562" s="1" t="s">
        <v>7</v>
      </c>
      <c r="C1562" s="1">
        <v>0.9</v>
      </c>
      <c r="D1562" s="1">
        <v>2</v>
      </c>
      <c r="E1562" s="1">
        <v>521</v>
      </c>
      <c r="F1562" s="1">
        <v>74</v>
      </c>
      <c r="G1562" s="1">
        <v>74</v>
      </c>
      <c r="H1562" s="1">
        <f t="shared" si="48"/>
        <v>1</v>
      </c>
      <c r="I1562" s="2">
        <f t="shared" si="49"/>
        <v>0</v>
      </c>
      <c r="J1562" s="1">
        <v>9.0999999999999998E-2</v>
      </c>
      <c r="K1562" s="1">
        <v>7.9000000000000001E-2</v>
      </c>
      <c r="L1562" s="1">
        <v>1.2E-2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1</v>
      </c>
    </row>
    <row r="1563" spans="1:21" x14ac:dyDescent="0.3">
      <c r="A1563" s="1">
        <v>0</v>
      </c>
      <c r="B1563" s="1" t="s">
        <v>7</v>
      </c>
      <c r="C1563" s="1">
        <v>0.9</v>
      </c>
      <c r="D1563" s="1">
        <v>3</v>
      </c>
      <c r="E1563" s="1">
        <v>521</v>
      </c>
      <c r="F1563" s="1">
        <v>74</v>
      </c>
      <c r="G1563" s="1">
        <v>74</v>
      </c>
      <c r="H1563" s="1">
        <f t="shared" si="48"/>
        <v>1</v>
      </c>
      <c r="I1563" s="2">
        <f t="shared" si="49"/>
        <v>0</v>
      </c>
      <c r="J1563" s="1">
        <v>8.5000000000000006E-2</v>
      </c>
      <c r="K1563" s="1">
        <v>7.1999999999999995E-2</v>
      </c>
      <c r="L1563" s="1">
        <v>1.2999999999999999E-2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1</v>
      </c>
    </row>
    <row r="1564" spans="1:21" x14ac:dyDescent="0.3">
      <c r="A1564" s="1">
        <v>0</v>
      </c>
      <c r="B1564" s="1" t="s">
        <v>7</v>
      </c>
      <c r="C1564" s="1">
        <v>0.9</v>
      </c>
      <c r="D1564" s="1">
        <v>4</v>
      </c>
      <c r="E1564" s="1">
        <v>521</v>
      </c>
      <c r="F1564" s="1">
        <v>74</v>
      </c>
      <c r="G1564" s="1">
        <v>74</v>
      </c>
      <c r="H1564" s="1">
        <f t="shared" si="48"/>
        <v>1</v>
      </c>
      <c r="I1564" s="2">
        <f t="shared" si="49"/>
        <v>0</v>
      </c>
      <c r="J1564" s="1">
        <v>0.06</v>
      </c>
      <c r="K1564" s="1">
        <v>4.7E-2</v>
      </c>
      <c r="L1564" s="1">
        <v>1.2999999999999999E-2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1</v>
      </c>
    </row>
    <row r="1565" spans="1:21" x14ac:dyDescent="0.3">
      <c r="A1565" s="1">
        <v>0</v>
      </c>
      <c r="B1565" s="1" t="s">
        <v>7</v>
      </c>
      <c r="C1565" s="1">
        <v>0.9</v>
      </c>
      <c r="D1565" s="1">
        <v>2</v>
      </c>
      <c r="E1565" s="1">
        <v>522</v>
      </c>
      <c r="F1565" s="1">
        <v>65</v>
      </c>
      <c r="G1565" s="1">
        <v>65</v>
      </c>
      <c r="H1565" s="1">
        <f t="shared" si="48"/>
        <v>1</v>
      </c>
      <c r="I1565" s="2">
        <f t="shared" si="49"/>
        <v>0</v>
      </c>
      <c r="J1565" s="1">
        <v>1.6990000000000001</v>
      </c>
      <c r="K1565" s="1">
        <v>0.05</v>
      </c>
      <c r="L1565" s="1">
        <v>1.649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1</v>
      </c>
    </row>
    <row r="1566" spans="1:21" x14ac:dyDescent="0.3">
      <c r="A1566" s="1">
        <v>0</v>
      </c>
      <c r="B1566" s="1" t="s">
        <v>7</v>
      </c>
      <c r="C1566" s="1">
        <v>0.9</v>
      </c>
      <c r="D1566" s="1">
        <v>3</v>
      </c>
      <c r="E1566" s="1">
        <v>522</v>
      </c>
      <c r="F1566" s="1">
        <v>65</v>
      </c>
      <c r="G1566" s="1">
        <v>65</v>
      </c>
      <c r="H1566" s="1">
        <f t="shared" si="48"/>
        <v>1</v>
      </c>
      <c r="I1566" s="2">
        <f t="shared" si="49"/>
        <v>0</v>
      </c>
      <c r="J1566" s="1">
        <v>1.831</v>
      </c>
      <c r="K1566" s="1">
        <v>8.4000000000000005E-2</v>
      </c>
      <c r="L1566" s="1">
        <v>1.7470000000000001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1</v>
      </c>
    </row>
    <row r="1567" spans="1:21" x14ac:dyDescent="0.3">
      <c r="A1567" s="1">
        <v>0</v>
      </c>
      <c r="B1567" s="1" t="s">
        <v>7</v>
      </c>
      <c r="C1567" s="1">
        <v>0.9</v>
      </c>
      <c r="D1567" s="1">
        <v>4</v>
      </c>
      <c r="E1567" s="1">
        <v>522</v>
      </c>
      <c r="F1567" s="1">
        <v>65</v>
      </c>
      <c r="G1567" s="1">
        <v>65</v>
      </c>
      <c r="H1567" s="1">
        <f t="shared" si="48"/>
        <v>1</v>
      </c>
      <c r="I1567" s="2">
        <f t="shared" si="49"/>
        <v>0</v>
      </c>
      <c r="J1567" s="1">
        <v>1.79</v>
      </c>
      <c r="K1567" s="1">
        <v>9.9000000000000005E-2</v>
      </c>
      <c r="L1567" s="1">
        <v>1.6910000000000001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1</v>
      </c>
    </row>
    <row r="1568" spans="1:21" x14ac:dyDescent="0.3">
      <c r="A1568" s="1">
        <v>0</v>
      </c>
      <c r="B1568" s="1" t="s">
        <v>7</v>
      </c>
      <c r="C1568" s="1">
        <v>0.9</v>
      </c>
      <c r="D1568" s="1">
        <v>2</v>
      </c>
      <c r="E1568" s="1">
        <v>523</v>
      </c>
      <c r="F1568" s="1">
        <v>62</v>
      </c>
      <c r="G1568" s="1">
        <v>62</v>
      </c>
      <c r="H1568" s="1">
        <f t="shared" si="48"/>
        <v>1</v>
      </c>
      <c r="I1568" s="2">
        <f t="shared" si="49"/>
        <v>0</v>
      </c>
      <c r="J1568" s="1">
        <v>9.7000000000000003E-2</v>
      </c>
      <c r="K1568" s="1">
        <v>6.5000000000000002E-2</v>
      </c>
      <c r="L1568" s="1">
        <v>3.2000000000000001E-2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1</v>
      </c>
    </row>
    <row r="1569" spans="1:21" x14ac:dyDescent="0.3">
      <c r="A1569" s="1">
        <v>0</v>
      </c>
      <c r="B1569" s="1" t="s">
        <v>7</v>
      </c>
      <c r="C1569" s="1">
        <v>0.9</v>
      </c>
      <c r="D1569" s="1">
        <v>3</v>
      </c>
      <c r="E1569" s="1">
        <v>523</v>
      </c>
      <c r="F1569" s="1">
        <v>62</v>
      </c>
      <c r="G1569" s="1">
        <v>62</v>
      </c>
      <c r="H1569" s="1">
        <f t="shared" si="48"/>
        <v>1</v>
      </c>
      <c r="I1569" s="2">
        <f t="shared" si="49"/>
        <v>0</v>
      </c>
      <c r="J1569" s="1">
        <v>1.4039999999999999</v>
      </c>
      <c r="K1569" s="1">
        <v>8.6999999999999994E-2</v>
      </c>
      <c r="L1569" s="1">
        <v>1.3169999999999999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1</v>
      </c>
    </row>
    <row r="1570" spans="1:21" x14ac:dyDescent="0.3">
      <c r="A1570" s="1">
        <v>0</v>
      </c>
      <c r="B1570" s="1" t="s">
        <v>7</v>
      </c>
      <c r="C1570" s="1">
        <v>0.9</v>
      </c>
      <c r="D1570" s="1">
        <v>4</v>
      </c>
      <c r="E1570" s="1">
        <v>523</v>
      </c>
      <c r="F1570" s="1">
        <v>62</v>
      </c>
      <c r="G1570" s="1">
        <v>62</v>
      </c>
      <c r="H1570" s="1">
        <f t="shared" si="48"/>
        <v>1</v>
      </c>
      <c r="I1570" s="2">
        <f t="shared" si="49"/>
        <v>0</v>
      </c>
      <c r="J1570" s="1">
        <v>1.5669999999999999</v>
      </c>
      <c r="K1570" s="1">
        <v>7.9000000000000001E-2</v>
      </c>
      <c r="L1570" s="1">
        <v>1.488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1</v>
      </c>
    </row>
    <row r="1571" spans="1:21" x14ac:dyDescent="0.3">
      <c r="A1571" s="1">
        <v>0</v>
      </c>
      <c r="B1571" s="1" t="s">
        <v>7</v>
      </c>
      <c r="C1571" s="1">
        <v>0.9</v>
      </c>
      <c r="D1571" s="1">
        <v>2</v>
      </c>
      <c r="E1571" s="1">
        <v>524</v>
      </c>
      <c r="F1571" s="1">
        <v>65</v>
      </c>
      <c r="G1571" s="1">
        <v>65</v>
      </c>
      <c r="H1571" s="1">
        <f t="shared" si="48"/>
        <v>1</v>
      </c>
      <c r="I1571" s="2">
        <f t="shared" si="49"/>
        <v>0</v>
      </c>
      <c r="J1571" s="1">
        <v>1.4990000000000001</v>
      </c>
      <c r="K1571" s="1">
        <v>8.4000000000000005E-2</v>
      </c>
      <c r="L1571" s="1">
        <v>1.415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1</v>
      </c>
    </row>
    <row r="1572" spans="1:21" x14ac:dyDescent="0.3">
      <c r="A1572" s="1">
        <v>0</v>
      </c>
      <c r="B1572" s="1" t="s">
        <v>7</v>
      </c>
      <c r="C1572" s="1">
        <v>0.9</v>
      </c>
      <c r="D1572" s="1">
        <v>3</v>
      </c>
      <c r="E1572" s="1">
        <v>524</v>
      </c>
      <c r="F1572" s="1">
        <v>65</v>
      </c>
      <c r="G1572" s="1">
        <v>65</v>
      </c>
      <c r="H1572" s="1">
        <f t="shared" si="48"/>
        <v>1</v>
      </c>
      <c r="I1572" s="2">
        <f t="shared" si="49"/>
        <v>0</v>
      </c>
      <c r="J1572" s="1">
        <v>1.52</v>
      </c>
      <c r="K1572" s="1">
        <v>9.0999999999999998E-2</v>
      </c>
      <c r="L1572" s="1">
        <v>1.429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1</v>
      </c>
    </row>
    <row r="1573" spans="1:21" x14ac:dyDescent="0.3">
      <c r="A1573" s="1">
        <v>0</v>
      </c>
      <c r="B1573" s="1" t="s">
        <v>7</v>
      </c>
      <c r="C1573" s="1">
        <v>0.9</v>
      </c>
      <c r="D1573" s="1">
        <v>4</v>
      </c>
      <c r="E1573" s="1">
        <v>524</v>
      </c>
      <c r="F1573" s="1">
        <v>66</v>
      </c>
      <c r="G1573" s="1">
        <v>66</v>
      </c>
      <c r="H1573" s="1">
        <f t="shared" si="48"/>
        <v>1</v>
      </c>
      <c r="I1573" s="2">
        <f t="shared" si="49"/>
        <v>0</v>
      </c>
      <c r="J1573" s="1">
        <v>0.106</v>
      </c>
      <c r="K1573" s="1">
        <v>9.6000000000000002E-2</v>
      </c>
      <c r="L1573" s="1">
        <v>0.01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1</v>
      </c>
    </row>
    <row r="1574" spans="1:21" x14ac:dyDescent="0.3">
      <c r="A1574" s="1">
        <v>1</v>
      </c>
      <c r="B1574" s="1" t="s">
        <v>7</v>
      </c>
      <c r="C1574" s="1">
        <v>0.9</v>
      </c>
      <c r="D1574" s="1">
        <v>2</v>
      </c>
      <c r="E1574" s="1">
        <v>525</v>
      </c>
      <c r="F1574" s="1">
        <v>66</v>
      </c>
      <c r="G1574" s="1">
        <v>66</v>
      </c>
      <c r="H1574" s="1">
        <f t="shared" si="48"/>
        <v>1</v>
      </c>
      <c r="I1574" s="2">
        <f t="shared" si="49"/>
        <v>0</v>
      </c>
      <c r="J1574" s="1">
        <v>1.6930000000000001</v>
      </c>
      <c r="K1574" s="1">
        <v>9.9000000000000005E-2</v>
      </c>
      <c r="L1574" s="1">
        <v>1.5940000000000001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1</v>
      </c>
    </row>
    <row r="1575" spans="1:21" x14ac:dyDescent="0.3">
      <c r="A1575" s="1">
        <v>1</v>
      </c>
      <c r="B1575" s="1" t="s">
        <v>7</v>
      </c>
      <c r="C1575" s="1">
        <v>0.9</v>
      </c>
      <c r="D1575" s="1">
        <v>3</v>
      </c>
      <c r="E1575" s="1">
        <v>525</v>
      </c>
      <c r="F1575" s="1">
        <v>66</v>
      </c>
      <c r="G1575" s="1">
        <v>66</v>
      </c>
      <c r="H1575" s="1">
        <f t="shared" si="48"/>
        <v>1</v>
      </c>
      <c r="I1575" s="2">
        <f t="shared" si="49"/>
        <v>0</v>
      </c>
      <c r="J1575" s="1">
        <v>1.6259999999999999</v>
      </c>
      <c r="K1575" s="1">
        <v>8.3000000000000004E-2</v>
      </c>
      <c r="L1575" s="1">
        <v>1.5429999999999999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1</v>
      </c>
    </row>
    <row r="1576" spans="1:21" x14ac:dyDescent="0.3">
      <c r="A1576" s="1">
        <v>1</v>
      </c>
      <c r="B1576" s="1" t="s">
        <v>7</v>
      </c>
      <c r="C1576" s="1">
        <v>0.9</v>
      </c>
      <c r="D1576" s="1">
        <v>4</v>
      </c>
      <c r="E1576" s="1">
        <v>525</v>
      </c>
      <c r="F1576" s="1">
        <v>66</v>
      </c>
      <c r="G1576" s="1">
        <v>66</v>
      </c>
      <c r="H1576" s="1">
        <f t="shared" si="48"/>
        <v>1</v>
      </c>
      <c r="I1576" s="2">
        <f t="shared" si="49"/>
        <v>0</v>
      </c>
      <c r="J1576" s="1">
        <v>1.4350000000000001</v>
      </c>
      <c r="K1576" s="1">
        <v>8.8999999999999996E-2</v>
      </c>
      <c r="L1576" s="1">
        <v>1.3460000000000001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1</v>
      </c>
    </row>
  </sheetData>
  <autoFilter ref="A1:U1578" xr:uid="{15B448F4-D6F1-4C77-9748-1C9CFAFBBB00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0B28-081D-4610-93F6-04A38A5354F0}">
  <dimension ref="A1:AI1576"/>
  <sheetViews>
    <sheetView workbookViewId="0">
      <selection activeCell="T1" sqref="T1"/>
    </sheetView>
  </sheetViews>
  <sheetFormatPr defaultRowHeight="14" x14ac:dyDescent="0.3"/>
  <cols>
    <col min="1" max="1" width="2.1640625" style="1" bestFit="1" customWidth="1"/>
    <col min="2" max="2" width="7.5" style="1" bestFit="1" customWidth="1"/>
    <col min="3" max="3" width="7.6640625" style="1" bestFit="1" customWidth="1"/>
    <col min="4" max="4" width="16" style="1" bestFit="1" customWidth="1"/>
    <col min="5" max="5" width="12.5" style="1" bestFit="1" customWidth="1"/>
    <col min="6" max="6" width="7.58203125" style="1" bestFit="1" customWidth="1"/>
    <col min="7" max="7" width="7.1640625" style="1" bestFit="1" customWidth="1"/>
    <col min="8" max="8" width="8.08203125" style="1" bestFit="1" customWidth="1"/>
    <col min="9" max="9" width="8.4140625" style="1" bestFit="1" customWidth="1"/>
    <col min="10" max="10" width="12.75" style="1" bestFit="1" customWidth="1"/>
    <col min="11" max="11" width="11" style="1" bestFit="1" customWidth="1"/>
    <col min="12" max="12" width="11.58203125" style="1" bestFit="1" customWidth="1"/>
    <col min="13" max="13" width="14.6640625" style="1" bestFit="1" customWidth="1"/>
    <col min="14" max="14" width="18.33203125" style="1" bestFit="1" customWidth="1"/>
    <col min="15" max="15" width="18.25" style="1" bestFit="1" customWidth="1"/>
    <col min="16" max="16" width="15.58203125" style="1" bestFit="1" customWidth="1"/>
    <col min="17" max="17" width="13.83203125" style="1" bestFit="1" customWidth="1"/>
    <col min="18" max="18" width="13.75" style="1" bestFit="1" customWidth="1"/>
    <col min="19" max="19" width="19.1640625" style="1" bestFit="1" customWidth="1"/>
    <col min="20" max="20" width="20.75" style="1" bestFit="1" customWidth="1"/>
    <col min="21" max="21" width="12.58203125" style="1" bestFit="1" customWidth="1"/>
    <col min="22" max="22" width="8.6640625" style="1"/>
    <col min="23" max="23" width="10.25" style="1" bestFit="1" customWidth="1"/>
    <col min="24" max="24" width="8.08203125" style="1" bestFit="1" customWidth="1"/>
    <col min="25" max="25" width="8.4140625" style="1" bestFit="1" customWidth="1"/>
    <col min="26" max="26" width="12.9140625" style="1" bestFit="1" customWidth="1"/>
    <col min="27" max="27" width="13.5" style="1" bestFit="1" customWidth="1"/>
    <col min="28" max="28" width="14.83203125" style="1" bestFit="1" customWidth="1"/>
    <col min="29" max="29" width="18.08203125" style="1" bestFit="1" customWidth="1"/>
    <col min="30" max="30" width="15.6640625" style="1" bestFit="1" customWidth="1"/>
    <col min="31" max="31" width="12.08203125" style="1" bestFit="1" customWidth="1"/>
    <col min="32" max="32" width="13.75" style="20" bestFit="1" customWidth="1"/>
    <col min="33" max="16384" width="8.6640625" style="1"/>
  </cols>
  <sheetData>
    <row r="1" spans="1:35" x14ac:dyDescent="0.3">
      <c r="B1" s="1" t="s">
        <v>2</v>
      </c>
      <c r="C1" s="1" t="s">
        <v>3</v>
      </c>
      <c r="D1" s="1" t="s">
        <v>21</v>
      </c>
      <c r="E1" s="1" t="s">
        <v>4</v>
      </c>
      <c r="F1" s="1" t="s">
        <v>0</v>
      </c>
      <c r="G1" s="1" t="s">
        <v>1</v>
      </c>
      <c r="H1" s="1" t="s">
        <v>8</v>
      </c>
      <c r="I1" s="2" t="s">
        <v>9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32</v>
      </c>
      <c r="W1" s="1" t="s">
        <v>28</v>
      </c>
      <c r="X1" s="1" t="s">
        <v>22</v>
      </c>
      <c r="Y1" s="1" t="s">
        <v>23</v>
      </c>
      <c r="Z1" s="1" t="s">
        <v>24</v>
      </c>
      <c r="AA1" s="1" t="s">
        <v>27</v>
      </c>
      <c r="AB1" s="1" t="s">
        <v>25</v>
      </c>
      <c r="AC1" s="1" t="s">
        <v>29</v>
      </c>
      <c r="AD1" s="1" t="s">
        <v>26</v>
      </c>
      <c r="AE1" s="1" t="s">
        <v>30</v>
      </c>
      <c r="AF1" s="1" t="s">
        <v>31</v>
      </c>
      <c r="AG1" s="20"/>
      <c r="AH1" s="20"/>
      <c r="AI1" s="20"/>
    </row>
    <row r="2" spans="1:35" x14ac:dyDescent="0.3">
      <c r="A2" s="1">
        <v>0</v>
      </c>
      <c r="B2" s="1" t="s">
        <v>5</v>
      </c>
      <c r="C2" s="1">
        <v>0.2</v>
      </c>
      <c r="D2" s="1">
        <v>2</v>
      </c>
      <c r="E2" s="1">
        <v>1</v>
      </c>
      <c r="F2" s="1">
        <v>23</v>
      </c>
      <c r="G2" s="1">
        <v>23</v>
      </c>
      <c r="H2" s="1">
        <f t="shared" ref="H2:H65" si="0">IF(F2=G2,1,0)</f>
        <v>1</v>
      </c>
      <c r="I2" s="2">
        <f t="shared" ref="I2:I65" si="1">(F2-G2)/G2*100</f>
        <v>0</v>
      </c>
      <c r="J2" s="1">
        <v>0.67500000000000004</v>
      </c>
      <c r="K2" s="1">
        <v>2.8000000000000001E-2</v>
      </c>
      <c r="L2" s="1">
        <v>0.64700000000000002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W2" s="1">
        <v>2</v>
      </c>
      <c r="X2" s="1">
        <f>SUMPRODUCT((MOD(ROW(H2:H76),3)=2)*H2:H76)</f>
        <v>25</v>
      </c>
      <c r="Y2" s="2">
        <f>SUMPRODUCT((MOD(ROW(I2:I76),3)=2)*I2:I76)/25</f>
        <v>0</v>
      </c>
      <c r="Z2" s="2">
        <f>SUMPRODUCT((MOD(ROW(J2:J76),3)=2)*J2:J76)/25</f>
        <v>0.68996000000000013</v>
      </c>
      <c r="AA2" s="2">
        <f>SUMPRODUCT((MOD(ROW(L2:L76),3)=2)*L2:L76)/25</f>
        <v>0.66524000000000005</v>
      </c>
      <c r="AB2" s="2">
        <f>SUMPRODUCT((MOD(ROW(M2:M76),3)=2)*M2:M76)/25</f>
        <v>0</v>
      </c>
      <c r="AC2" s="2">
        <f>SUMPRODUCT((MOD(ROW(N2:N76),3)=2)*N2:N76)/25</f>
        <v>0</v>
      </c>
      <c r="AD2" s="2">
        <f>SUMPRODUCT((MOD(ROW(P2:P76),3)=2)*P2:P76)/25</f>
        <v>0</v>
      </c>
      <c r="AE2" s="2">
        <f>SUMPRODUCT((MOD(ROW(Q2:Q76),3)=2)*Q2:Q76)/25</f>
        <v>0</v>
      </c>
      <c r="AF2" s="20">
        <f>SUMPRODUCT((MOD(ROW(T2:T76),3)=2)*T2:T76)/25</f>
        <v>0</v>
      </c>
    </row>
    <row r="3" spans="1:35" x14ac:dyDescent="0.3">
      <c r="A3" s="1">
        <v>0</v>
      </c>
      <c r="B3" s="1" t="s">
        <v>5</v>
      </c>
      <c r="C3" s="1">
        <v>0.2</v>
      </c>
      <c r="D3" s="1">
        <v>3</v>
      </c>
      <c r="E3" s="1">
        <v>1</v>
      </c>
      <c r="F3" s="1">
        <v>23</v>
      </c>
      <c r="G3" s="1">
        <v>23</v>
      </c>
      <c r="H3" s="1">
        <f t="shared" si="0"/>
        <v>1</v>
      </c>
      <c r="I3" s="2">
        <f t="shared" si="1"/>
        <v>0</v>
      </c>
      <c r="J3" s="1">
        <v>0.71599999999999997</v>
      </c>
      <c r="K3" s="1">
        <v>2.1999999999999999E-2</v>
      </c>
      <c r="L3" s="1">
        <v>0.69399999999999995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W3" s="1">
        <v>3</v>
      </c>
      <c r="X3" s="1">
        <f>SUMPRODUCT((MOD(ROW(H2:H76),3)=0)*H2:H76)</f>
        <v>25</v>
      </c>
      <c r="Y3" s="2">
        <f>SUMPRODUCT((MOD(ROW(I2:I76),3)=0)*I2:I76)/25</f>
        <v>0</v>
      </c>
      <c r="Z3" s="2">
        <f>SUMPRODUCT((MOD(ROW(J2:J76),3)=0)*J2:J76)/25</f>
        <v>0.70511999999999997</v>
      </c>
      <c r="AA3" s="2">
        <f>SUMPRODUCT((MOD(ROW(L2:L76),3)=0)*L2:L76)/25</f>
        <v>0.68144000000000016</v>
      </c>
      <c r="AB3" s="2">
        <f>SUMPRODUCT((MOD(ROW(M2:M76),3)=0)*M2:M76)/25</f>
        <v>0</v>
      </c>
      <c r="AC3" s="2">
        <f>SUMPRODUCT((MOD(ROW(N2:N76),3)=0)*N2:N76)/25</f>
        <v>0</v>
      </c>
      <c r="AD3" s="2">
        <f>SUMPRODUCT((MOD(ROW(P2:P76),3)=0)*P2:P76)/25</f>
        <v>0</v>
      </c>
      <c r="AE3" s="2">
        <f>SUMPRODUCT((MOD(ROW(Q2:Q76),3)=0)*Q2:Q76)/25</f>
        <v>0</v>
      </c>
      <c r="AF3" s="20">
        <f>SUMPRODUCT((MOD(ROW(T2:T76),3)=0)*T2:T76)/25</f>
        <v>0</v>
      </c>
    </row>
    <row r="4" spans="1:35" x14ac:dyDescent="0.3">
      <c r="A4" s="1">
        <v>0</v>
      </c>
      <c r="B4" s="1" t="s">
        <v>5</v>
      </c>
      <c r="C4" s="1">
        <v>0.2</v>
      </c>
      <c r="D4" s="1">
        <v>4</v>
      </c>
      <c r="E4" s="1">
        <v>1</v>
      </c>
      <c r="F4" s="1">
        <v>23</v>
      </c>
      <c r="G4" s="1">
        <v>23</v>
      </c>
      <c r="H4" s="1">
        <f t="shared" si="0"/>
        <v>1</v>
      </c>
      <c r="I4" s="2">
        <f t="shared" si="1"/>
        <v>0</v>
      </c>
      <c r="J4" s="1">
        <v>0.66300000000000003</v>
      </c>
      <c r="K4" s="1">
        <v>2.1999999999999999E-2</v>
      </c>
      <c r="L4" s="1">
        <v>0.64100000000000001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W4" s="1">
        <v>4</v>
      </c>
      <c r="X4" s="1">
        <f>SUMPRODUCT((MOD(ROW(H2:H76),3)=1)*H2:H76)</f>
        <v>25</v>
      </c>
      <c r="Y4" s="2">
        <f>SUMPRODUCT((MOD(ROW(I2:I76),3)=1)*I2:I76)/25</f>
        <v>0</v>
      </c>
      <c r="Z4" s="2">
        <f>SUMPRODUCT((MOD(ROW(J2:J76),3)=1)*J2:J76)/25</f>
        <v>0.73739999999999994</v>
      </c>
      <c r="AA4" s="2">
        <f>SUMPRODUCT((MOD(ROW(L2:L76),3)=1)*L2:L76)/25</f>
        <v>0.71288000000000007</v>
      </c>
      <c r="AB4" s="2">
        <f>SUMPRODUCT((MOD(ROW(M2:M76),3)=1)*M2:M76)/25</f>
        <v>0</v>
      </c>
      <c r="AC4" s="2">
        <f>SUMPRODUCT((MOD(ROW(N2:N76),3)=1)*N2:N76)/25</f>
        <v>0</v>
      </c>
      <c r="AD4" s="2">
        <f>SUMPRODUCT((MOD(ROW(P2:P76),3)=1)*P2:P76)/25</f>
        <v>0</v>
      </c>
      <c r="AE4" s="2">
        <f>SUMPRODUCT((MOD(ROW(Q2:Q76),3)=1)*Q2:Q76)/25</f>
        <v>0</v>
      </c>
      <c r="AF4" s="20">
        <f>SUMPRODUCT((MOD(ROW(T2:T76),3)=1)*T2:T76)/25</f>
        <v>0</v>
      </c>
    </row>
    <row r="5" spans="1:35" x14ac:dyDescent="0.3">
      <c r="A5" s="1">
        <v>0</v>
      </c>
      <c r="B5" s="1" t="s">
        <v>5</v>
      </c>
      <c r="C5" s="1">
        <v>0.2</v>
      </c>
      <c r="D5" s="1">
        <v>2</v>
      </c>
      <c r="E5" s="1">
        <v>2</v>
      </c>
      <c r="F5" s="1">
        <v>21</v>
      </c>
      <c r="G5" s="1">
        <v>21</v>
      </c>
      <c r="H5" s="1">
        <f t="shared" si="0"/>
        <v>1</v>
      </c>
      <c r="I5" s="2">
        <f t="shared" si="1"/>
        <v>0</v>
      </c>
      <c r="J5" s="1">
        <v>0.747</v>
      </c>
      <c r="K5" s="1">
        <v>2.3E-2</v>
      </c>
      <c r="L5" s="1">
        <v>0.72399999999999998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W5" s="1">
        <v>2</v>
      </c>
      <c r="X5" s="1">
        <f>SUMPRODUCT((MOD(ROW(H77:H151),3)=2)*H77:H151)</f>
        <v>25</v>
      </c>
      <c r="Y5" s="2">
        <f>SUMPRODUCT((MOD(ROW(I77:I151),3)=2)*I77:I151)/25</f>
        <v>0</v>
      </c>
      <c r="Z5" s="2">
        <f>SUMPRODUCT((MOD(ROW(J77:J151),3)=2)*J77:J151)/25</f>
        <v>0.61116000000000004</v>
      </c>
      <c r="AA5" s="2">
        <f>SUMPRODUCT((MOD(ROW(L77:L151),3)=2)*L77:L151)/25</f>
        <v>0.58928000000000003</v>
      </c>
      <c r="AB5" s="2">
        <f>SUMPRODUCT((MOD(ROW(M77:M151),3)=2)*M77:M151)/25</f>
        <v>0</v>
      </c>
      <c r="AC5" s="2">
        <f>SUMPRODUCT((MOD(ROW(N77:N151),3)=2)*N77:N151)/25</f>
        <v>0</v>
      </c>
      <c r="AD5" s="2">
        <f>SUMPRODUCT((MOD(ROW(P77:P151),3)=2)*P77:P151)/25</f>
        <v>0</v>
      </c>
      <c r="AE5" s="2">
        <f>SUMPRODUCT((MOD(ROW(Q77:Q151),3)=2)*Q77:Q151)/25</f>
        <v>0</v>
      </c>
      <c r="AF5" s="20">
        <f>SUMPRODUCT((MOD(ROW(T77:T151),3)=2)*T77:T151)/25</f>
        <v>0</v>
      </c>
    </row>
    <row r="6" spans="1:35" x14ac:dyDescent="0.3">
      <c r="A6" s="1">
        <v>0</v>
      </c>
      <c r="B6" s="1" t="s">
        <v>5</v>
      </c>
      <c r="C6" s="1">
        <v>0.2</v>
      </c>
      <c r="D6" s="1">
        <v>3</v>
      </c>
      <c r="E6" s="1">
        <v>2</v>
      </c>
      <c r="F6" s="1">
        <v>21</v>
      </c>
      <c r="G6" s="1">
        <v>21</v>
      </c>
      <c r="H6" s="1">
        <f t="shared" si="0"/>
        <v>1</v>
      </c>
      <c r="I6" s="2">
        <f t="shared" si="1"/>
        <v>0</v>
      </c>
      <c r="J6" s="1">
        <v>0.75800000000000001</v>
      </c>
      <c r="K6" s="1">
        <v>2.1999999999999999E-2</v>
      </c>
      <c r="L6" s="1">
        <v>0.73599999999999999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W6" s="1">
        <v>3</v>
      </c>
      <c r="X6" s="1">
        <f>SUMPRODUCT((MOD(ROW(H77:H151),3)=0)*H77:H151)</f>
        <v>25</v>
      </c>
      <c r="Y6" s="2">
        <f>SUMPRODUCT((MOD(ROW(I77:I151),3)=0)*I77:I151)/25</f>
        <v>0</v>
      </c>
      <c r="Z6" s="2">
        <f>SUMPRODUCT((MOD(ROW(J77:J151),3)=0)*J77:J151)/25</f>
        <v>0.67587999999999993</v>
      </c>
      <c r="AA6" s="2">
        <f>SUMPRODUCT((MOD(ROW(L77:L151),3)=0)*L77:L151)/25</f>
        <v>0.65464</v>
      </c>
      <c r="AB6" s="2">
        <f>SUMPRODUCT((MOD(ROW(M77:M151),3)=0)*M77:M151)/25</f>
        <v>0</v>
      </c>
      <c r="AC6" s="2">
        <f>SUMPRODUCT((MOD(ROW(N77:N151),3)=0)*N77:N151)/25</f>
        <v>0</v>
      </c>
      <c r="AD6" s="2">
        <f>SUMPRODUCT((MOD(ROW(P77:P151),3)=0)*P77:P151)/25</f>
        <v>0</v>
      </c>
      <c r="AE6" s="2">
        <f>SUMPRODUCT((MOD(ROW(Q77:Q151),3)=0)*Q77:Q151)/25</f>
        <v>0</v>
      </c>
      <c r="AF6" s="20">
        <f>SUMPRODUCT((MOD(ROW(T77:T151),3)=0)*T77:T151)/25</f>
        <v>0</v>
      </c>
    </row>
    <row r="7" spans="1:35" x14ac:dyDescent="0.3">
      <c r="A7" s="1">
        <v>0</v>
      </c>
      <c r="B7" s="1" t="s">
        <v>5</v>
      </c>
      <c r="C7" s="1">
        <v>0.2</v>
      </c>
      <c r="D7" s="1">
        <v>4</v>
      </c>
      <c r="E7" s="1">
        <v>2</v>
      </c>
      <c r="F7" s="1">
        <v>21</v>
      </c>
      <c r="G7" s="1">
        <v>21</v>
      </c>
      <c r="H7" s="1">
        <f t="shared" si="0"/>
        <v>1</v>
      </c>
      <c r="I7" s="2">
        <f t="shared" si="1"/>
        <v>0</v>
      </c>
      <c r="J7" s="1">
        <v>0.65400000000000003</v>
      </c>
      <c r="K7" s="1">
        <v>2.1999999999999999E-2</v>
      </c>
      <c r="L7" s="1">
        <v>0.63200000000000001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W7" s="1">
        <v>4</v>
      </c>
      <c r="X7" s="1">
        <f>SUMPRODUCT((MOD(ROW(H77:H151),3)=1)*H77:H151)</f>
        <v>23</v>
      </c>
      <c r="Y7" s="2">
        <f>SUMPRODUCT((MOD(ROW(I77:I151),3)=1)*I77:I151)/25</f>
        <v>0.5714285714285714</v>
      </c>
      <c r="Z7" s="2">
        <f>SUMPRODUCT((MOD(ROW(J77:J151),3)=1)*J77:J151)/25</f>
        <v>303.14619999999996</v>
      </c>
      <c r="AA7" s="2">
        <f>SUMPRODUCT((MOD(ROW(L77:L151),3)=1)*L77:L151)/25</f>
        <v>3.7658399999999999</v>
      </c>
      <c r="AB7" s="2">
        <f>SUMPRODUCT((MOD(ROW(M77:M151),3)=1)*M77:M151)/25</f>
        <v>16.174040000000002</v>
      </c>
      <c r="AC7" s="2">
        <f>SUMPRODUCT((MOD(ROW(N77:N151),3)=1)*N77:N151)/25</f>
        <v>7.0000000000000007E-2</v>
      </c>
      <c r="AD7" s="2">
        <f>SUMPRODUCT((MOD(ROW(P77:P151),3)=1)*P77:P151)/25</f>
        <v>6232.36</v>
      </c>
      <c r="AE7" s="2">
        <f>SUMPRODUCT((MOD(ROW(Q77:Q151),3)=1)*Q77:Q151)/25</f>
        <v>652.20000000000005</v>
      </c>
      <c r="AF7" s="20">
        <f>SUMPRODUCT((MOD(ROW(T77:T151),3)=1)*T77:T151)/25</f>
        <v>125.96</v>
      </c>
    </row>
    <row r="8" spans="1:35" x14ac:dyDescent="0.3">
      <c r="A8" s="1">
        <v>0</v>
      </c>
      <c r="B8" s="1" t="s">
        <v>5</v>
      </c>
      <c r="C8" s="1">
        <v>0.2</v>
      </c>
      <c r="D8" s="1">
        <v>2</v>
      </c>
      <c r="E8" s="1">
        <v>3</v>
      </c>
      <c r="F8" s="1">
        <v>20</v>
      </c>
      <c r="G8" s="1">
        <v>20</v>
      </c>
      <c r="H8" s="1">
        <f t="shared" si="0"/>
        <v>1</v>
      </c>
      <c r="I8" s="2">
        <f t="shared" si="1"/>
        <v>0</v>
      </c>
      <c r="J8" s="1">
        <v>0.57599999999999996</v>
      </c>
      <c r="K8" s="1">
        <v>2.3E-2</v>
      </c>
      <c r="L8" s="1">
        <v>0.55300000000000005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1</v>
      </c>
      <c r="W8" s="1">
        <v>2</v>
      </c>
      <c r="X8" s="1">
        <f>SUMPRODUCT((MOD(ROW(H152:H226),3)=2)*H152:H226)</f>
        <v>23</v>
      </c>
      <c r="Y8" s="2">
        <f>SUMPRODUCT((MOD(ROW(I152:I226),3)=2)*I152:I226)/25</f>
        <v>0.23529411764705879</v>
      </c>
      <c r="Z8" s="2">
        <f>SUMPRODUCT((MOD(ROW(J152:J226),3)=2)*J152:J226)/25</f>
        <v>301.26615999999996</v>
      </c>
      <c r="AA8" s="2">
        <f>SUMPRODUCT((MOD(ROW(L152:L226),3)=2)*L152:L226)/25</f>
        <v>4.0067999999999993</v>
      </c>
      <c r="AB8" s="2">
        <f>SUMPRODUCT((MOD(ROW(M152:M226),3)=2)*M152:M226)/25</f>
        <v>0.59444000000000008</v>
      </c>
      <c r="AC8" s="2">
        <f>SUMPRODUCT((MOD(ROW(N152:N226),3)=2)*N152:N226)/25</f>
        <v>0.46316000000000002</v>
      </c>
      <c r="AD8" s="2">
        <f>SUMPRODUCT((MOD(ROW(P152:P226),3)=2)*P152:P226)/25</f>
        <v>1953.48</v>
      </c>
      <c r="AE8" s="2">
        <f>SUMPRODUCT((MOD(ROW(Q152:Q226),3)=2)*Q152:Q226)/25</f>
        <v>80.239999999999995</v>
      </c>
      <c r="AF8" s="20">
        <f>SUMPRODUCT((MOD(ROW(T152:T226),3)=2)*T152:T226)/25</f>
        <v>185.76</v>
      </c>
    </row>
    <row r="9" spans="1:35" x14ac:dyDescent="0.3">
      <c r="A9" s="1">
        <v>0</v>
      </c>
      <c r="B9" s="1" t="s">
        <v>5</v>
      </c>
      <c r="C9" s="1">
        <v>0.2</v>
      </c>
      <c r="D9" s="1">
        <v>3</v>
      </c>
      <c r="E9" s="1">
        <v>3</v>
      </c>
      <c r="F9" s="1">
        <v>20</v>
      </c>
      <c r="G9" s="1">
        <v>20</v>
      </c>
      <c r="H9" s="1">
        <f t="shared" si="0"/>
        <v>1</v>
      </c>
      <c r="I9" s="2">
        <f t="shared" si="1"/>
        <v>0</v>
      </c>
      <c r="J9" s="1">
        <v>0.56699999999999995</v>
      </c>
      <c r="K9" s="1">
        <v>2.5000000000000001E-2</v>
      </c>
      <c r="L9" s="1">
        <v>0.54200000000000004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W9" s="1">
        <v>3</v>
      </c>
      <c r="X9" s="1">
        <f>SUMPRODUCT((MOD(ROW(H152:H226),3)=0)*H152:H226)</f>
        <v>24</v>
      </c>
      <c r="Y9" s="2">
        <f>SUMPRODUCT((MOD(ROW(I152:I226),3)=0)*I152:I226)/25</f>
        <v>7.8431372549019607E-2</v>
      </c>
      <c r="Z9" s="2">
        <f>SUMPRODUCT((MOD(ROW(J152:J226),3)=0)*J152:J226)/25</f>
        <v>177.91764000000001</v>
      </c>
      <c r="AA9" s="2">
        <f>SUMPRODUCT((MOD(ROW(L152:L226),3)=0)*L152:L226)/25</f>
        <v>3.3962800000000004</v>
      </c>
      <c r="AB9" s="2">
        <f>SUMPRODUCT((MOD(ROW(M152:M226),3)=0)*M152:M226)/25</f>
        <v>0.4012</v>
      </c>
      <c r="AC9" s="2">
        <f>SUMPRODUCT((MOD(ROW(N152:N226),3)=0)*N152:N226)/25</f>
        <v>0.19308</v>
      </c>
      <c r="AD9" s="2">
        <f>SUMPRODUCT((MOD(ROW(P152:P226),3)=0)*P152:P226)/25</f>
        <v>1330.48</v>
      </c>
      <c r="AE9" s="2">
        <f>SUMPRODUCT((MOD(ROW(Q152:Q226),3)=0)*Q152:Q226)/25</f>
        <v>116.56</v>
      </c>
      <c r="AF9" s="20">
        <f>SUMPRODUCT((MOD(ROW(T152:T226),3)=0)*T152:T226)/25</f>
        <v>57.4</v>
      </c>
    </row>
    <row r="10" spans="1:35" x14ac:dyDescent="0.3">
      <c r="A10" s="1">
        <v>0</v>
      </c>
      <c r="B10" s="1" t="s">
        <v>5</v>
      </c>
      <c r="C10" s="1">
        <v>0.2</v>
      </c>
      <c r="D10" s="1">
        <v>4</v>
      </c>
      <c r="E10" s="1">
        <v>3</v>
      </c>
      <c r="F10" s="1">
        <v>20</v>
      </c>
      <c r="G10" s="1">
        <v>20</v>
      </c>
      <c r="H10" s="1">
        <f t="shared" si="0"/>
        <v>1</v>
      </c>
      <c r="I10" s="2">
        <f t="shared" si="1"/>
        <v>0</v>
      </c>
      <c r="J10" s="1">
        <v>0.65600000000000003</v>
      </c>
      <c r="K10" s="1">
        <v>2.4E-2</v>
      </c>
      <c r="L10" s="1">
        <v>0.63200000000000001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W10" s="1">
        <v>4</v>
      </c>
      <c r="X10" s="1">
        <f>SUMPRODUCT((MOD(ROW(H152:H226),3)=1)*H152:H226)</f>
        <v>21</v>
      </c>
      <c r="Y10" s="2">
        <f>SUMPRODUCT((MOD(ROW(I152:I226),3)=1)*I152:I226)/25</f>
        <v>0.30640851728532081</v>
      </c>
      <c r="Z10" s="2">
        <f>SUMPRODUCT((MOD(ROW(J152:J226),3)=1)*J152:J226)/25</f>
        <v>595.77711999999997</v>
      </c>
      <c r="AA10" s="2">
        <f>SUMPRODUCT((MOD(ROW(L152:L226),3)=1)*L152:L226)/25</f>
        <v>5.4348800000000006</v>
      </c>
      <c r="AB10" s="2">
        <f>SUMPRODUCT((MOD(ROW(M152:M226),3)=1)*M152:M226)/25</f>
        <v>1.4353199999999999</v>
      </c>
      <c r="AC10" s="2">
        <f>SUMPRODUCT((MOD(ROW(N152:N226),3)=1)*N152:N226)/25</f>
        <v>1.2185999999999999</v>
      </c>
      <c r="AD10" s="2">
        <f>SUMPRODUCT((MOD(ROW(P152:P226),3)=1)*P152:P226)/25</f>
        <v>3110.04</v>
      </c>
      <c r="AE10" s="2">
        <f>SUMPRODUCT((MOD(ROW(Q152:Q226),3)=1)*Q152:Q226)/25</f>
        <v>2132.16</v>
      </c>
      <c r="AF10" s="20">
        <f>SUMPRODUCT((MOD(ROW(T152:T226),3)=1)*T152:T226)/25</f>
        <v>453.12</v>
      </c>
    </row>
    <row r="11" spans="1:35" x14ac:dyDescent="0.3">
      <c r="A11" s="1">
        <v>0</v>
      </c>
      <c r="B11" s="1" t="s">
        <v>5</v>
      </c>
      <c r="C11" s="1">
        <v>0.2</v>
      </c>
      <c r="D11" s="1">
        <v>2</v>
      </c>
      <c r="E11" s="1">
        <v>4</v>
      </c>
      <c r="F11" s="1">
        <v>24</v>
      </c>
      <c r="G11" s="1">
        <v>24</v>
      </c>
      <c r="H11" s="1">
        <f t="shared" si="0"/>
        <v>1</v>
      </c>
      <c r="I11" s="2">
        <f t="shared" si="1"/>
        <v>0</v>
      </c>
      <c r="J11" s="1">
        <v>0.66600000000000004</v>
      </c>
      <c r="K11" s="1">
        <v>2.4E-2</v>
      </c>
      <c r="L11" s="1">
        <v>0.64200000000000002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W11" s="1">
        <v>2</v>
      </c>
      <c r="X11" s="1">
        <f>SUMPRODUCT((MOD(ROW(H227:H301),3)=2)*H227:H301)</f>
        <v>24</v>
      </c>
      <c r="Y11" s="2">
        <f>SUMPRODUCT((MOD(ROW(I227:I301),3)=2)*I227:I301)/25</f>
        <v>0.18181818181818182</v>
      </c>
      <c r="Z11" s="2">
        <f>SUMPRODUCT((MOD(ROW(J227:J301),3)=2)*J227:J301)/25</f>
        <v>145.14975999999999</v>
      </c>
      <c r="AA11" s="2">
        <f>SUMPRODUCT((MOD(ROW(L227:L301),3)=2)*L227:L301)/25</f>
        <v>1.5547600000000004</v>
      </c>
      <c r="AB11" s="2">
        <f>SUMPRODUCT((MOD(ROW(M227:M301),3)=2)*M227:M301)/25</f>
        <v>4.6081599999999998</v>
      </c>
      <c r="AC11" s="2">
        <f>SUMPRODUCT((MOD(ROW(N227:N301),3)=2)*N227:N301)/25</f>
        <v>0.50048000000000004</v>
      </c>
      <c r="AD11" s="2">
        <f>SUMPRODUCT((MOD(ROW(P227:P301),3)=2)*P227:P301)/25</f>
        <v>1738.44</v>
      </c>
      <c r="AE11" s="2">
        <f>SUMPRODUCT((MOD(ROW(Q227:Q301),3)=2)*Q227:Q301)/25</f>
        <v>549.16</v>
      </c>
      <c r="AF11" s="20">
        <f>SUMPRODUCT((MOD(ROW(T227:T301),3)=2)*T227:T301)/25</f>
        <v>111.24</v>
      </c>
    </row>
    <row r="12" spans="1:35" x14ac:dyDescent="0.3">
      <c r="A12" s="1">
        <v>0</v>
      </c>
      <c r="B12" s="1" t="s">
        <v>5</v>
      </c>
      <c r="C12" s="1">
        <v>0.2</v>
      </c>
      <c r="D12" s="1">
        <v>3</v>
      </c>
      <c r="E12" s="1">
        <v>4</v>
      </c>
      <c r="F12" s="1">
        <v>24</v>
      </c>
      <c r="G12" s="1">
        <v>24</v>
      </c>
      <c r="H12" s="1">
        <f t="shared" si="0"/>
        <v>1</v>
      </c>
      <c r="I12" s="2">
        <f t="shared" si="1"/>
        <v>0</v>
      </c>
      <c r="J12" s="1">
        <v>0.71799999999999997</v>
      </c>
      <c r="K12" s="1">
        <v>2.5000000000000001E-2</v>
      </c>
      <c r="L12" s="1">
        <v>0.69299999999999995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W12" s="1">
        <v>3</v>
      </c>
      <c r="X12" s="1">
        <f>SUMPRODUCT((MOD(ROW(H227:H301),3)=0)*H227:H301)</f>
        <v>24</v>
      </c>
      <c r="Y12" s="2">
        <f>SUMPRODUCT((MOD(ROW(I227:I301),3)=0)*I227:I301)/25</f>
        <v>0.18181818181818182</v>
      </c>
      <c r="Z12" s="2">
        <f>SUMPRODUCT((MOD(ROW(J227:J301),3)=0)*J227:J301)/25</f>
        <v>148.51664</v>
      </c>
      <c r="AA12" s="2">
        <f>SUMPRODUCT((MOD(ROW(L227:L301),3)=0)*L227:L301)/25</f>
        <v>2.1355599999999995</v>
      </c>
      <c r="AB12" s="2">
        <f>SUMPRODUCT((MOD(ROW(M227:M301),3)=0)*M227:M301)/25</f>
        <v>7.5830799999999998</v>
      </c>
      <c r="AC12" s="2">
        <f>SUMPRODUCT((MOD(ROW(N227:N301),3)=0)*N227:N301)/25</f>
        <v>0.38388000000000005</v>
      </c>
      <c r="AD12" s="2">
        <f>SUMPRODUCT((MOD(ROW(P227:P301),3)=0)*P227:P301)/25</f>
        <v>2718.48</v>
      </c>
      <c r="AE12" s="2">
        <f>SUMPRODUCT((MOD(ROW(Q227:Q301),3)=0)*Q227:Q301)/25</f>
        <v>588.48</v>
      </c>
      <c r="AF12" s="20">
        <f>SUMPRODUCT((MOD(ROW(T227:T301),3)=0)*T227:T301)/25</f>
        <v>135.68</v>
      </c>
    </row>
    <row r="13" spans="1:35" x14ac:dyDescent="0.3">
      <c r="A13" s="1">
        <v>0</v>
      </c>
      <c r="B13" s="1" t="s">
        <v>5</v>
      </c>
      <c r="C13" s="1">
        <v>0.2</v>
      </c>
      <c r="D13" s="1">
        <v>4</v>
      </c>
      <c r="E13" s="1">
        <v>4</v>
      </c>
      <c r="F13" s="1">
        <v>24</v>
      </c>
      <c r="G13" s="1">
        <v>24</v>
      </c>
      <c r="H13" s="1">
        <f t="shared" si="0"/>
        <v>1</v>
      </c>
      <c r="I13" s="2">
        <f t="shared" si="1"/>
        <v>0</v>
      </c>
      <c r="J13" s="1">
        <v>0.65800000000000003</v>
      </c>
      <c r="K13" s="1">
        <v>2.5000000000000001E-2</v>
      </c>
      <c r="L13" s="1">
        <v>0.63300000000000001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W13" s="1">
        <v>4</v>
      </c>
      <c r="X13" s="1">
        <f>SUMPRODUCT((MOD(ROW(H227:H301),3)=1)*H227:H301)</f>
        <v>23</v>
      </c>
      <c r="Y13" s="2">
        <f>SUMPRODUCT((MOD(ROW(I227:I301),3)=1)*I227:I301)/25</f>
        <v>0.52910052910052907</v>
      </c>
      <c r="Z13" s="2">
        <f>SUMPRODUCT((MOD(ROW(J227:J301),3)=1)*J227:J301)/25</f>
        <v>289.99119999999999</v>
      </c>
      <c r="AA13" s="2">
        <f>SUMPRODUCT((MOD(ROW(L227:L301),3)=1)*L227:L301)/25</f>
        <v>3.1546800000000004</v>
      </c>
      <c r="AB13" s="2">
        <f>SUMPRODUCT((MOD(ROW(M227:M301),3)=1)*M227:M301)/25</f>
        <v>1.012</v>
      </c>
      <c r="AC13" s="2">
        <f>SUMPRODUCT((MOD(ROW(N227:N301),3)=1)*N227:N301)/25</f>
        <v>0.11567999999999999</v>
      </c>
      <c r="AD13" s="2">
        <f>SUMPRODUCT((MOD(ROW(P227:P301),3)=1)*P227:P301)/25</f>
        <v>1270.68</v>
      </c>
      <c r="AE13" s="2">
        <f>SUMPRODUCT((MOD(ROW(Q227:Q301),3)=1)*Q227:Q301)/25</f>
        <v>260.56</v>
      </c>
      <c r="AF13" s="20">
        <f>SUMPRODUCT((MOD(ROW(T227:T301),3)=1)*T227:T301)/25</f>
        <v>38.200000000000003</v>
      </c>
    </row>
    <row r="14" spans="1:35" x14ac:dyDescent="0.3">
      <c r="A14" s="1">
        <v>0</v>
      </c>
      <c r="B14" s="1" t="s">
        <v>5</v>
      </c>
      <c r="C14" s="1">
        <v>0.2</v>
      </c>
      <c r="D14" s="1">
        <v>2</v>
      </c>
      <c r="E14" s="1">
        <v>5</v>
      </c>
      <c r="F14" s="1">
        <v>22</v>
      </c>
      <c r="G14" s="1">
        <v>22</v>
      </c>
      <c r="H14" s="1">
        <f t="shared" si="0"/>
        <v>1</v>
      </c>
      <c r="I14" s="2">
        <f t="shared" si="1"/>
        <v>0</v>
      </c>
      <c r="J14" s="1">
        <v>0.627</v>
      </c>
      <c r="K14" s="1">
        <v>2.3E-2</v>
      </c>
      <c r="L14" s="1">
        <v>0.60399999999999998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W14" s="1">
        <v>2</v>
      </c>
      <c r="X14" s="1">
        <f>SUMPRODUCT((MOD(ROW(H302:H376),3)=2)*H302:H376)</f>
        <v>25</v>
      </c>
      <c r="Y14" s="2">
        <f>SUMPRODUCT((MOD(ROW(I302:I376),3)=2)*I302:I376)/25</f>
        <v>0</v>
      </c>
      <c r="Z14" s="2">
        <f>SUMPRODUCT((MOD(ROW(J302:J376),3)=2)*J302:J376)/25</f>
        <v>0.62636000000000003</v>
      </c>
      <c r="AA14" s="2">
        <f>SUMPRODUCT((MOD(ROW(L302:L376),3)=2)*L302:L376)/25</f>
        <v>0.54339999999999988</v>
      </c>
      <c r="AB14" s="2">
        <f>SUMPRODUCT((MOD(ROW(M302:M376),3)=2)*M302:M376)/25</f>
        <v>0</v>
      </c>
      <c r="AC14" s="2">
        <f>SUMPRODUCT((MOD(ROW(N302:N376),3)=2)*N302:N376)/25</f>
        <v>0</v>
      </c>
      <c r="AD14" s="2">
        <f>SUMPRODUCT((MOD(ROW(P302:P376),3)=2)*P302:P376)/25</f>
        <v>0</v>
      </c>
      <c r="AE14" s="2">
        <f>SUMPRODUCT((MOD(ROW(Q302:Q376),3)=2)*Q302:Q376)/25</f>
        <v>0</v>
      </c>
      <c r="AF14" s="20">
        <f>SUMPRODUCT((MOD(ROW(T302:T376),3)=2)*T302:T376)/25</f>
        <v>0</v>
      </c>
    </row>
    <row r="15" spans="1:35" x14ac:dyDescent="0.3">
      <c r="A15" s="1">
        <v>0</v>
      </c>
      <c r="B15" s="1" t="s">
        <v>5</v>
      </c>
      <c r="C15" s="1">
        <v>0.2</v>
      </c>
      <c r="D15" s="1">
        <v>3</v>
      </c>
      <c r="E15" s="1">
        <v>5</v>
      </c>
      <c r="F15" s="1">
        <v>22</v>
      </c>
      <c r="G15" s="1">
        <v>22</v>
      </c>
      <c r="H15" s="1">
        <f t="shared" si="0"/>
        <v>1</v>
      </c>
      <c r="I15" s="2">
        <f t="shared" si="1"/>
        <v>0</v>
      </c>
      <c r="J15" s="1">
        <v>0.64500000000000002</v>
      </c>
      <c r="K15" s="1">
        <v>2.1999999999999999E-2</v>
      </c>
      <c r="L15" s="1">
        <v>0.623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W15" s="1">
        <v>3</v>
      </c>
      <c r="X15" s="1">
        <f>SUMPRODUCT((MOD(ROW(H302:H376),3)=0)*H302:H376)</f>
        <v>25</v>
      </c>
      <c r="Y15" s="2">
        <f>SUMPRODUCT((MOD(ROW(I302:I376),3)=0)*I302:I376)/25</f>
        <v>0</v>
      </c>
      <c r="Z15" s="2">
        <f>SUMPRODUCT((MOD(ROW(J302:J376),3)=0)*J302:J376)/25</f>
        <v>1.0420399999999996</v>
      </c>
      <c r="AA15" s="2">
        <f>SUMPRODUCT((MOD(ROW(L302:L376),3)=0)*L302:L376)/25</f>
        <v>0.96108000000000005</v>
      </c>
      <c r="AB15" s="2">
        <f>SUMPRODUCT((MOD(ROW(M302:M376),3)=0)*M302:M376)/25</f>
        <v>0</v>
      </c>
      <c r="AC15" s="2">
        <f>SUMPRODUCT((MOD(ROW(N302:N376),3)=0)*N302:N376)/25</f>
        <v>0</v>
      </c>
      <c r="AD15" s="2">
        <f>SUMPRODUCT((MOD(ROW(P302:P376),3)=0)*P302:P376)/25</f>
        <v>0</v>
      </c>
      <c r="AE15" s="2">
        <f>SUMPRODUCT((MOD(ROW(Q302:Q376),3)=0)*Q302:Q376)/25</f>
        <v>0</v>
      </c>
      <c r="AF15" s="20">
        <f>SUMPRODUCT((MOD(ROW(T302:T376),3)=0)*T302:T376)/25</f>
        <v>0</v>
      </c>
    </row>
    <row r="16" spans="1:35" x14ac:dyDescent="0.3">
      <c r="A16" s="1">
        <v>0</v>
      </c>
      <c r="B16" s="1" t="s">
        <v>5</v>
      </c>
      <c r="C16" s="1">
        <v>0.2</v>
      </c>
      <c r="D16" s="1">
        <v>4</v>
      </c>
      <c r="E16" s="1">
        <v>5</v>
      </c>
      <c r="F16" s="1">
        <v>23</v>
      </c>
      <c r="G16" s="1">
        <v>23</v>
      </c>
      <c r="H16" s="1">
        <f t="shared" si="0"/>
        <v>1</v>
      </c>
      <c r="I16" s="2">
        <f t="shared" si="1"/>
        <v>0</v>
      </c>
      <c r="J16" s="1">
        <v>1.788</v>
      </c>
      <c r="K16" s="1">
        <v>2.4E-2</v>
      </c>
      <c r="L16" s="1">
        <v>1.764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W16" s="1">
        <v>4</v>
      </c>
      <c r="X16" s="1">
        <f>SUMPRODUCT((MOD(ROW(H302:H376),3)=1)*H302:H376)</f>
        <v>25</v>
      </c>
      <c r="Y16" s="2">
        <f>SUMPRODUCT((MOD(ROW(I302:I376),3)=1)*I302:I376)/25</f>
        <v>0</v>
      </c>
      <c r="Z16" s="2">
        <f>SUMPRODUCT((MOD(ROW(J302:J376),3)=1)*J302:J376)/25</f>
        <v>2.3230400000000002</v>
      </c>
      <c r="AA16" s="2">
        <f>SUMPRODUCT((MOD(ROW(L302:L376),3)=1)*L302:L376)/25</f>
        <v>2.1574799999999992</v>
      </c>
      <c r="AB16" s="2">
        <f>SUMPRODUCT((MOD(ROW(M302:M376),3)=1)*M302:M376)/25</f>
        <v>9.6000000000000002E-4</v>
      </c>
      <c r="AC16" s="2">
        <f>SUMPRODUCT((MOD(ROW(N302:N376),3)=1)*N302:N376)/25</f>
        <v>2.0000000000000001E-4</v>
      </c>
      <c r="AD16" s="2">
        <f>SUMPRODUCT((MOD(ROW(P302:P376),3)=1)*P302:P376)/25</f>
        <v>50.6</v>
      </c>
      <c r="AE16" s="2">
        <f>SUMPRODUCT((MOD(ROW(Q302:Q376),3)=1)*Q302:Q376)/25</f>
        <v>0.2</v>
      </c>
      <c r="AF16" s="20">
        <f>SUMPRODUCT((MOD(ROW(T302:T376),3)=1)*T302:T376)/25</f>
        <v>0.12</v>
      </c>
    </row>
    <row r="17" spans="1:32" x14ac:dyDescent="0.3">
      <c r="A17" s="1">
        <v>0</v>
      </c>
      <c r="B17" s="1" t="s">
        <v>5</v>
      </c>
      <c r="C17" s="1">
        <v>0.2</v>
      </c>
      <c r="D17" s="1">
        <v>2</v>
      </c>
      <c r="E17" s="1">
        <v>6</v>
      </c>
      <c r="F17" s="1">
        <v>22</v>
      </c>
      <c r="G17" s="1">
        <v>22</v>
      </c>
      <c r="H17" s="1">
        <f t="shared" si="0"/>
        <v>1</v>
      </c>
      <c r="I17" s="2">
        <f t="shared" si="1"/>
        <v>0</v>
      </c>
      <c r="J17" s="1">
        <v>0.77700000000000002</v>
      </c>
      <c r="K17" s="1">
        <v>2.3E-2</v>
      </c>
      <c r="L17" s="1">
        <v>0.754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1</v>
      </c>
      <c r="W17" s="1">
        <v>2</v>
      </c>
      <c r="X17" s="1">
        <f>SUMPRODUCT((MOD(ROW(H377:H451),3)=2)*H377:H451)</f>
        <v>22</v>
      </c>
      <c r="Y17" s="2">
        <f>SUMPRODUCT((MOD(ROW(I377:I451),3)=2)*I377:I451)/25</f>
        <v>0.23082614758530406</v>
      </c>
      <c r="Z17" s="2">
        <f>SUMPRODUCT((MOD(ROW(J377:J451),3)=2)*J377:J451)/25</f>
        <v>434.27951999999999</v>
      </c>
      <c r="AA17" s="2">
        <f>SUMPRODUCT((MOD(ROW(L377:L451),3)=2)*L377:L451)/25</f>
        <v>4.2005999999999997</v>
      </c>
      <c r="AB17" s="2">
        <f>SUMPRODUCT((MOD(ROW(M377:M451),3)=2)*M377:M451)/25</f>
        <v>0.18064</v>
      </c>
      <c r="AC17" s="2">
        <f>SUMPRODUCT((MOD(ROW(N377:N451),3)=2)*N377:N451)/25</f>
        <v>0.28436</v>
      </c>
      <c r="AD17" s="2">
        <f>SUMPRODUCT((MOD(ROW(P377:P451),3)=2)*P377:P451)/25</f>
        <v>1181.2</v>
      </c>
      <c r="AE17" s="2">
        <f>SUMPRODUCT((MOD(ROW(Q377:Q451),3)=2)*Q377:Q451)/25</f>
        <v>249.16</v>
      </c>
      <c r="AF17" s="20">
        <f>SUMPRODUCT((MOD(ROW(T377:T451),3)=2)*T377:T451)/25</f>
        <v>160.84</v>
      </c>
    </row>
    <row r="18" spans="1:32" x14ac:dyDescent="0.3">
      <c r="A18" s="1">
        <v>0</v>
      </c>
      <c r="B18" s="1" t="s">
        <v>5</v>
      </c>
      <c r="C18" s="1">
        <v>0.2</v>
      </c>
      <c r="D18" s="1">
        <v>3</v>
      </c>
      <c r="E18" s="1">
        <v>6</v>
      </c>
      <c r="F18" s="1">
        <v>22</v>
      </c>
      <c r="G18" s="1">
        <v>22</v>
      </c>
      <c r="H18" s="1">
        <f t="shared" si="0"/>
        <v>1</v>
      </c>
      <c r="I18" s="2">
        <f t="shared" si="1"/>
        <v>0</v>
      </c>
      <c r="J18" s="1">
        <v>0.8</v>
      </c>
      <c r="K18" s="1">
        <v>2.4E-2</v>
      </c>
      <c r="L18" s="1">
        <v>0.77600000000000002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W18" s="1">
        <v>3</v>
      </c>
      <c r="X18" s="1">
        <f>SUMPRODUCT((MOD(ROW(H377:H451),3)=0)*H377:H451)</f>
        <v>23</v>
      </c>
      <c r="Y18" s="2">
        <f>SUMPRODUCT((MOD(ROW(I377:I451),3)=0)*I377:I451)/25</f>
        <v>0.15250544662309365</v>
      </c>
      <c r="Z18" s="2">
        <f>SUMPRODUCT((MOD(ROW(J377:J451),3)=0)*J377:J451)/25</f>
        <v>294.6866</v>
      </c>
      <c r="AA18" s="2">
        <f>SUMPRODUCT((MOD(ROW(L377:L451),3)=0)*L377:L451)/25</f>
        <v>5.3107599999999993</v>
      </c>
      <c r="AB18" s="2">
        <f>SUMPRODUCT((MOD(ROW(M377:M451),3)=0)*M377:M451)/25</f>
        <v>0.18340000000000001</v>
      </c>
      <c r="AC18" s="2">
        <f>SUMPRODUCT((MOD(ROW(N377:N451),3)=0)*N377:N451)/25</f>
        <v>0.20088</v>
      </c>
      <c r="AD18" s="2">
        <f>SUMPRODUCT((MOD(ROW(P377:P451),3)=0)*P377:P451)/25</f>
        <v>1068.8800000000001</v>
      </c>
      <c r="AE18" s="2">
        <f>SUMPRODUCT((MOD(ROW(Q377:Q451),3)=0)*Q377:Q451)/25</f>
        <v>269.16000000000003</v>
      </c>
      <c r="AF18" s="20">
        <f>SUMPRODUCT((MOD(ROW(T377:T451),3)=0)*T377:T451)/25</f>
        <v>111.84</v>
      </c>
    </row>
    <row r="19" spans="1:32" x14ac:dyDescent="0.3">
      <c r="A19" s="1">
        <v>0</v>
      </c>
      <c r="B19" s="1" t="s">
        <v>5</v>
      </c>
      <c r="C19" s="1">
        <v>0.2</v>
      </c>
      <c r="D19" s="1">
        <v>4</v>
      </c>
      <c r="E19" s="1">
        <v>6</v>
      </c>
      <c r="F19" s="1">
        <v>22</v>
      </c>
      <c r="G19" s="1">
        <v>22</v>
      </c>
      <c r="H19" s="1">
        <f t="shared" si="0"/>
        <v>1</v>
      </c>
      <c r="I19" s="2">
        <f t="shared" si="1"/>
        <v>0</v>
      </c>
      <c r="J19" s="1">
        <v>0.80800000000000005</v>
      </c>
      <c r="K19" s="1">
        <v>2.5000000000000001E-2</v>
      </c>
      <c r="L19" s="1">
        <v>0.78300000000000003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W19" s="1">
        <v>4</v>
      </c>
      <c r="X19" s="1">
        <f>SUMPRODUCT((MOD(ROW(H377:H451),3)=1)*H377:H451)</f>
        <v>23</v>
      </c>
      <c r="Y19" s="2">
        <f>SUMPRODUCT((MOD(ROW(I377:I451),3)=1)*I377:I451)/25</f>
        <v>0.15115864527629233</v>
      </c>
      <c r="Z19" s="2">
        <f>SUMPRODUCT((MOD(ROW(J377:J451),3)=1)*J377:J451)/25</f>
        <v>316.6083999999999</v>
      </c>
      <c r="AA19" s="2">
        <f>SUMPRODUCT((MOD(ROW(L377:L451),3)=1)*L377:L451)/25</f>
        <v>6.6137599999999983</v>
      </c>
      <c r="AB19" s="2">
        <f>SUMPRODUCT((MOD(ROW(M377:M451),3)=1)*M377:M451)/25</f>
        <v>0.27975999999999995</v>
      </c>
      <c r="AC19" s="2">
        <f>SUMPRODUCT((MOD(ROW(N377:N451),3)=1)*N377:N451)/25</f>
        <v>0.48983999999999994</v>
      </c>
      <c r="AD19" s="2">
        <f>SUMPRODUCT((MOD(ROW(P377:P451),3)=1)*P377:P451)/25</f>
        <v>1376.32</v>
      </c>
      <c r="AE19" s="2">
        <f>SUMPRODUCT((MOD(ROW(Q377:Q451),3)=1)*Q377:Q451)/25</f>
        <v>1215.72</v>
      </c>
      <c r="AF19" s="20">
        <f>SUMPRODUCT((MOD(ROW(T377:T451),3)=1)*T377:T451)/25</f>
        <v>194.68</v>
      </c>
    </row>
    <row r="20" spans="1:32" x14ac:dyDescent="0.3">
      <c r="A20" s="1">
        <v>0</v>
      </c>
      <c r="B20" s="1" t="s">
        <v>5</v>
      </c>
      <c r="C20" s="1">
        <v>0.2</v>
      </c>
      <c r="D20" s="1">
        <v>2</v>
      </c>
      <c r="E20" s="1">
        <v>7</v>
      </c>
      <c r="F20" s="1">
        <v>26</v>
      </c>
      <c r="G20" s="1">
        <v>26</v>
      </c>
      <c r="H20" s="1">
        <f t="shared" si="0"/>
        <v>1</v>
      </c>
      <c r="I20" s="2">
        <f t="shared" si="1"/>
        <v>0</v>
      </c>
      <c r="J20" s="1">
        <v>0.63800000000000001</v>
      </c>
      <c r="K20" s="1">
        <v>2.5999999999999999E-2</v>
      </c>
      <c r="L20" s="1">
        <v>0.61199999999999999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W20" s="1">
        <v>2</v>
      </c>
      <c r="X20" s="1">
        <f>SUMPRODUCT((MOD(ROW(H452:H526),3)=2)*H452:H526)</f>
        <v>25</v>
      </c>
      <c r="Y20" s="2">
        <f>SUMPRODUCT((MOD(ROW(I452:I526),3)=2)*I452:I526)/25</f>
        <v>0</v>
      </c>
      <c r="Z20" s="2">
        <f>SUMPRODUCT((MOD(ROW(J452:J526),3)=2)*J452:J526)/25</f>
        <v>0.82679999999999998</v>
      </c>
      <c r="AA20" s="2">
        <f>SUMPRODUCT((MOD(ROW(L452:L526),3)=2)*L452:L526)/25</f>
        <v>0.80071999999999999</v>
      </c>
      <c r="AB20" s="2">
        <f>SUMPRODUCT((MOD(ROW(M452:M526),3)=2)*M452:M526)/25</f>
        <v>0</v>
      </c>
      <c r="AC20" s="2">
        <f>SUMPRODUCT((MOD(ROW(N452:N526),3)=2)*N452:N526)/25</f>
        <v>0</v>
      </c>
      <c r="AD20" s="2">
        <f>SUMPRODUCT((MOD(ROW(P452:P526),3)=2)*P452:P526)/25</f>
        <v>0</v>
      </c>
      <c r="AE20" s="2">
        <f>SUMPRODUCT((MOD(ROW(Q452:Q526),3)=2)*Q452:Q526)/25</f>
        <v>0</v>
      </c>
      <c r="AF20" s="20">
        <f>SUMPRODUCT((MOD(ROW(T452:T526),3)=2)*T452:T526)/25</f>
        <v>0</v>
      </c>
    </row>
    <row r="21" spans="1:32" x14ac:dyDescent="0.3">
      <c r="A21" s="1">
        <v>0</v>
      </c>
      <c r="B21" s="1" t="s">
        <v>5</v>
      </c>
      <c r="C21" s="1">
        <v>0.2</v>
      </c>
      <c r="D21" s="1">
        <v>3</v>
      </c>
      <c r="E21" s="1">
        <v>7</v>
      </c>
      <c r="F21" s="1">
        <v>26</v>
      </c>
      <c r="G21" s="1">
        <v>26</v>
      </c>
      <c r="H21" s="1">
        <f t="shared" si="0"/>
        <v>1</v>
      </c>
      <c r="I21" s="2">
        <f t="shared" si="1"/>
        <v>0</v>
      </c>
      <c r="J21" s="1">
        <v>0.65600000000000003</v>
      </c>
      <c r="K21" s="1">
        <v>2.5000000000000001E-2</v>
      </c>
      <c r="L21" s="1">
        <v>0.63100000000000001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W21" s="1">
        <v>3</v>
      </c>
      <c r="X21" s="1">
        <f>SUMPRODUCT((MOD(ROW(H452:H526),3)=0)*H452:H526)</f>
        <v>25</v>
      </c>
      <c r="Y21" s="2">
        <f>SUMPRODUCT((MOD(ROW(I452:I526),3)=0)*I452:I526)/25</f>
        <v>0</v>
      </c>
      <c r="Z21" s="2">
        <f>SUMPRODUCT((MOD(ROW(J452:J526),3)=0)*J452:J526)/25</f>
        <v>0.83243999999999985</v>
      </c>
      <c r="AA21" s="2">
        <f>SUMPRODUCT((MOD(ROW(L452:L526),3)=0)*L452:L526)/25</f>
        <v>0.80632000000000004</v>
      </c>
      <c r="AB21" s="2">
        <f>SUMPRODUCT((MOD(ROW(M452:M526),3)=0)*M452:M526)/25</f>
        <v>0</v>
      </c>
      <c r="AC21" s="2">
        <f>SUMPRODUCT((MOD(ROW(N452:N526),3)=0)*N452:N526)/25</f>
        <v>0</v>
      </c>
      <c r="AD21" s="2">
        <f>SUMPRODUCT((MOD(ROW(P452:P526),3)=0)*P452:P526)/25</f>
        <v>0</v>
      </c>
      <c r="AE21" s="2">
        <f>SUMPRODUCT((MOD(ROW(Q452:Q526),3)=0)*Q452:Q526)/25</f>
        <v>0</v>
      </c>
      <c r="AF21" s="20">
        <f>SUMPRODUCT((MOD(ROW(T452:T526),3)=0)*T452:T526)/25</f>
        <v>0</v>
      </c>
    </row>
    <row r="22" spans="1:32" x14ac:dyDescent="0.3">
      <c r="A22" s="1">
        <v>0</v>
      </c>
      <c r="B22" s="1" t="s">
        <v>5</v>
      </c>
      <c r="C22" s="1">
        <v>0.2</v>
      </c>
      <c r="D22" s="1">
        <v>4</v>
      </c>
      <c r="E22" s="1">
        <v>7</v>
      </c>
      <c r="F22" s="1">
        <v>26</v>
      </c>
      <c r="G22" s="1">
        <v>26</v>
      </c>
      <c r="H22" s="1">
        <f t="shared" si="0"/>
        <v>1</v>
      </c>
      <c r="I22" s="2">
        <f t="shared" si="1"/>
        <v>0</v>
      </c>
      <c r="J22" s="1">
        <v>0.65200000000000002</v>
      </c>
      <c r="K22" s="1">
        <v>2.1999999999999999E-2</v>
      </c>
      <c r="L22" s="1">
        <v>0.63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W22" s="1">
        <v>4</v>
      </c>
      <c r="X22" s="1">
        <f>SUMPRODUCT((MOD(ROW(H452:H526),3)=1)*H452:H526)</f>
        <v>25</v>
      </c>
      <c r="Y22" s="2">
        <f>SUMPRODUCT((MOD(ROW(I452:I526),3)=1)*I452:I526)/25</f>
        <v>0</v>
      </c>
      <c r="Z22" s="2">
        <f>SUMPRODUCT((MOD(ROW(J452:J526),3)=1)*J452:J526)/25</f>
        <v>0.83432000000000028</v>
      </c>
      <c r="AA22" s="2">
        <f>SUMPRODUCT((MOD(ROW(L452:L526),3)=1)*L452:L526)/25</f>
        <v>0.80804000000000031</v>
      </c>
      <c r="AB22" s="2">
        <f>SUMPRODUCT((MOD(ROW(M452:M526),3)=1)*M452:M526)/25</f>
        <v>0</v>
      </c>
      <c r="AC22" s="2">
        <f>SUMPRODUCT((MOD(ROW(N452:N526),3)=1)*N452:N526)/25</f>
        <v>0</v>
      </c>
      <c r="AD22" s="2">
        <f>SUMPRODUCT((MOD(ROW(P452:P526),3)=1)*P452:P526)/25</f>
        <v>0</v>
      </c>
      <c r="AE22" s="2">
        <f>SUMPRODUCT((MOD(ROW(Q452:Q526),3)=1)*Q452:Q526)/25</f>
        <v>0</v>
      </c>
      <c r="AF22" s="20">
        <f>SUMPRODUCT((MOD(ROW(T452:T526),3)=1)*T452:T526)/25</f>
        <v>0</v>
      </c>
    </row>
    <row r="23" spans="1:32" x14ac:dyDescent="0.3">
      <c r="A23" s="1">
        <v>0</v>
      </c>
      <c r="B23" s="1" t="s">
        <v>5</v>
      </c>
      <c r="C23" s="1">
        <v>0.2</v>
      </c>
      <c r="D23" s="1">
        <v>2</v>
      </c>
      <c r="E23" s="1">
        <v>8</v>
      </c>
      <c r="F23" s="1">
        <v>24</v>
      </c>
      <c r="G23" s="1">
        <v>24</v>
      </c>
      <c r="H23" s="1">
        <f t="shared" si="0"/>
        <v>1</v>
      </c>
      <c r="I23" s="2">
        <f t="shared" si="1"/>
        <v>0</v>
      </c>
      <c r="J23" s="1">
        <v>0.65600000000000003</v>
      </c>
      <c r="K23" s="1">
        <v>2.5999999999999999E-2</v>
      </c>
      <c r="L23" s="1">
        <v>0.63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W23" s="1">
        <v>2</v>
      </c>
      <c r="X23" s="1">
        <f>SUMPRODUCT((MOD(ROW(H527:H601),3)=2)*H527:H601)</f>
        <v>25</v>
      </c>
      <c r="Y23" s="2">
        <f>SUMPRODUCT((MOD(ROW(I527:I601),3)=2)*I527:I601)/25</f>
        <v>0</v>
      </c>
      <c r="Z23" s="2">
        <f>SUMPRODUCT((MOD(ROW(J527:J601),3)=2)*J527:J601)/25</f>
        <v>0.43963999999999998</v>
      </c>
      <c r="AA23" s="2">
        <f>SUMPRODUCT((MOD(ROW(L527:L601),3)=2)*L527:L601)/25</f>
        <v>0.41692000000000001</v>
      </c>
      <c r="AB23" s="2">
        <f>SUMPRODUCT((MOD(ROW(M527:M601),3)=2)*M527:M601)/25</f>
        <v>0</v>
      </c>
      <c r="AC23" s="2">
        <f>SUMPRODUCT((MOD(ROW(N527:N601),3)=2)*N527:N601)/25</f>
        <v>0</v>
      </c>
      <c r="AD23" s="2">
        <f>SUMPRODUCT((MOD(ROW(P527:P601),3)=2)*P527:P601)/25</f>
        <v>0</v>
      </c>
      <c r="AE23" s="2">
        <f>SUMPRODUCT((MOD(ROW(Q527:Q601),3)=2)*Q527:Q601)/25</f>
        <v>0</v>
      </c>
      <c r="AF23" s="20">
        <f>SUMPRODUCT((MOD(ROW(T527:T601),3)=2)*T527:T601)/25</f>
        <v>0</v>
      </c>
    </row>
    <row r="24" spans="1:32" x14ac:dyDescent="0.3">
      <c r="A24" s="1">
        <v>0</v>
      </c>
      <c r="B24" s="1" t="s">
        <v>5</v>
      </c>
      <c r="C24" s="1">
        <v>0.2</v>
      </c>
      <c r="D24" s="1">
        <v>3</v>
      </c>
      <c r="E24" s="1">
        <v>8</v>
      </c>
      <c r="F24" s="1">
        <v>24</v>
      </c>
      <c r="G24" s="1">
        <v>24</v>
      </c>
      <c r="H24" s="1">
        <f t="shared" si="0"/>
        <v>1</v>
      </c>
      <c r="I24" s="2">
        <f t="shared" si="1"/>
        <v>0</v>
      </c>
      <c r="J24" s="1">
        <v>0.63400000000000001</v>
      </c>
      <c r="K24" s="1">
        <v>2.1999999999999999E-2</v>
      </c>
      <c r="L24" s="1">
        <v>0.61199999999999999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W24" s="1">
        <v>3</v>
      </c>
      <c r="X24" s="1">
        <f>SUMPRODUCT((MOD(ROW(H527:H601),3)=0)*H527:H601)</f>
        <v>25</v>
      </c>
      <c r="Y24" s="2">
        <f>SUMPRODUCT((MOD(ROW(I527:I601),3)=0)*I527:I601)/25</f>
        <v>0</v>
      </c>
      <c r="Z24" s="2">
        <f>SUMPRODUCT((MOD(ROW(J527:J601),3)=0)*J527:J601)/25</f>
        <v>0.52976000000000001</v>
      </c>
      <c r="AA24" s="2">
        <f>SUMPRODUCT((MOD(ROW(L527:L601),3)=0)*L527:L601)/25</f>
        <v>0.50723999999999991</v>
      </c>
      <c r="AB24" s="2">
        <f>SUMPRODUCT((MOD(ROW(M527:M601),3)=0)*M527:M601)/25</f>
        <v>0</v>
      </c>
      <c r="AC24" s="2">
        <f>SUMPRODUCT((MOD(ROW(N527:N601),3)=0)*N527:N601)/25</f>
        <v>0</v>
      </c>
      <c r="AD24" s="2">
        <f>SUMPRODUCT((MOD(ROW(P527:P601),3)=0)*P527:P601)/25</f>
        <v>0</v>
      </c>
      <c r="AE24" s="2">
        <f>SUMPRODUCT((MOD(ROW(Q527:Q601),3)=0)*Q527:Q601)/25</f>
        <v>0</v>
      </c>
      <c r="AF24" s="20">
        <f>SUMPRODUCT((MOD(ROW(T527:T601),3)=0)*T527:T601)/25</f>
        <v>0</v>
      </c>
    </row>
    <row r="25" spans="1:32" x14ac:dyDescent="0.3">
      <c r="A25" s="1">
        <v>0</v>
      </c>
      <c r="B25" s="1" t="s">
        <v>5</v>
      </c>
      <c r="C25" s="1">
        <v>0.2</v>
      </c>
      <c r="D25" s="1">
        <v>4</v>
      </c>
      <c r="E25" s="1">
        <v>8</v>
      </c>
      <c r="F25" s="1">
        <v>24</v>
      </c>
      <c r="G25" s="1">
        <v>24</v>
      </c>
      <c r="H25" s="1">
        <f t="shared" si="0"/>
        <v>1</v>
      </c>
      <c r="I25" s="2">
        <f t="shared" si="1"/>
        <v>0</v>
      </c>
      <c r="J25" s="1">
        <v>0.621</v>
      </c>
      <c r="K25" s="1">
        <v>2.1999999999999999E-2</v>
      </c>
      <c r="L25" s="1">
        <v>0.59899999999999998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W25" s="1">
        <v>4</v>
      </c>
      <c r="X25" s="1">
        <f>SUMPRODUCT((MOD(ROW(H527:H601),3)=1)*H527:H601)</f>
        <v>24</v>
      </c>
      <c r="Y25" s="2">
        <f>SUMPRODUCT((MOD(ROW(I527:I601),3)=1)*I527:I601)/25</f>
        <v>0.2857142857142857</v>
      </c>
      <c r="Z25" s="2">
        <f>SUMPRODUCT((MOD(ROW(J527:J601),3)=1)*J527:J601)/25</f>
        <v>144.98956000000001</v>
      </c>
      <c r="AA25" s="2">
        <f>SUMPRODUCT((MOD(ROW(L527:L601),3)=1)*L527:L601)/25</f>
        <v>1.3249200000000001</v>
      </c>
      <c r="AB25" s="2">
        <f>SUMPRODUCT((MOD(ROW(M527:M601),3)=1)*M527:M601)/25</f>
        <v>1.8764400000000001</v>
      </c>
      <c r="AC25" s="2">
        <f>SUMPRODUCT((MOD(ROW(N527:N601),3)=1)*N527:N601)/25</f>
        <v>3.3399999999999999E-2</v>
      </c>
      <c r="AD25" s="2">
        <f>SUMPRODUCT((MOD(ROW(P527:P601),3)=1)*P527:P601)/25</f>
        <v>2078.1999999999998</v>
      </c>
      <c r="AE25" s="2">
        <f>SUMPRODUCT((MOD(ROW(Q527:Q601),3)=1)*Q527:Q601)/25</f>
        <v>123.6</v>
      </c>
      <c r="AF25" s="20">
        <f>SUMPRODUCT((MOD(ROW(T527:T601),3)=1)*T527:T601)/25</f>
        <v>24.6</v>
      </c>
    </row>
    <row r="26" spans="1:32" x14ac:dyDescent="0.3">
      <c r="A26" s="1">
        <v>0</v>
      </c>
      <c r="B26" s="1" t="s">
        <v>5</v>
      </c>
      <c r="C26" s="1">
        <v>0.2</v>
      </c>
      <c r="D26" s="1">
        <v>2</v>
      </c>
      <c r="E26" s="1">
        <v>9</v>
      </c>
      <c r="F26" s="1">
        <v>23</v>
      </c>
      <c r="G26" s="1">
        <v>23</v>
      </c>
      <c r="H26" s="1">
        <f t="shared" si="0"/>
        <v>1</v>
      </c>
      <c r="I26" s="2">
        <f t="shared" si="1"/>
        <v>0</v>
      </c>
      <c r="J26" s="1">
        <v>0.65300000000000002</v>
      </c>
      <c r="K26" s="1">
        <v>2.5999999999999999E-2</v>
      </c>
      <c r="L26" s="1">
        <v>0.627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W26" s="1">
        <v>2</v>
      </c>
      <c r="X26" s="1">
        <f>SUMPRODUCT((MOD(ROW(H602:H676),3)=2)*H602:H676)</f>
        <v>21</v>
      </c>
      <c r="Y26" s="2">
        <f>SUMPRODUCT((MOD(ROW(I602:I676),3)=2)*I602:I676)/25</f>
        <v>0.3184953981592637</v>
      </c>
      <c r="Z26" s="2">
        <f>SUMPRODUCT((MOD(ROW(J602:J676),3)=2)*J602:J676)/25</f>
        <v>584.33224000000007</v>
      </c>
      <c r="AA26" s="2">
        <f>SUMPRODUCT((MOD(ROW(L602:L676),3)=2)*L602:L676)/25</f>
        <v>6.4710400000000003</v>
      </c>
      <c r="AB26" s="2">
        <f>SUMPRODUCT((MOD(ROW(M602:M676),3)=2)*M602:M676)/25</f>
        <v>1.0007199999999998</v>
      </c>
      <c r="AC26" s="2">
        <f>SUMPRODUCT((MOD(ROW(N602:N676),3)=2)*N602:N676)/25</f>
        <v>0.80156000000000005</v>
      </c>
      <c r="AD26" s="2">
        <f>SUMPRODUCT((MOD(ROW(P602:P676),3)=2)*P602:P676)/25</f>
        <v>3176.36</v>
      </c>
      <c r="AE26" s="2">
        <f>SUMPRODUCT((MOD(ROW(Q602:Q676),3)=2)*Q602:Q676)/25</f>
        <v>223.12</v>
      </c>
      <c r="AF26" s="20">
        <f>SUMPRODUCT((MOD(ROW(T602:T676),3)=2)*T602:T676)/25</f>
        <v>125.08</v>
      </c>
    </row>
    <row r="27" spans="1:32" x14ac:dyDescent="0.3">
      <c r="A27" s="1">
        <v>0</v>
      </c>
      <c r="B27" s="1" t="s">
        <v>5</v>
      </c>
      <c r="C27" s="1">
        <v>0.2</v>
      </c>
      <c r="D27" s="1">
        <v>3</v>
      </c>
      <c r="E27" s="1">
        <v>9</v>
      </c>
      <c r="F27" s="1">
        <v>23</v>
      </c>
      <c r="G27" s="1">
        <v>23</v>
      </c>
      <c r="H27" s="1">
        <f t="shared" si="0"/>
        <v>1</v>
      </c>
      <c r="I27" s="2">
        <f t="shared" si="1"/>
        <v>0</v>
      </c>
      <c r="J27" s="1">
        <v>0.68600000000000005</v>
      </c>
      <c r="K27" s="1">
        <v>2.4E-2</v>
      </c>
      <c r="L27" s="1">
        <v>0.66200000000000003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W27" s="1">
        <v>3</v>
      </c>
      <c r="X27" s="1">
        <f>SUMPRODUCT((MOD(ROW(H602:H676),3)=0)*H602:H676)</f>
        <v>21</v>
      </c>
      <c r="Y27" s="2">
        <f>SUMPRODUCT((MOD(ROW(I602:I676),3)=0)*I602:I676)/25</f>
        <v>0.3184953981592637</v>
      </c>
      <c r="Z27" s="2">
        <f>SUMPRODUCT((MOD(ROW(J602:J676),3)=0)*J602:J676)/25</f>
        <v>596.274</v>
      </c>
      <c r="AA27" s="2">
        <f>SUMPRODUCT((MOD(ROW(L602:L676),3)=0)*L602:L676)/25</f>
        <v>7.1786000000000021</v>
      </c>
      <c r="AB27" s="2">
        <f>SUMPRODUCT((MOD(ROW(M602:M676),3)=0)*M602:M676)/25</f>
        <v>1.21696</v>
      </c>
      <c r="AC27" s="2">
        <f>SUMPRODUCT((MOD(ROW(N602:N676),3)=0)*N602:N676)/25</f>
        <v>1.11572</v>
      </c>
      <c r="AD27" s="2">
        <f>SUMPRODUCT((MOD(ROW(P602:P676),3)=0)*P602:P676)/25</f>
        <v>3554.64</v>
      </c>
      <c r="AE27" s="2">
        <f>SUMPRODUCT((MOD(ROW(Q602:Q676),3)=0)*Q602:Q676)/25</f>
        <v>531.36</v>
      </c>
      <c r="AF27" s="20">
        <f>SUMPRODUCT((MOD(ROW(T602:T676),3)=0)*T602:T676)/25</f>
        <v>170.72</v>
      </c>
    </row>
    <row r="28" spans="1:32" x14ac:dyDescent="0.3">
      <c r="A28" s="1">
        <v>0</v>
      </c>
      <c r="B28" s="1" t="s">
        <v>5</v>
      </c>
      <c r="C28" s="1">
        <v>0.2</v>
      </c>
      <c r="D28" s="1">
        <v>4</v>
      </c>
      <c r="E28" s="1">
        <v>9</v>
      </c>
      <c r="F28" s="1">
        <v>23</v>
      </c>
      <c r="G28" s="1">
        <v>23</v>
      </c>
      <c r="H28" s="1">
        <f t="shared" si="0"/>
        <v>1</v>
      </c>
      <c r="I28" s="2">
        <f t="shared" si="1"/>
        <v>0</v>
      </c>
      <c r="J28" s="1">
        <v>0.64700000000000002</v>
      </c>
      <c r="K28" s="1">
        <v>2.5999999999999999E-2</v>
      </c>
      <c r="L28" s="1">
        <v>0.621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W28" s="1">
        <v>4</v>
      </c>
      <c r="X28" s="1">
        <f>SUMPRODUCT((MOD(ROW(H602:H676),3)=1)*H602:H676)</f>
        <v>19</v>
      </c>
      <c r="Y28" s="2">
        <f>SUMPRODUCT((MOD(ROW(I602:I676),3)=1)*I602:I676)/25</f>
        <v>0.46684704651091202</v>
      </c>
      <c r="Z28" s="2">
        <f>SUMPRODUCT((MOD(ROW(J602:J676),3)=1)*J602:J676)/25</f>
        <v>883.97268000000031</v>
      </c>
      <c r="AA28" s="2">
        <f>SUMPRODUCT((MOD(ROW(L602:L676),3)=1)*L602:L676)/25</f>
        <v>7.2573600000000003</v>
      </c>
      <c r="AB28" s="2">
        <f>SUMPRODUCT((MOD(ROW(M602:M676),3)=1)*M602:M676)/25</f>
        <v>2.0126000000000004</v>
      </c>
      <c r="AC28" s="2">
        <f>SUMPRODUCT((MOD(ROW(N602:N676),3)=1)*N602:N676)/25</f>
        <v>1.9035200000000001</v>
      </c>
      <c r="AD28" s="2">
        <f>SUMPRODUCT((MOD(ROW(P602:P676),3)=1)*P602:P676)/25</f>
        <v>4523.32</v>
      </c>
      <c r="AE28" s="2">
        <f>SUMPRODUCT((MOD(ROW(Q602:Q676),3)=1)*Q602:Q676)/25</f>
        <v>2707.96</v>
      </c>
      <c r="AF28" s="20">
        <f>SUMPRODUCT((MOD(ROW(T602:T676),3)=1)*T602:T676)/25</f>
        <v>325.08</v>
      </c>
    </row>
    <row r="29" spans="1:32" x14ac:dyDescent="0.3">
      <c r="A29" s="1">
        <v>0</v>
      </c>
      <c r="B29" s="1" t="s">
        <v>5</v>
      </c>
      <c r="C29" s="1">
        <v>0.2</v>
      </c>
      <c r="D29" s="1">
        <v>2</v>
      </c>
      <c r="E29" s="1">
        <v>10</v>
      </c>
      <c r="F29" s="1">
        <v>22</v>
      </c>
      <c r="G29" s="1">
        <v>22</v>
      </c>
      <c r="H29" s="1">
        <f t="shared" si="0"/>
        <v>1</v>
      </c>
      <c r="I29" s="2">
        <f t="shared" si="1"/>
        <v>0</v>
      </c>
      <c r="J29" s="1">
        <v>0.54</v>
      </c>
      <c r="K29" s="1">
        <v>2.1999999999999999E-2</v>
      </c>
      <c r="L29" s="1">
        <v>0.51800000000000002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W29" s="1">
        <v>2</v>
      </c>
      <c r="X29" s="1">
        <f>SUMPRODUCT((MOD(ROW(H677:H751),3)=2)*H677:H751)</f>
        <v>25</v>
      </c>
      <c r="Y29" s="2">
        <f>SUMPRODUCT((MOD(ROW(I677:I751),3)=2)*I677:I751)/25</f>
        <v>0</v>
      </c>
      <c r="Z29" s="2">
        <f>SUMPRODUCT((MOD(ROW(J677:J751),3)=2)*J677:J751)/25</f>
        <v>1.00796</v>
      </c>
      <c r="AA29" s="2">
        <f>SUMPRODUCT((MOD(ROW(L677:L751),3)=2)*L677:L751)/25</f>
        <v>0.91407999999999989</v>
      </c>
      <c r="AB29" s="2">
        <f>SUMPRODUCT((MOD(ROW(M677:M751),3)=2)*M677:M751)/25</f>
        <v>0</v>
      </c>
      <c r="AC29" s="2">
        <f>SUMPRODUCT((MOD(ROW(N677:N751),3)=2)*N677:N751)/25</f>
        <v>0</v>
      </c>
      <c r="AD29" s="2">
        <f>SUMPRODUCT((MOD(ROW(P677:P751),3)=2)*P677:P751)/25</f>
        <v>0</v>
      </c>
      <c r="AE29" s="2">
        <f>SUMPRODUCT((MOD(ROW(Q677:Q751),3)=2)*Q677:Q751)/25</f>
        <v>0</v>
      </c>
      <c r="AF29" s="20">
        <f>SUMPRODUCT((MOD(ROW(T677:T751),3)=2)*T677:T751)/25</f>
        <v>0</v>
      </c>
    </row>
    <row r="30" spans="1:32" x14ac:dyDescent="0.3">
      <c r="A30" s="1">
        <v>0</v>
      </c>
      <c r="B30" s="1" t="s">
        <v>5</v>
      </c>
      <c r="C30" s="1">
        <v>0.2</v>
      </c>
      <c r="D30" s="1">
        <v>3</v>
      </c>
      <c r="E30" s="1">
        <v>10</v>
      </c>
      <c r="F30" s="1">
        <v>22</v>
      </c>
      <c r="G30" s="1">
        <v>22</v>
      </c>
      <c r="H30" s="1">
        <f t="shared" si="0"/>
        <v>1</v>
      </c>
      <c r="I30" s="2">
        <f t="shared" si="1"/>
        <v>0</v>
      </c>
      <c r="J30" s="1">
        <v>0.57799999999999996</v>
      </c>
      <c r="K30" s="1">
        <v>2.3E-2</v>
      </c>
      <c r="L30" s="1">
        <v>0.55500000000000005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W30" s="1">
        <v>3</v>
      </c>
      <c r="X30" s="1">
        <f>SUMPRODUCT((MOD(ROW(H677:H751),3)=0)*H677:H751)</f>
        <v>25</v>
      </c>
      <c r="Y30" s="2">
        <f>SUMPRODUCT((MOD(ROW(I677:I751),3)=0)*I677:I751)/25</f>
        <v>0</v>
      </c>
      <c r="Z30" s="2">
        <f>SUMPRODUCT((MOD(ROW(J677:J751),3)=0)*J677:J751)/25</f>
        <v>47.499720000000018</v>
      </c>
      <c r="AA30" s="2">
        <f>SUMPRODUCT((MOD(ROW(L677:L751),3)=0)*L677:L751)/25</f>
        <v>1.4051199999999999</v>
      </c>
      <c r="AB30" s="2">
        <f>SUMPRODUCT((MOD(ROW(M677:M751),3)=0)*M677:M751)/25</f>
        <v>0.28216000000000002</v>
      </c>
      <c r="AC30" s="2">
        <f>SUMPRODUCT((MOD(ROW(N677:N751),3)=0)*N677:N751)/25</f>
        <v>3.4639999999999997E-2</v>
      </c>
      <c r="AD30" s="2">
        <f>SUMPRODUCT((MOD(ROW(P677:P751),3)=0)*P677:P751)/25</f>
        <v>478.68</v>
      </c>
      <c r="AE30" s="2">
        <f>SUMPRODUCT((MOD(ROW(Q677:Q751),3)=0)*Q677:Q751)/25</f>
        <v>65.92</v>
      </c>
      <c r="AF30" s="20">
        <f>SUMPRODUCT((MOD(ROW(T677:T751),3)=0)*T677:T751)/25</f>
        <v>13.56</v>
      </c>
    </row>
    <row r="31" spans="1:32" x14ac:dyDescent="0.3">
      <c r="A31" s="1">
        <v>0</v>
      </c>
      <c r="B31" s="1" t="s">
        <v>5</v>
      </c>
      <c r="C31" s="1">
        <v>0.2</v>
      </c>
      <c r="D31" s="1">
        <v>4</v>
      </c>
      <c r="E31" s="1">
        <v>10</v>
      </c>
      <c r="F31" s="1">
        <v>22</v>
      </c>
      <c r="G31" s="1">
        <v>22</v>
      </c>
      <c r="H31" s="1">
        <f t="shared" si="0"/>
        <v>1</v>
      </c>
      <c r="I31" s="2">
        <f t="shared" si="1"/>
        <v>0</v>
      </c>
      <c r="J31" s="1">
        <v>0.60899999999999999</v>
      </c>
      <c r="K31" s="1">
        <v>2.3E-2</v>
      </c>
      <c r="L31" s="1">
        <v>0.58599999999999997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W31" s="1">
        <v>4</v>
      </c>
      <c r="X31" s="1">
        <f>SUMPRODUCT((MOD(ROW(H677:H751),3)=1)*H677:H751)</f>
        <v>25</v>
      </c>
      <c r="Y31" s="2">
        <f>SUMPRODUCT((MOD(ROW(I677:I751),3)=1)*I677:I751)/25</f>
        <v>0</v>
      </c>
      <c r="Z31" s="2">
        <f>SUMPRODUCT((MOD(ROW(J677:J751),3)=1)*J677:J751)/25</f>
        <v>1.4455599999999997</v>
      </c>
      <c r="AA31" s="2">
        <f>SUMPRODUCT((MOD(ROW(L677:L751),3)=1)*L677:L751)/25</f>
        <v>1.34876</v>
      </c>
      <c r="AB31" s="2">
        <f>SUMPRODUCT((MOD(ROW(M677:M751),3)=1)*M677:M751)/25</f>
        <v>0</v>
      </c>
      <c r="AC31" s="2">
        <f>SUMPRODUCT((MOD(ROW(N677:N751),3)=1)*N677:N751)/25</f>
        <v>0</v>
      </c>
      <c r="AD31" s="2">
        <f>SUMPRODUCT((MOD(ROW(P677:P751),3)=1)*P677:P751)/25</f>
        <v>0</v>
      </c>
      <c r="AE31" s="2">
        <f>SUMPRODUCT((MOD(ROW(Q677:Q751),3)=1)*Q677:Q751)/25</f>
        <v>0</v>
      </c>
      <c r="AF31" s="20">
        <f>SUMPRODUCT((MOD(ROW(T677:T751),3)=1)*T677:T751)/25</f>
        <v>0</v>
      </c>
    </row>
    <row r="32" spans="1:32" x14ac:dyDescent="0.3">
      <c r="A32" s="1">
        <v>0</v>
      </c>
      <c r="B32" s="1" t="s">
        <v>5</v>
      </c>
      <c r="C32" s="1">
        <v>0.2</v>
      </c>
      <c r="D32" s="1">
        <v>2</v>
      </c>
      <c r="E32" s="1">
        <v>11</v>
      </c>
      <c r="F32" s="1">
        <v>24</v>
      </c>
      <c r="G32" s="1">
        <v>24</v>
      </c>
      <c r="H32" s="1">
        <f t="shared" si="0"/>
        <v>1</v>
      </c>
      <c r="I32" s="2">
        <f t="shared" si="1"/>
        <v>0</v>
      </c>
      <c r="J32" s="1">
        <v>0.77900000000000003</v>
      </c>
      <c r="K32" s="1">
        <v>2.3E-2</v>
      </c>
      <c r="L32" s="1">
        <v>0.75600000000000001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W32" s="1">
        <v>2</v>
      </c>
      <c r="X32" s="1">
        <f>SUMPRODUCT((MOD(ROW(H752:H826),3)=2)*H752:H826)</f>
        <v>25</v>
      </c>
      <c r="Y32" s="2">
        <f>SUMPRODUCT((MOD(ROW(I752:I826),3)=2)*I752:I826)/25</f>
        <v>0</v>
      </c>
      <c r="Z32" s="2">
        <f>SUMPRODUCT((MOD(ROW(J752:J826),3)=2)*J752:J826)/25</f>
        <v>0.37152000000000007</v>
      </c>
      <c r="AA32" s="2">
        <f>SUMPRODUCT((MOD(ROW(L752:L826),3)=2)*L752:L826)/25</f>
        <v>0.28803999999999996</v>
      </c>
      <c r="AB32" s="2">
        <f>SUMPRODUCT((MOD(ROW(M752:M826),3)=2)*M752:M826)/25</f>
        <v>0</v>
      </c>
      <c r="AC32" s="2">
        <f>SUMPRODUCT((MOD(ROW(N752:N826),3)=2)*N752:N826)/25</f>
        <v>0</v>
      </c>
      <c r="AD32" s="2">
        <f>SUMPRODUCT((MOD(ROW(P752:P826),3)=2)*P752:P826)/25</f>
        <v>0</v>
      </c>
      <c r="AE32" s="2">
        <f>SUMPRODUCT((MOD(ROW(Q752:Q826),3)=2)*Q752:Q826)/25</f>
        <v>0</v>
      </c>
      <c r="AF32" s="20">
        <f>SUMPRODUCT((MOD(ROW(T752:T826),3)=2)*T752:T826)/25</f>
        <v>0</v>
      </c>
    </row>
    <row r="33" spans="1:32" x14ac:dyDescent="0.3">
      <c r="A33" s="1">
        <v>0</v>
      </c>
      <c r="B33" s="1" t="s">
        <v>5</v>
      </c>
      <c r="C33" s="1">
        <v>0.2</v>
      </c>
      <c r="D33" s="1">
        <v>3</v>
      </c>
      <c r="E33" s="1">
        <v>11</v>
      </c>
      <c r="F33" s="1">
        <v>24</v>
      </c>
      <c r="G33" s="1">
        <v>24</v>
      </c>
      <c r="H33" s="1">
        <f t="shared" si="0"/>
        <v>1</v>
      </c>
      <c r="I33" s="2">
        <f t="shared" si="1"/>
        <v>0</v>
      </c>
      <c r="J33" s="1">
        <v>0.82699999999999996</v>
      </c>
      <c r="K33" s="1">
        <v>1.7000000000000001E-2</v>
      </c>
      <c r="L33" s="1">
        <v>0.81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W33" s="1">
        <v>3</v>
      </c>
      <c r="X33" s="1">
        <f>SUMPRODUCT((MOD(ROW(H752:H826),3)=0)*H752:H826)</f>
        <v>25</v>
      </c>
      <c r="Y33" s="2">
        <f>SUMPRODUCT((MOD(ROW(I752:I826),3)=0)*I752:I826)/25</f>
        <v>0</v>
      </c>
      <c r="Z33" s="2">
        <f>SUMPRODUCT((MOD(ROW(J752:J826),3)=0)*J752:J826)/25</f>
        <v>1.0178399999999999</v>
      </c>
      <c r="AA33" s="2">
        <f>SUMPRODUCT((MOD(ROW(L752:L826),3)=0)*L752:L826)/25</f>
        <v>0.93663999999999992</v>
      </c>
      <c r="AB33" s="2">
        <f>SUMPRODUCT((MOD(ROW(M752:M826),3)=0)*M752:M826)/25</f>
        <v>0</v>
      </c>
      <c r="AC33" s="2">
        <f>SUMPRODUCT((MOD(ROW(N752:N826),3)=0)*N752:N826)/25</f>
        <v>0</v>
      </c>
      <c r="AD33" s="2">
        <f>SUMPRODUCT((MOD(ROW(P752:P826),3)=0)*P752:P826)/25</f>
        <v>0</v>
      </c>
      <c r="AE33" s="2">
        <f>SUMPRODUCT((MOD(ROW(Q752:Q826),3)=0)*Q752:Q826)/25</f>
        <v>0</v>
      </c>
      <c r="AF33" s="20">
        <f>SUMPRODUCT((MOD(ROW(T752:T826),3)=0)*T752:T826)/25</f>
        <v>0</v>
      </c>
    </row>
    <row r="34" spans="1:32" x14ac:dyDescent="0.3">
      <c r="A34" s="1">
        <v>0</v>
      </c>
      <c r="B34" s="1" t="s">
        <v>5</v>
      </c>
      <c r="C34" s="1">
        <v>0.2</v>
      </c>
      <c r="D34" s="1">
        <v>4</v>
      </c>
      <c r="E34" s="1">
        <v>11</v>
      </c>
      <c r="F34" s="1">
        <v>24</v>
      </c>
      <c r="G34" s="1">
        <v>24</v>
      </c>
      <c r="H34" s="1">
        <f t="shared" si="0"/>
        <v>1</v>
      </c>
      <c r="I34" s="2">
        <f t="shared" si="1"/>
        <v>0</v>
      </c>
      <c r="J34" s="1">
        <v>0.84799999999999998</v>
      </c>
      <c r="K34" s="1">
        <v>2.5000000000000001E-2</v>
      </c>
      <c r="L34" s="1">
        <v>0.82299999999999995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W34" s="1">
        <v>4</v>
      </c>
      <c r="X34" s="1">
        <f>SUMPRODUCT((MOD(ROW(H752:H826),3)=1)*H752:H826)</f>
        <v>25</v>
      </c>
      <c r="Y34" s="2">
        <f>SUMPRODUCT((MOD(ROW(I752:I826),3)=1)*I752:I826)/25</f>
        <v>0</v>
      </c>
      <c r="Z34" s="2">
        <f>SUMPRODUCT((MOD(ROW(J752:J826),3)=1)*J752:J826)/25</f>
        <v>1.1386400000000001</v>
      </c>
      <c r="AA34" s="2">
        <f>SUMPRODUCT((MOD(ROW(L752:L826),3)=1)*L752:L826)/25</f>
        <v>1.0551999999999999</v>
      </c>
      <c r="AB34" s="2">
        <f>SUMPRODUCT((MOD(ROW(M752:M826),3)=1)*M752:M826)/25</f>
        <v>0</v>
      </c>
      <c r="AC34" s="2">
        <f>SUMPRODUCT((MOD(ROW(N752:N826),3)=1)*N752:N826)/25</f>
        <v>0</v>
      </c>
      <c r="AD34" s="2">
        <f>SUMPRODUCT((MOD(ROW(P752:P826),3)=1)*P752:P826)/25</f>
        <v>0</v>
      </c>
      <c r="AE34" s="2">
        <f>SUMPRODUCT((MOD(ROW(Q752:Q826),3)=1)*Q752:Q826)/25</f>
        <v>0</v>
      </c>
      <c r="AF34" s="20">
        <f>SUMPRODUCT((MOD(ROW(T752:T826),3)=1)*T752:T826)/25</f>
        <v>0</v>
      </c>
    </row>
    <row r="35" spans="1:32" x14ac:dyDescent="0.3">
      <c r="A35" s="1">
        <v>0</v>
      </c>
      <c r="B35" s="1" t="s">
        <v>5</v>
      </c>
      <c r="C35" s="1">
        <v>0.2</v>
      </c>
      <c r="D35" s="1">
        <v>2</v>
      </c>
      <c r="E35" s="1">
        <v>12</v>
      </c>
      <c r="F35" s="1">
        <v>25</v>
      </c>
      <c r="G35" s="1">
        <v>25</v>
      </c>
      <c r="H35" s="1">
        <f t="shared" si="0"/>
        <v>1</v>
      </c>
      <c r="I35" s="2">
        <f t="shared" si="1"/>
        <v>0</v>
      </c>
      <c r="J35" s="1">
        <v>0.72699999999999998</v>
      </c>
      <c r="K35" s="1">
        <v>1.9E-2</v>
      </c>
      <c r="L35" s="1">
        <v>0.70799999999999996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W35" s="1">
        <v>2</v>
      </c>
      <c r="X35" s="1">
        <f>SUMPRODUCT((MOD(ROW(H827:H901),3)=2)*H827:H901)</f>
        <v>25</v>
      </c>
      <c r="Y35" s="2">
        <f>SUMPRODUCT((MOD(ROW(I827:I901),3)=2)*I827:I901)/25</f>
        <v>0</v>
      </c>
      <c r="Z35" s="2">
        <f>SUMPRODUCT((MOD(ROW(J827:J901),3)=2)*J827:J901)/25</f>
        <v>3.05524</v>
      </c>
      <c r="AA35" s="2">
        <f>SUMPRODUCT((MOD(ROW(L827:L901),3)=2)*L827:L901)/25</f>
        <v>3.0002</v>
      </c>
      <c r="AB35" s="2">
        <f>SUMPRODUCT((MOD(ROW(M827:M901),3)=2)*M827:M901)/25</f>
        <v>0</v>
      </c>
      <c r="AC35" s="2">
        <f>SUMPRODUCT((MOD(ROW(N827:N901),3)=2)*N827:N901)/25</f>
        <v>0</v>
      </c>
      <c r="AD35" s="2">
        <f>SUMPRODUCT((MOD(ROW(P827:P901),3)=2)*P827:P901)/25</f>
        <v>0</v>
      </c>
      <c r="AE35" s="2">
        <f>SUMPRODUCT((MOD(ROW(Q827:Q901),3)=2)*Q827:Q901)/25</f>
        <v>0</v>
      </c>
      <c r="AF35" s="20">
        <f>SUMPRODUCT((MOD(ROW(T827:T901),3)=2)*T827:T901)/25</f>
        <v>0</v>
      </c>
    </row>
    <row r="36" spans="1:32" x14ac:dyDescent="0.3">
      <c r="A36" s="1">
        <v>0</v>
      </c>
      <c r="B36" s="1" t="s">
        <v>5</v>
      </c>
      <c r="C36" s="1">
        <v>0.2</v>
      </c>
      <c r="D36" s="1">
        <v>3</v>
      </c>
      <c r="E36" s="1">
        <v>12</v>
      </c>
      <c r="F36" s="1">
        <v>25</v>
      </c>
      <c r="G36" s="1">
        <v>25</v>
      </c>
      <c r="H36" s="1">
        <f t="shared" si="0"/>
        <v>1</v>
      </c>
      <c r="I36" s="2">
        <f t="shared" si="1"/>
        <v>0</v>
      </c>
      <c r="J36" s="1">
        <v>0.76300000000000001</v>
      </c>
      <c r="K36" s="1">
        <v>0.02</v>
      </c>
      <c r="L36" s="1">
        <v>0.74299999999999999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W36" s="1">
        <v>3</v>
      </c>
      <c r="X36" s="1">
        <f>SUMPRODUCT((MOD(ROW(H827:H901),3)=0)*H827:H901)</f>
        <v>24</v>
      </c>
      <c r="Y36" s="2">
        <f>SUMPRODUCT((MOD(ROW(I827:I901),3)=0)*I827:I901)/25</f>
        <v>0.14035087719298245</v>
      </c>
      <c r="Z36" s="2">
        <f>SUMPRODUCT((MOD(ROW(J827:J901),3)=0)*J827:J901)/25</f>
        <v>146.78164000000001</v>
      </c>
      <c r="AA36" s="2">
        <f>SUMPRODUCT((MOD(ROW(L827:L901),3)=0)*L827:L901)/25</f>
        <v>3.45628</v>
      </c>
      <c r="AB36" s="2">
        <f>SUMPRODUCT((MOD(ROW(M827:M901),3)=0)*M827:M901)/25</f>
        <v>2.6600000000000002E-2</v>
      </c>
      <c r="AC36" s="2">
        <f>SUMPRODUCT((MOD(ROW(N827:N901),3)=0)*N827:N901)/25</f>
        <v>0.17943999999999999</v>
      </c>
      <c r="AD36" s="2">
        <f>SUMPRODUCT((MOD(ROW(P827:P901),3)=0)*P827:P901)/25</f>
        <v>364.8</v>
      </c>
      <c r="AE36" s="2">
        <f>SUMPRODUCT((MOD(ROW(Q827:Q901),3)=0)*Q827:Q901)/25</f>
        <v>241.76</v>
      </c>
      <c r="AF36" s="20">
        <f>SUMPRODUCT((MOD(ROW(T827:T901),3)=0)*T827:T901)/25</f>
        <v>32.68</v>
      </c>
    </row>
    <row r="37" spans="1:32" x14ac:dyDescent="0.3">
      <c r="A37" s="1">
        <v>0</v>
      </c>
      <c r="B37" s="1" t="s">
        <v>5</v>
      </c>
      <c r="C37" s="1">
        <v>0.2</v>
      </c>
      <c r="D37" s="1">
        <v>4</v>
      </c>
      <c r="E37" s="1">
        <v>12</v>
      </c>
      <c r="F37" s="1">
        <v>25</v>
      </c>
      <c r="G37" s="1">
        <v>25</v>
      </c>
      <c r="H37" s="1">
        <f t="shared" si="0"/>
        <v>1</v>
      </c>
      <c r="I37" s="2">
        <f t="shared" si="1"/>
        <v>0</v>
      </c>
      <c r="J37" s="1">
        <v>0.69</v>
      </c>
      <c r="K37" s="1">
        <v>2.4E-2</v>
      </c>
      <c r="L37" s="1">
        <v>0.66600000000000004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W37" s="1">
        <v>4</v>
      </c>
      <c r="X37" s="1">
        <f>SUMPRODUCT((MOD(ROW(H827:H901),3)=1)*H827:H901)</f>
        <v>24</v>
      </c>
      <c r="Y37" s="2">
        <f>SUMPRODUCT((MOD(ROW(I827:I901),3)=1)*I827:I901)/25</f>
        <v>0.14035087719298245</v>
      </c>
      <c r="Z37" s="2">
        <f>SUMPRODUCT((MOD(ROW(J827:J901),3)=1)*J827:J901)/25</f>
        <v>148.07751999999999</v>
      </c>
      <c r="AA37" s="2">
        <f>SUMPRODUCT((MOD(ROW(L827:L901),3)=1)*L827:L901)/25</f>
        <v>4.5335199999999993</v>
      </c>
      <c r="AB37" s="2">
        <f>SUMPRODUCT((MOD(ROW(M827:M901),3)=1)*M827:M901)/25</f>
        <v>4.5599999999999995E-2</v>
      </c>
      <c r="AC37" s="2">
        <f>SUMPRODUCT((MOD(ROW(N827:N901),3)=1)*N827:N901)/25</f>
        <v>0.24364</v>
      </c>
      <c r="AD37" s="2">
        <f>SUMPRODUCT((MOD(ROW(P827:P901),3)=1)*P827:P901)/25</f>
        <v>427.2</v>
      </c>
      <c r="AE37" s="2">
        <f>SUMPRODUCT((MOD(ROW(Q827:Q901),3)=1)*Q827:Q901)/25</f>
        <v>531</v>
      </c>
      <c r="AF37" s="20">
        <f>SUMPRODUCT((MOD(ROW(T827:T901),3)=1)*T827:T901)/25</f>
        <v>41.6</v>
      </c>
    </row>
    <row r="38" spans="1:32" x14ac:dyDescent="0.3">
      <c r="A38" s="1">
        <v>0</v>
      </c>
      <c r="B38" s="1" t="s">
        <v>5</v>
      </c>
      <c r="C38" s="1">
        <v>0.2</v>
      </c>
      <c r="D38" s="1">
        <v>2</v>
      </c>
      <c r="E38" s="1">
        <v>13</v>
      </c>
      <c r="F38" s="1">
        <v>24</v>
      </c>
      <c r="G38" s="1">
        <v>24</v>
      </c>
      <c r="H38" s="1">
        <f t="shared" si="0"/>
        <v>1</v>
      </c>
      <c r="I38" s="2">
        <f t="shared" si="1"/>
        <v>0</v>
      </c>
      <c r="J38" s="1">
        <v>0.70799999999999996</v>
      </c>
      <c r="K38" s="1">
        <v>2.5000000000000001E-2</v>
      </c>
      <c r="L38" s="1">
        <v>0.68300000000000005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W38" s="1">
        <v>2</v>
      </c>
      <c r="X38" s="1">
        <f>SUMPRODUCT((MOD(ROW(H902:H976),3)=2)*H902:H976)</f>
        <v>25</v>
      </c>
      <c r="Y38" s="2">
        <f>SUMPRODUCT((MOD(ROW(I902:I976),3)=2)*I902:I976)/25</f>
        <v>0</v>
      </c>
      <c r="Z38" s="2">
        <f>SUMPRODUCT((MOD(ROW(J902:J976),3)=2)*J902:J976)/25</f>
        <v>0.85260000000000002</v>
      </c>
      <c r="AA38" s="2">
        <f>SUMPRODUCT((MOD(ROW(L902:L976),3)=2)*L902:L976)/25</f>
        <v>0.82708000000000015</v>
      </c>
      <c r="AB38" s="2">
        <f>SUMPRODUCT((MOD(ROW(M902:M976),3)=2)*M902:M976)/25</f>
        <v>0</v>
      </c>
      <c r="AC38" s="2">
        <f>SUMPRODUCT((MOD(ROW(N902:N976),3)=2)*N902:N976)/25</f>
        <v>0</v>
      </c>
      <c r="AD38" s="2">
        <f>SUMPRODUCT((MOD(ROW(P902:P976),3)=2)*P902:P976)/25</f>
        <v>0</v>
      </c>
      <c r="AE38" s="2">
        <f>SUMPRODUCT((MOD(ROW(Q902:Q976),3)=2)*Q902:Q976)/25</f>
        <v>0</v>
      </c>
      <c r="AF38" s="20">
        <f>SUMPRODUCT((MOD(ROW(T902:T976),3)=2)*T902:T976)/25</f>
        <v>0</v>
      </c>
    </row>
    <row r="39" spans="1:32" x14ac:dyDescent="0.3">
      <c r="A39" s="1">
        <v>0</v>
      </c>
      <c r="B39" s="1" t="s">
        <v>5</v>
      </c>
      <c r="C39" s="1">
        <v>0.2</v>
      </c>
      <c r="D39" s="1">
        <v>3</v>
      </c>
      <c r="E39" s="1">
        <v>13</v>
      </c>
      <c r="F39" s="1">
        <v>24</v>
      </c>
      <c r="G39" s="1">
        <v>24</v>
      </c>
      <c r="H39" s="1">
        <f t="shared" si="0"/>
        <v>1</v>
      </c>
      <c r="I39" s="2">
        <f t="shared" si="1"/>
        <v>0</v>
      </c>
      <c r="J39" s="1">
        <v>0.72399999999999998</v>
      </c>
      <c r="K39" s="1">
        <v>2.4E-2</v>
      </c>
      <c r="L39" s="1">
        <v>0.7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W39" s="1">
        <v>3</v>
      </c>
      <c r="X39" s="1">
        <f>SUMPRODUCT((MOD(ROW(H902:H976),3)=0)*H902:H976)</f>
        <v>25</v>
      </c>
      <c r="Y39" s="2">
        <f>SUMPRODUCT((MOD(ROW(I902:I976),3)=0)*I902:I976)/25</f>
        <v>0</v>
      </c>
      <c r="Z39" s="2">
        <f>SUMPRODUCT((MOD(ROW(J902:J976),3)=0)*J902:J976)/25</f>
        <v>0.79396</v>
      </c>
      <c r="AA39" s="2">
        <f>SUMPRODUCT((MOD(ROW(L902:L976),3)=0)*L902:L976)/25</f>
        <v>0.76840000000000019</v>
      </c>
      <c r="AB39" s="2">
        <f>SUMPRODUCT((MOD(ROW(M902:M976),3)=0)*M902:M976)/25</f>
        <v>0</v>
      </c>
      <c r="AC39" s="2">
        <f>SUMPRODUCT((MOD(ROW(N902:N976),3)=0)*N902:N976)/25</f>
        <v>0</v>
      </c>
      <c r="AD39" s="2">
        <f>SUMPRODUCT((MOD(ROW(P902:P976),3)=0)*P902:P976)/25</f>
        <v>0</v>
      </c>
      <c r="AE39" s="2">
        <f>SUMPRODUCT((MOD(ROW(Q902:Q976),3)=0)*Q902:Q976)/25</f>
        <v>0</v>
      </c>
      <c r="AF39" s="20">
        <f>SUMPRODUCT((MOD(ROW(T902:T976),3)=0)*T902:T976)/25</f>
        <v>0</v>
      </c>
    </row>
    <row r="40" spans="1:32" x14ac:dyDescent="0.3">
      <c r="A40" s="1">
        <v>0</v>
      </c>
      <c r="B40" s="1" t="s">
        <v>5</v>
      </c>
      <c r="C40" s="1">
        <v>0.2</v>
      </c>
      <c r="D40" s="1">
        <v>4</v>
      </c>
      <c r="E40" s="1">
        <v>13</v>
      </c>
      <c r="F40" s="1">
        <v>24</v>
      </c>
      <c r="G40" s="1">
        <v>24</v>
      </c>
      <c r="H40" s="1">
        <f t="shared" si="0"/>
        <v>1</v>
      </c>
      <c r="I40" s="2">
        <f t="shared" si="1"/>
        <v>0</v>
      </c>
      <c r="J40" s="1">
        <v>0.72899999999999998</v>
      </c>
      <c r="K40" s="1">
        <v>2.3E-2</v>
      </c>
      <c r="L40" s="1">
        <v>0.70599999999999996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1</v>
      </c>
      <c r="W40" s="1">
        <v>4</v>
      </c>
      <c r="X40" s="1">
        <f>SUMPRODUCT((MOD(ROW(H902:H976),3)=1)*H902:H976)</f>
        <v>25</v>
      </c>
      <c r="Y40" s="2">
        <f>SUMPRODUCT((MOD(ROW(I902:I976),3)=1)*I902:I976)/25</f>
        <v>0</v>
      </c>
      <c r="Z40" s="2">
        <f>SUMPRODUCT((MOD(ROW(J902:J976),3)=1)*J902:J976)/25</f>
        <v>0.76028000000000007</v>
      </c>
      <c r="AA40" s="2">
        <f>SUMPRODUCT((MOD(ROW(L902:L976),3)=1)*L902:L976)/25</f>
        <v>0.73491999999999991</v>
      </c>
      <c r="AB40" s="2">
        <f>SUMPRODUCT((MOD(ROW(M902:M976),3)=1)*M902:M976)/25</f>
        <v>0</v>
      </c>
      <c r="AC40" s="2">
        <f>SUMPRODUCT((MOD(ROW(N902:N976),3)=1)*N902:N976)/25</f>
        <v>0</v>
      </c>
      <c r="AD40" s="2">
        <f>SUMPRODUCT((MOD(ROW(P902:P976),3)=1)*P902:P976)/25</f>
        <v>0</v>
      </c>
      <c r="AE40" s="2">
        <f>SUMPRODUCT((MOD(ROW(Q902:Q976),3)=1)*Q902:Q976)/25</f>
        <v>0</v>
      </c>
      <c r="AF40" s="20">
        <f>SUMPRODUCT((MOD(ROW(T902:T976),3)=1)*T902:T976)/25</f>
        <v>0</v>
      </c>
    </row>
    <row r="41" spans="1:32" x14ac:dyDescent="0.3">
      <c r="A41" s="1">
        <v>0</v>
      </c>
      <c r="B41" s="1" t="s">
        <v>5</v>
      </c>
      <c r="C41" s="1">
        <v>0.2</v>
      </c>
      <c r="D41" s="1">
        <v>2</v>
      </c>
      <c r="E41" s="1">
        <v>14</v>
      </c>
      <c r="F41" s="1">
        <v>21</v>
      </c>
      <c r="G41" s="1">
        <v>21</v>
      </c>
      <c r="H41" s="1">
        <f t="shared" si="0"/>
        <v>1</v>
      </c>
      <c r="I41" s="2">
        <f t="shared" si="1"/>
        <v>0</v>
      </c>
      <c r="J41" s="1">
        <v>0.621</v>
      </c>
      <c r="K41" s="1">
        <v>2.1999999999999999E-2</v>
      </c>
      <c r="L41" s="1">
        <v>0.59899999999999998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1</v>
      </c>
      <c r="W41" s="1">
        <v>2</v>
      </c>
      <c r="X41" s="1">
        <f>SUMPRODUCT((MOD(ROW(H977:H1051),3)=2)*H977:H1051)</f>
        <v>25</v>
      </c>
      <c r="Y41" s="2">
        <f>SUMPRODUCT((MOD(ROW(I977:I1051),3)=2)*I977:I1051)/25</f>
        <v>0</v>
      </c>
      <c r="Z41" s="2">
        <f>SUMPRODUCT((MOD(ROW(J977:J1051),3)=2)*J977:J1051)/25</f>
        <v>0.8092400000000004</v>
      </c>
      <c r="AA41" s="2">
        <f>SUMPRODUCT((MOD(ROW(L977:L1051),3)=2)*L977:L1051)/25</f>
        <v>0.78612000000000004</v>
      </c>
      <c r="AB41" s="2">
        <f>SUMPRODUCT((MOD(ROW(M977:M1051),3)=2)*M977:M1051)/25</f>
        <v>0</v>
      </c>
      <c r="AC41" s="2">
        <f>SUMPRODUCT((MOD(ROW(N977:N1051),3)=2)*N977:N1051)/25</f>
        <v>0</v>
      </c>
      <c r="AD41" s="2">
        <f>SUMPRODUCT((MOD(ROW(P977:P1051),3)=2)*P977:P1051)/25</f>
        <v>0</v>
      </c>
      <c r="AE41" s="2">
        <f>SUMPRODUCT((MOD(ROW(Q977:Q1051),3)=2)*Q977:Q1051)/25</f>
        <v>0</v>
      </c>
      <c r="AF41" s="20">
        <f>SUMPRODUCT((MOD(ROW(T977:T1051),3)=2)*T977:T1051)/25</f>
        <v>0</v>
      </c>
    </row>
    <row r="42" spans="1:32" x14ac:dyDescent="0.3">
      <c r="A42" s="1">
        <v>0</v>
      </c>
      <c r="B42" s="1" t="s">
        <v>5</v>
      </c>
      <c r="C42" s="1">
        <v>0.2</v>
      </c>
      <c r="D42" s="1">
        <v>3</v>
      </c>
      <c r="E42" s="1">
        <v>14</v>
      </c>
      <c r="F42" s="1">
        <v>21</v>
      </c>
      <c r="G42" s="1">
        <v>21</v>
      </c>
      <c r="H42" s="1">
        <f t="shared" si="0"/>
        <v>1</v>
      </c>
      <c r="I42" s="2">
        <f t="shared" si="1"/>
        <v>0</v>
      </c>
      <c r="J42" s="1">
        <v>0.61099999999999999</v>
      </c>
      <c r="K42" s="1">
        <v>2.1999999999999999E-2</v>
      </c>
      <c r="L42" s="1">
        <v>0.58899999999999997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W42" s="1">
        <v>3</v>
      </c>
      <c r="X42" s="1">
        <f>SUMPRODUCT((MOD(ROW(H977:H1051),3)=0)*H977:H1051)</f>
        <v>25</v>
      </c>
      <c r="Y42" s="2">
        <f>SUMPRODUCT((MOD(ROW(I977:I1051),3)=0)*I977:I1051)/25</f>
        <v>0</v>
      </c>
      <c r="Z42" s="2">
        <f>SUMPRODUCT((MOD(ROW(J977:J1051),3)=0)*J977:J1051)/25</f>
        <v>0.8002800000000001</v>
      </c>
      <c r="AA42" s="2">
        <f>SUMPRODUCT((MOD(ROW(L977:L1051),3)=0)*L977:L1051)/25</f>
        <v>0.77800000000000014</v>
      </c>
      <c r="AB42" s="2">
        <f>SUMPRODUCT((MOD(ROW(M977:M1051),3)=0)*M977:M1051)/25</f>
        <v>0</v>
      </c>
      <c r="AC42" s="2">
        <f>SUMPRODUCT((MOD(ROW(N977:N1051),3)=0)*N977:N1051)/25</f>
        <v>0</v>
      </c>
      <c r="AD42" s="2">
        <f>SUMPRODUCT((MOD(ROW(P977:P1051),3)=0)*P977:P1051)/25</f>
        <v>0</v>
      </c>
      <c r="AE42" s="2">
        <f>SUMPRODUCT((MOD(ROW(Q977:Q1051),3)=0)*Q977:Q1051)/25</f>
        <v>0</v>
      </c>
      <c r="AF42" s="20">
        <f>SUMPRODUCT((MOD(ROW(T977:T1051),3)=0)*T977:T1051)/25</f>
        <v>0</v>
      </c>
    </row>
    <row r="43" spans="1:32" x14ac:dyDescent="0.3">
      <c r="A43" s="1">
        <v>0</v>
      </c>
      <c r="B43" s="1" t="s">
        <v>5</v>
      </c>
      <c r="C43" s="1">
        <v>0.2</v>
      </c>
      <c r="D43" s="1">
        <v>4</v>
      </c>
      <c r="E43" s="1">
        <v>14</v>
      </c>
      <c r="F43" s="1">
        <v>21</v>
      </c>
      <c r="G43" s="1">
        <v>21</v>
      </c>
      <c r="H43" s="1">
        <f t="shared" si="0"/>
        <v>1</v>
      </c>
      <c r="I43" s="2">
        <f t="shared" si="1"/>
        <v>0</v>
      </c>
      <c r="J43" s="1">
        <v>0.58599999999999997</v>
      </c>
      <c r="K43" s="1">
        <v>2.3E-2</v>
      </c>
      <c r="L43" s="1">
        <v>0.56299999999999994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1</v>
      </c>
      <c r="W43" s="1">
        <v>4</v>
      </c>
      <c r="X43" s="1">
        <f>SUMPRODUCT((MOD(ROW(H977:H1051),3)=1)*H977:H1051)</f>
        <v>25</v>
      </c>
      <c r="Y43" s="2">
        <f>SUMPRODUCT((MOD(ROW(I977:I1051),3)=1)*I977:I1051)/25</f>
        <v>0</v>
      </c>
      <c r="Z43" s="2">
        <f>SUMPRODUCT((MOD(ROW(J977:J1051),3)=1)*J977:J1051)/25</f>
        <v>14.680919999999999</v>
      </c>
      <c r="AA43" s="2">
        <f>SUMPRODUCT((MOD(ROW(L977:L1051),3)=1)*L977:L1051)/25</f>
        <v>1.6742800000000002</v>
      </c>
      <c r="AB43" s="2">
        <f>SUMPRODUCT((MOD(ROW(M977:M1051),3)=1)*M977:M1051)/25</f>
        <v>0.10928</v>
      </c>
      <c r="AC43" s="2">
        <f>SUMPRODUCT((MOD(ROW(N977:N1051),3)=1)*N977:N1051)/25</f>
        <v>1.196E-2</v>
      </c>
      <c r="AD43" s="2">
        <f>SUMPRODUCT((MOD(ROW(P977:P1051),3)=1)*P977:P1051)/25</f>
        <v>855.52</v>
      </c>
      <c r="AE43" s="2">
        <f>SUMPRODUCT((MOD(ROW(Q977:Q1051),3)=1)*Q977:Q1051)/25</f>
        <v>85.48</v>
      </c>
      <c r="AF43" s="20">
        <f>SUMPRODUCT((MOD(ROW(T977:T1051),3)=1)*T977:T1051)/25</f>
        <v>4.5999999999999996</v>
      </c>
    </row>
    <row r="44" spans="1:32" x14ac:dyDescent="0.3">
      <c r="A44" s="1">
        <v>0</v>
      </c>
      <c r="B44" s="1" t="s">
        <v>5</v>
      </c>
      <c r="C44" s="1">
        <v>0.2</v>
      </c>
      <c r="D44" s="1">
        <v>2</v>
      </c>
      <c r="E44" s="1">
        <v>15</v>
      </c>
      <c r="F44" s="1">
        <v>24</v>
      </c>
      <c r="G44" s="1">
        <v>24</v>
      </c>
      <c r="H44" s="1">
        <f t="shared" si="0"/>
        <v>1</v>
      </c>
      <c r="I44" s="2">
        <f t="shared" si="1"/>
        <v>0</v>
      </c>
      <c r="J44" s="1">
        <v>0.67900000000000005</v>
      </c>
      <c r="K44" s="1">
        <v>2.7E-2</v>
      </c>
      <c r="L44" s="1">
        <v>0.65200000000000002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W44" s="1">
        <v>2</v>
      </c>
      <c r="X44" s="1">
        <f>SUMPRODUCT((MOD(ROW(H1052:H1126),3)=2)*H1052:H1126)</f>
        <v>23</v>
      </c>
      <c r="Y44" s="2">
        <f>SUMPRODUCT((MOD(ROW(I1052:I1126),3)=2)*I1052:I1126)/25</f>
        <v>0.2309433962264151</v>
      </c>
      <c r="Z44" s="2">
        <f>SUMPRODUCT((MOD(ROW(J1052:J1126),3)=2)*J1052:J1126)/25</f>
        <v>299.82516000000004</v>
      </c>
      <c r="AA44" s="2">
        <f>SUMPRODUCT((MOD(ROW(L1052:L1126),3)=2)*L1052:L1126)/25</f>
        <v>4.6803600000000003</v>
      </c>
      <c r="AB44" s="2">
        <f>SUMPRODUCT((MOD(ROW(M1052:M1126),3)=2)*M1052:M1126)/25</f>
        <v>0.49956</v>
      </c>
      <c r="AC44" s="2">
        <f>SUMPRODUCT((MOD(ROW(N1052:N1126),3)=2)*N1052:N1126)/25</f>
        <v>0.65268000000000004</v>
      </c>
      <c r="AD44" s="2">
        <f>SUMPRODUCT((MOD(ROW(P1052:P1126),3)=2)*P1052:P1126)/25</f>
        <v>1691.88</v>
      </c>
      <c r="AE44" s="2">
        <f>SUMPRODUCT((MOD(ROW(Q1052:Q1126),3)=2)*Q1052:Q1126)/25</f>
        <v>62.48</v>
      </c>
      <c r="AF44" s="20">
        <f>SUMPRODUCT((MOD(ROW(T1052:T1126),3)=2)*T1052:T1126)/25</f>
        <v>189</v>
      </c>
    </row>
    <row r="45" spans="1:32" x14ac:dyDescent="0.3">
      <c r="A45" s="1">
        <v>0</v>
      </c>
      <c r="B45" s="1" t="s">
        <v>5</v>
      </c>
      <c r="C45" s="1">
        <v>0.2</v>
      </c>
      <c r="D45" s="1">
        <v>3</v>
      </c>
      <c r="E45" s="1">
        <v>15</v>
      </c>
      <c r="F45" s="1">
        <v>24</v>
      </c>
      <c r="G45" s="1">
        <v>24</v>
      </c>
      <c r="H45" s="1">
        <f t="shared" si="0"/>
        <v>1</v>
      </c>
      <c r="I45" s="2">
        <f t="shared" si="1"/>
        <v>0</v>
      </c>
      <c r="J45" s="1">
        <v>0.71899999999999997</v>
      </c>
      <c r="K45" s="1">
        <v>2.5999999999999999E-2</v>
      </c>
      <c r="L45" s="1">
        <v>0.69299999999999995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1</v>
      </c>
      <c r="W45" s="1">
        <v>3</v>
      </c>
      <c r="X45" s="1">
        <f>SUMPRODUCT((MOD(ROW(H1052:H1126),3)=0)*H1052:H1126)</f>
        <v>25</v>
      </c>
      <c r="Y45" s="2">
        <f>SUMPRODUCT((MOD(ROW(I1052:I1126),3)=0)*I1052:I1126)/25</f>
        <v>0</v>
      </c>
      <c r="Z45" s="2">
        <f>SUMPRODUCT((MOD(ROW(J1052:J1126),3)=0)*J1052:J1126)/25</f>
        <v>99.651839999999979</v>
      </c>
      <c r="AA45" s="2">
        <f>SUMPRODUCT((MOD(ROW(L1052:L1126),3)=0)*L1052:L1126)/25</f>
        <v>4.9686799999999991</v>
      </c>
      <c r="AB45" s="2">
        <f>SUMPRODUCT((MOD(ROW(M1052:M1126),3)=0)*M1052:M1126)/25</f>
        <v>0.40252000000000004</v>
      </c>
      <c r="AC45" s="2">
        <f>SUMPRODUCT((MOD(ROW(N1052:N1126),3)=0)*N1052:N1126)/25</f>
        <v>0.43188000000000004</v>
      </c>
      <c r="AD45" s="2">
        <f>SUMPRODUCT((MOD(ROW(P1052:P1126),3)=0)*P1052:P1126)/25</f>
        <v>1804.16</v>
      </c>
      <c r="AE45" s="2">
        <f>SUMPRODUCT((MOD(ROW(Q1052:Q1126),3)=0)*Q1052:Q1126)/25</f>
        <v>297.56</v>
      </c>
      <c r="AF45" s="20">
        <f>SUMPRODUCT((MOD(ROW(T1052:T1126),3)=0)*T1052:T1126)/25</f>
        <v>22.88</v>
      </c>
    </row>
    <row r="46" spans="1:32" x14ac:dyDescent="0.3">
      <c r="A46" s="1">
        <v>0</v>
      </c>
      <c r="B46" s="1" t="s">
        <v>5</v>
      </c>
      <c r="C46" s="1">
        <v>0.2</v>
      </c>
      <c r="D46" s="1">
        <v>4</v>
      </c>
      <c r="E46" s="1">
        <v>15</v>
      </c>
      <c r="F46" s="1">
        <v>24</v>
      </c>
      <c r="G46" s="1">
        <v>24</v>
      </c>
      <c r="H46" s="1">
        <f t="shared" si="0"/>
        <v>1</v>
      </c>
      <c r="I46" s="2">
        <f t="shared" si="1"/>
        <v>0</v>
      </c>
      <c r="J46" s="1">
        <v>0.75700000000000001</v>
      </c>
      <c r="K46" s="1">
        <v>2.7E-2</v>
      </c>
      <c r="L46" s="1">
        <v>0.73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1</v>
      </c>
      <c r="W46" s="1">
        <v>4</v>
      </c>
      <c r="X46" s="1">
        <f>SUMPRODUCT((MOD(ROW(H1052:H1126),3)=1)*H1052:H1126)</f>
        <v>22</v>
      </c>
      <c r="Y46" s="2">
        <f>SUMPRODUCT((MOD(ROW(I1052:I1126),3)=1)*I1052:I1126)/25</f>
        <v>0.31384615384615389</v>
      </c>
      <c r="Z46" s="2">
        <f>SUMPRODUCT((MOD(ROW(J1052:J1126),3)=1)*J1052:J1126)/25</f>
        <v>434.58907999999997</v>
      </c>
      <c r="AA46" s="2">
        <f>SUMPRODUCT((MOD(ROW(L1052:L1126),3)=1)*L1052:L1126)/25</f>
        <v>3.8876800000000005</v>
      </c>
      <c r="AB46" s="2">
        <f>SUMPRODUCT((MOD(ROW(M1052:M1126),3)=1)*M1052:M1126)/25</f>
        <v>1.4595199999999999</v>
      </c>
      <c r="AC46" s="2">
        <f>SUMPRODUCT((MOD(ROW(N1052:N1126),3)=1)*N1052:N1126)/25</f>
        <v>2.0712000000000002</v>
      </c>
      <c r="AD46" s="2">
        <f>SUMPRODUCT((MOD(ROW(P1052:P1126),3)=1)*P1052:P1126)/25</f>
        <v>2300.4</v>
      </c>
      <c r="AE46" s="2">
        <f>SUMPRODUCT((MOD(ROW(Q1052:Q1126),3)=1)*Q1052:Q1126)/25</f>
        <v>3504.76</v>
      </c>
      <c r="AF46" s="20">
        <f>SUMPRODUCT((MOD(ROW(T1052:T1126),3)=1)*T1052:T1126)/25</f>
        <v>271.27999999999997</v>
      </c>
    </row>
    <row r="47" spans="1:32" x14ac:dyDescent="0.3">
      <c r="A47" s="1">
        <v>0</v>
      </c>
      <c r="B47" s="1" t="s">
        <v>5</v>
      </c>
      <c r="C47" s="1">
        <v>0.2</v>
      </c>
      <c r="D47" s="1">
        <v>2</v>
      </c>
      <c r="E47" s="1">
        <v>16</v>
      </c>
      <c r="F47" s="1">
        <v>23</v>
      </c>
      <c r="G47" s="1">
        <v>23</v>
      </c>
      <c r="H47" s="1">
        <f t="shared" si="0"/>
        <v>1</v>
      </c>
      <c r="I47" s="2">
        <f t="shared" si="1"/>
        <v>0</v>
      </c>
      <c r="J47" s="1">
        <v>0.70599999999999996</v>
      </c>
      <c r="K47" s="1">
        <v>0.03</v>
      </c>
      <c r="L47" s="1">
        <v>0.67600000000000005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W47" s="1">
        <v>2</v>
      </c>
      <c r="X47" s="1">
        <f>SUMPRODUCT((MOD(ROW(H1127:H1201),3)=2)*H1127:H1201)</f>
        <v>25</v>
      </c>
      <c r="Y47" s="2">
        <f>SUMPRODUCT((MOD(ROW(I1127:I1201),3)=2)*I1127:I1201)/25</f>
        <v>0</v>
      </c>
      <c r="Z47" s="2">
        <f>SUMPRODUCT((MOD(ROW(J1127:J1201),3)=2)*J1127:J1201)/25</f>
        <v>0.68264000000000014</v>
      </c>
      <c r="AA47" s="2">
        <f>SUMPRODUCT((MOD(ROW(L1127:L1201),3)=2)*L1127:L1201)/25</f>
        <v>0.5733999999999998</v>
      </c>
      <c r="AB47" s="2">
        <f>SUMPRODUCT((MOD(ROW(M1127:M1201),3)=2)*M1127:M1201)/25</f>
        <v>0</v>
      </c>
      <c r="AC47" s="2">
        <f>SUMPRODUCT((MOD(ROW(N1127:N1201),3)=2)*N1127:N1201)/25</f>
        <v>0</v>
      </c>
      <c r="AD47" s="2">
        <f>SUMPRODUCT((MOD(ROW(P1127:P1201),3)=2)*P1127:P1201)/25</f>
        <v>0</v>
      </c>
      <c r="AE47" s="2">
        <f>SUMPRODUCT((MOD(ROW(Q1127:Q1201),3)=2)*Q1127:Q1201)/25</f>
        <v>0</v>
      </c>
      <c r="AF47" s="20">
        <f>SUMPRODUCT((MOD(ROW(T1127:T1201),3)=2)*T1127:T1201)/25</f>
        <v>0</v>
      </c>
    </row>
    <row r="48" spans="1:32" x14ac:dyDescent="0.3">
      <c r="A48" s="1">
        <v>0</v>
      </c>
      <c r="B48" s="1" t="s">
        <v>5</v>
      </c>
      <c r="C48" s="1">
        <v>0.2</v>
      </c>
      <c r="D48" s="1">
        <v>3</v>
      </c>
      <c r="E48" s="1">
        <v>16</v>
      </c>
      <c r="F48" s="1">
        <v>23</v>
      </c>
      <c r="G48" s="1">
        <v>23</v>
      </c>
      <c r="H48" s="1">
        <f t="shared" si="0"/>
        <v>1</v>
      </c>
      <c r="I48" s="2">
        <f t="shared" si="1"/>
        <v>0</v>
      </c>
      <c r="J48" s="1">
        <v>0.70799999999999996</v>
      </c>
      <c r="K48" s="1">
        <v>0.03</v>
      </c>
      <c r="L48" s="1">
        <v>0.67800000000000005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1</v>
      </c>
      <c r="W48" s="1">
        <v>3</v>
      </c>
      <c r="X48" s="1">
        <f>SUMPRODUCT((MOD(ROW(H1127:H1201),3)=0)*H1127:H1201)</f>
        <v>25</v>
      </c>
      <c r="Y48" s="2">
        <f>SUMPRODUCT((MOD(ROW(I1127:I1201),3)=0)*I1127:I1201)/25</f>
        <v>0</v>
      </c>
      <c r="Z48" s="2">
        <f>SUMPRODUCT((MOD(ROW(J1127:J1201),3)=0)*J1127:J1201)/25</f>
        <v>0.79836000000000029</v>
      </c>
      <c r="AA48" s="2">
        <f>SUMPRODUCT((MOD(ROW(L1127:L1201),3)=0)*L1127:L1201)/25</f>
        <v>0.68919999999999992</v>
      </c>
      <c r="AB48" s="2">
        <f>SUMPRODUCT((MOD(ROW(M1127:M1201),3)=0)*M1127:M1201)/25</f>
        <v>0</v>
      </c>
      <c r="AC48" s="2">
        <f>SUMPRODUCT((MOD(ROW(N1127:N1201),3)=0)*N1127:N1201)/25</f>
        <v>0</v>
      </c>
      <c r="AD48" s="2">
        <f>SUMPRODUCT((MOD(ROW(P1127:P1201),3)=0)*P1127:P1201)/25</f>
        <v>0</v>
      </c>
      <c r="AE48" s="2">
        <f>SUMPRODUCT((MOD(ROW(Q1127:Q1201),3)=0)*Q1127:Q1201)/25</f>
        <v>0</v>
      </c>
      <c r="AF48" s="20">
        <f>SUMPRODUCT((MOD(ROW(T1127:T1201),3)=0)*T1127:T1201)/25</f>
        <v>0</v>
      </c>
    </row>
    <row r="49" spans="1:32" x14ac:dyDescent="0.3">
      <c r="A49" s="1">
        <v>0</v>
      </c>
      <c r="B49" s="1" t="s">
        <v>5</v>
      </c>
      <c r="C49" s="1">
        <v>0.2</v>
      </c>
      <c r="D49" s="1">
        <v>4</v>
      </c>
      <c r="E49" s="1">
        <v>16</v>
      </c>
      <c r="F49" s="1">
        <v>23</v>
      </c>
      <c r="G49" s="1">
        <v>23</v>
      </c>
      <c r="H49" s="1">
        <f t="shared" si="0"/>
        <v>1</v>
      </c>
      <c r="I49" s="2">
        <f t="shared" si="1"/>
        <v>0</v>
      </c>
      <c r="J49" s="1">
        <v>0.72299999999999998</v>
      </c>
      <c r="K49" s="1">
        <v>0.03</v>
      </c>
      <c r="L49" s="1">
        <v>0.69299999999999995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W49" s="1">
        <v>4</v>
      </c>
      <c r="X49" s="1">
        <f>SUMPRODUCT((MOD(ROW(H1127:H1201),3)=1)*H1127:H1201)</f>
        <v>25</v>
      </c>
      <c r="Y49" s="2">
        <f>SUMPRODUCT((MOD(ROW(I1127:I1201),3)=1)*I1127:I1201)/25</f>
        <v>0</v>
      </c>
      <c r="Z49" s="2">
        <f>SUMPRODUCT((MOD(ROW(J1127:J1201),3)=1)*J1127:J1201)/25</f>
        <v>0.93211999999999984</v>
      </c>
      <c r="AA49" s="2">
        <f>SUMPRODUCT((MOD(ROW(L1127:L1201),3)=1)*L1127:L1201)/25</f>
        <v>0.82804000000000011</v>
      </c>
      <c r="AB49" s="2">
        <f>SUMPRODUCT((MOD(ROW(M1127:M1201),3)=1)*M1127:M1201)/25</f>
        <v>0</v>
      </c>
      <c r="AC49" s="2">
        <f>SUMPRODUCT((MOD(ROW(N1127:N1201),3)=1)*N1127:N1201)/25</f>
        <v>0</v>
      </c>
      <c r="AD49" s="2">
        <f>SUMPRODUCT((MOD(ROW(P1127:P1201),3)=1)*P1127:P1201)/25</f>
        <v>0</v>
      </c>
      <c r="AE49" s="2">
        <f>SUMPRODUCT((MOD(ROW(Q1127:Q1201),3)=1)*Q1127:Q1201)/25</f>
        <v>0</v>
      </c>
      <c r="AF49" s="20">
        <f>SUMPRODUCT((MOD(ROW(T1127:T1201),3)=1)*T1127:T1201)/25</f>
        <v>0</v>
      </c>
    </row>
    <row r="50" spans="1:32" x14ac:dyDescent="0.3">
      <c r="A50" s="1">
        <v>0</v>
      </c>
      <c r="B50" s="1" t="s">
        <v>5</v>
      </c>
      <c r="C50" s="1">
        <v>0.2</v>
      </c>
      <c r="D50" s="1">
        <v>2</v>
      </c>
      <c r="E50" s="1">
        <v>17</v>
      </c>
      <c r="F50" s="1">
        <v>21</v>
      </c>
      <c r="G50" s="1">
        <v>21</v>
      </c>
      <c r="H50" s="1">
        <f t="shared" si="0"/>
        <v>1</v>
      </c>
      <c r="I50" s="2">
        <f t="shared" si="1"/>
        <v>0</v>
      </c>
      <c r="J50" s="1">
        <v>0.73099999999999998</v>
      </c>
      <c r="K50" s="1">
        <v>2.4E-2</v>
      </c>
      <c r="L50" s="1">
        <v>0.70699999999999996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W50" s="1">
        <v>2</v>
      </c>
      <c r="X50" s="1">
        <f>SUMPRODUCT((MOD(ROW(H1202:H1276),3)=2)*H1202:H1276)</f>
        <v>25</v>
      </c>
      <c r="Y50" s="2">
        <f>SUMPRODUCT((MOD(ROW(I1202:I1276),3)=2)*I1202:I1276)/25</f>
        <v>0</v>
      </c>
      <c r="Z50" s="2">
        <f>SUMPRODUCT((MOD(ROW(J1202:J1276),3)=2)*J1202:J1276)/25</f>
        <v>0.47320000000000001</v>
      </c>
      <c r="AA50" s="2">
        <f>SUMPRODUCT((MOD(ROW(L1202:L1276),3)=2)*L1202:L1276)/25</f>
        <v>0.39576</v>
      </c>
      <c r="AB50" s="2">
        <f>SUMPRODUCT((MOD(ROW(M1202:M1276),3)=2)*M1202:M1276)/25</f>
        <v>0</v>
      </c>
      <c r="AC50" s="2">
        <f>SUMPRODUCT((MOD(ROW(N1202:N1276),3)=2)*N1202:N1276)/25</f>
        <v>0</v>
      </c>
      <c r="AD50" s="2">
        <f>SUMPRODUCT((MOD(ROW(P1202:P1276),3)=2)*P1202:P1276)/25</f>
        <v>0</v>
      </c>
      <c r="AE50" s="2">
        <f>SUMPRODUCT((MOD(ROW(Q1202:Q1276),3)=2)*Q1202:Q1276)/25</f>
        <v>0</v>
      </c>
      <c r="AF50" s="20">
        <f>SUMPRODUCT((MOD(ROW(T1202:T1276),3)=2)*T1202:T1276)/25</f>
        <v>0</v>
      </c>
    </row>
    <row r="51" spans="1:32" x14ac:dyDescent="0.3">
      <c r="A51" s="1">
        <v>0</v>
      </c>
      <c r="B51" s="1" t="s">
        <v>5</v>
      </c>
      <c r="C51" s="1">
        <v>0.2</v>
      </c>
      <c r="D51" s="1">
        <v>3</v>
      </c>
      <c r="E51" s="1">
        <v>17</v>
      </c>
      <c r="F51" s="1">
        <v>21</v>
      </c>
      <c r="G51" s="1">
        <v>21</v>
      </c>
      <c r="H51" s="1">
        <f t="shared" si="0"/>
        <v>1</v>
      </c>
      <c r="I51" s="2">
        <f t="shared" si="1"/>
        <v>0</v>
      </c>
      <c r="J51" s="1">
        <v>0.66800000000000004</v>
      </c>
      <c r="K51" s="1">
        <v>2.1999999999999999E-2</v>
      </c>
      <c r="L51" s="1">
        <v>0.64600000000000002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W51" s="1">
        <v>3</v>
      </c>
      <c r="X51" s="1">
        <f>SUMPRODUCT((MOD(ROW(H1202:H1276),3)=0)*H1202:H1276)</f>
        <v>25</v>
      </c>
      <c r="Y51" s="2">
        <f>SUMPRODUCT((MOD(ROW(I1202:I1276),3)=0)*I1202:I1276)/25</f>
        <v>0</v>
      </c>
      <c r="Z51" s="2">
        <f>SUMPRODUCT((MOD(ROW(J1202:J1276),3)=0)*J1202:J1276)/25</f>
        <v>0.88968000000000003</v>
      </c>
      <c r="AA51" s="2">
        <f>SUMPRODUCT((MOD(ROW(L1202:L1276),3)=0)*L1202:L1276)/25</f>
        <v>0.81308000000000002</v>
      </c>
      <c r="AB51" s="2">
        <f>SUMPRODUCT((MOD(ROW(M1202:M1276),3)=0)*M1202:M1276)/25</f>
        <v>0</v>
      </c>
      <c r="AC51" s="2">
        <f>SUMPRODUCT((MOD(ROW(N1202:N1276),3)=0)*N1202:N1276)/25</f>
        <v>0</v>
      </c>
      <c r="AD51" s="2">
        <f>SUMPRODUCT((MOD(ROW(P1202:P1276),3)=0)*P1202:P1276)/25</f>
        <v>0</v>
      </c>
      <c r="AE51" s="2">
        <f>SUMPRODUCT((MOD(ROW(Q1202:Q1276),3)=0)*Q1202:Q1276)/25</f>
        <v>0</v>
      </c>
      <c r="AF51" s="20">
        <f>SUMPRODUCT((MOD(ROW(T1202:T1276),3)=0)*T1202:T1276)/25</f>
        <v>0</v>
      </c>
    </row>
    <row r="52" spans="1:32" x14ac:dyDescent="0.3">
      <c r="A52" s="1">
        <v>0</v>
      </c>
      <c r="B52" s="1" t="s">
        <v>5</v>
      </c>
      <c r="C52" s="1">
        <v>0.2</v>
      </c>
      <c r="D52" s="1">
        <v>4</v>
      </c>
      <c r="E52" s="1">
        <v>17</v>
      </c>
      <c r="F52" s="1">
        <v>21</v>
      </c>
      <c r="G52" s="1">
        <v>21</v>
      </c>
      <c r="H52" s="1">
        <f t="shared" si="0"/>
        <v>1</v>
      </c>
      <c r="I52" s="2">
        <f t="shared" si="1"/>
        <v>0</v>
      </c>
      <c r="J52" s="1">
        <v>0.71</v>
      </c>
      <c r="K52" s="1">
        <v>2.4E-2</v>
      </c>
      <c r="L52" s="1">
        <v>0.68600000000000005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W52" s="1">
        <v>4</v>
      </c>
      <c r="X52" s="1">
        <f>SUMPRODUCT((MOD(ROW(H1202:H1276),3)=1)*H1202:H1276)</f>
        <v>25</v>
      </c>
      <c r="Y52" s="2">
        <f>SUMPRODUCT((MOD(ROW(I1202:I1276),3)=1)*I1202:I1276)/25</f>
        <v>0</v>
      </c>
      <c r="Z52" s="2">
        <f>SUMPRODUCT((MOD(ROW(J1202:J1276),3)=1)*J1202:J1276)/25</f>
        <v>1.2120799999999996</v>
      </c>
      <c r="AA52" s="2">
        <f>SUMPRODUCT((MOD(ROW(L1202:L1276),3)=1)*L1202:L1276)/25</f>
        <v>1.1351600000000002</v>
      </c>
      <c r="AB52" s="2">
        <f>SUMPRODUCT((MOD(ROW(M1202:M1276),3)=1)*M1202:M1276)/25</f>
        <v>0</v>
      </c>
      <c r="AC52" s="2">
        <f>SUMPRODUCT((MOD(ROW(N1202:N1276),3)=1)*N1202:N1276)/25</f>
        <v>0</v>
      </c>
      <c r="AD52" s="2">
        <f>SUMPRODUCT((MOD(ROW(P1202:P1276),3)=1)*P1202:P1276)/25</f>
        <v>0</v>
      </c>
      <c r="AE52" s="2">
        <f>SUMPRODUCT((MOD(ROW(Q1202:Q1276),3)=1)*Q1202:Q1276)/25</f>
        <v>0</v>
      </c>
      <c r="AF52" s="20">
        <f>SUMPRODUCT((MOD(ROW(T1202:T1276),3)=1)*T1202:T1276)/25</f>
        <v>0</v>
      </c>
    </row>
    <row r="53" spans="1:32" x14ac:dyDescent="0.3">
      <c r="A53" s="1">
        <v>0</v>
      </c>
      <c r="B53" s="1" t="s">
        <v>5</v>
      </c>
      <c r="C53" s="1">
        <v>0.2</v>
      </c>
      <c r="D53" s="1">
        <v>2</v>
      </c>
      <c r="E53" s="1">
        <v>18</v>
      </c>
      <c r="F53" s="1">
        <v>20</v>
      </c>
      <c r="G53" s="1">
        <v>20</v>
      </c>
      <c r="H53" s="1">
        <f t="shared" si="0"/>
        <v>1</v>
      </c>
      <c r="I53" s="2">
        <f t="shared" si="1"/>
        <v>0</v>
      </c>
      <c r="J53" s="1">
        <v>0.68400000000000005</v>
      </c>
      <c r="K53" s="1">
        <v>2.1999999999999999E-2</v>
      </c>
      <c r="L53" s="1">
        <v>0.66200000000000003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W53" s="1">
        <v>2</v>
      </c>
      <c r="X53" s="1">
        <f>SUMPRODUCT((MOD(ROW(H1277:H1351),3)=2)*H1277:H1351)</f>
        <v>23</v>
      </c>
      <c r="Y53" s="2">
        <f>SUMPRODUCT((MOD(ROW(I1277:I1351),3)=2)*I1277:I1351)/25</f>
        <v>0.14622798271851115</v>
      </c>
      <c r="Z53" s="2">
        <f>SUMPRODUCT((MOD(ROW(J1277:J1351),3)=2)*J1277:J1351)/25</f>
        <v>294.91939999999994</v>
      </c>
      <c r="AA53" s="2">
        <f>SUMPRODUCT((MOD(ROW(L1277:L1351),3)=2)*L1277:L1351)/25</f>
        <v>6.6730800000000023</v>
      </c>
      <c r="AB53" s="2">
        <f>SUMPRODUCT((MOD(ROW(M1277:M1351),3)=2)*M1277:M1351)/25</f>
        <v>0.18915999999999999</v>
      </c>
      <c r="AC53" s="2">
        <f>SUMPRODUCT((MOD(ROW(N1277:N1351),3)=2)*N1277:N1351)/25</f>
        <v>0.85715999999999992</v>
      </c>
      <c r="AD53" s="2">
        <f>SUMPRODUCT((MOD(ROW(P1277:P1351),3)=2)*P1277:P1351)/25</f>
        <v>1011</v>
      </c>
      <c r="AE53" s="2">
        <f>SUMPRODUCT((MOD(ROW(Q1277:Q1351),3)=2)*Q1277:Q1351)/25</f>
        <v>178.68</v>
      </c>
      <c r="AF53" s="20">
        <f>SUMPRODUCT((MOD(ROW(T1277:T1351),3)=2)*T1277:T1351)/25</f>
        <v>89.88</v>
      </c>
    </row>
    <row r="54" spans="1:32" x14ac:dyDescent="0.3">
      <c r="A54" s="1">
        <v>0</v>
      </c>
      <c r="B54" s="1" t="s">
        <v>5</v>
      </c>
      <c r="C54" s="1">
        <v>0.2</v>
      </c>
      <c r="D54" s="1">
        <v>3</v>
      </c>
      <c r="E54" s="1">
        <v>18</v>
      </c>
      <c r="F54" s="1">
        <v>20</v>
      </c>
      <c r="G54" s="1">
        <v>20</v>
      </c>
      <c r="H54" s="1">
        <f t="shared" si="0"/>
        <v>1</v>
      </c>
      <c r="I54" s="2">
        <f t="shared" si="1"/>
        <v>0</v>
      </c>
      <c r="J54" s="1">
        <v>0.66800000000000004</v>
      </c>
      <c r="K54" s="1">
        <v>2.1000000000000001E-2</v>
      </c>
      <c r="L54" s="1">
        <v>0.64700000000000002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1</v>
      </c>
      <c r="W54" s="1">
        <v>3</v>
      </c>
      <c r="X54" s="1">
        <f>SUMPRODUCT((MOD(ROW(H1277:H1351),3)=0)*H1277:H1351)</f>
        <v>23</v>
      </c>
      <c r="Y54" s="2">
        <f>SUMPRODUCT((MOD(ROW(I1277:I1351),3)=0)*I1277:I1351)/25</f>
        <v>0.22779661016949151</v>
      </c>
      <c r="Z54" s="2">
        <f>SUMPRODUCT((MOD(ROW(J1277:J1351),3)=0)*J1277:J1351)/25</f>
        <v>294.47771999999998</v>
      </c>
      <c r="AA54" s="2">
        <f>SUMPRODUCT((MOD(ROW(L1277:L1351),3)=0)*L1277:L1351)/25</f>
        <v>5.9496399999999996</v>
      </c>
      <c r="AB54" s="2">
        <f>SUMPRODUCT((MOD(ROW(M1277:M1351),3)=0)*M1277:M1351)/25</f>
        <v>7.1199999999999986E-2</v>
      </c>
      <c r="AC54" s="2">
        <f>SUMPRODUCT((MOD(ROW(N1277:N1351),3)=0)*N1277:N1351)/25</f>
        <v>0.40895999999999999</v>
      </c>
      <c r="AD54" s="2">
        <f>SUMPRODUCT((MOD(ROW(P1277:P1351),3)=0)*P1277:P1351)/25</f>
        <v>1015.24</v>
      </c>
      <c r="AE54" s="2">
        <f>SUMPRODUCT((MOD(ROW(Q1277:Q1351),3)=0)*Q1277:Q1351)/25</f>
        <v>219.08</v>
      </c>
      <c r="AF54" s="20">
        <f>SUMPRODUCT((MOD(ROW(T1277:T1351),3)=0)*T1277:T1351)/25</f>
        <v>49.88</v>
      </c>
    </row>
    <row r="55" spans="1:32" x14ac:dyDescent="0.3">
      <c r="A55" s="1">
        <v>0</v>
      </c>
      <c r="B55" s="1" t="s">
        <v>5</v>
      </c>
      <c r="C55" s="1">
        <v>0.2</v>
      </c>
      <c r="D55" s="1">
        <v>4</v>
      </c>
      <c r="E55" s="1">
        <v>18</v>
      </c>
      <c r="F55" s="1">
        <v>20</v>
      </c>
      <c r="G55" s="1">
        <v>20</v>
      </c>
      <c r="H55" s="1">
        <f t="shared" si="0"/>
        <v>1</v>
      </c>
      <c r="I55" s="2">
        <f t="shared" si="1"/>
        <v>0</v>
      </c>
      <c r="J55" s="1">
        <v>0.66700000000000004</v>
      </c>
      <c r="K55" s="1">
        <v>1.9E-2</v>
      </c>
      <c r="L55" s="1">
        <v>0.64800000000000002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W55" s="1">
        <v>4</v>
      </c>
      <c r="X55" s="1">
        <f>SUMPRODUCT((MOD(ROW(H1277:H1351),3)=1)*H1277:H1351)</f>
        <v>23</v>
      </c>
      <c r="Y55" s="2">
        <f>SUMPRODUCT((MOD(ROW(I1277:I1351),3)=1)*I1277:I1351)/25</f>
        <v>0.31384615384615389</v>
      </c>
      <c r="Z55" s="2">
        <f>SUMPRODUCT((MOD(ROW(J1277:J1351),3)=1)*J1277:J1351)/25</f>
        <v>293.53083999999996</v>
      </c>
      <c r="AA55" s="2">
        <f>SUMPRODUCT((MOD(ROW(L1277:L1351),3)=1)*L1277:L1351)/25</f>
        <v>5.3784800000000006</v>
      </c>
      <c r="AB55" s="2">
        <f>SUMPRODUCT((MOD(ROW(M1277:M1351),3)=1)*M1277:M1351)/25</f>
        <v>0.14280000000000001</v>
      </c>
      <c r="AC55" s="2">
        <f>SUMPRODUCT((MOD(ROW(N1277:N1351),3)=1)*N1277:N1351)/25</f>
        <v>0.57424000000000008</v>
      </c>
      <c r="AD55" s="2">
        <f>SUMPRODUCT((MOD(ROW(P1277:P1351),3)=1)*P1277:P1351)/25</f>
        <v>1004.4</v>
      </c>
      <c r="AE55" s="2">
        <f>SUMPRODUCT((MOD(ROW(Q1277:Q1351),3)=1)*Q1277:Q1351)/25</f>
        <v>1214.5999999999999</v>
      </c>
      <c r="AF55" s="20">
        <f>SUMPRODUCT((MOD(ROW(T1277:T1351),3)=1)*T1277:T1351)/25</f>
        <v>72.319999999999993</v>
      </c>
    </row>
    <row r="56" spans="1:32" x14ac:dyDescent="0.3">
      <c r="A56" s="1">
        <v>0</v>
      </c>
      <c r="B56" s="1" t="s">
        <v>5</v>
      </c>
      <c r="C56" s="1">
        <v>0.2</v>
      </c>
      <c r="D56" s="1">
        <v>2</v>
      </c>
      <c r="E56" s="1">
        <v>19</v>
      </c>
      <c r="F56" s="1">
        <v>23</v>
      </c>
      <c r="G56" s="1">
        <v>23</v>
      </c>
      <c r="H56" s="1">
        <f t="shared" si="0"/>
        <v>1</v>
      </c>
      <c r="I56" s="2">
        <f t="shared" si="1"/>
        <v>0</v>
      </c>
      <c r="J56" s="1">
        <v>0.74</v>
      </c>
      <c r="K56" s="1">
        <v>2.8000000000000001E-2</v>
      </c>
      <c r="L56" s="1">
        <v>0.71199999999999997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1</v>
      </c>
      <c r="W56" s="1">
        <v>2</v>
      </c>
      <c r="X56" s="1">
        <f>SUMPRODUCT((MOD(ROW(H1352:H1426),3)=2)*H1352:H1426)</f>
        <v>25</v>
      </c>
      <c r="Y56" s="2">
        <f>SUMPRODUCT((MOD(ROW(I1352:I1426),3)=2)*I1352:I1426)/25</f>
        <v>0</v>
      </c>
      <c r="Z56" s="2">
        <f>SUMPRODUCT((MOD(ROW(J1352:J1426),3)=2)*J1352:J1426)/25</f>
        <v>0.23407999999999998</v>
      </c>
      <c r="AA56" s="2">
        <f>SUMPRODUCT((MOD(ROW(L1352:L1426),3)=2)*L1352:L1426)/25</f>
        <v>9.007999999999998E-2</v>
      </c>
      <c r="AB56" s="2">
        <f>SUMPRODUCT((MOD(ROW(M1352:M1426),3)=2)*M1352:M1426)/25</f>
        <v>0</v>
      </c>
      <c r="AC56" s="2">
        <f>SUMPRODUCT((MOD(ROW(N1352:N1426),3)=2)*N1352:N1426)/25</f>
        <v>0</v>
      </c>
      <c r="AD56" s="2">
        <f>SUMPRODUCT((MOD(ROW(P1352:P1426),3)=2)*P1352:P1426)/25</f>
        <v>0</v>
      </c>
      <c r="AE56" s="2">
        <f>SUMPRODUCT((MOD(ROW(Q1352:Q1426),3)=2)*Q1352:Q1426)/25</f>
        <v>0</v>
      </c>
      <c r="AF56" s="20">
        <f>SUMPRODUCT((MOD(ROW(T1352:T1426),3)=2)*T1352:T1426)/25</f>
        <v>0</v>
      </c>
    </row>
    <row r="57" spans="1:32" x14ac:dyDescent="0.3">
      <c r="A57" s="1">
        <v>0</v>
      </c>
      <c r="B57" s="1" t="s">
        <v>5</v>
      </c>
      <c r="C57" s="1">
        <v>0.2</v>
      </c>
      <c r="D57" s="1">
        <v>3</v>
      </c>
      <c r="E57" s="1">
        <v>19</v>
      </c>
      <c r="F57" s="1">
        <v>23</v>
      </c>
      <c r="G57" s="1">
        <v>23</v>
      </c>
      <c r="H57" s="1">
        <f t="shared" si="0"/>
        <v>1</v>
      </c>
      <c r="I57" s="2">
        <f t="shared" si="1"/>
        <v>0</v>
      </c>
      <c r="J57" s="1">
        <v>0.70399999999999996</v>
      </c>
      <c r="K57" s="1">
        <v>2.1999999999999999E-2</v>
      </c>
      <c r="L57" s="1">
        <v>0.68200000000000005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W57" s="1">
        <v>3</v>
      </c>
      <c r="X57" s="1">
        <f>SUMPRODUCT((MOD(ROW(H1352:H1426),3)=0)*H1352:H1426)</f>
        <v>25</v>
      </c>
      <c r="Y57" s="2">
        <f>SUMPRODUCT((MOD(ROW(I1352:I1426),3)=0)*I1352:I1426)/25</f>
        <v>0</v>
      </c>
      <c r="Z57" s="2">
        <f>SUMPRODUCT((MOD(ROW(J1352:J1426),3)=0)*J1352:J1426)/25</f>
        <v>0.23864000000000005</v>
      </c>
      <c r="AA57" s="2">
        <f>SUMPRODUCT((MOD(ROW(L1352:L1426),3)=0)*L1352:L1426)/25</f>
        <v>8.879999999999999E-2</v>
      </c>
      <c r="AB57" s="2">
        <f>SUMPRODUCT((MOD(ROW(M1352:M1426),3)=0)*M1352:M1426)/25</f>
        <v>0</v>
      </c>
      <c r="AC57" s="2">
        <f>SUMPRODUCT((MOD(ROW(N1352:N1426),3)=0)*N1352:N1426)/25</f>
        <v>0</v>
      </c>
      <c r="AD57" s="2">
        <f>SUMPRODUCT((MOD(ROW(P1352:P1426),3)=0)*P1352:P1426)/25</f>
        <v>0</v>
      </c>
      <c r="AE57" s="2">
        <f>SUMPRODUCT((MOD(ROW(Q1352:Q1426),3)=0)*Q1352:Q1426)/25</f>
        <v>0</v>
      </c>
      <c r="AF57" s="20">
        <f>SUMPRODUCT((MOD(ROW(T1352:T1426),3)=0)*T1352:T1426)/25</f>
        <v>0</v>
      </c>
    </row>
    <row r="58" spans="1:32" x14ac:dyDescent="0.3">
      <c r="A58" s="1">
        <v>0</v>
      </c>
      <c r="B58" s="1" t="s">
        <v>5</v>
      </c>
      <c r="C58" s="1">
        <v>0.2</v>
      </c>
      <c r="D58" s="1">
        <v>4</v>
      </c>
      <c r="E58" s="1">
        <v>19</v>
      </c>
      <c r="F58" s="1">
        <v>23</v>
      </c>
      <c r="G58" s="1">
        <v>23</v>
      </c>
      <c r="H58" s="1">
        <f t="shared" si="0"/>
        <v>1</v>
      </c>
      <c r="I58" s="2">
        <f t="shared" si="1"/>
        <v>0</v>
      </c>
      <c r="J58" s="1">
        <v>0.64100000000000001</v>
      </c>
      <c r="K58" s="1">
        <v>2.4E-2</v>
      </c>
      <c r="L58" s="1">
        <v>0.61699999999999999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W58" s="1">
        <v>4</v>
      </c>
      <c r="X58" s="1">
        <f>SUMPRODUCT((MOD(ROW(H1352:H1426),3)=1)*H1352:H1426)</f>
        <v>25</v>
      </c>
      <c r="Y58" s="2">
        <f>SUMPRODUCT((MOD(ROW(I1352:I1426),3)=1)*I1352:I1426)/25</f>
        <v>0</v>
      </c>
      <c r="Z58" s="2">
        <f>SUMPRODUCT((MOD(ROW(J1352:J1426),3)=1)*J1352:J1426)/25</f>
        <v>0.26363999999999999</v>
      </c>
      <c r="AA58" s="2">
        <f>SUMPRODUCT((MOD(ROW(L1352:L1426),3)=1)*L1352:L1426)/25</f>
        <v>0.11711999999999996</v>
      </c>
      <c r="AB58" s="2">
        <f>SUMPRODUCT((MOD(ROW(M1352:M1426),3)=1)*M1352:M1426)/25</f>
        <v>0</v>
      </c>
      <c r="AC58" s="2">
        <f>SUMPRODUCT((MOD(ROW(N1352:N1426),3)=1)*N1352:N1426)/25</f>
        <v>0</v>
      </c>
      <c r="AD58" s="2">
        <f>SUMPRODUCT((MOD(ROW(P1352:P1426),3)=1)*P1352:P1426)/25</f>
        <v>0</v>
      </c>
      <c r="AE58" s="2">
        <f>SUMPRODUCT((MOD(ROW(Q1352:Q1426),3)=1)*Q1352:Q1426)/25</f>
        <v>0</v>
      </c>
      <c r="AF58" s="20">
        <f>SUMPRODUCT((MOD(ROW(T1352:T1426),3)=1)*T1352:T1426)/25</f>
        <v>0</v>
      </c>
    </row>
    <row r="59" spans="1:32" x14ac:dyDescent="0.3">
      <c r="A59" s="1">
        <v>0</v>
      </c>
      <c r="B59" s="1" t="s">
        <v>5</v>
      </c>
      <c r="C59" s="1">
        <v>0.2</v>
      </c>
      <c r="D59" s="1">
        <v>2</v>
      </c>
      <c r="E59" s="1">
        <v>20</v>
      </c>
      <c r="F59" s="1">
        <v>21</v>
      </c>
      <c r="G59" s="1">
        <v>21</v>
      </c>
      <c r="H59" s="1">
        <f t="shared" si="0"/>
        <v>1</v>
      </c>
      <c r="I59" s="2">
        <f t="shared" si="1"/>
        <v>0</v>
      </c>
      <c r="J59" s="1">
        <v>0.56599999999999995</v>
      </c>
      <c r="K59" s="1">
        <v>2.4E-2</v>
      </c>
      <c r="L59" s="1">
        <v>0.54200000000000004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W59" s="1">
        <v>2</v>
      </c>
      <c r="X59" s="1">
        <f>SUMPRODUCT((MOD(ROW(H1427:H1501),3)=2)*H1427:H1501)</f>
        <v>25</v>
      </c>
      <c r="Y59" s="2">
        <f>SUMPRODUCT((MOD(ROW(I1427:I1501),3)=2)*I1427:I1501)/25</f>
        <v>0</v>
      </c>
      <c r="Z59" s="2">
        <f>SUMPRODUCT((MOD(ROW(J1427:J1501),3)=2)*J1427:J1501)/25</f>
        <v>0.13343999999999998</v>
      </c>
      <c r="AA59" s="2">
        <f>SUMPRODUCT((MOD(ROW(L1427:L1501),3)=2)*L1427:L1501)/25</f>
        <v>8.0000000000000007E-5</v>
      </c>
      <c r="AB59" s="2">
        <f>SUMPRODUCT((MOD(ROW(M1427:M1501),3)=2)*M1427:M1501)/25</f>
        <v>0</v>
      </c>
      <c r="AC59" s="2">
        <f>SUMPRODUCT((MOD(ROW(N1427:N1501),3)=2)*N1427:N1501)/25</f>
        <v>0</v>
      </c>
      <c r="AD59" s="2">
        <f>SUMPRODUCT((MOD(ROW(P1427:P1501),3)=2)*P1427:P1501)/25</f>
        <v>0</v>
      </c>
      <c r="AE59" s="2">
        <f>SUMPRODUCT((MOD(ROW(Q1427:Q1501),3)=2)*Q1427:Q1501)/25</f>
        <v>0</v>
      </c>
      <c r="AF59" s="20">
        <f>SUMPRODUCT((MOD(ROW(T1427:T1501),3)=2)*T1427:T1501)/25</f>
        <v>0</v>
      </c>
    </row>
    <row r="60" spans="1:32" x14ac:dyDescent="0.3">
      <c r="A60" s="1">
        <v>0</v>
      </c>
      <c r="B60" s="1" t="s">
        <v>5</v>
      </c>
      <c r="C60" s="1">
        <v>0.2</v>
      </c>
      <c r="D60" s="1">
        <v>3</v>
      </c>
      <c r="E60" s="1">
        <v>20</v>
      </c>
      <c r="F60" s="1">
        <v>21</v>
      </c>
      <c r="G60" s="1">
        <v>21</v>
      </c>
      <c r="H60" s="1">
        <f t="shared" si="0"/>
        <v>1</v>
      </c>
      <c r="I60" s="2">
        <f t="shared" si="1"/>
        <v>0</v>
      </c>
      <c r="J60" s="1">
        <v>0.60199999999999998</v>
      </c>
      <c r="K60" s="1">
        <v>2.5000000000000001E-2</v>
      </c>
      <c r="L60" s="1">
        <v>0.57699999999999996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W60" s="1">
        <v>3</v>
      </c>
      <c r="X60" s="1">
        <f>SUMPRODUCT((MOD(ROW(H1427:H1501),3)=0)*H1427:H1501)</f>
        <v>25</v>
      </c>
      <c r="Y60" s="2">
        <f>SUMPRODUCT((MOD(ROW(I1427:I1501),3)=0)*I1427:I1501)/25</f>
        <v>0</v>
      </c>
      <c r="Z60" s="2">
        <f>SUMPRODUCT((MOD(ROW(J1427:J1501),3)=0)*J1427:J1501)/25</f>
        <v>0.12503999999999998</v>
      </c>
      <c r="AA60" s="2">
        <f>SUMPRODUCT((MOD(ROW(L1427:L1501),3)=0)*L1427:L1501)/25</f>
        <v>2.0000000000000001E-4</v>
      </c>
      <c r="AB60" s="2">
        <f>SUMPRODUCT((MOD(ROW(M1427:M1501),3)=0)*M1427:M1501)/25</f>
        <v>0</v>
      </c>
      <c r="AC60" s="2">
        <f>SUMPRODUCT((MOD(ROW(N1427:N1501),3)=0)*N1427:N1501)/25</f>
        <v>0</v>
      </c>
      <c r="AD60" s="2">
        <f>SUMPRODUCT((MOD(ROW(P1427:P1501),3)=0)*P1427:P1501)/25</f>
        <v>0</v>
      </c>
      <c r="AE60" s="2">
        <f>SUMPRODUCT((MOD(ROW(Q1427:Q1501),3)=0)*Q1427:Q1501)/25</f>
        <v>0</v>
      </c>
      <c r="AF60" s="20">
        <f>SUMPRODUCT((MOD(ROW(T1427:T1501),3)=0)*T1427:T1501)/25</f>
        <v>0</v>
      </c>
    </row>
    <row r="61" spans="1:32" x14ac:dyDescent="0.3">
      <c r="A61" s="1">
        <v>0</v>
      </c>
      <c r="B61" s="1" t="s">
        <v>5</v>
      </c>
      <c r="C61" s="1">
        <v>0.2</v>
      </c>
      <c r="D61" s="1">
        <v>4</v>
      </c>
      <c r="E61" s="1">
        <v>20</v>
      </c>
      <c r="F61" s="1">
        <v>21</v>
      </c>
      <c r="G61" s="1">
        <v>21</v>
      </c>
      <c r="H61" s="1">
        <f t="shared" si="0"/>
        <v>1</v>
      </c>
      <c r="I61" s="2">
        <f t="shared" si="1"/>
        <v>0</v>
      </c>
      <c r="J61" s="1">
        <v>0.56000000000000005</v>
      </c>
      <c r="K61" s="1">
        <v>2.3E-2</v>
      </c>
      <c r="L61" s="1">
        <v>0.53700000000000003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1</v>
      </c>
      <c r="W61" s="1">
        <v>4</v>
      </c>
      <c r="X61" s="1">
        <f>SUMPRODUCT((MOD(ROW(H1427:H1501),3)=1)*H1427:H1501)</f>
        <v>25</v>
      </c>
      <c r="Y61" s="2">
        <f>SUMPRODUCT((MOD(ROW(I1427:I1501),3)=1)*I1427:I1501)/25</f>
        <v>0</v>
      </c>
      <c r="Z61" s="2">
        <f>SUMPRODUCT((MOD(ROW(J1427:J1501),3)=1)*J1427:J1501)/25</f>
        <v>0.13439999999999999</v>
      </c>
      <c r="AA61" s="2">
        <f>SUMPRODUCT((MOD(ROW(L1427:L1501),3)=1)*L1427:L1501)/25</f>
        <v>2.0000000000000001E-4</v>
      </c>
      <c r="AB61" s="2">
        <f>SUMPRODUCT((MOD(ROW(M1427:M1501),3)=1)*M1427:M1501)/25</f>
        <v>0</v>
      </c>
      <c r="AC61" s="2">
        <f>SUMPRODUCT((MOD(ROW(N1427:N1501),3)=1)*N1427:N1501)/25</f>
        <v>0</v>
      </c>
      <c r="AD61" s="2">
        <f>SUMPRODUCT((MOD(ROW(P1427:P1501),3)=1)*P1427:P1501)/25</f>
        <v>0</v>
      </c>
      <c r="AE61" s="2">
        <f>SUMPRODUCT((MOD(ROW(Q1427:Q1501),3)=1)*Q1427:Q1501)/25</f>
        <v>0</v>
      </c>
      <c r="AF61" s="20">
        <f>SUMPRODUCT((MOD(ROW(T1427:T1501),3)=1)*T1427:T1501)/25</f>
        <v>0</v>
      </c>
    </row>
    <row r="62" spans="1:32" x14ac:dyDescent="0.3">
      <c r="A62" s="1">
        <v>0</v>
      </c>
      <c r="B62" s="1" t="s">
        <v>5</v>
      </c>
      <c r="C62" s="1">
        <v>0.2</v>
      </c>
      <c r="D62" s="1">
        <v>2</v>
      </c>
      <c r="E62" s="1">
        <v>21</v>
      </c>
      <c r="F62" s="1">
        <v>21</v>
      </c>
      <c r="G62" s="1">
        <v>21</v>
      </c>
      <c r="H62" s="1">
        <f t="shared" si="0"/>
        <v>1</v>
      </c>
      <c r="I62" s="2">
        <f t="shared" si="1"/>
        <v>0</v>
      </c>
      <c r="J62" s="1">
        <v>0.80300000000000005</v>
      </c>
      <c r="K62" s="1">
        <v>2.8000000000000001E-2</v>
      </c>
      <c r="L62" s="1">
        <v>0.77500000000000002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</v>
      </c>
      <c r="W62" s="1">
        <v>2</v>
      </c>
      <c r="X62" s="1">
        <f>SUMPRODUCT((MOD(ROW(H1502:H1576),3)=2)*H1502:H1576)</f>
        <v>25</v>
      </c>
      <c r="Y62" s="2">
        <f>SUMPRODUCT((MOD(ROW(I1502:I1576),3)=2)*I1502:I1576)/25</f>
        <v>0</v>
      </c>
      <c r="Z62" s="2">
        <f>SUMPRODUCT((MOD(ROW(J1502:J1576),3)=2)*J1502:J1576)/25</f>
        <v>0.85536000000000001</v>
      </c>
      <c r="AA62" s="2">
        <f>SUMPRODUCT((MOD(ROW(L1502:L1576),3)=2)*L1502:L1576)/25</f>
        <v>0.77751999999999977</v>
      </c>
      <c r="AB62" s="2">
        <f>SUMPRODUCT((MOD(ROW(M1502:M1576),3)=2)*M1502:M1576)/25</f>
        <v>0</v>
      </c>
      <c r="AC62" s="2">
        <f>SUMPRODUCT((MOD(ROW(N1502:N1576),3)=2)*N1502:N1576)/25</f>
        <v>0</v>
      </c>
      <c r="AD62" s="2">
        <f>SUMPRODUCT((MOD(ROW(P1502:P1576),3)=2)*P1502:P1576)/25</f>
        <v>0</v>
      </c>
      <c r="AE62" s="2">
        <f>SUMPRODUCT((MOD(ROW(Q1502:Q1576),3)=2)*Q1502:Q1576)/25</f>
        <v>0</v>
      </c>
      <c r="AF62" s="20">
        <f>SUMPRODUCT((MOD(ROW(T1502:T1576),3)=2)*T1502:T1576)/25</f>
        <v>0</v>
      </c>
    </row>
    <row r="63" spans="1:32" x14ac:dyDescent="0.3">
      <c r="A63" s="1">
        <v>0</v>
      </c>
      <c r="B63" s="1" t="s">
        <v>5</v>
      </c>
      <c r="C63" s="1">
        <v>0.2</v>
      </c>
      <c r="D63" s="1">
        <v>3</v>
      </c>
      <c r="E63" s="1">
        <v>21</v>
      </c>
      <c r="F63" s="1">
        <v>21</v>
      </c>
      <c r="G63" s="1">
        <v>21</v>
      </c>
      <c r="H63" s="1">
        <f t="shared" si="0"/>
        <v>1</v>
      </c>
      <c r="I63" s="2">
        <f t="shared" si="1"/>
        <v>0</v>
      </c>
      <c r="J63" s="1">
        <v>0.86</v>
      </c>
      <c r="K63" s="1">
        <v>2.1000000000000001E-2</v>
      </c>
      <c r="L63" s="1">
        <v>0.83899999999999997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W63" s="1">
        <v>3</v>
      </c>
      <c r="X63" s="1">
        <f>SUMPRODUCT((MOD(ROW(H1502:H1576),3)=0)*H1502:H1576)</f>
        <v>25</v>
      </c>
      <c r="Y63" s="2">
        <f>SUMPRODUCT((MOD(ROW(I1502:I1576),3)=0)*I1502:I1576)/25</f>
        <v>0</v>
      </c>
      <c r="Z63" s="2">
        <f>SUMPRODUCT((MOD(ROW(J1502:J1576),3)=0)*J1502:J1576)/25</f>
        <v>0.90904000000000007</v>
      </c>
      <c r="AA63" s="2">
        <f>SUMPRODUCT((MOD(ROW(L1502:L1576),3)=0)*L1502:L1576)/25</f>
        <v>0.82744000000000029</v>
      </c>
      <c r="AB63" s="2">
        <f>SUMPRODUCT((MOD(ROW(M1502:M1576),3)=0)*M1502:M1576)/25</f>
        <v>0</v>
      </c>
      <c r="AC63" s="2">
        <f>SUMPRODUCT((MOD(ROW(N1502:N1576),3)=0)*N1502:N1576)/25</f>
        <v>0</v>
      </c>
      <c r="AD63" s="2">
        <f>SUMPRODUCT((MOD(ROW(P1502:P1576),3)=0)*P1502:P1576)/25</f>
        <v>0</v>
      </c>
      <c r="AE63" s="2">
        <f>SUMPRODUCT((MOD(ROW(Q1502:Q1576),3)=0)*Q1502:Q1576)/25</f>
        <v>0</v>
      </c>
      <c r="AF63" s="20">
        <f>SUMPRODUCT((MOD(ROW(T1502:T1576),3)=0)*T1502:T1576)/25</f>
        <v>0</v>
      </c>
    </row>
    <row r="64" spans="1:32" x14ac:dyDescent="0.3">
      <c r="A64" s="1">
        <v>0</v>
      </c>
      <c r="B64" s="1" t="s">
        <v>5</v>
      </c>
      <c r="C64" s="1">
        <v>0.2</v>
      </c>
      <c r="D64" s="1">
        <v>4</v>
      </c>
      <c r="E64" s="1">
        <v>21</v>
      </c>
      <c r="F64" s="1">
        <v>21</v>
      </c>
      <c r="G64" s="1">
        <v>21</v>
      </c>
      <c r="H64" s="1">
        <f t="shared" si="0"/>
        <v>1</v>
      </c>
      <c r="I64" s="2">
        <f t="shared" si="1"/>
        <v>0</v>
      </c>
      <c r="J64" s="1">
        <v>0.81699999999999995</v>
      </c>
      <c r="K64" s="1">
        <v>2.8000000000000001E-2</v>
      </c>
      <c r="L64" s="1">
        <v>0.78900000000000003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W64" s="1">
        <v>4</v>
      </c>
      <c r="X64" s="1">
        <f>SUMPRODUCT((MOD(ROW(H1502:H1576),3)=1)*H1502:H1576)</f>
        <v>25</v>
      </c>
      <c r="Y64" s="2">
        <f>SUMPRODUCT((MOD(ROW(I1502:I1576),3)=1)*I1502:I1576)/25</f>
        <v>0</v>
      </c>
      <c r="Z64" s="2">
        <f>SUMPRODUCT((MOD(ROW(J1502:J1576),3)=1)*J1502:J1576)/25</f>
        <v>0.84092000000000011</v>
      </c>
      <c r="AA64" s="2">
        <f>SUMPRODUCT((MOD(ROW(L1502:L1576),3)=1)*L1502:L1576)/25</f>
        <v>0.75708000000000009</v>
      </c>
      <c r="AB64" s="2">
        <f>SUMPRODUCT((MOD(ROW(M1502:M1576),3)=1)*M1502:M1576)/25</f>
        <v>0</v>
      </c>
      <c r="AC64" s="2">
        <f>SUMPRODUCT((MOD(ROW(N1502:N1576),3)=1)*N1502:N1576)/25</f>
        <v>0</v>
      </c>
      <c r="AD64" s="2">
        <f>SUMPRODUCT((MOD(ROW(P1502:P1576),3)=1)*P1502:P1576)/25</f>
        <v>0</v>
      </c>
      <c r="AE64" s="2">
        <f>SUMPRODUCT((MOD(ROW(Q1502:Q1576),3)=1)*Q1502:Q1576)/25</f>
        <v>0</v>
      </c>
      <c r="AF64" s="20">
        <f>SUMPRODUCT((MOD(ROW(T1502:T1576),3)=1)*T1502:T1576)/25</f>
        <v>0</v>
      </c>
    </row>
    <row r="65" spans="1:21" x14ac:dyDescent="0.3">
      <c r="A65" s="1">
        <v>0</v>
      </c>
      <c r="B65" s="1" t="s">
        <v>5</v>
      </c>
      <c r="C65" s="1">
        <v>0.2</v>
      </c>
      <c r="D65" s="1">
        <v>2</v>
      </c>
      <c r="E65" s="1">
        <v>22</v>
      </c>
      <c r="F65" s="1">
        <v>24</v>
      </c>
      <c r="G65" s="1">
        <v>24</v>
      </c>
      <c r="H65" s="1">
        <f t="shared" si="0"/>
        <v>1</v>
      </c>
      <c r="I65" s="2">
        <f t="shared" si="1"/>
        <v>0</v>
      </c>
      <c r="J65" s="1">
        <v>0.747</v>
      </c>
      <c r="K65" s="1">
        <v>2.5000000000000001E-2</v>
      </c>
      <c r="L65" s="1">
        <v>0.72199999999999998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</row>
    <row r="66" spans="1:21" x14ac:dyDescent="0.3">
      <c r="A66" s="1">
        <v>0</v>
      </c>
      <c r="B66" s="1" t="s">
        <v>5</v>
      </c>
      <c r="C66" s="1">
        <v>0.2</v>
      </c>
      <c r="D66" s="1">
        <v>3</v>
      </c>
      <c r="E66" s="1">
        <v>22</v>
      </c>
      <c r="F66" s="1">
        <v>24</v>
      </c>
      <c r="G66" s="1">
        <v>24</v>
      </c>
      <c r="H66" s="1">
        <f t="shared" ref="H66:H129" si="2">IF(F66=G66,1,0)</f>
        <v>1</v>
      </c>
      <c r="I66" s="2">
        <f t="shared" ref="I66:I129" si="3">(F66-G66)/G66*100</f>
        <v>0</v>
      </c>
      <c r="J66" s="1">
        <v>0.75</v>
      </c>
      <c r="K66" s="1">
        <v>2.4E-2</v>
      </c>
      <c r="L66" s="1">
        <v>0.72599999999999998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</row>
    <row r="67" spans="1:21" x14ac:dyDescent="0.3">
      <c r="A67" s="1">
        <v>0</v>
      </c>
      <c r="B67" s="1" t="s">
        <v>5</v>
      </c>
      <c r="C67" s="1">
        <v>0.2</v>
      </c>
      <c r="D67" s="1">
        <v>4</v>
      </c>
      <c r="E67" s="1">
        <v>22</v>
      </c>
      <c r="F67" s="1">
        <v>24</v>
      </c>
      <c r="G67" s="1">
        <v>24</v>
      </c>
      <c r="H67" s="1">
        <f t="shared" si="2"/>
        <v>1</v>
      </c>
      <c r="I67" s="2">
        <f t="shared" si="3"/>
        <v>0</v>
      </c>
      <c r="J67" s="1">
        <v>0.753</v>
      </c>
      <c r="K67" s="1">
        <v>2.5999999999999999E-2</v>
      </c>
      <c r="L67" s="1">
        <v>0.72699999999999998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</row>
    <row r="68" spans="1:21" x14ac:dyDescent="0.3">
      <c r="A68" s="1">
        <v>0</v>
      </c>
      <c r="B68" s="1" t="s">
        <v>5</v>
      </c>
      <c r="C68" s="1">
        <v>0.2</v>
      </c>
      <c r="D68" s="1">
        <v>2</v>
      </c>
      <c r="E68" s="1">
        <v>23</v>
      </c>
      <c r="F68" s="1">
        <v>24</v>
      </c>
      <c r="G68" s="1">
        <v>24</v>
      </c>
      <c r="H68" s="1">
        <f t="shared" si="2"/>
        <v>1</v>
      </c>
      <c r="I68" s="2">
        <f t="shared" si="3"/>
        <v>0</v>
      </c>
      <c r="J68" s="1">
        <v>0.66300000000000003</v>
      </c>
      <c r="K68" s="1">
        <v>2.5999999999999999E-2</v>
      </c>
      <c r="L68" s="1">
        <v>0.63700000000000001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1</v>
      </c>
    </row>
    <row r="69" spans="1:21" x14ac:dyDescent="0.3">
      <c r="A69" s="1">
        <v>0</v>
      </c>
      <c r="B69" s="1" t="s">
        <v>5</v>
      </c>
      <c r="C69" s="1">
        <v>0.2</v>
      </c>
      <c r="D69" s="1">
        <v>3</v>
      </c>
      <c r="E69" s="1">
        <v>23</v>
      </c>
      <c r="F69" s="1">
        <v>24</v>
      </c>
      <c r="G69" s="1">
        <v>24</v>
      </c>
      <c r="H69" s="1">
        <f t="shared" si="2"/>
        <v>1</v>
      </c>
      <c r="I69" s="2">
        <f t="shared" si="3"/>
        <v>0</v>
      </c>
      <c r="J69" s="1">
        <v>0.69199999999999995</v>
      </c>
      <c r="K69" s="1">
        <v>0.03</v>
      </c>
      <c r="L69" s="1">
        <v>0.66200000000000003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</row>
    <row r="70" spans="1:21" x14ac:dyDescent="0.3">
      <c r="A70" s="1">
        <v>0</v>
      </c>
      <c r="B70" s="1" t="s">
        <v>5</v>
      </c>
      <c r="C70" s="1">
        <v>0.2</v>
      </c>
      <c r="D70" s="1">
        <v>4</v>
      </c>
      <c r="E70" s="1">
        <v>23</v>
      </c>
      <c r="F70" s="1">
        <v>24</v>
      </c>
      <c r="G70" s="1">
        <v>24</v>
      </c>
      <c r="H70" s="1">
        <f t="shared" si="2"/>
        <v>1</v>
      </c>
      <c r="I70" s="2">
        <f t="shared" si="3"/>
        <v>0</v>
      </c>
      <c r="J70" s="1">
        <v>0.71199999999999997</v>
      </c>
      <c r="K70" s="1">
        <v>2.5000000000000001E-2</v>
      </c>
      <c r="L70" s="1">
        <v>0.68700000000000006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</row>
    <row r="71" spans="1:21" x14ac:dyDescent="0.3">
      <c r="A71" s="1">
        <v>0</v>
      </c>
      <c r="B71" s="1" t="s">
        <v>5</v>
      </c>
      <c r="C71" s="1">
        <v>0.2</v>
      </c>
      <c r="D71" s="1">
        <v>2</v>
      </c>
      <c r="E71" s="1">
        <v>24</v>
      </c>
      <c r="F71" s="1">
        <v>24</v>
      </c>
      <c r="G71" s="1">
        <v>24</v>
      </c>
      <c r="H71" s="1">
        <f t="shared" si="2"/>
        <v>1</v>
      </c>
      <c r="I71" s="2">
        <f t="shared" si="3"/>
        <v>0</v>
      </c>
      <c r="J71" s="1">
        <v>0.81</v>
      </c>
      <c r="K71" s="1">
        <v>2.8000000000000001E-2</v>
      </c>
      <c r="L71" s="1">
        <v>0.78200000000000003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</row>
    <row r="72" spans="1:21" x14ac:dyDescent="0.3">
      <c r="A72" s="1">
        <v>0</v>
      </c>
      <c r="B72" s="1" t="s">
        <v>5</v>
      </c>
      <c r="C72" s="1">
        <v>0.2</v>
      </c>
      <c r="D72" s="1">
        <v>3</v>
      </c>
      <c r="E72" s="1">
        <v>24</v>
      </c>
      <c r="F72" s="1">
        <v>24</v>
      </c>
      <c r="G72" s="1">
        <v>24</v>
      </c>
      <c r="H72" s="1">
        <f t="shared" si="2"/>
        <v>1</v>
      </c>
      <c r="I72" s="2">
        <f t="shared" si="3"/>
        <v>0</v>
      </c>
      <c r="J72" s="1">
        <v>0.76800000000000002</v>
      </c>
      <c r="K72" s="1">
        <v>2.7E-2</v>
      </c>
      <c r="L72" s="1">
        <v>0.74099999999999999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1</v>
      </c>
    </row>
    <row r="73" spans="1:21" x14ac:dyDescent="0.3">
      <c r="A73" s="1">
        <v>0</v>
      </c>
      <c r="B73" s="1" t="s">
        <v>5</v>
      </c>
      <c r="C73" s="1">
        <v>0.2</v>
      </c>
      <c r="D73" s="1">
        <v>4</v>
      </c>
      <c r="E73" s="1">
        <v>24</v>
      </c>
      <c r="F73" s="1">
        <v>24</v>
      </c>
      <c r="G73" s="1">
        <v>24</v>
      </c>
      <c r="H73" s="1">
        <f t="shared" si="2"/>
        <v>1</v>
      </c>
      <c r="I73" s="2">
        <f t="shared" si="3"/>
        <v>0</v>
      </c>
      <c r="J73" s="1">
        <v>0.79900000000000004</v>
      </c>
      <c r="K73" s="1">
        <v>0.03</v>
      </c>
      <c r="L73" s="1">
        <v>0.76900000000000002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</row>
    <row r="74" spans="1:21" x14ac:dyDescent="0.3">
      <c r="A74" s="1">
        <v>1</v>
      </c>
      <c r="B74" s="1" t="s">
        <v>5</v>
      </c>
      <c r="C74" s="1">
        <v>0.2</v>
      </c>
      <c r="D74" s="1">
        <v>2</v>
      </c>
      <c r="E74" s="1">
        <v>25</v>
      </c>
      <c r="F74" s="1">
        <v>22</v>
      </c>
      <c r="G74" s="1">
        <v>22</v>
      </c>
      <c r="H74" s="1">
        <f t="shared" si="2"/>
        <v>1</v>
      </c>
      <c r="I74" s="2">
        <f t="shared" si="3"/>
        <v>0</v>
      </c>
      <c r="J74" s="1">
        <v>0.73</v>
      </c>
      <c r="K74" s="1">
        <v>2.3E-2</v>
      </c>
      <c r="L74" s="1">
        <v>0.70699999999999996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</row>
    <row r="75" spans="1:21" x14ac:dyDescent="0.3">
      <c r="A75" s="1">
        <v>1</v>
      </c>
      <c r="B75" s="1" t="s">
        <v>5</v>
      </c>
      <c r="C75" s="1">
        <v>0.2</v>
      </c>
      <c r="D75" s="1">
        <v>3</v>
      </c>
      <c r="E75" s="1">
        <v>25</v>
      </c>
      <c r="F75" s="1">
        <v>22</v>
      </c>
      <c r="G75" s="1">
        <v>22</v>
      </c>
      <c r="H75" s="1">
        <f t="shared" si="2"/>
        <v>1</v>
      </c>
      <c r="I75" s="2">
        <f t="shared" si="3"/>
        <v>0</v>
      </c>
      <c r="J75" s="1">
        <v>0.80600000000000005</v>
      </c>
      <c r="K75" s="1">
        <v>2.7E-2</v>
      </c>
      <c r="L75" s="1">
        <v>0.77900000000000003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1</v>
      </c>
    </row>
    <row r="76" spans="1:21" x14ac:dyDescent="0.3">
      <c r="A76" s="1">
        <v>1</v>
      </c>
      <c r="B76" s="1" t="s">
        <v>5</v>
      </c>
      <c r="C76" s="1">
        <v>0.2</v>
      </c>
      <c r="D76" s="1">
        <v>4</v>
      </c>
      <c r="E76" s="1">
        <v>25</v>
      </c>
      <c r="F76" s="1">
        <v>22</v>
      </c>
      <c r="G76" s="1">
        <v>22</v>
      </c>
      <c r="H76" s="1">
        <f t="shared" si="2"/>
        <v>1</v>
      </c>
      <c r="I76" s="2">
        <f t="shared" si="3"/>
        <v>0</v>
      </c>
      <c r="J76" s="1">
        <v>0.68700000000000006</v>
      </c>
      <c r="K76" s="1">
        <v>2.7E-2</v>
      </c>
      <c r="L76" s="1">
        <v>0.66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</row>
    <row r="77" spans="1:21" x14ac:dyDescent="0.3">
      <c r="A77" s="1">
        <v>0</v>
      </c>
      <c r="B77" s="1" t="s">
        <v>6</v>
      </c>
      <c r="C77" s="1">
        <v>0.2</v>
      </c>
      <c r="D77" s="1">
        <v>2</v>
      </c>
      <c r="E77" s="1">
        <v>26</v>
      </c>
      <c r="F77" s="1">
        <v>14</v>
      </c>
      <c r="G77" s="1">
        <v>14</v>
      </c>
      <c r="H77" s="1">
        <f t="shared" si="2"/>
        <v>1</v>
      </c>
      <c r="I77" s="2">
        <f t="shared" si="3"/>
        <v>0</v>
      </c>
      <c r="J77" s="1">
        <v>0.50600000000000001</v>
      </c>
      <c r="K77" s="1">
        <v>2.1999999999999999E-2</v>
      </c>
      <c r="L77" s="1">
        <v>0.48399999999999999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</row>
    <row r="78" spans="1:21" x14ac:dyDescent="0.3">
      <c r="A78" s="1">
        <v>0</v>
      </c>
      <c r="B78" s="1" t="s">
        <v>6</v>
      </c>
      <c r="C78" s="1">
        <v>0.2</v>
      </c>
      <c r="D78" s="1">
        <v>3</v>
      </c>
      <c r="E78" s="1">
        <v>26</v>
      </c>
      <c r="F78" s="1">
        <v>14</v>
      </c>
      <c r="G78" s="1">
        <v>14</v>
      </c>
      <c r="H78" s="1">
        <f t="shared" si="2"/>
        <v>1</v>
      </c>
      <c r="I78" s="2">
        <f t="shared" si="3"/>
        <v>0</v>
      </c>
      <c r="J78" s="1">
        <v>0.504</v>
      </c>
      <c r="K78" s="1">
        <v>2.3E-2</v>
      </c>
      <c r="L78" s="1">
        <v>0.48099999999999998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</row>
    <row r="79" spans="1:21" x14ac:dyDescent="0.3">
      <c r="A79" s="1">
        <v>0</v>
      </c>
      <c r="B79" s="1" t="s">
        <v>6</v>
      </c>
      <c r="C79" s="1">
        <v>0.2</v>
      </c>
      <c r="D79" s="1">
        <v>4</v>
      </c>
      <c r="E79" s="1">
        <v>26</v>
      </c>
      <c r="F79" s="1">
        <v>14</v>
      </c>
      <c r="G79" s="1">
        <v>14</v>
      </c>
      <c r="H79" s="1">
        <f t="shared" si="2"/>
        <v>1</v>
      </c>
      <c r="I79" s="2">
        <f t="shared" si="3"/>
        <v>0</v>
      </c>
      <c r="J79" s="1">
        <v>8.2089999999999996</v>
      </c>
      <c r="K79" s="1">
        <v>2.5000000000000001E-2</v>
      </c>
      <c r="L79" s="1">
        <v>8.1839999999999993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</row>
    <row r="80" spans="1:21" x14ac:dyDescent="0.3">
      <c r="A80" s="1">
        <v>0</v>
      </c>
      <c r="B80" s="1" t="s">
        <v>6</v>
      </c>
      <c r="C80" s="1">
        <v>0.2</v>
      </c>
      <c r="D80" s="1">
        <v>2</v>
      </c>
      <c r="E80" s="1">
        <v>27</v>
      </c>
      <c r="F80" s="1">
        <v>14</v>
      </c>
      <c r="G80" s="1">
        <v>14</v>
      </c>
      <c r="H80" s="1">
        <f t="shared" si="2"/>
        <v>1</v>
      </c>
      <c r="I80" s="2">
        <f t="shared" si="3"/>
        <v>0</v>
      </c>
      <c r="J80" s="1">
        <v>0.32500000000000001</v>
      </c>
      <c r="K80" s="1">
        <v>1.7999999999999999E-2</v>
      </c>
      <c r="L80" s="1">
        <v>0.307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1</v>
      </c>
    </row>
    <row r="81" spans="1:21" x14ac:dyDescent="0.3">
      <c r="A81" s="1">
        <v>0</v>
      </c>
      <c r="B81" s="1" t="s">
        <v>6</v>
      </c>
      <c r="C81" s="1">
        <v>0.2</v>
      </c>
      <c r="D81" s="1">
        <v>3</v>
      </c>
      <c r="E81" s="1">
        <v>27</v>
      </c>
      <c r="F81" s="1">
        <v>14</v>
      </c>
      <c r="G81" s="1">
        <v>14</v>
      </c>
      <c r="H81" s="1">
        <f t="shared" si="2"/>
        <v>1</v>
      </c>
      <c r="I81" s="2">
        <f t="shared" si="3"/>
        <v>0</v>
      </c>
      <c r="J81" s="1">
        <v>0.35699999999999998</v>
      </c>
      <c r="K81" s="1">
        <v>2.1999999999999999E-2</v>
      </c>
      <c r="L81" s="1">
        <v>0.33500000000000002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</row>
    <row r="82" spans="1:21" x14ac:dyDescent="0.3">
      <c r="A82" s="1">
        <v>0</v>
      </c>
      <c r="B82" s="1" t="s">
        <v>6</v>
      </c>
      <c r="C82" s="1">
        <v>0.2</v>
      </c>
      <c r="D82" s="1">
        <v>4</v>
      </c>
      <c r="E82" s="1">
        <v>27</v>
      </c>
      <c r="F82" s="1">
        <v>13</v>
      </c>
      <c r="G82" s="1">
        <v>13</v>
      </c>
      <c r="H82" s="1">
        <f t="shared" si="2"/>
        <v>1</v>
      </c>
      <c r="I82" s="2">
        <f t="shared" si="3"/>
        <v>0</v>
      </c>
      <c r="J82" s="1">
        <v>341.714</v>
      </c>
      <c r="K82" s="1">
        <v>2.1000000000000001E-2</v>
      </c>
      <c r="L82" s="1">
        <v>20.013999999999999</v>
      </c>
      <c r="M82" s="1">
        <v>58.029000000000003</v>
      </c>
      <c r="N82" s="1">
        <v>0.255</v>
      </c>
      <c r="O82" s="1">
        <v>0</v>
      </c>
      <c r="P82" s="1">
        <v>26352</v>
      </c>
      <c r="Q82" s="1">
        <v>764</v>
      </c>
      <c r="R82" s="1">
        <v>0</v>
      </c>
      <c r="S82" s="1">
        <v>58</v>
      </c>
      <c r="T82" s="1">
        <v>115</v>
      </c>
      <c r="U82" s="1">
        <v>1</v>
      </c>
    </row>
    <row r="83" spans="1:21" x14ac:dyDescent="0.3">
      <c r="A83" s="1">
        <v>0</v>
      </c>
      <c r="B83" s="1" t="s">
        <v>6</v>
      </c>
      <c r="C83" s="1">
        <v>0.2</v>
      </c>
      <c r="D83" s="1">
        <v>2</v>
      </c>
      <c r="E83" s="1">
        <v>28</v>
      </c>
      <c r="F83" s="1">
        <v>15</v>
      </c>
      <c r="G83" s="1">
        <v>15</v>
      </c>
      <c r="H83" s="1">
        <f t="shared" si="2"/>
        <v>1</v>
      </c>
      <c r="I83" s="2">
        <f t="shared" si="3"/>
        <v>0</v>
      </c>
      <c r="J83" s="1">
        <v>0.438</v>
      </c>
      <c r="K83" s="1">
        <v>2.4E-2</v>
      </c>
      <c r="L83" s="1">
        <v>0.41399999999999998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1</v>
      </c>
    </row>
    <row r="84" spans="1:21" x14ac:dyDescent="0.3">
      <c r="A84" s="1">
        <v>0</v>
      </c>
      <c r="B84" s="1" t="s">
        <v>6</v>
      </c>
      <c r="C84" s="1">
        <v>0.2</v>
      </c>
      <c r="D84" s="1">
        <v>3</v>
      </c>
      <c r="E84" s="1">
        <v>28</v>
      </c>
      <c r="F84" s="1">
        <v>15</v>
      </c>
      <c r="G84" s="1">
        <v>15</v>
      </c>
      <c r="H84" s="1">
        <f t="shared" si="2"/>
        <v>1</v>
      </c>
      <c r="I84" s="2">
        <f t="shared" si="3"/>
        <v>0</v>
      </c>
      <c r="J84" s="1">
        <v>0.47399999999999998</v>
      </c>
      <c r="K84" s="1">
        <v>2.4E-2</v>
      </c>
      <c r="L84" s="1">
        <v>0.45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1</v>
      </c>
    </row>
    <row r="85" spans="1:21" x14ac:dyDescent="0.3">
      <c r="A85" s="1">
        <v>0</v>
      </c>
      <c r="B85" s="1" t="s">
        <v>6</v>
      </c>
      <c r="C85" s="1">
        <v>0.2</v>
      </c>
      <c r="D85" s="1">
        <v>4</v>
      </c>
      <c r="E85" s="1">
        <v>28</v>
      </c>
      <c r="F85" s="1">
        <v>15</v>
      </c>
      <c r="G85" s="1">
        <v>15</v>
      </c>
      <c r="H85" s="1">
        <f t="shared" si="2"/>
        <v>1</v>
      </c>
      <c r="I85" s="2">
        <f t="shared" si="3"/>
        <v>0</v>
      </c>
      <c r="J85" s="1">
        <v>0.40500000000000003</v>
      </c>
      <c r="K85" s="1">
        <v>2.1999999999999999E-2</v>
      </c>
      <c r="L85" s="1">
        <v>0.38300000000000001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</row>
    <row r="86" spans="1:21" x14ac:dyDescent="0.3">
      <c r="A86" s="1">
        <v>0</v>
      </c>
      <c r="B86" s="1" t="s">
        <v>6</v>
      </c>
      <c r="C86" s="1">
        <v>0.2</v>
      </c>
      <c r="D86" s="1">
        <v>2</v>
      </c>
      <c r="E86" s="1">
        <v>29</v>
      </c>
      <c r="F86" s="1">
        <v>14</v>
      </c>
      <c r="G86" s="1">
        <v>14</v>
      </c>
      <c r="H86" s="1">
        <f t="shared" si="2"/>
        <v>1</v>
      </c>
      <c r="I86" s="2">
        <f t="shared" si="3"/>
        <v>0</v>
      </c>
      <c r="J86" s="1">
        <v>0.58299999999999996</v>
      </c>
      <c r="K86" s="1">
        <v>2.3E-2</v>
      </c>
      <c r="L86" s="1">
        <v>0.56000000000000005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</row>
    <row r="87" spans="1:21" x14ac:dyDescent="0.3">
      <c r="A87" s="1">
        <v>0</v>
      </c>
      <c r="B87" s="1" t="s">
        <v>6</v>
      </c>
      <c r="C87" s="1">
        <v>0.2</v>
      </c>
      <c r="D87" s="1">
        <v>3</v>
      </c>
      <c r="E87" s="1">
        <v>29</v>
      </c>
      <c r="F87" s="1">
        <v>14</v>
      </c>
      <c r="G87" s="1">
        <v>14</v>
      </c>
      <c r="H87" s="1">
        <f t="shared" si="2"/>
        <v>1</v>
      </c>
      <c r="I87" s="2">
        <f t="shared" si="3"/>
        <v>0</v>
      </c>
      <c r="J87" s="1">
        <v>0.60799999999999998</v>
      </c>
      <c r="K87" s="1">
        <v>1.4999999999999999E-2</v>
      </c>
      <c r="L87" s="1">
        <v>0.59299999999999997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1</v>
      </c>
    </row>
    <row r="88" spans="1:21" x14ac:dyDescent="0.3">
      <c r="A88" s="1">
        <v>0</v>
      </c>
      <c r="B88" s="1" t="s">
        <v>6</v>
      </c>
      <c r="C88" s="1">
        <v>0.2</v>
      </c>
      <c r="D88" s="1">
        <v>4</v>
      </c>
      <c r="E88" s="1">
        <v>29</v>
      </c>
      <c r="F88" s="1">
        <v>15</v>
      </c>
      <c r="G88" s="1">
        <v>15</v>
      </c>
      <c r="H88" s="1">
        <f t="shared" si="2"/>
        <v>1</v>
      </c>
      <c r="I88" s="2">
        <f t="shared" si="3"/>
        <v>0</v>
      </c>
      <c r="J88" s="1">
        <v>1.45</v>
      </c>
      <c r="K88" s="1">
        <v>1.4E-2</v>
      </c>
      <c r="L88" s="1">
        <v>1.4359999999999999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1</v>
      </c>
    </row>
    <row r="89" spans="1:21" x14ac:dyDescent="0.3">
      <c r="A89" s="1">
        <v>0</v>
      </c>
      <c r="B89" s="1" t="s">
        <v>6</v>
      </c>
      <c r="C89" s="1">
        <v>0.2</v>
      </c>
      <c r="D89" s="1">
        <v>2</v>
      </c>
      <c r="E89" s="1">
        <v>30</v>
      </c>
      <c r="F89" s="1">
        <v>15</v>
      </c>
      <c r="G89" s="1">
        <v>15</v>
      </c>
      <c r="H89" s="1">
        <f t="shared" si="2"/>
        <v>1</v>
      </c>
      <c r="I89" s="2">
        <f t="shared" si="3"/>
        <v>0</v>
      </c>
      <c r="J89" s="1">
        <v>0.43099999999999999</v>
      </c>
      <c r="K89" s="1">
        <v>2.3E-2</v>
      </c>
      <c r="L89" s="1">
        <v>0.40799999999999997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1</v>
      </c>
    </row>
    <row r="90" spans="1:21" x14ac:dyDescent="0.3">
      <c r="A90" s="1">
        <v>0</v>
      </c>
      <c r="B90" s="1" t="s">
        <v>6</v>
      </c>
      <c r="C90" s="1">
        <v>0.2</v>
      </c>
      <c r="D90" s="1">
        <v>3</v>
      </c>
      <c r="E90" s="1">
        <v>30</v>
      </c>
      <c r="F90" s="1">
        <v>15</v>
      </c>
      <c r="G90" s="1">
        <v>15</v>
      </c>
      <c r="H90" s="1">
        <f t="shared" si="2"/>
        <v>1</v>
      </c>
      <c r="I90" s="2">
        <f t="shared" si="3"/>
        <v>0</v>
      </c>
      <c r="J90" s="1">
        <v>0.48299999999999998</v>
      </c>
      <c r="K90" s="1">
        <v>2.5000000000000001E-2</v>
      </c>
      <c r="L90" s="1">
        <v>0.45800000000000002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</v>
      </c>
    </row>
    <row r="91" spans="1:21" x14ac:dyDescent="0.3">
      <c r="A91" s="1">
        <v>0</v>
      </c>
      <c r="B91" s="1" t="s">
        <v>6</v>
      </c>
      <c r="C91" s="1">
        <v>0.2</v>
      </c>
      <c r="D91" s="1">
        <v>4</v>
      </c>
      <c r="E91" s="1">
        <v>30</v>
      </c>
      <c r="F91" s="1">
        <v>15</v>
      </c>
      <c r="G91" s="1">
        <v>15</v>
      </c>
      <c r="H91" s="1">
        <f t="shared" si="2"/>
        <v>1</v>
      </c>
      <c r="I91" s="2">
        <f t="shared" si="3"/>
        <v>0</v>
      </c>
      <c r="J91" s="1">
        <v>0.35499999999999998</v>
      </c>
      <c r="K91" s="1">
        <v>2.1999999999999999E-2</v>
      </c>
      <c r="L91" s="1">
        <v>0.33300000000000002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</v>
      </c>
    </row>
    <row r="92" spans="1:21" x14ac:dyDescent="0.3">
      <c r="A92" s="1">
        <v>0</v>
      </c>
      <c r="B92" s="1" t="s">
        <v>6</v>
      </c>
      <c r="C92" s="1">
        <v>0.2</v>
      </c>
      <c r="D92" s="1">
        <v>2</v>
      </c>
      <c r="E92" s="1">
        <v>31</v>
      </c>
      <c r="F92" s="1">
        <v>14</v>
      </c>
      <c r="G92" s="1">
        <v>14</v>
      </c>
      <c r="H92" s="1">
        <f t="shared" si="2"/>
        <v>1</v>
      </c>
      <c r="I92" s="2">
        <f t="shared" si="3"/>
        <v>0</v>
      </c>
      <c r="J92" s="1">
        <v>0.35199999999999998</v>
      </c>
      <c r="K92" s="1">
        <v>0.02</v>
      </c>
      <c r="L92" s="1">
        <v>0.33200000000000002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1</v>
      </c>
    </row>
    <row r="93" spans="1:21" x14ac:dyDescent="0.3">
      <c r="A93" s="1">
        <v>0</v>
      </c>
      <c r="B93" s="1" t="s">
        <v>6</v>
      </c>
      <c r="C93" s="1">
        <v>0.2</v>
      </c>
      <c r="D93" s="1">
        <v>3</v>
      </c>
      <c r="E93" s="1">
        <v>31</v>
      </c>
      <c r="F93" s="1">
        <v>15</v>
      </c>
      <c r="G93" s="1">
        <v>15</v>
      </c>
      <c r="H93" s="1">
        <f t="shared" si="2"/>
        <v>1</v>
      </c>
      <c r="I93" s="2">
        <f t="shared" si="3"/>
        <v>0</v>
      </c>
      <c r="J93" s="1">
        <v>1.498</v>
      </c>
      <c r="K93" s="1">
        <v>1.6E-2</v>
      </c>
      <c r="L93" s="1">
        <v>1.482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</row>
    <row r="94" spans="1:21" x14ac:dyDescent="0.3">
      <c r="A94" s="1">
        <v>0</v>
      </c>
      <c r="B94" s="1" t="s">
        <v>6</v>
      </c>
      <c r="C94" s="1">
        <v>0.2</v>
      </c>
      <c r="D94" s="1">
        <v>4</v>
      </c>
      <c r="E94" s="1">
        <v>31</v>
      </c>
      <c r="F94" s="1">
        <v>15</v>
      </c>
      <c r="G94" s="1">
        <v>15</v>
      </c>
      <c r="H94" s="1">
        <f t="shared" si="2"/>
        <v>1</v>
      </c>
      <c r="I94" s="2">
        <f t="shared" si="3"/>
        <v>0</v>
      </c>
      <c r="J94" s="1">
        <v>1.474</v>
      </c>
      <c r="K94" s="1">
        <v>2.5000000000000001E-2</v>
      </c>
      <c r="L94" s="1">
        <v>1.4490000000000001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1</v>
      </c>
    </row>
    <row r="95" spans="1:21" x14ac:dyDescent="0.3">
      <c r="A95" s="1">
        <v>0</v>
      </c>
      <c r="B95" s="1" t="s">
        <v>6</v>
      </c>
      <c r="C95" s="1">
        <v>0.2</v>
      </c>
      <c r="D95" s="1">
        <v>2</v>
      </c>
      <c r="E95" s="1">
        <v>32</v>
      </c>
      <c r="F95" s="1">
        <v>15</v>
      </c>
      <c r="G95" s="1">
        <v>15</v>
      </c>
      <c r="H95" s="1">
        <f t="shared" si="2"/>
        <v>1</v>
      </c>
      <c r="I95" s="2">
        <f t="shared" si="3"/>
        <v>0</v>
      </c>
      <c r="J95" s="1">
        <v>1.512</v>
      </c>
      <c r="K95" s="1">
        <v>2.1000000000000001E-2</v>
      </c>
      <c r="L95" s="1">
        <v>1.4910000000000001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1</v>
      </c>
    </row>
    <row r="96" spans="1:21" x14ac:dyDescent="0.3">
      <c r="A96" s="1">
        <v>0</v>
      </c>
      <c r="B96" s="1" t="s">
        <v>6</v>
      </c>
      <c r="C96" s="1">
        <v>0.2</v>
      </c>
      <c r="D96" s="1">
        <v>3</v>
      </c>
      <c r="E96" s="1">
        <v>32</v>
      </c>
      <c r="F96" s="1">
        <v>14</v>
      </c>
      <c r="G96" s="1">
        <v>14</v>
      </c>
      <c r="H96" s="1">
        <f t="shared" si="2"/>
        <v>1</v>
      </c>
      <c r="I96" s="2">
        <f t="shared" si="3"/>
        <v>0</v>
      </c>
      <c r="J96" s="1">
        <v>0.44800000000000001</v>
      </c>
      <c r="K96" s="1">
        <v>2.5999999999999999E-2</v>
      </c>
      <c r="L96" s="1">
        <v>0.42199999999999999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1</v>
      </c>
    </row>
    <row r="97" spans="1:21" x14ac:dyDescent="0.3">
      <c r="A97" s="1">
        <v>0</v>
      </c>
      <c r="B97" s="1" t="s">
        <v>6</v>
      </c>
      <c r="C97" s="1">
        <v>0.2</v>
      </c>
      <c r="D97" s="1">
        <v>4</v>
      </c>
      <c r="E97" s="1">
        <v>32</v>
      </c>
      <c r="F97" s="1">
        <v>15</v>
      </c>
      <c r="G97" s="1">
        <v>15</v>
      </c>
      <c r="H97" s="1">
        <f t="shared" si="2"/>
        <v>1</v>
      </c>
      <c r="I97" s="2">
        <f t="shared" si="3"/>
        <v>0</v>
      </c>
      <c r="J97" s="1">
        <v>1.5449999999999999</v>
      </c>
      <c r="K97" s="1">
        <v>2.4E-2</v>
      </c>
      <c r="L97" s="1">
        <v>1.5209999999999999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1</v>
      </c>
    </row>
    <row r="98" spans="1:21" x14ac:dyDescent="0.3">
      <c r="A98" s="1">
        <v>0</v>
      </c>
      <c r="B98" s="1" t="s">
        <v>6</v>
      </c>
      <c r="C98" s="1">
        <v>0.2</v>
      </c>
      <c r="D98" s="1">
        <v>2</v>
      </c>
      <c r="E98" s="1">
        <v>33</v>
      </c>
      <c r="F98" s="1">
        <v>15</v>
      </c>
      <c r="G98" s="1">
        <v>15</v>
      </c>
      <c r="H98" s="1">
        <f t="shared" si="2"/>
        <v>1</v>
      </c>
      <c r="I98" s="2">
        <f t="shared" si="3"/>
        <v>0</v>
      </c>
      <c r="J98" s="1">
        <v>0.39400000000000002</v>
      </c>
      <c r="K98" s="1">
        <v>2.1999999999999999E-2</v>
      </c>
      <c r="L98" s="1">
        <v>0.372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1</v>
      </c>
    </row>
    <row r="99" spans="1:21" x14ac:dyDescent="0.3">
      <c r="A99" s="1">
        <v>0</v>
      </c>
      <c r="B99" s="1" t="s">
        <v>6</v>
      </c>
      <c r="C99" s="1">
        <v>0.2</v>
      </c>
      <c r="D99" s="1">
        <v>3</v>
      </c>
      <c r="E99" s="1">
        <v>33</v>
      </c>
      <c r="F99" s="1">
        <v>15</v>
      </c>
      <c r="G99" s="1">
        <v>15</v>
      </c>
      <c r="H99" s="1">
        <f t="shared" si="2"/>
        <v>1</v>
      </c>
      <c r="I99" s="2">
        <f t="shared" si="3"/>
        <v>0</v>
      </c>
      <c r="J99" s="1">
        <v>0.47599999999999998</v>
      </c>
      <c r="K99" s="1">
        <v>1.7999999999999999E-2</v>
      </c>
      <c r="L99" s="1">
        <v>0.45800000000000002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</v>
      </c>
    </row>
    <row r="100" spans="1:21" x14ac:dyDescent="0.3">
      <c r="A100" s="1">
        <v>0</v>
      </c>
      <c r="B100" s="1" t="s">
        <v>6</v>
      </c>
      <c r="C100" s="1">
        <v>0.2</v>
      </c>
      <c r="D100" s="1">
        <v>4</v>
      </c>
      <c r="E100" s="1">
        <v>33</v>
      </c>
      <c r="F100" s="1">
        <v>15</v>
      </c>
      <c r="G100" s="1">
        <v>15</v>
      </c>
      <c r="H100" s="1">
        <f t="shared" si="2"/>
        <v>1</v>
      </c>
      <c r="I100" s="2">
        <f t="shared" si="3"/>
        <v>0</v>
      </c>
      <c r="J100" s="1">
        <v>0.40200000000000002</v>
      </c>
      <c r="K100" s="1">
        <v>1.7000000000000001E-2</v>
      </c>
      <c r="L100" s="1">
        <v>0.38500000000000001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</row>
    <row r="101" spans="1:21" x14ac:dyDescent="0.3">
      <c r="A101" s="1">
        <v>0</v>
      </c>
      <c r="B101" s="1" t="s">
        <v>6</v>
      </c>
      <c r="C101" s="1">
        <v>0.2</v>
      </c>
      <c r="D101" s="1">
        <v>2</v>
      </c>
      <c r="E101" s="1">
        <v>34</v>
      </c>
      <c r="F101" s="1">
        <v>15</v>
      </c>
      <c r="G101" s="1">
        <v>15</v>
      </c>
      <c r="H101" s="1">
        <f t="shared" si="2"/>
        <v>1</v>
      </c>
      <c r="I101" s="2">
        <f t="shared" si="3"/>
        <v>0</v>
      </c>
      <c r="J101" s="1">
        <v>0.45800000000000002</v>
      </c>
      <c r="K101" s="1">
        <v>0.02</v>
      </c>
      <c r="L101" s="1">
        <v>0.438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</row>
    <row r="102" spans="1:21" x14ac:dyDescent="0.3">
      <c r="A102" s="1">
        <v>0</v>
      </c>
      <c r="B102" s="1" t="s">
        <v>6</v>
      </c>
      <c r="C102" s="1">
        <v>0.2</v>
      </c>
      <c r="D102" s="1">
        <v>3</v>
      </c>
      <c r="E102" s="1">
        <v>34</v>
      </c>
      <c r="F102" s="1">
        <v>15</v>
      </c>
      <c r="G102" s="1">
        <v>15</v>
      </c>
      <c r="H102" s="1">
        <f t="shared" si="2"/>
        <v>1</v>
      </c>
      <c r="I102" s="2">
        <f t="shared" si="3"/>
        <v>0</v>
      </c>
      <c r="J102" s="1">
        <v>0.41</v>
      </c>
      <c r="K102" s="1">
        <v>2.1000000000000001E-2</v>
      </c>
      <c r="L102" s="1">
        <v>0.38900000000000001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</row>
    <row r="103" spans="1:21" x14ac:dyDescent="0.3">
      <c r="A103" s="1">
        <v>0</v>
      </c>
      <c r="B103" s="1" t="s">
        <v>6</v>
      </c>
      <c r="C103" s="1">
        <v>0.2</v>
      </c>
      <c r="D103" s="1">
        <v>4</v>
      </c>
      <c r="E103" s="1">
        <v>34</v>
      </c>
      <c r="F103" s="1">
        <v>15</v>
      </c>
      <c r="G103" s="1">
        <v>15</v>
      </c>
      <c r="H103" s="1">
        <f t="shared" si="2"/>
        <v>1</v>
      </c>
      <c r="I103" s="2">
        <f t="shared" si="3"/>
        <v>0</v>
      </c>
      <c r="J103" s="1">
        <v>0.37</v>
      </c>
      <c r="K103" s="1">
        <v>0.02</v>
      </c>
      <c r="L103" s="1">
        <v>0.35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1</v>
      </c>
    </row>
    <row r="104" spans="1:21" x14ac:dyDescent="0.3">
      <c r="A104" s="1">
        <v>0</v>
      </c>
      <c r="B104" s="1" t="s">
        <v>6</v>
      </c>
      <c r="C104" s="1">
        <v>0.2</v>
      </c>
      <c r="D104" s="1">
        <v>2</v>
      </c>
      <c r="E104" s="1">
        <v>35</v>
      </c>
      <c r="F104" s="1">
        <v>16</v>
      </c>
      <c r="G104" s="1">
        <v>16</v>
      </c>
      <c r="H104" s="1">
        <f t="shared" si="2"/>
        <v>1</v>
      </c>
      <c r="I104" s="2">
        <f t="shared" si="3"/>
        <v>0</v>
      </c>
      <c r="J104" s="1">
        <v>0.48099999999999998</v>
      </c>
      <c r="K104" s="1">
        <v>2.3E-2</v>
      </c>
      <c r="L104" s="1">
        <v>0.45800000000000002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</row>
    <row r="105" spans="1:21" x14ac:dyDescent="0.3">
      <c r="A105" s="1">
        <v>0</v>
      </c>
      <c r="B105" s="1" t="s">
        <v>6</v>
      </c>
      <c r="C105" s="1">
        <v>0.2</v>
      </c>
      <c r="D105" s="1">
        <v>3</v>
      </c>
      <c r="E105" s="1">
        <v>35</v>
      </c>
      <c r="F105" s="1">
        <v>16</v>
      </c>
      <c r="G105" s="1">
        <v>16</v>
      </c>
      <c r="H105" s="1">
        <f t="shared" si="2"/>
        <v>1</v>
      </c>
      <c r="I105" s="2">
        <f t="shared" si="3"/>
        <v>0</v>
      </c>
      <c r="J105" s="1">
        <v>0.48599999999999999</v>
      </c>
      <c r="K105" s="1">
        <v>2.3E-2</v>
      </c>
      <c r="L105" s="1">
        <v>0.46300000000000002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</row>
    <row r="106" spans="1:21" x14ac:dyDescent="0.3">
      <c r="A106" s="1">
        <v>0</v>
      </c>
      <c r="B106" s="1" t="s">
        <v>6</v>
      </c>
      <c r="C106" s="1">
        <v>0.2</v>
      </c>
      <c r="D106" s="1">
        <v>4</v>
      </c>
      <c r="E106" s="1">
        <v>35</v>
      </c>
      <c r="F106" s="1">
        <v>16</v>
      </c>
      <c r="G106" s="1">
        <v>16</v>
      </c>
      <c r="H106" s="1">
        <f t="shared" si="2"/>
        <v>1</v>
      </c>
      <c r="I106" s="2">
        <f t="shared" si="3"/>
        <v>0</v>
      </c>
      <c r="J106" s="1">
        <v>0.52400000000000002</v>
      </c>
      <c r="K106" s="1">
        <v>2.1999999999999999E-2</v>
      </c>
      <c r="L106" s="1">
        <v>0.502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</row>
    <row r="107" spans="1:21" x14ac:dyDescent="0.3">
      <c r="A107" s="1">
        <v>0</v>
      </c>
      <c r="B107" s="1" t="s">
        <v>6</v>
      </c>
      <c r="C107" s="1">
        <v>0.2</v>
      </c>
      <c r="D107" s="1">
        <v>2</v>
      </c>
      <c r="E107" s="1">
        <v>36</v>
      </c>
      <c r="F107" s="1">
        <v>15</v>
      </c>
      <c r="G107" s="1">
        <v>15</v>
      </c>
      <c r="H107" s="1">
        <f t="shared" si="2"/>
        <v>1</v>
      </c>
      <c r="I107" s="2">
        <f t="shared" si="3"/>
        <v>0</v>
      </c>
      <c r="J107" s="1">
        <v>0.47199999999999998</v>
      </c>
      <c r="K107" s="1">
        <v>2.1000000000000001E-2</v>
      </c>
      <c r="L107" s="1">
        <v>0.45100000000000001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</row>
    <row r="108" spans="1:21" x14ac:dyDescent="0.3">
      <c r="A108" s="1">
        <v>0</v>
      </c>
      <c r="B108" s="1" t="s">
        <v>6</v>
      </c>
      <c r="C108" s="1">
        <v>0.2</v>
      </c>
      <c r="D108" s="1">
        <v>3</v>
      </c>
      <c r="E108" s="1">
        <v>36</v>
      </c>
      <c r="F108" s="1">
        <v>15</v>
      </c>
      <c r="G108" s="1">
        <v>15</v>
      </c>
      <c r="H108" s="1">
        <f t="shared" si="2"/>
        <v>1</v>
      </c>
      <c r="I108" s="2">
        <f t="shared" si="3"/>
        <v>0</v>
      </c>
      <c r="J108" s="1">
        <v>0.46</v>
      </c>
      <c r="K108" s="1">
        <v>2.3E-2</v>
      </c>
      <c r="L108" s="1">
        <v>0.437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1</v>
      </c>
    </row>
    <row r="109" spans="1:21" x14ac:dyDescent="0.3">
      <c r="A109" s="1">
        <v>0</v>
      </c>
      <c r="B109" s="1" t="s">
        <v>6</v>
      </c>
      <c r="C109" s="1">
        <v>0.2</v>
      </c>
      <c r="D109" s="1">
        <v>4</v>
      </c>
      <c r="E109" s="1">
        <v>36</v>
      </c>
      <c r="F109" s="1">
        <v>15</v>
      </c>
      <c r="G109" s="1">
        <v>15</v>
      </c>
      <c r="H109" s="1">
        <f t="shared" si="2"/>
        <v>1</v>
      </c>
      <c r="I109" s="2">
        <f t="shared" si="3"/>
        <v>0</v>
      </c>
      <c r="J109" s="1">
        <v>0.436</v>
      </c>
      <c r="K109" s="1">
        <v>1.6E-2</v>
      </c>
      <c r="L109" s="1">
        <v>0.42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</row>
    <row r="110" spans="1:21" x14ac:dyDescent="0.3">
      <c r="A110" s="1">
        <v>0</v>
      </c>
      <c r="B110" s="1" t="s">
        <v>6</v>
      </c>
      <c r="C110" s="1">
        <v>0.2</v>
      </c>
      <c r="D110" s="1">
        <v>2</v>
      </c>
      <c r="E110" s="1">
        <v>37</v>
      </c>
      <c r="F110" s="1">
        <v>14</v>
      </c>
      <c r="G110" s="1">
        <v>14</v>
      </c>
      <c r="H110" s="1">
        <f t="shared" si="2"/>
        <v>1</v>
      </c>
      <c r="I110" s="2">
        <f t="shared" si="3"/>
        <v>0</v>
      </c>
      <c r="J110" s="1">
        <v>0.29799999999999999</v>
      </c>
      <c r="K110" s="1">
        <v>2.1000000000000001E-2</v>
      </c>
      <c r="L110" s="1">
        <v>0.27700000000000002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1</v>
      </c>
    </row>
    <row r="111" spans="1:21" x14ac:dyDescent="0.3">
      <c r="A111" s="1">
        <v>0</v>
      </c>
      <c r="B111" s="1" t="s">
        <v>6</v>
      </c>
      <c r="C111" s="1">
        <v>0.2</v>
      </c>
      <c r="D111" s="1">
        <v>3</v>
      </c>
      <c r="E111" s="1">
        <v>37</v>
      </c>
      <c r="F111" s="1">
        <v>14</v>
      </c>
      <c r="G111" s="1">
        <v>14</v>
      </c>
      <c r="H111" s="1">
        <f t="shared" si="2"/>
        <v>1</v>
      </c>
      <c r="I111" s="2">
        <f t="shared" si="3"/>
        <v>0</v>
      </c>
      <c r="J111" s="1">
        <v>0.29699999999999999</v>
      </c>
      <c r="K111" s="1">
        <v>2.1999999999999999E-2</v>
      </c>
      <c r="L111" s="1">
        <v>0.27500000000000002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</row>
    <row r="112" spans="1:21" x14ac:dyDescent="0.3">
      <c r="A112" s="1">
        <v>0</v>
      </c>
      <c r="B112" s="1" t="s">
        <v>6</v>
      </c>
      <c r="C112" s="1">
        <v>0.2</v>
      </c>
      <c r="D112" s="1">
        <v>4</v>
      </c>
      <c r="E112" s="1">
        <v>37</v>
      </c>
      <c r="F112" s="1">
        <v>15</v>
      </c>
      <c r="G112" s="1">
        <v>15</v>
      </c>
      <c r="H112" s="1">
        <f t="shared" si="2"/>
        <v>1</v>
      </c>
      <c r="I112" s="2">
        <f t="shared" si="3"/>
        <v>0</v>
      </c>
      <c r="J112" s="1">
        <v>1.3560000000000001</v>
      </c>
      <c r="K112" s="1">
        <v>2.1000000000000001E-2</v>
      </c>
      <c r="L112" s="1">
        <v>1.335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1</v>
      </c>
    </row>
    <row r="113" spans="1:21" x14ac:dyDescent="0.3">
      <c r="A113" s="1">
        <v>0</v>
      </c>
      <c r="B113" s="1" t="s">
        <v>6</v>
      </c>
      <c r="C113" s="1">
        <v>0.2</v>
      </c>
      <c r="D113" s="1">
        <v>2</v>
      </c>
      <c r="E113" s="1">
        <v>38</v>
      </c>
      <c r="F113" s="1">
        <v>14</v>
      </c>
      <c r="G113" s="1">
        <v>14</v>
      </c>
      <c r="H113" s="1">
        <f t="shared" si="2"/>
        <v>1</v>
      </c>
      <c r="I113" s="2">
        <f t="shared" si="3"/>
        <v>0</v>
      </c>
      <c r="J113" s="1">
        <v>0.39600000000000002</v>
      </c>
      <c r="K113" s="1">
        <v>1.4E-2</v>
      </c>
      <c r="L113" s="1">
        <v>0.38200000000000001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</row>
    <row r="114" spans="1:21" x14ac:dyDescent="0.3">
      <c r="A114" s="1">
        <v>0</v>
      </c>
      <c r="B114" s="1" t="s">
        <v>6</v>
      </c>
      <c r="C114" s="1">
        <v>0.2</v>
      </c>
      <c r="D114" s="1">
        <v>3</v>
      </c>
      <c r="E114" s="1">
        <v>38</v>
      </c>
      <c r="F114" s="1">
        <v>14</v>
      </c>
      <c r="G114" s="1">
        <v>14</v>
      </c>
      <c r="H114" s="1">
        <f t="shared" si="2"/>
        <v>1</v>
      </c>
      <c r="I114" s="2">
        <f t="shared" si="3"/>
        <v>0</v>
      </c>
      <c r="J114" s="1">
        <v>0.438</v>
      </c>
      <c r="K114" s="1">
        <v>1.9E-2</v>
      </c>
      <c r="L114" s="1">
        <v>0.41899999999999998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</row>
    <row r="115" spans="1:21" x14ac:dyDescent="0.3">
      <c r="A115" s="1">
        <v>0</v>
      </c>
      <c r="B115" s="1" t="s">
        <v>6</v>
      </c>
      <c r="C115" s="1">
        <v>0.2</v>
      </c>
      <c r="D115" s="1">
        <v>4</v>
      </c>
      <c r="E115" s="1">
        <v>38</v>
      </c>
      <c r="F115" s="1">
        <v>14</v>
      </c>
      <c r="G115" s="1">
        <v>14</v>
      </c>
      <c r="H115" s="1">
        <f t="shared" si="2"/>
        <v>1</v>
      </c>
      <c r="I115" s="2">
        <f t="shared" si="3"/>
        <v>0</v>
      </c>
      <c r="J115" s="1">
        <v>0.372</v>
      </c>
      <c r="K115" s="1">
        <v>1.9E-2</v>
      </c>
      <c r="L115" s="1">
        <v>0.35299999999999998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</row>
    <row r="116" spans="1:21" x14ac:dyDescent="0.3">
      <c r="A116" s="1">
        <v>0</v>
      </c>
      <c r="B116" s="1" t="s">
        <v>6</v>
      </c>
      <c r="C116" s="1">
        <v>0.2</v>
      </c>
      <c r="D116" s="1">
        <v>2</v>
      </c>
      <c r="E116" s="1">
        <v>39</v>
      </c>
      <c r="F116" s="1">
        <v>14</v>
      </c>
      <c r="G116" s="1">
        <v>14</v>
      </c>
      <c r="H116" s="1">
        <f t="shared" si="2"/>
        <v>1</v>
      </c>
      <c r="I116" s="2">
        <f t="shared" si="3"/>
        <v>0</v>
      </c>
      <c r="J116" s="1">
        <v>0.47399999999999998</v>
      </c>
      <c r="K116" s="1">
        <v>2.5999999999999999E-2</v>
      </c>
      <c r="L116" s="1">
        <v>0.44800000000000001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</v>
      </c>
    </row>
    <row r="117" spans="1:21" x14ac:dyDescent="0.3">
      <c r="A117" s="1">
        <v>0</v>
      </c>
      <c r="B117" s="1" t="s">
        <v>6</v>
      </c>
      <c r="C117" s="1">
        <v>0.2</v>
      </c>
      <c r="D117" s="1">
        <v>3</v>
      </c>
      <c r="E117" s="1">
        <v>39</v>
      </c>
      <c r="F117" s="1">
        <v>14</v>
      </c>
      <c r="G117" s="1">
        <v>14</v>
      </c>
      <c r="H117" s="1">
        <f t="shared" si="2"/>
        <v>1</v>
      </c>
      <c r="I117" s="2">
        <f t="shared" si="3"/>
        <v>0</v>
      </c>
      <c r="J117" s="1">
        <v>0.45900000000000002</v>
      </c>
      <c r="K117" s="1">
        <v>2.1000000000000001E-2</v>
      </c>
      <c r="L117" s="1">
        <v>0.438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1</v>
      </c>
    </row>
    <row r="118" spans="1:21" x14ac:dyDescent="0.3">
      <c r="A118" s="1">
        <v>0</v>
      </c>
      <c r="B118" s="1" t="s">
        <v>6</v>
      </c>
      <c r="C118" s="1">
        <v>0.2</v>
      </c>
      <c r="D118" s="1">
        <v>4</v>
      </c>
      <c r="E118" s="1">
        <v>39</v>
      </c>
      <c r="F118" s="1">
        <v>15</v>
      </c>
      <c r="G118" s="1">
        <v>14</v>
      </c>
      <c r="H118" s="1">
        <f t="shared" si="2"/>
        <v>0</v>
      </c>
      <c r="I118" s="2">
        <f t="shared" si="3"/>
        <v>7.1428571428571423</v>
      </c>
      <c r="J118" s="1">
        <v>3600.01</v>
      </c>
      <c r="K118" s="1">
        <v>2.1999999999999999E-2</v>
      </c>
      <c r="L118" s="1">
        <v>20.030999999999999</v>
      </c>
      <c r="M118" s="1">
        <v>300.49099999999999</v>
      </c>
      <c r="N118" s="1">
        <v>1.018</v>
      </c>
      <c r="O118" s="1">
        <v>0</v>
      </c>
      <c r="P118" s="1">
        <v>94307</v>
      </c>
      <c r="Q118" s="1">
        <v>14094</v>
      </c>
      <c r="R118" s="1">
        <v>0</v>
      </c>
      <c r="S118" s="1">
        <v>72</v>
      </c>
      <c r="T118" s="1">
        <v>2733</v>
      </c>
      <c r="U118" s="1">
        <v>1</v>
      </c>
    </row>
    <row r="119" spans="1:21" x14ac:dyDescent="0.3">
      <c r="A119" s="1">
        <v>0</v>
      </c>
      <c r="B119" s="1" t="s">
        <v>6</v>
      </c>
      <c r="C119" s="1">
        <v>0.2</v>
      </c>
      <c r="D119" s="1">
        <v>2</v>
      </c>
      <c r="E119" s="1">
        <v>40</v>
      </c>
      <c r="F119" s="1">
        <v>14</v>
      </c>
      <c r="G119" s="1">
        <v>14</v>
      </c>
      <c r="H119" s="1">
        <f t="shared" si="2"/>
        <v>1</v>
      </c>
      <c r="I119" s="2">
        <f t="shared" si="3"/>
        <v>0</v>
      </c>
      <c r="J119" s="1">
        <v>0.34499999999999997</v>
      </c>
      <c r="K119" s="1">
        <v>1.7999999999999999E-2</v>
      </c>
      <c r="L119" s="1">
        <v>0.32700000000000001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1</v>
      </c>
    </row>
    <row r="120" spans="1:21" x14ac:dyDescent="0.3">
      <c r="A120" s="1">
        <v>0</v>
      </c>
      <c r="B120" s="1" t="s">
        <v>6</v>
      </c>
      <c r="C120" s="1">
        <v>0.2</v>
      </c>
      <c r="D120" s="1">
        <v>3</v>
      </c>
      <c r="E120" s="1">
        <v>40</v>
      </c>
      <c r="F120" s="1">
        <v>14</v>
      </c>
      <c r="G120" s="1">
        <v>14</v>
      </c>
      <c r="H120" s="1">
        <f t="shared" si="2"/>
        <v>1</v>
      </c>
      <c r="I120" s="2">
        <f t="shared" si="3"/>
        <v>0</v>
      </c>
      <c r="J120" s="1">
        <v>0.35899999999999999</v>
      </c>
      <c r="K120" s="1">
        <v>1.6E-2</v>
      </c>
      <c r="L120" s="1">
        <v>0.34300000000000003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</row>
    <row r="121" spans="1:21" x14ac:dyDescent="0.3">
      <c r="A121" s="1">
        <v>0</v>
      </c>
      <c r="B121" s="1" t="s">
        <v>6</v>
      </c>
      <c r="C121" s="1">
        <v>0.2</v>
      </c>
      <c r="D121" s="1">
        <v>4</v>
      </c>
      <c r="E121" s="1">
        <v>40</v>
      </c>
      <c r="F121" s="1">
        <v>15</v>
      </c>
      <c r="G121" s="1">
        <v>15</v>
      </c>
      <c r="H121" s="1">
        <f t="shared" si="2"/>
        <v>1</v>
      </c>
      <c r="I121" s="2">
        <f t="shared" si="3"/>
        <v>0</v>
      </c>
      <c r="J121" s="1">
        <v>1.772</v>
      </c>
      <c r="K121" s="1">
        <v>2.5000000000000001E-2</v>
      </c>
      <c r="L121" s="1">
        <v>1.7470000000000001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</row>
    <row r="122" spans="1:21" x14ac:dyDescent="0.3">
      <c r="A122" s="1">
        <v>0</v>
      </c>
      <c r="B122" s="1" t="s">
        <v>6</v>
      </c>
      <c r="C122" s="1">
        <v>0.2</v>
      </c>
      <c r="D122" s="1">
        <v>2</v>
      </c>
      <c r="E122" s="1">
        <v>41</v>
      </c>
      <c r="F122" s="1">
        <v>13</v>
      </c>
      <c r="G122" s="1">
        <v>13</v>
      </c>
      <c r="H122" s="1">
        <f t="shared" si="2"/>
        <v>1</v>
      </c>
      <c r="I122" s="2">
        <f t="shared" si="3"/>
        <v>0</v>
      </c>
      <c r="J122" s="1">
        <v>0.54600000000000004</v>
      </c>
      <c r="K122" s="1">
        <v>2.5000000000000001E-2</v>
      </c>
      <c r="L122" s="1">
        <v>0.52100000000000002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1</v>
      </c>
    </row>
    <row r="123" spans="1:21" x14ac:dyDescent="0.3">
      <c r="A123" s="1">
        <v>0</v>
      </c>
      <c r="B123" s="1" t="s">
        <v>6</v>
      </c>
      <c r="C123" s="1">
        <v>0.2</v>
      </c>
      <c r="D123" s="1">
        <v>3</v>
      </c>
      <c r="E123" s="1">
        <v>41</v>
      </c>
      <c r="F123" s="1">
        <v>13</v>
      </c>
      <c r="G123" s="1">
        <v>13</v>
      </c>
      <c r="H123" s="1">
        <f t="shared" si="2"/>
        <v>1</v>
      </c>
      <c r="I123" s="2">
        <f t="shared" si="3"/>
        <v>0</v>
      </c>
      <c r="J123" s="1">
        <v>0.52200000000000002</v>
      </c>
      <c r="K123" s="1">
        <v>0.02</v>
      </c>
      <c r="L123" s="1">
        <v>0.502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1</v>
      </c>
    </row>
    <row r="124" spans="1:21" x14ac:dyDescent="0.3">
      <c r="A124" s="1">
        <v>0</v>
      </c>
      <c r="B124" s="1" t="s">
        <v>6</v>
      </c>
      <c r="C124" s="1">
        <v>0.2</v>
      </c>
      <c r="D124" s="1">
        <v>4</v>
      </c>
      <c r="E124" s="1">
        <v>41</v>
      </c>
      <c r="F124" s="1">
        <v>14</v>
      </c>
      <c r="G124" s="1">
        <v>14</v>
      </c>
      <c r="H124" s="1">
        <f t="shared" si="2"/>
        <v>1</v>
      </c>
      <c r="I124" s="2">
        <f t="shared" si="3"/>
        <v>0</v>
      </c>
      <c r="J124" s="1">
        <v>1.4690000000000001</v>
      </c>
      <c r="K124" s="1">
        <v>1.6E-2</v>
      </c>
      <c r="L124" s="1">
        <v>1.4530000000000001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1</v>
      </c>
    </row>
    <row r="125" spans="1:21" x14ac:dyDescent="0.3">
      <c r="A125" s="1">
        <v>0</v>
      </c>
      <c r="B125" s="1" t="s">
        <v>6</v>
      </c>
      <c r="C125" s="1">
        <v>0.2</v>
      </c>
      <c r="D125" s="1">
        <v>2</v>
      </c>
      <c r="E125" s="1">
        <v>42</v>
      </c>
      <c r="F125" s="1">
        <v>14</v>
      </c>
      <c r="G125" s="1">
        <v>14</v>
      </c>
      <c r="H125" s="1">
        <f t="shared" si="2"/>
        <v>1</v>
      </c>
      <c r="I125" s="2">
        <f t="shared" si="3"/>
        <v>0</v>
      </c>
      <c r="J125" s="1">
        <v>0.54</v>
      </c>
      <c r="K125" s="1">
        <v>0.02</v>
      </c>
      <c r="L125" s="1">
        <v>0.52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1</v>
      </c>
    </row>
    <row r="126" spans="1:21" x14ac:dyDescent="0.3">
      <c r="A126" s="1">
        <v>0</v>
      </c>
      <c r="B126" s="1" t="s">
        <v>6</v>
      </c>
      <c r="C126" s="1">
        <v>0.2</v>
      </c>
      <c r="D126" s="1">
        <v>3</v>
      </c>
      <c r="E126" s="1">
        <v>42</v>
      </c>
      <c r="F126" s="1">
        <v>14</v>
      </c>
      <c r="G126" s="1">
        <v>14</v>
      </c>
      <c r="H126" s="1">
        <f t="shared" si="2"/>
        <v>1</v>
      </c>
      <c r="I126" s="2">
        <f t="shared" si="3"/>
        <v>0</v>
      </c>
      <c r="J126" s="1">
        <v>0.48799999999999999</v>
      </c>
      <c r="K126" s="1">
        <v>1.7000000000000001E-2</v>
      </c>
      <c r="L126" s="1">
        <v>0.47099999999999997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1</v>
      </c>
    </row>
    <row r="127" spans="1:21" x14ac:dyDescent="0.3">
      <c r="A127" s="1">
        <v>0</v>
      </c>
      <c r="B127" s="1" t="s">
        <v>6</v>
      </c>
      <c r="C127" s="1">
        <v>0.2</v>
      </c>
      <c r="D127" s="1">
        <v>4</v>
      </c>
      <c r="E127" s="1">
        <v>42</v>
      </c>
      <c r="F127" s="1">
        <v>14</v>
      </c>
      <c r="G127" s="1">
        <v>14</v>
      </c>
      <c r="H127" s="1">
        <f t="shared" si="2"/>
        <v>1</v>
      </c>
      <c r="I127" s="2">
        <f t="shared" si="3"/>
        <v>0</v>
      </c>
      <c r="J127" s="1">
        <v>0.48099999999999998</v>
      </c>
      <c r="K127" s="1">
        <v>2.4E-2</v>
      </c>
      <c r="L127" s="1">
        <v>0.45700000000000002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1</v>
      </c>
    </row>
    <row r="128" spans="1:21" x14ac:dyDescent="0.3">
      <c r="A128" s="1">
        <v>0</v>
      </c>
      <c r="B128" s="1" t="s">
        <v>6</v>
      </c>
      <c r="C128" s="1">
        <v>0.2</v>
      </c>
      <c r="D128" s="1">
        <v>2</v>
      </c>
      <c r="E128" s="1">
        <v>43</v>
      </c>
      <c r="F128" s="1">
        <v>15</v>
      </c>
      <c r="G128" s="1">
        <v>15</v>
      </c>
      <c r="H128" s="1">
        <f t="shared" si="2"/>
        <v>1</v>
      </c>
      <c r="I128" s="2">
        <f t="shared" si="3"/>
        <v>0</v>
      </c>
      <c r="J128" s="1">
        <v>1.242</v>
      </c>
      <c r="K128" s="1">
        <v>2.5999999999999999E-2</v>
      </c>
      <c r="L128" s="1">
        <v>1.216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</row>
    <row r="129" spans="1:21" x14ac:dyDescent="0.3">
      <c r="A129" s="1">
        <v>0</v>
      </c>
      <c r="B129" s="1" t="s">
        <v>6</v>
      </c>
      <c r="C129" s="1">
        <v>0.2</v>
      </c>
      <c r="D129" s="1">
        <v>3</v>
      </c>
      <c r="E129" s="1">
        <v>43</v>
      </c>
      <c r="F129" s="1">
        <v>15</v>
      </c>
      <c r="G129" s="1">
        <v>15</v>
      </c>
      <c r="H129" s="1">
        <f t="shared" si="2"/>
        <v>1</v>
      </c>
      <c r="I129" s="2">
        <f t="shared" si="3"/>
        <v>0</v>
      </c>
      <c r="J129" s="1">
        <v>1.4419999999999999</v>
      </c>
      <c r="K129" s="1">
        <v>2.5999999999999999E-2</v>
      </c>
      <c r="L129" s="1">
        <v>1.4159999999999999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1</v>
      </c>
    </row>
    <row r="130" spans="1:21" x14ac:dyDescent="0.3">
      <c r="A130" s="1">
        <v>0</v>
      </c>
      <c r="B130" s="1" t="s">
        <v>6</v>
      </c>
      <c r="C130" s="1">
        <v>0.2</v>
      </c>
      <c r="D130" s="1">
        <v>4</v>
      </c>
      <c r="E130" s="1">
        <v>43</v>
      </c>
      <c r="F130" s="1">
        <v>16</v>
      </c>
      <c r="G130" s="1">
        <v>16</v>
      </c>
      <c r="H130" s="1">
        <f t="shared" ref="H130:H193" si="4">IF(F130=G130,1,0)</f>
        <v>1</v>
      </c>
      <c r="I130" s="2">
        <f t="shared" ref="I130:I193" si="5">(F130-G130)/G130*100</f>
        <v>0</v>
      </c>
      <c r="J130" s="1">
        <v>1.5309999999999999</v>
      </c>
      <c r="K130" s="1">
        <v>2.5000000000000001E-2</v>
      </c>
      <c r="L130" s="1">
        <v>1.506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1</v>
      </c>
    </row>
    <row r="131" spans="1:21" x14ac:dyDescent="0.3">
      <c r="A131" s="1">
        <v>0</v>
      </c>
      <c r="B131" s="1" t="s">
        <v>6</v>
      </c>
      <c r="C131" s="1">
        <v>0.2</v>
      </c>
      <c r="D131" s="1">
        <v>2</v>
      </c>
      <c r="E131" s="1">
        <v>44</v>
      </c>
      <c r="F131" s="1">
        <v>14</v>
      </c>
      <c r="G131" s="1">
        <v>14</v>
      </c>
      <c r="H131" s="1">
        <f t="shared" si="4"/>
        <v>1</v>
      </c>
      <c r="I131" s="2">
        <f t="shared" si="5"/>
        <v>0</v>
      </c>
      <c r="J131" s="1">
        <v>0.44600000000000001</v>
      </c>
      <c r="K131" s="1">
        <v>0.02</v>
      </c>
      <c r="L131" s="1">
        <v>0.42599999999999999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</row>
    <row r="132" spans="1:21" x14ac:dyDescent="0.3">
      <c r="A132" s="1">
        <v>0</v>
      </c>
      <c r="B132" s="1" t="s">
        <v>6</v>
      </c>
      <c r="C132" s="1">
        <v>0.2</v>
      </c>
      <c r="D132" s="1">
        <v>3</v>
      </c>
      <c r="E132" s="1">
        <v>44</v>
      </c>
      <c r="F132" s="1">
        <v>15</v>
      </c>
      <c r="G132" s="1">
        <v>15</v>
      </c>
      <c r="H132" s="1">
        <f t="shared" si="4"/>
        <v>1</v>
      </c>
      <c r="I132" s="2">
        <f t="shared" si="5"/>
        <v>0</v>
      </c>
      <c r="J132" s="1">
        <v>1.5329999999999999</v>
      </c>
      <c r="K132" s="1">
        <v>2.5000000000000001E-2</v>
      </c>
      <c r="L132" s="1">
        <v>1.508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</row>
    <row r="133" spans="1:21" x14ac:dyDescent="0.3">
      <c r="A133" s="1">
        <v>0</v>
      </c>
      <c r="B133" s="1" t="s">
        <v>6</v>
      </c>
      <c r="C133" s="1">
        <v>0.2</v>
      </c>
      <c r="D133" s="1">
        <v>4</v>
      </c>
      <c r="E133" s="1">
        <v>44</v>
      </c>
      <c r="F133" s="1">
        <v>15</v>
      </c>
      <c r="G133" s="1">
        <v>15</v>
      </c>
      <c r="H133" s="1">
        <f t="shared" si="4"/>
        <v>1</v>
      </c>
      <c r="I133" s="2">
        <f t="shared" si="5"/>
        <v>0</v>
      </c>
      <c r="J133" s="1">
        <v>1.482</v>
      </c>
      <c r="K133" s="1">
        <v>2.7E-2</v>
      </c>
      <c r="L133" s="1">
        <v>1.4550000000000001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1</v>
      </c>
    </row>
    <row r="134" spans="1:21" x14ac:dyDescent="0.3">
      <c r="A134" s="1">
        <v>0</v>
      </c>
      <c r="B134" s="1" t="s">
        <v>6</v>
      </c>
      <c r="C134" s="1">
        <v>0.2</v>
      </c>
      <c r="D134" s="1">
        <v>2</v>
      </c>
      <c r="E134" s="1">
        <v>45</v>
      </c>
      <c r="F134" s="1">
        <v>14</v>
      </c>
      <c r="G134" s="1">
        <v>14</v>
      </c>
      <c r="H134" s="1">
        <f t="shared" si="4"/>
        <v>1</v>
      </c>
      <c r="I134" s="2">
        <f t="shared" si="5"/>
        <v>0</v>
      </c>
      <c r="J134" s="1">
        <v>0.505</v>
      </c>
      <c r="K134" s="1">
        <v>2.5000000000000001E-2</v>
      </c>
      <c r="L134" s="1">
        <v>0.48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</row>
    <row r="135" spans="1:21" x14ac:dyDescent="0.3">
      <c r="A135" s="1">
        <v>0</v>
      </c>
      <c r="B135" s="1" t="s">
        <v>6</v>
      </c>
      <c r="C135" s="1">
        <v>0.2</v>
      </c>
      <c r="D135" s="1">
        <v>3</v>
      </c>
      <c r="E135" s="1">
        <v>45</v>
      </c>
      <c r="F135" s="1">
        <v>14</v>
      </c>
      <c r="G135" s="1">
        <v>14</v>
      </c>
      <c r="H135" s="1">
        <f t="shared" si="4"/>
        <v>1</v>
      </c>
      <c r="I135" s="2">
        <f t="shared" si="5"/>
        <v>0</v>
      </c>
      <c r="J135" s="1">
        <v>0.83199999999999996</v>
      </c>
      <c r="K135" s="1">
        <v>1.7999999999999999E-2</v>
      </c>
      <c r="L135" s="1">
        <v>0.81399999999999995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1</v>
      </c>
    </row>
    <row r="136" spans="1:21" x14ac:dyDescent="0.3">
      <c r="A136" s="1">
        <v>0</v>
      </c>
      <c r="B136" s="1" t="s">
        <v>6</v>
      </c>
      <c r="C136" s="1">
        <v>0.2</v>
      </c>
      <c r="D136" s="1">
        <v>4</v>
      </c>
      <c r="E136" s="1">
        <v>45</v>
      </c>
      <c r="F136" s="1">
        <v>15</v>
      </c>
      <c r="G136" s="1">
        <v>14</v>
      </c>
      <c r="H136" s="1">
        <f t="shared" si="4"/>
        <v>0</v>
      </c>
      <c r="I136" s="2">
        <f t="shared" si="5"/>
        <v>7.1428571428571423</v>
      </c>
      <c r="J136" s="1">
        <v>3602.3429999999998</v>
      </c>
      <c r="K136" s="1">
        <v>2.3E-2</v>
      </c>
      <c r="L136" s="1">
        <v>19.991</v>
      </c>
      <c r="M136" s="1">
        <v>45.831000000000003</v>
      </c>
      <c r="N136" s="1">
        <v>0.47699999999999998</v>
      </c>
      <c r="O136" s="1">
        <v>0</v>
      </c>
      <c r="P136" s="1">
        <v>35150</v>
      </c>
      <c r="Q136" s="1">
        <v>1447</v>
      </c>
      <c r="R136" s="1">
        <v>0</v>
      </c>
      <c r="S136" s="1">
        <v>77</v>
      </c>
      <c r="T136" s="1">
        <v>301</v>
      </c>
      <c r="U136" s="1">
        <v>1</v>
      </c>
    </row>
    <row r="137" spans="1:21" x14ac:dyDescent="0.3">
      <c r="A137" s="1">
        <v>0</v>
      </c>
      <c r="B137" s="1" t="s">
        <v>6</v>
      </c>
      <c r="C137" s="1">
        <v>0.2</v>
      </c>
      <c r="D137" s="1">
        <v>2</v>
      </c>
      <c r="E137" s="1">
        <v>46</v>
      </c>
      <c r="F137" s="1">
        <v>15</v>
      </c>
      <c r="G137" s="1">
        <v>15</v>
      </c>
      <c r="H137" s="1">
        <f t="shared" si="4"/>
        <v>1</v>
      </c>
      <c r="I137" s="2">
        <f t="shared" si="5"/>
        <v>0</v>
      </c>
      <c r="J137" s="1">
        <v>1.5469999999999999</v>
      </c>
      <c r="K137" s="1">
        <v>2.5000000000000001E-2</v>
      </c>
      <c r="L137" s="1">
        <v>1.522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</row>
    <row r="138" spans="1:21" x14ac:dyDescent="0.3">
      <c r="A138" s="1">
        <v>0</v>
      </c>
      <c r="B138" s="1" t="s">
        <v>6</v>
      </c>
      <c r="C138" s="1">
        <v>0.2</v>
      </c>
      <c r="D138" s="1">
        <v>3</v>
      </c>
      <c r="E138" s="1">
        <v>46</v>
      </c>
      <c r="F138" s="1">
        <v>15</v>
      </c>
      <c r="G138" s="1">
        <v>15</v>
      </c>
      <c r="H138" s="1">
        <f t="shared" si="4"/>
        <v>1</v>
      </c>
      <c r="I138" s="2">
        <f t="shared" si="5"/>
        <v>0</v>
      </c>
      <c r="J138" s="1">
        <v>1.39</v>
      </c>
      <c r="K138" s="1">
        <v>0.02</v>
      </c>
      <c r="L138" s="1">
        <v>1.37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</row>
    <row r="139" spans="1:21" x14ac:dyDescent="0.3">
      <c r="A139" s="1">
        <v>0</v>
      </c>
      <c r="B139" s="1" t="s">
        <v>6</v>
      </c>
      <c r="C139" s="1">
        <v>0.2</v>
      </c>
      <c r="D139" s="1">
        <v>4</v>
      </c>
      <c r="E139" s="1">
        <v>46</v>
      </c>
      <c r="F139" s="1">
        <v>15</v>
      </c>
      <c r="G139" s="1">
        <v>15</v>
      </c>
      <c r="H139" s="1">
        <f t="shared" si="4"/>
        <v>1</v>
      </c>
      <c r="I139" s="2">
        <f t="shared" si="5"/>
        <v>0</v>
      </c>
      <c r="J139" s="1">
        <v>1.486</v>
      </c>
      <c r="K139" s="1">
        <v>2.4E-2</v>
      </c>
      <c r="L139" s="1">
        <v>1.462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1</v>
      </c>
    </row>
    <row r="140" spans="1:21" x14ac:dyDescent="0.3">
      <c r="A140" s="1">
        <v>0</v>
      </c>
      <c r="B140" s="1" t="s">
        <v>6</v>
      </c>
      <c r="C140" s="1">
        <v>0.2</v>
      </c>
      <c r="D140" s="1">
        <v>2</v>
      </c>
      <c r="E140" s="1">
        <v>47</v>
      </c>
      <c r="F140" s="1">
        <v>15</v>
      </c>
      <c r="G140" s="1">
        <v>15</v>
      </c>
      <c r="H140" s="1">
        <f t="shared" si="4"/>
        <v>1</v>
      </c>
      <c r="I140" s="2">
        <f t="shared" si="5"/>
        <v>0</v>
      </c>
      <c r="J140" s="1">
        <v>1.4970000000000001</v>
      </c>
      <c r="K140" s="1">
        <v>2.4E-2</v>
      </c>
      <c r="L140" s="1">
        <v>1.4730000000000001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</row>
    <row r="141" spans="1:21" x14ac:dyDescent="0.3">
      <c r="A141" s="1">
        <v>0</v>
      </c>
      <c r="B141" s="1" t="s">
        <v>6</v>
      </c>
      <c r="C141" s="1">
        <v>0.2</v>
      </c>
      <c r="D141" s="1">
        <v>3</v>
      </c>
      <c r="E141" s="1">
        <v>47</v>
      </c>
      <c r="F141" s="1">
        <v>15</v>
      </c>
      <c r="G141" s="1">
        <v>15</v>
      </c>
      <c r="H141" s="1">
        <f t="shared" si="4"/>
        <v>1</v>
      </c>
      <c r="I141" s="2">
        <f t="shared" si="5"/>
        <v>0</v>
      </c>
      <c r="J141" s="1">
        <v>1.4370000000000001</v>
      </c>
      <c r="K141" s="1">
        <v>2.3E-2</v>
      </c>
      <c r="L141" s="1">
        <v>1.4139999999999999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1</v>
      </c>
    </row>
    <row r="142" spans="1:21" x14ac:dyDescent="0.3">
      <c r="A142" s="1">
        <v>0</v>
      </c>
      <c r="B142" s="1" t="s">
        <v>6</v>
      </c>
      <c r="C142" s="1">
        <v>0.2</v>
      </c>
      <c r="D142" s="1">
        <v>4</v>
      </c>
      <c r="E142" s="1">
        <v>47</v>
      </c>
      <c r="F142" s="1">
        <v>15</v>
      </c>
      <c r="G142" s="1">
        <v>15</v>
      </c>
      <c r="H142" s="1">
        <f t="shared" si="4"/>
        <v>1</v>
      </c>
      <c r="I142" s="2">
        <f t="shared" si="5"/>
        <v>0</v>
      </c>
      <c r="J142" s="1">
        <v>4.99</v>
      </c>
      <c r="K142" s="1">
        <v>2.4E-2</v>
      </c>
      <c r="L142" s="1">
        <v>4.9660000000000002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</v>
      </c>
    </row>
    <row r="143" spans="1:21" x14ac:dyDescent="0.3">
      <c r="A143" s="1">
        <v>0</v>
      </c>
      <c r="B143" s="1" t="s">
        <v>6</v>
      </c>
      <c r="C143" s="1">
        <v>0.2</v>
      </c>
      <c r="D143" s="1">
        <v>2</v>
      </c>
      <c r="E143" s="1">
        <v>48</v>
      </c>
      <c r="F143" s="1">
        <v>15</v>
      </c>
      <c r="G143" s="1">
        <v>15</v>
      </c>
      <c r="H143" s="1">
        <f t="shared" si="4"/>
        <v>1</v>
      </c>
      <c r="I143" s="2">
        <f t="shared" si="5"/>
        <v>0</v>
      </c>
      <c r="J143" s="1">
        <v>0.57299999999999995</v>
      </c>
      <c r="K143" s="1">
        <v>1.9E-2</v>
      </c>
      <c r="L143" s="1">
        <v>0.55400000000000005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</v>
      </c>
    </row>
    <row r="144" spans="1:21" x14ac:dyDescent="0.3">
      <c r="A144" s="1">
        <v>0</v>
      </c>
      <c r="B144" s="1" t="s">
        <v>6</v>
      </c>
      <c r="C144" s="1">
        <v>0.2</v>
      </c>
      <c r="D144" s="1">
        <v>3</v>
      </c>
      <c r="E144" s="1">
        <v>48</v>
      </c>
      <c r="F144" s="1">
        <v>15</v>
      </c>
      <c r="G144" s="1">
        <v>15</v>
      </c>
      <c r="H144" s="1">
        <f t="shared" si="4"/>
        <v>1</v>
      </c>
      <c r="I144" s="2">
        <f t="shared" si="5"/>
        <v>0</v>
      </c>
      <c r="J144" s="1">
        <v>0.53200000000000003</v>
      </c>
      <c r="K144" s="1">
        <v>2.5000000000000001E-2</v>
      </c>
      <c r="L144" s="1">
        <v>0.50700000000000001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1</v>
      </c>
    </row>
    <row r="145" spans="1:21" x14ac:dyDescent="0.3">
      <c r="A145" s="1">
        <v>0</v>
      </c>
      <c r="B145" s="1" t="s">
        <v>6</v>
      </c>
      <c r="C145" s="1">
        <v>0.2</v>
      </c>
      <c r="D145" s="1">
        <v>4</v>
      </c>
      <c r="E145" s="1">
        <v>48</v>
      </c>
      <c r="F145" s="1">
        <v>15</v>
      </c>
      <c r="G145" s="1">
        <v>15</v>
      </c>
      <c r="H145" s="1">
        <f t="shared" si="4"/>
        <v>1</v>
      </c>
      <c r="I145" s="2">
        <f t="shared" si="5"/>
        <v>0</v>
      </c>
      <c r="J145" s="1">
        <v>0.71499999999999997</v>
      </c>
      <c r="K145" s="1">
        <v>0.02</v>
      </c>
      <c r="L145" s="1">
        <v>0.69499999999999995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</row>
    <row r="146" spans="1:21" x14ac:dyDescent="0.3">
      <c r="A146" s="1">
        <v>0</v>
      </c>
      <c r="B146" s="1" t="s">
        <v>6</v>
      </c>
      <c r="C146" s="1">
        <v>0.2</v>
      </c>
      <c r="D146" s="1">
        <v>2</v>
      </c>
      <c r="E146" s="1">
        <v>49</v>
      </c>
      <c r="F146" s="1">
        <v>14</v>
      </c>
      <c r="G146" s="1">
        <v>14</v>
      </c>
      <c r="H146" s="1">
        <f t="shared" si="4"/>
        <v>1</v>
      </c>
      <c r="I146" s="2">
        <f t="shared" si="5"/>
        <v>0</v>
      </c>
      <c r="J146" s="1">
        <v>0.47899999999999998</v>
      </c>
      <c r="K146" s="1">
        <v>2.1999999999999999E-2</v>
      </c>
      <c r="L146" s="1">
        <v>0.45700000000000002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</row>
    <row r="147" spans="1:21" x14ac:dyDescent="0.3">
      <c r="A147" s="1">
        <v>0</v>
      </c>
      <c r="B147" s="1" t="s">
        <v>6</v>
      </c>
      <c r="C147" s="1">
        <v>0.2</v>
      </c>
      <c r="D147" s="1">
        <v>3</v>
      </c>
      <c r="E147" s="1">
        <v>49</v>
      </c>
      <c r="F147" s="1">
        <v>14</v>
      </c>
      <c r="G147" s="1">
        <v>14</v>
      </c>
      <c r="H147" s="1">
        <f t="shared" si="4"/>
        <v>1</v>
      </c>
      <c r="I147" s="2">
        <f t="shared" si="5"/>
        <v>0</v>
      </c>
      <c r="J147" s="1">
        <v>0.48699999999999999</v>
      </c>
      <c r="K147" s="1">
        <v>1.9E-2</v>
      </c>
      <c r="L147" s="1">
        <v>0.46800000000000003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1</v>
      </c>
    </row>
    <row r="148" spans="1:21" x14ac:dyDescent="0.3">
      <c r="A148" s="1">
        <v>0</v>
      </c>
      <c r="B148" s="1" t="s">
        <v>6</v>
      </c>
      <c r="C148" s="1">
        <v>0.2</v>
      </c>
      <c r="D148" s="1">
        <v>4</v>
      </c>
      <c r="E148" s="1">
        <v>49</v>
      </c>
      <c r="F148" s="1">
        <v>14</v>
      </c>
      <c r="G148" s="1">
        <v>14</v>
      </c>
      <c r="H148" s="1">
        <f t="shared" si="4"/>
        <v>1</v>
      </c>
      <c r="I148" s="2">
        <f t="shared" si="5"/>
        <v>0</v>
      </c>
      <c r="J148" s="1">
        <v>0.46700000000000003</v>
      </c>
      <c r="K148" s="1">
        <v>2.1000000000000001E-2</v>
      </c>
      <c r="L148" s="1">
        <v>0.44600000000000001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1</v>
      </c>
    </row>
    <row r="149" spans="1:21" x14ac:dyDescent="0.3">
      <c r="A149" s="1">
        <v>1</v>
      </c>
      <c r="B149" s="1" t="s">
        <v>6</v>
      </c>
      <c r="C149" s="1">
        <v>0.2</v>
      </c>
      <c r="D149" s="1">
        <v>2</v>
      </c>
      <c r="E149" s="1">
        <v>50</v>
      </c>
      <c r="F149" s="1">
        <v>14</v>
      </c>
      <c r="G149" s="1">
        <v>14</v>
      </c>
      <c r="H149" s="1">
        <f t="shared" si="4"/>
        <v>1</v>
      </c>
      <c r="I149" s="2">
        <f t="shared" si="5"/>
        <v>0</v>
      </c>
      <c r="J149" s="1">
        <v>0.439</v>
      </c>
      <c r="K149" s="1">
        <v>2.5000000000000001E-2</v>
      </c>
      <c r="L149" s="1">
        <v>0.41399999999999998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1</v>
      </c>
    </row>
    <row r="150" spans="1:21" x14ac:dyDescent="0.3">
      <c r="A150" s="1">
        <v>1</v>
      </c>
      <c r="B150" s="1" t="s">
        <v>6</v>
      </c>
      <c r="C150" s="1">
        <v>0.2</v>
      </c>
      <c r="D150" s="1">
        <v>3</v>
      </c>
      <c r="E150" s="1">
        <v>50</v>
      </c>
      <c r="F150" s="1">
        <v>14</v>
      </c>
      <c r="G150" s="1">
        <v>14</v>
      </c>
      <c r="H150" s="1">
        <f t="shared" si="4"/>
        <v>1</v>
      </c>
      <c r="I150" s="2">
        <f t="shared" si="5"/>
        <v>0</v>
      </c>
      <c r="J150" s="1">
        <v>0.47699999999999998</v>
      </c>
      <c r="K150" s="1">
        <v>2.4E-2</v>
      </c>
      <c r="L150" s="1">
        <v>0.45300000000000001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</row>
    <row r="151" spans="1:21" x14ac:dyDescent="0.3">
      <c r="A151" s="1">
        <v>1</v>
      </c>
      <c r="B151" s="1" t="s">
        <v>6</v>
      </c>
      <c r="C151" s="1">
        <v>0.2</v>
      </c>
      <c r="D151" s="1">
        <v>4</v>
      </c>
      <c r="E151" s="1">
        <v>50</v>
      </c>
      <c r="F151" s="1">
        <v>14</v>
      </c>
      <c r="G151" s="1">
        <v>14</v>
      </c>
      <c r="H151" s="1">
        <f t="shared" si="4"/>
        <v>1</v>
      </c>
      <c r="I151" s="2">
        <f t="shared" si="5"/>
        <v>0</v>
      </c>
      <c r="J151" s="1">
        <v>3.2970000000000002</v>
      </c>
      <c r="K151" s="1">
        <v>2.5000000000000001E-2</v>
      </c>
      <c r="L151" s="1">
        <v>3.2719999999999998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</row>
    <row r="152" spans="1:21" x14ac:dyDescent="0.3">
      <c r="A152" s="1">
        <v>0</v>
      </c>
      <c r="B152" s="1" t="s">
        <v>7</v>
      </c>
      <c r="C152" s="1">
        <v>0.2</v>
      </c>
      <c r="D152" s="1">
        <v>2</v>
      </c>
      <c r="E152" s="1">
        <v>51</v>
      </c>
      <c r="F152" s="1">
        <v>49</v>
      </c>
      <c r="G152" s="1">
        <v>49</v>
      </c>
      <c r="H152" s="1">
        <f t="shared" si="4"/>
        <v>1</v>
      </c>
      <c r="I152" s="2">
        <f t="shared" si="5"/>
        <v>0</v>
      </c>
      <c r="J152" s="1">
        <v>0.73399999999999999</v>
      </c>
      <c r="K152" s="1">
        <v>0.02</v>
      </c>
      <c r="L152" s="1">
        <v>0.71399999999999997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</row>
    <row r="153" spans="1:21" x14ac:dyDescent="0.3">
      <c r="A153" s="1">
        <v>0</v>
      </c>
      <c r="B153" s="1" t="s">
        <v>7</v>
      </c>
      <c r="C153" s="1">
        <v>0.2</v>
      </c>
      <c r="D153" s="1">
        <v>3</v>
      </c>
      <c r="E153" s="1">
        <v>51</v>
      </c>
      <c r="F153" s="1">
        <v>49</v>
      </c>
      <c r="G153" s="1">
        <v>49</v>
      </c>
      <c r="H153" s="1">
        <f t="shared" si="4"/>
        <v>1</v>
      </c>
      <c r="I153" s="2">
        <f t="shared" si="5"/>
        <v>0</v>
      </c>
      <c r="J153" s="1">
        <v>0.73399999999999999</v>
      </c>
      <c r="K153" s="1">
        <v>2.3E-2</v>
      </c>
      <c r="L153" s="1">
        <v>0.71099999999999997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</row>
    <row r="154" spans="1:21" x14ac:dyDescent="0.3">
      <c r="A154" s="1">
        <v>0</v>
      </c>
      <c r="B154" s="1" t="s">
        <v>7</v>
      </c>
      <c r="C154" s="1">
        <v>0.2</v>
      </c>
      <c r="D154" s="1">
        <v>4</v>
      </c>
      <c r="E154" s="1">
        <v>51</v>
      </c>
      <c r="F154" s="1">
        <v>49</v>
      </c>
      <c r="G154" s="1">
        <v>49</v>
      </c>
      <c r="H154" s="1">
        <f t="shared" si="4"/>
        <v>1</v>
      </c>
      <c r="I154" s="2">
        <f t="shared" si="5"/>
        <v>0</v>
      </c>
      <c r="J154" s="1">
        <v>0.73199999999999998</v>
      </c>
      <c r="K154" s="1">
        <v>2.3E-2</v>
      </c>
      <c r="L154" s="1">
        <v>0.70899999999999996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</row>
    <row r="155" spans="1:21" x14ac:dyDescent="0.3">
      <c r="A155" s="1">
        <v>0</v>
      </c>
      <c r="B155" s="1" t="s">
        <v>7</v>
      </c>
      <c r="C155" s="1">
        <v>0.2</v>
      </c>
      <c r="D155" s="1">
        <v>2</v>
      </c>
      <c r="E155" s="1">
        <v>52</v>
      </c>
      <c r="F155" s="1">
        <v>52</v>
      </c>
      <c r="G155" s="1">
        <v>52</v>
      </c>
      <c r="H155" s="1">
        <f t="shared" si="4"/>
        <v>1</v>
      </c>
      <c r="I155" s="2">
        <f t="shared" si="5"/>
        <v>0</v>
      </c>
      <c r="J155" s="1">
        <v>1.0109999999999999</v>
      </c>
      <c r="K155" s="1">
        <v>2.1999999999999999E-2</v>
      </c>
      <c r="L155" s="1">
        <v>0.98899999999999999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</v>
      </c>
    </row>
    <row r="156" spans="1:21" x14ac:dyDescent="0.3">
      <c r="A156" s="1">
        <v>0</v>
      </c>
      <c r="B156" s="1" t="s">
        <v>7</v>
      </c>
      <c r="C156" s="1">
        <v>0.2</v>
      </c>
      <c r="D156" s="1">
        <v>3</v>
      </c>
      <c r="E156" s="1">
        <v>52</v>
      </c>
      <c r="F156" s="1">
        <v>52</v>
      </c>
      <c r="G156" s="1">
        <v>52</v>
      </c>
      <c r="H156" s="1">
        <f t="shared" si="4"/>
        <v>1</v>
      </c>
      <c r="I156" s="2">
        <f t="shared" si="5"/>
        <v>0</v>
      </c>
      <c r="J156" s="1">
        <v>0.94499999999999995</v>
      </c>
      <c r="K156" s="1">
        <v>2.4E-2</v>
      </c>
      <c r="L156" s="1">
        <v>0.92100000000000004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</row>
    <row r="157" spans="1:21" x14ac:dyDescent="0.3">
      <c r="A157" s="1">
        <v>0</v>
      </c>
      <c r="B157" s="1" t="s">
        <v>7</v>
      </c>
      <c r="C157" s="1">
        <v>0.2</v>
      </c>
      <c r="D157" s="1">
        <v>4</v>
      </c>
      <c r="E157" s="1">
        <v>52</v>
      </c>
      <c r="F157" s="1">
        <v>52</v>
      </c>
      <c r="G157" s="1">
        <v>52</v>
      </c>
      <c r="H157" s="1">
        <f t="shared" si="4"/>
        <v>1</v>
      </c>
      <c r="I157" s="2">
        <f t="shared" si="5"/>
        <v>0</v>
      </c>
      <c r="J157" s="1">
        <v>2.218</v>
      </c>
      <c r="K157" s="1">
        <v>2.4E-2</v>
      </c>
      <c r="L157" s="1">
        <v>2.194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</row>
    <row r="158" spans="1:21" x14ac:dyDescent="0.3">
      <c r="A158" s="1">
        <v>0</v>
      </c>
      <c r="B158" s="1" t="s">
        <v>7</v>
      </c>
      <c r="C158" s="1">
        <v>0.2</v>
      </c>
      <c r="D158" s="1">
        <v>2</v>
      </c>
      <c r="E158" s="1">
        <v>53</v>
      </c>
      <c r="F158" s="1">
        <v>52</v>
      </c>
      <c r="G158" s="1">
        <v>52</v>
      </c>
      <c r="H158" s="1">
        <f t="shared" si="4"/>
        <v>1</v>
      </c>
      <c r="I158" s="2">
        <f t="shared" si="5"/>
        <v>0</v>
      </c>
      <c r="J158" s="1">
        <v>0.93100000000000005</v>
      </c>
      <c r="K158" s="1">
        <v>2.1999999999999999E-2</v>
      </c>
      <c r="L158" s="1">
        <v>0.90900000000000003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</row>
    <row r="159" spans="1:21" x14ac:dyDescent="0.3">
      <c r="A159" s="1">
        <v>0</v>
      </c>
      <c r="B159" s="1" t="s">
        <v>7</v>
      </c>
      <c r="C159" s="1">
        <v>0.2</v>
      </c>
      <c r="D159" s="1">
        <v>3</v>
      </c>
      <c r="E159" s="1">
        <v>53</v>
      </c>
      <c r="F159" s="1">
        <v>52</v>
      </c>
      <c r="G159" s="1">
        <v>52</v>
      </c>
      <c r="H159" s="1">
        <f t="shared" si="4"/>
        <v>1</v>
      </c>
      <c r="I159" s="2">
        <f t="shared" si="5"/>
        <v>0</v>
      </c>
      <c r="J159" s="1">
        <v>0.88700000000000001</v>
      </c>
      <c r="K159" s="1">
        <v>2.1999999999999999E-2</v>
      </c>
      <c r="L159" s="1">
        <v>0.86499999999999999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</row>
    <row r="160" spans="1:21" x14ac:dyDescent="0.3">
      <c r="A160" s="1">
        <v>0</v>
      </c>
      <c r="B160" s="1" t="s">
        <v>7</v>
      </c>
      <c r="C160" s="1">
        <v>0.2</v>
      </c>
      <c r="D160" s="1">
        <v>4</v>
      </c>
      <c r="E160" s="1">
        <v>53</v>
      </c>
      <c r="F160" s="1">
        <v>52</v>
      </c>
      <c r="G160" s="1">
        <v>52</v>
      </c>
      <c r="H160" s="1">
        <f t="shared" si="4"/>
        <v>1</v>
      </c>
      <c r="I160" s="2">
        <f t="shared" si="5"/>
        <v>0</v>
      </c>
      <c r="J160" s="1">
        <v>0.84699999999999998</v>
      </c>
      <c r="K160" s="1">
        <v>1.7000000000000001E-2</v>
      </c>
      <c r="L160" s="1">
        <v>0.83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</row>
    <row r="161" spans="1:21" x14ac:dyDescent="0.3">
      <c r="A161" s="1">
        <v>0</v>
      </c>
      <c r="B161" s="1" t="s">
        <v>7</v>
      </c>
      <c r="C161" s="1">
        <v>0.2</v>
      </c>
      <c r="D161" s="1">
        <v>2</v>
      </c>
      <c r="E161" s="1">
        <v>54</v>
      </c>
      <c r="F161" s="1">
        <v>51</v>
      </c>
      <c r="G161" s="1">
        <v>51</v>
      </c>
      <c r="H161" s="1">
        <f t="shared" si="4"/>
        <v>1</v>
      </c>
      <c r="I161" s="2">
        <f t="shared" si="5"/>
        <v>0</v>
      </c>
      <c r="J161" s="1">
        <v>0.877</v>
      </c>
      <c r="K161" s="1">
        <v>2.5000000000000001E-2</v>
      </c>
      <c r="L161" s="1">
        <v>0.85199999999999998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</row>
    <row r="162" spans="1:21" x14ac:dyDescent="0.3">
      <c r="A162" s="1">
        <v>0</v>
      </c>
      <c r="B162" s="1" t="s">
        <v>7</v>
      </c>
      <c r="C162" s="1">
        <v>0.2</v>
      </c>
      <c r="D162" s="1">
        <v>3</v>
      </c>
      <c r="E162" s="1">
        <v>54</v>
      </c>
      <c r="F162" s="1">
        <v>51</v>
      </c>
      <c r="G162" s="1">
        <v>51</v>
      </c>
      <c r="H162" s="1">
        <f t="shared" si="4"/>
        <v>1</v>
      </c>
      <c r="I162" s="2">
        <f t="shared" si="5"/>
        <v>0</v>
      </c>
      <c r="J162" s="1">
        <v>0.85199999999999998</v>
      </c>
      <c r="K162" s="1">
        <v>2.1999999999999999E-2</v>
      </c>
      <c r="L162" s="1">
        <v>0.83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1</v>
      </c>
    </row>
    <row r="163" spans="1:21" x14ac:dyDescent="0.3">
      <c r="A163" s="1">
        <v>0</v>
      </c>
      <c r="B163" s="1" t="s">
        <v>7</v>
      </c>
      <c r="C163" s="1">
        <v>0.2</v>
      </c>
      <c r="D163" s="1">
        <v>4</v>
      </c>
      <c r="E163" s="1">
        <v>54</v>
      </c>
      <c r="F163" s="1">
        <v>51</v>
      </c>
      <c r="G163" s="1">
        <v>51</v>
      </c>
      <c r="H163" s="1">
        <f t="shared" si="4"/>
        <v>1</v>
      </c>
      <c r="I163" s="2">
        <f t="shared" si="5"/>
        <v>0</v>
      </c>
      <c r="J163" s="1">
        <v>0.89200000000000002</v>
      </c>
      <c r="K163" s="1">
        <v>2.3E-2</v>
      </c>
      <c r="L163" s="1">
        <v>0.86899999999999999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</row>
    <row r="164" spans="1:21" x14ac:dyDescent="0.3">
      <c r="A164" s="1">
        <v>0</v>
      </c>
      <c r="B164" s="1" t="s">
        <v>7</v>
      </c>
      <c r="C164" s="1">
        <v>0.2</v>
      </c>
      <c r="D164" s="1">
        <v>2</v>
      </c>
      <c r="E164" s="1">
        <v>55</v>
      </c>
      <c r="F164" s="1">
        <v>52</v>
      </c>
      <c r="G164" s="1">
        <v>52</v>
      </c>
      <c r="H164" s="1">
        <f t="shared" si="4"/>
        <v>1</v>
      </c>
      <c r="I164" s="2">
        <f t="shared" si="5"/>
        <v>0</v>
      </c>
      <c r="J164" s="1">
        <v>0.80700000000000005</v>
      </c>
      <c r="K164" s="1">
        <v>2.1999999999999999E-2</v>
      </c>
      <c r="L164" s="1">
        <v>0.78500000000000003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</row>
    <row r="165" spans="1:21" x14ac:dyDescent="0.3">
      <c r="A165" s="1">
        <v>0</v>
      </c>
      <c r="B165" s="1" t="s">
        <v>7</v>
      </c>
      <c r="C165" s="1">
        <v>0.2</v>
      </c>
      <c r="D165" s="1">
        <v>3</v>
      </c>
      <c r="E165" s="1">
        <v>55</v>
      </c>
      <c r="F165" s="1">
        <v>52</v>
      </c>
      <c r="G165" s="1">
        <v>52</v>
      </c>
      <c r="H165" s="1">
        <f t="shared" si="4"/>
        <v>1</v>
      </c>
      <c r="I165" s="2">
        <f t="shared" si="5"/>
        <v>0</v>
      </c>
      <c r="J165" s="1">
        <v>0.79900000000000004</v>
      </c>
      <c r="K165" s="1">
        <v>2.3E-2</v>
      </c>
      <c r="L165" s="1">
        <v>0.77600000000000002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1</v>
      </c>
    </row>
    <row r="166" spans="1:21" x14ac:dyDescent="0.3">
      <c r="A166" s="1">
        <v>0</v>
      </c>
      <c r="B166" s="1" t="s">
        <v>7</v>
      </c>
      <c r="C166" s="1">
        <v>0.2</v>
      </c>
      <c r="D166" s="1">
        <v>4</v>
      </c>
      <c r="E166" s="1">
        <v>55</v>
      </c>
      <c r="F166" s="1">
        <v>52</v>
      </c>
      <c r="G166" s="1">
        <v>52</v>
      </c>
      <c r="H166" s="1">
        <f t="shared" si="4"/>
        <v>1</v>
      </c>
      <c r="I166" s="2">
        <f t="shared" si="5"/>
        <v>0</v>
      </c>
      <c r="J166" s="1">
        <v>0.82599999999999996</v>
      </c>
      <c r="K166" s="1">
        <v>0.02</v>
      </c>
      <c r="L166" s="1">
        <v>0.80600000000000005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1</v>
      </c>
    </row>
    <row r="167" spans="1:21" x14ac:dyDescent="0.3">
      <c r="A167" s="1">
        <v>0</v>
      </c>
      <c r="B167" s="1" t="s">
        <v>7</v>
      </c>
      <c r="C167" s="1">
        <v>0.2</v>
      </c>
      <c r="D167" s="1">
        <v>2</v>
      </c>
      <c r="E167" s="1">
        <v>56</v>
      </c>
      <c r="F167" s="1">
        <v>52</v>
      </c>
      <c r="G167" s="1">
        <v>51</v>
      </c>
      <c r="H167" s="1">
        <f t="shared" si="4"/>
        <v>0</v>
      </c>
      <c r="I167" s="2">
        <f t="shared" si="5"/>
        <v>1.9607843137254901</v>
      </c>
      <c r="J167" s="1">
        <v>3603.4160000000002</v>
      </c>
      <c r="K167" s="1">
        <v>2.5000000000000001E-2</v>
      </c>
      <c r="L167" s="1">
        <v>20.122</v>
      </c>
      <c r="M167" s="1">
        <v>9.9220000000000006</v>
      </c>
      <c r="N167" s="1">
        <v>6.0419999999999998</v>
      </c>
      <c r="O167" s="1">
        <v>0</v>
      </c>
      <c r="P167" s="1">
        <v>17282</v>
      </c>
      <c r="Q167" s="1">
        <v>1434</v>
      </c>
      <c r="R167" s="1">
        <v>0</v>
      </c>
      <c r="S167" s="1">
        <v>72</v>
      </c>
      <c r="T167" s="1">
        <v>1193</v>
      </c>
      <c r="U167" s="1">
        <v>1</v>
      </c>
    </row>
    <row r="168" spans="1:21" x14ac:dyDescent="0.3">
      <c r="A168" s="1">
        <v>0</v>
      </c>
      <c r="B168" s="1" t="s">
        <v>7</v>
      </c>
      <c r="C168" s="1">
        <v>0.2</v>
      </c>
      <c r="D168" s="1">
        <v>3</v>
      </c>
      <c r="E168" s="1">
        <v>56</v>
      </c>
      <c r="F168" s="1">
        <v>51</v>
      </c>
      <c r="G168" s="1">
        <v>51</v>
      </c>
      <c r="H168" s="1">
        <f t="shared" si="4"/>
        <v>1</v>
      </c>
      <c r="I168" s="2">
        <f t="shared" si="5"/>
        <v>0</v>
      </c>
      <c r="J168" s="1">
        <v>614.37800000000004</v>
      </c>
      <c r="K168" s="1">
        <v>2.4E-2</v>
      </c>
      <c r="L168" s="1">
        <v>20.088999999999999</v>
      </c>
      <c r="M168" s="1">
        <v>2.2389999999999999</v>
      </c>
      <c r="N168" s="1">
        <v>1.258</v>
      </c>
      <c r="O168" s="1">
        <v>0</v>
      </c>
      <c r="P168" s="1">
        <v>10758</v>
      </c>
      <c r="Q168" s="1">
        <v>1301</v>
      </c>
      <c r="R168" s="1">
        <v>0</v>
      </c>
      <c r="S168" s="1">
        <v>62</v>
      </c>
      <c r="T168" s="1">
        <v>255</v>
      </c>
      <c r="U168" s="1">
        <v>1</v>
      </c>
    </row>
    <row r="169" spans="1:21" x14ac:dyDescent="0.3">
      <c r="A169" s="1">
        <v>0</v>
      </c>
      <c r="B169" s="1" t="s">
        <v>7</v>
      </c>
      <c r="C169" s="1">
        <v>0.2</v>
      </c>
      <c r="D169" s="1">
        <v>4</v>
      </c>
      <c r="E169" s="1">
        <v>56</v>
      </c>
      <c r="F169" s="1">
        <v>52</v>
      </c>
      <c r="G169" s="1">
        <v>51</v>
      </c>
      <c r="H169" s="1">
        <f t="shared" si="4"/>
        <v>0</v>
      </c>
      <c r="I169" s="2">
        <f t="shared" si="5"/>
        <v>1.9607843137254901</v>
      </c>
      <c r="J169" s="1">
        <v>3600.1120000000001</v>
      </c>
      <c r="K169" s="1">
        <v>2.3E-2</v>
      </c>
      <c r="L169" s="1">
        <v>20.085999999999999</v>
      </c>
      <c r="M169" s="1">
        <v>12.356999999999999</v>
      </c>
      <c r="N169" s="1">
        <v>7.6360000000000001</v>
      </c>
      <c r="O169" s="1">
        <v>0</v>
      </c>
      <c r="P169" s="1">
        <v>16344</v>
      </c>
      <c r="Q169" s="1">
        <v>13564</v>
      </c>
      <c r="R169" s="1">
        <v>0</v>
      </c>
      <c r="S169" s="1">
        <v>98</v>
      </c>
      <c r="T169" s="1">
        <v>2353</v>
      </c>
      <c r="U169" s="1">
        <v>1</v>
      </c>
    </row>
    <row r="170" spans="1:21" x14ac:dyDescent="0.3">
      <c r="A170" s="1">
        <v>0</v>
      </c>
      <c r="B170" s="1" t="s">
        <v>7</v>
      </c>
      <c r="C170" s="1">
        <v>0.2</v>
      </c>
      <c r="D170" s="1">
        <v>2</v>
      </c>
      <c r="E170" s="1">
        <v>57</v>
      </c>
      <c r="F170" s="1">
        <v>53</v>
      </c>
      <c r="G170" s="1">
        <v>53</v>
      </c>
      <c r="H170" s="1">
        <f t="shared" si="4"/>
        <v>1</v>
      </c>
      <c r="I170" s="2">
        <f t="shared" si="5"/>
        <v>0</v>
      </c>
      <c r="J170" s="1">
        <v>0.63800000000000001</v>
      </c>
      <c r="K170" s="1">
        <v>2.5000000000000001E-2</v>
      </c>
      <c r="L170" s="1">
        <v>0.61299999999999999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</row>
    <row r="171" spans="1:21" x14ac:dyDescent="0.3">
      <c r="A171" s="1">
        <v>0</v>
      </c>
      <c r="B171" s="1" t="s">
        <v>7</v>
      </c>
      <c r="C171" s="1">
        <v>0.2</v>
      </c>
      <c r="D171" s="1">
        <v>3</v>
      </c>
      <c r="E171" s="1">
        <v>57</v>
      </c>
      <c r="F171" s="1">
        <v>53</v>
      </c>
      <c r="G171" s="1">
        <v>53</v>
      </c>
      <c r="H171" s="1">
        <f t="shared" si="4"/>
        <v>1</v>
      </c>
      <c r="I171" s="2">
        <f t="shared" si="5"/>
        <v>0</v>
      </c>
      <c r="J171" s="1">
        <v>0.73099999999999998</v>
      </c>
      <c r="K171" s="1">
        <v>1.6E-2</v>
      </c>
      <c r="L171" s="1">
        <v>0.71499999999999997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</v>
      </c>
    </row>
    <row r="172" spans="1:21" x14ac:dyDescent="0.3">
      <c r="A172" s="1">
        <v>0</v>
      </c>
      <c r="B172" s="1" t="s">
        <v>7</v>
      </c>
      <c r="C172" s="1">
        <v>0.2</v>
      </c>
      <c r="D172" s="1">
        <v>4</v>
      </c>
      <c r="E172" s="1">
        <v>57</v>
      </c>
      <c r="F172" s="1">
        <v>54</v>
      </c>
      <c r="G172" s="1">
        <v>53</v>
      </c>
      <c r="H172" s="1">
        <f t="shared" si="4"/>
        <v>0</v>
      </c>
      <c r="I172" s="2">
        <f t="shared" si="5"/>
        <v>1.8867924528301887</v>
      </c>
      <c r="J172" s="1">
        <v>3600.0610000000001</v>
      </c>
      <c r="K172" s="1">
        <v>2.3E-2</v>
      </c>
      <c r="L172" s="1">
        <v>20.097999999999999</v>
      </c>
      <c r="M172" s="1">
        <v>6.2110000000000003</v>
      </c>
      <c r="N172" s="1">
        <v>1.58</v>
      </c>
      <c r="O172" s="1">
        <v>0</v>
      </c>
      <c r="P172" s="1">
        <v>12676</v>
      </c>
      <c r="Q172" s="1">
        <v>6906</v>
      </c>
      <c r="R172" s="1">
        <v>0</v>
      </c>
      <c r="S172" s="1">
        <v>105</v>
      </c>
      <c r="T172" s="1">
        <v>4615</v>
      </c>
      <c r="U172" s="1">
        <v>1</v>
      </c>
    </row>
    <row r="173" spans="1:21" x14ac:dyDescent="0.3">
      <c r="A173" s="1">
        <v>0</v>
      </c>
      <c r="B173" s="1" t="s">
        <v>7</v>
      </c>
      <c r="C173" s="1">
        <v>0.2</v>
      </c>
      <c r="D173" s="1">
        <v>2</v>
      </c>
      <c r="E173" s="1">
        <v>58</v>
      </c>
      <c r="F173" s="1">
        <v>57</v>
      </c>
      <c r="G173" s="1">
        <v>57</v>
      </c>
      <c r="H173" s="1">
        <f t="shared" si="4"/>
        <v>1</v>
      </c>
      <c r="I173" s="2">
        <f t="shared" si="5"/>
        <v>0</v>
      </c>
      <c r="J173" s="1">
        <v>0.71599999999999997</v>
      </c>
      <c r="K173" s="1">
        <v>2.3E-2</v>
      </c>
      <c r="L173" s="1">
        <v>0.69299999999999995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</row>
    <row r="174" spans="1:21" x14ac:dyDescent="0.3">
      <c r="A174" s="1">
        <v>0</v>
      </c>
      <c r="B174" s="1" t="s">
        <v>7</v>
      </c>
      <c r="C174" s="1">
        <v>0.2</v>
      </c>
      <c r="D174" s="1">
        <v>3</v>
      </c>
      <c r="E174" s="1">
        <v>58</v>
      </c>
      <c r="F174" s="1">
        <v>57</v>
      </c>
      <c r="G174" s="1">
        <v>57</v>
      </c>
      <c r="H174" s="1">
        <f t="shared" si="4"/>
        <v>1</v>
      </c>
      <c r="I174" s="2">
        <f t="shared" si="5"/>
        <v>0</v>
      </c>
      <c r="J174" s="1">
        <v>0.64700000000000002</v>
      </c>
      <c r="K174" s="1">
        <v>2.1000000000000001E-2</v>
      </c>
      <c r="L174" s="1">
        <v>0.626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</v>
      </c>
    </row>
    <row r="175" spans="1:21" x14ac:dyDescent="0.3">
      <c r="A175" s="1">
        <v>0</v>
      </c>
      <c r="B175" s="1" t="s">
        <v>7</v>
      </c>
      <c r="C175" s="1">
        <v>0.2</v>
      </c>
      <c r="D175" s="1">
        <v>4</v>
      </c>
      <c r="E175" s="1">
        <v>58</v>
      </c>
      <c r="F175" s="1">
        <v>57</v>
      </c>
      <c r="G175" s="1">
        <v>57</v>
      </c>
      <c r="H175" s="1">
        <f t="shared" si="4"/>
        <v>1</v>
      </c>
      <c r="I175" s="2">
        <f t="shared" si="5"/>
        <v>0</v>
      </c>
      <c r="J175" s="1">
        <v>0.59399999999999997</v>
      </c>
      <c r="K175" s="1">
        <v>1.9E-2</v>
      </c>
      <c r="L175" s="1">
        <v>0.57499999999999996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</row>
    <row r="176" spans="1:21" x14ac:dyDescent="0.3">
      <c r="A176" s="1">
        <v>0</v>
      </c>
      <c r="B176" s="1" t="s">
        <v>7</v>
      </c>
      <c r="C176" s="1">
        <v>0.2</v>
      </c>
      <c r="D176" s="1">
        <v>2</v>
      </c>
      <c r="E176" s="1">
        <v>59</v>
      </c>
      <c r="F176" s="1">
        <v>57</v>
      </c>
      <c r="G176" s="1">
        <v>57</v>
      </c>
      <c r="H176" s="1">
        <f t="shared" si="4"/>
        <v>1</v>
      </c>
      <c r="I176" s="2">
        <f t="shared" si="5"/>
        <v>0</v>
      </c>
      <c r="J176" s="1">
        <v>0.97199999999999998</v>
      </c>
      <c r="K176" s="1">
        <v>2.1000000000000001E-2</v>
      </c>
      <c r="L176" s="1">
        <v>0.95099999999999996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</row>
    <row r="177" spans="1:21" x14ac:dyDescent="0.3">
      <c r="A177" s="1">
        <v>0</v>
      </c>
      <c r="B177" s="1" t="s">
        <v>7</v>
      </c>
      <c r="C177" s="1">
        <v>0.2</v>
      </c>
      <c r="D177" s="1">
        <v>3</v>
      </c>
      <c r="E177" s="1">
        <v>59</v>
      </c>
      <c r="F177" s="1">
        <v>57</v>
      </c>
      <c r="G177" s="1">
        <v>57</v>
      </c>
      <c r="H177" s="1">
        <f t="shared" si="4"/>
        <v>1</v>
      </c>
      <c r="I177" s="2">
        <f t="shared" si="5"/>
        <v>0</v>
      </c>
      <c r="J177" s="1">
        <v>0.88800000000000001</v>
      </c>
      <c r="K177" s="1">
        <v>2.3E-2</v>
      </c>
      <c r="L177" s="1">
        <v>0.86499999999999999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1</v>
      </c>
    </row>
    <row r="178" spans="1:21" x14ac:dyDescent="0.3">
      <c r="A178" s="1">
        <v>0</v>
      </c>
      <c r="B178" s="1" t="s">
        <v>7</v>
      </c>
      <c r="C178" s="1">
        <v>0.2</v>
      </c>
      <c r="D178" s="1">
        <v>4</v>
      </c>
      <c r="E178" s="1">
        <v>59</v>
      </c>
      <c r="F178" s="1">
        <v>57</v>
      </c>
      <c r="G178" s="1">
        <v>57</v>
      </c>
      <c r="H178" s="1">
        <f t="shared" si="4"/>
        <v>1</v>
      </c>
      <c r="I178" s="2">
        <f t="shared" si="5"/>
        <v>0</v>
      </c>
      <c r="J178" s="1">
        <v>0.88400000000000001</v>
      </c>
      <c r="K178" s="1">
        <v>2.1999999999999999E-2</v>
      </c>
      <c r="L178" s="1">
        <v>0.86199999999999999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</row>
    <row r="179" spans="1:21" x14ac:dyDescent="0.3">
      <c r="A179" s="1">
        <v>0</v>
      </c>
      <c r="B179" s="1" t="s">
        <v>7</v>
      </c>
      <c r="C179" s="1">
        <v>0.2</v>
      </c>
      <c r="D179" s="1">
        <v>2</v>
      </c>
      <c r="E179" s="1">
        <v>60</v>
      </c>
      <c r="F179" s="1">
        <v>53</v>
      </c>
      <c r="G179" s="1">
        <v>53</v>
      </c>
      <c r="H179" s="1">
        <f t="shared" si="4"/>
        <v>1</v>
      </c>
      <c r="I179" s="2">
        <f t="shared" si="5"/>
        <v>0</v>
      </c>
      <c r="J179" s="1">
        <v>0.55500000000000005</v>
      </c>
      <c r="K179" s="1">
        <v>0.02</v>
      </c>
      <c r="L179" s="1">
        <v>0.53500000000000003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</row>
    <row r="180" spans="1:21" x14ac:dyDescent="0.3">
      <c r="A180" s="1">
        <v>0</v>
      </c>
      <c r="B180" s="1" t="s">
        <v>7</v>
      </c>
      <c r="C180" s="1">
        <v>0.2</v>
      </c>
      <c r="D180" s="1">
        <v>3</v>
      </c>
      <c r="E180" s="1">
        <v>60</v>
      </c>
      <c r="F180" s="1">
        <v>53</v>
      </c>
      <c r="G180" s="1">
        <v>53</v>
      </c>
      <c r="H180" s="1">
        <f t="shared" si="4"/>
        <v>1</v>
      </c>
      <c r="I180" s="2">
        <f t="shared" si="5"/>
        <v>0</v>
      </c>
      <c r="J180" s="1">
        <v>0.58299999999999996</v>
      </c>
      <c r="K180" s="1">
        <v>2.1000000000000001E-2</v>
      </c>
      <c r="L180" s="1">
        <v>0.56200000000000006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</row>
    <row r="181" spans="1:21" x14ac:dyDescent="0.3">
      <c r="A181" s="1">
        <v>0</v>
      </c>
      <c r="B181" s="1" t="s">
        <v>7</v>
      </c>
      <c r="C181" s="1">
        <v>0.2</v>
      </c>
      <c r="D181" s="1">
        <v>4</v>
      </c>
      <c r="E181" s="1">
        <v>60</v>
      </c>
      <c r="F181" s="1">
        <v>53</v>
      </c>
      <c r="G181" s="1">
        <v>53</v>
      </c>
      <c r="H181" s="1">
        <f t="shared" si="4"/>
        <v>1</v>
      </c>
      <c r="I181" s="2">
        <f t="shared" si="5"/>
        <v>0</v>
      </c>
      <c r="J181" s="1">
        <v>0.54600000000000004</v>
      </c>
      <c r="K181" s="1">
        <v>2.1000000000000001E-2</v>
      </c>
      <c r="L181" s="1">
        <v>0.52500000000000002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</row>
    <row r="182" spans="1:21" x14ac:dyDescent="0.3">
      <c r="A182" s="1">
        <v>0</v>
      </c>
      <c r="B182" s="1" t="s">
        <v>7</v>
      </c>
      <c r="C182" s="1">
        <v>0.2</v>
      </c>
      <c r="D182" s="1">
        <v>2</v>
      </c>
      <c r="E182" s="1">
        <v>61</v>
      </c>
      <c r="F182" s="1">
        <v>54</v>
      </c>
      <c r="G182" s="1">
        <v>54</v>
      </c>
      <c r="H182" s="1">
        <f t="shared" si="4"/>
        <v>1</v>
      </c>
      <c r="I182" s="2">
        <f t="shared" si="5"/>
        <v>0</v>
      </c>
      <c r="J182" s="1">
        <v>1</v>
      </c>
      <c r="K182" s="1">
        <v>2.1000000000000001E-2</v>
      </c>
      <c r="L182" s="1">
        <v>0.97899999999999998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</row>
    <row r="183" spans="1:21" x14ac:dyDescent="0.3">
      <c r="A183" s="1">
        <v>0</v>
      </c>
      <c r="B183" s="1" t="s">
        <v>7</v>
      </c>
      <c r="C183" s="1">
        <v>0.2</v>
      </c>
      <c r="D183" s="1">
        <v>3</v>
      </c>
      <c r="E183" s="1">
        <v>61</v>
      </c>
      <c r="F183" s="1">
        <v>54</v>
      </c>
      <c r="G183" s="1">
        <v>54</v>
      </c>
      <c r="H183" s="1">
        <f t="shared" si="4"/>
        <v>1</v>
      </c>
      <c r="I183" s="2">
        <f t="shared" si="5"/>
        <v>0</v>
      </c>
      <c r="J183" s="1">
        <v>1.367</v>
      </c>
      <c r="K183" s="1">
        <v>2.3E-2</v>
      </c>
      <c r="L183" s="1">
        <v>1.3440000000000001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</row>
    <row r="184" spans="1:21" x14ac:dyDescent="0.3">
      <c r="A184" s="1">
        <v>0</v>
      </c>
      <c r="B184" s="1" t="s">
        <v>7</v>
      </c>
      <c r="C184" s="1">
        <v>0.2</v>
      </c>
      <c r="D184" s="1">
        <v>4</v>
      </c>
      <c r="E184" s="1">
        <v>61</v>
      </c>
      <c r="F184" s="1">
        <v>55</v>
      </c>
      <c r="G184" s="1">
        <v>54</v>
      </c>
      <c r="H184" s="1">
        <f t="shared" si="4"/>
        <v>0</v>
      </c>
      <c r="I184" s="2">
        <f t="shared" si="5"/>
        <v>1.8518518518518516</v>
      </c>
      <c r="J184" s="1">
        <v>3600.3040000000001</v>
      </c>
      <c r="K184" s="1">
        <v>2.1000000000000001E-2</v>
      </c>
      <c r="L184" s="1">
        <v>20.12</v>
      </c>
      <c r="M184" s="1">
        <v>3.8039999999999998</v>
      </c>
      <c r="N184" s="1">
        <v>16.943999999999999</v>
      </c>
      <c r="O184" s="1">
        <v>0</v>
      </c>
      <c r="P184" s="1">
        <v>14789</v>
      </c>
      <c r="Q184" s="1">
        <v>29786</v>
      </c>
      <c r="R184" s="1">
        <v>0</v>
      </c>
      <c r="S184" s="1">
        <v>96</v>
      </c>
      <c r="T184" s="1">
        <v>3003</v>
      </c>
      <c r="U184" s="1">
        <v>1</v>
      </c>
    </row>
    <row r="185" spans="1:21" x14ac:dyDescent="0.3">
      <c r="A185" s="1">
        <v>0</v>
      </c>
      <c r="B185" s="1" t="s">
        <v>7</v>
      </c>
      <c r="C185" s="1">
        <v>0.2</v>
      </c>
      <c r="D185" s="1">
        <v>2</v>
      </c>
      <c r="E185" s="1">
        <v>62</v>
      </c>
      <c r="F185" s="1">
        <v>51</v>
      </c>
      <c r="G185" s="1">
        <v>51</v>
      </c>
      <c r="H185" s="1">
        <f t="shared" si="4"/>
        <v>1</v>
      </c>
      <c r="I185" s="2">
        <f t="shared" si="5"/>
        <v>0</v>
      </c>
      <c r="J185" s="1">
        <v>0.78900000000000003</v>
      </c>
      <c r="K185" s="1">
        <v>1.6E-2</v>
      </c>
      <c r="L185" s="1">
        <v>0.77300000000000002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1</v>
      </c>
    </row>
    <row r="186" spans="1:21" x14ac:dyDescent="0.3">
      <c r="A186" s="1">
        <v>0</v>
      </c>
      <c r="B186" s="1" t="s">
        <v>7</v>
      </c>
      <c r="C186" s="1">
        <v>0.2</v>
      </c>
      <c r="D186" s="1">
        <v>3</v>
      </c>
      <c r="E186" s="1">
        <v>62</v>
      </c>
      <c r="F186" s="1">
        <v>51</v>
      </c>
      <c r="G186" s="1">
        <v>51</v>
      </c>
      <c r="H186" s="1">
        <f t="shared" si="4"/>
        <v>1</v>
      </c>
      <c r="I186" s="2">
        <f t="shared" si="5"/>
        <v>0</v>
      </c>
      <c r="J186" s="1">
        <v>0.8</v>
      </c>
      <c r="K186" s="1">
        <v>1.7999999999999999E-2</v>
      </c>
      <c r="L186" s="1">
        <v>0.78200000000000003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</row>
    <row r="187" spans="1:21" x14ac:dyDescent="0.3">
      <c r="A187" s="1">
        <v>0</v>
      </c>
      <c r="B187" s="1" t="s">
        <v>7</v>
      </c>
      <c r="C187" s="1">
        <v>0.2</v>
      </c>
      <c r="D187" s="1">
        <v>4</v>
      </c>
      <c r="E187" s="1">
        <v>62</v>
      </c>
      <c r="F187" s="1">
        <v>51</v>
      </c>
      <c r="G187" s="1">
        <v>51</v>
      </c>
      <c r="H187" s="1">
        <f t="shared" si="4"/>
        <v>1</v>
      </c>
      <c r="I187" s="2">
        <f t="shared" si="5"/>
        <v>0</v>
      </c>
      <c r="J187" s="1">
        <v>0.82799999999999996</v>
      </c>
      <c r="K187" s="1">
        <v>2.3E-2</v>
      </c>
      <c r="L187" s="1">
        <v>0.80500000000000005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</row>
    <row r="188" spans="1:21" x14ac:dyDescent="0.3">
      <c r="A188" s="1">
        <v>0</v>
      </c>
      <c r="B188" s="1" t="s">
        <v>7</v>
      </c>
      <c r="C188" s="1">
        <v>0.2</v>
      </c>
      <c r="D188" s="1">
        <v>2</v>
      </c>
      <c r="E188" s="1">
        <v>63</v>
      </c>
      <c r="F188" s="1">
        <v>61</v>
      </c>
      <c r="G188" s="1">
        <v>61</v>
      </c>
      <c r="H188" s="1">
        <f t="shared" si="4"/>
        <v>1</v>
      </c>
      <c r="I188" s="2">
        <f t="shared" si="5"/>
        <v>0</v>
      </c>
      <c r="J188" s="1">
        <v>0.66400000000000003</v>
      </c>
      <c r="K188" s="1">
        <v>1.7000000000000001E-2</v>
      </c>
      <c r="L188" s="1">
        <v>0.64700000000000002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</row>
    <row r="189" spans="1:21" x14ac:dyDescent="0.3">
      <c r="A189" s="1">
        <v>0</v>
      </c>
      <c r="B189" s="1" t="s">
        <v>7</v>
      </c>
      <c r="C189" s="1">
        <v>0.2</v>
      </c>
      <c r="D189" s="1">
        <v>3</v>
      </c>
      <c r="E189" s="1">
        <v>63</v>
      </c>
      <c r="F189" s="1">
        <v>61</v>
      </c>
      <c r="G189" s="1">
        <v>61</v>
      </c>
      <c r="H189" s="1">
        <f t="shared" si="4"/>
        <v>1</v>
      </c>
      <c r="I189" s="2">
        <f t="shared" si="5"/>
        <v>0</v>
      </c>
      <c r="J189" s="1">
        <v>0.68500000000000005</v>
      </c>
      <c r="K189" s="1">
        <v>2.4E-2</v>
      </c>
      <c r="L189" s="1">
        <v>0.66100000000000003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1</v>
      </c>
    </row>
    <row r="190" spans="1:21" x14ac:dyDescent="0.3">
      <c r="A190" s="1">
        <v>0</v>
      </c>
      <c r="B190" s="1" t="s">
        <v>7</v>
      </c>
      <c r="C190" s="1">
        <v>0.2</v>
      </c>
      <c r="D190" s="1">
        <v>4</v>
      </c>
      <c r="E190" s="1">
        <v>63</v>
      </c>
      <c r="F190" s="1">
        <v>61</v>
      </c>
      <c r="G190" s="1">
        <v>61</v>
      </c>
      <c r="H190" s="1">
        <f t="shared" si="4"/>
        <v>1</v>
      </c>
      <c r="I190" s="2">
        <f t="shared" si="5"/>
        <v>0</v>
      </c>
      <c r="J190" s="1">
        <v>0.56499999999999995</v>
      </c>
      <c r="K190" s="1">
        <v>2.3E-2</v>
      </c>
      <c r="L190" s="1">
        <v>0.54200000000000004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1</v>
      </c>
    </row>
    <row r="191" spans="1:21" x14ac:dyDescent="0.3">
      <c r="A191" s="1">
        <v>0</v>
      </c>
      <c r="B191" s="1" t="s">
        <v>7</v>
      </c>
      <c r="C191" s="1">
        <v>0.2</v>
      </c>
      <c r="D191" s="1">
        <v>2</v>
      </c>
      <c r="E191" s="1">
        <v>64</v>
      </c>
      <c r="F191" s="1">
        <v>56</v>
      </c>
      <c r="G191" s="1">
        <v>56</v>
      </c>
      <c r="H191" s="1">
        <f t="shared" si="4"/>
        <v>1</v>
      </c>
      <c r="I191" s="2">
        <f t="shared" si="5"/>
        <v>0</v>
      </c>
      <c r="J191" s="1">
        <v>0.56299999999999994</v>
      </c>
      <c r="K191" s="1">
        <v>2.1999999999999999E-2</v>
      </c>
      <c r="L191" s="1">
        <v>0.54100000000000004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1</v>
      </c>
    </row>
    <row r="192" spans="1:21" x14ac:dyDescent="0.3">
      <c r="A192" s="1">
        <v>0</v>
      </c>
      <c r="B192" s="1" t="s">
        <v>7</v>
      </c>
      <c r="C192" s="1">
        <v>0.2</v>
      </c>
      <c r="D192" s="1">
        <v>3</v>
      </c>
      <c r="E192" s="1">
        <v>64</v>
      </c>
      <c r="F192" s="1">
        <v>56</v>
      </c>
      <c r="G192" s="1">
        <v>56</v>
      </c>
      <c r="H192" s="1">
        <f t="shared" si="4"/>
        <v>1</v>
      </c>
      <c r="I192" s="2">
        <f t="shared" si="5"/>
        <v>0</v>
      </c>
      <c r="J192" s="1">
        <v>0.58399999999999996</v>
      </c>
      <c r="K192" s="1">
        <v>1.9E-2</v>
      </c>
      <c r="L192" s="1">
        <v>0.56499999999999995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</row>
    <row r="193" spans="1:21" x14ac:dyDescent="0.3">
      <c r="A193" s="1">
        <v>0</v>
      </c>
      <c r="B193" s="1" t="s">
        <v>7</v>
      </c>
      <c r="C193" s="1">
        <v>0.2</v>
      </c>
      <c r="D193" s="1">
        <v>4</v>
      </c>
      <c r="E193" s="1">
        <v>64</v>
      </c>
      <c r="F193" s="1">
        <v>56</v>
      </c>
      <c r="G193" s="1">
        <v>56</v>
      </c>
      <c r="H193" s="1">
        <f t="shared" si="4"/>
        <v>1</v>
      </c>
      <c r="I193" s="2">
        <f t="shared" si="5"/>
        <v>0</v>
      </c>
      <c r="J193" s="1">
        <v>0.52900000000000003</v>
      </c>
      <c r="K193" s="1">
        <v>1.7999999999999999E-2</v>
      </c>
      <c r="L193" s="1">
        <v>0.51100000000000001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1</v>
      </c>
    </row>
    <row r="194" spans="1:21" x14ac:dyDescent="0.3">
      <c r="A194" s="1">
        <v>0</v>
      </c>
      <c r="B194" s="1" t="s">
        <v>7</v>
      </c>
      <c r="C194" s="1">
        <v>0.2</v>
      </c>
      <c r="D194" s="1">
        <v>2</v>
      </c>
      <c r="E194" s="1">
        <v>65</v>
      </c>
      <c r="F194" s="1">
        <v>61</v>
      </c>
      <c r="G194" s="1">
        <v>61</v>
      </c>
      <c r="H194" s="1">
        <f t="shared" ref="H194:H257" si="6">IF(F194=G194,1,0)</f>
        <v>1</v>
      </c>
      <c r="I194" s="2">
        <f t="shared" ref="I194:I257" si="7">(F194-G194)/G194*100</f>
        <v>0</v>
      </c>
      <c r="J194" s="1">
        <v>0.46600000000000003</v>
      </c>
      <c r="K194" s="1">
        <v>2.1999999999999999E-2</v>
      </c>
      <c r="L194" s="1">
        <v>0.44400000000000001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</row>
    <row r="195" spans="1:21" x14ac:dyDescent="0.3">
      <c r="A195" s="1">
        <v>0</v>
      </c>
      <c r="B195" s="1" t="s">
        <v>7</v>
      </c>
      <c r="C195" s="1">
        <v>0.2</v>
      </c>
      <c r="D195" s="1">
        <v>3</v>
      </c>
      <c r="E195" s="1">
        <v>65</v>
      </c>
      <c r="F195" s="1">
        <v>61</v>
      </c>
      <c r="G195" s="1">
        <v>61</v>
      </c>
      <c r="H195" s="1">
        <f t="shared" si="6"/>
        <v>1</v>
      </c>
      <c r="I195" s="2">
        <f t="shared" si="7"/>
        <v>0</v>
      </c>
      <c r="J195" s="1">
        <v>0.52800000000000002</v>
      </c>
      <c r="K195" s="1">
        <v>2.1999999999999999E-2</v>
      </c>
      <c r="L195" s="1">
        <v>0.50600000000000001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1</v>
      </c>
    </row>
    <row r="196" spans="1:21" x14ac:dyDescent="0.3">
      <c r="A196" s="1">
        <v>0</v>
      </c>
      <c r="B196" s="1" t="s">
        <v>7</v>
      </c>
      <c r="C196" s="1">
        <v>0.2</v>
      </c>
      <c r="D196" s="1">
        <v>4</v>
      </c>
      <c r="E196" s="1">
        <v>65</v>
      </c>
      <c r="F196" s="1">
        <v>61</v>
      </c>
      <c r="G196" s="1">
        <v>61</v>
      </c>
      <c r="H196" s="1">
        <f t="shared" si="6"/>
        <v>1</v>
      </c>
      <c r="I196" s="2">
        <f t="shared" si="7"/>
        <v>0</v>
      </c>
      <c r="J196" s="1">
        <v>0.50800000000000001</v>
      </c>
      <c r="K196" s="1">
        <v>1.9E-2</v>
      </c>
      <c r="L196" s="1">
        <v>0.48899999999999999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1</v>
      </c>
    </row>
    <row r="197" spans="1:21" x14ac:dyDescent="0.3">
      <c r="A197" s="1">
        <v>0</v>
      </c>
      <c r="B197" s="1" t="s">
        <v>7</v>
      </c>
      <c r="C197" s="1">
        <v>0.2</v>
      </c>
      <c r="D197" s="1">
        <v>2</v>
      </c>
      <c r="E197" s="1">
        <v>66</v>
      </c>
      <c r="F197" s="1">
        <v>51</v>
      </c>
      <c r="G197" s="1">
        <v>51</v>
      </c>
      <c r="H197" s="1">
        <f t="shared" si="6"/>
        <v>1</v>
      </c>
      <c r="I197" s="2">
        <f t="shared" si="7"/>
        <v>0</v>
      </c>
      <c r="J197" s="1">
        <v>0.66200000000000003</v>
      </c>
      <c r="K197" s="1">
        <v>1.7000000000000001E-2</v>
      </c>
      <c r="L197" s="1">
        <v>0.64500000000000002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1</v>
      </c>
    </row>
    <row r="198" spans="1:21" x14ac:dyDescent="0.3">
      <c r="A198" s="1">
        <v>0</v>
      </c>
      <c r="B198" s="1" t="s">
        <v>7</v>
      </c>
      <c r="C198" s="1">
        <v>0.2</v>
      </c>
      <c r="D198" s="1">
        <v>3</v>
      </c>
      <c r="E198" s="1">
        <v>66</v>
      </c>
      <c r="F198" s="1">
        <v>51</v>
      </c>
      <c r="G198" s="1">
        <v>51</v>
      </c>
      <c r="H198" s="1">
        <f t="shared" si="6"/>
        <v>1</v>
      </c>
      <c r="I198" s="2">
        <f t="shared" si="7"/>
        <v>0</v>
      </c>
      <c r="J198" s="1">
        <v>0.65600000000000003</v>
      </c>
      <c r="K198" s="1">
        <v>1.9E-2</v>
      </c>
      <c r="L198" s="1">
        <v>0.63700000000000001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</row>
    <row r="199" spans="1:21" x14ac:dyDescent="0.3">
      <c r="A199" s="1">
        <v>0</v>
      </c>
      <c r="B199" s="1" t="s">
        <v>7</v>
      </c>
      <c r="C199" s="1">
        <v>0.2</v>
      </c>
      <c r="D199" s="1">
        <v>4</v>
      </c>
      <c r="E199" s="1">
        <v>66</v>
      </c>
      <c r="F199" s="1">
        <v>51</v>
      </c>
      <c r="G199" s="1">
        <v>51</v>
      </c>
      <c r="H199" s="1">
        <f t="shared" si="6"/>
        <v>1</v>
      </c>
      <c r="I199" s="2">
        <f t="shared" si="7"/>
        <v>0</v>
      </c>
      <c r="J199" s="1">
        <v>0.67900000000000005</v>
      </c>
      <c r="K199" s="1">
        <v>1.7999999999999999E-2</v>
      </c>
      <c r="L199" s="1">
        <v>0.66100000000000003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</row>
    <row r="200" spans="1:21" x14ac:dyDescent="0.3">
      <c r="A200" s="1">
        <v>0</v>
      </c>
      <c r="B200" s="1" t="s">
        <v>7</v>
      </c>
      <c r="C200" s="1">
        <v>0.2</v>
      </c>
      <c r="D200" s="1">
        <v>2</v>
      </c>
      <c r="E200" s="1">
        <v>67</v>
      </c>
      <c r="F200" s="1">
        <v>54</v>
      </c>
      <c r="G200" s="1">
        <v>54</v>
      </c>
      <c r="H200" s="1">
        <f t="shared" si="6"/>
        <v>1</v>
      </c>
      <c r="I200" s="2">
        <f t="shared" si="7"/>
        <v>0</v>
      </c>
      <c r="J200" s="1">
        <v>0.82699999999999996</v>
      </c>
      <c r="K200" s="1">
        <v>1.7000000000000001E-2</v>
      </c>
      <c r="L200" s="1">
        <v>0.81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</row>
    <row r="201" spans="1:21" x14ac:dyDescent="0.3">
      <c r="A201" s="1">
        <v>0</v>
      </c>
      <c r="B201" s="1" t="s">
        <v>7</v>
      </c>
      <c r="C201" s="1">
        <v>0.2</v>
      </c>
      <c r="D201" s="1">
        <v>3</v>
      </c>
      <c r="E201" s="1">
        <v>67</v>
      </c>
      <c r="F201" s="1">
        <v>54</v>
      </c>
      <c r="G201" s="1">
        <v>54</v>
      </c>
      <c r="H201" s="1">
        <f t="shared" si="6"/>
        <v>1</v>
      </c>
      <c r="I201" s="2">
        <f t="shared" si="7"/>
        <v>0</v>
      </c>
      <c r="J201" s="1">
        <v>0.66500000000000004</v>
      </c>
      <c r="K201" s="1">
        <v>1.7999999999999999E-2</v>
      </c>
      <c r="L201" s="1">
        <v>0.64700000000000002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1</v>
      </c>
    </row>
    <row r="202" spans="1:21" x14ac:dyDescent="0.3">
      <c r="A202" s="1">
        <v>0</v>
      </c>
      <c r="B202" s="1" t="s">
        <v>7</v>
      </c>
      <c r="C202" s="1">
        <v>0.2</v>
      </c>
      <c r="D202" s="1">
        <v>4</v>
      </c>
      <c r="E202" s="1">
        <v>67</v>
      </c>
      <c r="F202" s="1">
        <v>54</v>
      </c>
      <c r="G202" s="1">
        <v>54</v>
      </c>
      <c r="H202" s="1">
        <f t="shared" si="6"/>
        <v>1</v>
      </c>
      <c r="I202" s="2">
        <f t="shared" si="7"/>
        <v>0</v>
      </c>
      <c r="J202" s="1">
        <v>0.67900000000000005</v>
      </c>
      <c r="K202" s="1">
        <v>1.4999999999999999E-2</v>
      </c>
      <c r="L202" s="1">
        <v>0.66400000000000003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</row>
    <row r="203" spans="1:21" x14ac:dyDescent="0.3">
      <c r="A203" s="1">
        <v>0</v>
      </c>
      <c r="B203" s="1" t="s">
        <v>7</v>
      </c>
      <c r="C203" s="1">
        <v>0.2</v>
      </c>
      <c r="D203" s="1">
        <v>2</v>
      </c>
      <c r="E203" s="1">
        <v>68</v>
      </c>
      <c r="F203" s="1">
        <v>57</v>
      </c>
      <c r="G203" s="1">
        <v>57</v>
      </c>
      <c r="H203" s="1">
        <f t="shared" si="6"/>
        <v>1</v>
      </c>
      <c r="I203" s="2">
        <f t="shared" si="7"/>
        <v>0</v>
      </c>
      <c r="J203" s="1">
        <v>0.83699999999999997</v>
      </c>
      <c r="K203" s="1">
        <v>2.1999999999999999E-2</v>
      </c>
      <c r="L203" s="1">
        <v>0.81499999999999995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</row>
    <row r="204" spans="1:21" x14ac:dyDescent="0.3">
      <c r="A204" s="1">
        <v>0</v>
      </c>
      <c r="B204" s="1" t="s">
        <v>7</v>
      </c>
      <c r="C204" s="1">
        <v>0.2</v>
      </c>
      <c r="D204" s="1">
        <v>3</v>
      </c>
      <c r="E204" s="1">
        <v>68</v>
      </c>
      <c r="F204" s="1">
        <v>57</v>
      </c>
      <c r="G204" s="1">
        <v>57</v>
      </c>
      <c r="H204" s="1">
        <f t="shared" si="6"/>
        <v>1</v>
      </c>
      <c r="I204" s="2">
        <f t="shared" si="7"/>
        <v>0</v>
      </c>
      <c r="J204" s="1">
        <v>0.68</v>
      </c>
      <c r="K204" s="1">
        <v>2.1999999999999999E-2</v>
      </c>
      <c r="L204" s="1">
        <v>0.65800000000000003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</row>
    <row r="205" spans="1:21" x14ac:dyDescent="0.3">
      <c r="A205" s="1">
        <v>0</v>
      </c>
      <c r="B205" s="1" t="s">
        <v>7</v>
      </c>
      <c r="C205" s="1">
        <v>0.2</v>
      </c>
      <c r="D205" s="1">
        <v>4</v>
      </c>
      <c r="E205" s="1">
        <v>68</v>
      </c>
      <c r="F205" s="1">
        <v>57</v>
      </c>
      <c r="G205" s="1">
        <v>57</v>
      </c>
      <c r="H205" s="1">
        <f t="shared" si="6"/>
        <v>1</v>
      </c>
      <c r="I205" s="2">
        <f t="shared" si="7"/>
        <v>0</v>
      </c>
      <c r="J205" s="1">
        <v>0.8</v>
      </c>
      <c r="K205" s="1">
        <v>2.1000000000000001E-2</v>
      </c>
      <c r="L205" s="1">
        <v>0.77900000000000003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</v>
      </c>
    </row>
    <row r="206" spans="1:21" x14ac:dyDescent="0.3">
      <c r="A206" s="1">
        <v>0</v>
      </c>
      <c r="B206" s="1" t="s">
        <v>7</v>
      </c>
      <c r="C206" s="1">
        <v>0.2</v>
      </c>
      <c r="D206" s="1">
        <v>2</v>
      </c>
      <c r="E206" s="1">
        <v>69</v>
      </c>
      <c r="F206" s="1">
        <v>53</v>
      </c>
      <c r="G206" s="1">
        <v>53</v>
      </c>
      <c r="H206" s="1">
        <f t="shared" si="6"/>
        <v>1</v>
      </c>
      <c r="I206" s="2">
        <f t="shared" si="7"/>
        <v>0</v>
      </c>
      <c r="J206" s="1">
        <v>0.80500000000000005</v>
      </c>
      <c r="K206" s="1">
        <v>1.4999999999999999E-2</v>
      </c>
      <c r="L206" s="1">
        <v>0.79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</v>
      </c>
    </row>
    <row r="207" spans="1:21" x14ac:dyDescent="0.3">
      <c r="A207" s="1">
        <v>0</v>
      </c>
      <c r="B207" s="1" t="s">
        <v>7</v>
      </c>
      <c r="C207" s="1">
        <v>0.2</v>
      </c>
      <c r="D207" s="1">
        <v>3</v>
      </c>
      <c r="E207" s="1">
        <v>69</v>
      </c>
      <c r="F207" s="1">
        <v>53</v>
      </c>
      <c r="G207" s="1">
        <v>53</v>
      </c>
      <c r="H207" s="1">
        <f t="shared" si="6"/>
        <v>1</v>
      </c>
      <c r="I207" s="2">
        <f t="shared" si="7"/>
        <v>0</v>
      </c>
      <c r="J207" s="1">
        <v>0.84399999999999997</v>
      </c>
      <c r="K207" s="1">
        <v>1.4999999999999999E-2</v>
      </c>
      <c r="L207" s="1">
        <v>0.82899999999999996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</row>
    <row r="208" spans="1:21" x14ac:dyDescent="0.3">
      <c r="A208" s="1">
        <v>0</v>
      </c>
      <c r="B208" s="1" t="s">
        <v>7</v>
      </c>
      <c r="C208" s="1">
        <v>0.2</v>
      </c>
      <c r="D208" s="1">
        <v>4</v>
      </c>
      <c r="E208" s="1">
        <v>69</v>
      </c>
      <c r="F208" s="1">
        <v>53</v>
      </c>
      <c r="G208" s="1">
        <v>53</v>
      </c>
      <c r="H208" s="1">
        <f t="shared" si="6"/>
        <v>1</v>
      </c>
      <c r="I208" s="2">
        <f t="shared" si="7"/>
        <v>0</v>
      </c>
      <c r="J208" s="1">
        <v>1.018</v>
      </c>
      <c r="K208" s="1">
        <v>0.02</v>
      </c>
      <c r="L208" s="1">
        <v>0.998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1</v>
      </c>
    </row>
    <row r="209" spans="1:21" x14ac:dyDescent="0.3">
      <c r="A209" s="1">
        <v>0</v>
      </c>
      <c r="B209" s="1" t="s">
        <v>7</v>
      </c>
      <c r="C209" s="1">
        <v>0.2</v>
      </c>
      <c r="D209" s="1">
        <v>2</v>
      </c>
      <c r="E209" s="1">
        <v>70</v>
      </c>
      <c r="F209" s="1">
        <v>53</v>
      </c>
      <c r="G209" s="1">
        <v>51</v>
      </c>
      <c r="H209" s="1">
        <f t="shared" si="6"/>
        <v>0</v>
      </c>
      <c r="I209" s="2">
        <f t="shared" si="7"/>
        <v>3.9215686274509802</v>
      </c>
      <c r="J209" s="1">
        <v>3600.248</v>
      </c>
      <c r="K209" s="1">
        <v>1.9E-2</v>
      </c>
      <c r="L209" s="1">
        <v>20.134</v>
      </c>
      <c r="M209" s="1">
        <v>4.3559999999999999</v>
      </c>
      <c r="N209" s="1">
        <v>4.7119999999999997</v>
      </c>
      <c r="O209" s="1">
        <v>0</v>
      </c>
      <c r="P209" s="1">
        <v>17105</v>
      </c>
      <c r="Q209" s="1">
        <v>324</v>
      </c>
      <c r="R209" s="1">
        <v>0</v>
      </c>
      <c r="S209" s="1">
        <v>94</v>
      </c>
      <c r="T209" s="1">
        <v>3273</v>
      </c>
      <c r="U209" s="1">
        <v>1</v>
      </c>
    </row>
    <row r="210" spans="1:21" x14ac:dyDescent="0.3">
      <c r="A210" s="1">
        <v>0</v>
      </c>
      <c r="B210" s="1" t="s">
        <v>7</v>
      </c>
      <c r="C210" s="1">
        <v>0.2</v>
      </c>
      <c r="D210" s="1">
        <v>3</v>
      </c>
      <c r="E210" s="1">
        <v>70</v>
      </c>
      <c r="F210" s="1">
        <v>52</v>
      </c>
      <c r="G210" s="1">
        <v>51</v>
      </c>
      <c r="H210" s="1">
        <f t="shared" si="6"/>
        <v>0</v>
      </c>
      <c r="I210" s="2">
        <f t="shared" si="7"/>
        <v>1.9607843137254901</v>
      </c>
      <c r="J210" s="1">
        <v>3604.317</v>
      </c>
      <c r="K210" s="1">
        <v>0.02</v>
      </c>
      <c r="L210" s="1">
        <v>20.161999999999999</v>
      </c>
      <c r="M210" s="1">
        <v>7.5750000000000002</v>
      </c>
      <c r="N210" s="1">
        <v>3.1720000000000002</v>
      </c>
      <c r="O210" s="1">
        <v>0</v>
      </c>
      <c r="P210" s="1">
        <v>13980</v>
      </c>
      <c r="Q210" s="1">
        <v>1225</v>
      </c>
      <c r="R210" s="1">
        <v>0</v>
      </c>
      <c r="S210" s="1">
        <v>47</v>
      </c>
      <c r="T210" s="1">
        <v>985</v>
      </c>
      <c r="U210" s="1">
        <v>1</v>
      </c>
    </row>
    <row r="211" spans="1:21" x14ac:dyDescent="0.3">
      <c r="A211" s="1">
        <v>0</v>
      </c>
      <c r="B211" s="1" t="s">
        <v>7</v>
      </c>
      <c r="C211" s="1">
        <v>0.2</v>
      </c>
      <c r="D211" s="1">
        <v>4</v>
      </c>
      <c r="E211" s="1">
        <v>70</v>
      </c>
      <c r="F211" s="1">
        <v>52</v>
      </c>
      <c r="G211" s="1">
        <v>51</v>
      </c>
      <c r="H211" s="1">
        <f t="shared" si="6"/>
        <v>0</v>
      </c>
      <c r="I211" s="2">
        <f t="shared" si="7"/>
        <v>1.9607843137254901</v>
      </c>
      <c r="J211" s="1">
        <v>3604.5129999999999</v>
      </c>
      <c r="K211" s="1">
        <v>1.9E-2</v>
      </c>
      <c r="L211" s="1">
        <v>20.152999999999999</v>
      </c>
      <c r="M211" s="1">
        <v>11.962999999999999</v>
      </c>
      <c r="N211" s="1">
        <v>3.4169999999999998</v>
      </c>
      <c r="O211" s="1">
        <v>0</v>
      </c>
      <c r="P211" s="1">
        <v>16442</v>
      </c>
      <c r="Q211" s="1">
        <v>1965</v>
      </c>
      <c r="R211" s="1">
        <v>0</v>
      </c>
      <c r="S211" s="1">
        <v>43</v>
      </c>
      <c r="T211" s="1">
        <v>1077</v>
      </c>
      <c r="U211" s="1">
        <v>1</v>
      </c>
    </row>
    <row r="212" spans="1:21" x14ac:dyDescent="0.3">
      <c r="A212" s="1">
        <v>0</v>
      </c>
      <c r="B212" s="1" t="s">
        <v>7</v>
      </c>
      <c r="C212" s="1">
        <v>0.2</v>
      </c>
      <c r="D212" s="1">
        <v>2</v>
      </c>
      <c r="E212" s="1">
        <v>71</v>
      </c>
      <c r="F212" s="1">
        <v>52</v>
      </c>
      <c r="G212" s="1">
        <v>52</v>
      </c>
      <c r="H212" s="1">
        <f t="shared" si="6"/>
        <v>1</v>
      </c>
      <c r="I212" s="2">
        <f t="shared" si="7"/>
        <v>0</v>
      </c>
      <c r="J212" s="1">
        <v>0.80200000000000005</v>
      </c>
      <c r="K212" s="1">
        <v>1.9E-2</v>
      </c>
      <c r="L212" s="1">
        <v>0.78300000000000003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1</v>
      </c>
    </row>
    <row r="213" spans="1:21" x14ac:dyDescent="0.3">
      <c r="A213" s="1">
        <v>0</v>
      </c>
      <c r="B213" s="1" t="s">
        <v>7</v>
      </c>
      <c r="C213" s="1">
        <v>0.2</v>
      </c>
      <c r="D213" s="1">
        <v>3</v>
      </c>
      <c r="E213" s="1">
        <v>71</v>
      </c>
      <c r="F213" s="1">
        <v>52</v>
      </c>
      <c r="G213" s="1">
        <v>52</v>
      </c>
      <c r="H213" s="1">
        <f t="shared" si="6"/>
        <v>1</v>
      </c>
      <c r="I213" s="2">
        <f t="shared" si="7"/>
        <v>0</v>
      </c>
      <c r="J213" s="1">
        <v>0.83</v>
      </c>
      <c r="K213" s="1">
        <v>1.6E-2</v>
      </c>
      <c r="L213" s="1">
        <v>0.81399999999999995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</row>
    <row r="214" spans="1:21" x14ac:dyDescent="0.3">
      <c r="A214" s="1">
        <v>0</v>
      </c>
      <c r="B214" s="1" t="s">
        <v>7</v>
      </c>
      <c r="C214" s="1">
        <v>0.2</v>
      </c>
      <c r="D214" s="1">
        <v>4</v>
      </c>
      <c r="E214" s="1">
        <v>71</v>
      </c>
      <c r="F214" s="1">
        <v>52</v>
      </c>
      <c r="G214" s="1">
        <v>52</v>
      </c>
      <c r="H214" s="1">
        <f t="shared" si="6"/>
        <v>1</v>
      </c>
      <c r="I214" s="2">
        <f t="shared" si="7"/>
        <v>0</v>
      </c>
      <c r="J214" s="1">
        <v>0.86</v>
      </c>
      <c r="K214" s="1">
        <v>1.9E-2</v>
      </c>
      <c r="L214" s="1">
        <v>0.84099999999999997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</v>
      </c>
    </row>
    <row r="215" spans="1:21" x14ac:dyDescent="0.3">
      <c r="A215" s="1">
        <v>0</v>
      </c>
      <c r="B215" s="1" t="s">
        <v>7</v>
      </c>
      <c r="C215" s="1">
        <v>0.2</v>
      </c>
      <c r="D215" s="1">
        <v>2</v>
      </c>
      <c r="E215" s="1">
        <v>72</v>
      </c>
      <c r="F215" s="1">
        <v>52</v>
      </c>
      <c r="G215" s="1">
        <v>52</v>
      </c>
      <c r="H215" s="1">
        <f t="shared" si="6"/>
        <v>1</v>
      </c>
      <c r="I215" s="2">
        <f t="shared" si="7"/>
        <v>0</v>
      </c>
      <c r="J215" s="1">
        <v>4.6719999999999997</v>
      </c>
      <c r="K215" s="1">
        <v>2.1999999999999999E-2</v>
      </c>
      <c r="L215" s="1">
        <v>4.6500000000000004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</row>
    <row r="216" spans="1:21" x14ac:dyDescent="0.3">
      <c r="A216" s="1">
        <v>0</v>
      </c>
      <c r="B216" s="1" t="s">
        <v>7</v>
      </c>
      <c r="C216" s="1">
        <v>0.2</v>
      </c>
      <c r="D216" s="1">
        <v>3</v>
      </c>
      <c r="E216" s="1">
        <v>72</v>
      </c>
      <c r="F216" s="1">
        <v>52</v>
      </c>
      <c r="G216" s="1">
        <v>52</v>
      </c>
      <c r="H216" s="1">
        <f t="shared" si="6"/>
        <v>1</v>
      </c>
      <c r="I216" s="2">
        <f t="shared" si="7"/>
        <v>0</v>
      </c>
      <c r="J216" s="1">
        <v>7.907</v>
      </c>
      <c r="K216" s="1">
        <v>2.1000000000000001E-2</v>
      </c>
      <c r="L216" s="1">
        <v>7.8860000000000001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</row>
    <row r="217" spans="1:21" x14ac:dyDescent="0.3">
      <c r="A217" s="1">
        <v>0</v>
      </c>
      <c r="B217" s="1" t="s">
        <v>7</v>
      </c>
      <c r="C217" s="1">
        <v>0.2</v>
      </c>
      <c r="D217" s="1">
        <v>4</v>
      </c>
      <c r="E217" s="1">
        <v>72</v>
      </c>
      <c r="F217" s="1">
        <v>52</v>
      </c>
      <c r="G217" s="1">
        <v>52</v>
      </c>
      <c r="H217" s="1">
        <f t="shared" si="6"/>
        <v>1</v>
      </c>
      <c r="I217" s="2">
        <f t="shared" si="7"/>
        <v>0</v>
      </c>
      <c r="J217" s="1">
        <v>0.70499999999999996</v>
      </c>
      <c r="K217" s="1">
        <v>1.7999999999999999E-2</v>
      </c>
      <c r="L217" s="1">
        <v>0.68700000000000006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</row>
    <row r="218" spans="1:21" x14ac:dyDescent="0.3">
      <c r="A218" s="1">
        <v>0</v>
      </c>
      <c r="B218" s="1" t="s">
        <v>7</v>
      </c>
      <c r="C218" s="1">
        <v>0.2</v>
      </c>
      <c r="D218" s="1">
        <v>2</v>
      </c>
      <c r="E218" s="1">
        <v>73</v>
      </c>
      <c r="F218" s="1">
        <v>55</v>
      </c>
      <c r="G218" s="1">
        <v>55</v>
      </c>
      <c r="H218" s="1">
        <f t="shared" si="6"/>
        <v>1</v>
      </c>
      <c r="I218" s="2">
        <f t="shared" si="7"/>
        <v>0</v>
      </c>
      <c r="J218" s="1">
        <v>210.11500000000001</v>
      </c>
      <c r="K218" s="1">
        <v>2.1999999999999999E-2</v>
      </c>
      <c r="L218" s="1">
        <v>20.140999999999998</v>
      </c>
      <c r="M218" s="1">
        <v>0.53200000000000003</v>
      </c>
      <c r="N218" s="1">
        <v>0.627</v>
      </c>
      <c r="O218" s="1">
        <v>0</v>
      </c>
      <c r="P218" s="1">
        <v>7880</v>
      </c>
      <c r="Q218" s="1">
        <v>156</v>
      </c>
      <c r="R218" s="1">
        <v>0</v>
      </c>
      <c r="S218" s="1">
        <v>59</v>
      </c>
      <c r="T218" s="1">
        <v>117</v>
      </c>
      <c r="U218" s="1">
        <v>1</v>
      </c>
    </row>
    <row r="219" spans="1:21" x14ac:dyDescent="0.3">
      <c r="A219" s="1">
        <v>0</v>
      </c>
      <c r="B219" s="1" t="s">
        <v>7</v>
      </c>
      <c r="C219" s="1">
        <v>0.2</v>
      </c>
      <c r="D219" s="1">
        <v>3</v>
      </c>
      <c r="E219" s="1">
        <v>73</v>
      </c>
      <c r="F219" s="1">
        <v>55</v>
      </c>
      <c r="G219" s="1">
        <v>55</v>
      </c>
      <c r="H219" s="1">
        <f t="shared" si="6"/>
        <v>1</v>
      </c>
      <c r="I219" s="2">
        <f t="shared" si="7"/>
        <v>0</v>
      </c>
      <c r="J219" s="1">
        <v>1.2030000000000001</v>
      </c>
      <c r="K219" s="1">
        <v>1.4E-2</v>
      </c>
      <c r="L219" s="1">
        <v>1.1890000000000001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1</v>
      </c>
    </row>
    <row r="220" spans="1:21" x14ac:dyDescent="0.3">
      <c r="A220" s="1">
        <v>0</v>
      </c>
      <c r="B220" s="1" t="s">
        <v>7</v>
      </c>
      <c r="C220" s="1">
        <v>0.2</v>
      </c>
      <c r="D220" s="1">
        <v>4</v>
      </c>
      <c r="E220" s="1">
        <v>73</v>
      </c>
      <c r="F220" s="1">
        <v>55</v>
      </c>
      <c r="G220" s="1">
        <v>55</v>
      </c>
      <c r="H220" s="1">
        <f t="shared" si="6"/>
        <v>1</v>
      </c>
      <c r="I220" s="2">
        <f t="shared" si="7"/>
        <v>0</v>
      </c>
      <c r="J220" s="1">
        <v>278.85399999999998</v>
      </c>
      <c r="K220" s="1">
        <v>2.1999999999999999E-2</v>
      </c>
      <c r="L220" s="1">
        <v>20.068999999999999</v>
      </c>
      <c r="M220" s="1">
        <v>1.383</v>
      </c>
      <c r="N220" s="1">
        <v>0.61299999999999999</v>
      </c>
      <c r="O220" s="1">
        <v>0</v>
      </c>
      <c r="P220" s="1">
        <v>9021</v>
      </c>
      <c r="Q220" s="1">
        <v>474</v>
      </c>
      <c r="R220" s="1">
        <v>0</v>
      </c>
      <c r="S220" s="1">
        <v>78</v>
      </c>
      <c r="T220" s="1">
        <v>155</v>
      </c>
      <c r="U220" s="1">
        <v>1</v>
      </c>
    </row>
    <row r="221" spans="1:21" x14ac:dyDescent="0.3">
      <c r="A221" s="1">
        <v>0</v>
      </c>
      <c r="B221" s="1" t="s">
        <v>7</v>
      </c>
      <c r="C221" s="1">
        <v>0.2</v>
      </c>
      <c r="D221" s="1">
        <v>2</v>
      </c>
      <c r="E221" s="1">
        <v>74</v>
      </c>
      <c r="F221" s="1">
        <v>51</v>
      </c>
      <c r="G221" s="1">
        <v>51</v>
      </c>
      <c r="H221" s="1">
        <f t="shared" si="6"/>
        <v>1</v>
      </c>
      <c r="I221" s="2">
        <f t="shared" si="7"/>
        <v>0</v>
      </c>
      <c r="J221" s="1">
        <v>0.79</v>
      </c>
      <c r="K221" s="1">
        <v>2.3E-2</v>
      </c>
      <c r="L221" s="1">
        <v>0.76700000000000002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</row>
    <row r="222" spans="1:21" x14ac:dyDescent="0.3">
      <c r="A222" s="1">
        <v>0</v>
      </c>
      <c r="B222" s="1" t="s">
        <v>7</v>
      </c>
      <c r="C222" s="1">
        <v>0.2</v>
      </c>
      <c r="D222" s="1">
        <v>3</v>
      </c>
      <c r="E222" s="1">
        <v>74</v>
      </c>
      <c r="F222" s="1">
        <v>51</v>
      </c>
      <c r="G222" s="1">
        <v>51</v>
      </c>
      <c r="H222" s="1">
        <f t="shared" si="6"/>
        <v>1</v>
      </c>
      <c r="I222" s="2">
        <f t="shared" si="7"/>
        <v>0</v>
      </c>
      <c r="J222" s="1">
        <v>1.2</v>
      </c>
      <c r="K222" s="1">
        <v>2.1999999999999999E-2</v>
      </c>
      <c r="L222" s="1">
        <v>1.1779999999999999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1</v>
      </c>
    </row>
    <row r="223" spans="1:21" x14ac:dyDescent="0.3">
      <c r="A223" s="1">
        <v>0</v>
      </c>
      <c r="B223" s="1" t="s">
        <v>7</v>
      </c>
      <c r="C223" s="1">
        <v>0.2</v>
      </c>
      <c r="D223" s="1">
        <v>4</v>
      </c>
      <c r="E223" s="1">
        <v>74</v>
      </c>
      <c r="F223" s="1">
        <v>51</v>
      </c>
      <c r="G223" s="1">
        <v>51</v>
      </c>
      <c r="H223" s="1">
        <f t="shared" si="6"/>
        <v>1</v>
      </c>
      <c r="I223" s="2">
        <f t="shared" si="7"/>
        <v>0</v>
      </c>
      <c r="J223" s="1">
        <v>0.93600000000000005</v>
      </c>
      <c r="K223" s="1">
        <v>0.02</v>
      </c>
      <c r="L223" s="1">
        <v>0.91600000000000004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</row>
    <row r="224" spans="1:21" x14ac:dyDescent="0.3">
      <c r="A224" s="1">
        <v>1</v>
      </c>
      <c r="B224" s="1" t="s">
        <v>7</v>
      </c>
      <c r="C224" s="1">
        <v>0.2</v>
      </c>
      <c r="D224" s="1">
        <v>2</v>
      </c>
      <c r="E224" s="1">
        <v>75</v>
      </c>
      <c r="F224" s="1">
        <v>53</v>
      </c>
      <c r="G224" s="1">
        <v>53</v>
      </c>
      <c r="H224" s="1">
        <f t="shared" si="6"/>
        <v>1</v>
      </c>
      <c r="I224" s="2">
        <f t="shared" si="7"/>
        <v>0</v>
      </c>
      <c r="J224" s="1">
        <v>97.757000000000005</v>
      </c>
      <c r="K224" s="1">
        <v>2.1999999999999999E-2</v>
      </c>
      <c r="L224" s="1">
        <v>20.088000000000001</v>
      </c>
      <c r="M224" s="1">
        <v>5.0999999999999997E-2</v>
      </c>
      <c r="N224" s="1">
        <v>0.19800000000000001</v>
      </c>
      <c r="O224" s="1">
        <v>0</v>
      </c>
      <c r="P224" s="1">
        <v>6570</v>
      </c>
      <c r="Q224" s="1">
        <v>92</v>
      </c>
      <c r="R224" s="1">
        <v>0</v>
      </c>
      <c r="S224" s="1">
        <v>31</v>
      </c>
      <c r="T224" s="1">
        <v>61</v>
      </c>
      <c r="U224" s="1">
        <v>1</v>
      </c>
    </row>
    <row r="225" spans="1:21" x14ac:dyDescent="0.3">
      <c r="A225" s="1">
        <v>1</v>
      </c>
      <c r="B225" s="1" t="s">
        <v>7</v>
      </c>
      <c r="C225" s="1">
        <v>0.2</v>
      </c>
      <c r="D225" s="1">
        <v>3</v>
      </c>
      <c r="E225" s="1">
        <v>75</v>
      </c>
      <c r="F225" s="1">
        <v>54</v>
      </c>
      <c r="G225" s="1">
        <v>54</v>
      </c>
      <c r="H225" s="1">
        <f t="shared" si="6"/>
        <v>1</v>
      </c>
      <c r="I225" s="2">
        <f t="shared" si="7"/>
        <v>0</v>
      </c>
      <c r="J225" s="1">
        <v>204.23099999999999</v>
      </c>
      <c r="K225" s="1">
        <v>0.02</v>
      </c>
      <c r="L225" s="1">
        <v>20.088999999999999</v>
      </c>
      <c r="M225" s="1">
        <v>0.216</v>
      </c>
      <c r="N225" s="1">
        <v>0.39700000000000002</v>
      </c>
      <c r="O225" s="1">
        <v>0</v>
      </c>
      <c r="P225" s="1">
        <v>8524</v>
      </c>
      <c r="Q225" s="1">
        <v>388</v>
      </c>
      <c r="R225" s="1">
        <v>0</v>
      </c>
      <c r="S225" s="1">
        <v>98</v>
      </c>
      <c r="T225" s="1">
        <v>195</v>
      </c>
      <c r="U225" s="1">
        <v>1</v>
      </c>
    </row>
    <row r="226" spans="1:21" x14ac:dyDescent="0.3">
      <c r="A226" s="1">
        <v>1</v>
      </c>
      <c r="B226" s="1" t="s">
        <v>7</v>
      </c>
      <c r="C226" s="1">
        <v>0.2</v>
      </c>
      <c r="D226" s="1">
        <v>4</v>
      </c>
      <c r="E226" s="1">
        <v>75</v>
      </c>
      <c r="F226" s="1">
        <v>54</v>
      </c>
      <c r="G226" s="1">
        <v>54</v>
      </c>
      <c r="H226" s="1">
        <f t="shared" si="6"/>
        <v>1</v>
      </c>
      <c r="I226" s="2">
        <f t="shared" si="7"/>
        <v>0</v>
      </c>
      <c r="J226" s="1">
        <v>194.93799999999999</v>
      </c>
      <c r="K226" s="1">
        <v>0.02</v>
      </c>
      <c r="L226" s="1">
        <v>20.082999999999998</v>
      </c>
      <c r="M226" s="1">
        <v>0.16500000000000001</v>
      </c>
      <c r="N226" s="1">
        <v>0.27500000000000002</v>
      </c>
      <c r="O226" s="1">
        <v>0</v>
      </c>
      <c r="P226" s="1">
        <v>8479</v>
      </c>
      <c r="Q226" s="1">
        <v>609</v>
      </c>
      <c r="R226" s="1">
        <v>0</v>
      </c>
      <c r="S226" s="1">
        <v>63</v>
      </c>
      <c r="T226" s="1">
        <v>125</v>
      </c>
      <c r="U226" s="1">
        <v>1</v>
      </c>
    </row>
    <row r="227" spans="1:21" x14ac:dyDescent="0.3">
      <c r="A227" s="1">
        <v>0</v>
      </c>
      <c r="B227" s="1" t="s">
        <v>5</v>
      </c>
      <c r="C227" s="1">
        <v>0.6</v>
      </c>
      <c r="D227" s="1">
        <v>2</v>
      </c>
      <c r="E227" s="1">
        <v>76</v>
      </c>
      <c r="F227" s="1">
        <v>23</v>
      </c>
      <c r="G227" s="1">
        <v>23</v>
      </c>
      <c r="H227" s="1">
        <f t="shared" si="6"/>
        <v>1</v>
      </c>
      <c r="I227" s="2">
        <f t="shared" si="7"/>
        <v>0</v>
      </c>
      <c r="J227" s="1">
        <v>0.35699999999999998</v>
      </c>
      <c r="K227" s="1">
        <v>6.7000000000000004E-2</v>
      </c>
      <c r="L227" s="1">
        <v>0.28999999999999998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</row>
    <row r="228" spans="1:21" x14ac:dyDescent="0.3">
      <c r="A228" s="1">
        <v>0</v>
      </c>
      <c r="B228" s="1" t="s">
        <v>5</v>
      </c>
      <c r="C228" s="1">
        <v>0.6</v>
      </c>
      <c r="D228" s="1">
        <v>3</v>
      </c>
      <c r="E228" s="1">
        <v>76</v>
      </c>
      <c r="F228" s="1">
        <v>23</v>
      </c>
      <c r="G228" s="1">
        <v>23</v>
      </c>
      <c r="H228" s="1">
        <f t="shared" si="6"/>
        <v>1</v>
      </c>
      <c r="I228" s="2">
        <f t="shared" si="7"/>
        <v>0</v>
      </c>
      <c r="J228" s="1">
        <v>0.40799999999999997</v>
      </c>
      <c r="K228" s="1">
        <v>7.0000000000000007E-2</v>
      </c>
      <c r="L228" s="1">
        <v>0.33800000000000002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</row>
    <row r="229" spans="1:21" x14ac:dyDescent="0.3">
      <c r="A229" s="1">
        <v>0</v>
      </c>
      <c r="B229" s="1" t="s">
        <v>5</v>
      </c>
      <c r="C229" s="1">
        <v>0.6</v>
      </c>
      <c r="D229" s="1">
        <v>4</v>
      </c>
      <c r="E229" s="1">
        <v>76</v>
      </c>
      <c r="F229" s="1">
        <v>24</v>
      </c>
      <c r="G229" s="1">
        <v>24</v>
      </c>
      <c r="H229" s="1">
        <f t="shared" si="6"/>
        <v>1</v>
      </c>
      <c r="I229" s="2">
        <f t="shared" si="7"/>
        <v>0</v>
      </c>
      <c r="J229" s="1">
        <v>1.9610000000000001</v>
      </c>
      <c r="K229" s="1">
        <v>7.5999999999999998E-2</v>
      </c>
      <c r="L229" s="1">
        <v>1.885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</row>
    <row r="230" spans="1:21" x14ac:dyDescent="0.3">
      <c r="A230" s="1">
        <v>0</v>
      </c>
      <c r="B230" s="1" t="s">
        <v>5</v>
      </c>
      <c r="C230" s="1">
        <v>0.6</v>
      </c>
      <c r="D230" s="1">
        <v>2</v>
      </c>
      <c r="E230" s="1">
        <v>77</v>
      </c>
      <c r="F230" s="1">
        <v>21</v>
      </c>
      <c r="G230" s="1">
        <v>21</v>
      </c>
      <c r="H230" s="1">
        <f t="shared" si="6"/>
        <v>1</v>
      </c>
      <c r="I230" s="2">
        <f t="shared" si="7"/>
        <v>0</v>
      </c>
      <c r="J230" s="1">
        <v>0.27800000000000002</v>
      </c>
      <c r="K230" s="1">
        <v>7.3999999999999996E-2</v>
      </c>
      <c r="L230" s="1">
        <v>0.20399999999999999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</v>
      </c>
    </row>
    <row r="231" spans="1:21" x14ac:dyDescent="0.3">
      <c r="A231" s="1">
        <v>0</v>
      </c>
      <c r="B231" s="1" t="s">
        <v>5</v>
      </c>
      <c r="C231" s="1">
        <v>0.6</v>
      </c>
      <c r="D231" s="1">
        <v>3</v>
      </c>
      <c r="E231" s="1">
        <v>77</v>
      </c>
      <c r="F231" s="1">
        <v>21</v>
      </c>
      <c r="G231" s="1">
        <v>21</v>
      </c>
      <c r="H231" s="1">
        <f t="shared" si="6"/>
        <v>1</v>
      </c>
      <c r="I231" s="2">
        <f t="shared" si="7"/>
        <v>0</v>
      </c>
      <c r="J231" s="1">
        <v>0.30199999999999999</v>
      </c>
      <c r="K231" s="1">
        <v>6.9000000000000006E-2</v>
      </c>
      <c r="L231" s="1">
        <v>0.23300000000000001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1</v>
      </c>
    </row>
    <row r="232" spans="1:21" x14ac:dyDescent="0.3">
      <c r="A232" s="1">
        <v>0</v>
      </c>
      <c r="B232" s="1" t="s">
        <v>5</v>
      </c>
      <c r="C232" s="1">
        <v>0.6</v>
      </c>
      <c r="D232" s="1">
        <v>4</v>
      </c>
      <c r="E232" s="1">
        <v>77</v>
      </c>
      <c r="F232" s="1">
        <v>21</v>
      </c>
      <c r="G232" s="1">
        <v>21</v>
      </c>
      <c r="H232" s="1">
        <f t="shared" si="6"/>
        <v>1</v>
      </c>
      <c r="I232" s="2">
        <f t="shared" si="7"/>
        <v>0</v>
      </c>
      <c r="J232" s="1">
        <v>0.30199999999999999</v>
      </c>
      <c r="K232" s="1">
        <v>7.0999999999999994E-2</v>
      </c>
      <c r="L232" s="1">
        <v>0.23100000000000001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</row>
    <row r="233" spans="1:21" x14ac:dyDescent="0.3">
      <c r="A233" s="1">
        <v>0</v>
      </c>
      <c r="B233" s="1" t="s">
        <v>5</v>
      </c>
      <c r="C233" s="1">
        <v>0.6</v>
      </c>
      <c r="D233" s="1">
        <v>2</v>
      </c>
      <c r="E233" s="1">
        <v>78</v>
      </c>
      <c r="F233" s="1">
        <v>21</v>
      </c>
      <c r="G233" s="1">
        <v>21</v>
      </c>
      <c r="H233" s="1">
        <f t="shared" si="6"/>
        <v>1</v>
      </c>
      <c r="I233" s="2">
        <f t="shared" si="7"/>
        <v>0</v>
      </c>
      <c r="J233" s="1">
        <v>1.972</v>
      </c>
      <c r="K233" s="1">
        <v>8.1000000000000003E-2</v>
      </c>
      <c r="L233" s="1">
        <v>1.891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</row>
    <row r="234" spans="1:21" x14ac:dyDescent="0.3">
      <c r="A234" s="1">
        <v>0</v>
      </c>
      <c r="B234" s="1" t="s">
        <v>5</v>
      </c>
      <c r="C234" s="1">
        <v>0.6</v>
      </c>
      <c r="D234" s="1">
        <v>3</v>
      </c>
      <c r="E234" s="1">
        <v>78</v>
      </c>
      <c r="F234" s="1">
        <v>21</v>
      </c>
      <c r="G234" s="1">
        <v>21</v>
      </c>
      <c r="H234" s="1">
        <f t="shared" si="6"/>
        <v>1</v>
      </c>
      <c r="I234" s="2">
        <f t="shared" si="7"/>
        <v>0</v>
      </c>
      <c r="J234" s="1">
        <v>2.0539999999999998</v>
      </c>
      <c r="K234" s="1">
        <v>0.08</v>
      </c>
      <c r="L234" s="1">
        <v>1.974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1</v>
      </c>
    </row>
    <row r="235" spans="1:21" x14ac:dyDescent="0.3">
      <c r="A235" s="1">
        <v>0</v>
      </c>
      <c r="B235" s="1" t="s">
        <v>5</v>
      </c>
      <c r="C235" s="1">
        <v>0.6</v>
      </c>
      <c r="D235" s="1">
        <v>4</v>
      </c>
      <c r="E235" s="1">
        <v>78</v>
      </c>
      <c r="F235" s="1">
        <v>22</v>
      </c>
      <c r="G235" s="1">
        <v>22</v>
      </c>
      <c r="H235" s="1">
        <f t="shared" si="6"/>
        <v>1</v>
      </c>
      <c r="I235" s="2">
        <f t="shared" si="7"/>
        <v>0</v>
      </c>
      <c r="J235" s="1">
        <v>1.5029999999999999</v>
      </c>
      <c r="K235" s="1">
        <v>8.5999999999999993E-2</v>
      </c>
      <c r="L235" s="1">
        <v>1.417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</row>
    <row r="236" spans="1:21" x14ac:dyDescent="0.3">
      <c r="A236" s="1">
        <v>0</v>
      </c>
      <c r="B236" s="1" t="s">
        <v>5</v>
      </c>
      <c r="C236" s="1">
        <v>0.6</v>
      </c>
      <c r="D236" s="1">
        <v>2</v>
      </c>
      <c r="E236" s="1">
        <v>79</v>
      </c>
      <c r="F236" s="1">
        <v>21</v>
      </c>
      <c r="G236" s="1">
        <v>21</v>
      </c>
      <c r="H236" s="1">
        <f t="shared" si="6"/>
        <v>1</v>
      </c>
      <c r="I236" s="2">
        <f t="shared" si="7"/>
        <v>0</v>
      </c>
      <c r="J236" s="1">
        <v>0.48599999999999999</v>
      </c>
      <c r="K236" s="1">
        <v>6.3E-2</v>
      </c>
      <c r="L236" s="1">
        <v>0.42299999999999999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1</v>
      </c>
    </row>
    <row r="237" spans="1:21" x14ac:dyDescent="0.3">
      <c r="A237" s="1">
        <v>0</v>
      </c>
      <c r="B237" s="1" t="s">
        <v>5</v>
      </c>
      <c r="C237" s="1">
        <v>0.6</v>
      </c>
      <c r="D237" s="1">
        <v>3</v>
      </c>
      <c r="E237" s="1">
        <v>79</v>
      </c>
      <c r="F237" s="1">
        <v>21</v>
      </c>
      <c r="G237" s="1">
        <v>21</v>
      </c>
      <c r="H237" s="1">
        <f t="shared" si="6"/>
        <v>1</v>
      </c>
      <c r="I237" s="2">
        <f t="shared" si="7"/>
        <v>0</v>
      </c>
      <c r="J237" s="1">
        <v>0.52800000000000002</v>
      </c>
      <c r="K237" s="1">
        <v>7.0000000000000007E-2</v>
      </c>
      <c r="L237" s="1">
        <v>0.45800000000000002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</row>
    <row r="238" spans="1:21" x14ac:dyDescent="0.3">
      <c r="A238" s="1">
        <v>0</v>
      </c>
      <c r="B238" s="1" t="s">
        <v>5</v>
      </c>
      <c r="C238" s="1">
        <v>0.6</v>
      </c>
      <c r="D238" s="1">
        <v>4</v>
      </c>
      <c r="E238" s="1">
        <v>79</v>
      </c>
      <c r="F238" s="1">
        <v>22</v>
      </c>
      <c r="G238" s="1">
        <v>22</v>
      </c>
      <c r="H238" s="1">
        <f t="shared" si="6"/>
        <v>1</v>
      </c>
      <c r="I238" s="2">
        <f t="shared" si="7"/>
        <v>0</v>
      </c>
      <c r="J238" s="1">
        <v>1.5669999999999999</v>
      </c>
      <c r="K238" s="1">
        <v>6.8000000000000005E-2</v>
      </c>
      <c r="L238" s="1">
        <v>1.4990000000000001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</row>
    <row r="239" spans="1:21" x14ac:dyDescent="0.3">
      <c r="A239" s="1">
        <v>0</v>
      </c>
      <c r="B239" s="1" t="s">
        <v>5</v>
      </c>
      <c r="C239" s="1">
        <v>0.6</v>
      </c>
      <c r="D239" s="1">
        <v>2</v>
      </c>
      <c r="E239" s="1">
        <v>80</v>
      </c>
      <c r="F239" s="1">
        <v>23</v>
      </c>
      <c r="G239" s="1">
        <v>23</v>
      </c>
      <c r="H239" s="1">
        <f t="shared" si="6"/>
        <v>1</v>
      </c>
      <c r="I239" s="2">
        <f t="shared" si="7"/>
        <v>0</v>
      </c>
      <c r="J239" s="1">
        <v>2.931</v>
      </c>
      <c r="K239" s="1">
        <v>8.7999999999999995E-2</v>
      </c>
      <c r="L239" s="1">
        <v>2.843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</row>
    <row r="240" spans="1:21" x14ac:dyDescent="0.3">
      <c r="A240" s="1">
        <v>0</v>
      </c>
      <c r="B240" s="1" t="s">
        <v>5</v>
      </c>
      <c r="C240" s="1">
        <v>0.6</v>
      </c>
      <c r="D240" s="1">
        <v>3</v>
      </c>
      <c r="E240" s="1">
        <v>80</v>
      </c>
      <c r="F240" s="1">
        <v>23</v>
      </c>
      <c r="G240" s="1">
        <v>23</v>
      </c>
      <c r="H240" s="1">
        <f t="shared" si="6"/>
        <v>1</v>
      </c>
      <c r="I240" s="2">
        <f t="shared" si="7"/>
        <v>0</v>
      </c>
      <c r="J240" s="1">
        <v>2.6240000000000001</v>
      </c>
      <c r="K240" s="1">
        <v>8.5999999999999993E-2</v>
      </c>
      <c r="L240" s="1">
        <v>2.5379999999999998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</row>
    <row r="241" spans="1:21" x14ac:dyDescent="0.3">
      <c r="A241" s="1">
        <v>0</v>
      </c>
      <c r="B241" s="1" t="s">
        <v>5</v>
      </c>
      <c r="C241" s="1">
        <v>0.6</v>
      </c>
      <c r="D241" s="1">
        <v>4</v>
      </c>
      <c r="E241" s="1">
        <v>80</v>
      </c>
      <c r="F241" s="1">
        <v>23</v>
      </c>
      <c r="G241" s="1">
        <v>23</v>
      </c>
      <c r="H241" s="1">
        <f t="shared" si="6"/>
        <v>1</v>
      </c>
      <c r="I241" s="2">
        <f t="shared" si="7"/>
        <v>0</v>
      </c>
      <c r="J241" s="1">
        <v>1.7030000000000001</v>
      </c>
      <c r="K241" s="1">
        <v>8.6999999999999994E-2</v>
      </c>
      <c r="L241" s="1">
        <v>1.6160000000000001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</row>
    <row r="242" spans="1:21" x14ac:dyDescent="0.3">
      <c r="A242" s="1">
        <v>0</v>
      </c>
      <c r="B242" s="1" t="s">
        <v>5</v>
      </c>
      <c r="C242" s="1">
        <v>0.6</v>
      </c>
      <c r="D242" s="1">
        <v>2</v>
      </c>
      <c r="E242" s="1">
        <v>81</v>
      </c>
      <c r="F242" s="1">
        <v>21</v>
      </c>
      <c r="G242" s="1">
        <v>21</v>
      </c>
      <c r="H242" s="1">
        <f t="shared" si="6"/>
        <v>1</v>
      </c>
      <c r="I242" s="2">
        <f t="shared" si="7"/>
        <v>0</v>
      </c>
      <c r="J242" s="1">
        <v>0.24</v>
      </c>
      <c r="K242" s="1">
        <v>7.6999999999999999E-2</v>
      </c>
      <c r="L242" s="1">
        <v>0.16300000000000001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</row>
    <row r="243" spans="1:21" x14ac:dyDescent="0.3">
      <c r="A243" s="1">
        <v>0</v>
      </c>
      <c r="B243" s="1" t="s">
        <v>5</v>
      </c>
      <c r="C243" s="1">
        <v>0.6</v>
      </c>
      <c r="D243" s="1">
        <v>3</v>
      </c>
      <c r="E243" s="1">
        <v>81</v>
      </c>
      <c r="F243" s="1">
        <v>21</v>
      </c>
      <c r="G243" s="1">
        <v>21</v>
      </c>
      <c r="H243" s="1">
        <f t="shared" si="6"/>
        <v>1</v>
      </c>
      <c r="I243" s="2">
        <f t="shared" si="7"/>
        <v>0</v>
      </c>
      <c r="J243" s="1">
        <v>0.25700000000000001</v>
      </c>
      <c r="K243" s="1">
        <v>7.9000000000000001E-2</v>
      </c>
      <c r="L243" s="1">
        <v>0.17799999999999999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1</v>
      </c>
    </row>
    <row r="244" spans="1:21" x14ac:dyDescent="0.3">
      <c r="A244" s="1">
        <v>0</v>
      </c>
      <c r="B244" s="1" t="s">
        <v>5</v>
      </c>
      <c r="C244" s="1">
        <v>0.6</v>
      </c>
      <c r="D244" s="1">
        <v>4</v>
      </c>
      <c r="E244" s="1">
        <v>81</v>
      </c>
      <c r="F244" s="1">
        <v>22</v>
      </c>
      <c r="G244" s="1">
        <v>22</v>
      </c>
      <c r="H244" s="1">
        <f t="shared" si="6"/>
        <v>1</v>
      </c>
      <c r="I244" s="2">
        <f t="shared" si="7"/>
        <v>0</v>
      </c>
      <c r="J244" s="1">
        <v>1.369</v>
      </c>
      <c r="K244" s="1">
        <v>7.6999999999999999E-2</v>
      </c>
      <c r="L244" s="1">
        <v>1.292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1</v>
      </c>
    </row>
    <row r="245" spans="1:21" x14ac:dyDescent="0.3">
      <c r="A245" s="1">
        <v>0</v>
      </c>
      <c r="B245" s="1" t="s">
        <v>5</v>
      </c>
      <c r="C245" s="1">
        <v>0.6</v>
      </c>
      <c r="D245" s="1">
        <v>2</v>
      </c>
      <c r="E245" s="1">
        <v>82</v>
      </c>
      <c r="F245" s="1">
        <v>22</v>
      </c>
      <c r="G245" s="1">
        <v>22</v>
      </c>
      <c r="H245" s="1">
        <f t="shared" si="6"/>
        <v>1</v>
      </c>
      <c r="I245" s="2">
        <f t="shared" si="7"/>
        <v>0</v>
      </c>
      <c r="J245" s="1">
        <v>0.19500000000000001</v>
      </c>
      <c r="K245" s="1">
        <v>5.8999999999999997E-2</v>
      </c>
      <c r="L245" s="1">
        <v>0.13600000000000001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</row>
    <row r="246" spans="1:21" x14ac:dyDescent="0.3">
      <c r="A246" s="1">
        <v>0</v>
      </c>
      <c r="B246" s="1" t="s">
        <v>5</v>
      </c>
      <c r="C246" s="1">
        <v>0.6</v>
      </c>
      <c r="D246" s="1">
        <v>3</v>
      </c>
      <c r="E246" s="1">
        <v>82</v>
      </c>
      <c r="F246" s="1">
        <v>22</v>
      </c>
      <c r="G246" s="1">
        <v>22</v>
      </c>
      <c r="H246" s="1">
        <f t="shared" si="6"/>
        <v>1</v>
      </c>
      <c r="I246" s="2">
        <f t="shared" si="7"/>
        <v>0</v>
      </c>
      <c r="J246" s="1">
        <v>0.23100000000000001</v>
      </c>
      <c r="K246" s="1">
        <v>7.1999999999999995E-2</v>
      </c>
      <c r="L246" s="1">
        <v>0.159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</row>
    <row r="247" spans="1:21" x14ac:dyDescent="0.3">
      <c r="A247" s="1">
        <v>0</v>
      </c>
      <c r="B247" s="1" t="s">
        <v>5</v>
      </c>
      <c r="C247" s="1">
        <v>0.6</v>
      </c>
      <c r="D247" s="1">
        <v>4</v>
      </c>
      <c r="E247" s="1">
        <v>82</v>
      </c>
      <c r="F247" s="1">
        <v>22</v>
      </c>
      <c r="G247" s="1">
        <v>22</v>
      </c>
      <c r="H247" s="1">
        <f t="shared" si="6"/>
        <v>1</v>
      </c>
      <c r="I247" s="2">
        <f t="shared" si="7"/>
        <v>0</v>
      </c>
      <c r="J247" s="1">
        <v>0.29799999999999999</v>
      </c>
      <c r="K247" s="1">
        <v>7.3999999999999996E-2</v>
      </c>
      <c r="L247" s="1">
        <v>0.224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1</v>
      </c>
    </row>
    <row r="248" spans="1:21" x14ac:dyDescent="0.3">
      <c r="A248" s="1">
        <v>0</v>
      </c>
      <c r="B248" s="1" t="s">
        <v>5</v>
      </c>
      <c r="C248" s="1">
        <v>0.6</v>
      </c>
      <c r="D248" s="1">
        <v>2</v>
      </c>
      <c r="E248" s="1">
        <v>83</v>
      </c>
      <c r="F248" s="1">
        <v>22</v>
      </c>
      <c r="G248" s="1">
        <v>22</v>
      </c>
      <c r="H248" s="1">
        <f t="shared" si="6"/>
        <v>1</v>
      </c>
      <c r="I248" s="2">
        <f t="shared" si="7"/>
        <v>0</v>
      </c>
      <c r="J248" s="1">
        <v>0.32300000000000001</v>
      </c>
      <c r="K248" s="1">
        <v>6.4000000000000001E-2</v>
      </c>
      <c r="L248" s="1">
        <v>0.25900000000000001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</row>
    <row r="249" spans="1:21" x14ac:dyDescent="0.3">
      <c r="A249" s="1">
        <v>0</v>
      </c>
      <c r="B249" s="1" t="s">
        <v>5</v>
      </c>
      <c r="C249" s="1">
        <v>0.6</v>
      </c>
      <c r="D249" s="1">
        <v>3</v>
      </c>
      <c r="E249" s="1">
        <v>83</v>
      </c>
      <c r="F249" s="1">
        <v>23</v>
      </c>
      <c r="G249" s="1">
        <v>23</v>
      </c>
      <c r="H249" s="1">
        <f t="shared" si="6"/>
        <v>1</v>
      </c>
      <c r="I249" s="2">
        <f t="shared" si="7"/>
        <v>0</v>
      </c>
      <c r="J249" s="1">
        <v>1.478</v>
      </c>
      <c r="K249" s="1">
        <v>7.0000000000000007E-2</v>
      </c>
      <c r="L249" s="1">
        <v>1.4079999999999999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</row>
    <row r="250" spans="1:21" x14ac:dyDescent="0.3">
      <c r="A250" s="1">
        <v>0</v>
      </c>
      <c r="B250" s="1" t="s">
        <v>5</v>
      </c>
      <c r="C250" s="1">
        <v>0.6</v>
      </c>
      <c r="D250" s="1">
        <v>4</v>
      </c>
      <c r="E250" s="1">
        <v>83</v>
      </c>
      <c r="F250" s="1">
        <v>22</v>
      </c>
      <c r="G250" s="1">
        <v>22</v>
      </c>
      <c r="H250" s="1">
        <f t="shared" si="6"/>
        <v>1</v>
      </c>
      <c r="I250" s="2">
        <f t="shared" si="7"/>
        <v>0</v>
      </c>
      <c r="J250" s="1">
        <v>0.38500000000000001</v>
      </c>
      <c r="K250" s="1">
        <v>7.0000000000000007E-2</v>
      </c>
      <c r="L250" s="1">
        <v>0.315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</row>
    <row r="251" spans="1:21" x14ac:dyDescent="0.3">
      <c r="A251" s="1">
        <v>0</v>
      </c>
      <c r="B251" s="1" t="s">
        <v>5</v>
      </c>
      <c r="C251" s="1">
        <v>0.6</v>
      </c>
      <c r="D251" s="1">
        <v>2</v>
      </c>
      <c r="E251" s="1">
        <v>84</v>
      </c>
      <c r="F251" s="1">
        <v>27</v>
      </c>
      <c r="G251" s="1">
        <v>27</v>
      </c>
      <c r="H251" s="1">
        <f t="shared" si="6"/>
        <v>1</v>
      </c>
      <c r="I251" s="2">
        <f t="shared" si="7"/>
        <v>0</v>
      </c>
      <c r="J251" s="1">
        <v>0.42199999999999999</v>
      </c>
      <c r="K251" s="1">
        <v>7.2999999999999995E-2</v>
      </c>
      <c r="L251" s="1">
        <v>0.34899999999999998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</v>
      </c>
    </row>
    <row r="252" spans="1:21" x14ac:dyDescent="0.3">
      <c r="A252" s="1">
        <v>0</v>
      </c>
      <c r="B252" s="1" t="s">
        <v>5</v>
      </c>
      <c r="C252" s="1">
        <v>0.6</v>
      </c>
      <c r="D252" s="1">
        <v>3</v>
      </c>
      <c r="E252" s="1">
        <v>84</v>
      </c>
      <c r="F252" s="1">
        <v>27</v>
      </c>
      <c r="G252" s="1">
        <v>27</v>
      </c>
      <c r="H252" s="1">
        <f t="shared" si="6"/>
        <v>1</v>
      </c>
      <c r="I252" s="2">
        <f t="shared" si="7"/>
        <v>0</v>
      </c>
      <c r="J252" s="1">
        <v>0.45100000000000001</v>
      </c>
      <c r="K252" s="1">
        <v>7.2999999999999995E-2</v>
      </c>
      <c r="L252" s="1">
        <v>0.378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</v>
      </c>
    </row>
    <row r="253" spans="1:21" x14ac:dyDescent="0.3">
      <c r="A253" s="1">
        <v>0</v>
      </c>
      <c r="B253" s="1" t="s">
        <v>5</v>
      </c>
      <c r="C253" s="1">
        <v>0.6</v>
      </c>
      <c r="D253" s="1">
        <v>4</v>
      </c>
      <c r="E253" s="1">
        <v>84</v>
      </c>
      <c r="F253" s="1">
        <v>27</v>
      </c>
      <c r="G253" s="1">
        <v>27</v>
      </c>
      <c r="H253" s="1">
        <f t="shared" si="6"/>
        <v>1</v>
      </c>
      <c r="I253" s="2">
        <f t="shared" si="7"/>
        <v>0</v>
      </c>
      <c r="J253" s="1">
        <v>0.48199999999999998</v>
      </c>
      <c r="K253" s="1">
        <v>7.2999999999999995E-2</v>
      </c>
      <c r="L253" s="1">
        <v>0.40899999999999997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1</v>
      </c>
    </row>
    <row r="254" spans="1:21" x14ac:dyDescent="0.3">
      <c r="A254" s="1">
        <v>0</v>
      </c>
      <c r="B254" s="1" t="s">
        <v>5</v>
      </c>
      <c r="C254" s="1">
        <v>0.6</v>
      </c>
      <c r="D254" s="1">
        <v>2</v>
      </c>
      <c r="E254" s="1">
        <v>85</v>
      </c>
      <c r="F254" s="1">
        <v>25</v>
      </c>
      <c r="G254" s="1">
        <v>25</v>
      </c>
      <c r="H254" s="1">
        <f t="shared" si="6"/>
        <v>1</v>
      </c>
      <c r="I254" s="2">
        <f t="shared" si="7"/>
        <v>0</v>
      </c>
      <c r="J254" s="1">
        <v>2.5739999999999998</v>
      </c>
      <c r="K254" s="1">
        <v>7.9000000000000001E-2</v>
      </c>
      <c r="L254" s="1">
        <v>2.4950000000000001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</row>
    <row r="255" spans="1:21" x14ac:dyDescent="0.3">
      <c r="A255" s="1">
        <v>0</v>
      </c>
      <c r="B255" s="1" t="s">
        <v>5</v>
      </c>
      <c r="C255" s="1">
        <v>0.6</v>
      </c>
      <c r="D255" s="1">
        <v>3</v>
      </c>
      <c r="E255" s="1">
        <v>85</v>
      </c>
      <c r="F255" s="1">
        <v>25</v>
      </c>
      <c r="G255" s="1">
        <v>25</v>
      </c>
      <c r="H255" s="1">
        <f t="shared" si="6"/>
        <v>1</v>
      </c>
      <c r="I255" s="2">
        <f t="shared" si="7"/>
        <v>0</v>
      </c>
      <c r="J255" s="1">
        <v>1.702</v>
      </c>
      <c r="K255" s="1">
        <v>5.5E-2</v>
      </c>
      <c r="L255" s="1">
        <v>1.647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</row>
    <row r="256" spans="1:21" x14ac:dyDescent="0.3">
      <c r="A256" s="1">
        <v>0</v>
      </c>
      <c r="B256" s="1" t="s">
        <v>5</v>
      </c>
      <c r="C256" s="1">
        <v>0.6</v>
      </c>
      <c r="D256" s="1">
        <v>4</v>
      </c>
      <c r="E256" s="1">
        <v>85</v>
      </c>
      <c r="F256" s="1">
        <v>25</v>
      </c>
      <c r="G256" s="1">
        <v>25</v>
      </c>
      <c r="H256" s="1">
        <f t="shared" si="6"/>
        <v>1</v>
      </c>
      <c r="I256" s="2">
        <f t="shared" si="7"/>
        <v>0</v>
      </c>
      <c r="J256" s="1">
        <v>0.53100000000000003</v>
      </c>
      <c r="K256" s="1">
        <v>7.4999999999999997E-2</v>
      </c>
      <c r="L256" s="1">
        <v>0.45600000000000002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</row>
    <row r="257" spans="1:21" x14ac:dyDescent="0.3">
      <c r="A257" s="1">
        <v>0</v>
      </c>
      <c r="B257" s="1" t="s">
        <v>5</v>
      </c>
      <c r="C257" s="1">
        <v>0.6</v>
      </c>
      <c r="D257" s="1">
        <v>2</v>
      </c>
      <c r="E257" s="1">
        <v>86</v>
      </c>
      <c r="F257" s="1">
        <v>23</v>
      </c>
      <c r="G257" s="1">
        <v>23</v>
      </c>
      <c r="H257" s="1">
        <f t="shared" si="6"/>
        <v>1</v>
      </c>
      <c r="I257" s="2">
        <f t="shared" si="7"/>
        <v>0</v>
      </c>
      <c r="J257" s="1">
        <v>0.34799999999999998</v>
      </c>
      <c r="K257" s="1">
        <v>9.5000000000000001E-2</v>
      </c>
      <c r="L257" s="1">
        <v>0.253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</row>
    <row r="258" spans="1:21" x14ac:dyDescent="0.3">
      <c r="A258" s="1">
        <v>0</v>
      </c>
      <c r="B258" s="1" t="s">
        <v>5</v>
      </c>
      <c r="C258" s="1">
        <v>0.6</v>
      </c>
      <c r="D258" s="1">
        <v>3</v>
      </c>
      <c r="E258" s="1">
        <v>86</v>
      </c>
      <c r="F258" s="1">
        <v>23</v>
      </c>
      <c r="G258" s="1">
        <v>23</v>
      </c>
      <c r="H258" s="1">
        <f t="shared" ref="H258:H321" si="8">IF(F258=G258,1,0)</f>
        <v>1</v>
      </c>
      <c r="I258" s="2">
        <f t="shared" ref="I258:I321" si="9">(F258-G258)/G258*100</f>
        <v>0</v>
      </c>
      <c r="J258" s="1">
        <v>0.36799999999999999</v>
      </c>
      <c r="K258" s="1">
        <v>8.3000000000000004E-2</v>
      </c>
      <c r="L258" s="1">
        <v>0.28499999999999998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1</v>
      </c>
    </row>
    <row r="259" spans="1:21" x14ac:dyDescent="0.3">
      <c r="A259" s="1">
        <v>0</v>
      </c>
      <c r="B259" s="1" t="s">
        <v>5</v>
      </c>
      <c r="C259" s="1">
        <v>0.6</v>
      </c>
      <c r="D259" s="1">
        <v>4</v>
      </c>
      <c r="E259" s="1">
        <v>86</v>
      </c>
      <c r="F259" s="1">
        <v>23</v>
      </c>
      <c r="G259" s="1">
        <v>23</v>
      </c>
      <c r="H259" s="1">
        <f t="shared" si="8"/>
        <v>1</v>
      </c>
      <c r="I259" s="2">
        <f t="shared" si="9"/>
        <v>0</v>
      </c>
      <c r="J259" s="1">
        <v>0.35899999999999999</v>
      </c>
      <c r="K259" s="1">
        <v>7.9000000000000001E-2</v>
      </c>
      <c r="L259" s="1">
        <v>0.28000000000000003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1</v>
      </c>
    </row>
    <row r="260" spans="1:21" x14ac:dyDescent="0.3">
      <c r="A260" s="1">
        <v>0</v>
      </c>
      <c r="B260" s="1" t="s">
        <v>5</v>
      </c>
      <c r="C260" s="1">
        <v>0.6</v>
      </c>
      <c r="D260" s="1">
        <v>2</v>
      </c>
      <c r="E260" s="1">
        <v>87</v>
      </c>
      <c r="F260" s="1">
        <v>22</v>
      </c>
      <c r="G260" s="1">
        <v>22</v>
      </c>
      <c r="H260" s="1">
        <f t="shared" si="8"/>
        <v>1</v>
      </c>
      <c r="I260" s="2">
        <f t="shared" si="9"/>
        <v>0</v>
      </c>
      <c r="J260" s="1">
        <v>0.318</v>
      </c>
      <c r="K260" s="1">
        <v>6.6000000000000003E-2</v>
      </c>
      <c r="L260" s="1">
        <v>0.252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1</v>
      </c>
    </row>
    <row r="261" spans="1:21" x14ac:dyDescent="0.3">
      <c r="A261" s="1">
        <v>0</v>
      </c>
      <c r="B261" s="1" t="s">
        <v>5</v>
      </c>
      <c r="C261" s="1">
        <v>0.6</v>
      </c>
      <c r="D261" s="1">
        <v>3</v>
      </c>
      <c r="E261" s="1">
        <v>87</v>
      </c>
      <c r="F261" s="1">
        <v>23</v>
      </c>
      <c r="G261" s="1">
        <v>23</v>
      </c>
      <c r="H261" s="1">
        <f t="shared" si="8"/>
        <v>1</v>
      </c>
      <c r="I261" s="2">
        <f t="shared" si="9"/>
        <v>0</v>
      </c>
      <c r="J261" s="1">
        <v>1.5229999999999999</v>
      </c>
      <c r="K261" s="1">
        <v>6.4000000000000001E-2</v>
      </c>
      <c r="L261" s="1">
        <v>1.4590000000000001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</row>
    <row r="262" spans="1:21" x14ac:dyDescent="0.3">
      <c r="A262" s="1">
        <v>0</v>
      </c>
      <c r="B262" s="1" t="s">
        <v>5</v>
      </c>
      <c r="C262" s="1">
        <v>0.6</v>
      </c>
      <c r="D262" s="1">
        <v>4</v>
      </c>
      <c r="E262" s="1">
        <v>87</v>
      </c>
      <c r="F262" s="1">
        <v>22</v>
      </c>
      <c r="G262" s="1">
        <v>22</v>
      </c>
      <c r="H262" s="1">
        <f t="shared" si="8"/>
        <v>1</v>
      </c>
      <c r="I262" s="2">
        <f t="shared" si="9"/>
        <v>0</v>
      </c>
      <c r="J262" s="1">
        <v>0.311</v>
      </c>
      <c r="K262" s="1">
        <v>6.0999999999999999E-2</v>
      </c>
      <c r="L262" s="1">
        <v>0.25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</row>
    <row r="263" spans="1:21" x14ac:dyDescent="0.3">
      <c r="A263" s="1">
        <v>0</v>
      </c>
      <c r="B263" s="1" t="s">
        <v>5</v>
      </c>
      <c r="C263" s="1">
        <v>0.6</v>
      </c>
      <c r="D263" s="1">
        <v>2</v>
      </c>
      <c r="E263" s="1">
        <v>88</v>
      </c>
      <c r="F263" s="1">
        <v>24</v>
      </c>
      <c r="G263" s="1">
        <v>24</v>
      </c>
      <c r="H263" s="1">
        <f t="shared" si="8"/>
        <v>1</v>
      </c>
      <c r="I263" s="2">
        <f t="shared" si="9"/>
        <v>0</v>
      </c>
      <c r="J263" s="1">
        <v>0.33500000000000002</v>
      </c>
      <c r="K263" s="1">
        <v>8.7999999999999995E-2</v>
      </c>
      <c r="L263" s="1">
        <v>0.247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</row>
    <row r="264" spans="1:21" x14ac:dyDescent="0.3">
      <c r="A264" s="1">
        <v>0</v>
      </c>
      <c r="B264" s="1" t="s">
        <v>5</v>
      </c>
      <c r="C264" s="1">
        <v>0.6</v>
      </c>
      <c r="D264" s="1">
        <v>3</v>
      </c>
      <c r="E264" s="1">
        <v>88</v>
      </c>
      <c r="F264" s="1">
        <v>24</v>
      </c>
      <c r="G264" s="1">
        <v>24</v>
      </c>
      <c r="H264" s="1">
        <f t="shared" si="8"/>
        <v>1</v>
      </c>
      <c r="I264" s="2">
        <f t="shared" si="9"/>
        <v>0</v>
      </c>
      <c r="J264" s="1">
        <v>0.32200000000000001</v>
      </c>
      <c r="K264" s="1">
        <v>7.9000000000000001E-2</v>
      </c>
      <c r="L264" s="1">
        <v>0.24299999999999999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</row>
    <row r="265" spans="1:21" x14ac:dyDescent="0.3">
      <c r="A265" s="1">
        <v>0</v>
      </c>
      <c r="B265" s="1" t="s">
        <v>5</v>
      </c>
      <c r="C265" s="1">
        <v>0.6</v>
      </c>
      <c r="D265" s="1">
        <v>4</v>
      </c>
      <c r="E265" s="1">
        <v>88</v>
      </c>
      <c r="F265" s="1">
        <v>24</v>
      </c>
      <c r="G265" s="1">
        <v>24</v>
      </c>
      <c r="H265" s="1">
        <f t="shared" si="8"/>
        <v>1</v>
      </c>
      <c r="I265" s="2">
        <f t="shared" si="9"/>
        <v>0</v>
      </c>
      <c r="J265" s="1">
        <v>0.35499999999999998</v>
      </c>
      <c r="K265" s="1">
        <v>7.5999999999999998E-2</v>
      </c>
      <c r="L265" s="1">
        <v>0.27900000000000003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</row>
    <row r="266" spans="1:21" x14ac:dyDescent="0.3">
      <c r="A266" s="1">
        <v>0</v>
      </c>
      <c r="B266" s="1" t="s">
        <v>5</v>
      </c>
      <c r="C266" s="1">
        <v>0.6</v>
      </c>
      <c r="D266" s="1">
        <v>2</v>
      </c>
      <c r="E266" s="1">
        <v>89</v>
      </c>
      <c r="F266" s="1">
        <v>25</v>
      </c>
      <c r="G266" s="1">
        <v>25</v>
      </c>
      <c r="H266" s="1">
        <f t="shared" si="8"/>
        <v>1</v>
      </c>
      <c r="I266" s="2">
        <f t="shared" si="9"/>
        <v>0</v>
      </c>
      <c r="J266" s="1">
        <v>1.409</v>
      </c>
      <c r="K266" s="1">
        <v>7.6999999999999999E-2</v>
      </c>
      <c r="L266" s="1">
        <v>1.3320000000000001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1</v>
      </c>
    </row>
    <row r="267" spans="1:21" x14ac:dyDescent="0.3">
      <c r="A267" s="1">
        <v>0</v>
      </c>
      <c r="B267" s="1" t="s">
        <v>5</v>
      </c>
      <c r="C267" s="1">
        <v>0.6</v>
      </c>
      <c r="D267" s="1">
        <v>3</v>
      </c>
      <c r="E267" s="1">
        <v>89</v>
      </c>
      <c r="F267" s="1">
        <v>25</v>
      </c>
      <c r="G267" s="1">
        <v>25</v>
      </c>
      <c r="H267" s="1">
        <f t="shared" si="8"/>
        <v>1</v>
      </c>
      <c r="I267" s="2">
        <f t="shared" si="9"/>
        <v>0</v>
      </c>
      <c r="J267" s="1">
        <v>1.3220000000000001</v>
      </c>
      <c r="K267" s="1">
        <v>8.5000000000000006E-2</v>
      </c>
      <c r="L267" s="1">
        <v>1.2370000000000001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</row>
    <row r="268" spans="1:21" x14ac:dyDescent="0.3">
      <c r="A268" s="1">
        <v>0</v>
      </c>
      <c r="B268" s="1" t="s">
        <v>5</v>
      </c>
      <c r="C268" s="1">
        <v>0.6</v>
      </c>
      <c r="D268" s="1">
        <v>4</v>
      </c>
      <c r="E268" s="1">
        <v>89</v>
      </c>
      <c r="F268" s="1">
        <v>25</v>
      </c>
      <c r="G268" s="1">
        <v>25</v>
      </c>
      <c r="H268" s="1">
        <f t="shared" si="8"/>
        <v>1</v>
      </c>
      <c r="I268" s="2">
        <f t="shared" si="9"/>
        <v>0</v>
      </c>
      <c r="J268" s="1">
        <v>1.1000000000000001</v>
      </c>
      <c r="K268" s="1">
        <v>8.4000000000000005E-2</v>
      </c>
      <c r="L268" s="1">
        <v>1.016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</row>
    <row r="269" spans="1:21" x14ac:dyDescent="0.3">
      <c r="A269" s="1">
        <v>0</v>
      </c>
      <c r="B269" s="1" t="s">
        <v>5</v>
      </c>
      <c r="C269" s="1">
        <v>0.6</v>
      </c>
      <c r="D269" s="1">
        <v>2</v>
      </c>
      <c r="E269" s="1">
        <v>90</v>
      </c>
      <c r="F269" s="1">
        <v>21</v>
      </c>
      <c r="G269" s="1">
        <v>21</v>
      </c>
      <c r="H269" s="1">
        <f t="shared" si="8"/>
        <v>1</v>
      </c>
      <c r="I269" s="2">
        <f t="shared" si="9"/>
        <v>0</v>
      </c>
      <c r="J269" s="1">
        <v>2.411</v>
      </c>
      <c r="K269" s="1">
        <v>0.09</v>
      </c>
      <c r="L269" s="1">
        <v>2.3210000000000002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</row>
    <row r="270" spans="1:21" x14ac:dyDescent="0.3">
      <c r="A270" s="1">
        <v>0</v>
      </c>
      <c r="B270" s="1" t="s">
        <v>5</v>
      </c>
      <c r="C270" s="1">
        <v>0.6</v>
      </c>
      <c r="D270" s="1">
        <v>3</v>
      </c>
      <c r="E270" s="1">
        <v>90</v>
      </c>
      <c r="F270" s="1">
        <v>21</v>
      </c>
      <c r="G270" s="1">
        <v>21</v>
      </c>
      <c r="H270" s="1">
        <f t="shared" si="8"/>
        <v>1</v>
      </c>
      <c r="I270" s="2">
        <f t="shared" si="9"/>
        <v>0</v>
      </c>
      <c r="J270" s="1">
        <v>2.4209999999999998</v>
      </c>
      <c r="K270" s="1">
        <v>9.2999999999999999E-2</v>
      </c>
      <c r="L270" s="1">
        <v>2.3279999999999998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</row>
    <row r="271" spans="1:21" x14ac:dyDescent="0.3">
      <c r="A271" s="1">
        <v>0</v>
      </c>
      <c r="B271" s="1" t="s">
        <v>5</v>
      </c>
      <c r="C271" s="1">
        <v>0.6</v>
      </c>
      <c r="D271" s="1">
        <v>4</v>
      </c>
      <c r="E271" s="1">
        <v>90</v>
      </c>
      <c r="F271" s="1">
        <v>23</v>
      </c>
      <c r="G271" s="1">
        <v>21</v>
      </c>
      <c r="H271" s="1">
        <f t="shared" si="8"/>
        <v>0</v>
      </c>
      <c r="I271" s="2">
        <f t="shared" si="9"/>
        <v>9.5238095238095237</v>
      </c>
      <c r="J271" s="1">
        <v>3605.8969999999999</v>
      </c>
      <c r="K271" s="1">
        <v>9.4E-2</v>
      </c>
      <c r="L271" s="1">
        <v>19.922000000000001</v>
      </c>
      <c r="M271" s="1">
        <v>5.3449999999999998</v>
      </c>
      <c r="N271" s="1">
        <v>0.25900000000000001</v>
      </c>
      <c r="O271" s="1">
        <v>0</v>
      </c>
      <c r="P271" s="1">
        <v>13459</v>
      </c>
      <c r="Q271" s="1">
        <v>638</v>
      </c>
      <c r="R271" s="1">
        <v>0</v>
      </c>
      <c r="S271" s="1">
        <v>26</v>
      </c>
      <c r="T271" s="1">
        <v>61</v>
      </c>
      <c r="U271" s="1">
        <v>1</v>
      </c>
    </row>
    <row r="272" spans="1:21" x14ac:dyDescent="0.3">
      <c r="A272" s="1">
        <v>0</v>
      </c>
      <c r="B272" s="1" t="s">
        <v>5</v>
      </c>
      <c r="C272" s="1">
        <v>0.6</v>
      </c>
      <c r="D272" s="1">
        <v>2</v>
      </c>
      <c r="E272" s="1">
        <v>91</v>
      </c>
      <c r="F272" s="1">
        <v>25</v>
      </c>
      <c r="G272" s="1">
        <v>25</v>
      </c>
      <c r="H272" s="1">
        <f t="shared" si="8"/>
        <v>1</v>
      </c>
      <c r="I272" s="2">
        <f t="shared" si="9"/>
        <v>0</v>
      </c>
      <c r="J272" s="1">
        <v>0.497</v>
      </c>
      <c r="K272" s="1">
        <v>9.7000000000000003E-2</v>
      </c>
      <c r="L272" s="1">
        <v>0.4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</row>
    <row r="273" spans="1:21" x14ac:dyDescent="0.3">
      <c r="A273" s="1">
        <v>0</v>
      </c>
      <c r="B273" s="1" t="s">
        <v>5</v>
      </c>
      <c r="C273" s="1">
        <v>0.6</v>
      </c>
      <c r="D273" s="1">
        <v>3</v>
      </c>
      <c r="E273" s="1">
        <v>91</v>
      </c>
      <c r="F273" s="1">
        <v>25</v>
      </c>
      <c r="G273" s="1">
        <v>25</v>
      </c>
      <c r="H273" s="1">
        <f t="shared" si="8"/>
        <v>1</v>
      </c>
      <c r="I273" s="2">
        <f t="shared" si="9"/>
        <v>0</v>
      </c>
      <c r="J273" s="1">
        <v>0.47099999999999997</v>
      </c>
      <c r="K273" s="1">
        <v>8.8999999999999996E-2</v>
      </c>
      <c r="L273" s="1">
        <v>0.38200000000000001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</row>
    <row r="274" spans="1:21" x14ac:dyDescent="0.3">
      <c r="A274" s="1">
        <v>0</v>
      </c>
      <c r="B274" s="1" t="s">
        <v>5</v>
      </c>
      <c r="C274" s="1">
        <v>0.6</v>
      </c>
      <c r="D274" s="1">
        <v>4</v>
      </c>
      <c r="E274" s="1">
        <v>91</v>
      </c>
      <c r="F274" s="1">
        <v>25</v>
      </c>
      <c r="G274" s="1">
        <v>25</v>
      </c>
      <c r="H274" s="1">
        <f t="shared" si="8"/>
        <v>1</v>
      </c>
      <c r="I274" s="2">
        <f t="shared" si="9"/>
        <v>0</v>
      </c>
      <c r="J274" s="1">
        <v>0.49299999999999999</v>
      </c>
      <c r="K274" s="1">
        <v>0.10100000000000001</v>
      </c>
      <c r="L274" s="1">
        <v>0.39200000000000002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</row>
    <row r="275" spans="1:21" x14ac:dyDescent="0.3">
      <c r="A275" s="1">
        <v>0</v>
      </c>
      <c r="B275" s="1" t="s">
        <v>5</v>
      </c>
      <c r="C275" s="1">
        <v>0.6</v>
      </c>
      <c r="D275" s="1">
        <v>2</v>
      </c>
      <c r="E275" s="1">
        <v>92</v>
      </c>
      <c r="F275" s="1">
        <v>24</v>
      </c>
      <c r="G275" s="1">
        <v>24</v>
      </c>
      <c r="H275" s="1">
        <f t="shared" si="8"/>
        <v>1</v>
      </c>
      <c r="I275" s="2">
        <f t="shared" si="9"/>
        <v>0</v>
      </c>
      <c r="J275" s="1">
        <v>0.51</v>
      </c>
      <c r="K275" s="1">
        <v>8.1000000000000003E-2</v>
      </c>
      <c r="L275" s="1">
        <v>0.42899999999999999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1</v>
      </c>
    </row>
    <row r="276" spans="1:21" x14ac:dyDescent="0.3">
      <c r="A276" s="1">
        <v>0</v>
      </c>
      <c r="B276" s="1" t="s">
        <v>5</v>
      </c>
      <c r="C276" s="1">
        <v>0.6</v>
      </c>
      <c r="D276" s="1">
        <v>3</v>
      </c>
      <c r="E276" s="1">
        <v>92</v>
      </c>
      <c r="F276" s="1">
        <v>24</v>
      </c>
      <c r="G276" s="1">
        <v>24</v>
      </c>
      <c r="H276" s="1">
        <f t="shared" si="8"/>
        <v>1</v>
      </c>
      <c r="I276" s="2">
        <f t="shared" si="9"/>
        <v>0</v>
      </c>
      <c r="J276" s="1">
        <v>0.54</v>
      </c>
      <c r="K276" s="1">
        <v>7.1999999999999995E-2</v>
      </c>
      <c r="L276" s="1">
        <v>0.46800000000000003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</row>
    <row r="277" spans="1:21" x14ac:dyDescent="0.3">
      <c r="A277" s="1">
        <v>0</v>
      </c>
      <c r="B277" s="1" t="s">
        <v>5</v>
      </c>
      <c r="C277" s="1">
        <v>0.6</v>
      </c>
      <c r="D277" s="1">
        <v>4</v>
      </c>
      <c r="E277" s="1">
        <v>92</v>
      </c>
      <c r="F277" s="1">
        <v>24</v>
      </c>
      <c r="G277" s="1">
        <v>24</v>
      </c>
      <c r="H277" s="1">
        <f t="shared" si="8"/>
        <v>1</v>
      </c>
      <c r="I277" s="2">
        <f t="shared" si="9"/>
        <v>0</v>
      </c>
      <c r="J277" s="1">
        <v>0.65200000000000002</v>
      </c>
      <c r="K277" s="1">
        <v>0.08</v>
      </c>
      <c r="L277" s="1">
        <v>0.57199999999999995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</row>
    <row r="278" spans="1:21" x14ac:dyDescent="0.3">
      <c r="A278" s="1">
        <v>0</v>
      </c>
      <c r="B278" s="1" t="s">
        <v>5</v>
      </c>
      <c r="C278" s="1">
        <v>0.6</v>
      </c>
      <c r="D278" s="1">
        <v>2</v>
      </c>
      <c r="E278" s="1">
        <v>93</v>
      </c>
      <c r="F278" s="1">
        <v>27</v>
      </c>
      <c r="G278" s="1">
        <v>27</v>
      </c>
      <c r="H278" s="1">
        <f t="shared" si="8"/>
        <v>1</v>
      </c>
      <c r="I278" s="2">
        <f t="shared" si="9"/>
        <v>0</v>
      </c>
      <c r="J278" s="1">
        <v>0.71099999999999997</v>
      </c>
      <c r="K278" s="1">
        <v>0.10199999999999999</v>
      </c>
      <c r="L278" s="1">
        <v>0.60899999999999999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</row>
    <row r="279" spans="1:21" x14ac:dyDescent="0.3">
      <c r="A279" s="1">
        <v>0</v>
      </c>
      <c r="B279" s="1" t="s">
        <v>5</v>
      </c>
      <c r="C279" s="1">
        <v>0.6</v>
      </c>
      <c r="D279" s="1">
        <v>3</v>
      </c>
      <c r="E279" s="1">
        <v>93</v>
      </c>
      <c r="F279" s="1">
        <v>27</v>
      </c>
      <c r="G279" s="1">
        <v>27</v>
      </c>
      <c r="H279" s="1">
        <f t="shared" si="8"/>
        <v>1</v>
      </c>
      <c r="I279" s="2">
        <f t="shared" si="9"/>
        <v>0</v>
      </c>
      <c r="J279" s="1">
        <v>2.9750000000000001</v>
      </c>
      <c r="K279" s="1">
        <v>6.8000000000000005E-2</v>
      </c>
      <c r="L279" s="1">
        <v>2.907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</row>
    <row r="280" spans="1:21" x14ac:dyDescent="0.3">
      <c r="A280" s="1">
        <v>0</v>
      </c>
      <c r="B280" s="1" t="s">
        <v>5</v>
      </c>
      <c r="C280" s="1">
        <v>0.6</v>
      </c>
      <c r="D280" s="1">
        <v>4</v>
      </c>
      <c r="E280" s="1">
        <v>93</v>
      </c>
      <c r="F280" s="1">
        <v>28</v>
      </c>
      <c r="G280" s="1">
        <v>27</v>
      </c>
      <c r="H280" s="1">
        <f t="shared" si="8"/>
        <v>0</v>
      </c>
      <c r="I280" s="2">
        <f t="shared" si="9"/>
        <v>3.7037037037037033</v>
      </c>
      <c r="J280" s="1">
        <v>3601.442</v>
      </c>
      <c r="K280" s="1">
        <v>7.5999999999999998E-2</v>
      </c>
      <c r="L280" s="1">
        <v>20.265000000000001</v>
      </c>
      <c r="M280" s="1">
        <v>19.908000000000001</v>
      </c>
      <c r="N280" s="1">
        <v>2.633</v>
      </c>
      <c r="O280" s="1">
        <v>0</v>
      </c>
      <c r="P280" s="1">
        <v>17272</v>
      </c>
      <c r="Q280" s="1">
        <v>5876</v>
      </c>
      <c r="R280" s="1">
        <v>0</v>
      </c>
      <c r="S280" s="1">
        <v>47</v>
      </c>
      <c r="T280" s="1">
        <v>893</v>
      </c>
      <c r="U280" s="1">
        <v>1</v>
      </c>
    </row>
    <row r="281" spans="1:21" x14ac:dyDescent="0.3">
      <c r="A281" s="1">
        <v>0</v>
      </c>
      <c r="B281" s="1" t="s">
        <v>5</v>
      </c>
      <c r="C281" s="1">
        <v>0.6</v>
      </c>
      <c r="D281" s="1">
        <v>2</v>
      </c>
      <c r="E281" s="1">
        <v>94</v>
      </c>
      <c r="F281" s="1">
        <v>23</v>
      </c>
      <c r="G281" s="1">
        <v>23</v>
      </c>
      <c r="H281" s="1">
        <f t="shared" si="8"/>
        <v>1</v>
      </c>
      <c r="I281" s="2">
        <f t="shared" si="9"/>
        <v>0</v>
      </c>
      <c r="J281" s="1">
        <v>1.3839999999999999</v>
      </c>
      <c r="K281" s="1">
        <v>9.9000000000000005E-2</v>
      </c>
      <c r="L281" s="1">
        <v>1.2849999999999999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1</v>
      </c>
    </row>
    <row r="282" spans="1:21" x14ac:dyDescent="0.3">
      <c r="A282" s="1">
        <v>0</v>
      </c>
      <c r="B282" s="1" t="s">
        <v>5</v>
      </c>
      <c r="C282" s="1">
        <v>0.6</v>
      </c>
      <c r="D282" s="1">
        <v>3</v>
      </c>
      <c r="E282" s="1">
        <v>94</v>
      </c>
      <c r="F282" s="1">
        <v>23</v>
      </c>
      <c r="G282" s="1">
        <v>23</v>
      </c>
      <c r="H282" s="1">
        <f t="shared" si="8"/>
        <v>1</v>
      </c>
      <c r="I282" s="2">
        <f t="shared" si="9"/>
        <v>0</v>
      </c>
      <c r="J282" s="1">
        <v>1.3979999999999999</v>
      </c>
      <c r="K282" s="1">
        <v>8.4000000000000005E-2</v>
      </c>
      <c r="L282" s="1">
        <v>1.3140000000000001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</v>
      </c>
    </row>
    <row r="283" spans="1:21" x14ac:dyDescent="0.3">
      <c r="A283" s="1">
        <v>0</v>
      </c>
      <c r="B283" s="1" t="s">
        <v>5</v>
      </c>
      <c r="C283" s="1">
        <v>0.6</v>
      </c>
      <c r="D283" s="1">
        <v>4</v>
      </c>
      <c r="E283" s="1">
        <v>94</v>
      </c>
      <c r="F283" s="1">
        <v>23</v>
      </c>
      <c r="G283" s="1">
        <v>23</v>
      </c>
      <c r="H283" s="1">
        <f t="shared" si="8"/>
        <v>1</v>
      </c>
      <c r="I283" s="2">
        <f t="shared" si="9"/>
        <v>0</v>
      </c>
      <c r="J283" s="1">
        <v>0.37</v>
      </c>
      <c r="K283" s="1">
        <v>8.6999999999999994E-2</v>
      </c>
      <c r="L283" s="1">
        <v>0.28299999999999997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</row>
    <row r="284" spans="1:21" x14ac:dyDescent="0.3">
      <c r="A284" s="1">
        <v>0</v>
      </c>
      <c r="B284" s="1" t="s">
        <v>5</v>
      </c>
      <c r="C284" s="1">
        <v>0.6</v>
      </c>
      <c r="D284" s="1">
        <v>2</v>
      </c>
      <c r="E284" s="1">
        <v>95</v>
      </c>
      <c r="F284" s="1">
        <v>22</v>
      </c>
      <c r="G284" s="1">
        <v>22</v>
      </c>
      <c r="H284" s="1">
        <f t="shared" si="8"/>
        <v>1</v>
      </c>
      <c r="I284" s="2">
        <f t="shared" si="9"/>
        <v>0</v>
      </c>
      <c r="J284" s="1">
        <v>0.40400000000000003</v>
      </c>
      <c r="K284" s="1">
        <v>8.1000000000000003E-2</v>
      </c>
      <c r="L284" s="1">
        <v>0.32300000000000001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</row>
    <row r="285" spans="1:21" x14ac:dyDescent="0.3">
      <c r="A285" s="1">
        <v>0</v>
      </c>
      <c r="B285" s="1" t="s">
        <v>5</v>
      </c>
      <c r="C285" s="1">
        <v>0.6</v>
      </c>
      <c r="D285" s="1">
        <v>3</v>
      </c>
      <c r="E285" s="1">
        <v>95</v>
      </c>
      <c r="F285" s="1">
        <v>22</v>
      </c>
      <c r="G285" s="1">
        <v>22</v>
      </c>
      <c r="H285" s="1">
        <f t="shared" si="8"/>
        <v>1</v>
      </c>
      <c r="I285" s="2">
        <f t="shared" si="9"/>
        <v>0</v>
      </c>
      <c r="J285" s="1">
        <v>0.41699999999999998</v>
      </c>
      <c r="K285" s="1">
        <v>7.1999999999999995E-2</v>
      </c>
      <c r="L285" s="1">
        <v>0.34499999999999997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</row>
    <row r="286" spans="1:21" x14ac:dyDescent="0.3">
      <c r="A286" s="1">
        <v>0</v>
      </c>
      <c r="B286" s="1" t="s">
        <v>5</v>
      </c>
      <c r="C286" s="1">
        <v>0.6</v>
      </c>
      <c r="D286" s="1">
        <v>4</v>
      </c>
      <c r="E286" s="1">
        <v>95</v>
      </c>
      <c r="F286" s="1">
        <v>22</v>
      </c>
      <c r="G286" s="1">
        <v>22</v>
      </c>
      <c r="H286" s="1">
        <f t="shared" si="8"/>
        <v>1</v>
      </c>
      <c r="I286" s="2">
        <f t="shared" si="9"/>
        <v>0</v>
      </c>
      <c r="J286" s="1">
        <v>0.377</v>
      </c>
      <c r="K286" s="1">
        <v>6.8000000000000005E-2</v>
      </c>
      <c r="L286" s="1">
        <v>0.309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</row>
    <row r="287" spans="1:21" x14ac:dyDescent="0.3">
      <c r="A287" s="1">
        <v>0</v>
      </c>
      <c r="B287" s="1" t="s">
        <v>5</v>
      </c>
      <c r="C287" s="1">
        <v>0.6</v>
      </c>
      <c r="D287" s="1">
        <v>2</v>
      </c>
      <c r="E287" s="1">
        <v>96</v>
      </c>
      <c r="F287" s="1">
        <v>22</v>
      </c>
      <c r="G287" s="1">
        <v>22</v>
      </c>
      <c r="H287" s="1">
        <f t="shared" si="8"/>
        <v>1</v>
      </c>
      <c r="I287" s="2">
        <f t="shared" si="9"/>
        <v>0</v>
      </c>
      <c r="J287" s="1">
        <v>1.365</v>
      </c>
      <c r="K287" s="1">
        <v>8.5000000000000006E-2</v>
      </c>
      <c r="L287" s="1">
        <v>1.28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</row>
    <row r="288" spans="1:21" x14ac:dyDescent="0.3">
      <c r="A288" s="1">
        <v>0</v>
      </c>
      <c r="B288" s="1" t="s">
        <v>5</v>
      </c>
      <c r="C288" s="1">
        <v>0.6</v>
      </c>
      <c r="D288" s="1">
        <v>3</v>
      </c>
      <c r="E288" s="1">
        <v>96</v>
      </c>
      <c r="F288" s="1">
        <v>22</v>
      </c>
      <c r="G288" s="1">
        <v>22</v>
      </c>
      <c r="H288" s="1">
        <f t="shared" si="8"/>
        <v>1</v>
      </c>
      <c r="I288" s="2">
        <f t="shared" si="9"/>
        <v>0</v>
      </c>
      <c r="J288" s="1">
        <v>1.355</v>
      </c>
      <c r="K288" s="1">
        <v>8.3000000000000004E-2</v>
      </c>
      <c r="L288" s="1">
        <v>1.272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1</v>
      </c>
    </row>
    <row r="289" spans="1:21" x14ac:dyDescent="0.3">
      <c r="A289" s="1">
        <v>0</v>
      </c>
      <c r="B289" s="1" t="s">
        <v>5</v>
      </c>
      <c r="C289" s="1">
        <v>0.6</v>
      </c>
      <c r="D289" s="1">
        <v>4</v>
      </c>
      <c r="E289" s="1">
        <v>96</v>
      </c>
      <c r="F289" s="1">
        <v>22</v>
      </c>
      <c r="G289" s="1">
        <v>22</v>
      </c>
      <c r="H289" s="1">
        <f t="shared" si="8"/>
        <v>1</v>
      </c>
      <c r="I289" s="2">
        <f t="shared" si="9"/>
        <v>0</v>
      </c>
      <c r="J289" s="1">
        <v>1.8240000000000001</v>
      </c>
      <c r="K289" s="1">
        <v>8.5999999999999993E-2</v>
      </c>
      <c r="L289" s="1">
        <v>1.738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</row>
    <row r="290" spans="1:21" x14ac:dyDescent="0.3">
      <c r="A290" s="1">
        <v>0</v>
      </c>
      <c r="B290" s="1" t="s">
        <v>5</v>
      </c>
      <c r="C290" s="1">
        <v>0.6</v>
      </c>
      <c r="D290" s="1">
        <v>2</v>
      </c>
      <c r="E290" s="1">
        <v>97</v>
      </c>
      <c r="F290" s="1">
        <v>23</v>
      </c>
      <c r="G290" s="1">
        <v>22</v>
      </c>
      <c r="H290" s="1">
        <f t="shared" si="8"/>
        <v>0</v>
      </c>
      <c r="I290" s="2">
        <f t="shared" si="9"/>
        <v>4.5454545454545459</v>
      </c>
      <c r="J290" s="1">
        <v>3607.9029999999998</v>
      </c>
      <c r="K290" s="1">
        <v>8.5000000000000006E-2</v>
      </c>
      <c r="L290" s="1">
        <v>19.983000000000001</v>
      </c>
      <c r="M290" s="1">
        <v>115.20399999999999</v>
      </c>
      <c r="N290" s="1">
        <v>12.512</v>
      </c>
      <c r="O290" s="1">
        <v>0</v>
      </c>
      <c r="P290" s="1">
        <v>43461</v>
      </c>
      <c r="Q290" s="1">
        <v>13729</v>
      </c>
      <c r="R290" s="1">
        <v>0</v>
      </c>
      <c r="S290" s="1">
        <v>31</v>
      </c>
      <c r="T290" s="1">
        <v>2781</v>
      </c>
      <c r="U290" s="1">
        <v>1</v>
      </c>
    </row>
    <row r="291" spans="1:21" x14ac:dyDescent="0.3">
      <c r="A291" s="1">
        <v>0</v>
      </c>
      <c r="B291" s="1" t="s">
        <v>5</v>
      </c>
      <c r="C291" s="1">
        <v>0.6</v>
      </c>
      <c r="D291" s="1">
        <v>3</v>
      </c>
      <c r="E291" s="1">
        <v>97</v>
      </c>
      <c r="F291" s="1">
        <v>23</v>
      </c>
      <c r="G291" s="1">
        <v>23</v>
      </c>
      <c r="H291" s="1">
        <f t="shared" si="8"/>
        <v>1</v>
      </c>
      <c r="I291" s="2">
        <f t="shared" si="9"/>
        <v>0</v>
      </c>
      <c r="J291" s="1">
        <v>1.3380000000000001</v>
      </c>
      <c r="K291" s="1">
        <v>5.6000000000000001E-2</v>
      </c>
      <c r="L291" s="1">
        <v>1.282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</row>
    <row r="292" spans="1:21" x14ac:dyDescent="0.3">
      <c r="A292" s="1">
        <v>0</v>
      </c>
      <c r="B292" s="1" t="s">
        <v>5</v>
      </c>
      <c r="C292" s="1">
        <v>0.6</v>
      </c>
      <c r="D292" s="1">
        <v>4</v>
      </c>
      <c r="E292" s="1">
        <v>97</v>
      </c>
      <c r="F292" s="1">
        <v>23</v>
      </c>
      <c r="G292" s="1">
        <v>23</v>
      </c>
      <c r="H292" s="1">
        <f t="shared" si="8"/>
        <v>1</v>
      </c>
      <c r="I292" s="2">
        <f t="shared" si="9"/>
        <v>0</v>
      </c>
      <c r="J292" s="1">
        <v>1.431</v>
      </c>
      <c r="K292" s="1">
        <v>7.4999999999999997E-2</v>
      </c>
      <c r="L292" s="1">
        <v>1.3560000000000001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</row>
    <row r="293" spans="1:21" x14ac:dyDescent="0.3">
      <c r="A293" s="1">
        <v>0</v>
      </c>
      <c r="B293" s="1" t="s">
        <v>5</v>
      </c>
      <c r="C293" s="1">
        <v>0.6</v>
      </c>
      <c r="D293" s="1">
        <v>2</v>
      </c>
      <c r="E293" s="1">
        <v>98</v>
      </c>
      <c r="F293" s="1">
        <v>22</v>
      </c>
      <c r="G293" s="1">
        <v>22</v>
      </c>
      <c r="H293" s="1">
        <f t="shared" si="8"/>
        <v>1</v>
      </c>
      <c r="I293" s="2">
        <f t="shared" si="9"/>
        <v>0</v>
      </c>
      <c r="J293" s="1">
        <v>0.32800000000000001</v>
      </c>
      <c r="K293" s="1">
        <v>8.1000000000000003E-2</v>
      </c>
      <c r="L293" s="1">
        <v>0.247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</row>
    <row r="294" spans="1:21" x14ac:dyDescent="0.3">
      <c r="A294" s="1">
        <v>0</v>
      </c>
      <c r="B294" s="1" t="s">
        <v>5</v>
      </c>
      <c r="C294" s="1">
        <v>0.6</v>
      </c>
      <c r="D294" s="1">
        <v>3</v>
      </c>
      <c r="E294" s="1">
        <v>98</v>
      </c>
      <c r="F294" s="1">
        <v>22</v>
      </c>
      <c r="G294" s="1">
        <v>22</v>
      </c>
      <c r="H294" s="1">
        <f t="shared" si="8"/>
        <v>1</v>
      </c>
      <c r="I294" s="2">
        <f t="shared" si="9"/>
        <v>0</v>
      </c>
      <c r="J294" s="1">
        <v>87.656000000000006</v>
      </c>
      <c r="K294" s="1">
        <v>6.4000000000000001E-2</v>
      </c>
      <c r="L294" s="1">
        <v>9.9440000000000008</v>
      </c>
      <c r="M294" s="1">
        <v>4.5970000000000004</v>
      </c>
      <c r="N294" s="1">
        <v>0.223</v>
      </c>
      <c r="O294" s="1">
        <v>0</v>
      </c>
      <c r="P294" s="1">
        <v>9542</v>
      </c>
      <c r="Q294" s="1">
        <v>649</v>
      </c>
      <c r="R294" s="1">
        <v>0</v>
      </c>
      <c r="S294" s="1">
        <v>33</v>
      </c>
      <c r="T294" s="1">
        <v>101</v>
      </c>
      <c r="U294" s="1">
        <v>1</v>
      </c>
    </row>
    <row r="295" spans="1:21" x14ac:dyDescent="0.3">
      <c r="A295" s="1">
        <v>0</v>
      </c>
      <c r="B295" s="1" t="s">
        <v>5</v>
      </c>
      <c r="C295" s="1">
        <v>0.6</v>
      </c>
      <c r="D295" s="1">
        <v>4</v>
      </c>
      <c r="E295" s="1">
        <v>98</v>
      </c>
      <c r="F295" s="1">
        <v>23</v>
      </c>
      <c r="G295" s="1">
        <v>23</v>
      </c>
      <c r="H295" s="1">
        <f t="shared" si="8"/>
        <v>1</v>
      </c>
      <c r="I295" s="2">
        <f t="shared" si="9"/>
        <v>0</v>
      </c>
      <c r="J295" s="1">
        <v>21.974</v>
      </c>
      <c r="K295" s="1">
        <v>0.08</v>
      </c>
      <c r="L295" s="1">
        <v>19.937999999999999</v>
      </c>
      <c r="M295" s="1">
        <v>4.7E-2</v>
      </c>
      <c r="N295" s="1">
        <v>0</v>
      </c>
      <c r="O295" s="1">
        <v>0</v>
      </c>
      <c r="P295" s="1">
        <v>1036</v>
      </c>
      <c r="Q295" s="1">
        <v>0</v>
      </c>
      <c r="R295" s="1">
        <v>0</v>
      </c>
      <c r="S295" s="1">
        <v>0</v>
      </c>
      <c r="T295" s="1">
        <v>1</v>
      </c>
      <c r="U295" s="1">
        <v>1</v>
      </c>
    </row>
    <row r="296" spans="1:21" x14ac:dyDescent="0.3">
      <c r="A296" s="1">
        <v>0</v>
      </c>
      <c r="B296" s="1" t="s">
        <v>5</v>
      </c>
      <c r="C296" s="1">
        <v>0.6</v>
      </c>
      <c r="D296" s="1">
        <v>2</v>
      </c>
      <c r="E296" s="1">
        <v>99</v>
      </c>
      <c r="F296" s="1">
        <v>22</v>
      </c>
      <c r="G296" s="1">
        <v>22</v>
      </c>
      <c r="H296" s="1">
        <f t="shared" si="8"/>
        <v>1</v>
      </c>
      <c r="I296" s="2">
        <f t="shared" si="9"/>
        <v>0</v>
      </c>
      <c r="J296" s="1">
        <v>0.371</v>
      </c>
      <c r="K296" s="1">
        <v>9.0999999999999998E-2</v>
      </c>
      <c r="L296" s="1">
        <v>0.28000000000000003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</row>
    <row r="297" spans="1:21" x14ac:dyDescent="0.3">
      <c r="A297" s="1">
        <v>0</v>
      </c>
      <c r="B297" s="1" t="s">
        <v>5</v>
      </c>
      <c r="C297" s="1">
        <v>0.6</v>
      </c>
      <c r="D297" s="1">
        <v>3</v>
      </c>
      <c r="E297" s="1">
        <v>99</v>
      </c>
      <c r="F297" s="1">
        <v>23</v>
      </c>
      <c r="G297" s="1">
        <v>22</v>
      </c>
      <c r="H297" s="1">
        <f t="shared" si="8"/>
        <v>0</v>
      </c>
      <c r="I297" s="2">
        <f t="shared" si="9"/>
        <v>4.5454545454545459</v>
      </c>
      <c r="J297" s="1">
        <v>3600.0520000000001</v>
      </c>
      <c r="K297" s="1">
        <v>8.5999999999999993E-2</v>
      </c>
      <c r="L297" s="1">
        <v>19.98</v>
      </c>
      <c r="M297" s="1">
        <v>184.98</v>
      </c>
      <c r="N297" s="1">
        <v>9.3740000000000006</v>
      </c>
      <c r="O297" s="1">
        <v>0</v>
      </c>
      <c r="P297" s="1">
        <v>58420</v>
      </c>
      <c r="Q297" s="1">
        <v>14063</v>
      </c>
      <c r="R297" s="1">
        <v>0</v>
      </c>
      <c r="S297" s="1">
        <v>32</v>
      </c>
      <c r="T297" s="1">
        <v>3291</v>
      </c>
      <c r="U297" s="1">
        <v>1</v>
      </c>
    </row>
    <row r="298" spans="1:21" x14ac:dyDescent="0.3">
      <c r="A298" s="1">
        <v>0</v>
      </c>
      <c r="B298" s="1" t="s">
        <v>5</v>
      </c>
      <c r="C298" s="1">
        <v>0.6</v>
      </c>
      <c r="D298" s="1">
        <v>4</v>
      </c>
      <c r="E298" s="1">
        <v>99</v>
      </c>
      <c r="F298" s="1">
        <v>22</v>
      </c>
      <c r="G298" s="1">
        <v>22</v>
      </c>
      <c r="H298" s="1">
        <f t="shared" si="8"/>
        <v>1</v>
      </c>
      <c r="I298" s="2">
        <f t="shared" si="9"/>
        <v>0</v>
      </c>
      <c r="J298" s="1">
        <v>0.40699999999999997</v>
      </c>
      <c r="K298" s="1">
        <v>9.0999999999999998E-2</v>
      </c>
      <c r="L298" s="1">
        <v>0.316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</row>
    <row r="299" spans="1:21" x14ac:dyDescent="0.3">
      <c r="A299" s="1">
        <v>1</v>
      </c>
      <c r="B299" s="1" t="s">
        <v>5</v>
      </c>
      <c r="C299" s="1">
        <v>0.6</v>
      </c>
      <c r="D299" s="1">
        <v>2</v>
      </c>
      <c r="E299" s="1">
        <v>100</v>
      </c>
      <c r="F299" s="1">
        <v>25</v>
      </c>
      <c r="G299" s="1">
        <v>25</v>
      </c>
      <c r="H299" s="1">
        <f t="shared" si="8"/>
        <v>1</v>
      </c>
      <c r="I299" s="2">
        <f t="shared" si="9"/>
        <v>0</v>
      </c>
      <c r="J299" s="1">
        <v>0.67200000000000004</v>
      </c>
      <c r="K299" s="1">
        <v>9.7000000000000003E-2</v>
      </c>
      <c r="L299" s="1">
        <v>0.57499999999999996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</row>
    <row r="300" spans="1:21" x14ac:dyDescent="0.3">
      <c r="A300" s="1">
        <v>1</v>
      </c>
      <c r="B300" s="1" t="s">
        <v>5</v>
      </c>
      <c r="C300" s="1">
        <v>0.6</v>
      </c>
      <c r="D300" s="1">
        <v>3</v>
      </c>
      <c r="E300" s="1">
        <v>100</v>
      </c>
      <c r="F300" s="1">
        <v>25</v>
      </c>
      <c r="G300" s="1">
        <v>25</v>
      </c>
      <c r="H300" s="1">
        <f t="shared" si="8"/>
        <v>1</v>
      </c>
      <c r="I300" s="2">
        <f t="shared" si="9"/>
        <v>0</v>
      </c>
      <c r="J300" s="1">
        <v>0.72299999999999998</v>
      </c>
      <c r="K300" s="1">
        <v>9.0999999999999998E-2</v>
      </c>
      <c r="L300" s="1">
        <v>0.63200000000000001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1</v>
      </c>
    </row>
    <row r="301" spans="1:21" x14ac:dyDescent="0.3">
      <c r="A301" s="1">
        <v>1</v>
      </c>
      <c r="B301" s="1" t="s">
        <v>5</v>
      </c>
      <c r="C301" s="1">
        <v>0.6</v>
      </c>
      <c r="D301" s="1">
        <v>4</v>
      </c>
      <c r="E301" s="1">
        <v>100</v>
      </c>
      <c r="F301" s="1">
        <v>25</v>
      </c>
      <c r="G301" s="1">
        <v>25</v>
      </c>
      <c r="H301" s="1">
        <f t="shared" si="8"/>
        <v>1</v>
      </c>
      <c r="I301" s="2">
        <f t="shared" si="9"/>
        <v>0</v>
      </c>
      <c r="J301" s="1">
        <v>2.6869999999999998</v>
      </c>
      <c r="K301" s="1">
        <v>0.08</v>
      </c>
      <c r="L301" s="1">
        <v>2.6070000000000002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</row>
    <row r="302" spans="1:21" x14ac:dyDescent="0.3">
      <c r="A302" s="1">
        <v>0</v>
      </c>
      <c r="B302" s="1" t="s">
        <v>6</v>
      </c>
      <c r="C302" s="1">
        <v>0.6</v>
      </c>
      <c r="D302" s="1">
        <v>2</v>
      </c>
      <c r="E302" s="1">
        <v>101</v>
      </c>
      <c r="F302" s="1">
        <v>19</v>
      </c>
      <c r="G302" s="1">
        <v>19</v>
      </c>
      <c r="H302" s="1">
        <f t="shared" si="8"/>
        <v>1</v>
      </c>
      <c r="I302" s="2">
        <f t="shared" si="9"/>
        <v>0</v>
      </c>
      <c r="J302" s="1">
        <v>0.14000000000000001</v>
      </c>
      <c r="K302" s="1">
        <v>0.106</v>
      </c>
      <c r="L302" s="1">
        <v>3.4000000000000002E-2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</row>
    <row r="303" spans="1:21" x14ac:dyDescent="0.3">
      <c r="A303" s="1">
        <v>0</v>
      </c>
      <c r="B303" s="1" t="s">
        <v>6</v>
      </c>
      <c r="C303" s="1">
        <v>0.6</v>
      </c>
      <c r="D303" s="1">
        <v>3</v>
      </c>
      <c r="E303" s="1">
        <v>101</v>
      </c>
      <c r="F303" s="1">
        <v>19</v>
      </c>
      <c r="G303" s="1">
        <v>19</v>
      </c>
      <c r="H303" s="1">
        <f t="shared" si="8"/>
        <v>1</v>
      </c>
      <c r="I303" s="2">
        <f t="shared" si="9"/>
        <v>0</v>
      </c>
      <c r="J303" s="1">
        <v>0.128</v>
      </c>
      <c r="K303" s="1">
        <v>6.6000000000000003E-2</v>
      </c>
      <c r="L303" s="1">
        <v>6.2E-2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1</v>
      </c>
    </row>
    <row r="304" spans="1:21" x14ac:dyDescent="0.3">
      <c r="A304" s="1">
        <v>0</v>
      </c>
      <c r="B304" s="1" t="s">
        <v>6</v>
      </c>
      <c r="C304" s="1">
        <v>0.6</v>
      </c>
      <c r="D304" s="1">
        <v>4</v>
      </c>
      <c r="E304" s="1">
        <v>101</v>
      </c>
      <c r="F304" s="1">
        <v>21</v>
      </c>
      <c r="G304" s="1">
        <v>21</v>
      </c>
      <c r="H304" s="1">
        <f t="shared" si="8"/>
        <v>1</v>
      </c>
      <c r="I304" s="2">
        <f t="shared" si="9"/>
        <v>0</v>
      </c>
      <c r="J304" s="1">
        <v>1.7230000000000001</v>
      </c>
      <c r="K304" s="1">
        <v>9.4E-2</v>
      </c>
      <c r="L304" s="1">
        <v>1.629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</row>
    <row r="305" spans="1:21" x14ac:dyDescent="0.3">
      <c r="A305" s="1">
        <v>0</v>
      </c>
      <c r="B305" s="1" t="s">
        <v>6</v>
      </c>
      <c r="C305" s="1">
        <v>0.6</v>
      </c>
      <c r="D305" s="1">
        <v>2</v>
      </c>
      <c r="E305" s="1">
        <v>102</v>
      </c>
      <c r="F305" s="1">
        <v>17</v>
      </c>
      <c r="G305" s="1">
        <v>17</v>
      </c>
      <c r="H305" s="1">
        <f t="shared" si="8"/>
        <v>1</v>
      </c>
      <c r="I305" s="2">
        <f t="shared" si="9"/>
        <v>0</v>
      </c>
      <c r="J305" s="1">
        <v>0.17199999999999999</v>
      </c>
      <c r="K305" s="1">
        <v>0.09</v>
      </c>
      <c r="L305" s="1">
        <v>8.2000000000000003E-2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1</v>
      </c>
    </row>
    <row r="306" spans="1:21" x14ac:dyDescent="0.3">
      <c r="A306" s="1">
        <v>0</v>
      </c>
      <c r="B306" s="1" t="s">
        <v>6</v>
      </c>
      <c r="C306" s="1">
        <v>0.6</v>
      </c>
      <c r="D306" s="1">
        <v>3</v>
      </c>
      <c r="E306" s="1">
        <v>102</v>
      </c>
      <c r="F306" s="1">
        <v>19</v>
      </c>
      <c r="G306" s="1">
        <v>19</v>
      </c>
      <c r="H306" s="1">
        <f t="shared" si="8"/>
        <v>1</v>
      </c>
      <c r="I306" s="2">
        <f t="shared" si="9"/>
        <v>0</v>
      </c>
      <c r="J306" s="1">
        <v>1.7390000000000001</v>
      </c>
      <c r="K306" s="1">
        <v>7.9000000000000001E-2</v>
      </c>
      <c r="L306" s="1">
        <v>1.66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1</v>
      </c>
    </row>
    <row r="307" spans="1:21" x14ac:dyDescent="0.3">
      <c r="A307" s="1">
        <v>0</v>
      </c>
      <c r="B307" s="1" t="s">
        <v>6</v>
      </c>
      <c r="C307" s="1">
        <v>0.6</v>
      </c>
      <c r="D307" s="1">
        <v>4</v>
      </c>
      <c r="E307" s="1">
        <v>102</v>
      </c>
      <c r="F307" s="1">
        <v>19</v>
      </c>
      <c r="G307" s="1">
        <v>19</v>
      </c>
      <c r="H307" s="1">
        <f t="shared" si="8"/>
        <v>1</v>
      </c>
      <c r="I307" s="2">
        <f t="shared" si="9"/>
        <v>0</v>
      </c>
      <c r="J307" s="1">
        <v>2.62</v>
      </c>
      <c r="K307" s="1">
        <v>8.5999999999999993E-2</v>
      </c>
      <c r="L307" s="1">
        <v>2.5339999999999998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</row>
    <row r="308" spans="1:21" x14ac:dyDescent="0.3">
      <c r="A308" s="1">
        <v>0</v>
      </c>
      <c r="B308" s="1" t="s">
        <v>6</v>
      </c>
      <c r="C308" s="1">
        <v>0.6</v>
      </c>
      <c r="D308" s="1">
        <v>2</v>
      </c>
      <c r="E308" s="1">
        <v>103</v>
      </c>
      <c r="F308" s="1">
        <v>18</v>
      </c>
      <c r="G308" s="1">
        <v>18</v>
      </c>
      <c r="H308" s="1">
        <f t="shared" si="8"/>
        <v>1</v>
      </c>
      <c r="I308" s="2">
        <f t="shared" si="9"/>
        <v>0</v>
      </c>
      <c r="J308" s="1">
        <v>0.35199999999999998</v>
      </c>
      <c r="K308" s="1">
        <v>8.6999999999999994E-2</v>
      </c>
      <c r="L308" s="1">
        <v>0.26500000000000001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</row>
    <row r="309" spans="1:21" x14ac:dyDescent="0.3">
      <c r="A309" s="1">
        <v>0</v>
      </c>
      <c r="B309" s="1" t="s">
        <v>6</v>
      </c>
      <c r="C309" s="1">
        <v>0.6</v>
      </c>
      <c r="D309" s="1">
        <v>3</v>
      </c>
      <c r="E309" s="1">
        <v>103</v>
      </c>
      <c r="F309" s="1">
        <v>19</v>
      </c>
      <c r="G309" s="1">
        <v>19</v>
      </c>
      <c r="H309" s="1">
        <f t="shared" si="8"/>
        <v>1</v>
      </c>
      <c r="I309" s="2">
        <f t="shared" si="9"/>
        <v>0</v>
      </c>
      <c r="J309" s="1">
        <v>1.37</v>
      </c>
      <c r="K309" s="1">
        <v>8.4000000000000005E-2</v>
      </c>
      <c r="L309" s="1">
        <v>1.286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</row>
    <row r="310" spans="1:21" x14ac:dyDescent="0.3">
      <c r="A310" s="1">
        <v>0</v>
      </c>
      <c r="B310" s="1" t="s">
        <v>6</v>
      </c>
      <c r="C310" s="1">
        <v>0.6</v>
      </c>
      <c r="D310" s="1">
        <v>4</v>
      </c>
      <c r="E310" s="1">
        <v>103</v>
      </c>
      <c r="F310" s="1">
        <v>19</v>
      </c>
      <c r="G310" s="1">
        <v>19</v>
      </c>
      <c r="H310" s="1">
        <f t="shared" si="8"/>
        <v>1</v>
      </c>
      <c r="I310" s="2">
        <f t="shared" si="9"/>
        <v>0</v>
      </c>
      <c r="J310" s="1">
        <v>1.3149999999999999</v>
      </c>
      <c r="K310" s="1">
        <v>8.7999999999999995E-2</v>
      </c>
      <c r="L310" s="1">
        <v>1.2270000000000001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1</v>
      </c>
    </row>
    <row r="311" spans="1:21" x14ac:dyDescent="0.3">
      <c r="A311" s="1">
        <v>0</v>
      </c>
      <c r="B311" s="1" t="s">
        <v>6</v>
      </c>
      <c r="C311" s="1">
        <v>0.6</v>
      </c>
      <c r="D311" s="1">
        <v>2</v>
      </c>
      <c r="E311" s="1">
        <v>104</v>
      </c>
      <c r="F311" s="1">
        <v>20</v>
      </c>
      <c r="G311" s="1">
        <v>20</v>
      </c>
      <c r="H311" s="1">
        <f t="shared" si="8"/>
        <v>1</v>
      </c>
      <c r="I311" s="2">
        <f t="shared" si="9"/>
        <v>0</v>
      </c>
      <c r="J311" s="1">
        <v>1.3560000000000001</v>
      </c>
      <c r="K311" s="1">
        <v>7.6999999999999999E-2</v>
      </c>
      <c r="L311" s="1">
        <v>1.2789999999999999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</row>
    <row r="312" spans="1:21" x14ac:dyDescent="0.3">
      <c r="A312" s="1">
        <v>0</v>
      </c>
      <c r="B312" s="1" t="s">
        <v>6</v>
      </c>
      <c r="C312" s="1">
        <v>0.6</v>
      </c>
      <c r="D312" s="1">
        <v>3</v>
      </c>
      <c r="E312" s="1">
        <v>104</v>
      </c>
      <c r="F312" s="1">
        <v>18</v>
      </c>
      <c r="G312" s="1">
        <v>18</v>
      </c>
      <c r="H312" s="1">
        <f t="shared" si="8"/>
        <v>1</v>
      </c>
      <c r="I312" s="2">
        <f t="shared" si="9"/>
        <v>0</v>
      </c>
      <c r="J312" s="1">
        <v>0.115</v>
      </c>
      <c r="K312" s="1">
        <v>9.0999999999999998E-2</v>
      </c>
      <c r="L312" s="1">
        <v>2.4E-2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</row>
    <row r="313" spans="1:21" x14ac:dyDescent="0.3">
      <c r="A313" s="1">
        <v>0</v>
      </c>
      <c r="B313" s="1" t="s">
        <v>6</v>
      </c>
      <c r="C313" s="1">
        <v>0.6</v>
      </c>
      <c r="D313" s="1">
        <v>4</v>
      </c>
      <c r="E313" s="1">
        <v>104</v>
      </c>
      <c r="F313" s="1">
        <v>21</v>
      </c>
      <c r="G313" s="1">
        <v>21</v>
      </c>
      <c r="H313" s="1">
        <f t="shared" si="8"/>
        <v>1</v>
      </c>
      <c r="I313" s="2">
        <f t="shared" si="9"/>
        <v>0</v>
      </c>
      <c r="J313" s="1">
        <v>2.1110000000000002</v>
      </c>
      <c r="K313" s="1">
        <v>6.2E-2</v>
      </c>
      <c r="L313" s="1">
        <v>2.0489999999999999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</row>
    <row r="314" spans="1:21" x14ac:dyDescent="0.3">
      <c r="A314" s="1">
        <v>0</v>
      </c>
      <c r="B314" s="1" t="s">
        <v>6</v>
      </c>
      <c r="C314" s="1">
        <v>0.6</v>
      </c>
      <c r="D314" s="1">
        <v>2</v>
      </c>
      <c r="E314" s="1">
        <v>105</v>
      </c>
      <c r="F314" s="1">
        <v>17</v>
      </c>
      <c r="G314" s="1">
        <v>17</v>
      </c>
      <c r="H314" s="1">
        <f t="shared" si="8"/>
        <v>1</v>
      </c>
      <c r="I314" s="2">
        <f t="shared" si="9"/>
        <v>0</v>
      </c>
      <c r="J314" s="1">
        <v>7.0000000000000007E-2</v>
      </c>
      <c r="K314" s="1">
        <v>6.9000000000000006E-2</v>
      </c>
      <c r="L314" s="1">
        <v>1E-3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</row>
    <row r="315" spans="1:21" x14ac:dyDescent="0.3">
      <c r="A315" s="1">
        <v>0</v>
      </c>
      <c r="B315" s="1" t="s">
        <v>6</v>
      </c>
      <c r="C315" s="1">
        <v>0.6</v>
      </c>
      <c r="D315" s="1">
        <v>3</v>
      </c>
      <c r="E315" s="1">
        <v>105</v>
      </c>
      <c r="F315" s="1">
        <v>19</v>
      </c>
      <c r="G315" s="1">
        <v>19</v>
      </c>
      <c r="H315" s="1">
        <f t="shared" si="8"/>
        <v>1</v>
      </c>
      <c r="I315" s="2">
        <f t="shared" si="9"/>
        <v>0</v>
      </c>
      <c r="J315" s="1">
        <v>1.1859999999999999</v>
      </c>
      <c r="K315" s="1">
        <v>6.4000000000000001E-2</v>
      </c>
      <c r="L315" s="1">
        <v>1.1220000000000001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</row>
    <row r="316" spans="1:21" x14ac:dyDescent="0.3">
      <c r="A316" s="1">
        <v>0</v>
      </c>
      <c r="B316" s="1" t="s">
        <v>6</v>
      </c>
      <c r="C316" s="1">
        <v>0.6</v>
      </c>
      <c r="D316" s="1">
        <v>4</v>
      </c>
      <c r="E316" s="1">
        <v>105</v>
      </c>
      <c r="F316" s="1">
        <v>19</v>
      </c>
      <c r="G316" s="1">
        <v>19</v>
      </c>
      <c r="H316" s="1">
        <f t="shared" si="8"/>
        <v>1</v>
      </c>
      <c r="I316" s="2">
        <f t="shared" si="9"/>
        <v>0</v>
      </c>
      <c r="J316" s="1">
        <v>8.4000000000000005E-2</v>
      </c>
      <c r="K316" s="1">
        <v>6.2E-2</v>
      </c>
      <c r="L316" s="1">
        <v>2.1999999999999999E-2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1</v>
      </c>
    </row>
    <row r="317" spans="1:21" x14ac:dyDescent="0.3">
      <c r="A317" s="1">
        <v>0</v>
      </c>
      <c r="B317" s="1" t="s">
        <v>6</v>
      </c>
      <c r="C317" s="1">
        <v>0.6</v>
      </c>
      <c r="D317" s="1">
        <v>2</v>
      </c>
      <c r="E317" s="1">
        <v>106</v>
      </c>
      <c r="F317" s="1">
        <v>18</v>
      </c>
      <c r="G317" s="1">
        <v>18</v>
      </c>
      <c r="H317" s="1">
        <f t="shared" si="8"/>
        <v>1</v>
      </c>
      <c r="I317" s="2">
        <f t="shared" si="9"/>
        <v>0</v>
      </c>
      <c r="J317" s="1">
        <v>0.26200000000000001</v>
      </c>
      <c r="K317" s="1">
        <v>7.5999999999999998E-2</v>
      </c>
      <c r="L317" s="1">
        <v>0.186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</row>
    <row r="318" spans="1:21" x14ac:dyDescent="0.3">
      <c r="A318" s="1">
        <v>0</v>
      </c>
      <c r="B318" s="1" t="s">
        <v>6</v>
      </c>
      <c r="C318" s="1">
        <v>0.6</v>
      </c>
      <c r="D318" s="1">
        <v>3</v>
      </c>
      <c r="E318" s="1">
        <v>106</v>
      </c>
      <c r="F318" s="1">
        <v>18</v>
      </c>
      <c r="G318" s="1">
        <v>18</v>
      </c>
      <c r="H318" s="1">
        <f t="shared" si="8"/>
        <v>1</v>
      </c>
      <c r="I318" s="2">
        <f t="shared" si="9"/>
        <v>0</v>
      </c>
      <c r="J318" s="1">
        <v>0.20300000000000001</v>
      </c>
      <c r="K318" s="1">
        <v>7.2999999999999995E-2</v>
      </c>
      <c r="L318" s="1">
        <v>0.13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1</v>
      </c>
    </row>
    <row r="319" spans="1:21" x14ac:dyDescent="0.3">
      <c r="A319" s="1">
        <v>0</v>
      </c>
      <c r="B319" s="1" t="s">
        <v>6</v>
      </c>
      <c r="C319" s="1">
        <v>0.6</v>
      </c>
      <c r="D319" s="1">
        <v>4</v>
      </c>
      <c r="E319" s="1">
        <v>106</v>
      </c>
      <c r="F319" s="1">
        <v>19</v>
      </c>
      <c r="G319" s="1">
        <v>19</v>
      </c>
      <c r="H319" s="1">
        <f t="shared" si="8"/>
        <v>1</v>
      </c>
      <c r="I319" s="2">
        <f t="shared" si="9"/>
        <v>0</v>
      </c>
      <c r="J319" s="1">
        <v>1.415</v>
      </c>
      <c r="K319" s="1">
        <v>5.1999999999999998E-2</v>
      </c>
      <c r="L319" s="1">
        <v>1.363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</row>
    <row r="320" spans="1:21" x14ac:dyDescent="0.3">
      <c r="A320" s="1">
        <v>0</v>
      </c>
      <c r="B320" s="1" t="s">
        <v>6</v>
      </c>
      <c r="C320" s="1">
        <v>0.6</v>
      </c>
      <c r="D320" s="1">
        <v>2</v>
      </c>
      <c r="E320" s="1">
        <v>107</v>
      </c>
      <c r="F320" s="1">
        <v>17</v>
      </c>
      <c r="G320" s="1">
        <v>17</v>
      </c>
      <c r="H320" s="1">
        <f t="shared" si="8"/>
        <v>1</v>
      </c>
      <c r="I320" s="2">
        <f t="shared" si="9"/>
        <v>0</v>
      </c>
      <c r="J320" s="1">
        <v>0.107</v>
      </c>
      <c r="K320" s="1">
        <v>7.5999999999999998E-2</v>
      </c>
      <c r="L320" s="1">
        <v>3.1E-2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1</v>
      </c>
    </row>
    <row r="321" spans="1:21" x14ac:dyDescent="0.3">
      <c r="A321" s="1">
        <v>0</v>
      </c>
      <c r="B321" s="1" t="s">
        <v>6</v>
      </c>
      <c r="C321" s="1">
        <v>0.6</v>
      </c>
      <c r="D321" s="1">
        <v>3</v>
      </c>
      <c r="E321" s="1">
        <v>107</v>
      </c>
      <c r="F321" s="1">
        <v>20</v>
      </c>
      <c r="G321" s="1">
        <v>20</v>
      </c>
      <c r="H321" s="1">
        <f t="shared" si="8"/>
        <v>1</v>
      </c>
      <c r="I321" s="2">
        <f t="shared" si="9"/>
        <v>0</v>
      </c>
      <c r="J321" s="1">
        <v>0.17100000000000001</v>
      </c>
      <c r="K321" s="1">
        <v>8.1000000000000003E-2</v>
      </c>
      <c r="L321" s="1">
        <v>0.09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1</v>
      </c>
    </row>
    <row r="322" spans="1:21" x14ac:dyDescent="0.3">
      <c r="A322" s="1">
        <v>0</v>
      </c>
      <c r="B322" s="1" t="s">
        <v>6</v>
      </c>
      <c r="C322" s="1">
        <v>0.6</v>
      </c>
      <c r="D322" s="1">
        <v>4</v>
      </c>
      <c r="E322" s="1">
        <v>107</v>
      </c>
      <c r="F322" s="1">
        <v>19</v>
      </c>
      <c r="G322" s="1">
        <v>19</v>
      </c>
      <c r="H322" s="1">
        <f t="shared" ref="H322:H385" si="10">IF(F322=G322,1,0)</f>
        <v>1</v>
      </c>
      <c r="I322" s="2">
        <f t="shared" ref="I322:I385" si="11">(F322-G322)/G322*100</f>
        <v>0</v>
      </c>
      <c r="J322" s="1">
        <v>1.61</v>
      </c>
      <c r="K322" s="1">
        <v>8.4000000000000005E-2</v>
      </c>
      <c r="L322" s="1">
        <v>1.526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</row>
    <row r="323" spans="1:21" x14ac:dyDescent="0.3">
      <c r="A323" s="1">
        <v>0</v>
      </c>
      <c r="B323" s="1" t="s">
        <v>6</v>
      </c>
      <c r="C323" s="1">
        <v>0.6</v>
      </c>
      <c r="D323" s="1">
        <v>2</v>
      </c>
      <c r="E323" s="1">
        <v>108</v>
      </c>
      <c r="F323" s="1">
        <v>17</v>
      </c>
      <c r="G323" s="1">
        <v>17</v>
      </c>
      <c r="H323" s="1">
        <f t="shared" si="10"/>
        <v>1</v>
      </c>
      <c r="I323" s="2">
        <f t="shared" si="11"/>
        <v>0</v>
      </c>
      <c r="J323" s="1">
        <v>0.40500000000000003</v>
      </c>
      <c r="K323" s="1">
        <v>8.4000000000000005E-2</v>
      </c>
      <c r="L323" s="1">
        <v>0.32100000000000001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1</v>
      </c>
    </row>
    <row r="324" spans="1:21" x14ac:dyDescent="0.3">
      <c r="A324" s="1">
        <v>0</v>
      </c>
      <c r="B324" s="1" t="s">
        <v>6</v>
      </c>
      <c r="C324" s="1">
        <v>0.6</v>
      </c>
      <c r="D324" s="1">
        <v>3</v>
      </c>
      <c r="E324" s="1">
        <v>108</v>
      </c>
      <c r="F324" s="1">
        <v>20</v>
      </c>
      <c r="G324" s="1">
        <v>20</v>
      </c>
      <c r="H324" s="1">
        <f t="shared" si="10"/>
        <v>1</v>
      </c>
      <c r="I324" s="2">
        <f t="shared" si="11"/>
        <v>0</v>
      </c>
      <c r="J324" s="1">
        <v>1.026</v>
      </c>
      <c r="K324" s="1">
        <v>9.9000000000000005E-2</v>
      </c>
      <c r="L324" s="1">
        <v>0.92700000000000005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1</v>
      </c>
    </row>
    <row r="325" spans="1:21" x14ac:dyDescent="0.3">
      <c r="A325" s="1">
        <v>0</v>
      </c>
      <c r="B325" s="1" t="s">
        <v>6</v>
      </c>
      <c r="C325" s="1">
        <v>0.6</v>
      </c>
      <c r="D325" s="1">
        <v>4</v>
      </c>
      <c r="E325" s="1">
        <v>108</v>
      </c>
      <c r="F325" s="1">
        <v>18</v>
      </c>
      <c r="G325" s="1">
        <v>18</v>
      </c>
      <c r="H325" s="1">
        <f t="shared" si="10"/>
        <v>1</v>
      </c>
      <c r="I325" s="2">
        <f t="shared" si="11"/>
        <v>0</v>
      </c>
      <c r="J325" s="1">
        <v>0.20499999999999999</v>
      </c>
      <c r="K325" s="1">
        <v>9.1999999999999998E-2</v>
      </c>
      <c r="L325" s="1">
        <v>0.113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</v>
      </c>
    </row>
    <row r="326" spans="1:21" x14ac:dyDescent="0.3">
      <c r="A326" s="1">
        <v>0</v>
      </c>
      <c r="B326" s="1" t="s">
        <v>6</v>
      </c>
      <c r="C326" s="1">
        <v>0.6</v>
      </c>
      <c r="D326" s="1">
        <v>2</v>
      </c>
      <c r="E326" s="1">
        <v>109</v>
      </c>
      <c r="F326" s="1">
        <v>19</v>
      </c>
      <c r="G326" s="1">
        <v>19</v>
      </c>
      <c r="H326" s="1">
        <f t="shared" si="10"/>
        <v>1</v>
      </c>
      <c r="I326" s="2">
        <f t="shared" si="11"/>
        <v>0</v>
      </c>
      <c r="J326" s="1">
        <v>1.4930000000000001</v>
      </c>
      <c r="K326" s="1">
        <v>0.08</v>
      </c>
      <c r="L326" s="1">
        <v>1.413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</row>
    <row r="327" spans="1:21" x14ac:dyDescent="0.3">
      <c r="A327" s="1">
        <v>0</v>
      </c>
      <c r="B327" s="1" t="s">
        <v>6</v>
      </c>
      <c r="C327" s="1">
        <v>0.6</v>
      </c>
      <c r="D327" s="1">
        <v>3</v>
      </c>
      <c r="E327" s="1">
        <v>109</v>
      </c>
      <c r="F327" s="1">
        <v>19</v>
      </c>
      <c r="G327" s="1">
        <v>19</v>
      </c>
      <c r="H327" s="1">
        <f t="shared" si="10"/>
        <v>1</v>
      </c>
      <c r="I327" s="2">
        <f t="shared" si="11"/>
        <v>0</v>
      </c>
      <c r="J327" s="1">
        <v>2.6379999999999999</v>
      </c>
      <c r="K327" s="1">
        <v>0.09</v>
      </c>
      <c r="L327" s="1">
        <v>2.548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</row>
    <row r="328" spans="1:21" x14ac:dyDescent="0.3">
      <c r="A328" s="1">
        <v>0</v>
      </c>
      <c r="B328" s="1" t="s">
        <v>6</v>
      </c>
      <c r="C328" s="1">
        <v>0.6</v>
      </c>
      <c r="D328" s="1">
        <v>4</v>
      </c>
      <c r="E328" s="1">
        <v>109</v>
      </c>
      <c r="F328" s="1">
        <v>19</v>
      </c>
      <c r="G328" s="1">
        <v>19</v>
      </c>
      <c r="H328" s="1">
        <f t="shared" si="10"/>
        <v>1</v>
      </c>
      <c r="I328" s="2">
        <f t="shared" si="11"/>
        <v>0</v>
      </c>
      <c r="J328" s="1">
        <v>1.43</v>
      </c>
      <c r="K328" s="1">
        <v>7.3999999999999996E-2</v>
      </c>
      <c r="L328" s="1">
        <v>1.3560000000000001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</row>
    <row r="329" spans="1:21" x14ac:dyDescent="0.3">
      <c r="A329" s="1">
        <v>0</v>
      </c>
      <c r="B329" s="1" t="s">
        <v>6</v>
      </c>
      <c r="C329" s="1">
        <v>0.6</v>
      </c>
      <c r="D329" s="1">
        <v>2</v>
      </c>
      <c r="E329" s="1">
        <v>110</v>
      </c>
      <c r="F329" s="1">
        <v>19</v>
      </c>
      <c r="G329" s="1">
        <v>19</v>
      </c>
      <c r="H329" s="1">
        <f t="shared" si="10"/>
        <v>1</v>
      </c>
      <c r="I329" s="2">
        <f t="shared" si="11"/>
        <v>0</v>
      </c>
      <c r="J329" s="1">
        <v>0.12</v>
      </c>
      <c r="K329" s="1">
        <v>7.5999999999999998E-2</v>
      </c>
      <c r="L329" s="1">
        <v>4.3999999999999997E-2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</row>
    <row r="330" spans="1:21" x14ac:dyDescent="0.3">
      <c r="A330" s="1">
        <v>0</v>
      </c>
      <c r="B330" s="1" t="s">
        <v>6</v>
      </c>
      <c r="C330" s="1">
        <v>0.6</v>
      </c>
      <c r="D330" s="1">
        <v>3</v>
      </c>
      <c r="E330" s="1">
        <v>110</v>
      </c>
      <c r="F330" s="1">
        <v>20</v>
      </c>
      <c r="G330" s="1">
        <v>20</v>
      </c>
      <c r="H330" s="1">
        <f t="shared" si="10"/>
        <v>1</v>
      </c>
      <c r="I330" s="2">
        <f t="shared" si="11"/>
        <v>0</v>
      </c>
      <c r="J330" s="1">
        <v>4.0369999999999999</v>
      </c>
      <c r="K330" s="1">
        <v>5.6000000000000001E-2</v>
      </c>
      <c r="L330" s="1">
        <v>3.9809999999999999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</row>
    <row r="331" spans="1:21" x14ac:dyDescent="0.3">
      <c r="A331" s="1">
        <v>0</v>
      </c>
      <c r="B331" s="1" t="s">
        <v>6</v>
      </c>
      <c r="C331" s="1">
        <v>0.6</v>
      </c>
      <c r="D331" s="1">
        <v>4</v>
      </c>
      <c r="E331" s="1">
        <v>110</v>
      </c>
      <c r="F331" s="1">
        <v>21</v>
      </c>
      <c r="G331" s="1">
        <v>21</v>
      </c>
      <c r="H331" s="1">
        <f t="shared" si="10"/>
        <v>1</v>
      </c>
      <c r="I331" s="2">
        <f t="shared" si="11"/>
        <v>0</v>
      </c>
      <c r="J331" s="1">
        <v>1.591</v>
      </c>
      <c r="K331" s="1">
        <v>7.4999999999999997E-2</v>
      </c>
      <c r="L331" s="1">
        <v>1.516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</v>
      </c>
    </row>
    <row r="332" spans="1:21" x14ac:dyDescent="0.3">
      <c r="A332" s="1">
        <v>0</v>
      </c>
      <c r="B332" s="1" t="s">
        <v>6</v>
      </c>
      <c r="C332" s="1">
        <v>0.6</v>
      </c>
      <c r="D332" s="1">
        <v>2</v>
      </c>
      <c r="E332" s="1">
        <v>111</v>
      </c>
      <c r="F332" s="1">
        <v>18</v>
      </c>
      <c r="G332" s="1">
        <v>18</v>
      </c>
      <c r="H332" s="1">
        <f t="shared" si="10"/>
        <v>1</v>
      </c>
      <c r="I332" s="2">
        <f t="shared" si="11"/>
        <v>0</v>
      </c>
      <c r="J332" s="1">
        <v>0.376</v>
      </c>
      <c r="K332" s="1">
        <v>0.105</v>
      </c>
      <c r="L332" s="1">
        <v>0.27100000000000002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</row>
    <row r="333" spans="1:21" x14ac:dyDescent="0.3">
      <c r="A333" s="1">
        <v>0</v>
      </c>
      <c r="B333" s="1" t="s">
        <v>6</v>
      </c>
      <c r="C333" s="1">
        <v>0.6</v>
      </c>
      <c r="D333" s="1">
        <v>3</v>
      </c>
      <c r="E333" s="1">
        <v>111</v>
      </c>
      <c r="F333" s="1">
        <v>18</v>
      </c>
      <c r="G333" s="1">
        <v>18</v>
      </c>
      <c r="H333" s="1">
        <f t="shared" si="10"/>
        <v>1</v>
      </c>
      <c r="I333" s="2">
        <f t="shared" si="11"/>
        <v>0</v>
      </c>
      <c r="J333" s="1">
        <v>0.33600000000000002</v>
      </c>
      <c r="K333" s="1">
        <v>8.5999999999999993E-2</v>
      </c>
      <c r="L333" s="1">
        <v>0.25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</row>
    <row r="334" spans="1:21" x14ac:dyDescent="0.3">
      <c r="A334" s="1">
        <v>0</v>
      </c>
      <c r="B334" s="1" t="s">
        <v>6</v>
      </c>
      <c r="C334" s="1">
        <v>0.6</v>
      </c>
      <c r="D334" s="1">
        <v>4</v>
      </c>
      <c r="E334" s="1">
        <v>111</v>
      </c>
      <c r="F334" s="1">
        <v>20</v>
      </c>
      <c r="G334" s="1">
        <v>20</v>
      </c>
      <c r="H334" s="1">
        <f t="shared" si="10"/>
        <v>1</v>
      </c>
      <c r="I334" s="2">
        <f t="shared" si="11"/>
        <v>0</v>
      </c>
      <c r="J334" s="1">
        <v>10.167999999999999</v>
      </c>
      <c r="K334" s="1">
        <v>9.2999999999999999E-2</v>
      </c>
      <c r="L334" s="1">
        <v>10.074999999999999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</row>
    <row r="335" spans="1:21" x14ac:dyDescent="0.3">
      <c r="A335" s="1">
        <v>0</v>
      </c>
      <c r="B335" s="1" t="s">
        <v>6</v>
      </c>
      <c r="C335" s="1">
        <v>0.6</v>
      </c>
      <c r="D335" s="1">
        <v>2</v>
      </c>
      <c r="E335" s="1">
        <v>112</v>
      </c>
      <c r="F335" s="1">
        <v>18</v>
      </c>
      <c r="G335" s="1">
        <v>18</v>
      </c>
      <c r="H335" s="1">
        <f t="shared" si="10"/>
        <v>1</v>
      </c>
      <c r="I335" s="2">
        <f t="shared" si="11"/>
        <v>0</v>
      </c>
      <c r="J335" s="1">
        <v>0.76400000000000001</v>
      </c>
      <c r="K335" s="1">
        <v>7.4999999999999997E-2</v>
      </c>
      <c r="L335" s="1">
        <v>0.68899999999999995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1</v>
      </c>
    </row>
    <row r="336" spans="1:21" x14ac:dyDescent="0.3">
      <c r="A336" s="1">
        <v>0</v>
      </c>
      <c r="B336" s="1" t="s">
        <v>6</v>
      </c>
      <c r="C336" s="1">
        <v>0.6</v>
      </c>
      <c r="D336" s="1">
        <v>3</v>
      </c>
      <c r="E336" s="1">
        <v>112</v>
      </c>
      <c r="F336" s="1">
        <v>19</v>
      </c>
      <c r="G336" s="1">
        <v>19</v>
      </c>
      <c r="H336" s="1">
        <f t="shared" si="10"/>
        <v>1</v>
      </c>
      <c r="I336" s="2">
        <f t="shared" si="11"/>
        <v>0</v>
      </c>
      <c r="J336" s="1">
        <v>0.115</v>
      </c>
      <c r="K336" s="1">
        <v>6.9000000000000006E-2</v>
      </c>
      <c r="L336" s="1">
        <v>4.5999999999999999E-2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1</v>
      </c>
    </row>
    <row r="337" spans="1:21" x14ac:dyDescent="0.3">
      <c r="A337" s="1">
        <v>0</v>
      </c>
      <c r="B337" s="1" t="s">
        <v>6</v>
      </c>
      <c r="C337" s="1">
        <v>0.6</v>
      </c>
      <c r="D337" s="1">
        <v>4</v>
      </c>
      <c r="E337" s="1">
        <v>112</v>
      </c>
      <c r="F337" s="1">
        <v>20</v>
      </c>
      <c r="G337" s="1">
        <v>20</v>
      </c>
      <c r="H337" s="1">
        <f t="shared" si="10"/>
        <v>1</v>
      </c>
      <c r="I337" s="2">
        <f t="shared" si="11"/>
        <v>0</v>
      </c>
      <c r="J337" s="1">
        <v>1.4350000000000001</v>
      </c>
      <c r="K337" s="1">
        <v>8.7999999999999995E-2</v>
      </c>
      <c r="L337" s="1">
        <v>1.347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1</v>
      </c>
    </row>
    <row r="338" spans="1:21" x14ac:dyDescent="0.3">
      <c r="A338" s="1">
        <v>0</v>
      </c>
      <c r="B338" s="1" t="s">
        <v>6</v>
      </c>
      <c r="C338" s="1">
        <v>0.6</v>
      </c>
      <c r="D338" s="1">
        <v>2</v>
      </c>
      <c r="E338" s="1">
        <v>113</v>
      </c>
      <c r="F338" s="1">
        <v>17</v>
      </c>
      <c r="G338" s="1">
        <v>17</v>
      </c>
      <c r="H338" s="1">
        <f t="shared" si="10"/>
        <v>1</v>
      </c>
      <c r="I338" s="2">
        <f t="shared" si="11"/>
        <v>0</v>
      </c>
      <c r="J338" s="1">
        <v>8.6999999999999994E-2</v>
      </c>
      <c r="K338" s="1">
        <v>8.1000000000000003E-2</v>
      </c>
      <c r="L338" s="1">
        <v>6.0000000000000001E-3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</row>
    <row r="339" spans="1:21" x14ac:dyDescent="0.3">
      <c r="A339" s="1">
        <v>0</v>
      </c>
      <c r="B339" s="1" t="s">
        <v>6</v>
      </c>
      <c r="C339" s="1">
        <v>0.6</v>
      </c>
      <c r="D339" s="1">
        <v>3</v>
      </c>
      <c r="E339" s="1">
        <v>113</v>
      </c>
      <c r="F339" s="1">
        <v>19</v>
      </c>
      <c r="G339" s="1">
        <v>19</v>
      </c>
      <c r="H339" s="1">
        <f t="shared" si="10"/>
        <v>1</v>
      </c>
      <c r="I339" s="2">
        <f t="shared" si="11"/>
        <v>0</v>
      </c>
      <c r="J339" s="1">
        <v>0.40200000000000002</v>
      </c>
      <c r="K339" s="1">
        <v>8.2000000000000003E-2</v>
      </c>
      <c r="L339" s="1">
        <v>0.32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</row>
    <row r="340" spans="1:21" x14ac:dyDescent="0.3">
      <c r="A340" s="1">
        <v>0</v>
      </c>
      <c r="B340" s="1" t="s">
        <v>6</v>
      </c>
      <c r="C340" s="1">
        <v>0.6</v>
      </c>
      <c r="D340" s="1">
        <v>4</v>
      </c>
      <c r="E340" s="1">
        <v>113</v>
      </c>
      <c r="F340" s="1">
        <v>19</v>
      </c>
      <c r="G340" s="1">
        <v>19</v>
      </c>
      <c r="H340" s="1">
        <f t="shared" si="10"/>
        <v>1</v>
      </c>
      <c r="I340" s="2">
        <f t="shared" si="11"/>
        <v>0</v>
      </c>
      <c r="J340" s="1">
        <v>1.3660000000000001</v>
      </c>
      <c r="K340" s="1">
        <v>6.7000000000000004E-2</v>
      </c>
      <c r="L340" s="1">
        <v>1.2989999999999999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</row>
    <row r="341" spans="1:21" x14ac:dyDescent="0.3">
      <c r="A341" s="1">
        <v>0</v>
      </c>
      <c r="B341" s="1" t="s">
        <v>6</v>
      </c>
      <c r="C341" s="1">
        <v>0.6</v>
      </c>
      <c r="D341" s="1">
        <v>2</v>
      </c>
      <c r="E341" s="1">
        <v>114</v>
      </c>
      <c r="F341" s="1">
        <v>19</v>
      </c>
      <c r="G341" s="1">
        <v>19</v>
      </c>
      <c r="H341" s="1">
        <f t="shared" si="10"/>
        <v>1</v>
      </c>
      <c r="I341" s="2">
        <f t="shared" si="11"/>
        <v>0</v>
      </c>
      <c r="J341" s="1">
        <v>1.8320000000000001</v>
      </c>
      <c r="K341" s="1">
        <v>8.3000000000000004E-2</v>
      </c>
      <c r="L341" s="1">
        <v>1.7490000000000001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</v>
      </c>
    </row>
    <row r="342" spans="1:21" x14ac:dyDescent="0.3">
      <c r="A342" s="1">
        <v>0</v>
      </c>
      <c r="B342" s="1" t="s">
        <v>6</v>
      </c>
      <c r="C342" s="1">
        <v>0.6</v>
      </c>
      <c r="D342" s="1">
        <v>3</v>
      </c>
      <c r="E342" s="1">
        <v>114</v>
      </c>
      <c r="F342" s="1">
        <v>19</v>
      </c>
      <c r="G342" s="1">
        <v>19</v>
      </c>
      <c r="H342" s="1">
        <f t="shared" si="10"/>
        <v>1</v>
      </c>
      <c r="I342" s="2">
        <f t="shared" si="11"/>
        <v>0</v>
      </c>
      <c r="J342" s="1">
        <v>1.399</v>
      </c>
      <c r="K342" s="1">
        <v>5.8999999999999997E-2</v>
      </c>
      <c r="L342" s="1">
        <v>1.34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</v>
      </c>
    </row>
    <row r="343" spans="1:21" x14ac:dyDescent="0.3">
      <c r="A343" s="1">
        <v>0</v>
      </c>
      <c r="B343" s="1" t="s">
        <v>6</v>
      </c>
      <c r="C343" s="1">
        <v>0.6</v>
      </c>
      <c r="D343" s="1">
        <v>4</v>
      </c>
      <c r="E343" s="1">
        <v>114</v>
      </c>
      <c r="F343" s="1">
        <v>20</v>
      </c>
      <c r="G343" s="1">
        <v>20</v>
      </c>
      <c r="H343" s="1">
        <f t="shared" si="10"/>
        <v>1</v>
      </c>
      <c r="I343" s="2">
        <f t="shared" si="11"/>
        <v>0</v>
      </c>
      <c r="J343" s="1">
        <v>1.482</v>
      </c>
      <c r="K343" s="1">
        <v>8.3000000000000004E-2</v>
      </c>
      <c r="L343" s="1">
        <v>1.399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1</v>
      </c>
    </row>
    <row r="344" spans="1:21" x14ac:dyDescent="0.3">
      <c r="A344" s="1">
        <v>0</v>
      </c>
      <c r="B344" s="1" t="s">
        <v>6</v>
      </c>
      <c r="C344" s="1">
        <v>0.6</v>
      </c>
      <c r="D344" s="1">
        <v>2</v>
      </c>
      <c r="E344" s="1">
        <v>115</v>
      </c>
      <c r="F344" s="1">
        <v>18</v>
      </c>
      <c r="G344" s="1">
        <v>18</v>
      </c>
      <c r="H344" s="1">
        <f t="shared" si="10"/>
        <v>1</v>
      </c>
      <c r="I344" s="2">
        <f t="shared" si="11"/>
        <v>0</v>
      </c>
      <c r="J344" s="1">
        <v>9.8000000000000004E-2</v>
      </c>
      <c r="K344" s="1">
        <v>7.5999999999999998E-2</v>
      </c>
      <c r="L344" s="1">
        <v>2.1999999999999999E-2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</row>
    <row r="345" spans="1:21" x14ac:dyDescent="0.3">
      <c r="A345" s="1">
        <v>0</v>
      </c>
      <c r="B345" s="1" t="s">
        <v>6</v>
      </c>
      <c r="C345" s="1">
        <v>0.6</v>
      </c>
      <c r="D345" s="1">
        <v>3</v>
      </c>
      <c r="E345" s="1">
        <v>115</v>
      </c>
      <c r="F345" s="1">
        <v>18</v>
      </c>
      <c r="G345" s="1">
        <v>18</v>
      </c>
      <c r="H345" s="1">
        <f t="shared" si="10"/>
        <v>1</v>
      </c>
      <c r="I345" s="2">
        <f t="shared" si="11"/>
        <v>0</v>
      </c>
      <c r="J345" s="1">
        <v>0.13100000000000001</v>
      </c>
      <c r="K345" s="1">
        <v>7.8E-2</v>
      </c>
      <c r="L345" s="1">
        <v>5.2999999999999999E-2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</row>
    <row r="346" spans="1:21" x14ac:dyDescent="0.3">
      <c r="A346" s="1">
        <v>0</v>
      </c>
      <c r="B346" s="1" t="s">
        <v>6</v>
      </c>
      <c r="C346" s="1">
        <v>0.6</v>
      </c>
      <c r="D346" s="1">
        <v>4</v>
      </c>
      <c r="E346" s="1">
        <v>115</v>
      </c>
      <c r="F346" s="1">
        <v>18</v>
      </c>
      <c r="G346" s="1">
        <v>18</v>
      </c>
      <c r="H346" s="1">
        <f t="shared" si="10"/>
        <v>1</v>
      </c>
      <c r="I346" s="2">
        <f t="shared" si="11"/>
        <v>0</v>
      </c>
      <c r="J346" s="1">
        <v>0.161</v>
      </c>
      <c r="K346" s="1">
        <v>7.2999999999999995E-2</v>
      </c>
      <c r="L346" s="1">
        <v>8.7999999999999995E-2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</row>
    <row r="347" spans="1:21" x14ac:dyDescent="0.3">
      <c r="A347" s="1">
        <v>0</v>
      </c>
      <c r="B347" s="1" t="s">
        <v>6</v>
      </c>
      <c r="C347" s="1">
        <v>0.6</v>
      </c>
      <c r="D347" s="1">
        <v>2</v>
      </c>
      <c r="E347" s="1">
        <v>116</v>
      </c>
      <c r="F347" s="1">
        <v>18</v>
      </c>
      <c r="G347" s="1">
        <v>18</v>
      </c>
      <c r="H347" s="1">
        <f t="shared" si="10"/>
        <v>1</v>
      </c>
      <c r="I347" s="2">
        <f t="shared" si="11"/>
        <v>0</v>
      </c>
      <c r="J347" s="1">
        <v>1.3049999999999999</v>
      </c>
      <c r="K347" s="1">
        <v>9.9000000000000005E-2</v>
      </c>
      <c r="L347" s="1">
        <v>1.206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</row>
    <row r="348" spans="1:21" x14ac:dyDescent="0.3">
      <c r="A348" s="1">
        <v>0</v>
      </c>
      <c r="B348" s="1" t="s">
        <v>6</v>
      </c>
      <c r="C348" s="1">
        <v>0.6</v>
      </c>
      <c r="D348" s="1">
        <v>3</v>
      </c>
      <c r="E348" s="1">
        <v>116</v>
      </c>
      <c r="F348" s="1">
        <v>19</v>
      </c>
      <c r="G348" s="1">
        <v>19</v>
      </c>
      <c r="H348" s="1">
        <f t="shared" si="10"/>
        <v>1</v>
      </c>
      <c r="I348" s="2">
        <f t="shared" si="11"/>
        <v>0</v>
      </c>
      <c r="J348" s="1">
        <v>1.845</v>
      </c>
      <c r="K348" s="1">
        <v>9.0999999999999998E-2</v>
      </c>
      <c r="L348" s="1">
        <v>1.754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</row>
    <row r="349" spans="1:21" x14ac:dyDescent="0.3">
      <c r="A349" s="1">
        <v>0</v>
      </c>
      <c r="B349" s="1" t="s">
        <v>6</v>
      </c>
      <c r="C349" s="1">
        <v>0.6</v>
      </c>
      <c r="D349" s="1">
        <v>4</v>
      </c>
      <c r="E349" s="1">
        <v>116</v>
      </c>
      <c r="F349" s="1">
        <v>19</v>
      </c>
      <c r="G349" s="1">
        <v>19</v>
      </c>
      <c r="H349" s="1">
        <f t="shared" si="10"/>
        <v>1</v>
      </c>
      <c r="I349" s="2">
        <f t="shared" si="11"/>
        <v>0</v>
      </c>
      <c r="J349" s="1">
        <v>12.121</v>
      </c>
      <c r="K349" s="1">
        <v>8.5000000000000006E-2</v>
      </c>
      <c r="L349" s="1">
        <v>9.9239999999999995</v>
      </c>
      <c r="M349" s="1">
        <v>2.4E-2</v>
      </c>
      <c r="N349" s="1">
        <v>5.0000000000000001E-3</v>
      </c>
      <c r="O349" s="1">
        <v>0</v>
      </c>
      <c r="P349" s="1">
        <v>1265</v>
      </c>
      <c r="Q349" s="1">
        <v>5</v>
      </c>
      <c r="R349" s="1">
        <v>0</v>
      </c>
      <c r="S349" s="1">
        <v>2</v>
      </c>
      <c r="T349" s="1">
        <v>3</v>
      </c>
      <c r="U349" s="1">
        <v>1</v>
      </c>
    </row>
    <row r="350" spans="1:21" x14ac:dyDescent="0.3">
      <c r="A350" s="1">
        <v>0</v>
      </c>
      <c r="B350" s="1" t="s">
        <v>6</v>
      </c>
      <c r="C350" s="1">
        <v>0.6</v>
      </c>
      <c r="D350" s="1">
        <v>2</v>
      </c>
      <c r="E350" s="1">
        <v>117</v>
      </c>
      <c r="F350" s="1">
        <v>18</v>
      </c>
      <c r="G350" s="1">
        <v>18</v>
      </c>
      <c r="H350" s="1">
        <f t="shared" si="10"/>
        <v>1</v>
      </c>
      <c r="I350" s="2">
        <f t="shared" si="11"/>
        <v>0</v>
      </c>
      <c r="J350" s="1">
        <v>0.22800000000000001</v>
      </c>
      <c r="K350" s="1">
        <v>8.3000000000000004E-2</v>
      </c>
      <c r="L350" s="1">
        <v>0.14499999999999999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</row>
    <row r="351" spans="1:21" x14ac:dyDescent="0.3">
      <c r="A351" s="1">
        <v>0</v>
      </c>
      <c r="B351" s="1" t="s">
        <v>6</v>
      </c>
      <c r="C351" s="1">
        <v>0.6</v>
      </c>
      <c r="D351" s="1">
        <v>3</v>
      </c>
      <c r="E351" s="1">
        <v>117</v>
      </c>
      <c r="F351" s="1">
        <v>19</v>
      </c>
      <c r="G351" s="1">
        <v>19</v>
      </c>
      <c r="H351" s="1">
        <f t="shared" si="10"/>
        <v>1</v>
      </c>
      <c r="I351" s="2">
        <f t="shared" si="11"/>
        <v>0</v>
      </c>
      <c r="J351" s="1">
        <v>0.30099999999999999</v>
      </c>
      <c r="K351" s="1">
        <v>8.2000000000000003E-2</v>
      </c>
      <c r="L351" s="1">
        <v>0.219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</row>
    <row r="352" spans="1:21" x14ac:dyDescent="0.3">
      <c r="A352" s="1">
        <v>0</v>
      </c>
      <c r="B352" s="1" t="s">
        <v>6</v>
      </c>
      <c r="C352" s="1">
        <v>0.6</v>
      </c>
      <c r="D352" s="1">
        <v>4</v>
      </c>
      <c r="E352" s="1">
        <v>117</v>
      </c>
      <c r="F352" s="1">
        <v>19</v>
      </c>
      <c r="G352" s="1">
        <v>19</v>
      </c>
      <c r="H352" s="1">
        <f t="shared" si="10"/>
        <v>1</v>
      </c>
      <c r="I352" s="2">
        <f t="shared" si="11"/>
        <v>0</v>
      </c>
      <c r="J352" s="1">
        <v>0.24</v>
      </c>
      <c r="K352" s="1">
        <v>8.1000000000000003E-2</v>
      </c>
      <c r="L352" s="1">
        <v>0.159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1</v>
      </c>
    </row>
    <row r="353" spans="1:21" x14ac:dyDescent="0.3">
      <c r="A353" s="1">
        <v>0</v>
      </c>
      <c r="B353" s="1" t="s">
        <v>6</v>
      </c>
      <c r="C353" s="1">
        <v>0.6</v>
      </c>
      <c r="D353" s="1">
        <v>2</v>
      </c>
      <c r="E353" s="1">
        <v>118</v>
      </c>
      <c r="F353" s="1">
        <v>17</v>
      </c>
      <c r="G353" s="1">
        <v>17</v>
      </c>
      <c r="H353" s="1">
        <f t="shared" si="10"/>
        <v>1</v>
      </c>
      <c r="I353" s="2">
        <f t="shared" si="11"/>
        <v>0</v>
      </c>
      <c r="J353" s="1">
        <v>0.14199999999999999</v>
      </c>
      <c r="K353" s="1">
        <v>7.8E-2</v>
      </c>
      <c r="L353" s="1">
        <v>6.4000000000000001E-2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</row>
    <row r="354" spans="1:21" x14ac:dyDescent="0.3">
      <c r="A354" s="1">
        <v>0</v>
      </c>
      <c r="B354" s="1" t="s">
        <v>6</v>
      </c>
      <c r="C354" s="1">
        <v>0.6</v>
      </c>
      <c r="D354" s="1">
        <v>3</v>
      </c>
      <c r="E354" s="1">
        <v>118</v>
      </c>
      <c r="F354" s="1">
        <v>19</v>
      </c>
      <c r="G354" s="1">
        <v>19</v>
      </c>
      <c r="H354" s="1">
        <f t="shared" si="10"/>
        <v>1</v>
      </c>
      <c r="I354" s="2">
        <f t="shared" si="11"/>
        <v>0</v>
      </c>
      <c r="J354" s="1">
        <v>1.357</v>
      </c>
      <c r="K354" s="1">
        <v>8.1000000000000003E-2</v>
      </c>
      <c r="L354" s="1">
        <v>1.276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</row>
    <row r="355" spans="1:21" x14ac:dyDescent="0.3">
      <c r="A355" s="1">
        <v>0</v>
      </c>
      <c r="B355" s="1" t="s">
        <v>6</v>
      </c>
      <c r="C355" s="1">
        <v>0.6</v>
      </c>
      <c r="D355" s="1">
        <v>4</v>
      </c>
      <c r="E355" s="1">
        <v>118</v>
      </c>
      <c r="F355" s="1">
        <v>20</v>
      </c>
      <c r="G355" s="1">
        <v>20</v>
      </c>
      <c r="H355" s="1">
        <f t="shared" si="10"/>
        <v>1</v>
      </c>
      <c r="I355" s="2">
        <f t="shared" si="11"/>
        <v>0</v>
      </c>
      <c r="J355" s="1">
        <v>1.474</v>
      </c>
      <c r="K355" s="1">
        <v>9.8000000000000004E-2</v>
      </c>
      <c r="L355" s="1">
        <v>1.3759999999999999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</row>
    <row r="356" spans="1:21" x14ac:dyDescent="0.3">
      <c r="A356" s="1">
        <v>0</v>
      </c>
      <c r="B356" s="1" t="s">
        <v>6</v>
      </c>
      <c r="C356" s="1">
        <v>0.6</v>
      </c>
      <c r="D356" s="1">
        <v>2</v>
      </c>
      <c r="E356" s="1">
        <v>119</v>
      </c>
      <c r="F356" s="1">
        <v>17</v>
      </c>
      <c r="G356" s="1">
        <v>17</v>
      </c>
      <c r="H356" s="1">
        <f t="shared" si="10"/>
        <v>1</v>
      </c>
      <c r="I356" s="2">
        <f t="shared" si="11"/>
        <v>0</v>
      </c>
      <c r="J356" s="1">
        <v>0.17599999999999999</v>
      </c>
      <c r="K356" s="1">
        <v>0.1</v>
      </c>
      <c r="L356" s="1">
        <v>7.5999999999999998E-2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</row>
    <row r="357" spans="1:21" x14ac:dyDescent="0.3">
      <c r="A357" s="1">
        <v>0</v>
      </c>
      <c r="B357" s="1" t="s">
        <v>6</v>
      </c>
      <c r="C357" s="1">
        <v>0.6</v>
      </c>
      <c r="D357" s="1">
        <v>3</v>
      </c>
      <c r="E357" s="1">
        <v>119</v>
      </c>
      <c r="F357" s="1">
        <v>19</v>
      </c>
      <c r="G357" s="1">
        <v>19</v>
      </c>
      <c r="H357" s="1">
        <f t="shared" si="10"/>
        <v>1</v>
      </c>
      <c r="I357" s="2">
        <f t="shared" si="11"/>
        <v>0</v>
      </c>
      <c r="J357" s="1">
        <v>1.448</v>
      </c>
      <c r="K357" s="1">
        <v>9.7000000000000003E-2</v>
      </c>
      <c r="L357" s="1">
        <v>1.351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</row>
    <row r="358" spans="1:21" x14ac:dyDescent="0.3">
      <c r="A358" s="1">
        <v>0</v>
      </c>
      <c r="B358" s="1" t="s">
        <v>6</v>
      </c>
      <c r="C358" s="1">
        <v>0.6</v>
      </c>
      <c r="D358" s="1">
        <v>4</v>
      </c>
      <c r="E358" s="1">
        <v>119</v>
      </c>
      <c r="F358" s="1">
        <v>19</v>
      </c>
      <c r="G358" s="1">
        <v>19</v>
      </c>
      <c r="H358" s="1">
        <f t="shared" si="10"/>
        <v>1</v>
      </c>
      <c r="I358" s="2">
        <f t="shared" si="11"/>
        <v>0</v>
      </c>
      <c r="J358" s="1">
        <v>1.56</v>
      </c>
      <c r="K358" s="1">
        <v>0.104</v>
      </c>
      <c r="L358" s="1">
        <v>1.456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</row>
    <row r="359" spans="1:21" x14ac:dyDescent="0.3">
      <c r="A359" s="1">
        <v>0</v>
      </c>
      <c r="B359" s="1" t="s">
        <v>6</v>
      </c>
      <c r="C359" s="1">
        <v>0.6</v>
      </c>
      <c r="D359" s="1">
        <v>2</v>
      </c>
      <c r="E359" s="1">
        <v>120</v>
      </c>
      <c r="F359" s="1">
        <v>21</v>
      </c>
      <c r="G359" s="1">
        <v>21</v>
      </c>
      <c r="H359" s="1">
        <f t="shared" si="10"/>
        <v>1</v>
      </c>
      <c r="I359" s="2">
        <f t="shared" si="11"/>
        <v>0</v>
      </c>
      <c r="J359" s="1">
        <v>1.3720000000000001</v>
      </c>
      <c r="K359" s="1">
        <v>8.4000000000000005E-2</v>
      </c>
      <c r="L359" s="1">
        <v>1.288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</row>
    <row r="360" spans="1:21" x14ac:dyDescent="0.3">
      <c r="A360" s="1">
        <v>0</v>
      </c>
      <c r="B360" s="1" t="s">
        <v>6</v>
      </c>
      <c r="C360" s="1">
        <v>0.6</v>
      </c>
      <c r="D360" s="1">
        <v>3</v>
      </c>
      <c r="E360" s="1">
        <v>120</v>
      </c>
      <c r="F360" s="1">
        <v>19</v>
      </c>
      <c r="G360" s="1">
        <v>19</v>
      </c>
      <c r="H360" s="1">
        <f t="shared" si="10"/>
        <v>1</v>
      </c>
      <c r="I360" s="2">
        <f t="shared" si="11"/>
        <v>0</v>
      </c>
      <c r="J360" s="1">
        <v>0.35199999999999998</v>
      </c>
      <c r="K360" s="1">
        <v>7.5999999999999998E-2</v>
      </c>
      <c r="L360" s="1">
        <v>0.27600000000000002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1</v>
      </c>
    </row>
    <row r="361" spans="1:21" x14ac:dyDescent="0.3">
      <c r="A361" s="1">
        <v>0</v>
      </c>
      <c r="B361" s="1" t="s">
        <v>6</v>
      </c>
      <c r="C361" s="1">
        <v>0.6</v>
      </c>
      <c r="D361" s="1">
        <v>4</v>
      </c>
      <c r="E361" s="1">
        <v>120</v>
      </c>
      <c r="F361" s="1">
        <v>21</v>
      </c>
      <c r="G361" s="1">
        <v>21</v>
      </c>
      <c r="H361" s="1">
        <f t="shared" si="10"/>
        <v>1</v>
      </c>
      <c r="I361" s="2">
        <f t="shared" si="11"/>
        <v>0</v>
      </c>
      <c r="J361" s="1">
        <v>2.109</v>
      </c>
      <c r="K361" s="1">
        <v>8.3000000000000004E-2</v>
      </c>
      <c r="L361" s="1">
        <v>2.0259999999999998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1</v>
      </c>
    </row>
    <row r="362" spans="1:21" x14ac:dyDescent="0.3">
      <c r="A362" s="1">
        <v>0</v>
      </c>
      <c r="B362" s="1" t="s">
        <v>6</v>
      </c>
      <c r="C362" s="1">
        <v>0.6</v>
      </c>
      <c r="D362" s="1">
        <v>2</v>
      </c>
      <c r="E362" s="1">
        <v>121</v>
      </c>
      <c r="F362" s="1">
        <v>18</v>
      </c>
      <c r="G362" s="1">
        <v>18</v>
      </c>
      <c r="H362" s="1">
        <f t="shared" si="10"/>
        <v>1</v>
      </c>
      <c r="I362" s="2">
        <f t="shared" si="11"/>
        <v>0</v>
      </c>
      <c r="J362" s="1">
        <v>0.13100000000000001</v>
      </c>
      <c r="K362" s="1">
        <v>6.9000000000000006E-2</v>
      </c>
      <c r="L362" s="1">
        <v>6.2E-2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1</v>
      </c>
    </row>
    <row r="363" spans="1:21" x14ac:dyDescent="0.3">
      <c r="A363" s="1">
        <v>0</v>
      </c>
      <c r="B363" s="1" t="s">
        <v>6</v>
      </c>
      <c r="C363" s="1">
        <v>0.6</v>
      </c>
      <c r="D363" s="1">
        <v>3</v>
      </c>
      <c r="E363" s="1">
        <v>121</v>
      </c>
      <c r="F363" s="1">
        <v>19</v>
      </c>
      <c r="G363" s="1">
        <v>19</v>
      </c>
      <c r="H363" s="1">
        <f t="shared" si="10"/>
        <v>1</v>
      </c>
      <c r="I363" s="2">
        <f t="shared" si="11"/>
        <v>0</v>
      </c>
      <c r="J363" s="1">
        <v>2.153</v>
      </c>
      <c r="K363" s="1">
        <v>8.8999999999999996E-2</v>
      </c>
      <c r="L363" s="1">
        <v>2.0640000000000001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1</v>
      </c>
    </row>
    <row r="364" spans="1:21" x14ac:dyDescent="0.3">
      <c r="A364" s="1">
        <v>0</v>
      </c>
      <c r="B364" s="1" t="s">
        <v>6</v>
      </c>
      <c r="C364" s="1">
        <v>0.6</v>
      </c>
      <c r="D364" s="1">
        <v>4</v>
      </c>
      <c r="E364" s="1">
        <v>121</v>
      </c>
      <c r="F364" s="1">
        <v>19</v>
      </c>
      <c r="G364" s="1">
        <v>19</v>
      </c>
      <c r="H364" s="1">
        <f t="shared" si="10"/>
        <v>1</v>
      </c>
      <c r="I364" s="2">
        <f t="shared" si="11"/>
        <v>0</v>
      </c>
      <c r="J364" s="1">
        <v>6.1420000000000003</v>
      </c>
      <c r="K364" s="1">
        <v>7.0999999999999994E-2</v>
      </c>
      <c r="L364" s="1">
        <v>6.0709999999999997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1</v>
      </c>
    </row>
    <row r="365" spans="1:21" x14ac:dyDescent="0.3">
      <c r="A365" s="1">
        <v>0</v>
      </c>
      <c r="B365" s="1" t="s">
        <v>6</v>
      </c>
      <c r="C365" s="1">
        <v>0.6</v>
      </c>
      <c r="D365" s="1">
        <v>2</v>
      </c>
      <c r="E365" s="1">
        <v>122</v>
      </c>
      <c r="F365" s="1">
        <v>18</v>
      </c>
      <c r="G365" s="1">
        <v>18</v>
      </c>
      <c r="H365" s="1">
        <f t="shared" si="10"/>
        <v>1</v>
      </c>
      <c r="I365" s="2">
        <f t="shared" si="11"/>
        <v>0</v>
      </c>
      <c r="J365" s="1">
        <v>1.5089999999999999</v>
      </c>
      <c r="K365" s="1">
        <v>5.8999999999999997E-2</v>
      </c>
      <c r="L365" s="1">
        <v>1.45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</row>
    <row r="366" spans="1:21" x14ac:dyDescent="0.3">
      <c r="A366" s="1">
        <v>0</v>
      </c>
      <c r="B366" s="1" t="s">
        <v>6</v>
      </c>
      <c r="C366" s="1">
        <v>0.6</v>
      </c>
      <c r="D366" s="1">
        <v>3</v>
      </c>
      <c r="E366" s="1">
        <v>122</v>
      </c>
      <c r="F366" s="1">
        <v>18</v>
      </c>
      <c r="G366" s="1">
        <v>18</v>
      </c>
      <c r="H366" s="1">
        <f t="shared" si="10"/>
        <v>1</v>
      </c>
      <c r="I366" s="2">
        <f t="shared" si="11"/>
        <v>0</v>
      </c>
      <c r="J366" s="1">
        <v>1.423</v>
      </c>
      <c r="K366" s="1">
        <v>7.6999999999999999E-2</v>
      </c>
      <c r="L366" s="1">
        <v>1.3460000000000001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1</v>
      </c>
    </row>
    <row r="367" spans="1:21" x14ac:dyDescent="0.3">
      <c r="A367" s="1">
        <v>0</v>
      </c>
      <c r="B367" s="1" t="s">
        <v>6</v>
      </c>
      <c r="C367" s="1">
        <v>0.6</v>
      </c>
      <c r="D367" s="1">
        <v>4</v>
      </c>
      <c r="E367" s="1">
        <v>122</v>
      </c>
      <c r="F367" s="1">
        <v>19</v>
      </c>
      <c r="G367" s="1">
        <v>19</v>
      </c>
      <c r="H367" s="1">
        <f t="shared" si="10"/>
        <v>1</v>
      </c>
      <c r="I367" s="2">
        <f t="shared" si="11"/>
        <v>0</v>
      </c>
      <c r="J367" s="1">
        <v>1.4079999999999999</v>
      </c>
      <c r="K367" s="1">
        <v>8.4000000000000005E-2</v>
      </c>
      <c r="L367" s="1">
        <v>1.3240000000000001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</row>
    <row r="368" spans="1:21" x14ac:dyDescent="0.3">
      <c r="A368" s="1">
        <v>0</v>
      </c>
      <c r="B368" s="1" t="s">
        <v>6</v>
      </c>
      <c r="C368" s="1">
        <v>0.6</v>
      </c>
      <c r="D368" s="1">
        <v>2</v>
      </c>
      <c r="E368" s="1">
        <v>123</v>
      </c>
      <c r="F368" s="1">
        <v>18</v>
      </c>
      <c r="G368" s="1">
        <v>18</v>
      </c>
      <c r="H368" s="1">
        <f t="shared" si="10"/>
        <v>1</v>
      </c>
      <c r="I368" s="2">
        <f t="shared" si="11"/>
        <v>0</v>
      </c>
      <c r="J368" s="1">
        <v>9.1999999999999998E-2</v>
      </c>
      <c r="K368" s="1">
        <v>5.8999999999999997E-2</v>
      </c>
      <c r="L368" s="1">
        <v>3.3000000000000002E-2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</row>
    <row r="369" spans="1:21" x14ac:dyDescent="0.3">
      <c r="A369" s="1">
        <v>0</v>
      </c>
      <c r="B369" s="1" t="s">
        <v>6</v>
      </c>
      <c r="C369" s="1">
        <v>0.6</v>
      </c>
      <c r="D369" s="1">
        <v>3</v>
      </c>
      <c r="E369" s="1">
        <v>123</v>
      </c>
      <c r="F369" s="1">
        <v>18</v>
      </c>
      <c r="G369" s="1">
        <v>18</v>
      </c>
      <c r="H369" s="1">
        <f t="shared" si="10"/>
        <v>1</v>
      </c>
      <c r="I369" s="2">
        <f t="shared" si="11"/>
        <v>0</v>
      </c>
      <c r="J369" s="1">
        <v>0.219</v>
      </c>
      <c r="K369" s="1">
        <v>8.4000000000000005E-2</v>
      </c>
      <c r="L369" s="1">
        <v>0.13500000000000001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1</v>
      </c>
    </row>
    <row r="370" spans="1:21" x14ac:dyDescent="0.3">
      <c r="A370" s="1">
        <v>0</v>
      </c>
      <c r="B370" s="1" t="s">
        <v>6</v>
      </c>
      <c r="C370" s="1">
        <v>0.6</v>
      </c>
      <c r="D370" s="1">
        <v>4</v>
      </c>
      <c r="E370" s="1">
        <v>123</v>
      </c>
      <c r="F370" s="1">
        <v>20</v>
      </c>
      <c r="G370" s="1">
        <v>20</v>
      </c>
      <c r="H370" s="1">
        <f t="shared" si="10"/>
        <v>1</v>
      </c>
      <c r="I370" s="2">
        <f t="shared" si="11"/>
        <v>0</v>
      </c>
      <c r="J370" s="1">
        <v>1.4890000000000001</v>
      </c>
      <c r="K370" s="1">
        <v>6.7000000000000004E-2</v>
      </c>
      <c r="L370" s="1">
        <v>1.4219999999999999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1</v>
      </c>
    </row>
    <row r="371" spans="1:21" x14ac:dyDescent="0.3">
      <c r="A371" s="1">
        <v>0</v>
      </c>
      <c r="B371" s="1" t="s">
        <v>6</v>
      </c>
      <c r="C371" s="1">
        <v>0.6</v>
      </c>
      <c r="D371" s="1">
        <v>2</v>
      </c>
      <c r="E371" s="1">
        <v>124</v>
      </c>
      <c r="F371" s="1">
        <v>18</v>
      </c>
      <c r="G371" s="1">
        <v>18</v>
      </c>
      <c r="H371" s="1">
        <f t="shared" si="10"/>
        <v>1</v>
      </c>
      <c r="I371" s="2">
        <f t="shared" si="11"/>
        <v>0</v>
      </c>
      <c r="J371" s="1">
        <v>1.5049999999999999</v>
      </c>
      <c r="K371" s="1">
        <v>9.9000000000000005E-2</v>
      </c>
      <c r="L371" s="1">
        <v>1.4059999999999999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</row>
    <row r="372" spans="1:21" x14ac:dyDescent="0.3">
      <c r="A372" s="1">
        <v>0</v>
      </c>
      <c r="B372" s="1" t="s">
        <v>6</v>
      </c>
      <c r="C372" s="1">
        <v>0.6</v>
      </c>
      <c r="D372" s="1">
        <v>3</v>
      </c>
      <c r="E372" s="1">
        <v>124</v>
      </c>
      <c r="F372" s="1">
        <v>19</v>
      </c>
      <c r="G372" s="1">
        <v>19</v>
      </c>
      <c r="H372" s="1">
        <f t="shared" si="10"/>
        <v>1</v>
      </c>
      <c r="I372" s="2">
        <f t="shared" si="11"/>
        <v>0</v>
      </c>
      <c r="J372" s="1">
        <v>0.26900000000000002</v>
      </c>
      <c r="K372" s="1">
        <v>0.09</v>
      </c>
      <c r="L372" s="1">
        <v>0.17899999999999999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1</v>
      </c>
    </row>
    <row r="373" spans="1:21" x14ac:dyDescent="0.3">
      <c r="A373" s="1">
        <v>0</v>
      </c>
      <c r="B373" s="1" t="s">
        <v>6</v>
      </c>
      <c r="C373" s="1">
        <v>0.6</v>
      </c>
      <c r="D373" s="1">
        <v>4</v>
      </c>
      <c r="E373" s="1">
        <v>124</v>
      </c>
      <c r="F373" s="1">
        <v>19</v>
      </c>
      <c r="G373" s="1">
        <v>19</v>
      </c>
      <c r="H373" s="1">
        <f t="shared" si="10"/>
        <v>1</v>
      </c>
      <c r="I373" s="2">
        <f t="shared" si="11"/>
        <v>0</v>
      </c>
      <c r="J373" s="1">
        <v>1.3919999999999999</v>
      </c>
      <c r="K373" s="1">
        <v>0.08</v>
      </c>
      <c r="L373" s="1">
        <v>1.3120000000000001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1</v>
      </c>
    </row>
    <row r="374" spans="1:21" x14ac:dyDescent="0.3">
      <c r="A374" s="1">
        <v>1</v>
      </c>
      <c r="B374" s="1" t="s">
        <v>6</v>
      </c>
      <c r="C374" s="1">
        <v>0.6</v>
      </c>
      <c r="D374" s="1">
        <v>2</v>
      </c>
      <c r="E374" s="1">
        <v>125</v>
      </c>
      <c r="F374" s="1">
        <v>18</v>
      </c>
      <c r="G374" s="1">
        <v>18</v>
      </c>
      <c r="H374" s="1">
        <f t="shared" si="10"/>
        <v>1</v>
      </c>
      <c r="I374" s="2">
        <f t="shared" si="11"/>
        <v>0</v>
      </c>
      <c r="J374" s="1">
        <v>1.5649999999999999</v>
      </c>
      <c r="K374" s="1">
        <v>0.10299999999999999</v>
      </c>
      <c r="L374" s="1">
        <v>1.462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1</v>
      </c>
    </row>
    <row r="375" spans="1:21" x14ac:dyDescent="0.3">
      <c r="A375" s="1">
        <v>1</v>
      </c>
      <c r="B375" s="1" t="s">
        <v>6</v>
      </c>
      <c r="C375" s="1">
        <v>0.6</v>
      </c>
      <c r="D375" s="1">
        <v>3</v>
      </c>
      <c r="E375" s="1">
        <v>125</v>
      </c>
      <c r="F375" s="1">
        <v>20</v>
      </c>
      <c r="G375" s="1">
        <v>20</v>
      </c>
      <c r="H375" s="1">
        <f t="shared" si="10"/>
        <v>1</v>
      </c>
      <c r="I375" s="2">
        <f t="shared" si="11"/>
        <v>0</v>
      </c>
      <c r="J375" s="1">
        <v>1.6879999999999999</v>
      </c>
      <c r="K375" s="1">
        <v>0.1</v>
      </c>
      <c r="L375" s="1">
        <v>1.5880000000000001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1</v>
      </c>
    </row>
    <row r="376" spans="1:21" x14ac:dyDescent="0.3">
      <c r="A376" s="1">
        <v>1</v>
      </c>
      <c r="B376" s="1" t="s">
        <v>6</v>
      </c>
      <c r="C376" s="1">
        <v>0.6</v>
      </c>
      <c r="D376" s="1">
        <v>4</v>
      </c>
      <c r="E376" s="1">
        <v>125</v>
      </c>
      <c r="F376" s="1">
        <v>19</v>
      </c>
      <c r="G376" s="1">
        <v>19</v>
      </c>
      <c r="H376" s="1">
        <f t="shared" si="10"/>
        <v>1</v>
      </c>
      <c r="I376" s="2">
        <f t="shared" si="11"/>
        <v>0</v>
      </c>
      <c r="J376" s="1">
        <v>1.425</v>
      </c>
      <c r="K376" s="1">
        <v>0.10100000000000001</v>
      </c>
      <c r="L376" s="1">
        <v>1.3240000000000001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</row>
    <row r="377" spans="1:21" x14ac:dyDescent="0.3">
      <c r="A377" s="1">
        <v>0</v>
      </c>
      <c r="B377" s="1" t="s">
        <v>7</v>
      </c>
      <c r="C377" s="1">
        <v>0.6</v>
      </c>
      <c r="D377" s="1">
        <v>2</v>
      </c>
      <c r="E377" s="1">
        <v>126</v>
      </c>
      <c r="F377" s="1">
        <v>51</v>
      </c>
      <c r="G377" s="1">
        <v>51</v>
      </c>
      <c r="H377" s="1">
        <f t="shared" si="10"/>
        <v>1</v>
      </c>
      <c r="I377" s="2">
        <f t="shared" si="11"/>
        <v>0</v>
      </c>
      <c r="J377" s="1">
        <v>1.0529999999999999</v>
      </c>
      <c r="K377" s="1">
        <v>6.3E-2</v>
      </c>
      <c r="L377" s="1">
        <v>0.99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</row>
    <row r="378" spans="1:21" x14ac:dyDescent="0.3">
      <c r="A378" s="1">
        <v>0</v>
      </c>
      <c r="B378" s="1" t="s">
        <v>7</v>
      </c>
      <c r="C378" s="1">
        <v>0.6</v>
      </c>
      <c r="D378" s="1">
        <v>3</v>
      </c>
      <c r="E378" s="1">
        <v>126</v>
      </c>
      <c r="F378" s="1">
        <v>51</v>
      </c>
      <c r="G378" s="1">
        <v>51</v>
      </c>
      <c r="H378" s="1">
        <f t="shared" si="10"/>
        <v>1</v>
      </c>
      <c r="I378" s="2">
        <f t="shared" si="11"/>
        <v>0</v>
      </c>
      <c r="J378" s="1">
        <v>5.383</v>
      </c>
      <c r="K378" s="1">
        <v>7.1999999999999995E-2</v>
      </c>
      <c r="L378" s="1">
        <v>5.3109999999999999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</row>
    <row r="379" spans="1:21" x14ac:dyDescent="0.3">
      <c r="A379" s="1">
        <v>0</v>
      </c>
      <c r="B379" s="1" t="s">
        <v>7</v>
      </c>
      <c r="C379" s="1">
        <v>0.6</v>
      </c>
      <c r="D379" s="1">
        <v>4</v>
      </c>
      <c r="E379" s="1">
        <v>126</v>
      </c>
      <c r="F379" s="1">
        <v>51</v>
      </c>
      <c r="G379" s="1">
        <v>51</v>
      </c>
      <c r="H379" s="1">
        <f t="shared" si="10"/>
        <v>1</v>
      </c>
      <c r="I379" s="2">
        <f t="shared" si="11"/>
        <v>0</v>
      </c>
      <c r="J379" s="1">
        <v>1.0549999999999999</v>
      </c>
      <c r="K379" s="1">
        <v>7.5999999999999998E-2</v>
      </c>
      <c r="L379" s="1">
        <v>0.97899999999999998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1</v>
      </c>
    </row>
    <row r="380" spans="1:21" x14ac:dyDescent="0.3">
      <c r="A380" s="1">
        <v>0</v>
      </c>
      <c r="B380" s="1" t="s">
        <v>7</v>
      </c>
      <c r="C380" s="1">
        <v>0.6</v>
      </c>
      <c r="D380" s="1">
        <v>2</v>
      </c>
      <c r="E380" s="1">
        <v>127</v>
      </c>
      <c r="F380" s="1">
        <v>52</v>
      </c>
      <c r="G380" s="1">
        <v>51</v>
      </c>
      <c r="H380" s="1">
        <f t="shared" si="10"/>
        <v>0</v>
      </c>
      <c r="I380" s="2">
        <f t="shared" si="11"/>
        <v>1.9607843137254901</v>
      </c>
      <c r="J380" s="1">
        <v>3601.0410000000002</v>
      </c>
      <c r="K380" s="1">
        <v>7.0000000000000007E-2</v>
      </c>
      <c r="L380" s="1">
        <v>20.015999999999998</v>
      </c>
      <c r="M380" s="1">
        <v>2.1080000000000001</v>
      </c>
      <c r="N380" s="1">
        <v>4.7640000000000002</v>
      </c>
      <c r="O380" s="1">
        <v>0</v>
      </c>
      <c r="P380" s="1">
        <v>9539</v>
      </c>
      <c r="Q380" s="1">
        <v>3104</v>
      </c>
      <c r="R380" s="1">
        <v>0</v>
      </c>
      <c r="S380" s="1">
        <v>82</v>
      </c>
      <c r="T380" s="1">
        <v>2261</v>
      </c>
      <c r="U380" s="1">
        <v>1</v>
      </c>
    </row>
    <row r="381" spans="1:21" x14ac:dyDescent="0.3">
      <c r="A381" s="1">
        <v>0</v>
      </c>
      <c r="B381" s="1" t="s">
        <v>7</v>
      </c>
      <c r="C381" s="1">
        <v>0.6</v>
      </c>
      <c r="D381" s="1">
        <v>3</v>
      </c>
      <c r="E381" s="1">
        <v>127</v>
      </c>
      <c r="F381" s="1">
        <v>52</v>
      </c>
      <c r="G381" s="1">
        <v>51</v>
      </c>
      <c r="H381" s="1">
        <f t="shared" si="10"/>
        <v>0</v>
      </c>
      <c r="I381" s="2">
        <f t="shared" si="11"/>
        <v>1.9607843137254901</v>
      </c>
      <c r="J381" s="1">
        <v>3601.5259999999998</v>
      </c>
      <c r="K381" s="1">
        <v>4.9000000000000002E-2</v>
      </c>
      <c r="L381" s="1">
        <v>20.041</v>
      </c>
      <c r="M381" s="1">
        <v>3.8450000000000002</v>
      </c>
      <c r="N381" s="1">
        <v>3.2330000000000001</v>
      </c>
      <c r="O381" s="1">
        <v>0</v>
      </c>
      <c r="P381" s="1">
        <v>9640</v>
      </c>
      <c r="Q381" s="1">
        <v>4923</v>
      </c>
      <c r="R381" s="1">
        <v>0</v>
      </c>
      <c r="S381" s="1">
        <v>63</v>
      </c>
      <c r="T381" s="1">
        <v>2133</v>
      </c>
      <c r="U381" s="1">
        <v>1</v>
      </c>
    </row>
    <row r="382" spans="1:21" x14ac:dyDescent="0.3">
      <c r="A382" s="1">
        <v>0</v>
      </c>
      <c r="B382" s="1" t="s">
        <v>7</v>
      </c>
      <c r="C382" s="1">
        <v>0.6</v>
      </c>
      <c r="D382" s="1">
        <v>4</v>
      </c>
      <c r="E382" s="1">
        <v>127</v>
      </c>
      <c r="F382" s="1">
        <v>52</v>
      </c>
      <c r="G382" s="1">
        <v>51</v>
      </c>
      <c r="H382" s="1">
        <f t="shared" si="10"/>
        <v>0</v>
      </c>
      <c r="I382" s="2">
        <f t="shared" si="11"/>
        <v>1.9607843137254901</v>
      </c>
      <c r="J382" s="1">
        <v>3601.0610000000001</v>
      </c>
      <c r="K382" s="1">
        <v>3.6999999999999998E-2</v>
      </c>
      <c r="L382" s="1">
        <v>20.04</v>
      </c>
      <c r="M382" s="1">
        <v>5.5019999999999998</v>
      </c>
      <c r="N382" s="1">
        <v>10.039999999999999</v>
      </c>
      <c r="O382" s="1">
        <v>0</v>
      </c>
      <c r="P382" s="1">
        <v>9733</v>
      </c>
      <c r="Q382" s="1">
        <v>20351</v>
      </c>
      <c r="R382" s="1">
        <v>0</v>
      </c>
      <c r="S382" s="1">
        <v>81</v>
      </c>
      <c r="T382" s="1">
        <v>3701</v>
      </c>
      <c r="U382" s="1">
        <v>1</v>
      </c>
    </row>
    <row r="383" spans="1:21" x14ac:dyDescent="0.3">
      <c r="A383" s="1">
        <v>0</v>
      </c>
      <c r="B383" s="1" t="s">
        <v>7</v>
      </c>
      <c r="C383" s="1">
        <v>0.6</v>
      </c>
      <c r="D383" s="1">
        <v>2</v>
      </c>
      <c r="E383" s="1">
        <v>128</v>
      </c>
      <c r="F383" s="1">
        <v>57</v>
      </c>
      <c r="G383" s="1">
        <v>57</v>
      </c>
      <c r="H383" s="1">
        <f t="shared" si="10"/>
        <v>1</v>
      </c>
      <c r="I383" s="2">
        <f t="shared" si="11"/>
        <v>0</v>
      </c>
      <c r="J383" s="1">
        <v>0.55400000000000005</v>
      </c>
      <c r="K383" s="1">
        <v>3.5000000000000003E-2</v>
      </c>
      <c r="L383" s="1">
        <v>0.51900000000000002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1</v>
      </c>
    </row>
    <row r="384" spans="1:21" x14ac:dyDescent="0.3">
      <c r="A384" s="1">
        <v>0</v>
      </c>
      <c r="B384" s="1" t="s">
        <v>7</v>
      </c>
      <c r="C384" s="1">
        <v>0.6</v>
      </c>
      <c r="D384" s="1">
        <v>3</v>
      </c>
      <c r="E384" s="1">
        <v>128</v>
      </c>
      <c r="F384" s="1">
        <v>57</v>
      </c>
      <c r="G384" s="1">
        <v>57</v>
      </c>
      <c r="H384" s="1">
        <f t="shared" si="10"/>
        <v>1</v>
      </c>
      <c r="I384" s="2">
        <f t="shared" si="11"/>
        <v>0</v>
      </c>
      <c r="J384" s="1">
        <v>0.53900000000000003</v>
      </c>
      <c r="K384" s="1">
        <v>3.6999999999999998E-2</v>
      </c>
      <c r="L384" s="1">
        <v>0.502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</row>
    <row r="385" spans="1:21" x14ac:dyDescent="0.3">
      <c r="A385" s="1">
        <v>0</v>
      </c>
      <c r="B385" s="1" t="s">
        <v>7</v>
      </c>
      <c r="C385" s="1">
        <v>0.6</v>
      </c>
      <c r="D385" s="1">
        <v>4</v>
      </c>
      <c r="E385" s="1">
        <v>128</v>
      </c>
      <c r="F385" s="1">
        <v>57</v>
      </c>
      <c r="G385" s="1">
        <v>57</v>
      </c>
      <c r="H385" s="1">
        <f t="shared" si="10"/>
        <v>1</v>
      </c>
      <c r="I385" s="2">
        <f t="shared" si="11"/>
        <v>0</v>
      </c>
      <c r="J385" s="1">
        <v>0.65</v>
      </c>
      <c r="K385" s="1">
        <v>3.5999999999999997E-2</v>
      </c>
      <c r="L385" s="1">
        <v>0.61399999999999999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</row>
    <row r="386" spans="1:21" x14ac:dyDescent="0.3">
      <c r="A386" s="1">
        <v>0</v>
      </c>
      <c r="B386" s="1" t="s">
        <v>7</v>
      </c>
      <c r="C386" s="1">
        <v>0.6</v>
      </c>
      <c r="D386" s="1">
        <v>2</v>
      </c>
      <c r="E386" s="1">
        <v>129</v>
      </c>
      <c r="F386" s="1">
        <v>55</v>
      </c>
      <c r="G386" s="1">
        <v>55</v>
      </c>
      <c r="H386" s="1">
        <f t="shared" ref="H386:H449" si="12">IF(F386=G386,1,0)</f>
        <v>1</v>
      </c>
      <c r="I386" s="2">
        <f t="shared" ref="I386:I449" si="13">(F386-G386)/G386*100</f>
        <v>0</v>
      </c>
      <c r="J386" s="1">
        <v>0.58099999999999996</v>
      </c>
      <c r="K386" s="1">
        <v>4.7E-2</v>
      </c>
      <c r="L386" s="1">
        <v>0.53400000000000003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1</v>
      </c>
    </row>
    <row r="387" spans="1:21" x14ac:dyDescent="0.3">
      <c r="A387" s="1">
        <v>0</v>
      </c>
      <c r="B387" s="1" t="s">
        <v>7</v>
      </c>
      <c r="C387" s="1">
        <v>0.6</v>
      </c>
      <c r="D387" s="1">
        <v>3</v>
      </c>
      <c r="E387" s="1">
        <v>129</v>
      </c>
      <c r="F387" s="1">
        <v>55</v>
      </c>
      <c r="G387" s="1">
        <v>55</v>
      </c>
      <c r="H387" s="1">
        <f t="shared" si="12"/>
        <v>1</v>
      </c>
      <c r="I387" s="2">
        <f t="shared" si="13"/>
        <v>0</v>
      </c>
      <c r="J387" s="1">
        <v>0.56399999999999995</v>
      </c>
      <c r="K387" s="1">
        <v>3.7999999999999999E-2</v>
      </c>
      <c r="L387" s="1">
        <v>0.52600000000000002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</row>
    <row r="388" spans="1:21" x14ac:dyDescent="0.3">
      <c r="A388" s="1">
        <v>0</v>
      </c>
      <c r="B388" s="1" t="s">
        <v>7</v>
      </c>
      <c r="C388" s="1">
        <v>0.6</v>
      </c>
      <c r="D388" s="1">
        <v>4</v>
      </c>
      <c r="E388" s="1">
        <v>129</v>
      </c>
      <c r="F388" s="1">
        <v>55</v>
      </c>
      <c r="G388" s="1">
        <v>55</v>
      </c>
      <c r="H388" s="1">
        <f t="shared" si="12"/>
        <v>1</v>
      </c>
      <c r="I388" s="2">
        <f t="shared" si="13"/>
        <v>0</v>
      </c>
      <c r="J388" s="1">
        <v>0.52800000000000002</v>
      </c>
      <c r="K388" s="1">
        <v>0.04</v>
      </c>
      <c r="L388" s="1">
        <v>0.48799999999999999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1</v>
      </c>
    </row>
    <row r="389" spans="1:21" x14ac:dyDescent="0.3">
      <c r="A389" s="1">
        <v>0</v>
      </c>
      <c r="B389" s="1" t="s">
        <v>7</v>
      </c>
      <c r="C389" s="1">
        <v>0.6</v>
      </c>
      <c r="D389" s="1">
        <v>2</v>
      </c>
      <c r="E389" s="1">
        <v>130</v>
      </c>
      <c r="F389" s="1">
        <v>54</v>
      </c>
      <c r="G389" s="1">
        <v>54</v>
      </c>
      <c r="H389" s="1">
        <f t="shared" si="12"/>
        <v>1</v>
      </c>
      <c r="I389" s="2">
        <f t="shared" si="13"/>
        <v>0</v>
      </c>
      <c r="J389" s="1">
        <v>0.41</v>
      </c>
      <c r="K389" s="1">
        <v>3.4000000000000002E-2</v>
      </c>
      <c r="L389" s="1">
        <v>0.376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1</v>
      </c>
    </row>
    <row r="390" spans="1:21" x14ac:dyDescent="0.3">
      <c r="A390" s="1">
        <v>0</v>
      </c>
      <c r="B390" s="1" t="s">
        <v>7</v>
      </c>
      <c r="C390" s="1">
        <v>0.6</v>
      </c>
      <c r="D390" s="1">
        <v>3</v>
      </c>
      <c r="E390" s="1">
        <v>130</v>
      </c>
      <c r="F390" s="1">
        <v>54</v>
      </c>
      <c r="G390" s="1">
        <v>54</v>
      </c>
      <c r="H390" s="1">
        <f t="shared" si="12"/>
        <v>1</v>
      </c>
      <c r="I390" s="2">
        <f t="shared" si="13"/>
        <v>0</v>
      </c>
      <c r="J390" s="1">
        <v>0.37</v>
      </c>
      <c r="K390" s="1">
        <v>3.4000000000000002E-2</v>
      </c>
      <c r="L390" s="1">
        <v>0.33600000000000002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1</v>
      </c>
    </row>
    <row r="391" spans="1:21" x14ac:dyDescent="0.3">
      <c r="A391" s="1">
        <v>0</v>
      </c>
      <c r="B391" s="1" t="s">
        <v>7</v>
      </c>
      <c r="C391" s="1">
        <v>0.6</v>
      </c>
      <c r="D391" s="1">
        <v>4</v>
      </c>
      <c r="E391" s="1">
        <v>130</v>
      </c>
      <c r="F391" s="1">
        <v>54</v>
      </c>
      <c r="G391" s="1">
        <v>54</v>
      </c>
      <c r="H391" s="1">
        <f t="shared" si="12"/>
        <v>1</v>
      </c>
      <c r="I391" s="2">
        <f t="shared" si="13"/>
        <v>0</v>
      </c>
      <c r="J391" s="1">
        <v>7.3410000000000002</v>
      </c>
      <c r="K391" s="1">
        <v>3.5999999999999997E-2</v>
      </c>
      <c r="L391" s="1">
        <v>7.3049999999999997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1</v>
      </c>
    </row>
    <row r="392" spans="1:21" x14ac:dyDescent="0.3">
      <c r="A392" s="1">
        <v>0</v>
      </c>
      <c r="B392" s="1" t="s">
        <v>7</v>
      </c>
      <c r="C392" s="1">
        <v>0.6</v>
      </c>
      <c r="D392" s="1">
        <v>2</v>
      </c>
      <c r="E392" s="1">
        <v>131</v>
      </c>
      <c r="F392" s="1">
        <v>53</v>
      </c>
      <c r="G392" s="1">
        <v>52</v>
      </c>
      <c r="H392" s="1">
        <f t="shared" si="12"/>
        <v>0</v>
      </c>
      <c r="I392" s="2">
        <f t="shared" si="13"/>
        <v>1.9230769230769231</v>
      </c>
      <c r="J392" s="1">
        <v>3602.3209999999999</v>
      </c>
      <c r="K392" s="1">
        <v>3.5000000000000003E-2</v>
      </c>
      <c r="L392" s="1">
        <v>20.045999999999999</v>
      </c>
      <c r="M392" s="1">
        <v>1.7170000000000001</v>
      </c>
      <c r="N392" s="1">
        <v>1.345</v>
      </c>
      <c r="O392" s="1">
        <v>0</v>
      </c>
      <c r="P392" s="1">
        <v>8610</v>
      </c>
      <c r="Q392" s="1">
        <v>2132</v>
      </c>
      <c r="R392" s="1">
        <v>0</v>
      </c>
      <c r="S392" s="1">
        <v>75</v>
      </c>
      <c r="T392" s="1">
        <v>913</v>
      </c>
      <c r="U392" s="1">
        <v>1</v>
      </c>
    </row>
    <row r="393" spans="1:21" x14ac:dyDescent="0.3">
      <c r="A393" s="1">
        <v>0</v>
      </c>
      <c r="B393" s="1" t="s">
        <v>7</v>
      </c>
      <c r="C393" s="1">
        <v>0.6</v>
      </c>
      <c r="D393" s="1">
        <v>3</v>
      </c>
      <c r="E393" s="1">
        <v>131</v>
      </c>
      <c r="F393" s="1">
        <v>52</v>
      </c>
      <c r="G393" s="1">
        <v>52</v>
      </c>
      <c r="H393" s="1">
        <f t="shared" si="12"/>
        <v>1</v>
      </c>
      <c r="I393" s="2">
        <f t="shared" si="13"/>
        <v>0</v>
      </c>
      <c r="J393" s="1">
        <v>2.0670000000000002</v>
      </c>
      <c r="K393" s="1">
        <v>5.2999999999999999E-2</v>
      </c>
      <c r="L393" s="1">
        <v>2.0139999999999998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1</v>
      </c>
    </row>
    <row r="394" spans="1:21" x14ac:dyDescent="0.3">
      <c r="A394" s="1">
        <v>0</v>
      </c>
      <c r="B394" s="1" t="s">
        <v>7</v>
      </c>
      <c r="C394" s="1">
        <v>0.6</v>
      </c>
      <c r="D394" s="1">
        <v>4</v>
      </c>
      <c r="E394" s="1">
        <v>131</v>
      </c>
      <c r="F394" s="1">
        <v>52</v>
      </c>
      <c r="G394" s="1">
        <v>52</v>
      </c>
      <c r="H394" s="1">
        <f t="shared" si="12"/>
        <v>1</v>
      </c>
      <c r="I394" s="2">
        <f t="shared" si="13"/>
        <v>0</v>
      </c>
      <c r="J394" s="1">
        <v>4.6070000000000002</v>
      </c>
      <c r="K394" s="1">
        <v>5.2999999999999999E-2</v>
      </c>
      <c r="L394" s="1">
        <v>4.5540000000000003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1</v>
      </c>
    </row>
    <row r="395" spans="1:21" x14ac:dyDescent="0.3">
      <c r="A395" s="1">
        <v>0</v>
      </c>
      <c r="B395" s="1" t="s">
        <v>7</v>
      </c>
      <c r="C395" s="1">
        <v>0.6</v>
      </c>
      <c r="D395" s="1">
        <v>2</v>
      </c>
      <c r="E395" s="1">
        <v>132</v>
      </c>
      <c r="F395" s="1">
        <v>58</v>
      </c>
      <c r="G395" s="1">
        <v>58</v>
      </c>
      <c r="H395" s="1">
        <f t="shared" si="12"/>
        <v>1</v>
      </c>
      <c r="I395" s="2">
        <f t="shared" si="13"/>
        <v>0</v>
      </c>
      <c r="J395" s="1">
        <v>0.51400000000000001</v>
      </c>
      <c r="K395" s="1">
        <v>3.5000000000000003E-2</v>
      </c>
      <c r="L395" s="1">
        <v>0.47899999999999998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1</v>
      </c>
    </row>
    <row r="396" spans="1:21" x14ac:dyDescent="0.3">
      <c r="A396" s="1">
        <v>0</v>
      </c>
      <c r="B396" s="1" t="s">
        <v>7</v>
      </c>
      <c r="C396" s="1">
        <v>0.6</v>
      </c>
      <c r="D396" s="1">
        <v>3</v>
      </c>
      <c r="E396" s="1">
        <v>132</v>
      </c>
      <c r="F396" s="1">
        <v>58</v>
      </c>
      <c r="G396" s="1">
        <v>58</v>
      </c>
      <c r="H396" s="1">
        <f t="shared" si="12"/>
        <v>1</v>
      </c>
      <c r="I396" s="2">
        <f t="shared" si="13"/>
        <v>0</v>
      </c>
      <c r="J396" s="1">
        <v>0.44800000000000001</v>
      </c>
      <c r="K396" s="1">
        <v>3.5000000000000003E-2</v>
      </c>
      <c r="L396" s="1">
        <v>0.41299999999999998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</row>
    <row r="397" spans="1:21" x14ac:dyDescent="0.3">
      <c r="A397" s="1">
        <v>0</v>
      </c>
      <c r="B397" s="1" t="s">
        <v>7</v>
      </c>
      <c r="C397" s="1">
        <v>0.6</v>
      </c>
      <c r="D397" s="1">
        <v>4</v>
      </c>
      <c r="E397" s="1">
        <v>132</v>
      </c>
      <c r="F397" s="1">
        <v>58</v>
      </c>
      <c r="G397" s="1">
        <v>58</v>
      </c>
      <c r="H397" s="1">
        <f t="shared" si="12"/>
        <v>1</v>
      </c>
      <c r="I397" s="2">
        <f t="shared" si="13"/>
        <v>0</v>
      </c>
      <c r="J397" s="1">
        <v>0.52300000000000002</v>
      </c>
      <c r="K397" s="1">
        <v>4.2999999999999997E-2</v>
      </c>
      <c r="L397" s="1">
        <v>0.48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1</v>
      </c>
    </row>
    <row r="398" spans="1:21" x14ac:dyDescent="0.3">
      <c r="A398" s="1">
        <v>0</v>
      </c>
      <c r="B398" s="1" t="s">
        <v>7</v>
      </c>
      <c r="C398" s="1">
        <v>0.6</v>
      </c>
      <c r="D398" s="1">
        <v>2</v>
      </c>
      <c r="E398" s="1">
        <v>133</v>
      </c>
      <c r="F398" s="1">
        <v>54</v>
      </c>
      <c r="G398" s="1">
        <v>54</v>
      </c>
      <c r="H398" s="1">
        <f t="shared" si="12"/>
        <v>1</v>
      </c>
      <c r="I398" s="2">
        <f t="shared" si="13"/>
        <v>0</v>
      </c>
      <c r="J398" s="1">
        <v>0.98399999999999999</v>
      </c>
      <c r="K398" s="1">
        <v>3.1E-2</v>
      </c>
      <c r="L398" s="1">
        <v>0.95299999999999996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1</v>
      </c>
    </row>
    <row r="399" spans="1:21" x14ac:dyDescent="0.3">
      <c r="A399" s="1">
        <v>0</v>
      </c>
      <c r="B399" s="1" t="s">
        <v>7</v>
      </c>
      <c r="C399" s="1">
        <v>0.6</v>
      </c>
      <c r="D399" s="1">
        <v>3</v>
      </c>
      <c r="E399" s="1">
        <v>133</v>
      </c>
      <c r="F399" s="1">
        <v>54</v>
      </c>
      <c r="G399" s="1">
        <v>54</v>
      </c>
      <c r="H399" s="1">
        <f t="shared" si="12"/>
        <v>1</v>
      </c>
      <c r="I399" s="2">
        <f t="shared" si="13"/>
        <v>0</v>
      </c>
      <c r="J399" s="1">
        <v>0.64100000000000001</v>
      </c>
      <c r="K399" s="1">
        <v>3.1E-2</v>
      </c>
      <c r="L399" s="1">
        <v>0.61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1</v>
      </c>
    </row>
    <row r="400" spans="1:21" x14ac:dyDescent="0.3">
      <c r="A400" s="1">
        <v>0</v>
      </c>
      <c r="B400" s="1" t="s">
        <v>7</v>
      </c>
      <c r="C400" s="1">
        <v>0.6</v>
      </c>
      <c r="D400" s="1">
        <v>4</v>
      </c>
      <c r="E400" s="1">
        <v>133</v>
      </c>
      <c r="F400" s="1">
        <v>54</v>
      </c>
      <c r="G400" s="1">
        <v>54</v>
      </c>
      <c r="H400" s="1">
        <f t="shared" si="12"/>
        <v>1</v>
      </c>
      <c r="I400" s="2">
        <f t="shared" si="13"/>
        <v>0</v>
      </c>
      <c r="J400" s="1">
        <v>0.58499999999999996</v>
      </c>
      <c r="K400" s="1">
        <v>3.5000000000000003E-2</v>
      </c>
      <c r="L400" s="1">
        <v>0.55000000000000004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</row>
    <row r="401" spans="1:21" x14ac:dyDescent="0.3">
      <c r="A401" s="1">
        <v>0</v>
      </c>
      <c r="B401" s="1" t="s">
        <v>7</v>
      </c>
      <c r="C401" s="1">
        <v>0.6</v>
      </c>
      <c r="D401" s="1">
        <v>2</v>
      </c>
      <c r="E401" s="1">
        <v>134</v>
      </c>
      <c r="F401" s="1">
        <v>54</v>
      </c>
      <c r="G401" s="1">
        <v>54</v>
      </c>
      <c r="H401" s="1">
        <f t="shared" si="12"/>
        <v>1</v>
      </c>
      <c r="I401" s="2">
        <f t="shared" si="13"/>
        <v>0</v>
      </c>
      <c r="J401" s="1">
        <v>0.45400000000000001</v>
      </c>
      <c r="K401" s="1">
        <v>4.8000000000000001E-2</v>
      </c>
      <c r="L401" s="1">
        <v>0.40600000000000003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1</v>
      </c>
    </row>
    <row r="402" spans="1:21" x14ac:dyDescent="0.3">
      <c r="A402" s="1">
        <v>0</v>
      </c>
      <c r="B402" s="1" t="s">
        <v>7</v>
      </c>
      <c r="C402" s="1">
        <v>0.6</v>
      </c>
      <c r="D402" s="1">
        <v>3</v>
      </c>
      <c r="E402" s="1">
        <v>134</v>
      </c>
      <c r="F402" s="1">
        <v>54</v>
      </c>
      <c r="G402" s="1">
        <v>54</v>
      </c>
      <c r="H402" s="1">
        <f t="shared" si="12"/>
        <v>1</v>
      </c>
      <c r="I402" s="2">
        <f t="shared" si="13"/>
        <v>0</v>
      </c>
      <c r="J402" s="1">
        <v>0.47399999999999998</v>
      </c>
      <c r="K402" s="1">
        <v>3.7999999999999999E-2</v>
      </c>
      <c r="L402" s="1">
        <v>0.436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1</v>
      </c>
    </row>
    <row r="403" spans="1:21" x14ac:dyDescent="0.3">
      <c r="A403" s="1">
        <v>0</v>
      </c>
      <c r="B403" s="1" t="s">
        <v>7</v>
      </c>
      <c r="C403" s="1">
        <v>0.6</v>
      </c>
      <c r="D403" s="1">
        <v>4</v>
      </c>
      <c r="E403" s="1">
        <v>134</v>
      </c>
      <c r="F403" s="1">
        <v>54</v>
      </c>
      <c r="G403" s="1">
        <v>54</v>
      </c>
      <c r="H403" s="1">
        <f t="shared" si="12"/>
        <v>1</v>
      </c>
      <c r="I403" s="2">
        <f t="shared" si="13"/>
        <v>0</v>
      </c>
      <c r="J403" s="1">
        <v>0.45</v>
      </c>
      <c r="K403" s="1">
        <v>3.5999999999999997E-2</v>
      </c>
      <c r="L403" s="1">
        <v>0.41399999999999998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</v>
      </c>
    </row>
    <row r="404" spans="1:21" x14ac:dyDescent="0.3">
      <c r="A404" s="1">
        <v>0</v>
      </c>
      <c r="B404" s="1" t="s">
        <v>7</v>
      </c>
      <c r="C404" s="1">
        <v>0.6</v>
      </c>
      <c r="D404" s="1">
        <v>2</v>
      </c>
      <c r="E404" s="1">
        <v>135</v>
      </c>
      <c r="F404" s="1">
        <v>55</v>
      </c>
      <c r="G404" s="1">
        <v>55</v>
      </c>
      <c r="H404" s="1">
        <f t="shared" si="12"/>
        <v>1</v>
      </c>
      <c r="I404" s="2">
        <f t="shared" si="13"/>
        <v>0</v>
      </c>
      <c r="J404" s="1">
        <v>1.5249999999999999</v>
      </c>
      <c r="K404" s="1">
        <v>4.9000000000000002E-2</v>
      </c>
      <c r="L404" s="1">
        <v>1.476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1</v>
      </c>
    </row>
    <row r="405" spans="1:21" x14ac:dyDescent="0.3">
      <c r="A405" s="1">
        <v>0</v>
      </c>
      <c r="B405" s="1" t="s">
        <v>7</v>
      </c>
      <c r="C405" s="1">
        <v>0.6</v>
      </c>
      <c r="D405" s="1">
        <v>3</v>
      </c>
      <c r="E405" s="1">
        <v>135</v>
      </c>
      <c r="F405" s="1">
        <v>56</v>
      </c>
      <c r="G405" s="1">
        <v>56</v>
      </c>
      <c r="H405" s="1">
        <f t="shared" si="12"/>
        <v>1</v>
      </c>
      <c r="I405" s="2">
        <f t="shared" si="13"/>
        <v>0</v>
      </c>
      <c r="J405" s="1">
        <v>1.5660000000000001</v>
      </c>
      <c r="K405" s="1">
        <v>3.3000000000000002E-2</v>
      </c>
      <c r="L405" s="1">
        <v>1.5329999999999999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1</v>
      </c>
    </row>
    <row r="406" spans="1:21" x14ac:dyDescent="0.3">
      <c r="A406" s="1">
        <v>0</v>
      </c>
      <c r="B406" s="1" t="s">
        <v>7</v>
      </c>
      <c r="C406" s="1">
        <v>0.6</v>
      </c>
      <c r="D406" s="1">
        <v>4</v>
      </c>
      <c r="E406" s="1">
        <v>135</v>
      </c>
      <c r="F406" s="1">
        <v>55</v>
      </c>
      <c r="G406" s="1">
        <v>55</v>
      </c>
      <c r="H406" s="1">
        <f t="shared" si="12"/>
        <v>1</v>
      </c>
      <c r="I406" s="2">
        <f t="shared" si="13"/>
        <v>0</v>
      </c>
      <c r="J406" s="1">
        <v>6.3460000000000001</v>
      </c>
      <c r="K406" s="1">
        <v>3.9E-2</v>
      </c>
      <c r="L406" s="1">
        <v>6.3070000000000004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1</v>
      </c>
    </row>
    <row r="407" spans="1:21" x14ac:dyDescent="0.3">
      <c r="A407" s="1">
        <v>0</v>
      </c>
      <c r="B407" s="1" t="s">
        <v>7</v>
      </c>
      <c r="C407" s="1">
        <v>0.6</v>
      </c>
      <c r="D407" s="1">
        <v>2</v>
      </c>
      <c r="E407" s="1">
        <v>136</v>
      </c>
      <c r="F407" s="1">
        <v>52</v>
      </c>
      <c r="G407" s="1">
        <v>52</v>
      </c>
      <c r="H407" s="1">
        <f t="shared" si="12"/>
        <v>1</v>
      </c>
      <c r="I407" s="2">
        <f t="shared" si="13"/>
        <v>0</v>
      </c>
      <c r="J407" s="1">
        <v>4.9240000000000004</v>
      </c>
      <c r="K407" s="1">
        <v>3.3000000000000002E-2</v>
      </c>
      <c r="L407" s="1">
        <v>4.891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1</v>
      </c>
    </row>
    <row r="408" spans="1:21" x14ac:dyDescent="0.3">
      <c r="A408" s="1">
        <v>0</v>
      </c>
      <c r="B408" s="1" t="s">
        <v>7</v>
      </c>
      <c r="C408" s="1">
        <v>0.6</v>
      </c>
      <c r="D408" s="1">
        <v>3</v>
      </c>
      <c r="E408" s="1">
        <v>136</v>
      </c>
      <c r="F408" s="1">
        <v>52</v>
      </c>
      <c r="G408" s="1">
        <v>52</v>
      </c>
      <c r="H408" s="1">
        <f t="shared" si="12"/>
        <v>1</v>
      </c>
      <c r="I408" s="2">
        <f t="shared" si="13"/>
        <v>0</v>
      </c>
      <c r="J408" s="1">
        <v>7.2510000000000003</v>
      </c>
      <c r="K408" s="1">
        <v>0.05</v>
      </c>
      <c r="L408" s="1">
        <v>7.2009999999999996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1</v>
      </c>
    </row>
    <row r="409" spans="1:21" x14ac:dyDescent="0.3">
      <c r="A409" s="1">
        <v>0</v>
      </c>
      <c r="B409" s="1" t="s">
        <v>7</v>
      </c>
      <c r="C409" s="1">
        <v>0.6</v>
      </c>
      <c r="D409" s="1">
        <v>4</v>
      </c>
      <c r="E409" s="1">
        <v>136</v>
      </c>
      <c r="F409" s="1">
        <v>52</v>
      </c>
      <c r="G409" s="1">
        <v>52</v>
      </c>
      <c r="H409" s="1">
        <f t="shared" si="12"/>
        <v>1</v>
      </c>
      <c r="I409" s="2">
        <f t="shared" si="13"/>
        <v>0</v>
      </c>
      <c r="J409" s="1">
        <v>9.9190000000000005</v>
      </c>
      <c r="K409" s="1">
        <v>3.3000000000000002E-2</v>
      </c>
      <c r="L409" s="1">
        <v>9.8859999999999992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1</v>
      </c>
    </row>
    <row r="410" spans="1:21" x14ac:dyDescent="0.3">
      <c r="A410" s="1">
        <v>0</v>
      </c>
      <c r="B410" s="1" t="s">
        <v>7</v>
      </c>
      <c r="C410" s="1">
        <v>0.6</v>
      </c>
      <c r="D410" s="1">
        <v>2</v>
      </c>
      <c r="E410" s="1">
        <v>137</v>
      </c>
      <c r="F410" s="1">
        <v>53</v>
      </c>
      <c r="G410" s="1">
        <v>53</v>
      </c>
      <c r="H410" s="1">
        <f t="shared" si="12"/>
        <v>1</v>
      </c>
      <c r="I410" s="2">
        <f t="shared" si="13"/>
        <v>0</v>
      </c>
      <c r="J410" s="1">
        <v>0.46899999999999997</v>
      </c>
      <c r="K410" s="1">
        <v>3.6999999999999998E-2</v>
      </c>
      <c r="L410" s="1">
        <v>0.432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</row>
    <row r="411" spans="1:21" x14ac:dyDescent="0.3">
      <c r="A411" s="1">
        <v>0</v>
      </c>
      <c r="B411" s="1" t="s">
        <v>7</v>
      </c>
      <c r="C411" s="1">
        <v>0.6</v>
      </c>
      <c r="D411" s="1">
        <v>3</v>
      </c>
      <c r="E411" s="1">
        <v>137</v>
      </c>
      <c r="F411" s="1">
        <v>53</v>
      </c>
      <c r="G411" s="1">
        <v>53</v>
      </c>
      <c r="H411" s="1">
        <f t="shared" si="12"/>
        <v>1</v>
      </c>
      <c r="I411" s="2">
        <f t="shared" si="13"/>
        <v>0</v>
      </c>
      <c r="J411" s="1">
        <v>0.48</v>
      </c>
      <c r="K411" s="1">
        <v>4.4999999999999998E-2</v>
      </c>
      <c r="L411" s="1">
        <v>0.435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</row>
    <row r="412" spans="1:21" x14ac:dyDescent="0.3">
      <c r="A412" s="1">
        <v>0</v>
      </c>
      <c r="B412" s="1" t="s">
        <v>7</v>
      </c>
      <c r="C412" s="1">
        <v>0.6</v>
      </c>
      <c r="D412" s="1">
        <v>4</v>
      </c>
      <c r="E412" s="1">
        <v>137</v>
      </c>
      <c r="F412" s="1">
        <v>53</v>
      </c>
      <c r="G412" s="1">
        <v>53</v>
      </c>
      <c r="H412" s="1">
        <f t="shared" si="12"/>
        <v>1</v>
      </c>
      <c r="I412" s="2">
        <f t="shared" si="13"/>
        <v>0</v>
      </c>
      <c r="J412" s="1">
        <v>0.441</v>
      </c>
      <c r="K412" s="1">
        <v>3.7999999999999999E-2</v>
      </c>
      <c r="L412" s="1">
        <v>0.40300000000000002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1</v>
      </c>
    </row>
    <row r="413" spans="1:21" x14ac:dyDescent="0.3">
      <c r="A413" s="1">
        <v>0</v>
      </c>
      <c r="B413" s="1" t="s">
        <v>7</v>
      </c>
      <c r="C413" s="1">
        <v>0.6</v>
      </c>
      <c r="D413" s="1">
        <v>2</v>
      </c>
      <c r="E413" s="1">
        <v>138</v>
      </c>
      <c r="F413" s="1">
        <v>56</v>
      </c>
      <c r="G413" s="1">
        <v>56</v>
      </c>
      <c r="H413" s="1">
        <f t="shared" si="12"/>
        <v>1</v>
      </c>
      <c r="I413" s="2">
        <f t="shared" si="13"/>
        <v>0</v>
      </c>
      <c r="J413" s="1">
        <v>0.47299999999999998</v>
      </c>
      <c r="K413" s="1">
        <v>4.4999999999999998E-2</v>
      </c>
      <c r="L413" s="1">
        <v>0.42799999999999999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1</v>
      </c>
    </row>
    <row r="414" spans="1:21" x14ac:dyDescent="0.3">
      <c r="A414" s="1">
        <v>0</v>
      </c>
      <c r="B414" s="1" t="s">
        <v>7</v>
      </c>
      <c r="C414" s="1">
        <v>0.6</v>
      </c>
      <c r="D414" s="1">
        <v>3</v>
      </c>
      <c r="E414" s="1">
        <v>138</v>
      </c>
      <c r="F414" s="1">
        <v>56</v>
      </c>
      <c r="G414" s="1">
        <v>56</v>
      </c>
      <c r="H414" s="1">
        <f t="shared" si="12"/>
        <v>1</v>
      </c>
      <c r="I414" s="2">
        <f t="shared" si="13"/>
        <v>0</v>
      </c>
      <c r="J414" s="1">
        <v>0.501</v>
      </c>
      <c r="K414" s="1">
        <v>5.2999999999999999E-2</v>
      </c>
      <c r="L414" s="1">
        <v>0.44800000000000001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1</v>
      </c>
    </row>
    <row r="415" spans="1:21" x14ac:dyDescent="0.3">
      <c r="A415" s="1">
        <v>0</v>
      </c>
      <c r="B415" s="1" t="s">
        <v>7</v>
      </c>
      <c r="C415" s="1">
        <v>0.6</v>
      </c>
      <c r="D415" s="1">
        <v>4</v>
      </c>
      <c r="E415" s="1">
        <v>138</v>
      </c>
      <c r="F415" s="1">
        <v>56</v>
      </c>
      <c r="G415" s="1">
        <v>56</v>
      </c>
      <c r="H415" s="1">
        <f t="shared" si="12"/>
        <v>1</v>
      </c>
      <c r="I415" s="2">
        <f t="shared" si="13"/>
        <v>0</v>
      </c>
      <c r="J415" s="1">
        <v>0.42899999999999999</v>
      </c>
      <c r="K415" s="1">
        <v>3.4000000000000002E-2</v>
      </c>
      <c r="L415" s="1">
        <v>0.39500000000000002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1</v>
      </c>
    </row>
    <row r="416" spans="1:21" x14ac:dyDescent="0.3">
      <c r="A416" s="1">
        <v>0</v>
      </c>
      <c r="B416" s="1" t="s">
        <v>7</v>
      </c>
      <c r="C416" s="1">
        <v>0.6</v>
      </c>
      <c r="D416" s="1">
        <v>2</v>
      </c>
      <c r="E416" s="1">
        <v>139</v>
      </c>
      <c r="F416" s="1">
        <v>51</v>
      </c>
      <c r="G416" s="1">
        <v>51</v>
      </c>
      <c r="H416" s="1">
        <f t="shared" si="12"/>
        <v>1</v>
      </c>
      <c r="I416" s="2">
        <f t="shared" si="13"/>
        <v>0</v>
      </c>
      <c r="J416" s="1">
        <v>0.59</v>
      </c>
      <c r="K416" s="1">
        <v>3.9E-2</v>
      </c>
      <c r="L416" s="1">
        <v>0.55100000000000005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</row>
    <row r="417" spans="1:21" x14ac:dyDescent="0.3">
      <c r="A417" s="1">
        <v>0</v>
      </c>
      <c r="B417" s="1" t="s">
        <v>7</v>
      </c>
      <c r="C417" s="1">
        <v>0.6</v>
      </c>
      <c r="D417" s="1">
        <v>3</v>
      </c>
      <c r="E417" s="1">
        <v>139</v>
      </c>
      <c r="F417" s="1">
        <v>51</v>
      </c>
      <c r="G417" s="1">
        <v>51</v>
      </c>
      <c r="H417" s="1">
        <f t="shared" si="12"/>
        <v>1</v>
      </c>
      <c r="I417" s="2">
        <f t="shared" si="13"/>
        <v>0</v>
      </c>
      <c r="J417" s="1">
        <v>0.65300000000000002</v>
      </c>
      <c r="K417" s="1">
        <v>5.0999999999999997E-2</v>
      </c>
      <c r="L417" s="1">
        <v>0.60199999999999998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</row>
    <row r="418" spans="1:21" x14ac:dyDescent="0.3">
      <c r="A418" s="1">
        <v>0</v>
      </c>
      <c r="B418" s="1" t="s">
        <v>7</v>
      </c>
      <c r="C418" s="1">
        <v>0.6</v>
      </c>
      <c r="D418" s="1">
        <v>4</v>
      </c>
      <c r="E418" s="1">
        <v>139</v>
      </c>
      <c r="F418" s="1">
        <v>51</v>
      </c>
      <c r="G418" s="1">
        <v>51</v>
      </c>
      <c r="H418" s="1">
        <f t="shared" si="12"/>
        <v>1</v>
      </c>
      <c r="I418" s="2">
        <f t="shared" si="13"/>
        <v>0</v>
      </c>
      <c r="J418" s="1">
        <v>0.67100000000000004</v>
      </c>
      <c r="K418" s="1">
        <v>5.3999999999999999E-2</v>
      </c>
      <c r="L418" s="1">
        <v>0.61699999999999999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</row>
    <row r="419" spans="1:21" x14ac:dyDescent="0.3">
      <c r="A419" s="1">
        <v>0</v>
      </c>
      <c r="B419" s="1" t="s">
        <v>7</v>
      </c>
      <c r="C419" s="1">
        <v>0.6</v>
      </c>
      <c r="D419" s="1">
        <v>2</v>
      </c>
      <c r="E419" s="1">
        <v>140</v>
      </c>
      <c r="F419" s="1">
        <v>55</v>
      </c>
      <c r="G419" s="1">
        <v>55</v>
      </c>
      <c r="H419" s="1">
        <f t="shared" si="12"/>
        <v>1</v>
      </c>
      <c r="I419" s="2">
        <f t="shared" si="13"/>
        <v>0</v>
      </c>
      <c r="J419" s="1">
        <v>0.38700000000000001</v>
      </c>
      <c r="K419" s="1">
        <v>3.7999999999999999E-2</v>
      </c>
      <c r="L419" s="1">
        <v>0.34899999999999998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</row>
    <row r="420" spans="1:21" x14ac:dyDescent="0.3">
      <c r="A420" s="1">
        <v>0</v>
      </c>
      <c r="B420" s="1" t="s">
        <v>7</v>
      </c>
      <c r="C420" s="1">
        <v>0.6</v>
      </c>
      <c r="D420" s="1">
        <v>3</v>
      </c>
      <c r="E420" s="1">
        <v>140</v>
      </c>
      <c r="F420" s="1">
        <v>55</v>
      </c>
      <c r="G420" s="1">
        <v>55</v>
      </c>
      <c r="H420" s="1">
        <f t="shared" si="12"/>
        <v>1</v>
      </c>
      <c r="I420" s="2">
        <f t="shared" si="13"/>
        <v>0</v>
      </c>
      <c r="J420" s="1">
        <v>0.39500000000000002</v>
      </c>
      <c r="K420" s="1">
        <v>4.1000000000000002E-2</v>
      </c>
      <c r="L420" s="1">
        <v>0.35399999999999998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</row>
    <row r="421" spans="1:21" x14ac:dyDescent="0.3">
      <c r="A421" s="1">
        <v>0</v>
      </c>
      <c r="B421" s="1" t="s">
        <v>7</v>
      </c>
      <c r="C421" s="1">
        <v>0.6</v>
      </c>
      <c r="D421" s="1">
        <v>4</v>
      </c>
      <c r="E421" s="1">
        <v>140</v>
      </c>
      <c r="F421" s="1">
        <v>56</v>
      </c>
      <c r="G421" s="1">
        <v>55</v>
      </c>
      <c r="H421" s="1">
        <f t="shared" si="12"/>
        <v>0</v>
      </c>
      <c r="I421" s="2">
        <f t="shared" si="13"/>
        <v>1.8181818181818181</v>
      </c>
      <c r="J421" s="1">
        <v>3602.2449999999999</v>
      </c>
      <c r="K421" s="1">
        <v>3.9E-2</v>
      </c>
      <c r="L421" s="1">
        <v>20.044</v>
      </c>
      <c r="M421" s="1">
        <v>1.3440000000000001</v>
      </c>
      <c r="N421" s="1">
        <v>1.103</v>
      </c>
      <c r="O421" s="1">
        <v>0</v>
      </c>
      <c r="P421" s="1">
        <v>8860</v>
      </c>
      <c r="Q421" s="1">
        <v>8372</v>
      </c>
      <c r="R421" s="1">
        <v>0</v>
      </c>
      <c r="S421" s="1">
        <v>80</v>
      </c>
      <c r="T421" s="1">
        <v>1025</v>
      </c>
      <c r="U421" s="1">
        <v>1</v>
      </c>
    </row>
    <row r="422" spans="1:21" x14ac:dyDescent="0.3">
      <c r="A422" s="1">
        <v>0</v>
      </c>
      <c r="B422" s="1" t="s">
        <v>7</v>
      </c>
      <c r="C422" s="1">
        <v>0.6</v>
      </c>
      <c r="D422" s="1">
        <v>2</v>
      </c>
      <c r="E422" s="1">
        <v>141</v>
      </c>
      <c r="F422" s="1">
        <v>51</v>
      </c>
      <c r="G422" s="1">
        <v>51</v>
      </c>
      <c r="H422" s="1">
        <f t="shared" si="12"/>
        <v>1</v>
      </c>
      <c r="I422" s="2">
        <f t="shared" si="13"/>
        <v>0</v>
      </c>
      <c r="J422" s="1">
        <v>12.362</v>
      </c>
      <c r="K422" s="1">
        <v>4.5999999999999999E-2</v>
      </c>
      <c r="L422" s="1">
        <v>9.9770000000000003</v>
      </c>
      <c r="M422" s="1">
        <v>0.01</v>
      </c>
      <c r="N422" s="1">
        <v>0</v>
      </c>
      <c r="O422" s="1">
        <v>0</v>
      </c>
      <c r="P422" s="1">
        <v>1343</v>
      </c>
      <c r="Q422" s="1">
        <v>0</v>
      </c>
      <c r="R422" s="1">
        <v>0</v>
      </c>
      <c r="S422" s="1">
        <v>0</v>
      </c>
      <c r="T422" s="1">
        <v>1</v>
      </c>
      <c r="U422" s="1">
        <v>1</v>
      </c>
    </row>
    <row r="423" spans="1:21" x14ac:dyDescent="0.3">
      <c r="A423" s="1">
        <v>0</v>
      </c>
      <c r="B423" s="1" t="s">
        <v>7</v>
      </c>
      <c r="C423" s="1">
        <v>0.6</v>
      </c>
      <c r="D423" s="1">
        <v>3</v>
      </c>
      <c r="E423" s="1">
        <v>141</v>
      </c>
      <c r="F423" s="1">
        <v>51</v>
      </c>
      <c r="G423" s="1">
        <v>51</v>
      </c>
      <c r="H423" s="1">
        <f t="shared" si="12"/>
        <v>1</v>
      </c>
      <c r="I423" s="2">
        <f t="shared" si="13"/>
        <v>0</v>
      </c>
      <c r="J423" s="1">
        <v>22.196999999999999</v>
      </c>
      <c r="K423" s="1">
        <v>0.05</v>
      </c>
      <c r="L423" s="1">
        <v>20.007999999999999</v>
      </c>
      <c r="M423" s="1">
        <v>1.7000000000000001E-2</v>
      </c>
      <c r="N423" s="1">
        <v>0</v>
      </c>
      <c r="O423" s="1">
        <v>0</v>
      </c>
      <c r="P423" s="1">
        <v>1296</v>
      </c>
      <c r="Q423" s="1">
        <v>0</v>
      </c>
      <c r="R423" s="1">
        <v>0</v>
      </c>
      <c r="S423" s="1">
        <v>0</v>
      </c>
      <c r="T423" s="1">
        <v>1</v>
      </c>
      <c r="U423" s="1">
        <v>1</v>
      </c>
    </row>
    <row r="424" spans="1:21" x14ac:dyDescent="0.3">
      <c r="A424" s="1">
        <v>0</v>
      </c>
      <c r="B424" s="1" t="s">
        <v>7</v>
      </c>
      <c r="C424" s="1">
        <v>0.6</v>
      </c>
      <c r="D424" s="1">
        <v>4</v>
      </c>
      <c r="E424" s="1">
        <v>141</v>
      </c>
      <c r="F424" s="1">
        <v>51</v>
      </c>
      <c r="G424" s="1">
        <v>51</v>
      </c>
      <c r="H424" s="1">
        <f t="shared" si="12"/>
        <v>1</v>
      </c>
      <c r="I424" s="2">
        <f t="shared" si="13"/>
        <v>0</v>
      </c>
      <c r="J424" s="1">
        <v>23.751000000000001</v>
      </c>
      <c r="K424" s="1">
        <v>4.2999999999999997E-2</v>
      </c>
      <c r="L424" s="1">
        <v>20.015999999999998</v>
      </c>
      <c r="M424" s="1">
        <v>2.8000000000000001E-2</v>
      </c>
      <c r="N424" s="1">
        <v>0</v>
      </c>
      <c r="O424" s="1">
        <v>0</v>
      </c>
      <c r="P424" s="1">
        <v>1483</v>
      </c>
      <c r="Q424" s="1">
        <v>0</v>
      </c>
      <c r="R424" s="1">
        <v>0</v>
      </c>
      <c r="S424" s="1">
        <v>0</v>
      </c>
      <c r="T424" s="1">
        <v>1</v>
      </c>
      <c r="U424" s="1">
        <v>1</v>
      </c>
    </row>
    <row r="425" spans="1:21" x14ac:dyDescent="0.3">
      <c r="A425" s="1">
        <v>0</v>
      </c>
      <c r="B425" s="1" t="s">
        <v>7</v>
      </c>
      <c r="C425" s="1">
        <v>0.6</v>
      </c>
      <c r="D425" s="1">
        <v>2</v>
      </c>
      <c r="E425" s="1">
        <v>142</v>
      </c>
      <c r="F425" s="1">
        <v>54</v>
      </c>
      <c r="G425" s="1">
        <v>54</v>
      </c>
      <c r="H425" s="1">
        <f t="shared" si="12"/>
        <v>1</v>
      </c>
      <c r="I425" s="2">
        <f t="shared" si="13"/>
        <v>0</v>
      </c>
      <c r="J425" s="1">
        <v>0.38300000000000001</v>
      </c>
      <c r="K425" s="1">
        <v>4.8000000000000001E-2</v>
      </c>
      <c r="L425" s="1">
        <v>0.33500000000000002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</row>
    <row r="426" spans="1:21" x14ac:dyDescent="0.3">
      <c r="A426" s="1">
        <v>0</v>
      </c>
      <c r="B426" s="1" t="s">
        <v>7</v>
      </c>
      <c r="C426" s="1">
        <v>0.6</v>
      </c>
      <c r="D426" s="1">
        <v>3</v>
      </c>
      <c r="E426" s="1">
        <v>142</v>
      </c>
      <c r="F426" s="1">
        <v>55</v>
      </c>
      <c r="G426" s="1">
        <v>54</v>
      </c>
      <c r="H426" s="1">
        <f t="shared" si="12"/>
        <v>0</v>
      </c>
      <c r="I426" s="2">
        <f t="shared" si="13"/>
        <v>1.8518518518518516</v>
      </c>
      <c r="J426" s="1">
        <v>3600.0659999999998</v>
      </c>
      <c r="K426" s="1">
        <v>5.0999999999999997E-2</v>
      </c>
      <c r="L426" s="1">
        <v>20.006</v>
      </c>
      <c r="M426" s="1">
        <v>0.68899999999999995</v>
      </c>
      <c r="N426" s="1">
        <v>1.365</v>
      </c>
      <c r="O426" s="1">
        <v>0</v>
      </c>
      <c r="P426" s="1">
        <v>8881</v>
      </c>
      <c r="Q426" s="1">
        <v>1283</v>
      </c>
      <c r="R426" s="1">
        <v>0</v>
      </c>
      <c r="S426" s="1">
        <v>74</v>
      </c>
      <c r="T426" s="1">
        <v>613</v>
      </c>
      <c r="U426" s="1">
        <v>1</v>
      </c>
    </row>
    <row r="427" spans="1:21" x14ac:dyDescent="0.3">
      <c r="A427" s="1">
        <v>0</v>
      </c>
      <c r="B427" s="1" t="s">
        <v>7</v>
      </c>
      <c r="C427" s="1">
        <v>0.6</v>
      </c>
      <c r="D427" s="1">
        <v>4</v>
      </c>
      <c r="E427" s="1">
        <v>142</v>
      </c>
      <c r="F427" s="1">
        <v>54</v>
      </c>
      <c r="G427" s="1">
        <v>54</v>
      </c>
      <c r="H427" s="1">
        <f t="shared" si="12"/>
        <v>1</v>
      </c>
      <c r="I427" s="2">
        <f t="shared" si="13"/>
        <v>0</v>
      </c>
      <c r="J427" s="1">
        <v>0.35099999999999998</v>
      </c>
      <c r="K427" s="1">
        <v>4.7E-2</v>
      </c>
      <c r="L427" s="1">
        <v>0.30399999999999999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1</v>
      </c>
    </row>
    <row r="428" spans="1:21" x14ac:dyDescent="0.3">
      <c r="A428" s="1">
        <v>0</v>
      </c>
      <c r="B428" s="1" t="s">
        <v>7</v>
      </c>
      <c r="C428" s="1">
        <v>0.6</v>
      </c>
      <c r="D428" s="1">
        <v>2</v>
      </c>
      <c r="E428" s="1">
        <v>143</v>
      </c>
      <c r="F428" s="1">
        <v>54</v>
      </c>
      <c r="G428" s="1">
        <v>53</v>
      </c>
      <c r="H428" s="1">
        <f t="shared" si="12"/>
        <v>0</v>
      </c>
      <c r="I428" s="2">
        <f t="shared" si="13"/>
        <v>1.8867924528301887</v>
      </c>
      <c r="J428" s="1">
        <v>3602.6770000000001</v>
      </c>
      <c r="K428" s="1">
        <v>4.5999999999999999E-2</v>
      </c>
      <c r="L428" s="1">
        <v>20.027000000000001</v>
      </c>
      <c r="M428" s="1">
        <v>0.66700000000000004</v>
      </c>
      <c r="N428" s="1">
        <v>1</v>
      </c>
      <c r="O428" s="1">
        <v>0</v>
      </c>
      <c r="P428" s="1">
        <v>8680</v>
      </c>
      <c r="Q428" s="1">
        <v>993</v>
      </c>
      <c r="R428" s="1">
        <v>0</v>
      </c>
      <c r="S428" s="1">
        <v>68</v>
      </c>
      <c r="T428" s="1">
        <v>845</v>
      </c>
      <c r="U428" s="1">
        <v>1</v>
      </c>
    </row>
    <row r="429" spans="1:21" x14ac:dyDescent="0.3">
      <c r="A429" s="1">
        <v>0</v>
      </c>
      <c r="B429" s="1" t="s">
        <v>7</v>
      </c>
      <c r="C429" s="1">
        <v>0.6</v>
      </c>
      <c r="D429" s="1">
        <v>3</v>
      </c>
      <c r="E429" s="1">
        <v>143</v>
      </c>
      <c r="F429" s="1">
        <v>53</v>
      </c>
      <c r="G429" s="1">
        <v>53</v>
      </c>
      <c r="H429" s="1">
        <f t="shared" si="12"/>
        <v>1</v>
      </c>
      <c r="I429" s="2">
        <f t="shared" si="13"/>
        <v>0</v>
      </c>
      <c r="J429" s="1">
        <v>75.070999999999998</v>
      </c>
      <c r="K429" s="1">
        <v>3.3000000000000002E-2</v>
      </c>
      <c r="L429" s="1">
        <v>10.005000000000001</v>
      </c>
      <c r="M429" s="1">
        <v>1.9E-2</v>
      </c>
      <c r="N429" s="1">
        <v>0.42399999999999999</v>
      </c>
      <c r="O429" s="1">
        <v>0</v>
      </c>
      <c r="P429" s="1">
        <v>4422</v>
      </c>
      <c r="Q429" s="1">
        <v>523</v>
      </c>
      <c r="R429" s="1">
        <v>0</v>
      </c>
      <c r="S429" s="1">
        <v>24</v>
      </c>
      <c r="T429" s="1">
        <v>47</v>
      </c>
      <c r="U429" s="1">
        <v>1</v>
      </c>
    </row>
    <row r="430" spans="1:21" x14ac:dyDescent="0.3">
      <c r="A430" s="1">
        <v>0</v>
      </c>
      <c r="B430" s="1" t="s">
        <v>7</v>
      </c>
      <c r="C430" s="1">
        <v>0.6</v>
      </c>
      <c r="D430" s="1">
        <v>4</v>
      </c>
      <c r="E430" s="1">
        <v>143</v>
      </c>
      <c r="F430" s="1">
        <v>53</v>
      </c>
      <c r="G430" s="1">
        <v>53</v>
      </c>
      <c r="H430" s="1">
        <f t="shared" si="12"/>
        <v>1</v>
      </c>
      <c r="I430" s="2">
        <f t="shared" si="13"/>
        <v>0</v>
      </c>
      <c r="J430" s="1">
        <v>183.114</v>
      </c>
      <c r="K430" s="1">
        <v>4.7E-2</v>
      </c>
      <c r="L430" s="1">
        <v>20.05</v>
      </c>
      <c r="M430" s="1">
        <v>2.8000000000000001E-2</v>
      </c>
      <c r="N430" s="1">
        <v>0.40400000000000003</v>
      </c>
      <c r="O430" s="1">
        <v>0</v>
      </c>
      <c r="P430" s="1">
        <v>6000</v>
      </c>
      <c r="Q430" s="1">
        <v>491</v>
      </c>
      <c r="R430" s="1">
        <v>0</v>
      </c>
      <c r="S430" s="1">
        <v>23</v>
      </c>
      <c r="T430" s="1">
        <v>45</v>
      </c>
      <c r="U430" s="1">
        <v>1</v>
      </c>
    </row>
    <row r="431" spans="1:21" x14ac:dyDescent="0.3">
      <c r="A431" s="1">
        <v>0</v>
      </c>
      <c r="B431" s="1" t="s">
        <v>7</v>
      </c>
      <c r="C431" s="1">
        <v>0.6</v>
      </c>
      <c r="D431" s="1">
        <v>2</v>
      </c>
      <c r="E431" s="1">
        <v>144</v>
      </c>
      <c r="F431" s="1">
        <v>48</v>
      </c>
      <c r="G431" s="1">
        <v>48</v>
      </c>
      <c r="H431" s="1">
        <f t="shared" si="12"/>
        <v>1</v>
      </c>
      <c r="I431" s="2">
        <f t="shared" si="13"/>
        <v>0</v>
      </c>
      <c r="J431" s="1">
        <v>0.60299999999999998</v>
      </c>
      <c r="K431" s="1">
        <v>4.5999999999999999E-2</v>
      </c>
      <c r="L431" s="1">
        <v>0.55700000000000005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1</v>
      </c>
    </row>
    <row r="432" spans="1:21" x14ac:dyDescent="0.3">
      <c r="A432" s="1">
        <v>0</v>
      </c>
      <c r="B432" s="1" t="s">
        <v>7</v>
      </c>
      <c r="C432" s="1">
        <v>0.6</v>
      </c>
      <c r="D432" s="1">
        <v>3</v>
      </c>
      <c r="E432" s="1">
        <v>144</v>
      </c>
      <c r="F432" s="1">
        <v>48</v>
      </c>
      <c r="G432" s="1">
        <v>48</v>
      </c>
      <c r="H432" s="1">
        <f t="shared" si="12"/>
        <v>1</v>
      </c>
      <c r="I432" s="2">
        <f t="shared" si="13"/>
        <v>0</v>
      </c>
      <c r="J432" s="1">
        <v>0.64700000000000002</v>
      </c>
      <c r="K432" s="1">
        <v>5.0999999999999997E-2</v>
      </c>
      <c r="L432" s="1">
        <v>0.59599999999999997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</row>
    <row r="433" spans="1:21" x14ac:dyDescent="0.3">
      <c r="A433" s="1">
        <v>0</v>
      </c>
      <c r="B433" s="1" t="s">
        <v>7</v>
      </c>
      <c r="C433" s="1">
        <v>0.6</v>
      </c>
      <c r="D433" s="1">
        <v>4</v>
      </c>
      <c r="E433" s="1">
        <v>144</v>
      </c>
      <c r="F433" s="1">
        <v>48</v>
      </c>
      <c r="G433" s="1">
        <v>48</v>
      </c>
      <c r="H433" s="1">
        <f t="shared" si="12"/>
        <v>1</v>
      </c>
      <c r="I433" s="2">
        <f t="shared" si="13"/>
        <v>0</v>
      </c>
      <c r="J433" s="1">
        <v>0.64900000000000002</v>
      </c>
      <c r="K433" s="1">
        <v>5.0999999999999997E-2</v>
      </c>
      <c r="L433" s="1">
        <v>0.59799999999999998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</row>
    <row r="434" spans="1:21" x14ac:dyDescent="0.3">
      <c r="A434" s="1">
        <v>0</v>
      </c>
      <c r="B434" s="1" t="s">
        <v>7</v>
      </c>
      <c r="C434" s="1">
        <v>0.6</v>
      </c>
      <c r="D434" s="1">
        <v>2</v>
      </c>
      <c r="E434" s="1">
        <v>145</v>
      </c>
      <c r="F434" s="1">
        <v>56</v>
      </c>
      <c r="G434" s="1">
        <v>56</v>
      </c>
      <c r="H434" s="1">
        <f t="shared" si="12"/>
        <v>1</v>
      </c>
      <c r="I434" s="2">
        <f t="shared" si="13"/>
        <v>0</v>
      </c>
      <c r="J434" s="1">
        <v>0.33</v>
      </c>
      <c r="K434" s="1">
        <v>4.7E-2</v>
      </c>
      <c r="L434" s="1">
        <v>0.28299999999999997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</row>
    <row r="435" spans="1:21" x14ac:dyDescent="0.3">
      <c r="A435" s="1">
        <v>0</v>
      </c>
      <c r="B435" s="1" t="s">
        <v>7</v>
      </c>
      <c r="C435" s="1">
        <v>0.6</v>
      </c>
      <c r="D435" s="1">
        <v>3</v>
      </c>
      <c r="E435" s="1">
        <v>145</v>
      </c>
      <c r="F435" s="1">
        <v>56</v>
      </c>
      <c r="G435" s="1">
        <v>56</v>
      </c>
      <c r="H435" s="1">
        <f t="shared" si="12"/>
        <v>1</v>
      </c>
      <c r="I435" s="2">
        <f t="shared" si="13"/>
        <v>0</v>
      </c>
      <c r="J435" s="1">
        <v>0.36299999999999999</v>
      </c>
      <c r="K435" s="1">
        <v>4.8000000000000001E-2</v>
      </c>
      <c r="L435" s="1">
        <v>0.315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1</v>
      </c>
    </row>
    <row r="436" spans="1:21" x14ac:dyDescent="0.3">
      <c r="A436" s="1">
        <v>0</v>
      </c>
      <c r="B436" s="1" t="s">
        <v>7</v>
      </c>
      <c r="C436" s="1">
        <v>0.6</v>
      </c>
      <c r="D436" s="1">
        <v>4</v>
      </c>
      <c r="E436" s="1">
        <v>145</v>
      </c>
      <c r="F436" s="1">
        <v>56</v>
      </c>
      <c r="G436" s="1">
        <v>56</v>
      </c>
      <c r="H436" s="1">
        <f t="shared" si="12"/>
        <v>1</v>
      </c>
      <c r="I436" s="2">
        <f t="shared" si="13"/>
        <v>0</v>
      </c>
      <c r="J436" s="1">
        <v>423.41</v>
      </c>
      <c r="K436" s="1">
        <v>3.5999999999999997E-2</v>
      </c>
      <c r="L436" s="1">
        <v>9.9909999999999997</v>
      </c>
      <c r="M436" s="1">
        <v>7.8E-2</v>
      </c>
      <c r="N436" s="1">
        <v>0.69899999999999995</v>
      </c>
      <c r="O436" s="1">
        <v>0</v>
      </c>
      <c r="P436" s="1">
        <v>5943</v>
      </c>
      <c r="Q436" s="1">
        <v>1179</v>
      </c>
      <c r="R436" s="1">
        <v>0</v>
      </c>
      <c r="S436" s="1">
        <v>47</v>
      </c>
      <c r="T436" s="1">
        <v>93</v>
      </c>
      <c r="U436" s="1">
        <v>1</v>
      </c>
    </row>
    <row r="437" spans="1:21" x14ac:dyDescent="0.3">
      <c r="A437" s="1">
        <v>0</v>
      </c>
      <c r="B437" s="1" t="s">
        <v>7</v>
      </c>
      <c r="C437" s="1">
        <v>0.6</v>
      </c>
      <c r="D437" s="1">
        <v>2</v>
      </c>
      <c r="E437" s="1">
        <v>146</v>
      </c>
      <c r="F437" s="1">
        <v>53</v>
      </c>
      <c r="G437" s="1">
        <v>53</v>
      </c>
      <c r="H437" s="1">
        <f t="shared" si="12"/>
        <v>1</v>
      </c>
      <c r="I437" s="2">
        <f t="shared" si="13"/>
        <v>0</v>
      </c>
      <c r="J437" s="1">
        <v>0.378</v>
      </c>
      <c r="K437" s="1">
        <v>4.9000000000000002E-2</v>
      </c>
      <c r="L437" s="1">
        <v>0.32900000000000001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</row>
    <row r="438" spans="1:21" x14ac:dyDescent="0.3">
      <c r="A438" s="1">
        <v>0</v>
      </c>
      <c r="B438" s="1" t="s">
        <v>7</v>
      </c>
      <c r="C438" s="1">
        <v>0.6</v>
      </c>
      <c r="D438" s="1">
        <v>3</v>
      </c>
      <c r="E438" s="1">
        <v>146</v>
      </c>
      <c r="F438" s="1">
        <v>53</v>
      </c>
      <c r="G438" s="1">
        <v>53</v>
      </c>
      <c r="H438" s="1">
        <f t="shared" si="12"/>
        <v>1</v>
      </c>
      <c r="I438" s="2">
        <f t="shared" si="13"/>
        <v>0</v>
      </c>
      <c r="J438" s="1">
        <v>0.374</v>
      </c>
      <c r="K438" s="1">
        <v>3.2000000000000001E-2</v>
      </c>
      <c r="L438" s="1">
        <v>0.34200000000000003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1</v>
      </c>
    </row>
    <row r="439" spans="1:21" x14ac:dyDescent="0.3">
      <c r="A439" s="1">
        <v>0</v>
      </c>
      <c r="B439" s="1" t="s">
        <v>7</v>
      </c>
      <c r="C439" s="1">
        <v>0.6</v>
      </c>
      <c r="D439" s="1">
        <v>4</v>
      </c>
      <c r="E439" s="1">
        <v>146</v>
      </c>
      <c r="F439" s="1">
        <v>53</v>
      </c>
      <c r="G439" s="1">
        <v>53</v>
      </c>
      <c r="H439" s="1">
        <f t="shared" si="12"/>
        <v>1</v>
      </c>
      <c r="I439" s="2">
        <f t="shared" si="13"/>
        <v>0</v>
      </c>
      <c r="J439" s="1">
        <v>0.39400000000000002</v>
      </c>
      <c r="K439" s="1">
        <v>4.9000000000000002E-2</v>
      </c>
      <c r="L439" s="1">
        <v>0.34499999999999997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</row>
    <row r="440" spans="1:21" x14ac:dyDescent="0.3">
      <c r="A440" s="1">
        <v>0</v>
      </c>
      <c r="B440" s="1" t="s">
        <v>7</v>
      </c>
      <c r="C440" s="1">
        <v>0.6</v>
      </c>
      <c r="D440" s="1">
        <v>2</v>
      </c>
      <c r="E440" s="1">
        <v>147</v>
      </c>
      <c r="F440" s="1">
        <v>59</v>
      </c>
      <c r="G440" s="1">
        <v>59</v>
      </c>
      <c r="H440" s="1">
        <f t="shared" si="12"/>
        <v>1</v>
      </c>
      <c r="I440" s="2">
        <f t="shared" si="13"/>
        <v>0</v>
      </c>
      <c r="J440" s="1">
        <v>0.36699999999999999</v>
      </c>
      <c r="K440" s="1">
        <v>0.04</v>
      </c>
      <c r="L440" s="1">
        <v>0.32700000000000001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</row>
    <row r="441" spans="1:21" x14ac:dyDescent="0.3">
      <c r="A441" s="1">
        <v>0</v>
      </c>
      <c r="B441" s="1" t="s">
        <v>7</v>
      </c>
      <c r="C441" s="1">
        <v>0.6</v>
      </c>
      <c r="D441" s="1">
        <v>3</v>
      </c>
      <c r="E441" s="1">
        <v>147</v>
      </c>
      <c r="F441" s="1">
        <v>59</v>
      </c>
      <c r="G441" s="1">
        <v>59</v>
      </c>
      <c r="H441" s="1">
        <f t="shared" si="12"/>
        <v>1</v>
      </c>
      <c r="I441" s="2">
        <f t="shared" si="13"/>
        <v>0</v>
      </c>
      <c r="J441" s="1">
        <v>0.40300000000000002</v>
      </c>
      <c r="K441" s="1">
        <v>4.7E-2</v>
      </c>
      <c r="L441" s="1">
        <v>0.35599999999999998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</v>
      </c>
    </row>
    <row r="442" spans="1:21" x14ac:dyDescent="0.3">
      <c r="A442" s="1">
        <v>0</v>
      </c>
      <c r="B442" s="1" t="s">
        <v>7</v>
      </c>
      <c r="C442" s="1">
        <v>0.6</v>
      </c>
      <c r="D442" s="1">
        <v>4</v>
      </c>
      <c r="E442" s="1">
        <v>147</v>
      </c>
      <c r="F442" s="1">
        <v>59</v>
      </c>
      <c r="G442" s="1">
        <v>59</v>
      </c>
      <c r="H442" s="1">
        <f t="shared" si="12"/>
        <v>1</v>
      </c>
      <c r="I442" s="2">
        <f t="shared" si="13"/>
        <v>0</v>
      </c>
      <c r="J442" s="1">
        <v>0.66</v>
      </c>
      <c r="K442" s="1">
        <v>4.4999999999999998E-2</v>
      </c>
      <c r="L442" s="1">
        <v>0.61499999999999999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</row>
    <row r="443" spans="1:21" x14ac:dyDescent="0.3">
      <c r="A443" s="1">
        <v>0</v>
      </c>
      <c r="B443" s="1" t="s">
        <v>7</v>
      </c>
      <c r="C443" s="1">
        <v>0.6</v>
      </c>
      <c r="D443" s="1">
        <v>2</v>
      </c>
      <c r="E443" s="1">
        <v>148</v>
      </c>
      <c r="F443" s="1">
        <v>52</v>
      </c>
      <c r="G443" s="1">
        <v>52</v>
      </c>
      <c r="H443" s="1">
        <f t="shared" si="12"/>
        <v>1</v>
      </c>
      <c r="I443" s="2">
        <f t="shared" si="13"/>
        <v>0</v>
      </c>
      <c r="J443" s="1">
        <v>22.795000000000002</v>
      </c>
      <c r="K443" s="1">
        <v>4.8000000000000001E-2</v>
      </c>
      <c r="L443" s="1">
        <v>20.016999999999999</v>
      </c>
      <c r="M443" s="1">
        <v>1.4E-2</v>
      </c>
      <c r="N443" s="1">
        <v>0</v>
      </c>
      <c r="O443" s="1">
        <v>0</v>
      </c>
      <c r="P443" s="1">
        <v>1358</v>
      </c>
      <c r="Q443" s="1">
        <v>0</v>
      </c>
      <c r="R443" s="1">
        <v>0</v>
      </c>
      <c r="S443" s="1">
        <v>0</v>
      </c>
      <c r="T443" s="1">
        <v>1</v>
      </c>
      <c r="U443" s="1">
        <v>1</v>
      </c>
    </row>
    <row r="444" spans="1:21" x14ac:dyDescent="0.3">
      <c r="A444" s="1">
        <v>0</v>
      </c>
      <c r="B444" s="1" t="s">
        <v>7</v>
      </c>
      <c r="C444" s="1">
        <v>0.6</v>
      </c>
      <c r="D444" s="1">
        <v>3</v>
      </c>
      <c r="E444" s="1">
        <v>148</v>
      </c>
      <c r="F444" s="1">
        <v>52</v>
      </c>
      <c r="G444" s="1">
        <v>52</v>
      </c>
      <c r="H444" s="1">
        <f t="shared" si="12"/>
        <v>1</v>
      </c>
      <c r="I444" s="2">
        <f t="shared" si="13"/>
        <v>0</v>
      </c>
      <c r="J444" s="1">
        <v>22.395</v>
      </c>
      <c r="K444" s="1">
        <v>0.05</v>
      </c>
      <c r="L444" s="1">
        <v>20.018000000000001</v>
      </c>
      <c r="M444" s="1">
        <v>1.2E-2</v>
      </c>
      <c r="N444" s="1">
        <v>0</v>
      </c>
      <c r="O444" s="1">
        <v>0</v>
      </c>
      <c r="P444" s="1">
        <v>1279</v>
      </c>
      <c r="Q444" s="1">
        <v>0</v>
      </c>
      <c r="R444" s="1">
        <v>0</v>
      </c>
      <c r="S444" s="1">
        <v>0</v>
      </c>
      <c r="T444" s="1">
        <v>1</v>
      </c>
      <c r="U444" s="1">
        <v>1</v>
      </c>
    </row>
    <row r="445" spans="1:21" x14ac:dyDescent="0.3">
      <c r="A445" s="1">
        <v>0</v>
      </c>
      <c r="B445" s="1" t="s">
        <v>7</v>
      </c>
      <c r="C445" s="1">
        <v>0.6</v>
      </c>
      <c r="D445" s="1">
        <v>4</v>
      </c>
      <c r="E445" s="1">
        <v>148</v>
      </c>
      <c r="F445" s="1">
        <v>52</v>
      </c>
      <c r="G445" s="1">
        <v>52</v>
      </c>
      <c r="H445" s="1">
        <f t="shared" si="12"/>
        <v>1</v>
      </c>
      <c r="I445" s="2">
        <f t="shared" si="13"/>
        <v>0</v>
      </c>
      <c r="J445" s="1">
        <v>22.815000000000001</v>
      </c>
      <c r="K445" s="1">
        <v>4.9000000000000002E-2</v>
      </c>
      <c r="L445" s="1">
        <v>20.018000000000001</v>
      </c>
      <c r="M445" s="1">
        <v>7.0000000000000001E-3</v>
      </c>
      <c r="N445" s="1">
        <v>0</v>
      </c>
      <c r="O445" s="1">
        <v>0</v>
      </c>
      <c r="P445" s="1">
        <v>1169</v>
      </c>
      <c r="Q445" s="1">
        <v>0</v>
      </c>
      <c r="R445" s="1">
        <v>0</v>
      </c>
      <c r="S445" s="1">
        <v>0</v>
      </c>
      <c r="T445" s="1">
        <v>1</v>
      </c>
      <c r="U445" s="1">
        <v>1</v>
      </c>
    </row>
    <row r="446" spans="1:21" x14ac:dyDescent="0.3">
      <c r="A446" s="1">
        <v>0</v>
      </c>
      <c r="B446" s="1" t="s">
        <v>7</v>
      </c>
      <c r="C446" s="1">
        <v>0.6</v>
      </c>
      <c r="D446" s="1">
        <v>2</v>
      </c>
      <c r="E446" s="1">
        <v>149</v>
      </c>
      <c r="F446" s="1">
        <v>55</v>
      </c>
      <c r="G446" s="1">
        <v>55</v>
      </c>
      <c r="H446" s="1">
        <f t="shared" si="12"/>
        <v>1</v>
      </c>
      <c r="I446" s="2">
        <f t="shared" si="13"/>
        <v>0</v>
      </c>
      <c r="J446" s="1">
        <v>0.373</v>
      </c>
      <c r="K446" s="1">
        <v>4.7E-2</v>
      </c>
      <c r="L446" s="1">
        <v>0.32600000000000001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</row>
    <row r="447" spans="1:21" x14ac:dyDescent="0.3">
      <c r="A447" s="1">
        <v>0</v>
      </c>
      <c r="B447" s="1" t="s">
        <v>7</v>
      </c>
      <c r="C447" s="1">
        <v>0.6</v>
      </c>
      <c r="D447" s="1">
        <v>3</v>
      </c>
      <c r="E447" s="1">
        <v>149</v>
      </c>
      <c r="F447" s="1">
        <v>55</v>
      </c>
      <c r="G447" s="1">
        <v>55</v>
      </c>
      <c r="H447" s="1">
        <f t="shared" si="12"/>
        <v>1</v>
      </c>
      <c r="I447" s="2">
        <f t="shared" si="13"/>
        <v>0</v>
      </c>
      <c r="J447" s="1">
        <v>0.377</v>
      </c>
      <c r="K447" s="1">
        <v>4.8000000000000001E-2</v>
      </c>
      <c r="L447" s="1">
        <v>0.32900000000000001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</row>
    <row r="448" spans="1:21" x14ac:dyDescent="0.3">
      <c r="A448" s="1">
        <v>0</v>
      </c>
      <c r="B448" s="1" t="s">
        <v>7</v>
      </c>
      <c r="C448" s="1">
        <v>0.6</v>
      </c>
      <c r="D448" s="1">
        <v>4</v>
      </c>
      <c r="E448" s="1">
        <v>149</v>
      </c>
      <c r="F448" s="1">
        <v>55</v>
      </c>
      <c r="G448" s="1">
        <v>55</v>
      </c>
      <c r="H448" s="1">
        <f t="shared" si="12"/>
        <v>1</v>
      </c>
      <c r="I448" s="2">
        <f t="shared" si="13"/>
        <v>0</v>
      </c>
      <c r="J448" s="1">
        <v>0.34899999999999998</v>
      </c>
      <c r="K448" s="1">
        <v>4.8000000000000001E-2</v>
      </c>
      <c r="L448" s="1">
        <v>0.30099999999999999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1</v>
      </c>
    </row>
    <row r="449" spans="1:21" x14ac:dyDescent="0.3">
      <c r="A449" s="1">
        <v>1</v>
      </c>
      <c r="B449" s="1" t="s">
        <v>7</v>
      </c>
      <c r="C449" s="1">
        <v>0.6</v>
      </c>
      <c r="D449" s="1">
        <v>2</v>
      </c>
      <c r="E449" s="1">
        <v>150</v>
      </c>
      <c r="F449" s="1">
        <v>58</v>
      </c>
      <c r="G449" s="1">
        <v>58</v>
      </c>
      <c r="H449" s="1">
        <f t="shared" si="12"/>
        <v>1</v>
      </c>
      <c r="I449" s="2">
        <f t="shared" si="13"/>
        <v>0</v>
      </c>
      <c r="J449" s="1">
        <v>0.44</v>
      </c>
      <c r="K449" s="1">
        <v>4.9000000000000002E-2</v>
      </c>
      <c r="L449" s="1">
        <v>0.39100000000000001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</row>
    <row r="450" spans="1:21" x14ac:dyDescent="0.3">
      <c r="A450" s="1">
        <v>1</v>
      </c>
      <c r="B450" s="1" t="s">
        <v>7</v>
      </c>
      <c r="C450" s="1">
        <v>0.6</v>
      </c>
      <c r="D450" s="1">
        <v>3</v>
      </c>
      <c r="E450" s="1">
        <v>150</v>
      </c>
      <c r="F450" s="1">
        <v>58</v>
      </c>
      <c r="G450" s="1">
        <v>58</v>
      </c>
      <c r="H450" s="1">
        <f t="shared" ref="H450:H513" si="14">IF(F450=G450,1,0)</f>
        <v>1</v>
      </c>
      <c r="I450" s="2">
        <f t="shared" ref="I450:I513" si="15">(F450-G450)/G450*100</f>
        <v>0</v>
      </c>
      <c r="J450" s="1">
        <v>22.414000000000001</v>
      </c>
      <c r="K450" s="1">
        <v>0.04</v>
      </c>
      <c r="L450" s="1">
        <v>20.032</v>
      </c>
      <c r="M450" s="1">
        <v>3.0000000000000001E-3</v>
      </c>
      <c r="N450" s="1">
        <v>0</v>
      </c>
      <c r="O450" s="1">
        <v>0</v>
      </c>
      <c r="P450" s="1">
        <v>1204</v>
      </c>
      <c r="Q450" s="1">
        <v>0</v>
      </c>
      <c r="R450" s="1">
        <v>0</v>
      </c>
      <c r="S450" s="1">
        <v>0</v>
      </c>
      <c r="T450" s="1">
        <v>1</v>
      </c>
      <c r="U450" s="1">
        <v>1</v>
      </c>
    </row>
    <row r="451" spans="1:21" x14ac:dyDescent="0.3">
      <c r="A451" s="1">
        <v>1</v>
      </c>
      <c r="B451" s="1" t="s">
        <v>7</v>
      </c>
      <c r="C451" s="1">
        <v>0.6</v>
      </c>
      <c r="D451" s="1">
        <v>4</v>
      </c>
      <c r="E451" s="1">
        <v>150</v>
      </c>
      <c r="F451" s="1">
        <v>58</v>
      </c>
      <c r="G451" s="1">
        <v>58</v>
      </c>
      <c r="H451" s="1">
        <f t="shared" si="14"/>
        <v>1</v>
      </c>
      <c r="I451" s="2">
        <f t="shared" si="15"/>
        <v>0</v>
      </c>
      <c r="J451" s="1">
        <v>22.866</v>
      </c>
      <c r="K451" s="1">
        <v>5.0999999999999997E-2</v>
      </c>
      <c r="L451" s="1">
        <v>20.03</v>
      </c>
      <c r="M451" s="1">
        <v>7.0000000000000001E-3</v>
      </c>
      <c r="N451" s="1">
        <v>0</v>
      </c>
      <c r="O451" s="1">
        <v>0</v>
      </c>
      <c r="P451" s="1">
        <v>1220</v>
      </c>
      <c r="Q451" s="1">
        <v>0</v>
      </c>
      <c r="R451" s="1">
        <v>0</v>
      </c>
      <c r="S451" s="1">
        <v>0</v>
      </c>
      <c r="T451" s="1">
        <v>1</v>
      </c>
      <c r="U451" s="1">
        <v>1</v>
      </c>
    </row>
    <row r="452" spans="1:21" x14ac:dyDescent="0.3">
      <c r="A452" s="1">
        <v>0</v>
      </c>
      <c r="B452" s="1" t="s">
        <v>5</v>
      </c>
      <c r="C452" s="1">
        <v>0.2</v>
      </c>
      <c r="D452" s="1">
        <v>2</v>
      </c>
      <c r="E452" s="1">
        <v>151</v>
      </c>
      <c r="F452" s="1">
        <v>22</v>
      </c>
      <c r="G452" s="1">
        <v>22</v>
      </c>
      <c r="H452" s="1">
        <f t="shared" si="14"/>
        <v>1</v>
      </c>
      <c r="I452" s="2">
        <f t="shared" si="15"/>
        <v>0</v>
      </c>
      <c r="J452" s="1">
        <v>1.679</v>
      </c>
      <c r="K452" s="1">
        <v>2.9000000000000001E-2</v>
      </c>
      <c r="L452" s="1">
        <v>1.65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</row>
    <row r="453" spans="1:21" x14ac:dyDescent="0.3">
      <c r="A453" s="1">
        <v>0</v>
      </c>
      <c r="B453" s="1" t="s">
        <v>5</v>
      </c>
      <c r="C453" s="1">
        <v>0.2</v>
      </c>
      <c r="D453" s="1">
        <v>3</v>
      </c>
      <c r="E453" s="1">
        <v>151</v>
      </c>
      <c r="F453" s="1">
        <v>22</v>
      </c>
      <c r="G453" s="1">
        <v>22</v>
      </c>
      <c r="H453" s="1">
        <f t="shared" si="14"/>
        <v>1</v>
      </c>
      <c r="I453" s="2">
        <f t="shared" si="15"/>
        <v>0</v>
      </c>
      <c r="J453" s="1">
        <v>1.7330000000000001</v>
      </c>
      <c r="K453" s="1">
        <v>2.4E-2</v>
      </c>
      <c r="L453" s="1">
        <v>1.7090000000000001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</row>
    <row r="454" spans="1:21" x14ac:dyDescent="0.3">
      <c r="A454" s="1">
        <v>0</v>
      </c>
      <c r="B454" s="1" t="s">
        <v>5</v>
      </c>
      <c r="C454" s="1">
        <v>0.2</v>
      </c>
      <c r="D454" s="1">
        <v>4</v>
      </c>
      <c r="E454" s="1">
        <v>151</v>
      </c>
      <c r="F454" s="1">
        <v>22</v>
      </c>
      <c r="G454" s="1">
        <v>22</v>
      </c>
      <c r="H454" s="1">
        <f t="shared" si="14"/>
        <v>1</v>
      </c>
      <c r="I454" s="2">
        <f t="shared" si="15"/>
        <v>0</v>
      </c>
      <c r="J454" s="1">
        <v>1.6759999999999999</v>
      </c>
      <c r="K454" s="1">
        <v>2.5000000000000001E-2</v>
      </c>
      <c r="L454" s="1">
        <v>1.651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</row>
    <row r="455" spans="1:21" x14ac:dyDescent="0.3">
      <c r="A455" s="1">
        <v>0</v>
      </c>
      <c r="B455" s="1" t="s">
        <v>5</v>
      </c>
      <c r="C455" s="1">
        <v>0.2</v>
      </c>
      <c r="D455" s="1">
        <v>2</v>
      </c>
      <c r="E455" s="1">
        <v>152</v>
      </c>
      <c r="F455" s="1">
        <v>22</v>
      </c>
      <c r="G455" s="1">
        <v>22</v>
      </c>
      <c r="H455" s="1">
        <f t="shared" si="14"/>
        <v>1</v>
      </c>
      <c r="I455" s="2">
        <f t="shared" si="15"/>
        <v>0</v>
      </c>
      <c r="J455" s="1">
        <v>0.70599999999999996</v>
      </c>
      <c r="K455" s="1">
        <v>2.3E-2</v>
      </c>
      <c r="L455" s="1">
        <v>0.68300000000000005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</row>
    <row r="456" spans="1:21" x14ac:dyDescent="0.3">
      <c r="A456" s="1">
        <v>0</v>
      </c>
      <c r="B456" s="1" t="s">
        <v>5</v>
      </c>
      <c r="C456" s="1">
        <v>0.2</v>
      </c>
      <c r="D456" s="1">
        <v>3</v>
      </c>
      <c r="E456" s="1">
        <v>152</v>
      </c>
      <c r="F456" s="1">
        <v>22</v>
      </c>
      <c r="G456" s="1">
        <v>22</v>
      </c>
      <c r="H456" s="1">
        <f t="shared" si="14"/>
        <v>1</v>
      </c>
      <c r="I456" s="2">
        <f t="shared" si="15"/>
        <v>0</v>
      </c>
      <c r="J456" s="1">
        <v>0.78500000000000003</v>
      </c>
      <c r="K456" s="1">
        <v>2.8000000000000001E-2</v>
      </c>
      <c r="L456" s="1">
        <v>0.75700000000000001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</row>
    <row r="457" spans="1:21" x14ac:dyDescent="0.3">
      <c r="A457" s="1">
        <v>0</v>
      </c>
      <c r="B457" s="1" t="s">
        <v>5</v>
      </c>
      <c r="C457" s="1">
        <v>0.2</v>
      </c>
      <c r="D457" s="1">
        <v>4</v>
      </c>
      <c r="E457" s="1">
        <v>152</v>
      </c>
      <c r="F457" s="1">
        <v>22</v>
      </c>
      <c r="G457" s="1">
        <v>22</v>
      </c>
      <c r="H457" s="1">
        <f t="shared" si="14"/>
        <v>1</v>
      </c>
      <c r="I457" s="2">
        <f t="shared" si="15"/>
        <v>0</v>
      </c>
      <c r="J457" s="1">
        <v>0.77400000000000002</v>
      </c>
      <c r="K457" s="1">
        <v>2.7E-2</v>
      </c>
      <c r="L457" s="1">
        <v>0.747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</row>
    <row r="458" spans="1:21" x14ac:dyDescent="0.3">
      <c r="A458" s="1">
        <v>0</v>
      </c>
      <c r="B458" s="1" t="s">
        <v>5</v>
      </c>
      <c r="C458" s="1">
        <v>0.2</v>
      </c>
      <c r="D458" s="1">
        <v>2</v>
      </c>
      <c r="E458" s="1">
        <v>153</v>
      </c>
      <c r="F458" s="1">
        <v>21</v>
      </c>
      <c r="G458" s="1">
        <v>21</v>
      </c>
      <c r="H458" s="1">
        <f t="shared" si="14"/>
        <v>1</v>
      </c>
      <c r="I458" s="2">
        <f t="shared" si="15"/>
        <v>0</v>
      </c>
      <c r="J458" s="1">
        <v>0.54100000000000004</v>
      </c>
      <c r="K458" s="1">
        <v>2.4E-2</v>
      </c>
      <c r="L458" s="1">
        <v>0.51700000000000002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</row>
    <row r="459" spans="1:21" x14ac:dyDescent="0.3">
      <c r="A459" s="1">
        <v>0</v>
      </c>
      <c r="B459" s="1" t="s">
        <v>5</v>
      </c>
      <c r="C459" s="1">
        <v>0.2</v>
      </c>
      <c r="D459" s="1">
        <v>3</v>
      </c>
      <c r="E459" s="1">
        <v>153</v>
      </c>
      <c r="F459" s="1">
        <v>21</v>
      </c>
      <c r="G459" s="1">
        <v>21</v>
      </c>
      <c r="H459" s="1">
        <f t="shared" si="14"/>
        <v>1</v>
      </c>
      <c r="I459" s="2">
        <f t="shared" si="15"/>
        <v>0</v>
      </c>
      <c r="J459" s="1">
        <v>0.63500000000000001</v>
      </c>
      <c r="K459" s="1">
        <v>2.3E-2</v>
      </c>
      <c r="L459" s="1">
        <v>0.61199999999999999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</row>
    <row r="460" spans="1:21" x14ac:dyDescent="0.3">
      <c r="A460" s="1">
        <v>0</v>
      </c>
      <c r="B460" s="1" t="s">
        <v>5</v>
      </c>
      <c r="C460" s="1">
        <v>0.2</v>
      </c>
      <c r="D460" s="1">
        <v>4</v>
      </c>
      <c r="E460" s="1">
        <v>153</v>
      </c>
      <c r="F460" s="1">
        <v>21</v>
      </c>
      <c r="G460" s="1">
        <v>21</v>
      </c>
      <c r="H460" s="1">
        <f t="shared" si="14"/>
        <v>1</v>
      </c>
      <c r="I460" s="2">
        <f t="shared" si="15"/>
        <v>0</v>
      </c>
      <c r="J460" s="1">
        <v>0.56799999999999995</v>
      </c>
      <c r="K460" s="1">
        <v>2.3E-2</v>
      </c>
      <c r="L460" s="1">
        <v>0.54500000000000004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</row>
    <row r="461" spans="1:21" x14ac:dyDescent="0.3">
      <c r="A461" s="1">
        <v>0</v>
      </c>
      <c r="B461" s="1" t="s">
        <v>5</v>
      </c>
      <c r="C461" s="1">
        <v>0.2</v>
      </c>
      <c r="D461" s="1">
        <v>2</v>
      </c>
      <c r="E461" s="1">
        <v>154</v>
      </c>
      <c r="F461" s="1">
        <v>25</v>
      </c>
      <c r="G461" s="1">
        <v>25</v>
      </c>
      <c r="H461" s="1">
        <f t="shared" si="14"/>
        <v>1</v>
      </c>
      <c r="I461" s="2">
        <f t="shared" si="15"/>
        <v>0</v>
      </c>
      <c r="J461" s="1">
        <v>0.67600000000000005</v>
      </c>
      <c r="K461" s="1">
        <v>2.5000000000000001E-2</v>
      </c>
      <c r="L461" s="1">
        <v>0.65100000000000002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</row>
    <row r="462" spans="1:21" x14ac:dyDescent="0.3">
      <c r="A462" s="1">
        <v>0</v>
      </c>
      <c r="B462" s="1" t="s">
        <v>5</v>
      </c>
      <c r="C462" s="1">
        <v>0.2</v>
      </c>
      <c r="D462" s="1">
        <v>3</v>
      </c>
      <c r="E462" s="1">
        <v>154</v>
      </c>
      <c r="F462" s="1">
        <v>25</v>
      </c>
      <c r="G462" s="1">
        <v>25</v>
      </c>
      <c r="H462" s="1">
        <f t="shared" si="14"/>
        <v>1</v>
      </c>
      <c r="I462" s="2">
        <f t="shared" si="15"/>
        <v>0</v>
      </c>
      <c r="J462" s="1">
        <v>0.71499999999999997</v>
      </c>
      <c r="K462" s="1">
        <v>2.5000000000000001E-2</v>
      </c>
      <c r="L462" s="1">
        <v>0.69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</row>
    <row r="463" spans="1:21" x14ac:dyDescent="0.3">
      <c r="A463" s="1">
        <v>0</v>
      </c>
      <c r="B463" s="1" t="s">
        <v>5</v>
      </c>
      <c r="C463" s="1">
        <v>0.2</v>
      </c>
      <c r="D463" s="1">
        <v>4</v>
      </c>
      <c r="E463" s="1">
        <v>154</v>
      </c>
      <c r="F463" s="1">
        <v>25</v>
      </c>
      <c r="G463" s="1">
        <v>25</v>
      </c>
      <c r="H463" s="1">
        <f t="shared" si="14"/>
        <v>1</v>
      </c>
      <c r="I463" s="2">
        <f t="shared" si="15"/>
        <v>0</v>
      </c>
      <c r="J463" s="1">
        <v>0.69299999999999995</v>
      </c>
      <c r="K463" s="1">
        <v>2.5999999999999999E-2</v>
      </c>
      <c r="L463" s="1">
        <v>0.66700000000000004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</row>
    <row r="464" spans="1:21" x14ac:dyDescent="0.3">
      <c r="A464" s="1">
        <v>0</v>
      </c>
      <c r="B464" s="1" t="s">
        <v>5</v>
      </c>
      <c r="C464" s="1">
        <v>0.2</v>
      </c>
      <c r="D464" s="1">
        <v>2</v>
      </c>
      <c r="E464" s="1">
        <v>155</v>
      </c>
      <c r="F464" s="1">
        <v>23</v>
      </c>
      <c r="G464" s="1">
        <v>23</v>
      </c>
      <c r="H464" s="1">
        <f t="shared" si="14"/>
        <v>1</v>
      </c>
      <c r="I464" s="2">
        <f t="shared" si="15"/>
        <v>0</v>
      </c>
      <c r="J464" s="1">
        <v>0.61899999999999999</v>
      </c>
      <c r="K464" s="1">
        <v>2.5000000000000001E-2</v>
      </c>
      <c r="L464" s="1">
        <v>0.59399999999999997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</row>
    <row r="465" spans="1:21" x14ac:dyDescent="0.3">
      <c r="A465" s="1">
        <v>0</v>
      </c>
      <c r="B465" s="1" t="s">
        <v>5</v>
      </c>
      <c r="C465" s="1">
        <v>0.2</v>
      </c>
      <c r="D465" s="1">
        <v>3</v>
      </c>
      <c r="E465" s="1">
        <v>155</v>
      </c>
      <c r="F465" s="1">
        <v>23</v>
      </c>
      <c r="G465" s="1">
        <v>23</v>
      </c>
      <c r="H465" s="1">
        <f t="shared" si="14"/>
        <v>1</v>
      </c>
      <c r="I465" s="2">
        <f t="shared" si="15"/>
        <v>0</v>
      </c>
      <c r="J465" s="1">
        <v>0.61499999999999999</v>
      </c>
      <c r="K465" s="1">
        <v>2.5000000000000001E-2</v>
      </c>
      <c r="L465" s="1">
        <v>0.59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</row>
    <row r="466" spans="1:21" x14ac:dyDescent="0.3">
      <c r="A466" s="1">
        <v>0</v>
      </c>
      <c r="B466" s="1" t="s">
        <v>5</v>
      </c>
      <c r="C466" s="1">
        <v>0.2</v>
      </c>
      <c r="D466" s="1">
        <v>4</v>
      </c>
      <c r="E466" s="1">
        <v>155</v>
      </c>
      <c r="F466" s="1">
        <v>23</v>
      </c>
      <c r="G466" s="1">
        <v>23</v>
      </c>
      <c r="H466" s="1">
        <f t="shared" si="14"/>
        <v>1</v>
      </c>
      <c r="I466" s="2">
        <f t="shared" si="15"/>
        <v>0</v>
      </c>
      <c r="J466" s="1">
        <v>0.56200000000000006</v>
      </c>
      <c r="K466" s="1">
        <v>2.5999999999999999E-2</v>
      </c>
      <c r="L466" s="1">
        <v>0.53600000000000003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</row>
    <row r="467" spans="1:21" x14ac:dyDescent="0.3">
      <c r="A467" s="1">
        <v>0</v>
      </c>
      <c r="B467" s="1" t="s">
        <v>5</v>
      </c>
      <c r="C467" s="1">
        <v>0.2</v>
      </c>
      <c r="D467" s="1">
        <v>2</v>
      </c>
      <c r="E467" s="1">
        <v>156</v>
      </c>
      <c r="F467" s="1">
        <v>23</v>
      </c>
      <c r="G467" s="1">
        <v>23</v>
      </c>
      <c r="H467" s="1">
        <f t="shared" si="14"/>
        <v>1</v>
      </c>
      <c r="I467" s="2">
        <f t="shared" si="15"/>
        <v>0</v>
      </c>
      <c r="J467" s="1">
        <v>0.60799999999999998</v>
      </c>
      <c r="K467" s="1">
        <v>2.5999999999999999E-2</v>
      </c>
      <c r="L467" s="1">
        <v>0.58199999999999996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</row>
    <row r="468" spans="1:21" x14ac:dyDescent="0.3">
      <c r="A468" s="1">
        <v>0</v>
      </c>
      <c r="B468" s="1" t="s">
        <v>5</v>
      </c>
      <c r="C468" s="1">
        <v>0.2</v>
      </c>
      <c r="D468" s="1">
        <v>3</v>
      </c>
      <c r="E468" s="1">
        <v>156</v>
      </c>
      <c r="F468" s="1">
        <v>23</v>
      </c>
      <c r="G468" s="1">
        <v>23</v>
      </c>
      <c r="H468" s="1">
        <f t="shared" si="14"/>
        <v>1</v>
      </c>
      <c r="I468" s="2">
        <f t="shared" si="15"/>
        <v>0</v>
      </c>
      <c r="J468" s="1">
        <v>0.63</v>
      </c>
      <c r="K468" s="1">
        <v>2.9000000000000001E-2</v>
      </c>
      <c r="L468" s="1">
        <v>0.60099999999999998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</row>
    <row r="469" spans="1:21" x14ac:dyDescent="0.3">
      <c r="A469" s="1">
        <v>0</v>
      </c>
      <c r="B469" s="1" t="s">
        <v>5</v>
      </c>
      <c r="C469" s="1">
        <v>0.2</v>
      </c>
      <c r="D469" s="1">
        <v>4</v>
      </c>
      <c r="E469" s="1">
        <v>156</v>
      </c>
      <c r="F469" s="1">
        <v>23</v>
      </c>
      <c r="G469" s="1">
        <v>23</v>
      </c>
      <c r="H469" s="1">
        <f t="shared" si="14"/>
        <v>1</v>
      </c>
      <c r="I469" s="2">
        <f t="shared" si="15"/>
        <v>0</v>
      </c>
      <c r="J469" s="1">
        <v>0.61</v>
      </c>
      <c r="K469" s="1">
        <v>2.5999999999999999E-2</v>
      </c>
      <c r="L469" s="1">
        <v>0.58399999999999996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</row>
    <row r="470" spans="1:21" x14ac:dyDescent="0.3">
      <c r="A470" s="1">
        <v>0</v>
      </c>
      <c r="B470" s="1" t="s">
        <v>5</v>
      </c>
      <c r="C470" s="1">
        <v>0.2</v>
      </c>
      <c r="D470" s="1">
        <v>2</v>
      </c>
      <c r="E470" s="1">
        <v>157</v>
      </c>
      <c r="F470" s="1">
        <v>26</v>
      </c>
      <c r="G470" s="1">
        <v>26</v>
      </c>
      <c r="H470" s="1">
        <f t="shared" si="14"/>
        <v>1</v>
      </c>
      <c r="I470" s="2">
        <f t="shared" si="15"/>
        <v>0</v>
      </c>
      <c r="J470" s="1">
        <v>0.77600000000000002</v>
      </c>
      <c r="K470" s="1">
        <v>2.5000000000000001E-2</v>
      </c>
      <c r="L470" s="1">
        <v>0.751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</row>
    <row r="471" spans="1:21" x14ac:dyDescent="0.3">
      <c r="A471" s="1">
        <v>0</v>
      </c>
      <c r="B471" s="1" t="s">
        <v>5</v>
      </c>
      <c r="C471" s="1">
        <v>0.2</v>
      </c>
      <c r="D471" s="1">
        <v>3</v>
      </c>
      <c r="E471" s="1">
        <v>157</v>
      </c>
      <c r="F471" s="1">
        <v>26</v>
      </c>
      <c r="G471" s="1">
        <v>26</v>
      </c>
      <c r="H471" s="1">
        <f t="shared" si="14"/>
        <v>1</v>
      </c>
      <c r="I471" s="2">
        <f t="shared" si="15"/>
        <v>0</v>
      </c>
      <c r="J471" s="1">
        <v>0.81100000000000005</v>
      </c>
      <c r="K471" s="1">
        <v>2.5999999999999999E-2</v>
      </c>
      <c r="L471" s="1">
        <v>0.78500000000000003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</row>
    <row r="472" spans="1:21" x14ac:dyDescent="0.3">
      <c r="A472" s="1">
        <v>0</v>
      </c>
      <c r="B472" s="1" t="s">
        <v>5</v>
      </c>
      <c r="C472" s="1">
        <v>0.2</v>
      </c>
      <c r="D472" s="1">
        <v>4</v>
      </c>
      <c r="E472" s="1">
        <v>157</v>
      </c>
      <c r="F472" s="1">
        <v>26</v>
      </c>
      <c r="G472" s="1">
        <v>26</v>
      </c>
      <c r="H472" s="1">
        <f t="shared" si="14"/>
        <v>1</v>
      </c>
      <c r="I472" s="2">
        <f t="shared" si="15"/>
        <v>0</v>
      </c>
      <c r="J472" s="1">
        <v>0.77900000000000003</v>
      </c>
      <c r="K472" s="1">
        <v>2.7E-2</v>
      </c>
      <c r="L472" s="1">
        <v>0.752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</row>
    <row r="473" spans="1:21" x14ac:dyDescent="0.3">
      <c r="A473" s="1">
        <v>0</v>
      </c>
      <c r="B473" s="1" t="s">
        <v>5</v>
      </c>
      <c r="C473" s="1">
        <v>0.2</v>
      </c>
      <c r="D473" s="1">
        <v>2</v>
      </c>
      <c r="E473" s="1">
        <v>158</v>
      </c>
      <c r="F473" s="1">
        <v>23</v>
      </c>
      <c r="G473" s="1">
        <v>23</v>
      </c>
      <c r="H473" s="1">
        <f t="shared" si="14"/>
        <v>1</v>
      </c>
      <c r="I473" s="2">
        <f t="shared" si="15"/>
        <v>0</v>
      </c>
      <c r="J473" s="1">
        <v>0.60099999999999998</v>
      </c>
      <c r="K473" s="1">
        <v>2.5000000000000001E-2</v>
      </c>
      <c r="L473" s="1">
        <v>0.57599999999999996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</row>
    <row r="474" spans="1:21" x14ac:dyDescent="0.3">
      <c r="A474" s="1">
        <v>0</v>
      </c>
      <c r="B474" s="1" t="s">
        <v>5</v>
      </c>
      <c r="C474" s="1">
        <v>0.2</v>
      </c>
      <c r="D474" s="1">
        <v>3</v>
      </c>
      <c r="E474" s="1">
        <v>158</v>
      </c>
      <c r="F474" s="1">
        <v>23</v>
      </c>
      <c r="G474" s="1">
        <v>23</v>
      </c>
      <c r="H474" s="1">
        <f t="shared" si="14"/>
        <v>1</v>
      </c>
      <c r="I474" s="2">
        <f t="shared" si="15"/>
        <v>0</v>
      </c>
      <c r="J474" s="1">
        <v>0.61199999999999999</v>
      </c>
      <c r="K474" s="1">
        <v>2.5999999999999999E-2</v>
      </c>
      <c r="L474" s="1">
        <v>0.58599999999999997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</row>
    <row r="475" spans="1:21" x14ac:dyDescent="0.3">
      <c r="A475" s="1">
        <v>0</v>
      </c>
      <c r="B475" s="1" t="s">
        <v>5</v>
      </c>
      <c r="C475" s="1">
        <v>0.2</v>
      </c>
      <c r="D475" s="1">
        <v>4</v>
      </c>
      <c r="E475" s="1">
        <v>158</v>
      </c>
      <c r="F475" s="1">
        <v>23</v>
      </c>
      <c r="G475" s="1">
        <v>23</v>
      </c>
      <c r="H475" s="1">
        <f t="shared" si="14"/>
        <v>1</v>
      </c>
      <c r="I475" s="2">
        <f t="shared" si="15"/>
        <v>0</v>
      </c>
      <c r="J475" s="1">
        <v>0.58199999999999996</v>
      </c>
      <c r="K475" s="1">
        <v>2.4E-2</v>
      </c>
      <c r="L475" s="1">
        <v>0.55800000000000005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</row>
    <row r="476" spans="1:21" x14ac:dyDescent="0.3">
      <c r="A476" s="1">
        <v>0</v>
      </c>
      <c r="B476" s="1" t="s">
        <v>5</v>
      </c>
      <c r="C476" s="1">
        <v>0.2</v>
      </c>
      <c r="D476" s="1">
        <v>2</v>
      </c>
      <c r="E476" s="1">
        <v>159</v>
      </c>
      <c r="F476" s="1">
        <v>19</v>
      </c>
      <c r="G476" s="1">
        <v>19</v>
      </c>
      <c r="H476" s="1">
        <f t="shared" si="14"/>
        <v>1</v>
      </c>
      <c r="I476" s="2">
        <f t="shared" si="15"/>
        <v>0</v>
      </c>
      <c r="J476" s="1">
        <v>0.54400000000000004</v>
      </c>
      <c r="K476" s="1">
        <v>2.4E-2</v>
      </c>
      <c r="L476" s="1">
        <v>0.52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</row>
    <row r="477" spans="1:21" x14ac:dyDescent="0.3">
      <c r="A477" s="1">
        <v>0</v>
      </c>
      <c r="B477" s="1" t="s">
        <v>5</v>
      </c>
      <c r="C477" s="1">
        <v>0.2</v>
      </c>
      <c r="D477" s="1">
        <v>3</v>
      </c>
      <c r="E477" s="1">
        <v>159</v>
      </c>
      <c r="F477" s="1">
        <v>19</v>
      </c>
      <c r="G477" s="1">
        <v>19</v>
      </c>
      <c r="H477" s="1">
        <f t="shared" si="14"/>
        <v>1</v>
      </c>
      <c r="I477" s="2">
        <f t="shared" si="15"/>
        <v>0</v>
      </c>
      <c r="J477" s="1">
        <v>0.56000000000000005</v>
      </c>
      <c r="K477" s="1">
        <v>2.5000000000000001E-2</v>
      </c>
      <c r="L477" s="1">
        <v>0.53500000000000003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</row>
    <row r="478" spans="1:21" x14ac:dyDescent="0.3">
      <c r="A478" s="1">
        <v>0</v>
      </c>
      <c r="B478" s="1" t="s">
        <v>5</v>
      </c>
      <c r="C478" s="1">
        <v>0.2</v>
      </c>
      <c r="D478" s="1">
        <v>4</v>
      </c>
      <c r="E478" s="1">
        <v>159</v>
      </c>
      <c r="F478" s="1">
        <v>19</v>
      </c>
      <c r="G478" s="1">
        <v>19</v>
      </c>
      <c r="H478" s="1">
        <f t="shared" si="14"/>
        <v>1</v>
      </c>
      <c r="I478" s="2">
        <f t="shared" si="15"/>
        <v>0</v>
      </c>
      <c r="J478" s="1">
        <v>0.53300000000000003</v>
      </c>
      <c r="K478" s="1">
        <v>2.5000000000000001E-2</v>
      </c>
      <c r="L478" s="1">
        <v>0.50800000000000001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</row>
    <row r="479" spans="1:21" x14ac:dyDescent="0.3">
      <c r="A479" s="1">
        <v>0</v>
      </c>
      <c r="B479" s="1" t="s">
        <v>5</v>
      </c>
      <c r="C479" s="1">
        <v>0.2</v>
      </c>
      <c r="D479" s="1">
        <v>2</v>
      </c>
      <c r="E479" s="1">
        <v>160</v>
      </c>
      <c r="F479" s="1">
        <v>22</v>
      </c>
      <c r="G479" s="1">
        <v>22</v>
      </c>
      <c r="H479" s="1">
        <f t="shared" si="14"/>
        <v>1</v>
      </c>
      <c r="I479" s="2">
        <f t="shared" si="15"/>
        <v>0</v>
      </c>
      <c r="J479" s="1">
        <v>0.66100000000000003</v>
      </c>
      <c r="K479" s="1">
        <v>2.5000000000000001E-2</v>
      </c>
      <c r="L479" s="1">
        <v>0.63600000000000001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</row>
    <row r="480" spans="1:21" x14ac:dyDescent="0.3">
      <c r="A480" s="1">
        <v>0</v>
      </c>
      <c r="B480" s="1" t="s">
        <v>5</v>
      </c>
      <c r="C480" s="1">
        <v>0.2</v>
      </c>
      <c r="D480" s="1">
        <v>3</v>
      </c>
      <c r="E480" s="1">
        <v>160</v>
      </c>
      <c r="F480" s="1">
        <v>22</v>
      </c>
      <c r="G480" s="1">
        <v>22</v>
      </c>
      <c r="H480" s="1">
        <f t="shared" si="14"/>
        <v>1</v>
      </c>
      <c r="I480" s="2">
        <f t="shared" si="15"/>
        <v>0</v>
      </c>
      <c r="J480" s="1">
        <v>0.73299999999999998</v>
      </c>
      <c r="K480" s="1">
        <v>2.5999999999999999E-2</v>
      </c>
      <c r="L480" s="1">
        <v>0.70699999999999996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</row>
    <row r="481" spans="1:21" x14ac:dyDescent="0.3">
      <c r="A481" s="1">
        <v>0</v>
      </c>
      <c r="B481" s="1" t="s">
        <v>5</v>
      </c>
      <c r="C481" s="1">
        <v>0.2</v>
      </c>
      <c r="D481" s="1">
        <v>4</v>
      </c>
      <c r="E481" s="1">
        <v>160</v>
      </c>
      <c r="F481" s="1">
        <v>22</v>
      </c>
      <c r="G481" s="1">
        <v>22</v>
      </c>
      <c r="H481" s="1">
        <f t="shared" si="14"/>
        <v>1</v>
      </c>
      <c r="I481" s="2">
        <f t="shared" si="15"/>
        <v>0</v>
      </c>
      <c r="J481" s="1">
        <v>0.64800000000000002</v>
      </c>
      <c r="K481" s="1">
        <v>2.4E-2</v>
      </c>
      <c r="L481" s="1">
        <v>0.624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</row>
    <row r="482" spans="1:21" x14ac:dyDescent="0.3">
      <c r="A482" s="1">
        <v>0</v>
      </c>
      <c r="B482" s="1" t="s">
        <v>5</v>
      </c>
      <c r="C482" s="1">
        <v>0.2</v>
      </c>
      <c r="D482" s="1">
        <v>2</v>
      </c>
      <c r="E482" s="1">
        <v>161</v>
      </c>
      <c r="F482" s="1">
        <v>22</v>
      </c>
      <c r="G482" s="1">
        <v>22</v>
      </c>
      <c r="H482" s="1">
        <f t="shared" si="14"/>
        <v>1</v>
      </c>
      <c r="I482" s="2">
        <f t="shared" si="15"/>
        <v>0</v>
      </c>
      <c r="J482" s="1">
        <v>0.61599999999999999</v>
      </c>
      <c r="K482" s="1">
        <v>2.5999999999999999E-2</v>
      </c>
      <c r="L482" s="1">
        <v>0.59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</row>
    <row r="483" spans="1:21" x14ac:dyDescent="0.3">
      <c r="A483" s="1">
        <v>0</v>
      </c>
      <c r="B483" s="1" t="s">
        <v>5</v>
      </c>
      <c r="C483" s="1">
        <v>0.2</v>
      </c>
      <c r="D483" s="1">
        <v>3</v>
      </c>
      <c r="E483" s="1">
        <v>161</v>
      </c>
      <c r="F483" s="1">
        <v>22</v>
      </c>
      <c r="G483" s="1">
        <v>22</v>
      </c>
      <c r="H483" s="1">
        <f t="shared" si="14"/>
        <v>1</v>
      </c>
      <c r="I483" s="2">
        <f t="shared" si="15"/>
        <v>0</v>
      </c>
      <c r="J483" s="1">
        <v>0.60399999999999998</v>
      </c>
      <c r="K483" s="1">
        <v>2.1000000000000001E-2</v>
      </c>
      <c r="L483" s="1">
        <v>0.58299999999999996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</row>
    <row r="484" spans="1:21" x14ac:dyDescent="0.3">
      <c r="A484" s="1">
        <v>0</v>
      </c>
      <c r="B484" s="1" t="s">
        <v>5</v>
      </c>
      <c r="C484" s="1">
        <v>0.2</v>
      </c>
      <c r="D484" s="1">
        <v>4</v>
      </c>
      <c r="E484" s="1">
        <v>161</v>
      </c>
      <c r="F484" s="1">
        <v>22</v>
      </c>
      <c r="G484" s="1">
        <v>22</v>
      </c>
      <c r="H484" s="1">
        <f t="shared" si="14"/>
        <v>1</v>
      </c>
      <c r="I484" s="2">
        <f t="shared" si="15"/>
        <v>0</v>
      </c>
      <c r="J484" s="1">
        <v>0.64900000000000002</v>
      </c>
      <c r="K484" s="1">
        <v>2.5999999999999999E-2</v>
      </c>
      <c r="L484" s="1">
        <v>0.623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</row>
    <row r="485" spans="1:21" x14ac:dyDescent="0.3">
      <c r="A485" s="1">
        <v>0</v>
      </c>
      <c r="B485" s="1" t="s">
        <v>5</v>
      </c>
      <c r="C485" s="1">
        <v>0.2</v>
      </c>
      <c r="D485" s="1">
        <v>2</v>
      </c>
      <c r="E485" s="1">
        <v>162</v>
      </c>
      <c r="F485" s="1">
        <v>23</v>
      </c>
      <c r="G485" s="1">
        <v>23</v>
      </c>
      <c r="H485" s="1">
        <f t="shared" si="14"/>
        <v>1</v>
      </c>
      <c r="I485" s="2">
        <f t="shared" si="15"/>
        <v>0</v>
      </c>
      <c r="J485" s="1">
        <v>1.724</v>
      </c>
      <c r="K485" s="1">
        <v>0.02</v>
      </c>
      <c r="L485" s="1">
        <v>1.704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</row>
    <row r="486" spans="1:21" x14ac:dyDescent="0.3">
      <c r="A486" s="1">
        <v>0</v>
      </c>
      <c r="B486" s="1" t="s">
        <v>5</v>
      </c>
      <c r="C486" s="1">
        <v>0.2</v>
      </c>
      <c r="D486" s="1">
        <v>3</v>
      </c>
      <c r="E486" s="1">
        <v>162</v>
      </c>
      <c r="F486" s="1">
        <v>23</v>
      </c>
      <c r="G486" s="1">
        <v>23</v>
      </c>
      <c r="H486" s="1">
        <f t="shared" si="14"/>
        <v>1</v>
      </c>
      <c r="I486" s="2">
        <f t="shared" si="15"/>
        <v>0</v>
      </c>
      <c r="J486" s="1">
        <v>1.772</v>
      </c>
      <c r="K486" s="1">
        <v>2.5000000000000001E-2</v>
      </c>
      <c r="L486" s="1">
        <v>1.7470000000000001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</row>
    <row r="487" spans="1:21" x14ac:dyDescent="0.3">
      <c r="A487" s="1">
        <v>0</v>
      </c>
      <c r="B487" s="1" t="s">
        <v>5</v>
      </c>
      <c r="C487" s="1">
        <v>0.2</v>
      </c>
      <c r="D487" s="1">
        <v>4</v>
      </c>
      <c r="E487" s="1">
        <v>162</v>
      </c>
      <c r="F487" s="1">
        <v>23</v>
      </c>
      <c r="G487" s="1">
        <v>23</v>
      </c>
      <c r="H487" s="1">
        <f t="shared" si="14"/>
        <v>1</v>
      </c>
      <c r="I487" s="2">
        <f t="shared" si="15"/>
        <v>0</v>
      </c>
      <c r="J487" s="1">
        <v>1.669</v>
      </c>
      <c r="K487" s="1">
        <v>2.5999999999999999E-2</v>
      </c>
      <c r="L487" s="1">
        <v>1.643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</row>
    <row r="488" spans="1:21" x14ac:dyDescent="0.3">
      <c r="A488" s="1">
        <v>0</v>
      </c>
      <c r="B488" s="1" t="s">
        <v>5</v>
      </c>
      <c r="C488" s="1">
        <v>0.2</v>
      </c>
      <c r="D488" s="1">
        <v>2</v>
      </c>
      <c r="E488" s="1">
        <v>163</v>
      </c>
      <c r="F488" s="1">
        <v>25</v>
      </c>
      <c r="G488" s="1">
        <v>25</v>
      </c>
      <c r="H488" s="1">
        <f t="shared" si="14"/>
        <v>1</v>
      </c>
      <c r="I488" s="2">
        <f t="shared" si="15"/>
        <v>0</v>
      </c>
      <c r="J488" s="1">
        <v>0.60599999999999998</v>
      </c>
      <c r="K488" s="1">
        <v>2.7E-2</v>
      </c>
      <c r="L488" s="1">
        <v>0.57899999999999996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</row>
    <row r="489" spans="1:21" x14ac:dyDescent="0.3">
      <c r="A489" s="1">
        <v>0</v>
      </c>
      <c r="B489" s="1" t="s">
        <v>5</v>
      </c>
      <c r="C489" s="1">
        <v>0.2</v>
      </c>
      <c r="D489" s="1">
        <v>3</v>
      </c>
      <c r="E489" s="1">
        <v>163</v>
      </c>
      <c r="F489" s="1">
        <v>25</v>
      </c>
      <c r="G489" s="1">
        <v>25</v>
      </c>
      <c r="H489" s="1">
        <f t="shared" si="14"/>
        <v>1</v>
      </c>
      <c r="I489" s="2">
        <f t="shared" si="15"/>
        <v>0</v>
      </c>
      <c r="J489" s="1">
        <v>0.66900000000000004</v>
      </c>
      <c r="K489" s="1">
        <v>2.5999999999999999E-2</v>
      </c>
      <c r="L489" s="1">
        <v>0.64300000000000002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</row>
    <row r="490" spans="1:21" x14ac:dyDescent="0.3">
      <c r="A490" s="1">
        <v>0</v>
      </c>
      <c r="B490" s="1" t="s">
        <v>5</v>
      </c>
      <c r="C490" s="1">
        <v>0.2</v>
      </c>
      <c r="D490" s="1">
        <v>4</v>
      </c>
      <c r="E490" s="1">
        <v>163</v>
      </c>
      <c r="F490" s="1">
        <v>25</v>
      </c>
      <c r="G490" s="1">
        <v>25</v>
      </c>
      <c r="H490" s="1">
        <f t="shared" si="14"/>
        <v>1</v>
      </c>
      <c r="I490" s="2">
        <f t="shared" si="15"/>
        <v>0</v>
      </c>
      <c r="J490" s="1">
        <v>0.63600000000000001</v>
      </c>
      <c r="K490" s="1">
        <v>2.1999999999999999E-2</v>
      </c>
      <c r="L490" s="1">
        <v>0.61399999999999999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</row>
    <row r="491" spans="1:21" x14ac:dyDescent="0.3">
      <c r="A491" s="1">
        <v>0</v>
      </c>
      <c r="B491" s="1" t="s">
        <v>5</v>
      </c>
      <c r="C491" s="1">
        <v>0.2</v>
      </c>
      <c r="D491" s="1">
        <v>2</v>
      </c>
      <c r="E491" s="1">
        <v>164</v>
      </c>
      <c r="F491" s="1">
        <v>23</v>
      </c>
      <c r="G491" s="1">
        <v>23</v>
      </c>
      <c r="H491" s="1">
        <f t="shared" si="14"/>
        <v>1</v>
      </c>
      <c r="I491" s="2">
        <f t="shared" si="15"/>
        <v>0</v>
      </c>
      <c r="J491" s="1">
        <v>0.80500000000000005</v>
      </c>
      <c r="K491" s="1">
        <v>2.8000000000000001E-2</v>
      </c>
      <c r="L491" s="1">
        <v>0.77700000000000002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</row>
    <row r="492" spans="1:21" x14ac:dyDescent="0.3">
      <c r="A492" s="1">
        <v>0</v>
      </c>
      <c r="B492" s="1" t="s">
        <v>5</v>
      </c>
      <c r="C492" s="1">
        <v>0.2</v>
      </c>
      <c r="D492" s="1">
        <v>3</v>
      </c>
      <c r="E492" s="1">
        <v>164</v>
      </c>
      <c r="F492" s="1">
        <v>23</v>
      </c>
      <c r="G492" s="1">
        <v>23</v>
      </c>
      <c r="H492" s="1">
        <f t="shared" si="14"/>
        <v>1</v>
      </c>
      <c r="I492" s="2">
        <f t="shared" si="15"/>
        <v>0</v>
      </c>
      <c r="J492" s="1">
        <v>0.82199999999999995</v>
      </c>
      <c r="K492" s="1">
        <v>0.02</v>
      </c>
      <c r="L492" s="1">
        <v>0.80200000000000005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</row>
    <row r="493" spans="1:21" x14ac:dyDescent="0.3">
      <c r="A493" s="1">
        <v>0</v>
      </c>
      <c r="B493" s="1" t="s">
        <v>5</v>
      </c>
      <c r="C493" s="1">
        <v>0.2</v>
      </c>
      <c r="D493" s="1">
        <v>4</v>
      </c>
      <c r="E493" s="1">
        <v>164</v>
      </c>
      <c r="F493" s="1">
        <v>23</v>
      </c>
      <c r="G493" s="1">
        <v>23</v>
      </c>
      <c r="H493" s="1">
        <f t="shared" si="14"/>
        <v>1</v>
      </c>
      <c r="I493" s="2">
        <f t="shared" si="15"/>
        <v>0</v>
      </c>
      <c r="J493" s="1">
        <v>0.71499999999999997</v>
      </c>
      <c r="K493" s="1">
        <v>2.7E-2</v>
      </c>
      <c r="L493" s="1">
        <v>0.68799999999999994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</row>
    <row r="494" spans="1:21" x14ac:dyDescent="0.3">
      <c r="A494" s="1">
        <v>0</v>
      </c>
      <c r="B494" s="1" t="s">
        <v>5</v>
      </c>
      <c r="C494" s="1">
        <v>0.2</v>
      </c>
      <c r="D494" s="1">
        <v>2</v>
      </c>
      <c r="E494" s="1">
        <v>165</v>
      </c>
      <c r="F494" s="1">
        <v>25</v>
      </c>
      <c r="G494" s="1">
        <v>25</v>
      </c>
      <c r="H494" s="1">
        <f t="shared" si="14"/>
        <v>1</v>
      </c>
      <c r="I494" s="2">
        <f t="shared" si="15"/>
        <v>0</v>
      </c>
      <c r="J494" s="1">
        <v>1.883</v>
      </c>
      <c r="K494" s="1">
        <v>0.03</v>
      </c>
      <c r="L494" s="1">
        <v>1.853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</row>
    <row r="495" spans="1:21" x14ac:dyDescent="0.3">
      <c r="A495" s="1">
        <v>0</v>
      </c>
      <c r="B495" s="1" t="s">
        <v>5</v>
      </c>
      <c r="C495" s="1">
        <v>0.2</v>
      </c>
      <c r="D495" s="1">
        <v>3</v>
      </c>
      <c r="E495" s="1">
        <v>165</v>
      </c>
      <c r="F495" s="1">
        <v>25</v>
      </c>
      <c r="G495" s="1">
        <v>25</v>
      </c>
      <c r="H495" s="1">
        <f t="shared" si="14"/>
        <v>1</v>
      </c>
      <c r="I495" s="2">
        <f t="shared" si="15"/>
        <v>0</v>
      </c>
      <c r="J495" s="1">
        <v>1.341</v>
      </c>
      <c r="K495" s="1">
        <v>2.9000000000000001E-2</v>
      </c>
      <c r="L495" s="1">
        <v>1.3120000000000001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</row>
    <row r="496" spans="1:21" x14ac:dyDescent="0.3">
      <c r="A496" s="1">
        <v>0</v>
      </c>
      <c r="B496" s="1" t="s">
        <v>5</v>
      </c>
      <c r="C496" s="1">
        <v>0.2</v>
      </c>
      <c r="D496" s="1">
        <v>4</v>
      </c>
      <c r="E496" s="1">
        <v>165</v>
      </c>
      <c r="F496" s="1">
        <v>25</v>
      </c>
      <c r="G496" s="1">
        <v>25</v>
      </c>
      <c r="H496" s="1">
        <f t="shared" si="14"/>
        <v>1</v>
      </c>
      <c r="I496" s="2">
        <f t="shared" si="15"/>
        <v>0</v>
      </c>
      <c r="J496" s="1">
        <v>1.8160000000000001</v>
      </c>
      <c r="K496" s="1">
        <v>2.8000000000000001E-2</v>
      </c>
      <c r="L496" s="1">
        <v>1.788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</row>
    <row r="497" spans="1:21" x14ac:dyDescent="0.3">
      <c r="A497" s="1">
        <v>0</v>
      </c>
      <c r="B497" s="1" t="s">
        <v>5</v>
      </c>
      <c r="C497" s="1">
        <v>0.2</v>
      </c>
      <c r="D497" s="1">
        <v>2</v>
      </c>
      <c r="E497" s="1">
        <v>166</v>
      </c>
      <c r="F497" s="1">
        <v>24</v>
      </c>
      <c r="G497" s="1">
        <v>24</v>
      </c>
      <c r="H497" s="1">
        <f t="shared" si="14"/>
        <v>1</v>
      </c>
      <c r="I497" s="2">
        <f t="shared" si="15"/>
        <v>0</v>
      </c>
      <c r="J497" s="1">
        <v>0.67300000000000004</v>
      </c>
      <c r="K497" s="1">
        <v>2.3E-2</v>
      </c>
      <c r="L497" s="1">
        <v>0.65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</row>
    <row r="498" spans="1:21" x14ac:dyDescent="0.3">
      <c r="A498" s="1">
        <v>0</v>
      </c>
      <c r="B498" s="1" t="s">
        <v>5</v>
      </c>
      <c r="C498" s="1">
        <v>0.2</v>
      </c>
      <c r="D498" s="1">
        <v>3</v>
      </c>
      <c r="E498" s="1">
        <v>166</v>
      </c>
      <c r="F498" s="1">
        <v>24</v>
      </c>
      <c r="G498" s="1">
        <v>24</v>
      </c>
      <c r="H498" s="1">
        <f t="shared" si="14"/>
        <v>1</v>
      </c>
      <c r="I498" s="2">
        <f t="shared" si="15"/>
        <v>0</v>
      </c>
      <c r="J498" s="1">
        <v>0.67700000000000005</v>
      </c>
      <c r="K498" s="1">
        <v>0.03</v>
      </c>
      <c r="L498" s="1">
        <v>0.64700000000000002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</row>
    <row r="499" spans="1:21" x14ac:dyDescent="0.3">
      <c r="A499" s="1">
        <v>0</v>
      </c>
      <c r="B499" s="1" t="s">
        <v>5</v>
      </c>
      <c r="C499" s="1">
        <v>0.2</v>
      </c>
      <c r="D499" s="1">
        <v>4</v>
      </c>
      <c r="E499" s="1">
        <v>166</v>
      </c>
      <c r="F499" s="1">
        <v>24</v>
      </c>
      <c r="G499" s="1">
        <v>24</v>
      </c>
      <c r="H499" s="1">
        <f t="shared" si="14"/>
        <v>1</v>
      </c>
      <c r="I499" s="2">
        <f t="shared" si="15"/>
        <v>0</v>
      </c>
      <c r="J499" s="1">
        <v>0.59799999999999998</v>
      </c>
      <c r="K499" s="1">
        <v>2.8000000000000001E-2</v>
      </c>
      <c r="L499" s="1">
        <v>0.56999999999999995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</row>
    <row r="500" spans="1:21" x14ac:dyDescent="0.3">
      <c r="A500" s="1">
        <v>0</v>
      </c>
      <c r="B500" s="1" t="s">
        <v>5</v>
      </c>
      <c r="C500" s="1">
        <v>0.2</v>
      </c>
      <c r="D500" s="1">
        <v>2</v>
      </c>
      <c r="E500" s="1">
        <v>167</v>
      </c>
      <c r="F500" s="1">
        <v>22</v>
      </c>
      <c r="G500" s="1">
        <v>22</v>
      </c>
      <c r="H500" s="1">
        <f t="shared" si="14"/>
        <v>1</v>
      </c>
      <c r="I500" s="2">
        <f t="shared" si="15"/>
        <v>0</v>
      </c>
      <c r="J500" s="1">
        <v>0.72399999999999998</v>
      </c>
      <c r="K500" s="1">
        <v>2.5999999999999999E-2</v>
      </c>
      <c r="L500" s="1">
        <v>0.69799999999999995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</row>
    <row r="501" spans="1:21" x14ac:dyDescent="0.3">
      <c r="A501" s="1">
        <v>0</v>
      </c>
      <c r="B501" s="1" t="s">
        <v>5</v>
      </c>
      <c r="C501" s="1">
        <v>0.2</v>
      </c>
      <c r="D501" s="1">
        <v>3</v>
      </c>
      <c r="E501" s="1">
        <v>167</v>
      </c>
      <c r="F501" s="1">
        <v>22</v>
      </c>
      <c r="G501" s="1">
        <v>22</v>
      </c>
      <c r="H501" s="1">
        <f t="shared" si="14"/>
        <v>1</v>
      </c>
      <c r="I501" s="2">
        <f t="shared" si="15"/>
        <v>0</v>
      </c>
      <c r="J501" s="1">
        <v>0.69199999999999995</v>
      </c>
      <c r="K501" s="1">
        <v>2.9000000000000001E-2</v>
      </c>
      <c r="L501" s="1">
        <v>0.66300000000000003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</row>
    <row r="502" spans="1:21" x14ac:dyDescent="0.3">
      <c r="A502" s="1">
        <v>0</v>
      </c>
      <c r="B502" s="1" t="s">
        <v>5</v>
      </c>
      <c r="C502" s="1">
        <v>0.2</v>
      </c>
      <c r="D502" s="1">
        <v>4</v>
      </c>
      <c r="E502" s="1">
        <v>167</v>
      </c>
      <c r="F502" s="1">
        <v>22</v>
      </c>
      <c r="G502" s="1">
        <v>22</v>
      </c>
      <c r="H502" s="1">
        <f t="shared" si="14"/>
        <v>1</v>
      </c>
      <c r="I502" s="2">
        <f t="shared" si="15"/>
        <v>0</v>
      </c>
      <c r="J502" s="1">
        <v>0.70899999999999996</v>
      </c>
      <c r="K502" s="1">
        <v>2.9000000000000001E-2</v>
      </c>
      <c r="L502" s="1">
        <v>0.68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</row>
    <row r="503" spans="1:21" x14ac:dyDescent="0.3">
      <c r="A503" s="1">
        <v>0</v>
      </c>
      <c r="B503" s="1" t="s">
        <v>5</v>
      </c>
      <c r="C503" s="1">
        <v>0.2</v>
      </c>
      <c r="D503" s="1">
        <v>2</v>
      </c>
      <c r="E503" s="1">
        <v>168</v>
      </c>
      <c r="F503" s="1">
        <v>22</v>
      </c>
      <c r="G503" s="1">
        <v>22</v>
      </c>
      <c r="H503" s="1">
        <f t="shared" si="14"/>
        <v>1</v>
      </c>
      <c r="I503" s="2">
        <f t="shared" si="15"/>
        <v>0</v>
      </c>
      <c r="J503" s="1">
        <v>1.64</v>
      </c>
      <c r="K503" s="1">
        <v>2.8000000000000001E-2</v>
      </c>
      <c r="L503" s="1">
        <v>1.6120000000000001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</row>
    <row r="504" spans="1:21" x14ac:dyDescent="0.3">
      <c r="A504" s="1">
        <v>0</v>
      </c>
      <c r="B504" s="1" t="s">
        <v>5</v>
      </c>
      <c r="C504" s="1">
        <v>0.2</v>
      </c>
      <c r="D504" s="1">
        <v>3</v>
      </c>
      <c r="E504" s="1">
        <v>168</v>
      </c>
      <c r="F504" s="1">
        <v>22</v>
      </c>
      <c r="G504" s="1">
        <v>22</v>
      </c>
      <c r="H504" s="1">
        <f t="shared" si="14"/>
        <v>1</v>
      </c>
      <c r="I504" s="2">
        <f t="shared" si="15"/>
        <v>0</v>
      </c>
      <c r="J504" s="1">
        <v>1.7110000000000001</v>
      </c>
      <c r="K504" s="1">
        <v>2.7E-2</v>
      </c>
      <c r="L504" s="1">
        <v>1.6839999999999999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</row>
    <row r="505" spans="1:21" x14ac:dyDescent="0.3">
      <c r="A505" s="1">
        <v>0</v>
      </c>
      <c r="B505" s="1" t="s">
        <v>5</v>
      </c>
      <c r="C505" s="1">
        <v>0.2</v>
      </c>
      <c r="D505" s="1">
        <v>4</v>
      </c>
      <c r="E505" s="1">
        <v>168</v>
      </c>
      <c r="F505" s="1">
        <v>22</v>
      </c>
      <c r="G505" s="1">
        <v>22</v>
      </c>
      <c r="H505" s="1">
        <f t="shared" si="14"/>
        <v>1</v>
      </c>
      <c r="I505" s="2">
        <f t="shared" si="15"/>
        <v>0</v>
      </c>
      <c r="J505" s="1">
        <v>1.7330000000000001</v>
      </c>
      <c r="K505" s="1">
        <v>2.7E-2</v>
      </c>
      <c r="L505" s="1">
        <v>1.706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1</v>
      </c>
    </row>
    <row r="506" spans="1:21" x14ac:dyDescent="0.3">
      <c r="A506" s="1">
        <v>0</v>
      </c>
      <c r="B506" s="1" t="s">
        <v>5</v>
      </c>
      <c r="C506" s="1">
        <v>0.2</v>
      </c>
      <c r="D506" s="1">
        <v>2</v>
      </c>
      <c r="E506" s="1">
        <v>169</v>
      </c>
      <c r="F506" s="1">
        <v>21</v>
      </c>
      <c r="G506" s="1">
        <v>21</v>
      </c>
      <c r="H506" s="1">
        <f t="shared" si="14"/>
        <v>1</v>
      </c>
      <c r="I506" s="2">
        <f t="shared" si="15"/>
        <v>0</v>
      </c>
      <c r="J506" s="1">
        <v>0.747</v>
      </c>
      <c r="K506" s="1">
        <v>2.5000000000000001E-2</v>
      </c>
      <c r="L506" s="1">
        <v>0.72199999999999998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1</v>
      </c>
    </row>
    <row r="507" spans="1:21" x14ac:dyDescent="0.3">
      <c r="A507" s="1">
        <v>0</v>
      </c>
      <c r="B507" s="1" t="s">
        <v>5</v>
      </c>
      <c r="C507" s="1">
        <v>0.2</v>
      </c>
      <c r="D507" s="1">
        <v>3</v>
      </c>
      <c r="E507" s="1">
        <v>169</v>
      </c>
      <c r="F507" s="1">
        <v>21</v>
      </c>
      <c r="G507" s="1">
        <v>21</v>
      </c>
      <c r="H507" s="1">
        <f t="shared" si="14"/>
        <v>1</v>
      </c>
      <c r="I507" s="2">
        <f t="shared" si="15"/>
        <v>0</v>
      </c>
      <c r="J507" s="1">
        <v>0.71899999999999997</v>
      </c>
      <c r="K507" s="1">
        <v>2.5000000000000001E-2</v>
      </c>
      <c r="L507" s="1">
        <v>0.69399999999999995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1</v>
      </c>
    </row>
    <row r="508" spans="1:21" x14ac:dyDescent="0.3">
      <c r="A508" s="1">
        <v>0</v>
      </c>
      <c r="B508" s="1" t="s">
        <v>5</v>
      </c>
      <c r="C508" s="1">
        <v>0.2</v>
      </c>
      <c r="D508" s="1">
        <v>4</v>
      </c>
      <c r="E508" s="1">
        <v>169</v>
      </c>
      <c r="F508" s="1">
        <v>21</v>
      </c>
      <c r="G508" s="1">
        <v>21</v>
      </c>
      <c r="H508" s="1">
        <f t="shared" si="14"/>
        <v>1</v>
      </c>
      <c r="I508" s="2">
        <f t="shared" si="15"/>
        <v>0</v>
      </c>
      <c r="J508" s="1">
        <v>0.68100000000000005</v>
      </c>
      <c r="K508" s="1">
        <v>2.4E-2</v>
      </c>
      <c r="L508" s="1">
        <v>0.65700000000000003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1</v>
      </c>
    </row>
    <row r="509" spans="1:21" x14ac:dyDescent="0.3">
      <c r="A509" s="1">
        <v>0</v>
      </c>
      <c r="B509" s="1" t="s">
        <v>5</v>
      </c>
      <c r="C509" s="1">
        <v>0.2</v>
      </c>
      <c r="D509" s="1">
        <v>2</v>
      </c>
      <c r="E509" s="1">
        <v>170</v>
      </c>
      <c r="F509" s="1">
        <v>24</v>
      </c>
      <c r="G509" s="1">
        <v>24</v>
      </c>
      <c r="H509" s="1">
        <f t="shared" si="14"/>
        <v>1</v>
      </c>
      <c r="I509" s="2">
        <f t="shared" si="15"/>
        <v>0</v>
      </c>
      <c r="J509" s="1">
        <v>0.67</v>
      </c>
      <c r="K509" s="1">
        <v>3.4000000000000002E-2</v>
      </c>
      <c r="L509" s="1">
        <v>0.63600000000000001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</row>
    <row r="510" spans="1:21" x14ac:dyDescent="0.3">
      <c r="A510" s="1">
        <v>0</v>
      </c>
      <c r="B510" s="1" t="s">
        <v>5</v>
      </c>
      <c r="C510" s="1">
        <v>0.2</v>
      </c>
      <c r="D510" s="1">
        <v>3</v>
      </c>
      <c r="E510" s="1">
        <v>170</v>
      </c>
      <c r="F510" s="1">
        <v>24</v>
      </c>
      <c r="G510" s="1">
        <v>24</v>
      </c>
      <c r="H510" s="1">
        <f t="shared" si="14"/>
        <v>1</v>
      </c>
      <c r="I510" s="2">
        <f t="shared" si="15"/>
        <v>0</v>
      </c>
      <c r="J510" s="1">
        <v>0.69599999999999995</v>
      </c>
      <c r="K510" s="1">
        <v>0.03</v>
      </c>
      <c r="L510" s="1">
        <v>0.66600000000000004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1</v>
      </c>
    </row>
    <row r="511" spans="1:21" x14ac:dyDescent="0.3">
      <c r="A511" s="1">
        <v>0</v>
      </c>
      <c r="B511" s="1" t="s">
        <v>5</v>
      </c>
      <c r="C511" s="1">
        <v>0.2</v>
      </c>
      <c r="D511" s="1">
        <v>4</v>
      </c>
      <c r="E511" s="1">
        <v>170</v>
      </c>
      <c r="F511" s="1">
        <v>24</v>
      </c>
      <c r="G511" s="1">
        <v>24</v>
      </c>
      <c r="H511" s="1">
        <f t="shared" si="14"/>
        <v>1</v>
      </c>
      <c r="I511" s="2">
        <f t="shared" si="15"/>
        <v>0</v>
      </c>
      <c r="J511" s="1">
        <v>0.627</v>
      </c>
      <c r="K511" s="1">
        <v>3.1E-2</v>
      </c>
      <c r="L511" s="1">
        <v>0.59599999999999997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1</v>
      </c>
    </row>
    <row r="512" spans="1:21" x14ac:dyDescent="0.3">
      <c r="A512" s="1">
        <v>0</v>
      </c>
      <c r="B512" s="1" t="s">
        <v>5</v>
      </c>
      <c r="C512" s="1">
        <v>0.2</v>
      </c>
      <c r="D512" s="1">
        <v>2</v>
      </c>
      <c r="E512" s="1">
        <v>171</v>
      </c>
      <c r="F512" s="1">
        <v>24</v>
      </c>
      <c r="G512" s="1">
        <v>24</v>
      </c>
      <c r="H512" s="1">
        <f t="shared" si="14"/>
        <v>1</v>
      </c>
      <c r="I512" s="2">
        <f t="shared" si="15"/>
        <v>0</v>
      </c>
      <c r="J512" s="1">
        <v>0.69099999999999995</v>
      </c>
      <c r="K512" s="1">
        <v>2.5000000000000001E-2</v>
      </c>
      <c r="L512" s="1">
        <v>0.66600000000000004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1</v>
      </c>
    </row>
    <row r="513" spans="1:21" x14ac:dyDescent="0.3">
      <c r="A513" s="1">
        <v>0</v>
      </c>
      <c r="B513" s="1" t="s">
        <v>5</v>
      </c>
      <c r="C513" s="1">
        <v>0.2</v>
      </c>
      <c r="D513" s="1">
        <v>3</v>
      </c>
      <c r="E513" s="1">
        <v>171</v>
      </c>
      <c r="F513" s="1">
        <v>24</v>
      </c>
      <c r="G513" s="1">
        <v>24</v>
      </c>
      <c r="H513" s="1">
        <f t="shared" si="14"/>
        <v>1</v>
      </c>
      <c r="I513" s="2">
        <f t="shared" si="15"/>
        <v>0</v>
      </c>
      <c r="J513" s="1">
        <v>0.68500000000000005</v>
      </c>
      <c r="K513" s="1">
        <v>2.5999999999999999E-2</v>
      </c>
      <c r="L513" s="1">
        <v>0.65900000000000003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1</v>
      </c>
    </row>
    <row r="514" spans="1:21" x14ac:dyDescent="0.3">
      <c r="A514" s="1">
        <v>0</v>
      </c>
      <c r="B514" s="1" t="s">
        <v>5</v>
      </c>
      <c r="C514" s="1">
        <v>0.2</v>
      </c>
      <c r="D514" s="1">
        <v>4</v>
      </c>
      <c r="E514" s="1">
        <v>171</v>
      </c>
      <c r="F514" s="1">
        <v>24</v>
      </c>
      <c r="G514" s="1">
        <v>24</v>
      </c>
      <c r="H514" s="1">
        <f t="shared" ref="H514:H577" si="16">IF(F514=G514,1,0)</f>
        <v>1</v>
      </c>
      <c r="I514" s="2">
        <f t="shared" ref="I514:I577" si="17">(F514-G514)/G514*100</f>
        <v>0</v>
      </c>
      <c r="J514" s="1">
        <v>0.60899999999999999</v>
      </c>
      <c r="K514" s="1">
        <v>2.7E-2</v>
      </c>
      <c r="L514" s="1">
        <v>0.58199999999999996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</row>
    <row r="515" spans="1:21" x14ac:dyDescent="0.3">
      <c r="A515" s="1">
        <v>0</v>
      </c>
      <c r="B515" s="1" t="s">
        <v>5</v>
      </c>
      <c r="C515" s="1">
        <v>0.2</v>
      </c>
      <c r="D515" s="1">
        <v>2</v>
      </c>
      <c r="E515" s="1">
        <v>172</v>
      </c>
      <c r="F515" s="1">
        <v>24</v>
      </c>
      <c r="G515" s="1">
        <v>24</v>
      </c>
      <c r="H515" s="1">
        <f t="shared" si="16"/>
        <v>1</v>
      </c>
      <c r="I515" s="2">
        <f t="shared" si="17"/>
        <v>0</v>
      </c>
      <c r="J515" s="1">
        <v>0.64</v>
      </c>
      <c r="K515" s="1">
        <v>2.5000000000000001E-2</v>
      </c>
      <c r="L515" s="1">
        <v>0.61499999999999999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</row>
    <row r="516" spans="1:21" x14ac:dyDescent="0.3">
      <c r="A516" s="1">
        <v>0</v>
      </c>
      <c r="B516" s="1" t="s">
        <v>5</v>
      </c>
      <c r="C516" s="1">
        <v>0.2</v>
      </c>
      <c r="D516" s="1">
        <v>3</v>
      </c>
      <c r="E516" s="1">
        <v>172</v>
      </c>
      <c r="F516" s="1">
        <v>24</v>
      </c>
      <c r="G516" s="1">
        <v>24</v>
      </c>
      <c r="H516" s="1">
        <f t="shared" si="16"/>
        <v>1</v>
      </c>
      <c r="I516" s="2">
        <f t="shared" si="17"/>
        <v>0</v>
      </c>
      <c r="J516" s="1">
        <v>0.63300000000000001</v>
      </c>
      <c r="K516" s="1">
        <v>2.7E-2</v>
      </c>
      <c r="L516" s="1">
        <v>0.60599999999999998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1</v>
      </c>
    </row>
    <row r="517" spans="1:21" x14ac:dyDescent="0.3">
      <c r="A517" s="1">
        <v>0</v>
      </c>
      <c r="B517" s="1" t="s">
        <v>5</v>
      </c>
      <c r="C517" s="1">
        <v>0.2</v>
      </c>
      <c r="D517" s="1">
        <v>4</v>
      </c>
      <c r="E517" s="1">
        <v>172</v>
      </c>
      <c r="F517" s="1">
        <v>24</v>
      </c>
      <c r="G517" s="1">
        <v>24</v>
      </c>
      <c r="H517" s="1">
        <f t="shared" si="16"/>
        <v>1</v>
      </c>
      <c r="I517" s="2">
        <f t="shared" si="17"/>
        <v>0</v>
      </c>
      <c r="J517" s="1">
        <v>0.56399999999999995</v>
      </c>
      <c r="K517" s="1">
        <v>2.8000000000000001E-2</v>
      </c>
      <c r="L517" s="1">
        <v>0.53600000000000003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1</v>
      </c>
    </row>
    <row r="518" spans="1:21" x14ac:dyDescent="0.3">
      <c r="A518" s="1">
        <v>0</v>
      </c>
      <c r="B518" s="1" t="s">
        <v>5</v>
      </c>
      <c r="C518" s="1">
        <v>0.2</v>
      </c>
      <c r="D518" s="1">
        <v>2</v>
      </c>
      <c r="E518" s="1">
        <v>173</v>
      </c>
      <c r="F518" s="1">
        <v>24</v>
      </c>
      <c r="G518" s="1">
        <v>24</v>
      </c>
      <c r="H518" s="1">
        <f t="shared" si="16"/>
        <v>1</v>
      </c>
      <c r="I518" s="2">
        <f t="shared" si="17"/>
        <v>0</v>
      </c>
      <c r="J518" s="1">
        <v>0.68300000000000005</v>
      </c>
      <c r="K518" s="1">
        <v>2.7E-2</v>
      </c>
      <c r="L518" s="1">
        <v>0.65600000000000003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</row>
    <row r="519" spans="1:21" x14ac:dyDescent="0.3">
      <c r="A519" s="1">
        <v>0</v>
      </c>
      <c r="B519" s="1" t="s">
        <v>5</v>
      </c>
      <c r="C519" s="1">
        <v>0.2</v>
      </c>
      <c r="D519" s="1">
        <v>3</v>
      </c>
      <c r="E519" s="1">
        <v>173</v>
      </c>
      <c r="F519" s="1">
        <v>24</v>
      </c>
      <c r="G519" s="1">
        <v>24</v>
      </c>
      <c r="H519" s="1">
        <f t="shared" si="16"/>
        <v>1</v>
      </c>
      <c r="I519" s="2">
        <f t="shared" si="17"/>
        <v>0</v>
      </c>
      <c r="J519" s="1">
        <v>0.70799999999999996</v>
      </c>
      <c r="K519" s="1">
        <v>2.5999999999999999E-2</v>
      </c>
      <c r="L519" s="1">
        <v>0.68200000000000005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</row>
    <row r="520" spans="1:21" x14ac:dyDescent="0.3">
      <c r="A520" s="1">
        <v>0</v>
      </c>
      <c r="B520" s="1" t="s">
        <v>5</v>
      </c>
      <c r="C520" s="1">
        <v>0.2</v>
      </c>
      <c r="D520" s="1">
        <v>4</v>
      </c>
      <c r="E520" s="1">
        <v>173</v>
      </c>
      <c r="F520" s="1">
        <v>24</v>
      </c>
      <c r="G520" s="1">
        <v>24</v>
      </c>
      <c r="H520" s="1">
        <f t="shared" si="16"/>
        <v>1</v>
      </c>
      <c r="I520" s="2">
        <f t="shared" si="17"/>
        <v>0</v>
      </c>
      <c r="J520" s="1">
        <v>0.60899999999999999</v>
      </c>
      <c r="K520" s="1">
        <v>2.7E-2</v>
      </c>
      <c r="L520" s="1">
        <v>0.58199999999999996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1</v>
      </c>
    </row>
    <row r="521" spans="1:21" x14ac:dyDescent="0.3">
      <c r="A521" s="1">
        <v>0</v>
      </c>
      <c r="B521" s="1" t="s">
        <v>5</v>
      </c>
      <c r="C521" s="1">
        <v>0.2</v>
      </c>
      <c r="D521" s="1">
        <v>2</v>
      </c>
      <c r="E521" s="1">
        <v>174</v>
      </c>
      <c r="F521" s="1">
        <v>22</v>
      </c>
      <c r="G521" s="1">
        <v>22</v>
      </c>
      <c r="H521" s="1">
        <f t="shared" si="16"/>
        <v>1</v>
      </c>
      <c r="I521" s="2">
        <f t="shared" si="17"/>
        <v>0</v>
      </c>
      <c r="J521" s="1">
        <v>0.57099999999999995</v>
      </c>
      <c r="K521" s="1">
        <v>2.9000000000000001E-2</v>
      </c>
      <c r="L521" s="1">
        <v>0.54200000000000004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</row>
    <row r="522" spans="1:21" x14ac:dyDescent="0.3">
      <c r="A522" s="1">
        <v>0</v>
      </c>
      <c r="B522" s="1" t="s">
        <v>5</v>
      </c>
      <c r="C522" s="1">
        <v>0.2</v>
      </c>
      <c r="D522" s="1">
        <v>3</v>
      </c>
      <c r="E522" s="1">
        <v>174</v>
      </c>
      <c r="F522" s="1">
        <v>22</v>
      </c>
      <c r="G522" s="1">
        <v>22</v>
      </c>
      <c r="H522" s="1">
        <f t="shared" si="16"/>
        <v>1</v>
      </c>
      <c r="I522" s="2">
        <f t="shared" si="17"/>
        <v>0</v>
      </c>
      <c r="J522" s="1">
        <v>0.59699999999999998</v>
      </c>
      <c r="K522" s="1">
        <v>2.5000000000000001E-2</v>
      </c>
      <c r="L522" s="1">
        <v>0.57199999999999995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</row>
    <row r="523" spans="1:21" x14ac:dyDescent="0.3">
      <c r="A523" s="1">
        <v>0</v>
      </c>
      <c r="B523" s="1" t="s">
        <v>5</v>
      </c>
      <c r="C523" s="1">
        <v>0.2</v>
      </c>
      <c r="D523" s="1">
        <v>4</v>
      </c>
      <c r="E523" s="1">
        <v>174</v>
      </c>
      <c r="F523" s="1">
        <v>23</v>
      </c>
      <c r="G523" s="1">
        <v>23</v>
      </c>
      <c r="H523" s="1">
        <f t="shared" si="16"/>
        <v>1</v>
      </c>
      <c r="I523" s="2">
        <f t="shared" si="17"/>
        <v>0</v>
      </c>
      <c r="J523" s="1">
        <v>1.137</v>
      </c>
      <c r="K523" s="1">
        <v>2.5000000000000001E-2</v>
      </c>
      <c r="L523" s="1">
        <v>1.1120000000000001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1</v>
      </c>
    </row>
    <row r="524" spans="1:21" x14ac:dyDescent="0.3">
      <c r="A524" s="1">
        <v>1</v>
      </c>
      <c r="B524" s="1" t="s">
        <v>5</v>
      </c>
      <c r="C524" s="1">
        <v>0.2</v>
      </c>
      <c r="D524" s="1">
        <v>2</v>
      </c>
      <c r="E524" s="1">
        <v>175</v>
      </c>
      <c r="F524" s="1">
        <v>26</v>
      </c>
      <c r="G524" s="1">
        <v>26</v>
      </c>
      <c r="H524" s="1">
        <f t="shared" si="16"/>
        <v>1</v>
      </c>
      <c r="I524" s="2">
        <f t="shared" si="17"/>
        <v>0</v>
      </c>
      <c r="J524" s="1">
        <v>0.58599999999999997</v>
      </c>
      <c r="K524" s="1">
        <v>2.8000000000000001E-2</v>
      </c>
      <c r="L524" s="1">
        <v>0.55800000000000005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</row>
    <row r="525" spans="1:21" x14ac:dyDescent="0.3">
      <c r="A525" s="1">
        <v>1</v>
      </c>
      <c r="B525" s="1" t="s">
        <v>5</v>
      </c>
      <c r="C525" s="1">
        <v>0.2</v>
      </c>
      <c r="D525" s="1">
        <v>3</v>
      </c>
      <c r="E525" s="1">
        <v>175</v>
      </c>
      <c r="F525" s="1">
        <v>26</v>
      </c>
      <c r="G525" s="1">
        <v>26</v>
      </c>
      <c r="H525" s="1">
        <f t="shared" si="16"/>
        <v>1</v>
      </c>
      <c r="I525" s="2">
        <f t="shared" si="17"/>
        <v>0</v>
      </c>
      <c r="J525" s="1">
        <v>0.65600000000000003</v>
      </c>
      <c r="K525" s="1">
        <v>0.03</v>
      </c>
      <c r="L525" s="1">
        <v>0.626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</row>
    <row r="526" spans="1:21" x14ac:dyDescent="0.3">
      <c r="A526" s="1">
        <v>1</v>
      </c>
      <c r="B526" s="1" t="s">
        <v>5</v>
      </c>
      <c r="C526" s="1">
        <v>0.2</v>
      </c>
      <c r="D526" s="1">
        <v>4</v>
      </c>
      <c r="E526" s="1">
        <v>175</v>
      </c>
      <c r="F526" s="1">
        <v>26</v>
      </c>
      <c r="G526" s="1">
        <v>26</v>
      </c>
      <c r="H526" s="1">
        <f t="shared" si="16"/>
        <v>1</v>
      </c>
      <c r="I526" s="2">
        <f t="shared" si="17"/>
        <v>0</v>
      </c>
      <c r="J526" s="1">
        <v>0.68100000000000005</v>
      </c>
      <c r="K526" s="1">
        <v>2.9000000000000001E-2</v>
      </c>
      <c r="L526" s="1">
        <v>0.65200000000000002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</row>
    <row r="527" spans="1:21" x14ac:dyDescent="0.3">
      <c r="A527" s="1">
        <v>0</v>
      </c>
      <c r="B527" s="1" t="s">
        <v>6</v>
      </c>
      <c r="C527" s="1">
        <v>0.2</v>
      </c>
      <c r="D527" s="1">
        <v>2</v>
      </c>
      <c r="E527" s="1">
        <v>176</v>
      </c>
      <c r="F527" s="1">
        <v>14</v>
      </c>
      <c r="G527" s="1">
        <v>14</v>
      </c>
      <c r="H527" s="1">
        <f t="shared" si="16"/>
        <v>1</v>
      </c>
      <c r="I527" s="2">
        <f t="shared" si="17"/>
        <v>0</v>
      </c>
      <c r="J527" s="1">
        <v>0.25900000000000001</v>
      </c>
      <c r="K527" s="1">
        <v>2.1999999999999999E-2</v>
      </c>
      <c r="L527" s="1">
        <v>0.23699999999999999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</row>
    <row r="528" spans="1:21" x14ac:dyDescent="0.3">
      <c r="A528" s="1">
        <v>0</v>
      </c>
      <c r="B528" s="1" t="s">
        <v>6</v>
      </c>
      <c r="C528" s="1">
        <v>0.2</v>
      </c>
      <c r="D528" s="1">
        <v>3</v>
      </c>
      <c r="E528" s="1">
        <v>176</v>
      </c>
      <c r="F528" s="1">
        <v>14</v>
      </c>
      <c r="G528" s="1">
        <v>14</v>
      </c>
      <c r="H528" s="1">
        <f t="shared" si="16"/>
        <v>1</v>
      </c>
      <c r="I528" s="2">
        <f t="shared" si="17"/>
        <v>0</v>
      </c>
      <c r="J528" s="1">
        <v>0.311</v>
      </c>
      <c r="K528" s="1">
        <v>2.1000000000000001E-2</v>
      </c>
      <c r="L528" s="1">
        <v>0.28999999999999998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</row>
    <row r="529" spans="1:21" x14ac:dyDescent="0.3">
      <c r="A529" s="1">
        <v>0</v>
      </c>
      <c r="B529" s="1" t="s">
        <v>6</v>
      </c>
      <c r="C529" s="1">
        <v>0.2</v>
      </c>
      <c r="D529" s="1">
        <v>4</v>
      </c>
      <c r="E529" s="1">
        <v>176</v>
      </c>
      <c r="F529" s="1">
        <v>14</v>
      </c>
      <c r="G529" s="1">
        <v>14</v>
      </c>
      <c r="H529" s="1">
        <f t="shared" si="16"/>
        <v>1</v>
      </c>
      <c r="I529" s="2">
        <f t="shared" si="17"/>
        <v>0</v>
      </c>
      <c r="J529" s="1">
        <v>0.38800000000000001</v>
      </c>
      <c r="K529" s="1">
        <v>2.3E-2</v>
      </c>
      <c r="L529" s="1">
        <v>0.36499999999999999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</row>
    <row r="530" spans="1:21" x14ac:dyDescent="0.3">
      <c r="A530" s="1">
        <v>0</v>
      </c>
      <c r="B530" s="1" t="s">
        <v>6</v>
      </c>
      <c r="C530" s="1">
        <v>0.2</v>
      </c>
      <c r="D530" s="1">
        <v>2</v>
      </c>
      <c r="E530" s="1">
        <v>177</v>
      </c>
      <c r="F530" s="1">
        <v>14</v>
      </c>
      <c r="G530" s="1">
        <v>14</v>
      </c>
      <c r="H530" s="1">
        <f t="shared" si="16"/>
        <v>1</v>
      </c>
      <c r="I530" s="2">
        <f t="shared" si="17"/>
        <v>0</v>
      </c>
      <c r="J530" s="1">
        <v>0.379</v>
      </c>
      <c r="K530" s="1">
        <v>2.1999999999999999E-2</v>
      </c>
      <c r="L530" s="1">
        <v>0.35699999999999998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</v>
      </c>
    </row>
    <row r="531" spans="1:21" x14ac:dyDescent="0.3">
      <c r="A531" s="1">
        <v>0</v>
      </c>
      <c r="B531" s="1" t="s">
        <v>6</v>
      </c>
      <c r="C531" s="1">
        <v>0.2</v>
      </c>
      <c r="D531" s="1">
        <v>3</v>
      </c>
      <c r="E531" s="1">
        <v>177</v>
      </c>
      <c r="F531" s="1">
        <v>14</v>
      </c>
      <c r="G531" s="1">
        <v>14</v>
      </c>
      <c r="H531" s="1">
        <f t="shared" si="16"/>
        <v>1</v>
      </c>
      <c r="I531" s="2">
        <f t="shared" si="17"/>
        <v>0</v>
      </c>
      <c r="J531" s="1">
        <v>0.36</v>
      </c>
      <c r="K531" s="1">
        <v>2.1999999999999999E-2</v>
      </c>
      <c r="L531" s="1">
        <v>0.33800000000000002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1</v>
      </c>
    </row>
    <row r="532" spans="1:21" x14ac:dyDescent="0.3">
      <c r="A532" s="1">
        <v>0</v>
      </c>
      <c r="B532" s="1" t="s">
        <v>6</v>
      </c>
      <c r="C532" s="1">
        <v>0.2</v>
      </c>
      <c r="D532" s="1">
        <v>4</v>
      </c>
      <c r="E532" s="1">
        <v>177</v>
      </c>
      <c r="F532" s="1">
        <v>15</v>
      </c>
      <c r="G532" s="1">
        <v>15</v>
      </c>
      <c r="H532" s="1">
        <f t="shared" si="16"/>
        <v>1</v>
      </c>
      <c r="I532" s="2">
        <f t="shared" si="17"/>
        <v>0</v>
      </c>
      <c r="J532" s="1">
        <v>1.5269999999999999</v>
      </c>
      <c r="K532" s="1">
        <v>2.1999999999999999E-2</v>
      </c>
      <c r="L532" s="1">
        <v>1.5049999999999999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</row>
    <row r="533" spans="1:21" x14ac:dyDescent="0.3">
      <c r="A533" s="1">
        <v>0</v>
      </c>
      <c r="B533" s="1" t="s">
        <v>6</v>
      </c>
      <c r="C533" s="1">
        <v>0.2</v>
      </c>
      <c r="D533" s="1">
        <v>2</v>
      </c>
      <c r="E533" s="1">
        <v>178</v>
      </c>
      <c r="F533" s="1">
        <v>15</v>
      </c>
      <c r="G533" s="1">
        <v>15</v>
      </c>
      <c r="H533" s="1">
        <f t="shared" si="16"/>
        <v>1</v>
      </c>
      <c r="I533" s="2">
        <f t="shared" si="17"/>
        <v>0</v>
      </c>
      <c r="J533" s="1">
        <v>0.437</v>
      </c>
      <c r="K533" s="1">
        <v>2.1999999999999999E-2</v>
      </c>
      <c r="L533" s="1">
        <v>0.41499999999999998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1</v>
      </c>
    </row>
    <row r="534" spans="1:21" x14ac:dyDescent="0.3">
      <c r="A534" s="1">
        <v>0</v>
      </c>
      <c r="B534" s="1" t="s">
        <v>6</v>
      </c>
      <c r="C534" s="1">
        <v>0.2</v>
      </c>
      <c r="D534" s="1">
        <v>3</v>
      </c>
      <c r="E534" s="1">
        <v>178</v>
      </c>
      <c r="F534" s="1">
        <v>15</v>
      </c>
      <c r="G534" s="1">
        <v>15</v>
      </c>
      <c r="H534" s="1">
        <f t="shared" si="16"/>
        <v>1</v>
      </c>
      <c r="I534" s="2">
        <f t="shared" si="17"/>
        <v>0</v>
      </c>
      <c r="J534" s="1">
        <v>0.47199999999999998</v>
      </c>
      <c r="K534" s="1">
        <v>2.5000000000000001E-2</v>
      </c>
      <c r="L534" s="1">
        <v>0.44700000000000001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1</v>
      </c>
    </row>
    <row r="535" spans="1:21" x14ac:dyDescent="0.3">
      <c r="A535" s="1">
        <v>0</v>
      </c>
      <c r="B535" s="1" t="s">
        <v>6</v>
      </c>
      <c r="C535" s="1">
        <v>0.2</v>
      </c>
      <c r="D535" s="1">
        <v>4</v>
      </c>
      <c r="E535" s="1">
        <v>178</v>
      </c>
      <c r="F535" s="1">
        <v>15</v>
      </c>
      <c r="G535" s="1">
        <v>15</v>
      </c>
      <c r="H535" s="1">
        <f t="shared" si="16"/>
        <v>1</v>
      </c>
      <c r="I535" s="2">
        <f t="shared" si="17"/>
        <v>0</v>
      </c>
      <c r="J535" s="1">
        <v>0.437</v>
      </c>
      <c r="K535" s="1">
        <v>2.4E-2</v>
      </c>
      <c r="L535" s="1">
        <v>0.41299999999999998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1</v>
      </c>
    </row>
    <row r="536" spans="1:21" x14ac:dyDescent="0.3">
      <c r="A536" s="1">
        <v>0</v>
      </c>
      <c r="B536" s="1" t="s">
        <v>6</v>
      </c>
      <c r="C536" s="1">
        <v>0.2</v>
      </c>
      <c r="D536" s="1">
        <v>2</v>
      </c>
      <c r="E536" s="1">
        <v>179</v>
      </c>
      <c r="F536" s="1">
        <v>15</v>
      </c>
      <c r="G536" s="1">
        <v>15</v>
      </c>
      <c r="H536" s="1">
        <f t="shared" si="16"/>
        <v>1</v>
      </c>
      <c r="I536" s="2">
        <f t="shared" si="17"/>
        <v>0</v>
      </c>
      <c r="J536" s="1">
        <v>0.35699999999999998</v>
      </c>
      <c r="K536" s="1">
        <v>2.3E-2</v>
      </c>
      <c r="L536" s="1">
        <v>0.33400000000000002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</row>
    <row r="537" spans="1:21" x14ac:dyDescent="0.3">
      <c r="A537" s="1">
        <v>0</v>
      </c>
      <c r="B537" s="1" t="s">
        <v>6</v>
      </c>
      <c r="C537" s="1">
        <v>0.2</v>
      </c>
      <c r="D537" s="1">
        <v>3</v>
      </c>
      <c r="E537" s="1">
        <v>179</v>
      </c>
      <c r="F537" s="1">
        <v>15</v>
      </c>
      <c r="G537" s="1">
        <v>15</v>
      </c>
      <c r="H537" s="1">
        <f t="shared" si="16"/>
        <v>1</v>
      </c>
      <c r="I537" s="2">
        <f t="shared" si="17"/>
        <v>0</v>
      </c>
      <c r="J537" s="1">
        <v>0.36099999999999999</v>
      </c>
      <c r="K537" s="1">
        <v>2.1999999999999999E-2</v>
      </c>
      <c r="L537" s="1">
        <v>0.33900000000000002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1</v>
      </c>
    </row>
    <row r="538" spans="1:21" x14ac:dyDescent="0.3">
      <c r="A538" s="1">
        <v>0</v>
      </c>
      <c r="B538" s="1" t="s">
        <v>6</v>
      </c>
      <c r="C538" s="1">
        <v>0.2</v>
      </c>
      <c r="D538" s="1">
        <v>4</v>
      </c>
      <c r="E538" s="1">
        <v>179</v>
      </c>
      <c r="F538" s="1">
        <v>15</v>
      </c>
      <c r="G538" s="1">
        <v>15</v>
      </c>
      <c r="H538" s="1">
        <f t="shared" si="16"/>
        <v>1</v>
      </c>
      <c r="I538" s="2">
        <f t="shared" si="17"/>
        <v>0</v>
      </c>
      <c r="J538" s="1">
        <v>0.41</v>
      </c>
      <c r="K538" s="1">
        <v>2.1000000000000001E-2</v>
      </c>
      <c r="L538" s="1">
        <v>0.38900000000000001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</row>
    <row r="539" spans="1:21" x14ac:dyDescent="0.3">
      <c r="A539" s="1">
        <v>0</v>
      </c>
      <c r="B539" s="1" t="s">
        <v>6</v>
      </c>
      <c r="C539" s="1">
        <v>0.2</v>
      </c>
      <c r="D539" s="1">
        <v>2</v>
      </c>
      <c r="E539" s="1">
        <v>180</v>
      </c>
      <c r="F539" s="1">
        <v>15</v>
      </c>
      <c r="G539" s="1">
        <v>15</v>
      </c>
      <c r="H539" s="1">
        <f t="shared" si="16"/>
        <v>1</v>
      </c>
      <c r="I539" s="2">
        <f t="shared" si="17"/>
        <v>0</v>
      </c>
      <c r="J539" s="1">
        <v>0.29499999999999998</v>
      </c>
      <c r="K539" s="1">
        <v>2.1999999999999999E-2</v>
      </c>
      <c r="L539" s="1">
        <v>0.27300000000000002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</row>
    <row r="540" spans="1:21" x14ac:dyDescent="0.3">
      <c r="A540" s="1">
        <v>0</v>
      </c>
      <c r="B540" s="1" t="s">
        <v>6</v>
      </c>
      <c r="C540" s="1">
        <v>0.2</v>
      </c>
      <c r="D540" s="1">
        <v>3</v>
      </c>
      <c r="E540" s="1">
        <v>180</v>
      </c>
      <c r="F540" s="1">
        <v>15</v>
      </c>
      <c r="G540" s="1">
        <v>15</v>
      </c>
      <c r="H540" s="1">
        <f t="shared" si="16"/>
        <v>1</v>
      </c>
      <c r="I540" s="2">
        <f t="shared" si="17"/>
        <v>0</v>
      </c>
      <c r="J540" s="1">
        <v>0.32600000000000001</v>
      </c>
      <c r="K540" s="1">
        <v>0.02</v>
      </c>
      <c r="L540" s="1">
        <v>0.30599999999999999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</row>
    <row r="541" spans="1:21" x14ac:dyDescent="0.3">
      <c r="A541" s="1">
        <v>0</v>
      </c>
      <c r="B541" s="1" t="s">
        <v>6</v>
      </c>
      <c r="C541" s="1">
        <v>0.2</v>
      </c>
      <c r="D541" s="1">
        <v>4</v>
      </c>
      <c r="E541" s="1">
        <v>180</v>
      </c>
      <c r="F541" s="1">
        <v>16</v>
      </c>
      <c r="G541" s="1">
        <v>16</v>
      </c>
      <c r="H541" s="1">
        <f t="shared" si="16"/>
        <v>1</v>
      </c>
      <c r="I541" s="2">
        <f t="shared" si="17"/>
        <v>0</v>
      </c>
      <c r="J541" s="1">
        <v>1.5629999999999999</v>
      </c>
      <c r="K541" s="1">
        <v>1.9E-2</v>
      </c>
      <c r="L541" s="1">
        <v>1.544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1</v>
      </c>
    </row>
    <row r="542" spans="1:21" x14ac:dyDescent="0.3">
      <c r="A542" s="1">
        <v>0</v>
      </c>
      <c r="B542" s="1" t="s">
        <v>6</v>
      </c>
      <c r="C542" s="1">
        <v>0.2</v>
      </c>
      <c r="D542" s="1">
        <v>2</v>
      </c>
      <c r="E542" s="1">
        <v>181</v>
      </c>
      <c r="F542" s="1">
        <v>14</v>
      </c>
      <c r="G542" s="1">
        <v>14</v>
      </c>
      <c r="H542" s="1">
        <f t="shared" si="16"/>
        <v>1</v>
      </c>
      <c r="I542" s="2">
        <f t="shared" si="17"/>
        <v>0</v>
      </c>
      <c r="J542" s="1">
        <v>0.82199999999999995</v>
      </c>
      <c r="K542" s="1">
        <v>2.1000000000000001E-2</v>
      </c>
      <c r="L542" s="1">
        <v>0.80100000000000005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</row>
    <row r="543" spans="1:21" x14ac:dyDescent="0.3">
      <c r="A543" s="1">
        <v>0</v>
      </c>
      <c r="B543" s="1" t="s">
        <v>6</v>
      </c>
      <c r="C543" s="1">
        <v>0.2</v>
      </c>
      <c r="D543" s="1">
        <v>3</v>
      </c>
      <c r="E543" s="1">
        <v>181</v>
      </c>
      <c r="F543" s="1">
        <v>14</v>
      </c>
      <c r="G543" s="1">
        <v>14</v>
      </c>
      <c r="H543" s="1">
        <f t="shared" si="16"/>
        <v>1</v>
      </c>
      <c r="I543" s="2">
        <f t="shared" si="17"/>
        <v>0</v>
      </c>
      <c r="J543" s="1">
        <v>1.345</v>
      </c>
      <c r="K543" s="1">
        <v>2.1000000000000001E-2</v>
      </c>
      <c r="L543" s="1">
        <v>1.3240000000000001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</row>
    <row r="544" spans="1:21" x14ac:dyDescent="0.3">
      <c r="A544" s="1">
        <v>0</v>
      </c>
      <c r="B544" s="1" t="s">
        <v>6</v>
      </c>
      <c r="C544" s="1">
        <v>0.2</v>
      </c>
      <c r="D544" s="1">
        <v>4</v>
      </c>
      <c r="E544" s="1">
        <v>181</v>
      </c>
      <c r="F544" s="1">
        <v>14</v>
      </c>
      <c r="G544" s="1">
        <v>14</v>
      </c>
      <c r="H544" s="1">
        <f t="shared" si="16"/>
        <v>1</v>
      </c>
      <c r="I544" s="2">
        <f t="shared" si="17"/>
        <v>0</v>
      </c>
      <c r="J544" s="1">
        <v>1.4850000000000001</v>
      </c>
      <c r="K544" s="1">
        <v>0.02</v>
      </c>
      <c r="L544" s="1">
        <v>1.4650000000000001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</row>
    <row r="545" spans="1:21" x14ac:dyDescent="0.3">
      <c r="A545" s="1">
        <v>0</v>
      </c>
      <c r="B545" s="1" t="s">
        <v>6</v>
      </c>
      <c r="C545" s="1">
        <v>0.2</v>
      </c>
      <c r="D545" s="1">
        <v>2</v>
      </c>
      <c r="E545" s="1">
        <v>182</v>
      </c>
      <c r="F545" s="1">
        <v>15</v>
      </c>
      <c r="G545" s="1">
        <v>15</v>
      </c>
      <c r="H545" s="1">
        <f t="shared" si="16"/>
        <v>1</v>
      </c>
      <c r="I545" s="2">
        <f t="shared" si="17"/>
        <v>0</v>
      </c>
      <c r="J545" s="1">
        <v>0.374</v>
      </c>
      <c r="K545" s="1">
        <v>2.1000000000000001E-2</v>
      </c>
      <c r="L545" s="1">
        <v>0.35299999999999998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1</v>
      </c>
    </row>
    <row r="546" spans="1:21" x14ac:dyDescent="0.3">
      <c r="A546" s="1">
        <v>0</v>
      </c>
      <c r="B546" s="1" t="s">
        <v>6</v>
      </c>
      <c r="C546" s="1">
        <v>0.2</v>
      </c>
      <c r="D546" s="1">
        <v>3</v>
      </c>
      <c r="E546" s="1">
        <v>182</v>
      </c>
      <c r="F546" s="1">
        <v>15</v>
      </c>
      <c r="G546" s="1">
        <v>15</v>
      </c>
      <c r="H546" s="1">
        <f t="shared" si="16"/>
        <v>1</v>
      </c>
      <c r="I546" s="2">
        <f t="shared" si="17"/>
        <v>0</v>
      </c>
      <c r="J546" s="1">
        <v>0.41699999999999998</v>
      </c>
      <c r="K546" s="1">
        <v>2.1000000000000001E-2</v>
      </c>
      <c r="L546" s="1">
        <v>0.39600000000000002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</row>
    <row r="547" spans="1:21" x14ac:dyDescent="0.3">
      <c r="A547" s="1">
        <v>0</v>
      </c>
      <c r="B547" s="1" t="s">
        <v>6</v>
      </c>
      <c r="C547" s="1">
        <v>0.2</v>
      </c>
      <c r="D547" s="1">
        <v>4</v>
      </c>
      <c r="E547" s="1">
        <v>182</v>
      </c>
      <c r="F547" s="1">
        <v>15</v>
      </c>
      <c r="G547" s="1">
        <v>15</v>
      </c>
      <c r="H547" s="1">
        <f t="shared" si="16"/>
        <v>1</v>
      </c>
      <c r="I547" s="2">
        <f t="shared" si="17"/>
        <v>0</v>
      </c>
      <c r="J547" s="1">
        <v>0.41899999999999998</v>
      </c>
      <c r="K547" s="1">
        <v>2.1000000000000001E-2</v>
      </c>
      <c r="L547" s="1">
        <v>0.39800000000000002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</v>
      </c>
    </row>
    <row r="548" spans="1:21" x14ac:dyDescent="0.3">
      <c r="A548" s="1">
        <v>0</v>
      </c>
      <c r="B548" s="1" t="s">
        <v>6</v>
      </c>
      <c r="C548" s="1">
        <v>0.2</v>
      </c>
      <c r="D548" s="1">
        <v>2</v>
      </c>
      <c r="E548" s="1">
        <v>183</v>
      </c>
      <c r="F548" s="1">
        <v>14</v>
      </c>
      <c r="G548" s="1">
        <v>14</v>
      </c>
      <c r="H548" s="1">
        <f t="shared" si="16"/>
        <v>1</v>
      </c>
      <c r="I548" s="2">
        <f t="shared" si="17"/>
        <v>0</v>
      </c>
      <c r="J548" s="1">
        <v>0.42</v>
      </c>
      <c r="K548" s="1">
        <v>2.1999999999999999E-2</v>
      </c>
      <c r="L548" s="1">
        <v>0.39800000000000002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</v>
      </c>
    </row>
    <row r="549" spans="1:21" x14ac:dyDescent="0.3">
      <c r="A549" s="1">
        <v>0</v>
      </c>
      <c r="B549" s="1" t="s">
        <v>6</v>
      </c>
      <c r="C549" s="1">
        <v>0.2</v>
      </c>
      <c r="D549" s="1">
        <v>3</v>
      </c>
      <c r="E549" s="1">
        <v>183</v>
      </c>
      <c r="F549" s="1">
        <v>14</v>
      </c>
      <c r="G549" s="1">
        <v>14</v>
      </c>
      <c r="H549" s="1">
        <f t="shared" si="16"/>
        <v>1</v>
      </c>
      <c r="I549" s="2">
        <f t="shared" si="17"/>
        <v>0</v>
      </c>
      <c r="J549" s="1">
        <v>0.372</v>
      </c>
      <c r="K549" s="1">
        <v>1.7999999999999999E-2</v>
      </c>
      <c r="L549" s="1">
        <v>0.35399999999999998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</row>
    <row r="550" spans="1:21" x14ac:dyDescent="0.3">
      <c r="A550" s="1">
        <v>0</v>
      </c>
      <c r="B550" s="1" t="s">
        <v>6</v>
      </c>
      <c r="C550" s="1">
        <v>0.2</v>
      </c>
      <c r="D550" s="1">
        <v>4</v>
      </c>
      <c r="E550" s="1">
        <v>183</v>
      </c>
      <c r="F550" s="1">
        <v>14</v>
      </c>
      <c r="G550" s="1">
        <v>14</v>
      </c>
      <c r="H550" s="1">
        <f t="shared" si="16"/>
        <v>1</v>
      </c>
      <c r="I550" s="2">
        <f t="shared" si="17"/>
        <v>0</v>
      </c>
      <c r="J550" s="1">
        <v>0.39300000000000002</v>
      </c>
      <c r="K550" s="1">
        <v>1.9E-2</v>
      </c>
      <c r="L550" s="1">
        <v>0.374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1</v>
      </c>
    </row>
    <row r="551" spans="1:21" x14ac:dyDescent="0.3">
      <c r="A551" s="1">
        <v>0</v>
      </c>
      <c r="B551" s="1" t="s">
        <v>6</v>
      </c>
      <c r="C551" s="1">
        <v>0.2</v>
      </c>
      <c r="D551" s="1">
        <v>2</v>
      </c>
      <c r="E551" s="1">
        <v>184</v>
      </c>
      <c r="F551" s="1">
        <v>15</v>
      </c>
      <c r="G551" s="1">
        <v>15</v>
      </c>
      <c r="H551" s="1">
        <f t="shared" si="16"/>
        <v>1</v>
      </c>
      <c r="I551" s="2">
        <f t="shared" si="17"/>
        <v>0</v>
      </c>
      <c r="J551" s="1">
        <v>0.39700000000000002</v>
      </c>
      <c r="K551" s="1">
        <v>2.4E-2</v>
      </c>
      <c r="L551" s="1">
        <v>0.373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</row>
    <row r="552" spans="1:21" x14ac:dyDescent="0.3">
      <c r="A552" s="1">
        <v>0</v>
      </c>
      <c r="B552" s="1" t="s">
        <v>6</v>
      </c>
      <c r="C552" s="1">
        <v>0.2</v>
      </c>
      <c r="D552" s="1">
        <v>3</v>
      </c>
      <c r="E552" s="1">
        <v>184</v>
      </c>
      <c r="F552" s="1">
        <v>15</v>
      </c>
      <c r="G552" s="1">
        <v>15</v>
      </c>
      <c r="H552" s="1">
        <f t="shared" si="16"/>
        <v>1</v>
      </c>
      <c r="I552" s="2">
        <f t="shared" si="17"/>
        <v>0</v>
      </c>
      <c r="J552" s="1">
        <v>0.42799999999999999</v>
      </c>
      <c r="K552" s="1">
        <v>2.1000000000000001E-2</v>
      </c>
      <c r="L552" s="1">
        <v>0.40699999999999997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1</v>
      </c>
    </row>
    <row r="553" spans="1:21" x14ac:dyDescent="0.3">
      <c r="A553" s="1">
        <v>0</v>
      </c>
      <c r="B553" s="1" t="s">
        <v>6</v>
      </c>
      <c r="C553" s="1">
        <v>0.2</v>
      </c>
      <c r="D553" s="1">
        <v>4</v>
      </c>
      <c r="E553" s="1">
        <v>184</v>
      </c>
      <c r="F553" s="1">
        <v>15</v>
      </c>
      <c r="G553" s="1">
        <v>15</v>
      </c>
      <c r="H553" s="1">
        <f t="shared" si="16"/>
        <v>1</v>
      </c>
      <c r="I553" s="2">
        <f t="shared" si="17"/>
        <v>0</v>
      </c>
      <c r="J553" s="1">
        <v>0.45800000000000002</v>
      </c>
      <c r="K553" s="1">
        <v>2.4E-2</v>
      </c>
      <c r="L553" s="1">
        <v>0.434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1</v>
      </c>
    </row>
    <row r="554" spans="1:21" x14ac:dyDescent="0.3">
      <c r="A554" s="1">
        <v>0</v>
      </c>
      <c r="B554" s="1" t="s">
        <v>6</v>
      </c>
      <c r="C554" s="1">
        <v>0.2</v>
      </c>
      <c r="D554" s="1">
        <v>2</v>
      </c>
      <c r="E554" s="1">
        <v>185</v>
      </c>
      <c r="F554" s="1">
        <v>15</v>
      </c>
      <c r="G554" s="1">
        <v>15</v>
      </c>
      <c r="H554" s="1">
        <f t="shared" si="16"/>
        <v>1</v>
      </c>
      <c r="I554" s="2">
        <f t="shared" si="17"/>
        <v>0</v>
      </c>
      <c r="J554" s="1">
        <v>0.309</v>
      </c>
      <c r="K554" s="1">
        <v>2.5000000000000001E-2</v>
      </c>
      <c r="L554" s="1">
        <v>0.28399999999999997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1</v>
      </c>
    </row>
    <row r="555" spans="1:21" x14ac:dyDescent="0.3">
      <c r="A555" s="1">
        <v>0</v>
      </c>
      <c r="B555" s="1" t="s">
        <v>6</v>
      </c>
      <c r="C555" s="1">
        <v>0.2</v>
      </c>
      <c r="D555" s="1">
        <v>3</v>
      </c>
      <c r="E555" s="1">
        <v>185</v>
      </c>
      <c r="F555" s="1">
        <v>15</v>
      </c>
      <c r="G555" s="1">
        <v>15</v>
      </c>
      <c r="H555" s="1">
        <f t="shared" si="16"/>
        <v>1</v>
      </c>
      <c r="I555" s="2">
        <f t="shared" si="17"/>
        <v>0</v>
      </c>
      <c r="J555" s="1">
        <v>0.35199999999999998</v>
      </c>
      <c r="K555" s="1">
        <v>2.1999999999999999E-2</v>
      </c>
      <c r="L555" s="1">
        <v>0.33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1</v>
      </c>
    </row>
    <row r="556" spans="1:21" x14ac:dyDescent="0.3">
      <c r="A556" s="1">
        <v>0</v>
      </c>
      <c r="B556" s="1" t="s">
        <v>6</v>
      </c>
      <c r="C556" s="1">
        <v>0.2</v>
      </c>
      <c r="D556" s="1">
        <v>4</v>
      </c>
      <c r="E556" s="1">
        <v>185</v>
      </c>
      <c r="F556" s="1">
        <v>15</v>
      </c>
      <c r="G556" s="1">
        <v>15</v>
      </c>
      <c r="H556" s="1">
        <f t="shared" si="16"/>
        <v>1</v>
      </c>
      <c r="I556" s="2">
        <f t="shared" si="17"/>
        <v>0</v>
      </c>
      <c r="J556" s="1">
        <v>0.374</v>
      </c>
      <c r="K556" s="1">
        <v>2.3E-2</v>
      </c>
      <c r="L556" s="1">
        <v>0.35099999999999998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1</v>
      </c>
    </row>
    <row r="557" spans="1:21" x14ac:dyDescent="0.3">
      <c r="A557" s="1">
        <v>0</v>
      </c>
      <c r="B557" s="1" t="s">
        <v>6</v>
      </c>
      <c r="C557" s="1">
        <v>0.2</v>
      </c>
      <c r="D557" s="1">
        <v>2</v>
      </c>
      <c r="E557" s="1">
        <v>186</v>
      </c>
      <c r="F557" s="1">
        <v>14</v>
      </c>
      <c r="G557" s="1">
        <v>14</v>
      </c>
      <c r="H557" s="1">
        <f t="shared" si="16"/>
        <v>1</v>
      </c>
      <c r="I557" s="2">
        <f t="shared" si="17"/>
        <v>0</v>
      </c>
      <c r="J557" s="1">
        <v>0.43099999999999999</v>
      </c>
      <c r="K557" s="1">
        <v>2.3E-2</v>
      </c>
      <c r="L557" s="1">
        <v>0.40799999999999997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1</v>
      </c>
    </row>
    <row r="558" spans="1:21" x14ac:dyDescent="0.3">
      <c r="A558" s="1">
        <v>0</v>
      </c>
      <c r="B558" s="1" t="s">
        <v>6</v>
      </c>
      <c r="C558" s="1">
        <v>0.2</v>
      </c>
      <c r="D558" s="1">
        <v>3</v>
      </c>
      <c r="E558" s="1">
        <v>186</v>
      </c>
      <c r="F558" s="1">
        <v>14</v>
      </c>
      <c r="G558" s="1">
        <v>14</v>
      </c>
      <c r="H558" s="1">
        <f t="shared" si="16"/>
        <v>1</v>
      </c>
      <c r="I558" s="2">
        <f t="shared" si="17"/>
        <v>0</v>
      </c>
      <c r="J558" s="1">
        <v>0.505</v>
      </c>
      <c r="K558" s="1">
        <v>2.4E-2</v>
      </c>
      <c r="L558" s="1">
        <v>0.48099999999999998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1</v>
      </c>
    </row>
    <row r="559" spans="1:21" x14ac:dyDescent="0.3">
      <c r="A559" s="1">
        <v>0</v>
      </c>
      <c r="B559" s="1" t="s">
        <v>6</v>
      </c>
      <c r="C559" s="1">
        <v>0.2</v>
      </c>
      <c r="D559" s="1">
        <v>4</v>
      </c>
      <c r="E559" s="1">
        <v>186</v>
      </c>
      <c r="F559" s="1">
        <v>15</v>
      </c>
      <c r="G559" s="1">
        <v>15</v>
      </c>
      <c r="H559" s="1">
        <f t="shared" si="16"/>
        <v>1</v>
      </c>
      <c r="I559" s="2">
        <f t="shared" si="17"/>
        <v>0</v>
      </c>
      <c r="J559" s="1">
        <v>1.4910000000000001</v>
      </c>
      <c r="K559" s="1">
        <v>2.1999999999999999E-2</v>
      </c>
      <c r="L559" s="1">
        <v>1.4690000000000001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1</v>
      </c>
    </row>
    <row r="560" spans="1:21" x14ac:dyDescent="0.3">
      <c r="A560" s="1">
        <v>0</v>
      </c>
      <c r="B560" s="1" t="s">
        <v>6</v>
      </c>
      <c r="C560" s="1">
        <v>0.2</v>
      </c>
      <c r="D560" s="1">
        <v>2</v>
      </c>
      <c r="E560" s="1">
        <v>187</v>
      </c>
      <c r="F560" s="1">
        <v>15</v>
      </c>
      <c r="G560" s="1">
        <v>15</v>
      </c>
      <c r="H560" s="1">
        <f t="shared" si="16"/>
        <v>1</v>
      </c>
      <c r="I560" s="2">
        <f t="shared" si="17"/>
        <v>0</v>
      </c>
      <c r="J560" s="1">
        <v>0.316</v>
      </c>
      <c r="K560" s="1">
        <v>2.1999999999999999E-2</v>
      </c>
      <c r="L560" s="1">
        <v>0.29399999999999998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</row>
    <row r="561" spans="1:21" x14ac:dyDescent="0.3">
      <c r="A561" s="1">
        <v>0</v>
      </c>
      <c r="B561" s="1" t="s">
        <v>6</v>
      </c>
      <c r="C561" s="1">
        <v>0.2</v>
      </c>
      <c r="D561" s="1">
        <v>3</v>
      </c>
      <c r="E561" s="1">
        <v>187</v>
      </c>
      <c r="F561" s="1">
        <v>15</v>
      </c>
      <c r="G561" s="1">
        <v>15</v>
      </c>
      <c r="H561" s="1">
        <f t="shared" si="16"/>
        <v>1</v>
      </c>
      <c r="I561" s="2">
        <f t="shared" si="17"/>
        <v>0</v>
      </c>
      <c r="J561" s="1">
        <v>0.35699999999999998</v>
      </c>
      <c r="K561" s="1">
        <v>2.3E-2</v>
      </c>
      <c r="L561" s="1">
        <v>0.33400000000000002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1</v>
      </c>
    </row>
    <row r="562" spans="1:21" x14ac:dyDescent="0.3">
      <c r="A562" s="1">
        <v>0</v>
      </c>
      <c r="B562" s="1" t="s">
        <v>6</v>
      </c>
      <c r="C562" s="1">
        <v>0.2</v>
      </c>
      <c r="D562" s="1">
        <v>4</v>
      </c>
      <c r="E562" s="1">
        <v>187</v>
      </c>
      <c r="F562" s="1">
        <v>15</v>
      </c>
      <c r="G562" s="1">
        <v>15</v>
      </c>
      <c r="H562" s="1">
        <f t="shared" si="16"/>
        <v>1</v>
      </c>
      <c r="I562" s="2">
        <f t="shared" si="17"/>
        <v>0</v>
      </c>
      <c r="J562" s="1">
        <v>0.371</v>
      </c>
      <c r="K562" s="1">
        <v>2.1999999999999999E-2</v>
      </c>
      <c r="L562" s="1">
        <v>0.34899999999999998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</row>
    <row r="563" spans="1:21" x14ac:dyDescent="0.3">
      <c r="A563" s="1">
        <v>0</v>
      </c>
      <c r="B563" s="1" t="s">
        <v>6</v>
      </c>
      <c r="C563" s="1">
        <v>0.2</v>
      </c>
      <c r="D563" s="1">
        <v>2</v>
      </c>
      <c r="E563" s="1">
        <v>188</v>
      </c>
      <c r="F563" s="1">
        <v>16</v>
      </c>
      <c r="G563" s="1">
        <v>16</v>
      </c>
      <c r="H563" s="1">
        <f t="shared" si="16"/>
        <v>1</v>
      </c>
      <c r="I563" s="2">
        <f t="shared" si="17"/>
        <v>0</v>
      </c>
      <c r="J563" s="1">
        <v>0.45800000000000002</v>
      </c>
      <c r="K563" s="1">
        <v>2.3E-2</v>
      </c>
      <c r="L563" s="1">
        <v>0.435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1</v>
      </c>
    </row>
    <row r="564" spans="1:21" x14ac:dyDescent="0.3">
      <c r="A564" s="1">
        <v>0</v>
      </c>
      <c r="B564" s="1" t="s">
        <v>6</v>
      </c>
      <c r="C564" s="1">
        <v>0.2</v>
      </c>
      <c r="D564" s="1">
        <v>3</v>
      </c>
      <c r="E564" s="1">
        <v>188</v>
      </c>
      <c r="F564" s="1">
        <v>16</v>
      </c>
      <c r="G564" s="1">
        <v>16</v>
      </c>
      <c r="H564" s="1">
        <f t="shared" si="16"/>
        <v>1</v>
      </c>
      <c r="I564" s="2">
        <f t="shared" si="17"/>
        <v>0</v>
      </c>
      <c r="J564" s="1">
        <v>0.495</v>
      </c>
      <c r="K564" s="1">
        <v>2.4E-2</v>
      </c>
      <c r="L564" s="1">
        <v>0.47099999999999997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1</v>
      </c>
    </row>
    <row r="565" spans="1:21" x14ac:dyDescent="0.3">
      <c r="A565" s="1">
        <v>0</v>
      </c>
      <c r="B565" s="1" t="s">
        <v>6</v>
      </c>
      <c r="C565" s="1">
        <v>0.2</v>
      </c>
      <c r="D565" s="1">
        <v>4</v>
      </c>
      <c r="E565" s="1">
        <v>188</v>
      </c>
      <c r="F565" s="1">
        <v>16</v>
      </c>
      <c r="G565" s="1">
        <v>16</v>
      </c>
      <c r="H565" s="1">
        <f t="shared" si="16"/>
        <v>1</v>
      </c>
      <c r="I565" s="2">
        <f t="shared" si="17"/>
        <v>0</v>
      </c>
      <c r="J565" s="1">
        <v>0.40300000000000002</v>
      </c>
      <c r="K565" s="1">
        <v>2.3E-2</v>
      </c>
      <c r="L565" s="1">
        <v>0.38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1</v>
      </c>
    </row>
    <row r="566" spans="1:21" x14ac:dyDescent="0.3">
      <c r="A566" s="1">
        <v>0</v>
      </c>
      <c r="B566" s="1" t="s">
        <v>6</v>
      </c>
      <c r="C566" s="1">
        <v>0.2</v>
      </c>
      <c r="D566" s="1">
        <v>2</v>
      </c>
      <c r="E566" s="1">
        <v>189</v>
      </c>
      <c r="F566" s="1">
        <v>15</v>
      </c>
      <c r="G566" s="1">
        <v>15</v>
      </c>
      <c r="H566" s="1">
        <f t="shared" si="16"/>
        <v>1</v>
      </c>
      <c r="I566" s="2">
        <f t="shared" si="17"/>
        <v>0</v>
      </c>
      <c r="J566" s="1">
        <v>0.33400000000000002</v>
      </c>
      <c r="K566" s="1">
        <v>2.1000000000000001E-2</v>
      </c>
      <c r="L566" s="1">
        <v>0.313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</row>
    <row r="567" spans="1:21" x14ac:dyDescent="0.3">
      <c r="A567" s="1">
        <v>0</v>
      </c>
      <c r="B567" s="1" t="s">
        <v>6</v>
      </c>
      <c r="C567" s="1">
        <v>0.2</v>
      </c>
      <c r="D567" s="1">
        <v>3</v>
      </c>
      <c r="E567" s="1">
        <v>189</v>
      </c>
      <c r="F567" s="1">
        <v>15</v>
      </c>
      <c r="G567" s="1">
        <v>15</v>
      </c>
      <c r="H567" s="1">
        <f t="shared" si="16"/>
        <v>1</v>
      </c>
      <c r="I567" s="2">
        <f t="shared" si="17"/>
        <v>0</v>
      </c>
      <c r="J567" s="1">
        <v>0.371</v>
      </c>
      <c r="K567" s="1">
        <v>2.1999999999999999E-2</v>
      </c>
      <c r="L567" s="1">
        <v>0.34899999999999998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</row>
    <row r="568" spans="1:21" x14ac:dyDescent="0.3">
      <c r="A568" s="1">
        <v>0</v>
      </c>
      <c r="B568" s="1" t="s">
        <v>6</v>
      </c>
      <c r="C568" s="1">
        <v>0.2</v>
      </c>
      <c r="D568" s="1">
        <v>4</v>
      </c>
      <c r="E568" s="1">
        <v>189</v>
      </c>
      <c r="F568" s="1">
        <v>15</v>
      </c>
      <c r="G568" s="1">
        <v>15</v>
      </c>
      <c r="H568" s="1">
        <f t="shared" si="16"/>
        <v>1</v>
      </c>
      <c r="I568" s="2">
        <f t="shared" si="17"/>
        <v>0</v>
      </c>
      <c r="J568" s="1">
        <v>0.32600000000000001</v>
      </c>
      <c r="K568" s="1">
        <v>2.1000000000000001E-2</v>
      </c>
      <c r="L568" s="1">
        <v>0.30499999999999999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1</v>
      </c>
    </row>
    <row r="569" spans="1:21" x14ac:dyDescent="0.3">
      <c r="A569" s="1">
        <v>0</v>
      </c>
      <c r="B569" s="1" t="s">
        <v>6</v>
      </c>
      <c r="C569" s="1">
        <v>0.2</v>
      </c>
      <c r="D569" s="1">
        <v>2</v>
      </c>
      <c r="E569" s="1">
        <v>190</v>
      </c>
      <c r="F569" s="1">
        <v>14</v>
      </c>
      <c r="G569" s="1">
        <v>14</v>
      </c>
      <c r="H569" s="1">
        <f t="shared" si="16"/>
        <v>1</v>
      </c>
      <c r="I569" s="2">
        <f t="shared" si="17"/>
        <v>0</v>
      </c>
      <c r="J569" s="1">
        <v>1.506</v>
      </c>
      <c r="K569" s="1">
        <v>2.1999999999999999E-2</v>
      </c>
      <c r="L569" s="1">
        <v>1.484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1</v>
      </c>
    </row>
    <row r="570" spans="1:21" x14ac:dyDescent="0.3">
      <c r="A570" s="1">
        <v>0</v>
      </c>
      <c r="B570" s="1" t="s">
        <v>6</v>
      </c>
      <c r="C570" s="1">
        <v>0.2</v>
      </c>
      <c r="D570" s="1">
        <v>3</v>
      </c>
      <c r="E570" s="1">
        <v>190</v>
      </c>
      <c r="F570" s="1">
        <v>14</v>
      </c>
      <c r="G570" s="1">
        <v>14</v>
      </c>
      <c r="H570" s="1">
        <f t="shared" si="16"/>
        <v>1</v>
      </c>
      <c r="I570" s="2">
        <f t="shared" si="17"/>
        <v>0</v>
      </c>
      <c r="J570" s="1">
        <v>1.52</v>
      </c>
      <c r="K570" s="1">
        <v>2.4E-2</v>
      </c>
      <c r="L570" s="1">
        <v>1.496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1</v>
      </c>
    </row>
    <row r="571" spans="1:21" x14ac:dyDescent="0.3">
      <c r="A571" s="1">
        <v>0</v>
      </c>
      <c r="B571" s="1" t="s">
        <v>6</v>
      </c>
      <c r="C571" s="1">
        <v>0.2</v>
      </c>
      <c r="D571" s="1">
        <v>4</v>
      </c>
      <c r="E571" s="1">
        <v>190</v>
      </c>
      <c r="F571" s="1">
        <v>14</v>
      </c>
      <c r="G571" s="1">
        <v>14</v>
      </c>
      <c r="H571" s="1">
        <f t="shared" si="16"/>
        <v>1</v>
      </c>
      <c r="I571" s="2">
        <f t="shared" si="17"/>
        <v>0</v>
      </c>
      <c r="J571" s="1">
        <v>1.5369999999999999</v>
      </c>
      <c r="K571" s="1">
        <v>2.5000000000000001E-2</v>
      </c>
      <c r="L571" s="1">
        <v>1.512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</row>
    <row r="572" spans="1:21" x14ac:dyDescent="0.3">
      <c r="A572" s="1">
        <v>0</v>
      </c>
      <c r="B572" s="1" t="s">
        <v>6</v>
      </c>
      <c r="C572" s="1">
        <v>0.2</v>
      </c>
      <c r="D572" s="1">
        <v>2</v>
      </c>
      <c r="E572" s="1">
        <v>191</v>
      </c>
      <c r="F572" s="1">
        <v>14</v>
      </c>
      <c r="G572" s="1">
        <v>14</v>
      </c>
      <c r="H572" s="1">
        <f t="shared" si="16"/>
        <v>1</v>
      </c>
      <c r="I572" s="2">
        <f t="shared" si="17"/>
        <v>0</v>
      </c>
      <c r="J572" s="1">
        <v>0.27700000000000002</v>
      </c>
      <c r="K572" s="1">
        <v>2.4E-2</v>
      </c>
      <c r="L572" s="1">
        <v>0.253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</v>
      </c>
    </row>
    <row r="573" spans="1:21" x14ac:dyDescent="0.3">
      <c r="A573" s="1">
        <v>0</v>
      </c>
      <c r="B573" s="1" t="s">
        <v>6</v>
      </c>
      <c r="C573" s="1">
        <v>0.2</v>
      </c>
      <c r="D573" s="1">
        <v>3</v>
      </c>
      <c r="E573" s="1">
        <v>191</v>
      </c>
      <c r="F573" s="1">
        <v>14</v>
      </c>
      <c r="G573" s="1">
        <v>14</v>
      </c>
      <c r="H573" s="1">
        <f t="shared" si="16"/>
        <v>1</v>
      </c>
      <c r="I573" s="2">
        <f t="shared" si="17"/>
        <v>0</v>
      </c>
      <c r="J573" s="1">
        <v>0.29499999999999998</v>
      </c>
      <c r="K573" s="1">
        <v>2.7E-2</v>
      </c>
      <c r="L573" s="1">
        <v>0.26800000000000002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</row>
    <row r="574" spans="1:21" x14ac:dyDescent="0.3">
      <c r="A574" s="1">
        <v>0</v>
      </c>
      <c r="B574" s="1" t="s">
        <v>6</v>
      </c>
      <c r="C574" s="1">
        <v>0.2</v>
      </c>
      <c r="D574" s="1">
        <v>4</v>
      </c>
      <c r="E574" s="1">
        <v>191</v>
      </c>
      <c r="F574" s="1">
        <v>14</v>
      </c>
      <c r="G574" s="1">
        <v>14</v>
      </c>
      <c r="H574" s="1">
        <f t="shared" si="16"/>
        <v>1</v>
      </c>
      <c r="I574" s="2">
        <f t="shared" si="17"/>
        <v>0</v>
      </c>
      <c r="J574" s="1">
        <v>0.29399999999999998</v>
      </c>
      <c r="K574" s="1">
        <v>2.3E-2</v>
      </c>
      <c r="L574" s="1">
        <v>0.27100000000000002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</row>
    <row r="575" spans="1:21" x14ac:dyDescent="0.3">
      <c r="A575" s="1">
        <v>0</v>
      </c>
      <c r="B575" s="1" t="s">
        <v>6</v>
      </c>
      <c r="C575" s="1">
        <v>0.2</v>
      </c>
      <c r="D575" s="1">
        <v>2</v>
      </c>
      <c r="E575" s="1">
        <v>192</v>
      </c>
      <c r="F575" s="1">
        <v>14</v>
      </c>
      <c r="G575" s="1">
        <v>14</v>
      </c>
      <c r="H575" s="1">
        <f t="shared" si="16"/>
        <v>1</v>
      </c>
      <c r="I575" s="2">
        <f t="shared" si="17"/>
        <v>0</v>
      </c>
      <c r="J575" s="1">
        <v>0.253</v>
      </c>
      <c r="K575" s="1">
        <v>2.1999999999999999E-2</v>
      </c>
      <c r="L575" s="1">
        <v>0.23100000000000001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1</v>
      </c>
    </row>
    <row r="576" spans="1:21" x14ac:dyDescent="0.3">
      <c r="A576" s="1">
        <v>0</v>
      </c>
      <c r="B576" s="1" t="s">
        <v>6</v>
      </c>
      <c r="C576" s="1">
        <v>0.2</v>
      </c>
      <c r="D576" s="1">
        <v>3</v>
      </c>
      <c r="E576" s="1">
        <v>192</v>
      </c>
      <c r="F576" s="1">
        <v>14</v>
      </c>
      <c r="G576" s="1">
        <v>14</v>
      </c>
      <c r="H576" s="1">
        <f t="shared" si="16"/>
        <v>1</v>
      </c>
      <c r="I576" s="2">
        <f t="shared" si="17"/>
        <v>0</v>
      </c>
      <c r="J576" s="1">
        <v>0.27600000000000002</v>
      </c>
      <c r="K576" s="1">
        <v>2.1000000000000001E-2</v>
      </c>
      <c r="L576" s="1">
        <v>0.255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1</v>
      </c>
    </row>
    <row r="577" spans="1:21" x14ac:dyDescent="0.3">
      <c r="A577" s="1">
        <v>0</v>
      </c>
      <c r="B577" s="1" t="s">
        <v>6</v>
      </c>
      <c r="C577" s="1">
        <v>0.2</v>
      </c>
      <c r="D577" s="1">
        <v>4</v>
      </c>
      <c r="E577" s="1">
        <v>192</v>
      </c>
      <c r="F577" s="1">
        <v>14</v>
      </c>
      <c r="G577" s="1">
        <v>14</v>
      </c>
      <c r="H577" s="1">
        <f t="shared" si="16"/>
        <v>1</v>
      </c>
      <c r="I577" s="2">
        <f t="shared" si="17"/>
        <v>0</v>
      </c>
      <c r="J577" s="1">
        <v>0.312</v>
      </c>
      <c r="K577" s="1">
        <v>2.1999999999999999E-2</v>
      </c>
      <c r="L577" s="1">
        <v>0.28999999999999998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</row>
    <row r="578" spans="1:21" x14ac:dyDescent="0.3">
      <c r="A578" s="1">
        <v>0</v>
      </c>
      <c r="B578" s="1" t="s">
        <v>6</v>
      </c>
      <c r="C578" s="1">
        <v>0.2</v>
      </c>
      <c r="D578" s="1">
        <v>2</v>
      </c>
      <c r="E578" s="1">
        <v>193</v>
      </c>
      <c r="F578" s="1">
        <v>15</v>
      </c>
      <c r="G578" s="1">
        <v>15</v>
      </c>
      <c r="H578" s="1">
        <f t="shared" ref="H578:H641" si="18">IF(F578=G578,1,0)</f>
        <v>1</v>
      </c>
      <c r="I578" s="2">
        <f t="shared" ref="I578:I641" si="19">(F578-G578)/G578*100</f>
        <v>0</v>
      </c>
      <c r="J578" s="1">
        <v>0.34100000000000003</v>
      </c>
      <c r="K578" s="1">
        <v>2.1999999999999999E-2</v>
      </c>
      <c r="L578" s="1">
        <v>0.31900000000000001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1</v>
      </c>
    </row>
    <row r="579" spans="1:21" x14ac:dyDescent="0.3">
      <c r="A579" s="1">
        <v>0</v>
      </c>
      <c r="B579" s="1" t="s">
        <v>6</v>
      </c>
      <c r="C579" s="1">
        <v>0.2</v>
      </c>
      <c r="D579" s="1">
        <v>3</v>
      </c>
      <c r="E579" s="1">
        <v>193</v>
      </c>
      <c r="F579" s="1">
        <v>15</v>
      </c>
      <c r="G579" s="1">
        <v>15</v>
      </c>
      <c r="H579" s="1">
        <f t="shared" si="18"/>
        <v>1</v>
      </c>
      <c r="I579" s="2">
        <f t="shared" si="19"/>
        <v>0</v>
      </c>
      <c r="J579" s="1">
        <v>0.38600000000000001</v>
      </c>
      <c r="K579" s="1">
        <v>2.3E-2</v>
      </c>
      <c r="L579" s="1">
        <v>0.36299999999999999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</row>
    <row r="580" spans="1:21" x14ac:dyDescent="0.3">
      <c r="A580" s="1">
        <v>0</v>
      </c>
      <c r="B580" s="1" t="s">
        <v>6</v>
      </c>
      <c r="C580" s="1">
        <v>0.2</v>
      </c>
      <c r="D580" s="1">
        <v>4</v>
      </c>
      <c r="E580" s="1">
        <v>193</v>
      </c>
      <c r="F580" s="1">
        <v>16</v>
      </c>
      <c r="G580" s="1">
        <v>16</v>
      </c>
      <c r="H580" s="1">
        <f t="shared" si="18"/>
        <v>1</v>
      </c>
      <c r="I580" s="2">
        <f t="shared" si="19"/>
        <v>0</v>
      </c>
      <c r="J580" s="1">
        <v>8.8550000000000004</v>
      </c>
      <c r="K580" s="1">
        <v>2.1000000000000001E-2</v>
      </c>
      <c r="L580" s="1">
        <v>8.8339999999999996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</row>
    <row r="581" spans="1:21" x14ac:dyDescent="0.3">
      <c r="A581" s="1">
        <v>0</v>
      </c>
      <c r="B581" s="1" t="s">
        <v>6</v>
      </c>
      <c r="C581" s="1">
        <v>0.2</v>
      </c>
      <c r="D581" s="1">
        <v>2</v>
      </c>
      <c r="E581" s="1">
        <v>194</v>
      </c>
      <c r="F581" s="1">
        <v>16</v>
      </c>
      <c r="G581" s="1">
        <v>16</v>
      </c>
      <c r="H581" s="1">
        <f t="shared" si="18"/>
        <v>1</v>
      </c>
      <c r="I581" s="2">
        <f t="shared" si="19"/>
        <v>0</v>
      </c>
      <c r="J581" s="1">
        <v>0.36199999999999999</v>
      </c>
      <c r="K581" s="1">
        <v>2.3E-2</v>
      </c>
      <c r="L581" s="1">
        <v>0.33900000000000002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</row>
    <row r="582" spans="1:21" x14ac:dyDescent="0.3">
      <c r="A582" s="1">
        <v>0</v>
      </c>
      <c r="B582" s="1" t="s">
        <v>6</v>
      </c>
      <c r="C582" s="1">
        <v>0.2</v>
      </c>
      <c r="D582" s="1">
        <v>3</v>
      </c>
      <c r="E582" s="1">
        <v>194</v>
      </c>
      <c r="F582" s="1">
        <v>17</v>
      </c>
      <c r="G582" s="1">
        <v>17</v>
      </c>
      <c r="H582" s="1">
        <f t="shared" si="18"/>
        <v>1</v>
      </c>
      <c r="I582" s="2">
        <f t="shared" si="19"/>
        <v>0</v>
      </c>
      <c r="J582" s="1">
        <v>1.6890000000000001</v>
      </c>
      <c r="K582" s="1">
        <v>2.3E-2</v>
      </c>
      <c r="L582" s="1">
        <v>1.6659999999999999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1</v>
      </c>
    </row>
    <row r="583" spans="1:21" x14ac:dyDescent="0.3">
      <c r="A583" s="1">
        <v>0</v>
      </c>
      <c r="B583" s="1" t="s">
        <v>6</v>
      </c>
      <c r="C583" s="1">
        <v>0.2</v>
      </c>
      <c r="D583" s="1">
        <v>4</v>
      </c>
      <c r="E583" s="1">
        <v>194</v>
      </c>
      <c r="F583" s="1">
        <v>16</v>
      </c>
      <c r="G583" s="1">
        <v>16</v>
      </c>
      <c r="H583" s="1">
        <f t="shared" si="18"/>
        <v>1</v>
      </c>
      <c r="I583" s="2">
        <f t="shared" si="19"/>
        <v>0</v>
      </c>
      <c r="J583" s="1">
        <v>0.40600000000000003</v>
      </c>
      <c r="K583" s="1">
        <v>2.3E-2</v>
      </c>
      <c r="L583" s="1">
        <v>0.38300000000000001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1</v>
      </c>
    </row>
    <row r="584" spans="1:21" x14ac:dyDescent="0.3">
      <c r="A584" s="1">
        <v>0</v>
      </c>
      <c r="B584" s="1" t="s">
        <v>6</v>
      </c>
      <c r="C584" s="1">
        <v>0.2</v>
      </c>
      <c r="D584" s="1">
        <v>2</v>
      </c>
      <c r="E584" s="1">
        <v>195</v>
      </c>
      <c r="F584" s="1">
        <v>15</v>
      </c>
      <c r="G584" s="1">
        <v>15</v>
      </c>
      <c r="H584" s="1">
        <f t="shared" si="18"/>
        <v>1</v>
      </c>
      <c r="I584" s="2">
        <f t="shared" si="19"/>
        <v>0</v>
      </c>
      <c r="J584" s="1">
        <v>0.377</v>
      </c>
      <c r="K584" s="1">
        <v>2.4E-2</v>
      </c>
      <c r="L584" s="1">
        <v>0.35299999999999998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</row>
    <row r="585" spans="1:21" x14ac:dyDescent="0.3">
      <c r="A585" s="1">
        <v>0</v>
      </c>
      <c r="B585" s="1" t="s">
        <v>6</v>
      </c>
      <c r="C585" s="1">
        <v>0.2</v>
      </c>
      <c r="D585" s="1">
        <v>3</v>
      </c>
      <c r="E585" s="1">
        <v>195</v>
      </c>
      <c r="F585" s="1">
        <v>15</v>
      </c>
      <c r="G585" s="1">
        <v>15</v>
      </c>
      <c r="H585" s="1">
        <f t="shared" si="18"/>
        <v>1</v>
      </c>
      <c r="I585" s="2">
        <f t="shared" si="19"/>
        <v>0</v>
      </c>
      <c r="J585" s="1">
        <v>0.375</v>
      </c>
      <c r="K585" s="1">
        <v>2.4E-2</v>
      </c>
      <c r="L585" s="1">
        <v>0.35099999999999998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1</v>
      </c>
    </row>
    <row r="586" spans="1:21" x14ac:dyDescent="0.3">
      <c r="A586" s="1">
        <v>0</v>
      </c>
      <c r="B586" s="1" t="s">
        <v>6</v>
      </c>
      <c r="C586" s="1">
        <v>0.2</v>
      </c>
      <c r="D586" s="1">
        <v>4</v>
      </c>
      <c r="E586" s="1">
        <v>195</v>
      </c>
      <c r="F586" s="1">
        <v>15</v>
      </c>
      <c r="G586" s="1">
        <v>15</v>
      </c>
      <c r="H586" s="1">
        <f t="shared" si="18"/>
        <v>1</v>
      </c>
      <c r="I586" s="2">
        <f t="shared" si="19"/>
        <v>0</v>
      </c>
      <c r="J586" s="1">
        <v>0.308</v>
      </c>
      <c r="K586" s="1">
        <v>2.3E-2</v>
      </c>
      <c r="L586" s="1">
        <v>0.28499999999999998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1</v>
      </c>
    </row>
    <row r="587" spans="1:21" x14ac:dyDescent="0.3">
      <c r="A587" s="1">
        <v>0</v>
      </c>
      <c r="B587" s="1" t="s">
        <v>6</v>
      </c>
      <c r="C587" s="1">
        <v>0.2</v>
      </c>
      <c r="D587" s="1">
        <v>2</v>
      </c>
      <c r="E587" s="1">
        <v>196</v>
      </c>
      <c r="F587" s="1">
        <v>15</v>
      </c>
      <c r="G587" s="1">
        <v>15</v>
      </c>
      <c r="H587" s="1">
        <f t="shared" si="18"/>
        <v>1</v>
      </c>
      <c r="I587" s="2">
        <f t="shared" si="19"/>
        <v>0</v>
      </c>
      <c r="J587" s="1">
        <v>0.46899999999999997</v>
      </c>
      <c r="K587" s="1">
        <v>2.4E-2</v>
      </c>
      <c r="L587" s="1">
        <v>0.44500000000000001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1</v>
      </c>
    </row>
    <row r="588" spans="1:21" x14ac:dyDescent="0.3">
      <c r="A588" s="1">
        <v>0</v>
      </c>
      <c r="B588" s="1" t="s">
        <v>6</v>
      </c>
      <c r="C588" s="1">
        <v>0.2</v>
      </c>
      <c r="D588" s="1">
        <v>3</v>
      </c>
      <c r="E588" s="1">
        <v>196</v>
      </c>
      <c r="F588" s="1">
        <v>15</v>
      </c>
      <c r="G588" s="1">
        <v>15</v>
      </c>
      <c r="H588" s="1">
        <f t="shared" si="18"/>
        <v>1</v>
      </c>
      <c r="I588" s="2">
        <f t="shared" si="19"/>
        <v>0</v>
      </c>
      <c r="J588" s="1">
        <v>0.371</v>
      </c>
      <c r="K588" s="1">
        <v>2.5000000000000001E-2</v>
      </c>
      <c r="L588" s="1">
        <v>0.34599999999999997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1</v>
      </c>
    </row>
    <row r="589" spans="1:21" x14ac:dyDescent="0.3">
      <c r="A589" s="1">
        <v>0</v>
      </c>
      <c r="B589" s="1" t="s">
        <v>6</v>
      </c>
      <c r="C589" s="1">
        <v>0.2</v>
      </c>
      <c r="D589" s="1">
        <v>4</v>
      </c>
      <c r="E589" s="1">
        <v>196</v>
      </c>
      <c r="F589" s="1">
        <v>15</v>
      </c>
      <c r="G589" s="1">
        <v>15</v>
      </c>
      <c r="H589" s="1">
        <f t="shared" si="18"/>
        <v>1</v>
      </c>
      <c r="I589" s="2">
        <f t="shared" si="19"/>
        <v>0</v>
      </c>
      <c r="J589" s="1">
        <v>0.45400000000000001</v>
      </c>
      <c r="K589" s="1">
        <v>2.4E-2</v>
      </c>
      <c r="L589" s="1">
        <v>0.43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</row>
    <row r="590" spans="1:21" x14ac:dyDescent="0.3">
      <c r="A590" s="1">
        <v>0</v>
      </c>
      <c r="B590" s="1" t="s">
        <v>6</v>
      </c>
      <c r="C590" s="1">
        <v>0.2</v>
      </c>
      <c r="D590" s="1">
        <v>2</v>
      </c>
      <c r="E590" s="1">
        <v>197</v>
      </c>
      <c r="F590" s="1">
        <v>15</v>
      </c>
      <c r="G590" s="1">
        <v>15</v>
      </c>
      <c r="H590" s="1">
        <f t="shared" si="18"/>
        <v>1</v>
      </c>
      <c r="I590" s="2">
        <f t="shared" si="19"/>
        <v>0</v>
      </c>
      <c r="J590" s="1">
        <v>0.47399999999999998</v>
      </c>
      <c r="K590" s="1">
        <v>2.3E-2</v>
      </c>
      <c r="L590" s="1">
        <v>0.45100000000000001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1</v>
      </c>
    </row>
    <row r="591" spans="1:21" x14ac:dyDescent="0.3">
      <c r="A591" s="1">
        <v>0</v>
      </c>
      <c r="B591" s="1" t="s">
        <v>6</v>
      </c>
      <c r="C591" s="1">
        <v>0.2</v>
      </c>
      <c r="D591" s="1">
        <v>3</v>
      </c>
      <c r="E591" s="1">
        <v>197</v>
      </c>
      <c r="F591" s="1">
        <v>15</v>
      </c>
      <c r="G591" s="1">
        <v>15</v>
      </c>
      <c r="H591" s="1">
        <f t="shared" si="18"/>
        <v>1</v>
      </c>
      <c r="I591" s="2">
        <f t="shared" si="19"/>
        <v>0</v>
      </c>
      <c r="J591" s="1">
        <v>0.50600000000000001</v>
      </c>
      <c r="K591" s="1">
        <v>2.3E-2</v>
      </c>
      <c r="L591" s="1">
        <v>0.48299999999999998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1</v>
      </c>
    </row>
    <row r="592" spans="1:21" x14ac:dyDescent="0.3">
      <c r="A592" s="1">
        <v>0</v>
      </c>
      <c r="B592" s="1" t="s">
        <v>6</v>
      </c>
      <c r="C592" s="1">
        <v>0.2</v>
      </c>
      <c r="D592" s="1">
        <v>4</v>
      </c>
      <c r="E592" s="1">
        <v>197</v>
      </c>
      <c r="F592" s="1">
        <v>15</v>
      </c>
      <c r="G592" s="1">
        <v>15</v>
      </c>
      <c r="H592" s="1">
        <f t="shared" si="18"/>
        <v>1</v>
      </c>
      <c r="I592" s="2">
        <f t="shared" si="19"/>
        <v>0</v>
      </c>
      <c r="J592" s="1">
        <v>0.48599999999999999</v>
      </c>
      <c r="K592" s="1">
        <v>2.3E-2</v>
      </c>
      <c r="L592" s="1">
        <v>0.46300000000000002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1</v>
      </c>
    </row>
    <row r="593" spans="1:21" x14ac:dyDescent="0.3">
      <c r="A593" s="1">
        <v>0</v>
      </c>
      <c r="B593" s="1" t="s">
        <v>6</v>
      </c>
      <c r="C593" s="1">
        <v>0.2</v>
      </c>
      <c r="D593" s="1">
        <v>2</v>
      </c>
      <c r="E593" s="1">
        <v>198</v>
      </c>
      <c r="F593" s="1">
        <v>14</v>
      </c>
      <c r="G593" s="1">
        <v>14</v>
      </c>
      <c r="H593" s="1">
        <f t="shared" si="18"/>
        <v>1</v>
      </c>
      <c r="I593" s="2">
        <f t="shared" si="19"/>
        <v>0</v>
      </c>
      <c r="J593" s="1">
        <v>0.40699999999999997</v>
      </c>
      <c r="K593" s="1">
        <v>2.7E-2</v>
      </c>
      <c r="L593" s="1">
        <v>0.38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</row>
    <row r="594" spans="1:21" x14ac:dyDescent="0.3">
      <c r="A594" s="1">
        <v>0</v>
      </c>
      <c r="B594" s="1" t="s">
        <v>6</v>
      </c>
      <c r="C594" s="1">
        <v>0.2</v>
      </c>
      <c r="D594" s="1">
        <v>3</v>
      </c>
      <c r="E594" s="1">
        <v>198</v>
      </c>
      <c r="F594" s="1">
        <v>14</v>
      </c>
      <c r="G594" s="1">
        <v>14</v>
      </c>
      <c r="H594" s="1">
        <f t="shared" si="18"/>
        <v>1</v>
      </c>
      <c r="I594" s="2">
        <f t="shared" si="19"/>
        <v>0</v>
      </c>
      <c r="J594" s="1">
        <v>0.42899999999999999</v>
      </c>
      <c r="K594" s="1">
        <v>2.1999999999999999E-2</v>
      </c>
      <c r="L594" s="1">
        <v>0.40699999999999997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1</v>
      </c>
    </row>
    <row r="595" spans="1:21" x14ac:dyDescent="0.3">
      <c r="A595" s="1">
        <v>0</v>
      </c>
      <c r="B595" s="1" t="s">
        <v>6</v>
      </c>
      <c r="C595" s="1">
        <v>0.2</v>
      </c>
      <c r="D595" s="1">
        <v>4</v>
      </c>
      <c r="E595" s="1">
        <v>198</v>
      </c>
      <c r="F595" s="1">
        <v>15</v>
      </c>
      <c r="G595" s="1">
        <v>14</v>
      </c>
      <c r="H595" s="1">
        <f t="shared" si="18"/>
        <v>0</v>
      </c>
      <c r="I595" s="2">
        <f t="shared" si="19"/>
        <v>7.1428571428571423</v>
      </c>
      <c r="J595" s="1">
        <v>3601.0740000000001</v>
      </c>
      <c r="K595" s="1">
        <v>2.1000000000000001E-2</v>
      </c>
      <c r="L595" s="1">
        <v>9.9920000000000009</v>
      </c>
      <c r="M595" s="1">
        <v>46.911000000000001</v>
      </c>
      <c r="N595" s="1">
        <v>0.83499999999999996</v>
      </c>
      <c r="O595" s="1">
        <v>0</v>
      </c>
      <c r="P595" s="1">
        <v>51955</v>
      </c>
      <c r="Q595" s="1">
        <v>3090</v>
      </c>
      <c r="R595" s="1">
        <v>0</v>
      </c>
      <c r="S595" s="1">
        <v>62</v>
      </c>
      <c r="T595" s="1">
        <v>615</v>
      </c>
      <c r="U595" s="1">
        <v>1</v>
      </c>
    </row>
    <row r="596" spans="1:21" x14ac:dyDescent="0.3">
      <c r="A596" s="1">
        <v>0</v>
      </c>
      <c r="B596" s="1" t="s">
        <v>6</v>
      </c>
      <c r="C596" s="1">
        <v>0.2</v>
      </c>
      <c r="D596" s="1">
        <v>2</v>
      </c>
      <c r="E596" s="1">
        <v>199</v>
      </c>
      <c r="F596" s="1">
        <v>15</v>
      </c>
      <c r="G596" s="1">
        <v>15</v>
      </c>
      <c r="H596" s="1">
        <f t="shared" si="18"/>
        <v>1</v>
      </c>
      <c r="I596" s="2">
        <f t="shared" si="19"/>
        <v>0</v>
      </c>
      <c r="J596" s="1">
        <v>0.35399999999999998</v>
      </c>
      <c r="K596" s="1">
        <v>0.02</v>
      </c>
      <c r="L596" s="1">
        <v>0.33400000000000002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</row>
    <row r="597" spans="1:21" x14ac:dyDescent="0.3">
      <c r="A597" s="1">
        <v>0</v>
      </c>
      <c r="B597" s="1" t="s">
        <v>6</v>
      </c>
      <c r="C597" s="1">
        <v>0.2</v>
      </c>
      <c r="D597" s="1">
        <v>3</v>
      </c>
      <c r="E597" s="1">
        <v>199</v>
      </c>
      <c r="F597" s="1">
        <v>15</v>
      </c>
      <c r="G597" s="1">
        <v>15</v>
      </c>
      <c r="H597" s="1">
        <f t="shared" si="18"/>
        <v>1</v>
      </c>
      <c r="I597" s="2">
        <f t="shared" si="19"/>
        <v>0</v>
      </c>
      <c r="J597" s="1">
        <v>0.372</v>
      </c>
      <c r="K597" s="1">
        <v>2.1999999999999999E-2</v>
      </c>
      <c r="L597" s="1">
        <v>0.35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</row>
    <row r="598" spans="1:21" x14ac:dyDescent="0.3">
      <c r="A598" s="1">
        <v>0</v>
      </c>
      <c r="B598" s="1" t="s">
        <v>6</v>
      </c>
      <c r="C598" s="1">
        <v>0.2</v>
      </c>
      <c r="D598" s="1">
        <v>4</v>
      </c>
      <c r="E598" s="1">
        <v>199</v>
      </c>
      <c r="F598" s="1">
        <v>15</v>
      </c>
      <c r="G598" s="1">
        <v>15</v>
      </c>
      <c r="H598" s="1">
        <f t="shared" si="18"/>
        <v>1</v>
      </c>
      <c r="I598" s="2">
        <f t="shared" si="19"/>
        <v>0</v>
      </c>
      <c r="J598" s="1">
        <v>0.40100000000000002</v>
      </c>
      <c r="K598" s="1">
        <v>2.1000000000000001E-2</v>
      </c>
      <c r="L598" s="1">
        <v>0.38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</row>
    <row r="599" spans="1:21" x14ac:dyDescent="0.3">
      <c r="A599" s="1">
        <v>1</v>
      </c>
      <c r="B599" s="1" t="s">
        <v>6</v>
      </c>
      <c r="C599" s="1">
        <v>0.2</v>
      </c>
      <c r="D599" s="1">
        <v>2</v>
      </c>
      <c r="E599" s="1">
        <v>200</v>
      </c>
      <c r="F599" s="1">
        <v>15</v>
      </c>
      <c r="G599" s="1">
        <v>15</v>
      </c>
      <c r="H599" s="1">
        <f t="shared" si="18"/>
        <v>1</v>
      </c>
      <c r="I599" s="2">
        <f t="shared" si="19"/>
        <v>0</v>
      </c>
      <c r="J599" s="1">
        <v>0.58299999999999996</v>
      </c>
      <c r="K599" s="1">
        <v>2.4E-2</v>
      </c>
      <c r="L599" s="1">
        <v>0.55900000000000005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</row>
    <row r="600" spans="1:21" x14ac:dyDescent="0.3">
      <c r="A600" s="1">
        <v>1</v>
      </c>
      <c r="B600" s="1" t="s">
        <v>6</v>
      </c>
      <c r="C600" s="1">
        <v>0.2</v>
      </c>
      <c r="D600" s="1">
        <v>3</v>
      </c>
      <c r="E600" s="1">
        <v>200</v>
      </c>
      <c r="F600" s="1">
        <v>15</v>
      </c>
      <c r="G600" s="1">
        <v>15</v>
      </c>
      <c r="H600" s="1">
        <f t="shared" si="18"/>
        <v>1</v>
      </c>
      <c r="I600" s="2">
        <f t="shared" si="19"/>
        <v>0</v>
      </c>
      <c r="J600" s="1">
        <v>0.55300000000000005</v>
      </c>
      <c r="K600" s="1">
        <v>2.3E-2</v>
      </c>
      <c r="L600" s="1">
        <v>0.53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</row>
    <row r="601" spans="1:21" x14ac:dyDescent="0.3">
      <c r="A601" s="1">
        <v>1</v>
      </c>
      <c r="B601" s="1" t="s">
        <v>6</v>
      </c>
      <c r="C601" s="1">
        <v>0.2</v>
      </c>
      <c r="D601" s="1">
        <v>4</v>
      </c>
      <c r="E601" s="1">
        <v>200</v>
      </c>
      <c r="F601" s="1">
        <v>15</v>
      </c>
      <c r="G601" s="1">
        <v>15</v>
      </c>
      <c r="H601" s="1">
        <f t="shared" si="18"/>
        <v>1</v>
      </c>
      <c r="I601" s="2">
        <f t="shared" si="19"/>
        <v>0</v>
      </c>
      <c r="J601" s="1">
        <v>0.56699999999999995</v>
      </c>
      <c r="K601" s="1">
        <v>2.5000000000000001E-2</v>
      </c>
      <c r="L601" s="1">
        <v>0.54200000000000004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1</v>
      </c>
    </row>
    <row r="602" spans="1:21" x14ac:dyDescent="0.3">
      <c r="A602" s="1">
        <v>0</v>
      </c>
      <c r="B602" s="1" t="s">
        <v>7</v>
      </c>
      <c r="C602" s="1">
        <v>0.2</v>
      </c>
      <c r="D602" s="1">
        <v>2</v>
      </c>
      <c r="E602" s="1">
        <v>201</v>
      </c>
      <c r="F602" s="1">
        <v>52</v>
      </c>
      <c r="G602" s="1">
        <v>52</v>
      </c>
      <c r="H602" s="1">
        <f t="shared" si="18"/>
        <v>1</v>
      </c>
      <c r="I602" s="2">
        <f t="shared" si="19"/>
        <v>0</v>
      </c>
      <c r="J602" s="1">
        <v>8.1750000000000007</v>
      </c>
      <c r="K602" s="1">
        <v>1.4999999999999999E-2</v>
      </c>
      <c r="L602" s="1">
        <v>8.16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</row>
    <row r="603" spans="1:21" x14ac:dyDescent="0.3">
      <c r="A603" s="1">
        <v>0</v>
      </c>
      <c r="B603" s="1" t="s">
        <v>7</v>
      </c>
      <c r="C603" s="1">
        <v>0.2</v>
      </c>
      <c r="D603" s="1">
        <v>3</v>
      </c>
      <c r="E603" s="1">
        <v>201</v>
      </c>
      <c r="F603" s="1">
        <v>52</v>
      </c>
      <c r="G603" s="1">
        <v>52</v>
      </c>
      <c r="H603" s="1">
        <f t="shared" si="18"/>
        <v>1</v>
      </c>
      <c r="I603" s="2">
        <f t="shared" si="19"/>
        <v>0</v>
      </c>
      <c r="J603" s="1">
        <v>7.1390000000000002</v>
      </c>
      <c r="K603" s="1">
        <v>2.1999999999999999E-2</v>
      </c>
      <c r="L603" s="1">
        <v>7.117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</row>
    <row r="604" spans="1:21" x14ac:dyDescent="0.3">
      <c r="A604" s="1">
        <v>0</v>
      </c>
      <c r="B604" s="1" t="s">
        <v>7</v>
      </c>
      <c r="C604" s="1">
        <v>0.2</v>
      </c>
      <c r="D604" s="1">
        <v>4</v>
      </c>
      <c r="E604" s="1">
        <v>201</v>
      </c>
      <c r="F604" s="1">
        <v>53</v>
      </c>
      <c r="G604" s="1">
        <v>52</v>
      </c>
      <c r="H604" s="1">
        <f t="shared" si="18"/>
        <v>0</v>
      </c>
      <c r="I604" s="2">
        <f t="shared" si="19"/>
        <v>1.9230769230769231</v>
      </c>
      <c r="J604" s="1">
        <v>3602.002</v>
      </c>
      <c r="K604" s="1">
        <v>2.3E-2</v>
      </c>
      <c r="L604" s="1">
        <v>20.085000000000001</v>
      </c>
      <c r="M604" s="1">
        <v>7.8780000000000001</v>
      </c>
      <c r="N604" s="1">
        <v>5.4509999999999996</v>
      </c>
      <c r="O604" s="1">
        <v>0</v>
      </c>
      <c r="P604" s="1">
        <v>15819</v>
      </c>
      <c r="Q604" s="1">
        <v>10146</v>
      </c>
      <c r="R604" s="1">
        <v>0</v>
      </c>
      <c r="S604" s="1">
        <v>91</v>
      </c>
      <c r="T604" s="1">
        <v>1739</v>
      </c>
      <c r="U604" s="1">
        <v>1</v>
      </c>
    </row>
    <row r="605" spans="1:21" x14ac:dyDescent="0.3">
      <c r="A605" s="1">
        <v>0</v>
      </c>
      <c r="B605" s="1" t="s">
        <v>7</v>
      </c>
      <c r="C605" s="1">
        <v>0.2</v>
      </c>
      <c r="D605" s="1">
        <v>2</v>
      </c>
      <c r="E605" s="1">
        <v>202</v>
      </c>
      <c r="F605" s="1">
        <v>61</v>
      </c>
      <c r="G605" s="1">
        <v>61</v>
      </c>
      <c r="H605" s="1">
        <f t="shared" si="18"/>
        <v>1</v>
      </c>
      <c r="I605" s="2">
        <f t="shared" si="19"/>
        <v>0</v>
      </c>
      <c r="J605" s="1">
        <v>0.503</v>
      </c>
      <c r="K605" s="1">
        <v>2.5999999999999999E-2</v>
      </c>
      <c r="L605" s="1">
        <v>0.47699999999999998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1</v>
      </c>
    </row>
    <row r="606" spans="1:21" x14ac:dyDescent="0.3">
      <c r="A606" s="1">
        <v>0</v>
      </c>
      <c r="B606" s="1" t="s">
        <v>7</v>
      </c>
      <c r="C606" s="1">
        <v>0.2</v>
      </c>
      <c r="D606" s="1">
        <v>3</v>
      </c>
      <c r="E606" s="1">
        <v>202</v>
      </c>
      <c r="F606" s="1">
        <v>61</v>
      </c>
      <c r="G606" s="1">
        <v>61</v>
      </c>
      <c r="H606" s="1">
        <f t="shared" si="18"/>
        <v>1</v>
      </c>
      <c r="I606" s="2">
        <f t="shared" si="19"/>
        <v>0</v>
      </c>
      <c r="J606" s="1">
        <v>0.498</v>
      </c>
      <c r="K606" s="1">
        <v>2.5000000000000001E-2</v>
      </c>
      <c r="L606" s="1">
        <v>0.47299999999999998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</row>
    <row r="607" spans="1:21" x14ac:dyDescent="0.3">
      <c r="A607" s="1">
        <v>0</v>
      </c>
      <c r="B607" s="1" t="s">
        <v>7</v>
      </c>
      <c r="C607" s="1">
        <v>0.2</v>
      </c>
      <c r="D607" s="1">
        <v>4</v>
      </c>
      <c r="E607" s="1">
        <v>202</v>
      </c>
      <c r="F607" s="1">
        <v>61</v>
      </c>
      <c r="G607" s="1">
        <v>61</v>
      </c>
      <c r="H607" s="1">
        <f t="shared" si="18"/>
        <v>1</v>
      </c>
      <c r="I607" s="2">
        <f t="shared" si="19"/>
        <v>0</v>
      </c>
      <c r="J607" s="1">
        <v>0.47</v>
      </c>
      <c r="K607" s="1">
        <v>2.5999999999999999E-2</v>
      </c>
      <c r="L607" s="1">
        <v>0.44400000000000001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</v>
      </c>
    </row>
    <row r="608" spans="1:21" x14ac:dyDescent="0.3">
      <c r="A608" s="1">
        <v>0</v>
      </c>
      <c r="B608" s="1" t="s">
        <v>7</v>
      </c>
      <c r="C608" s="1">
        <v>0.2</v>
      </c>
      <c r="D608" s="1">
        <v>2</v>
      </c>
      <c r="E608" s="1">
        <v>203</v>
      </c>
      <c r="F608" s="1">
        <v>52</v>
      </c>
      <c r="G608" s="1">
        <v>52</v>
      </c>
      <c r="H608" s="1">
        <f t="shared" si="18"/>
        <v>1</v>
      </c>
      <c r="I608" s="2">
        <f t="shared" si="19"/>
        <v>0</v>
      </c>
      <c r="J608" s="1">
        <v>0.39800000000000002</v>
      </c>
      <c r="K608" s="1">
        <v>1.6E-2</v>
      </c>
      <c r="L608" s="1">
        <v>0.38200000000000001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</v>
      </c>
    </row>
    <row r="609" spans="1:21" x14ac:dyDescent="0.3">
      <c r="A609" s="1">
        <v>0</v>
      </c>
      <c r="B609" s="1" t="s">
        <v>7</v>
      </c>
      <c r="C609" s="1">
        <v>0.2</v>
      </c>
      <c r="D609" s="1">
        <v>3</v>
      </c>
      <c r="E609" s="1">
        <v>203</v>
      </c>
      <c r="F609" s="1">
        <v>52</v>
      </c>
      <c r="G609" s="1">
        <v>52</v>
      </c>
      <c r="H609" s="1">
        <f t="shared" si="18"/>
        <v>1</v>
      </c>
      <c r="I609" s="2">
        <f t="shared" si="19"/>
        <v>0</v>
      </c>
      <c r="J609" s="1">
        <v>0.38600000000000001</v>
      </c>
      <c r="K609" s="1">
        <v>0.02</v>
      </c>
      <c r="L609" s="1">
        <v>0.36599999999999999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</v>
      </c>
    </row>
    <row r="610" spans="1:21" x14ac:dyDescent="0.3">
      <c r="A610" s="1">
        <v>0</v>
      </c>
      <c r="B610" s="1" t="s">
        <v>7</v>
      </c>
      <c r="C610" s="1">
        <v>0.2</v>
      </c>
      <c r="D610" s="1">
        <v>4</v>
      </c>
      <c r="E610" s="1">
        <v>203</v>
      </c>
      <c r="F610" s="1">
        <v>52</v>
      </c>
      <c r="G610" s="1">
        <v>52</v>
      </c>
      <c r="H610" s="1">
        <f t="shared" si="18"/>
        <v>1</v>
      </c>
      <c r="I610" s="2">
        <f t="shared" si="19"/>
        <v>0</v>
      </c>
      <c r="J610" s="1">
        <v>370.053</v>
      </c>
      <c r="K610" s="1">
        <v>1.9E-2</v>
      </c>
      <c r="L610" s="1">
        <v>20.074999999999999</v>
      </c>
      <c r="M610" s="1">
        <v>1.4610000000000001</v>
      </c>
      <c r="N610" s="1">
        <v>1.655</v>
      </c>
      <c r="O610" s="1">
        <v>0</v>
      </c>
      <c r="P610" s="1">
        <v>9286</v>
      </c>
      <c r="Q610" s="1">
        <v>2149</v>
      </c>
      <c r="R610" s="1">
        <v>0</v>
      </c>
      <c r="S610" s="1">
        <v>102</v>
      </c>
      <c r="T610" s="1">
        <v>203</v>
      </c>
      <c r="U610" s="1">
        <v>1</v>
      </c>
    </row>
    <row r="611" spans="1:21" x14ac:dyDescent="0.3">
      <c r="A611" s="1">
        <v>0</v>
      </c>
      <c r="B611" s="1" t="s">
        <v>7</v>
      </c>
      <c r="C611" s="1">
        <v>0.2</v>
      </c>
      <c r="D611" s="1">
        <v>2</v>
      </c>
      <c r="E611" s="1">
        <v>204</v>
      </c>
      <c r="F611" s="1">
        <v>50</v>
      </c>
      <c r="G611" s="1">
        <v>49</v>
      </c>
      <c r="H611" s="1">
        <f t="shared" si="18"/>
        <v>0</v>
      </c>
      <c r="I611" s="2">
        <f t="shared" si="19"/>
        <v>2.0408163265306123</v>
      </c>
      <c r="J611" s="1">
        <v>3605.701</v>
      </c>
      <c r="K611" s="1">
        <v>1.9E-2</v>
      </c>
      <c r="L611" s="1">
        <v>20.097999999999999</v>
      </c>
      <c r="M611" s="1">
        <v>9.8689999999999998</v>
      </c>
      <c r="N611" s="1">
        <v>2.4319999999999999</v>
      </c>
      <c r="O611" s="1">
        <v>0</v>
      </c>
      <c r="P611" s="1">
        <v>20492</v>
      </c>
      <c r="Q611" s="1">
        <v>173</v>
      </c>
      <c r="R611" s="1">
        <v>0</v>
      </c>
      <c r="S611" s="1">
        <v>54</v>
      </c>
      <c r="T611" s="1">
        <v>495</v>
      </c>
      <c r="U611" s="1">
        <v>1</v>
      </c>
    </row>
    <row r="612" spans="1:21" x14ac:dyDescent="0.3">
      <c r="A612" s="1">
        <v>0</v>
      </c>
      <c r="B612" s="1" t="s">
        <v>7</v>
      </c>
      <c r="C612" s="1">
        <v>0.2</v>
      </c>
      <c r="D612" s="1">
        <v>3</v>
      </c>
      <c r="E612" s="1">
        <v>204</v>
      </c>
      <c r="F612" s="1">
        <v>50</v>
      </c>
      <c r="G612" s="1">
        <v>49</v>
      </c>
      <c r="H612" s="1">
        <f t="shared" si="18"/>
        <v>0</v>
      </c>
      <c r="I612" s="2">
        <f t="shared" si="19"/>
        <v>2.0408163265306123</v>
      </c>
      <c r="J612" s="1">
        <v>3604.0120000000002</v>
      </c>
      <c r="K612" s="1">
        <v>2.7E-2</v>
      </c>
      <c r="L612" s="1">
        <v>20.084</v>
      </c>
      <c r="M612" s="1">
        <v>13.396000000000001</v>
      </c>
      <c r="N612" s="1">
        <v>3.7229999999999999</v>
      </c>
      <c r="O612" s="1">
        <v>0</v>
      </c>
      <c r="P612" s="1">
        <v>23423</v>
      </c>
      <c r="Q612" s="1">
        <v>2200</v>
      </c>
      <c r="R612" s="1">
        <v>0</v>
      </c>
      <c r="S612" s="1">
        <v>52</v>
      </c>
      <c r="T612" s="1">
        <v>615</v>
      </c>
      <c r="U612" s="1">
        <v>1</v>
      </c>
    </row>
    <row r="613" spans="1:21" x14ac:dyDescent="0.3">
      <c r="A613" s="1">
        <v>0</v>
      </c>
      <c r="B613" s="1" t="s">
        <v>7</v>
      </c>
      <c r="C613" s="1">
        <v>0.2</v>
      </c>
      <c r="D613" s="1">
        <v>4</v>
      </c>
      <c r="E613" s="1">
        <v>204</v>
      </c>
      <c r="F613" s="1">
        <v>50</v>
      </c>
      <c r="G613" s="1">
        <v>49</v>
      </c>
      <c r="H613" s="1">
        <f t="shared" si="18"/>
        <v>0</v>
      </c>
      <c r="I613" s="2">
        <f t="shared" si="19"/>
        <v>2.0408163265306123</v>
      </c>
      <c r="J613" s="1">
        <v>3606.3029999999999</v>
      </c>
      <c r="K613" s="1">
        <v>2.5000000000000001E-2</v>
      </c>
      <c r="L613" s="1">
        <v>20.079000000000001</v>
      </c>
      <c r="M613" s="1">
        <v>16.562999999999999</v>
      </c>
      <c r="N613" s="1">
        <v>3.0379999999999998</v>
      </c>
      <c r="O613" s="1">
        <v>0</v>
      </c>
      <c r="P613" s="1">
        <v>22689</v>
      </c>
      <c r="Q613" s="1">
        <v>3022</v>
      </c>
      <c r="R613" s="1">
        <v>0</v>
      </c>
      <c r="S613" s="1">
        <v>45</v>
      </c>
      <c r="T613" s="1">
        <v>399</v>
      </c>
      <c r="U613" s="1">
        <v>1</v>
      </c>
    </row>
    <row r="614" spans="1:21" x14ac:dyDescent="0.3">
      <c r="A614" s="1">
        <v>0</v>
      </c>
      <c r="B614" s="1" t="s">
        <v>7</v>
      </c>
      <c r="C614" s="1">
        <v>0.2</v>
      </c>
      <c r="D614" s="1">
        <v>2</v>
      </c>
      <c r="E614" s="1">
        <v>205</v>
      </c>
      <c r="F614" s="1">
        <v>56</v>
      </c>
      <c r="G614" s="1">
        <v>56</v>
      </c>
      <c r="H614" s="1">
        <f t="shared" si="18"/>
        <v>1</v>
      </c>
      <c r="I614" s="2">
        <f t="shared" si="19"/>
        <v>0</v>
      </c>
      <c r="J614" s="1">
        <v>0.79</v>
      </c>
      <c r="K614" s="1">
        <v>2.5999999999999999E-2</v>
      </c>
      <c r="L614" s="1">
        <v>0.76400000000000001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</row>
    <row r="615" spans="1:21" x14ac:dyDescent="0.3">
      <c r="A615" s="1">
        <v>0</v>
      </c>
      <c r="B615" s="1" t="s">
        <v>7</v>
      </c>
      <c r="C615" s="1">
        <v>0.2</v>
      </c>
      <c r="D615" s="1">
        <v>3</v>
      </c>
      <c r="E615" s="1">
        <v>205</v>
      </c>
      <c r="F615" s="1">
        <v>56</v>
      </c>
      <c r="G615" s="1">
        <v>56</v>
      </c>
      <c r="H615" s="1">
        <f t="shared" si="18"/>
        <v>1</v>
      </c>
      <c r="I615" s="2">
        <f t="shared" si="19"/>
        <v>0</v>
      </c>
      <c r="J615" s="1">
        <v>278.43</v>
      </c>
      <c r="K615" s="1">
        <v>2.4E-2</v>
      </c>
      <c r="L615" s="1">
        <v>20.113</v>
      </c>
      <c r="M615" s="1">
        <v>6.3E-2</v>
      </c>
      <c r="N615" s="1">
        <v>2.61</v>
      </c>
      <c r="O615" s="1">
        <v>0</v>
      </c>
      <c r="P615" s="1">
        <v>7552</v>
      </c>
      <c r="Q615" s="1">
        <v>662</v>
      </c>
      <c r="R615" s="1">
        <v>0</v>
      </c>
      <c r="S615" s="1">
        <v>92</v>
      </c>
      <c r="T615" s="1">
        <v>183</v>
      </c>
      <c r="U615" s="1">
        <v>1</v>
      </c>
    </row>
    <row r="616" spans="1:21" x14ac:dyDescent="0.3">
      <c r="A616" s="1">
        <v>0</v>
      </c>
      <c r="B616" s="1" t="s">
        <v>7</v>
      </c>
      <c r="C616" s="1">
        <v>0.2</v>
      </c>
      <c r="D616" s="1">
        <v>4</v>
      </c>
      <c r="E616" s="1">
        <v>205</v>
      </c>
      <c r="F616" s="1">
        <v>57</v>
      </c>
      <c r="G616" s="1">
        <v>56</v>
      </c>
      <c r="H616" s="1">
        <f t="shared" si="18"/>
        <v>0</v>
      </c>
      <c r="I616" s="2">
        <f t="shared" si="19"/>
        <v>1.7857142857142856</v>
      </c>
      <c r="J616" s="1">
        <v>3600.9839999999999</v>
      </c>
      <c r="K616" s="1">
        <v>1.6E-2</v>
      </c>
      <c r="L616" s="1">
        <v>10.068</v>
      </c>
      <c r="M616" s="1">
        <v>3.4180000000000001</v>
      </c>
      <c r="N616" s="1">
        <v>13.694000000000001</v>
      </c>
      <c r="O616" s="1">
        <v>0</v>
      </c>
      <c r="P616" s="1">
        <v>13035</v>
      </c>
      <c r="Q616" s="1">
        <v>19645</v>
      </c>
      <c r="R616" s="1">
        <v>0</v>
      </c>
      <c r="S616" s="1">
        <v>103</v>
      </c>
      <c r="T616" s="1">
        <v>3283</v>
      </c>
      <c r="U616" s="1">
        <v>1</v>
      </c>
    </row>
    <row r="617" spans="1:21" x14ac:dyDescent="0.3">
      <c r="A617" s="1">
        <v>0</v>
      </c>
      <c r="B617" s="1" t="s">
        <v>7</v>
      </c>
      <c r="C617" s="1">
        <v>0.2</v>
      </c>
      <c r="D617" s="1">
        <v>2</v>
      </c>
      <c r="E617" s="1">
        <v>206</v>
      </c>
      <c r="F617" s="1">
        <v>51</v>
      </c>
      <c r="G617" s="1">
        <v>51</v>
      </c>
      <c r="H617" s="1">
        <f t="shared" si="18"/>
        <v>1</v>
      </c>
      <c r="I617" s="2">
        <f t="shared" si="19"/>
        <v>0</v>
      </c>
      <c r="J617" s="1">
        <v>1.3080000000000001</v>
      </c>
      <c r="K617" s="1">
        <v>2.3E-2</v>
      </c>
      <c r="L617" s="1">
        <v>1.2849999999999999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1</v>
      </c>
    </row>
    <row r="618" spans="1:21" x14ac:dyDescent="0.3">
      <c r="A618" s="1">
        <v>0</v>
      </c>
      <c r="B618" s="1" t="s">
        <v>7</v>
      </c>
      <c r="C618" s="1">
        <v>0.2</v>
      </c>
      <c r="D618" s="1">
        <v>3</v>
      </c>
      <c r="E618" s="1">
        <v>206</v>
      </c>
      <c r="F618" s="1">
        <v>51</v>
      </c>
      <c r="G618" s="1">
        <v>51</v>
      </c>
      <c r="H618" s="1">
        <f t="shared" si="18"/>
        <v>1</v>
      </c>
      <c r="I618" s="2">
        <f t="shared" si="19"/>
        <v>0</v>
      </c>
      <c r="J618" s="1">
        <v>0.61599999999999999</v>
      </c>
      <c r="K618" s="1">
        <v>1.7000000000000001E-2</v>
      </c>
      <c r="L618" s="1">
        <v>0.59899999999999998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1</v>
      </c>
    </row>
    <row r="619" spans="1:21" x14ac:dyDescent="0.3">
      <c r="A619" s="1">
        <v>0</v>
      </c>
      <c r="B619" s="1" t="s">
        <v>7</v>
      </c>
      <c r="C619" s="1">
        <v>0.2</v>
      </c>
      <c r="D619" s="1">
        <v>4</v>
      </c>
      <c r="E619" s="1">
        <v>206</v>
      </c>
      <c r="F619" s="1">
        <v>51</v>
      </c>
      <c r="G619" s="1">
        <v>51</v>
      </c>
      <c r="H619" s="1">
        <f t="shared" si="18"/>
        <v>1</v>
      </c>
      <c r="I619" s="2">
        <f t="shared" si="19"/>
        <v>0</v>
      </c>
      <c r="J619" s="1">
        <v>0.67200000000000004</v>
      </c>
      <c r="K619" s="1">
        <v>1.7000000000000001E-2</v>
      </c>
      <c r="L619" s="1">
        <v>0.65500000000000003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</row>
    <row r="620" spans="1:21" x14ac:dyDescent="0.3">
      <c r="A620" s="1">
        <v>0</v>
      </c>
      <c r="B620" s="1" t="s">
        <v>7</v>
      </c>
      <c r="C620" s="1">
        <v>0.2</v>
      </c>
      <c r="D620" s="1">
        <v>2</v>
      </c>
      <c r="E620" s="1">
        <v>207</v>
      </c>
      <c r="F620" s="1">
        <v>51</v>
      </c>
      <c r="G620" s="1">
        <v>51</v>
      </c>
      <c r="H620" s="1">
        <f t="shared" si="18"/>
        <v>1</v>
      </c>
      <c r="I620" s="2">
        <f t="shared" si="19"/>
        <v>0</v>
      </c>
      <c r="J620" s="1">
        <v>56.604999999999997</v>
      </c>
      <c r="K620" s="1">
        <v>1.7000000000000001E-2</v>
      </c>
      <c r="L620" s="1">
        <v>20.148</v>
      </c>
      <c r="M620" s="1">
        <v>0.11899999999999999</v>
      </c>
      <c r="N620" s="1">
        <v>0</v>
      </c>
      <c r="O620" s="1">
        <v>0</v>
      </c>
      <c r="P620" s="1">
        <v>2360</v>
      </c>
      <c r="Q620" s="1">
        <v>0</v>
      </c>
      <c r="R620" s="1">
        <v>0</v>
      </c>
      <c r="S620" s="1">
        <v>0</v>
      </c>
      <c r="T620" s="1">
        <v>1</v>
      </c>
      <c r="U620" s="1">
        <v>1</v>
      </c>
    </row>
    <row r="621" spans="1:21" x14ac:dyDescent="0.3">
      <c r="A621" s="1">
        <v>0</v>
      </c>
      <c r="B621" s="1" t="s">
        <v>7</v>
      </c>
      <c r="C621" s="1">
        <v>0.2</v>
      </c>
      <c r="D621" s="1">
        <v>3</v>
      </c>
      <c r="E621" s="1">
        <v>207</v>
      </c>
      <c r="F621" s="1">
        <v>51</v>
      </c>
      <c r="G621" s="1">
        <v>51</v>
      </c>
      <c r="H621" s="1">
        <f t="shared" si="18"/>
        <v>1</v>
      </c>
      <c r="I621" s="2">
        <f t="shared" si="19"/>
        <v>0</v>
      </c>
      <c r="J621" s="1">
        <v>69.230999999999995</v>
      </c>
      <c r="K621" s="1">
        <v>1.7999999999999999E-2</v>
      </c>
      <c r="L621" s="1">
        <v>20.219000000000001</v>
      </c>
      <c r="M621" s="1">
        <v>0.14899999999999999</v>
      </c>
      <c r="N621" s="1">
        <v>0</v>
      </c>
      <c r="O621" s="1">
        <v>0</v>
      </c>
      <c r="P621" s="1">
        <v>2492</v>
      </c>
      <c r="Q621" s="1">
        <v>0</v>
      </c>
      <c r="R621" s="1">
        <v>0</v>
      </c>
      <c r="S621" s="1">
        <v>0</v>
      </c>
      <c r="T621" s="1">
        <v>1</v>
      </c>
      <c r="U621" s="1">
        <v>1</v>
      </c>
    </row>
    <row r="622" spans="1:21" x14ac:dyDescent="0.3">
      <c r="A622" s="1">
        <v>0</v>
      </c>
      <c r="B622" s="1" t="s">
        <v>7</v>
      </c>
      <c r="C622" s="1">
        <v>0.2</v>
      </c>
      <c r="D622" s="1">
        <v>4</v>
      </c>
      <c r="E622" s="1">
        <v>207</v>
      </c>
      <c r="F622" s="1">
        <v>51</v>
      </c>
      <c r="G622" s="1">
        <v>51</v>
      </c>
      <c r="H622" s="1">
        <f t="shared" si="18"/>
        <v>1</v>
      </c>
      <c r="I622" s="2">
        <f t="shared" si="19"/>
        <v>0</v>
      </c>
      <c r="J622" s="1">
        <v>0.41099999999999998</v>
      </c>
      <c r="K622" s="1">
        <v>1.9E-2</v>
      </c>
      <c r="L622" s="1">
        <v>0.39200000000000002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</row>
    <row r="623" spans="1:21" x14ac:dyDescent="0.3">
      <c r="A623" s="1">
        <v>0</v>
      </c>
      <c r="B623" s="1" t="s">
        <v>7</v>
      </c>
      <c r="C623" s="1">
        <v>0.2</v>
      </c>
      <c r="D623" s="1">
        <v>2</v>
      </c>
      <c r="E623" s="1">
        <v>208</v>
      </c>
      <c r="F623" s="1">
        <v>56</v>
      </c>
      <c r="G623" s="1">
        <v>56</v>
      </c>
      <c r="H623" s="1">
        <f t="shared" si="18"/>
        <v>1</v>
      </c>
      <c r="I623" s="2">
        <f t="shared" si="19"/>
        <v>0</v>
      </c>
      <c r="J623" s="1">
        <v>0.47399999999999998</v>
      </c>
      <c r="K623" s="1">
        <v>2.7E-2</v>
      </c>
      <c r="L623" s="1">
        <v>0.44700000000000001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1</v>
      </c>
    </row>
    <row r="624" spans="1:21" x14ac:dyDescent="0.3">
      <c r="A624" s="1">
        <v>0</v>
      </c>
      <c r="B624" s="1" t="s">
        <v>7</v>
      </c>
      <c r="C624" s="1">
        <v>0.2</v>
      </c>
      <c r="D624" s="1">
        <v>3</v>
      </c>
      <c r="E624" s="1">
        <v>208</v>
      </c>
      <c r="F624" s="1">
        <v>56</v>
      </c>
      <c r="G624" s="1">
        <v>56</v>
      </c>
      <c r="H624" s="1">
        <f t="shared" si="18"/>
        <v>1</v>
      </c>
      <c r="I624" s="2">
        <f t="shared" si="19"/>
        <v>0</v>
      </c>
      <c r="J624" s="1">
        <v>0.45500000000000002</v>
      </c>
      <c r="K624" s="1">
        <v>2.4E-2</v>
      </c>
      <c r="L624" s="1">
        <v>0.43099999999999999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</v>
      </c>
    </row>
    <row r="625" spans="1:21" x14ac:dyDescent="0.3">
      <c r="A625" s="1">
        <v>0</v>
      </c>
      <c r="B625" s="1" t="s">
        <v>7</v>
      </c>
      <c r="C625" s="1">
        <v>0.2</v>
      </c>
      <c r="D625" s="1">
        <v>4</v>
      </c>
      <c r="E625" s="1">
        <v>208</v>
      </c>
      <c r="F625" s="1">
        <v>56</v>
      </c>
      <c r="G625" s="1">
        <v>56</v>
      </c>
      <c r="H625" s="1">
        <f t="shared" si="18"/>
        <v>1</v>
      </c>
      <c r="I625" s="2">
        <f t="shared" si="19"/>
        <v>0</v>
      </c>
      <c r="J625" s="1">
        <v>0.752</v>
      </c>
      <c r="K625" s="1">
        <v>1.7000000000000001E-2</v>
      </c>
      <c r="L625" s="1">
        <v>0.73499999999999999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1</v>
      </c>
    </row>
    <row r="626" spans="1:21" x14ac:dyDescent="0.3">
      <c r="A626" s="1">
        <v>0</v>
      </c>
      <c r="B626" s="1" t="s">
        <v>7</v>
      </c>
      <c r="C626" s="1">
        <v>0.2</v>
      </c>
      <c r="D626" s="1">
        <v>2</v>
      </c>
      <c r="E626" s="1">
        <v>209</v>
      </c>
      <c r="F626" s="1">
        <v>54</v>
      </c>
      <c r="G626" s="1">
        <v>54</v>
      </c>
      <c r="H626" s="1">
        <f t="shared" si="18"/>
        <v>1</v>
      </c>
      <c r="I626" s="2">
        <f t="shared" si="19"/>
        <v>0</v>
      </c>
      <c r="J626" s="1">
        <v>0.88400000000000001</v>
      </c>
      <c r="K626" s="1">
        <v>2.5000000000000001E-2</v>
      </c>
      <c r="L626" s="1">
        <v>0.85899999999999999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</row>
    <row r="627" spans="1:21" x14ac:dyDescent="0.3">
      <c r="A627" s="1">
        <v>0</v>
      </c>
      <c r="B627" s="1" t="s">
        <v>7</v>
      </c>
      <c r="C627" s="1">
        <v>0.2</v>
      </c>
      <c r="D627" s="1">
        <v>3</v>
      </c>
      <c r="E627" s="1">
        <v>209</v>
      </c>
      <c r="F627" s="1">
        <v>54</v>
      </c>
      <c r="G627" s="1">
        <v>54</v>
      </c>
      <c r="H627" s="1">
        <f t="shared" si="18"/>
        <v>1</v>
      </c>
      <c r="I627" s="2">
        <f t="shared" si="19"/>
        <v>0</v>
      </c>
      <c r="J627" s="1">
        <v>0.878</v>
      </c>
      <c r="K627" s="1">
        <v>1.7999999999999999E-2</v>
      </c>
      <c r="L627" s="1">
        <v>0.86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1</v>
      </c>
    </row>
    <row r="628" spans="1:21" x14ac:dyDescent="0.3">
      <c r="A628" s="1">
        <v>0</v>
      </c>
      <c r="B628" s="1" t="s">
        <v>7</v>
      </c>
      <c r="C628" s="1">
        <v>0.2</v>
      </c>
      <c r="D628" s="1">
        <v>4</v>
      </c>
      <c r="E628" s="1">
        <v>209</v>
      </c>
      <c r="F628" s="1">
        <v>54</v>
      </c>
      <c r="G628" s="1">
        <v>54</v>
      </c>
      <c r="H628" s="1">
        <f t="shared" si="18"/>
        <v>1</v>
      </c>
      <c r="I628" s="2">
        <f t="shared" si="19"/>
        <v>0</v>
      </c>
      <c r="J628" s="1">
        <v>0.76800000000000002</v>
      </c>
      <c r="K628" s="1">
        <v>1.4999999999999999E-2</v>
      </c>
      <c r="L628" s="1">
        <v>0.753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</row>
    <row r="629" spans="1:21" x14ac:dyDescent="0.3">
      <c r="A629" s="1">
        <v>0</v>
      </c>
      <c r="B629" s="1" t="s">
        <v>7</v>
      </c>
      <c r="C629" s="1">
        <v>0.2</v>
      </c>
      <c r="D629" s="1">
        <v>2</v>
      </c>
      <c r="E629" s="1">
        <v>210</v>
      </c>
      <c r="F629" s="1">
        <v>52</v>
      </c>
      <c r="G629" s="1">
        <v>51</v>
      </c>
      <c r="H629" s="1">
        <f t="shared" si="18"/>
        <v>0</v>
      </c>
      <c r="I629" s="2">
        <f t="shared" si="19"/>
        <v>1.9607843137254901</v>
      </c>
      <c r="J629" s="1">
        <v>3603.5830000000001</v>
      </c>
      <c r="K629" s="1">
        <v>2.5999999999999999E-2</v>
      </c>
      <c r="L629" s="1">
        <v>20.073</v>
      </c>
      <c r="M629" s="1">
        <v>4.351</v>
      </c>
      <c r="N629" s="1">
        <v>8.3870000000000005</v>
      </c>
      <c r="O629" s="1">
        <v>0</v>
      </c>
      <c r="P629" s="1">
        <v>16244</v>
      </c>
      <c r="Q629" s="1">
        <v>2211</v>
      </c>
      <c r="R629" s="1">
        <v>0</v>
      </c>
      <c r="S629" s="1">
        <v>59</v>
      </c>
      <c r="T629" s="1">
        <v>1081</v>
      </c>
      <c r="U629" s="1">
        <v>1</v>
      </c>
    </row>
    <row r="630" spans="1:21" x14ac:dyDescent="0.3">
      <c r="A630" s="1">
        <v>0</v>
      </c>
      <c r="B630" s="1" t="s">
        <v>7</v>
      </c>
      <c r="C630" s="1">
        <v>0.2</v>
      </c>
      <c r="D630" s="1">
        <v>3</v>
      </c>
      <c r="E630" s="1">
        <v>210</v>
      </c>
      <c r="F630" s="1">
        <v>52</v>
      </c>
      <c r="G630" s="1">
        <v>51</v>
      </c>
      <c r="H630" s="1">
        <f t="shared" si="18"/>
        <v>0</v>
      </c>
      <c r="I630" s="2">
        <f t="shared" si="19"/>
        <v>1.9607843137254901</v>
      </c>
      <c r="J630" s="1">
        <v>3601.4490000000001</v>
      </c>
      <c r="K630" s="1">
        <v>0.02</v>
      </c>
      <c r="L630" s="1">
        <v>20.084</v>
      </c>
      <c r="M630" s="1">
        <v>5.2249999999999996</v>
      </c>
      <c r="N630" s="1">
        <v>12.228</v>
      </c>
      <c r="O630" s="1">
        <v>0</v>
      </c>
      <c r="P630" s="1">
        <v>16894</v>
      </c>
      <c r="Q630" s="1">
        <v>7385</v>
      </c>
      <c r="R630" s="1">
        <v>0</v>
      </c>
      <c r="S630" s="1">
        <v>92</v>
      </c>
      <c r="T630" s="1">
        <v>2383</v>
      </c>
      <c r="U630" s="1">
        <v>1</v>
      </c>
    </row>
    <row r="631" spans="1:21" x14ac:dyDescent="0.3">
      <c r="A631" s="1">
        <v>0</v>
      </c>
      <c r="B631" s="1" t="s">
        <v>7</v>
      </c>
      <c r="C631" s="1">
        <v>0.2</v>
      </c>
      <c r="D631" s="1">
        <v>4</v>
      </c>
      <c r="E631" s="1">
        <v>210</v>
      </c>
      <c r="F631" s="1">
        <v>52</v>
      </c>
      <c r="G631" s="1">
        <v>51</v>
      </c>
      <c r="H631" s="1">
        <f t="shared" si="18"/>
        <v>0</v>
      </c>
      <c r="I631" s="2">
        <f t="shared" si="19"/>
        <v>1.9607843137254901</v>
      </c>
      <c r="J631" s="1">
        <v>3601.0709999999999</v>
      </c>
      <c r="K631" s="1">
        <v>0.02</v>
      </c>
      <c r="L631" s="1">
        <v>20.099</v>
      </c>
      <c r="M631" s="1">
        <v>5.7069999999999999</v>
      </c>
      <c r="N631" s="1">
        <v>12.353999999999999</v>
      </c>
      <c r="O631" s="1">
        <v>0</v>
      </c>
      <c r="P631" s="1">
        <v>15195</v>
      </c>
      <c r="Q631" s="1">
        <v>20258</v>
      </c>
      <c r="R631" s="1">
        <v>0</v>
      </c>
      <c r="S631" s="1">
        <v>75</v>
      </c>
      <c r="T631" s="1">
        <v>1097</v>
      </c>
      <c r="U631" s="1">
        <v>1</v>
      </c>
    </row>
    <row r="632" spans="1:21" x14ac:dyDescent="0.3">
      <c r="A632" s="1">
        <v>0</v>
      </c>
      <c r="B632" s="1" t="s">
        <v>7</v>
      </c>
      <c r="C632" s="1">
        <v>0.2</v>
      </c>
      <c r="D632" s="1">
        <v>2</v>
      </c>
      <c r="E632" s="1">
        <v>211</v>
      </c>
      <c r="F632" s="1">
        <v>51</v>
      </c>
      <c r="G632" s="1">
        <v>51</v>
      </c>
      <c r="H632" s="1">
        <f t="shared" si="18"/>
        <v>1</v>
      </c>
      <c r="I632" s="2">
        <f t="shared" si="19"/>
        <v>0</v>
      </c>
      <c r="J632" s="1">
        <v>0.58099999999999996</v>
      </c>
      <c r="K632" s="1">
        <v>1.7999999999999999E-2</v>
      </c>
      <c r="L632" s="1">
        <v>0.56299999999999994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</v>
      </c>
    </row>
    <row r="633" spans="1:21" x14ac:dyDescent="0.3">
      <c r="A633" s="1">
        <v>0</v>
      </c>
      <c r="B633" s="1" t="s">
        <v>7</v>
      </c>
      <c r="C633" s="1">
        <v>0.2</v>
      </c>
      <c r="D633" s="1">
        <v>3</v>
      </c>
      <c r="E633" s="1">
        <v>211</v>
      </c>
      <c r="F633" s="1">
        <v>51</v>
      </c>
      <c r="G633" s="1">
        <v>51</v>
      </c>
      <c r="H633" s="1">
        <f t="shared" si="18"/>
        <v>1</v>
      </c>
      <c r="I633" s="2">
        <f t="shared" si="19"/>
        <v>0</v>
      </c>
      <c r="J633" s="1">
        <v>0.61799999999999999</v>
      </c>
      <c r="K633" s="1">
        <v>2.1999999999999999E-2</v>
      </c>
      <c r="L633" s="1">
        <v>0.59599999999999997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1</v>
      </c>
    </row>
    <row r="634" spans="1:21" x14ac:dyDescent="0.3">
      <c r="A634" s="1">
        <v>0</v>
      </c>
      <c r="B634" s="1" t="s">
        <v>7</v>
      </c>
      <c r="C634" s="1">
        <v>0.2</v>
      </c>
      <c r="D634" s="1">
        <v>4</v>
      </c>
      <c r="E634" s="1">
        <v>211</v>
      </c>
      <c r="F634" s="1">
        <v>51</v>
      </c>
      <c r="G634" s="1">
        <v>51</v>
      </c>
      <c r="H634" s="1">
        <f t="shared" si="18"/>
        <v>1</v>
      </c>
      <c r="I634" s="2">
        <f t="shared" si="19"/>
        <v>0</v>
      </c>
      <c r="J634" s="1">
        <v>0.45500000000000002</v>
      </c>
      <c r="K634" s="1">
        <v>0.02</v>
      </c>
      <c r="L634" s="1">
        <v>0.435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1</v>
      </c>
    </row>
    <row r="635" spans="1:21" x14ac:dyDescent="0.3">
      <c r="A635" s="1">
        <v>0</v>
      </c>
      <c r="B635" s="1" t="s">
        <v>7</v>
      </c>
      <c r="C635" s="1">
        <v>0.2</v>
      </c>
      <c r="D635" s="1">
        <v>2</v>
      </c>
      <c r="E635" s="1">
        <v>212</v>
      </c>
      <c r="F635" s="1">
        <v>52</v>
      </c>
      <c r="G635" s="1">
        <v>51</v>
      </c>
      <c r="H635" s="1">
        <f t="shared" si="18"/>
        <v>0</v>
      </c>
      <c r="I635" s="2">
        <f t="shared" si="19"/>
        <v>1.9607843137254901</v>
      </c>
      <c r="J635" s="1">
        <v>3605.393</v>
      </c>
      <c r="K635" s="1">
        <v>0.02</v>
      </c>
      <c r="L635" s="1">
        <v>20.122</v>
      </c>
      <c r="M635" s="1">
        <v>3.0310000000000001</v>
      </c>
      <c r="N635" s="1">
        <v>6.3970000000000002</v>
      </c>
      <c r="O635" s="1">
        <v>0</v>
      </c>
      <c r="P635" s="1">
        <v>15473</v>
      </c>
      <c r="Q635" s="1">
        <v>2709</v>
      </c>
      <c r="R635" s="1">
        <v>0</v>
      </c>
      <c r="S635" s="1">
        <v>51</v>
      </c>
      <c r="T635" s="1">
        <v>1293</v>
      </c>
      <c r="U635" s="1">
        <v>1</v>
      </c>
    </row>
    <row r="636" spans="1:21" x14ac:dyDescent="0.3">
      <c r="A636" s="1">
        <v>0</v>
      </c>
      <c r="B636" s="1" t="s">
        <v>7</v>
      </c>
      <c r="C636" s="1">
        <v>0.2</v>
      </c>
      <c r="D636" s="1">
        <v>3</v>
      </c>
      <c r="E636" s="1">
        <v>212</v>
      </c>
      <c r="F636" s="1">
        <v>52</v>
      </c>
      <c r="G636" s="1">
        <v>51</v>
      </c>
      <c r="H636" s="1">
        <f t="shared" si="18"/>
        <v>0</v>
      </c>
      <c r="I636" s="2">
        <f t="shared" si="19"/>
        <v>1.9607843137254901</v>
      </c>
      <c r="J636" s="1">
        <v>3609.886</v>
      </c>
      <c r="K636" s="1">
        <v>1.6E-2</v>
      </c>
      <c r="L636" s="1">
        <v>20.138000000000002</v>
      </c>
      <c r="M636" s="1">
        <v>2.7090000000000001</v>
      </c>
      <c r="N636" s="1">
        <v>6.1630000000000003</v>
      </c>
      <c r="O636" s="1">
        <v>0</v>
      </c>
      <c r="P636" s="1">
        <v>14254</v>
      </c>
      <c r="Q636" s="1">
        <v>2300</v>
      </c>
      <c r="R636" s="1">
        <v>0</v>
      </c>
      <c r="S636" s="1">
        <v>40</v>
      </c>
      <c r="T636" s="1">
        <v>729</v>
      </c>
      <c r="U636" s="1">
        <v>1</v>
      </c>
    </row>
    <row r="637" spans="1:21" x14ac:dyDescent="0.3">
      <c r="A637" s="1">
        <v>0</v>
      </c>
      <c r="B637" s="1" t="s">
        <v>7</v>
      </c>
      <c r="C637" s="1">
        <v>0.2</v>
      </c>
      <c r="D637" s="1">
        <v>4</v>
      </c>
      <c r="E637" s="1">
        <v>212</v>
      </c>
      <c r="F637" s="1">
        <v>52</v>
      </c>
      <c r="G637" s="1">
        <v>51</v>
      </c>
      <c r="H637" s="1">
        <f t="shared" si="18"/>
        <v>0</v>
      </c>
      <c r="I637" s="2">
        <f t="shared" si="19"/>
        <v>1.9607843137254901</v>
      </c>
      <c r="J637" s="1">
        <v>3602.1790000000001</v>
      </c>
      <c r="K637" s="1">
        <v>2.3E-2</v>
      </c>
      <c r="L637" s="1">
        <v>20.111000000000001</v>
      </c>
      <c r="M637" s="1">
        <v>3.9359999999999999</v>
      </c>
      <c r="N637" s="1">
        <v>7.4480000000000004</v>
      </c>
      <c r="O637" s="1">
        <v>0</v>
      </c>
      <c r="P637" s="1">
        <v>14223</v>
      </c>
      <c r="Q637" s="1">
        <v>10124</v>
      </c>
      <c r="R637" s="1">
        <v>0</v>
      </c>
      <c r="S637" s="1">
        <v>62</v>
      </c>
      <c r="T637" s="1">
        <v>1127</v>
      </c>
      <c r="U637" s="1">
        <v>1</v>
      </c>
    </row>
    <row r="638" spans="1:21" x14ac:dyDescent="0.3">
      <c r="A638" s="1">
        <v>0</v>
      </c>
      <c r="B638" s="1" t="s">
        <v>7</v>
      </c>
      <c r="C638" s="1">
        <v>0.2</v>
      </c>
      <c r="D638" s="1">
        <v>2</v>
      </c>
      <c r="E638" s="1">
        <v>213</v>
      </c>
      <c r="F638" s="1">
        <v>52</v>
      </c>
      <c r="G638" s="1">
        <v>52</v>
      </c>
      <c r="H638" s="1">
        <f t="shared" si="18"/>
        <v>1</v>
      </c>
      <c r="I638" s="2">
        <f t="shared" si="19"/>
        <v>0</v>
      </c>
      <c r="J638" s="1">
        <v>0.55500000000000005</v>
      </c>
      <c r="K638" s="1">
        <v>1.9E-2</v>
      </c>
      <c r="L638" s="1">
        <v>0.53600000000000003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</v>
      </c>
    </row>
    <row r="639" spans="1:21" x14ac:dyDescent="0.3">
      <c r="A639" s="1">
        <v>0</v>
      </c>
      <c r="B639" s="1" t="s">
        <v>7</v>
      </c>
      <c r="C639" s="1">
        <v>0.2</v>
      </c>
      <c r="D639" s="1">
        <v>3</v>
      </c>
      <c r="E639" s="1">
        <v>213</v>
      </c>
      <c r="F639" s="1">
        <v>52</v>
      </c>
      <c r="G639" s="1">
        <v>52</v>
      </c>
      <c r="H639" s="1">
        <f t="shared" si="18"/>
        <v>1</v>
      </c>
      <c r="I639" s="2">
        <f t="shared" si="19"/>
        <v>0</v>
      </c>
      <c r="J639" s="1">
        <v>0.51800000000000002</v>
      </c>
      <c r="K639" s="1">
        <v>1.7000000000000001E-2</v>
      </c>
      <c r="L639" s="1">
        <v>0.501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1</v>
      </c>
    </row>
    <row r="640" spans="1:21" x14ac:dyDescent="0.3">
      <c r="A640" s="1">
        <v>0</v>
      </c>
      <c r="B640" s="1" t="s">
        <v>7</v>
      </c>
      <c r="C640" s="1">
        <v>0.2</v>
      </c>
      <c r="D640" s="1">
        <v>4</v>
      </c>
      <c r="E640" s="1">
        <v>213</v>
      </c>
      <c r="F640" s="1">
        <v>52</v>
      </c>
      <c r="G640" s="1">
        <v>52</v>
      </c>
      <c r="H640" s="1">
        <f t="shared" si="18"/>
        <v>1</v>
      </c>
      <c r="I640" s="2">
        <f t="shared" si="19"/>
        <v>0</v>
      </c>
      <c r="J640" s="1">
        <v>0.59</v>
      </c>
      <c r="K640" s="1">
        <v>0.02</v>
      </c>
      <c r="L640" s="1">
        <v>0.56999999999999995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1</v>
      </c>
    </row>
    <row r="641" spans="1:21" x14ac:dyDescent="0.3">
      <c r="A641" s="1">
        <v>0</v>
      </c>
      <c r="B641" s="1" t="s">
        <v>7</v>
      </c>
      <c r="C641" s="1">
        <v>0.2</v>
      </c>
      <c r="D641" s="1">
        <v>2</v>
      </c>
      <c r="E641" s="1">
        <v>214</v>
      </c>
      <c r="F641" s="1">
        <v>54</v>
      </c>
      <c r="G641" s="1">
        <v>54</v>
      </c>
      <c r="H641" s="1">
        <f t="shared" si="18"/>
        <v>1</v>
      </c>
      <c r="I641" s="2">
        <f t="shared" si="19"/>
        <v>0</v>
      </c>
      <c r="J641" s="1">
        <v>1.964</v>
      </c>
      <c r="K641" s="1">
        <v>2.3E-2</v>
      </c>
      <c r="L641" s="1">
        <v>1.9410000000000001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</row>
    <row r="642" spans="1:21" x14ac:dyDescent="0.3">
      <c r="A642" s="1">
        <v>0</v>
      </c>
      <c r="B642" s="1" t="s">
        <v>7</v>
      </c>
      <c r="C642" s="1">
        <v>0.2</v>
      </c>
      <c r="D642" s="1">
        <v>3</v>
      </c>
      <c r="E642" s="1">
        <v>214</v>
      </c>
      <c r="F642" s="1">
        <v>54</v>
      </c>
      <c r="G642" s="1">
        <v>54</v>
      </c>
      <c r="H642" s="1">
        <f t="shared" ref="H642:H705" si="20">IF(F642=G642,1,0)</f>
        <v>1</v>
      </c>
      <c r="I642" s="2">
        <f t="shared" ref="I642:I705" si="21">(F642-G642)/G642*100</f>
        <v>0</v>
      </c>
      <c r="J642" s="1">
        <v>2.274</v>
      </c>
      <c r="K642" s="1">
        <v>1.6E-2</v>
      </c>
      <c r="L642" s="1">
        <v>2.258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</row>
    <row r="643" spans="1:21" x14ac:dyDescent="0.3">
      <c r="A643" s="1">
        <v>0</v>
      </c>
      <c r="B643" s="1" t="s">
        <v>7</v>
      </c>
      <c r="C643" s="1">
        <v>0.2</v>
      </c>
      <c r="D643" s="1">
        <v>4</v>
      </c>
      <c r="E643" s="1">
        <v>214</v>
      </c>
      <c r="F643" s="1">
        <v>54</v>
      </c>
      <c r="G643" s="1">
        <v>54</v>
      </c>
      <c r="H643" s="1">
        <f t="shared" si="20"/>
        <v>1</v>
      </c>
      <c r="I643" s="2">
        <f t="shared" si="21"/>
        <v>0</v>
      </c>
      <c r="J643" s="1">
        <v>0.28999999999999998</v>
      </c>
      <c r="K643" s="1">
        <v>2.1999999999999999E-2</v>
      </c>
      <c r="L643" s="1">
        <v>0.26800000000000002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1</v>
      </c>
    </row>
    <row r="644" spans="1:21" x14ac:dyDescent="0.3">
      <c r="A644" s="1">
        <v>0</v>
      </c>
      <c r="B644" s="1" t="s">
        <v>7</v>
      </c>
      <c r="C644" s="1">
        <v>0.2</v>
      </c>
      <c r="D644" s="1">
        <v>2</v>
      </c>
      <c r="E644" s="1">
        <v>215</v>
      </c>
      <c r="F644" s="1">
        <v>48</v>
      </c>
      <c r="G644" s="1">
        <v>48</v>
      </c>
      <c r="H644" s="1">
        <f t="shared" si="20"/>
        <v>1</v>
      </c>
      <c r="I644" s="2">
        <f t="shared" si="21"/>
        <v>0</v>
      </c>
      <c r="J644" s="1">
        <v>0.55600000000000005</v>
      </c>
      <c r="K644" s="1">
        <v>0.02</v>
      </c>
      <c r="L644" s="1">
        <v>0.53600000000000003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</row>
    <row r="645" spans="1:21" x14ac:dyDescent="0.3">
      <c r="A645" s="1">
        <v>0</v>
      </c>
      <c r="B645" s="1" t="s">
        <v>7</v>
      </c>
      <c r="C645" s="1">
        <v>0.2</v>
      </c>
      <c r="D645" s="1">
        <v>3</v>
      </c>
      <c r="E645" s="1">
        <v>215</v>
      </c>
      <c r="F645" s="1">
        <v>48</v>
      </c>
      <c r="G645" s="1">
        <v>48</v>
      </c>
      <c r="H645" s="1">
        <f t="shared" si="20"/>
        <v>1</v>
      </c>
      <c r="I645" s="2">
        <f t="shared" si="21"/>
        <v>0</v>
      </c>
      <c r="J645" s="1">
        <v>0.54900000000000004</v>
      </c>
      <c r="K645" s="1">
        <v>2.1000000000000001E-2</v>
      </c>
      <c r="L645" s="1">
        <v>0.52800000000000002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1</v>
      </c>
    </row>
    <row r="646" spans="1:21" x14ac:dyDescent="0.3">
      <c r="A646" s="1">
        <v>0</v>
      </c>
      <c r="B646" s="1" t="s">
        <v>7</v>
      </c>
      <c r="C646" s="1">
        <v>0.2</v>
      </c>
      <c r="D646" s="1">
        <v>4</v>
      </c>
      <c r="E646" s="1">
        <v>215</v>
      </c>
      <c r="F646" s="1">
        <v>48</v>
      </c>
      <c r="G646" s="1">
        <v>48</v>
      </c>
      <c r="H646" s="1">
        <f t="shared" si="20"/>
        <v>1</v>
      </c>
      <c r="I646" s="2">
        <f t="shared" si="21"/>
        <v>0</v>
      </c>
      <c r="J646" s="1">
        <v>0.59399999999999997</v>
      </c>
      <c r="K646" s="1">
        <v>1.7000000000000001E-2</v>
      </c>
      <c r="L646" s="1">
        <v>0.57699999999999996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1</v>
      </c>
    </row>
    <row r="647" spans="1:21" x14ac:dyDescent="0.3">
      <c r="A647" s="1">
        <v>0</v>
      </c>
      <c r="B647" s="1" t="s">
        <v>7</v>
      </c>
      <c r="C647" s="1">
        <v>0.2</v>
      </c>
      <c r="D647" s="1">
        <v>2</v>
      </c>
      <c r="E647" s="1">
        <v>216</v>
      </c>
      <c r="F647" s="1">
        <v>52</v>
      </c>
      <c r="G647" s="1">
        <v>52</v>
      </c>
      <c r="H647" s="1">
        <f t="shared" si="20"/>
        <v>1</v>
      </c>
      <c r="I647" s="2">
        <f t="shared" si="21"/>
        <v>0</v>
      </c>
      <c r="J647" s="1">
        <v>64.884</v>
      </c>
      <c r="K647" s="1">
        <v>0.02</v>
      </c>
      <c r="L647" s="1">
        <v>20.116</v>
      </c>
      <c r="M647" s="1">
        <v>4.1000000000000002E-2</v>
      </c>
      <c r="N647" s="1">
        <v>0</v>
      </c>
      <c r="O647" s="1">
        <v>0</v>
      </c>
      <c r="P647" s="1">
        <v>3132</v>
      </c>
      <c r="Q647" s="1">
        <v>0</v>
      </c>
      <c r="R647" s="1">
        <v>0</v>
      </c>
      <c r="S647" s="1">
        <v>0</v>
      </c>
      <c r="T647" s="1">
        <v>1</v>
      </c>
      <c r="U647" s="1">
        <v>1</v>
      </c>
    </row>
    <row r="648" spans="1:21" x14ac:dyDescent="0.3">
      <c r="A648" s="1">
        <v>0</v>
      </c>
      <c r="B648" s="1" t="s">
        <v>7</v>
      </c>
      <c r="C648" s="1">
        <v>0.2</v>
      </c>
      <c r="D648" s="1">
        <v>3</v>
      </c>
      <c r="E648" s="1">
        <v>216</v>
      </c>
      <c r="F648" s="1">
        <v>52</v>
      </c>
      <c r="G648" s="1">
        <v>52</v>
      </c>
      <c r="H648" s="1">
        <f t="shared" si="20"/>
        <v>1</v>
      </c>
      <c r="I648" s="2">
        <f t="shared" si="21"/>
        <v>0</v>
      </c>
      <c r="J648" s="1">
        <v>74.866</v>
      </c>
      <c r="K648" s="1">
        <v>0.02</v>
      </c>
      <c r="L648" s="1">
        <v>20.163</v>
      </c>
      <c r="M648" s="1">
        <v>6.0999999999999999E-2</v>
      </c>
      <c r="N648" s="1">
        <v>0</v>
      </c>
      <c r="O648" s="1">
        <v>0</v>
      </c>
      <c r="P648" s="1">
        <v>3241</v>
      </c>
      <c r="Q648" s="1">
        <v>0</v>
      </c>
      <c r="R648" s="1">
        <v>0</v>
      </c>
      <c r="S648" s="1">
        <v>0</v>
      </c>
      <c r="T648" s="1">
        <v>1</v>
      </c>
      <c r="U648" s="1">
        <v>1</v>
      </c>
    </row>
    <row r="649" spans="1:21" x14ac:dyDescent="0.3">
      <c r="A649" s="1">
        <v>0</v>
      </c>
      <c r="B649" s="1" t="s">
        <v>7</v>
      </c>
      <c r="C649" s="1">
        <v>0.2</v>
      </c>
      <c r="D649" s="1">
        <v>4</v>
      </c>
      <c r="E649" s="1">
        <v>216</v>
      </c>
      <c r="F649" s="1">
        <v>52</v>
      </c>
      <c r="G649" s="1">
        <v>52</v>
      </c>
      <c r="H649" s="1">
        <f t="shared" si="20"/>
        <v>1</v>
      </c>
      <c r="I649" s="2">
        <f t="shared" si="21"/>
        <v>0</v>
      </c>
      <c r="J649" s="1">
        <v>62.817</v>
      </c>
      <c r="K649" s="1">
        <v>1.9E-2</v>
      </c>
      <c r="L649" s="1">
        <v>20.126000000000001</v>
      </c>
      <c r="M649" s="1">
        <v>4.9000000000000002E-2</v>
      </c>
      <c r="N649" s="1">
        <v>0</v>
      </c>
      <c r="O649" s="1">
        <v>0</v>
      </c>
      <c r="P649" s="1">
        <v>2634</v>
      </c>
      <c r="Q649" s="1">
        <v>0</v>
      </c>
      <c r="R649" s="1">
        <v>0</v>
      </c>
      <c r="S649" s="1">
        <v>0</v>
      </c>
      <c r="T649" s="1">
        <v>1</v>
      </c>
      <c r="U649" s="1">
        <v>1</v>
      </c>
    </row>
    <row r="650" spans="1:21" x14ac:dyDescent="0.3">
      <c r="A650" s="1">
        <v>0</v>
      </c>
      <c r="B650" s="1" t="s">
        <v>7</v>
      </c>
      <c r="C650" s="1">
        <v>0.2</v>
      </c>
      <c r="D650" s="1">
        <v>2</v>
      </c>
      <c r="E650" s="1">
        <v>217</v>
      </c>
      <c r="F650" s="1">
        <v>51</v>
      </c>
      <c r="G650" s="1">
        <v>51</v>
      </c>
      <c r="H650" s="1">
        <f t="shared" si="20"/>
        <v>1</v>
      </c>
      <c r="I650" s="2">
        <f t="shared" si="21"/>
        <v>0</v>
      </c>
      <c r="J650" s="1">
        <v>0.63300000000000001</v>
      </c>
      <c r="K650" s="1">
        <v>2.1000000000000001E-2</v>
      </c>
      <c r="L650" s="1">
        <v>0.61199999999999999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</v>
      </c>
    </row>
    <row r="651" spans="1:21" x14ac:dyDescent="0.3">
      <c r="A651" s="1">
        <v>0</v>
      </c>
      <c r="B651" s="1" t="s">
        <v>7</v>
      </c>
      <c r="C651" s="1">
        <v>0.2</v>
      </c>
      <c r="D651" s="1">
        <v>3</v>
      </c>
      <c r="E651" s="1">
        <v>217</v>
      </c>
      <c r="F651" s="1">
        <v>51</v>
      </c>
      <c r="G651" s="1">
        <v>51</v>
      </c>
      <c r="H651" s="1">
        <f t="shared" si="20"/>
        <v>1</v>
      </c>
      <c r="I651" s="2">
        <f t="shared" si="21"/>
        <v>0</v>
      </c>
      <c r="J651" s="1">
        <v>0.66300000000000003</v>
      </c>
      <c r="K651" s="1">
        <v>2.1000000000000001E-2</v>
      </c>
      <c r="L651" s="1">
        <v>0.64200000000000002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</row>
    <row r="652" spans="1:21" x14ac:dyDescent="0.3">
      <c r="A652" s="1">
        <v>0</v>
      </c>
      <c r="B652" s="1" t="s">
        <v>7</v>
      </c>
      <c r="C652" s="1">
        <v>0.2</v>
      </c>
      <c r="D652" s="1">
        <v>4</v>
      </c>
      <c r="E652" s="1">
        <v>217</v>
      </c>
      <c r="F652" s="1">
        <v>51</v>
      </c>
      <c r="G652" s="1">
        <v>51</v>
      </c>
      <c r="H652" s="1">
        <f t="shared" si="20"/>
        <v>1</v>
      </c>
      <c r="I652" s="2">
        <f t="shared" si="21"/>
        <v>0</v>
      </c>
      <c r="J652" s="1">
        <v>0.57899999999999996</v>
      </c>
      <c r="K652" s="1">
        <v>2.1000000000000001E-2</v>
      </c>
      <c r="L652" s="1">
        <v>0.55800000000000005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</row>
    <row r="653" spans="1:21" x14ac:dyDescent="0.3">
      <c r="A653" s="1">
        <v>0</v>
      </c>
      <c r="B653" s="1" t="s">
        <v>7</v>
      </c>
      <c r="C653" s="1">
        <v>0.2</v>
      </c>
      <c r="D653" s="1">
        <v>2</v>
      </c>
      <c r="E653" s="1">
        <v>218</v>
      </c>
      <c r="F653" s="1">
        <v>52</v>
      </c>
      <c r="G653" s="1">
        <v>52</v>
      </c>
      <c r="H653" s="1">
        <f t="shared" si="20"/>
        <v>1</v>
      </c>
      <c r="I653" s="2">
        <f t="shared" si="21"/>
        <v>0</v>
      </c>
      <c r="J653" s="1">
        <v>0.64600000000000002</v>
      </c>
      <c r="K653" s="1">
        <v>1.4E-2</v>
      </c>
      <c r="L653" s="1">
        <v>0.63200000000000001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1</v>
      </c>
    </row>
    <row r="654" spans="1:21" x14ac:dyDescent="0.3">
      <c r="A654" s="1">
        <v>0</v>
      </c>
      <c r="B654" s="1" t="s">
        <v>7</v>
      </c>
      <c r="C654" s="1">
        <v>0.2</v>
      </c>
      <c r="D654" s="1">
        <v>3</v>
      </c>
      <c r="E654" s="1">
        <v>218</v>
      </c>
      <c r="F654" s="1">
        <v>52</v>
      </c>
      <c r="G654" s="1">
        <v>52</v>
      </c>
      <c r="H654" s="1">
        <f t="shared" si="20"/>
        <v>1</v>
      </c>
      <c r="I654" s="2">
        <f t="shared" si="21"/>
        <v>0</v>
      </c>
      <c r="J654" s="1">
        <v>1.7889999999999999</v>
      </c>
      <c r="K654" s="1">
        <v>0.02</v>
      </c>
      <c r="L654" s="1">
        <v>1.7689999999999999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1</v>
      </c>
    </row>
    <row r="655" spans="1:21" x14ac:dyDescent="0.3">
      <c r="A655" s="1">
        <v>0</v>
      </c>
      <c r="B655" s="1" t="s">
        <v>7</v>
      </c>
      <c r="C655" s="1">
        <v>0.2</v>
      </c>
      <c r="D655" s="1">
        <v>4</v>
      </c>
      <c r="E655" s="1">
        <v>218</v>
      </c>
      <c r="F655" s="1">
        <v>52</v>
      </c>
      <c r="G655" s="1">
        <v>52</v>
      </c>
      <c r="H655" s="1">
        <f t="shared" si="20"/>
        <v>1</v>
      </c>
      <c r="I655" s="2">
        <f t="shared" si="21"/>
        <v>0</v>
      </c>
      <c r="J655" s="1">
        <v>0.746</v>
      </c>
      <c r="K655" s="1">
        <v>0.02</v>
      </c>
      <c r="L655" s="1">
        <v>0.72599999999999998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1</v>
      </c>
    </row>
    <row r="656" spans="1:21" x14ac:dyDescent="0.3">
      <c r="A656" s="1">
        <v>0</v>
      </c>
      <c r="B656" s="1" t="s">
        <v>7</v>
      </c>
      <c r="C656" s="1">
        <v>0.2</v>
      </c>
      <c r="D656" s="1">
        <v>2</v>
      </c>
      <c r="E656" s="1">
        <v>219</v>
      </c>
      <c r="F656" s="1">
        <v>51</v>
      </c>
      <c r="G656" s="1">
        <v>51</v>
      </c>
      <c r="H656" s="1">
        <f t="shared" si="20"/>
        <v>1</v>
      </c>
      <c r="I656" s="2">
        <f t="shared" si="21"/>
        <v>0</v>
      </c>
      <c r="J656" s="1">
        <v>0.39400000000000002</v>
      </c>
      <c r="K656" s="1">
        <v>2.1000000000000001E-2</v>
      </c>
      <c r="L656" s="1">
        <v>0.373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1</v>
      </c>
    </row>
    <row r="657" spans="1:21" x14ac:dyDescent="0.3">
      <c r="A657" s="1">
        <v>0</v>
      </c>
      <c r="B657" s="1" t="s">
        <v>7</v>
      </c>
      <c r="C657" s="1">
        <v>0.2</v>
      </c>
      <c r="D657" s="1">
        <v>3</v>
      </c>
      <c r="E657" s="1">
        <v>219</v>
      </c>
      <c r="F657" s="1">
        <v>51</v>
      </c>
      <c r="G657" s="1">
        <v>51</v>
      </c>
      <c r="H657" s="1">
        <f t="shared" si="20"/>
        <v>1</v>
      </c>
      <c r="I657" s="2">
        <f t="shared" si="21"/>
        <v>0</v>
      </c>
      <c r="J657" s="1">
        <v>0.40200000000000002</v>
      </c>
      <c r="K657" s="1">
        <v>2.1000000000000001E-2</v>
      </c>
      <c r="L657" s="1">
        <v>0.38100000000000001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</row>
    <row r="658" spans="1:21" x14ac:dyDescent="0.3">
      <c r="A658" s="1">
        <v>0</v>
      </c>
      <c r="B658" s="1" t="s">
        <v>7</v>
      </c>
      <c r="C658" s="1">
        <v>0.2</v>
      </c>
      <c r="D658" s="1">
        <v>4</v>
      </c>
      <c r="E658" s="1">
        <v>219</v>
      </c>
      <c r="F658" s="1">
        <v>51</v>
      </c>
      <c r="G658" s="1">
        <v>51</v>
      </c>
      <c r="H658" s="1">
        <f t="shared" si="20"/>
        <v>1</v>
      </c>
      <c r="I658" s="2">
        <f t="shared" si="21"/>
        <v>0</v>
      </c>
      <c r="J658" s="1">
        <v>0.39900000000000002</v>
      </c>
      <c r="K658" s="1">
        <v>0.02</v>
      </c>
      <c r="L658" s="1">
        <v>0.379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1</v>
      </c>
    </row>
    <row r="659" spans="1:21" x14ac:dyDescent="0.3">
      <c r="A659" s="1">
        <v>0</v>
      </c>
      <c r="B659" s="1" t="s">
        <v>7</v>
      </c>
      <c r="C659" s="1">
        <v>0.2</v>
      </c>
      <c r="D659" s="1">
        <v>2</v>
      </c>
      <c r="E659" s="1">
        <v>220</v>
      </c>
      <c r="F659" s="1">
        <v>52</v>
      </c>
      <c r="G659" s="1">
        <v>52</v>
      </c>
      <c r="H659" s="1">
        <f t="shared" si="20"/>
        <v>1</v>
      </c>
      <c r="I659" s="2">
        <f t="shared" si="21"/>
        <v>0</v>
      </c>
      <c r="J659" s="1">
        <v>0.47299999999999998</v>
      </c>
      <c r="K659" s="1">
        <v>2.1999999999999999E-2</v>
      </c>
      <c r="L659" s="1">
        <v>0.45100000000000001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</row>
    <row r="660" spans="1:21" x14ac:dyDescent="0.3">
      <c r="A660" s="1">
        <v>0</v>
      </c>
      <c r="B660" s="1" t="s">
        <v>7</v>
      </c>
      <c r="C660" s="1">
        <v>0.2</v>
      </c>
      <c r="D660" s="1">
        <v>3</v>
      </c>
      <c r="E660" s="1">
        <v>220</v>
      </c>
      <c r="F660" s="1">
        <v>52</v>
      </c>
      <c r="G660" s="1">
        <v>52</v>
      </c>
      <c r="H660" s="1">
        <f t="shared" si="20"/>
        <v>1</v>
      </c>
      <c r="I660" s="2">
        <f t="shared" si="21"/>
        <v>0</v>
      </c>
      <c r="J660" s="1">
        <v>0.52900000000000003</v>
      </c>
      <c r="K660" s="1">
        <v>2.1999999999999999E-2</v>
      </c>
      <c r="L660" s="1">
        <v>0.50700000000000001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1</v>
      </c>
    </row>
    <row r="661" spans="1:21" x14ac:dyDescent="0.3">
      <c r="A661" s="1">
        <v>0</v>
      </c>
      <c r="B661" s="1" t="s">
        <v>7</v>
      </c>
      <c r="C661" s="1">
        <v>0.2</v>
      </c>
      <c r="D661" s="1">
        <v>4</v>
      </c>
      <c r="E661" s="1">
        <v>220</v>
      </c>
      <c r="F661" s="1">
        <v>52</v>
      </c>
      <c r="G661" s="1">
        <v>52</v>
      </c>
      <c r="H661" s="1">
        <f t="shared" si="20"/>
        <v>1</v>
      </c>
      <c r="I661" s="2">
        <f t="shared" si="21"/>
        <v>0</v>
      </c>
      <c r="J661" s="1">
        <v>0.50700000000000001</v>
      </c>
      <c r="K661" s="1">
        <v>2.1000000000000001E-2</v>
      </c>
      <c r="L661" s="1">
        <v>0.48599999999999999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</row>
    <row r="662" spans="1:21" x14ac:dyDescent="0.3">
      <c r="A662" s="1">
        <v>0</v>
      </c>
      <c r="B662" s="1" t="s">
        <v>7</v>
      </c>
      <c r="C662" s="1">
        <v>0.2</v>
      </c>
      <c r="D662" s="1">
        <v>2</v>
      </c>
      <c r="E662" s="1">
        <v>221</v>
      </c>
      <c r="F662" s="1">
        <v>57</v>
      </c>
      <c r="G662" s="1">
        <v>57</v>
      </c>
      <c r="H662" s="1">
        <f t="shared" si="20"/>
        <v>1</v>
      </c>
      <c r="I662" s="2">
        <f t="shared" si="21"/>
        <v>0</v>
      </c>
      <c r="J662" s="1">
        <v>0.6</v>
      </c>
      <c r="K662" s="1">
        <v>1.6E-2</v>
      </c>
      <c r="L662" s="1">
        <v>0.58399999999999996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</row>
    <row r="663" spans="1:21" x14ac:dyDescent="0.3">
      <c r="A663" s="1">
        <v>0</v>
      </c>
      <c r="B663" s="1" t="s">
        <v>7</v>
      </c>
      <c r="C663" s="1">
        <v>0.2</v>
      </c>
      <c r="D663" s="1">
        <v>3</v>
      </c>
      <c r="E663" s="1">
        <v>221</v>
      </c>
      <c r="F663" s="1">
        <v>57</v>
      </c>
      <c r="G663" s="1">
        <v>57</v>
      </c>
      <c r="H663" s="1">
        <f t="shared" si="20"/>
        <v>1</v>
      </c>
      <c r="I663" s="2">
        <f t="shared" si="21"/>
        <v>0</v>
      </c>
      <c r="J663" s="1">
        <v>0.51400000000000001</v>
      </c>
      <c r="K663" s="1">
        <v>1.4999999999999999E-2</v>
      </c>
      <c r="L663" s="1">
        <v>0.499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1</v>
      </c>
    </row>
    <row r="664" spans="1:21" x14ac:dyDescent="0.3">
      <c r="A664" s="1">
        <v>0</v>
      </c>
      <c r="B664" s="1" t="s">
        <v>7</v>
      </c>
      <c r="C664" s="1">
        <v>0.2</v>
      </c>
      <c r="D664" s="1">
        <v>4</v>
      </c>
      <c r="E664" s="1">
        <v>221</v>
      </c>
      <c r="F664" s="1">
        <v>57</v>
      </c>
      <c r="G664" s="1">
        <v>57</v>
      </c>
      <c r="H664" s="1">
        <f t="shared" si="20"/>
        <v>1</v>
      </c>
      <c r="I664" s="2">
        <f t="shared" si="21"/>
        <v>0</v>
      </c>
      <c r="J664" s="1">
        <v>0.54900000000000004</v>
      </c>
      <c r="K664" s="1">
        <v>0.02</v>
      </c>
      <c r="L664" s="1">
        <v>0.52900000000000003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1</v>
      </c>
    </row>
    <row r="665" spans="1:21" x14ac:dyDescent="0.3">
      <c r="A665" s="1">
        <v>0</v>
      </c>
      <c r="B665" s="1" t="s">
        <v>7</v>
      </c>
      <c r="C665" s="1">
        <v>0.2</v>
      </c>
      <c r="D665" s="1">
        <v>2</v>
      </c>
      <c r="E665" s="1">
        <v>222</v>
      </c>
      <c r="F665" s="1">
        <v>52</v>
      </c>
      <c r="G665" s="1">
        <v>52</v>
      </c>
      <c r="H665" s="1">
        <f t="shared" si="20"/>
        <v>1</v>
      </c>
      <c r="I665" s="2">
        <f t="shared" si="21"/>
        <v>0</v>
      </c>
      <c r="J665" s="1">
        <v>41.686</v>
      </c>
      <c r="K665" s="1">
        <v>0.02</v>
      </c>
      <c r="L665" s="1">
        <v>20.106999999999999</v>
      </c>
      <c r="M665" s="1">
        <v>2.1999999999999999E-2</v>
      </c>
      <c r="N665" s="1">
        <v>0</v>
      </c>
      <c r="O665" s="1">
        <v>0</v>
      </c>
      <c r="P665" s="1">
        <v>1981</v>
      </c>
      <c r="Q665" s="1">
        <v>0</v>
      </c>
      <c r="R665" s="1">
        <v>0</v>
      </c>
      <c r="S665" s="1">
        <v>0</v>
      </c>
      <c r="T665" s="1">
        <v>1</v>
      </c>
      <c r="U665" s="1">
        <v>1</v>
      </c>
    </row>
    <row r="666" spans="1:21" x14ac:dyDescent="0.3">
      <c r="A666" s="1">
        <v>0</v>
      </c>
      <c r="B666" s="1" t="s">
        <v>7</v>
      </c>
      <c r="C666" s="1">
        <v>0.2</v>
      </c>
      <c r="D666" s="1">
        <v>3</v>
      </c>
      <c r="E666" s="1">
        <v>222</v>
      </c>
      <c r="F666" s="1">
        <v>52</v>
      </c>
      <c r="G666" s="1">
        <v>52</v>
      </c>
      <c r="H666" s="1">
        <f t="shared" si="20"/>
        <v>1</v>
      </c>
      <c r="I666" s="2">
        <f t="shared" si="21"/>
        <v>0</v>
      </c>
      <c r="J666" s="1">
        <v>43.33</v>
      </c>
      <c r="K666" s="1">
        <v>0.02</v>
      </c>
      <c r="L666" s="1">
        <v>20.135000000000002</v>
      </c>
      <c r="M666" s="1">
        <v>1.4999999999999999E-2</v>
      </c>
      <c r="N666" s="1">
        <v>0</v>
      </c>
      <c r="O666" s="1">
        <v>0</v>
      </c>
      <c r="P666" s="1">
        <v>2018</v>
      </c>
      <c r="Q666" s="1">
        <v>0</v>
      </c>
      <c r="R666" s="1">
        <v>0</v>
      </c>
      <c r="S666" s="1">
        <v>0</v>
      </c>
      <c r="T666" s="1">
        <v>1</v>
      </c>
      <c r="U666" s="1">
        <v>1</v>
      </c>
    </row>
    <row r="667" spans="1:21" x14ac:dyDescent="0.3">
      <c r="A667" s="1">
        <v>0</v>
      </c>
      <c r="B667" s="1" t="s">
        <v>7</v>
      </c>
      <c r="C667" s="1">
        <v>0.2</v>
      </c>
      <c r="D667" s="1">
        <v>4</v>
      </c>
      <c r="E667" s="1">
        <v>222</v>
      </c>
      <c r="F667" s="1">
        <v>52</v>
      </c>
      <c r="G667" s="1">
        <v>52</v>
      </c>
      <c r="H667" s="1">
        <f t="shared" si="20"/>
        <v>1</v>
      </c>
      <c r="I667" s="2">
        <f t="shared" si="21"/>
        <v>0</v>
      </c>
      <c r="J667" s="1">
        <v>42.497999999999998</v>
      </c>
      <c r="K667" s="1">
        <v>1.4E-2</v>
      </c>
      <c r="L667" s="1">
        <v>20.210999999999999</v>
      </c>
      <c r="M667" s="1">
        <v>2.3E-2</v>
      </c>
      <c r="N667" s="1">
        <v>0</v>
      </c>
      <c r="O667" s="1">
        <v>0</v>
      </c>
      <c r="P667" s="1">
        <v>1929</v>
      </c>
      <c r="Q667" s="1">
        <v>0</v>
      </c>
      <c r="R667" s="1">
        <v>0</v>
      </c>
      <c r="S667" s="1">
        <v>0</v>
      </c>
      <c r="T667" s="1">
        <v>1</v>
      </c>
      <c r="U667" s="1">
        <v>1</v>
      </c>
    </row>
    <row r="668" spans="1:21" x14ac:dyDescent="0.3">
      <c r="A668" s="1">
        <v>0</v>
      </c>
      <c r="B668" s="1" t="s">
        <v>7</v>
      </c>
      <c r="C668" s="1">
        <v>0.2</v>
      </c>
      <c r="D668" s="1">
        <v>2</v>
      </c>
      <c r="E668" s="1">
        <v>223</v>
      </c>
      <c r="F668" s="1">
        <v>51</v>
      </c>
      <c r="G668" s="1">
        <v>50</v>
      </c>
      <c r="H668" s="1">
        <f t="shared" si="20"/>
        <v>0</v>
      </c>
      <c r="I668" s="2">
        <f t="shared" si="21"/>
        <v>2</v>
      </c>
      <c r="J668" s="1">
        <v>3609.12</v>
      </c>
      <c r="K668" s="1">
        <v>1.9E-2</v>
      </c>
      <c r="L668" s="1">
        <v>20.140999999999998</v>
      </c>
      <c r="M668" s="1">
        <v>7.585</v>
      </c>
      <c r="N668" s="1">
        <v>2.823</v>
      </c>
      <c r="O668" s="1">
        <v>0</v>
      </c>
      <c r="P668" s="1">
        <v>19727</v>
      </c>
      <c r="Q668" s="1">
        <v>485</v>
      </c>
      <c r="R668" s="1">
        <v>0</v>
      </c>
      <c r="S668" s="1">
        <v>42</v>
      </c>
      <c r="T668" s="1">
        <v>255</v>
      </c>
      <c r="U668" s="1">
        <v>1</v>
      </c>
    </row>
    <row r="669" spans="1:21" x14ac:dyDescent="0.3">
      <c r="A669" s="1">
        <v>0</v>
      </c>
      <c r="B669" s="1" t="s">
        <v>7</v>
      </c>
      <c r="C669" s="1">
        <v>0.2</v>
      </c>
      <c r="D669" s="1">
        <v>3</v>
      </c>
      <c r="E669" s="1">
        <v>223</v>
      </c>
      <c r="F669" s="1">
        <v>51</v>
      </c>
      <c r="G669" s="1">
        <v>50</v>
      </c>
      <c r="H669" s="1">
        <f t="shared" si="20"/>
        <v>0</v>
      </c>
      <c r="I669" s="2">
        <f t="shared" si="21"/>
        <v>2</v>
      </c>
      <c r="J669" s="1">
        <v>3606.944</v>
      </c>
      <c r="K669" s="1">
        <v>1.7999999999999999E-2</v>
      </c>
      <c r="L669" s="1">
        <v>20.158000000000001</v>
      </c>
      <c r="M669" s="1">
        <v>8.8059999999999992</v>
      </c>
      <c r="N669" s="1">
        <v>3.169</v>
      </c>
      <c r="O669" s="1">
        <v>0</v>
      </c>
      <c r="P669" s="1">
        <v>18992</v>
      </c>
      <c r="Q669" s="1">
        <v>737</v>
      </c>
      <c r="R669" s="1">
        <v>0</v>
      </c>
      <c r="S669" s="1">
        <v>50</v>
      </c>
      <c r="T669" s="1">
        <v>355</v>
      </c>
      <c r="U669" s="1">
        <v>1</v>
      </c>
    </row>
    <row r="670" spans="1:21" x14ac:dyDescent="0.3">
      <c r="A670" s="1">
        <v>0</v>
      </c>
      <c r="B670" s="1" t="s">
        <v>7</v>
      </c>
      <c r="C670" s="1">
        <v>0.2</v>
      </c>
      <c r="D670" s="1">
        <v>4</v>
      </c>
      <c r="E670" s="1">
        <v>223</v>
      </c>
      <c r="F670" s="1">
        <v>51</v>
      </c>
      <c r="G670" s="1">
        <v>50</v>
      </c>
      <c r="H670" s="1">
        <f t="shared" si="20"/>
        <v>0</v>
      </c>
      <c r="I670" s="2">
        <f t="shared" si="21"/>
        <v>2</v>
      </c>
      <c r="J670" s="1">
        <v>3600.6529999999998</v>
      </c>
      <c r="K670" s="1">
        <v>1.6E-2</v>
      </c>
      <c r="L670" s="1">
        <v>20.126999999999999</v>
      </c>
      <c r="M670" s="1">
        <v>11.28</v>
      </c>
      <c r="N670" s="1">
        <v>3.948</v>
      </c>
      <c r="O670" s="1">
        <v>0</v>
      </c>
      <c r="P670" s="1">
        <v>18273</v>
      </c>
      <c r="Q670" s="1">
        <v>2355</v>
      </c>
      <c r="R670" s="1">
        <v>0</v>
      </c>
      <c r="S670" s="1">
        <v>42</v>
      </c>
      <c r="T670" s="1">
        <v>277</v>
      </c>
      <c r="U670" s="1">
        <v>1</v>
      </c>
    </row>
    <row r="671" spans="1:21" x14ac:dyDescent="0.3">
      <c r="A671" s="1">
        <v>0</v>
      </c>
      <c r="B671" s="1" t="s">
        <v>7</v>
      </c>
      <c r="C671" s="1">
        <v>0.2</v>
      </c>
      <c r="D671" s="1">
        <v>2</v>
      </c>
      <c r="E671" s="1">
        <v>224</v>
      </c>
      <c r="F671" s="1">
        <v>55</v>
      </c>
      <c r="G671" s="1">
        <v>55</v>
      </c>
      <c r="H671" s="1">
        <f t="shared" si="20"/>
        <v>1</v>
      </c>
      <c r="I671" s="2">
        <f t="shared" si="21"/>
        <v>0</v>
      </c>
      <c r="J671" s="1">
        <v>0.46899999999999997</v>
      </c>
      <c r="K671" s="1">
        <v>1.6E-2</v>
      </c>
      <c r="L671" s="1">
        <v>0.45300000000000001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1</v>
      </c>
    </row>
    <row r="672" spans="1:21" x14ac:dyDescent="0.3">
      <c r="A672" s="1">
        <v>0</v>
      </c>
      <c r="B672" s="1" t="s">
        <v>7</v>
      </c>
      <c r="C672" s="1">
        <v>0.2</v>
      </c>
      <c r="D672" s="1">
        <v>3</v>
      </c>
      <c r="E672" s="1">
        <v>224</v>
      </c>
      <c r="F672" s="1">
        <v>55</v>
      </c>
      <c r="G672" s="1">
        <v>55</v>
      </c>
      <c r="H672" s="1">
        <f t="shared" si="20"/>
        <v>1</v>
      </c>
      <c r="I672" s="2">
        <f t="shared" si="21"/>
        <v>0</v>
      </c>
      <c r="J672" s="1">
        <v>0.46400000000000002</v>
      </c>
      <c r="K672" s="1">
        <v>1.4999999999999999E-2</v>
      </c>
      <c r="L672" s="1">
        <v>0.44900000000000001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1</v>
      </c>
    </row>
    <row r="673" spans="1:21" x14ac:dyDescent="0.3">
      <c r="A673" s="1">
        <v>0</v>
      </c>
      <c r="B673" s="1" t="s">
        <v>7</v>
      </c>
      <c r="C673" s="1">
        <v>0.2</v>
      </c>
      <c r="D673" s="1">
        <v>4</v>
      </c>
      <c r="E673" s="1">
        <v>224</v>
      </c>
      <c r="F673" s="1">
        <v>55</v>
      </c>
      <c r="G673" s="1">
        <v>55</v>
      </c>
      <c r="H673" s="1">
        <f t="shared" si="20"/>
        <v>1</v>
      </c>
      <c r="I673" s="2">
        <f t="shared" si="21"/>
        <v>0</v>
      </c>
      <c r="J673" s="1">
        <v>1.2030000000000001</v>
      </c>
      <c r="K673" s="1">
        <v>1.4E-2</v>
      </c>
      <c r="L673" s="1">
        <v>1.1890000000000001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1</v>
      </c>
    </row>
    <row r="674" spans="1:21" x14ac:dyDescent="0.3">
      <c r="A674" s="1">
        <v>1</v>
      </c>
      <c r="B674" s="1" t="s">
        <v>7</v>
      </c>
      <c r="C674" s="1">
        <v>0.2</v>
      </c>
      <c r="D674" s="1">
        <v>2</v>
      </c>
      <c r="E674" s="1">
        <v>225</v>
      </c>
      <c r="F674" s="1">
        <v>52</v>
      </c>
      <c r="G674" s="1">
        <v>52</v>
      </c>
      <c r="H674" s="1">
        <f t="shared" si="20"/>
        <v>1</v>
      </c>
      <c r="I674" s="2">
        <f t="shared" si="21"/>
        <v>0</v>
      </c>
      <c r="J674" s="1">
        <v>1.931</v>
      </c>
      <c r="K674" s="1">
        <v>1.4999999999999999E-2</v>
      </c>
      <c r="L674" s="1">
        <v>1.9159999999999999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</row>
    <row r="675" spans="1:21" x14ac:dyDescent="0.3">
      <c r="A675" s="1">
        <v>1</v>
      </c>
      <c r="B675" s="1" t="s">
        <v>7</v>
      </c>
      <c r="C675" s="1">
        <v>0.2</v>
      </c>
      <c r="D675" s="1">
        <v>3</v>
      </c>
      <c r="E675" s="1">
        <v>225</v>
      </c>
      <c r="F675" s="1">
        <v>52</v>
      </c>
      <c r="G675" s="1">
        <v>52</v>
      </c>
      <c r="H675" s="1">
        <f t="shared" si="20"/>
        <v>1</v>
      </c>
      <c r="I675" s="2">
        <f t="shared" si="21"/>
        <v>0</v>
      </c>
      <c r="J675" s="1">
        <v>0.41</v>
      </c>
      <c r="K675" s="1">
        <v>1.4999999999999999E-2</v>
      </c>
      <c r="L675" s="1">
        <v>0.39500000000000002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1</v>
      </c>
    </row>
    <row r="676" spans="1:21" x14ac:dyDescent="0.3">
      <c r="A676" s="1">
        <v>1</v>
      </c>
      <c r="B676" s="1" t="s">
        <v>7</v>
      </c>
      <c r="C676" s="1">
        <v>0.2</v>
      </c>
      <c r="D676" s="1">
        <v>4</v>
      </c>
      <c r="E676" s="1">
        <v>225</v>
      </c>
      <c r="F676" s="1">
        <v>52</v>
      </c>
      <c r="G676" s="1">
        <v>52</v>
      </c>
      <c r="H676" s="1">
        <f t="shared" si="20"/>
        <v>1</v>
      </c>
      <c r="I676" s="2">
        <f t="shared" si="21"/>
        <v>0</v>
      </c>
      <c r="J676" s="1">
        <v>1.772</v>
      </c>
      <c r="K676" s="1">
        <v>1.4999999999999999E-2</v>
      </c>
      <c r="L676" s="1">
        <v>1.7569999999999999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1</v>
      </c>
    </row>
    <row r="677" spans="1:21" x14ac:dyDescent="0.3">
      <c r="A677" s="1">
        <v>0</v>
      </c>
      <c r="B677" s="1" t="s">
        <v>5</v>
      </c>
      <c r="C677" s="1">
        <v>0.6</v>
      </c>
      <c r="D677" s="1">
        <v>2</v>
      </c>
      <c r="E677" s="1">
        <v>226</v>
      </c>
      <c r="F677" s="1">
        <v>25</v>
      </c>
      <c r="G677" s="1">
        <v>25</v>
      </c>
      <c r="H677" s="1">
        <f t="shared" si="20"/>
        <v>1</v>
      </c>
      <c r="I677" s="2">
        <f t="shared" si="21"/>
        <v>0</v>
      </c>
      <c r="J677" s="1">
        <v>0.23300000000000001</v>
      </c>
      <c r="K677" s="1">
        <v>7.8E-2</v>
      </c>
      <c r="L677" s="1">
        <v>0.155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</row>
    <row r="678" spans="1:21" x14ac:dyDescent="0.3">
      <c r="A678" s="1">
        <v>0</v>
      </c>
      <c r="B678" s="1" t="s">
        <v>5</v>
      </c>
      <c r="C678" s="1">
        <v>0.6</v>
      </c>
      <c r="D678" s="1">
        <v>3</v>
      </c>
      <c r="E678" s="1">
        <v>226</v>
      </c>
      <c r="F678" s="1">
        <v>26</v>
      </c>
      <c r="G678" s="1">
        <v>26</v>
      </c>
      <c r="H678" s="1">
        <f t="shared" si="20"/>
        <v>1</v>
      </c>
      <c r="I678" s="2">
        <f t="shared" si="21"/>
        <v>0</v>
      </c>
      <c r="J678" s="1">
        <v>0.248</v>
      </c>
      <c r="K678" s="1">
        <v>8.3000000000000004E-2</v>
      </c>
      <c r="L678" s="1">
        <v>0.16500000000000001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1</v>
      </c>
    </row>
    <row r="679" spans="1:21" x14ac:dyDescent="0.3">
      <c r="A679" s="1">
        <v>0</v>
      </c>
      <c r="B679" s="1" t="s">
        <v>5</v>
      </c>
      <c r="C679" s="1">
        <v>0.6</v>
      </c>
      <c r="D679" s="1">
        <v>4</v>
      </c>
      <c r="E679" s="1">
        <v>226</v>
      </c>
      <c r="F679" s="1">
        <v>26</v>
      </c>
      <c r="G679" s="1">
        <v>26</v>
      </c>
      <c r="H679" s="1">
        <f t="shared" si="20"/>
        <v>1</v>
      </c>
      <c r="I679" s="2">
        <f t="shared" si="21"/>
        <v>0</v>
      </c>
      <c r="J679" s="1">
        <v>1.466</v>
      </c>
      <c r="K679" s="1">
        <v>8.4000000000000005E-2</v>
      </c>
      <c r="L679" s="1">
        <v>1.3819999999999999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</row>
    <row r="680" spans="1:21" x14ac:dyDescent="0.3">
      <c r="A680" s="1">
        <v>0</v>
      </c>
      <c r="B680" s="1" t="s">
        <v>5</v>
      </c>
      <c r="C680" s="1">
        <v>0.6</v>
      </c>
      <c r="D680" s="1">
        <v>2</v>
      </c>
      <c r="E680" s="1">
        <v>227</v>
      </c>
      <c r="F680" s="1">
        <v>27</v>
      </c>
      <c r="G680" s="1">
        <v>27</v>
      </c>
      <c r="H680" s="1">
        <f t="shared" si="20"/>
        <v>1</v>
      </c>
      <c r="I680" s="2">
        <f t="shared" si="21"/>
        <v>0</v>
      </c>
      <c r="J680" s="1">
        <v>0.29699999999999999</v>
      </c>
      <c r="K680" s="1">
        <v>9.1999999999999998E-2</v>
      </c>
      <c r="L680" s="1">
        <v>0.20499999999999999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</v>
      </c>
    </row>
    <row r="681" spans="1:21" x14ac:dyDescent="0.3">
      <c r="A681" s="1">
        <v>0</v>
      </c>
      <c r="B681" s="1" t="s">
        <v>5</v>
      </c>
      <c r="C681" s="1">
        <v>0.6</v>
      </c>
      <c r="D681" s="1">
        <v>3</v>
      </c>
      <c r="E681" s="1">
        <v>227</v>
      </c>
      <c r="F681" s="1">
        <v>27</v>
      </c>
      <c r="G681" s="1">
        <v>27</v>
      </c>
      <c r="H681" s="1">
        <f t="shared" si="20"/>
        <v>1</v>
      </c>
      <c r="I681" s="2">
        <f t="shared" si="21"/>
        <v>0</v>
      </c>
      <c r="J681" s="1">
        <v>1159.9870000000001</v>
      </c>
      <c r="K681" s="1">
        <v>9.2999999999999999E-2</v>
      </c>
      <c r="L681" s="1">
        <v>9.9410000000000007</v>
      </c>
      <c r="M681" s="1">
        <v>7.0540000000000003</v>
      </c>
      <c r="N681" s="1">
        <v>0.86599999999999999</v>
      </c>
      <c r="O681" s="1">
        <v>0</v>
      </c>
      <c r="P681" s="1">
        <v>11967</v>
      </c>
      <c r="Q681" s="1">
        <v>1648</v>
      </c>
      <c r="R681" s="1">
        <v>0</v>
      </c>
      <c r="S681" s="1">
        <v>44</v>
      </c>
      <c r="T681" s="1">
        <v>339</v>
      </c>
      <c r="U681" s="1">
        <v>1</v>
      </c>
    </row>
    <row r="682" spans="1:21" x14ac:dyDescent="0.3">
      <c r="A682" s="1">
        <v>0</v>
      </c>
      <c r="B682" s="1" t="s">
        <v>5</v>
      </c>
      <c r="C682" s="1">
        <v>0.6</v>
      </c>
      <c r="D682" s="1">
        <v>4</v>
      </c>
      <c r="E682" s="1">
        <v>227</v>
      </c>
      <c r="F682" s="1">
        <v>28</v>
      </c>
      <c r="G682" s="1">
        <v>28</v>
      </c>
      <c r="H682" s="1">
        <f t="shared" si="20"/>
        <v>1</v>
      </c>
      <c r="I682" s="2">
        <f t="shared" si="21"/>
        <v>0</v>
      </c>
      <c r="J682" s="1">
        <v>9.2970000000000006</v>
      </c>
      <c r="K682" s="1">
        <v>9.2999999999999999E-2</v>
      </c>
      <c r="L682" s="1">
        <v>9.2040000000000006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1</v>
      </c>
    </row>
    <row r="683" spans="1:21" x14ac:dyDescent="0.3">
      <c r="A683" s="1">
        <v>0</v>
      </c>
      <c r="B683" s="1" t="s">
        <v>5</v>
      </c>
      <c r="C683" s="1">
        <v>0.6</v>
      </c>
      <c r="D683" s="1">
        <v>2</v>
      </c>
      <c r="E683" s="1">
        <v>228</v>
      </c>
      <c r="F683" s="1">
        <v>24</v>
      </c>
      <c r="G683" s="1">
        <v>24</v>
      </c>
      <c r="H683" s="1">
        <f t="shared" si="20"/>
        <v>1</v>
      </c>
      <c r="I683" s="2">
        <f t="shared" si="21"/>
        <v>0</v>
      </c>
      <c r="J683" s="1">
        <v>1.633</v>
      </c>
      <c r="K683" s="1">
        <v>9.9000000000000005E-2</v>
      </c>
      <c r="L683" s="1">
        <v>1.534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</v>
      </c>
    </row>
    <row r="684" spans="1:21" x14ac:dyDescent="0.3">
      <c r="A684" s="1">
        <v>0</v>
      </c>
      <c r="B684" s="1" t="s">
        <v>5</v>
      </c>
      <c r="C684" s="1">
        <v>0.6</v>
      </c>
      <c r="D684" s="1">
        <v>3</v>
      </c>
      <c r="E684" s="1">
        <v>228</v>
      </c>
      <c r="F684" s="1">
        <v>24</v>
      </c>
      <c r="G684" s="1">
        <v>24</v>
      </c>
      <c r="H684" s="1">
        <f t="shared" si="20"/>
        <v>1</v>
      </c>
      <c r="I684" s="2">
        <f t="shared" si="21"/>
        <v>0</v>
      </c>
      <c r="J684" s="1">
        <v>1.6910000000000001</v>
      </c>
      <c r="K684" s="1">
        <v>9.1999999999999998E-2</v>
      </c>
      <c r="L684" s="1">
        <v>1.599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</row>
    <row r="685" spans="1:21" x14ac:dyDescent="0.3">
      <c r="A685" s="1">
        <v>0</v>
      </c>
      <c r="B685" s="1" t="s">
        <v>5</v>
      </c>
      <c r="C685" s="1">
        <v>0.6</v>
      </c>
      <c r="D685" s="1">
        <v>4</v>
      </c>
      <c r="E685" s="1">
        <v>228</v>
      </c>
      <c r="F685" s="1">
        <v>25</v>
      </c>
      <c r="G685" s="1">
        <v>25</v>
      </c>
      <c r="H685" s="1">
        <f t="shared" si="20"/>
        <v>1</v>
      </c>
      <c r="I685" s="2">
        <f t="shared" si="21"/>
        <v>0</v>
      </c>
      <c r="J685" s="1">
        <v>1.24</v>
      </c>
      <c r="K685" s="1">
        <v>8.8999999999999996E-2</v>
      </c>
      <c r="L685" s="1">
        <v>1.151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1</v>
      </c>
    </row>
    <row r="686" spans="1:21" x14ac:dyDescent="0.3">
      <c r="A686" s="1">
        <v>0</v>
      </c>
      <c r="B686" s="1" t="s">
        <v>5</v>
      </c>
      <c r="C686" s="1">
        <v>0.6</v>
      </c>
      <c r="D686" s="1">
        <v>2</v>
      </c>
      <c r="E686" s="1">
        <v>229</v>
      </c>
      <c r="F686" s="1">
        <v>25</v>
      </c>
      <c r="G686" s="1">
        <v>25</v>
      </c>
      <c r="H686" s="1">
        <f t="shared" si="20"/>
        <v>1</v>
      </c>
      <c r="I686" s="2">
        <f t="shared" si="21"/>
        <v>0</v>
      </c>
      <c r="J686" s="1">
        <v>4.7450000000000001</v>
      </c>
      <c r="K686" s="1">
        <v>9.0999999999999998E-2</v>
      </c>
      <c r="L686" s="1">
        <v>4.6539999999999999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1</v>
      </c>
    </row>
    <row r="687" spans="1:21" x14ac:dyDescent="0.3">
      <c r="A687" s="1">
        <v>0</v>
      </c>
      <c r="B687" s="1" t="s">
        <v>5</v>
      </c>
      <c r="C687" s="1">
        <v>0.6</v>
      </c>
      <c r="D687" s="1">
        <v>3</v>
      </c>
      <c r="E687" s="1">
        <v>229</v>
      </c>
      <c r="F687" s="1">
        <v>25</v>
      </c>
      <c r="G687" s="1">
        <v>25</v>
      </c>
      <c r="H687" s="1">
        <f t="shared" si="20"/>
        <v>1</v>
      </c>
      <c r="I687" s="2">
        <f t="shared" si="21"/>
        <v>0</v>
      </c>
      <c r="J687" s="1">
        <v>5.7080000000000002</v>
      </c>
      <c r="K687" s="1">
        <v>9.1999999999999998E-2</v>
      </c>
      <c r="L687" s="1">
        <v>5.6159999999999997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</v>
      </c>
    </row>
    <row r="688" spans="1:21" x14ac:dyDescent="0.3">
      <c r="A688" s="1">
        <v>0</v>
      </c>
      <c r="B688" s="1" t="s">
        <v>5</v>
      </c>
      <c r="C688" s="1">
        <v>0.6</v>
      </c>
      <c r="D688" s="1">
        <v>4</v>
      </c>
      <c r="E688" s="1">
        <v>229</v>
      </c>
      <c r="F688" s="1">
        <v>25</v>
      </c>
      <c r="G688" s="1">
        <v>25</v>
      </c>
      <c r="H688" s="1">
        <f t="shared" si="20"/>
        <v>1</v>
      </c>
      <c r="I688" s="2">
        <f t="shared" si="21"/>
        <v>0</v>
      </c>
      <c r="J688" s="1">
        <v>2.5739999999999998</v>
      </c>
      <c r="K688" s="1">
        <v>0.10299999999999999</v>
      </c>
      <c r="L688" s="1">
        <v>2.4710000000000001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1</v>
      </c>
    </row>
    <row r="689" spans="1:21" x14ac:dyDescent="0.3">
      <c r="A689" s="1">
        <v>0</v>
      </c>
      <c r="B689" s="1" t="s">
        <v>5</v>
      </c>
      <c r="C689" s="1">
        <v>0.6</v>
      </c>
      <c r="D689" s="1">
        <v>2</v>
      </c>
      <c r="E689" s="1">
        <v>230</v>
      </c>
      <c r="F689" s="1">
        <v>27</v>
      </c>
      <c r="G689" s="1">
        <v>27</v>
      </c>
      <c r="H689" s="1">
        <f t="shared" si="20"/>
        <v>1</v>
      </c>
      <c r="I689" s="2">
        <f t="shared" si="21"/>
        <v>0</v>
      </c>
      <c r="J689" s="1">
        <v>1.1000000000000001</v>
      </c>
      <c r="K689" s="1">
        <v>0.08</v>
      </c>
      <c r="L689" s="1">
        <v>1.02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1</v>
      </c>
    </row>
    <row r="690" spans="1:21" x14ac:dyDescent="0.3">
      <c r="A690" s="1">
        <v>0</v>
      </c>
      <c r="B690" s="1" t="s">
        <v>5</v>
      </c>
      <c r="C690" s="1">
        <v>0.6</v>
      </c>
      <c r="D690" s="1">
        <v>3</v>
      </c>
      <c r="E690" s="1">
        <v>230</v>
      </c>
      <c r="F690" s="1">
        <v>26</v>
      </c>
      <c r="G690" s="1">
        <v>26</v>
      </c>
      <c r="H690" s="1">
        <f t="shared" si="20"/>
        <v>1</v>
      </c>
      <c r="I690" s="2">
        <f t="shared" si="21"/>
        <v>0</v>
      </c>
      <c r="J690" s="1">
        <v>0.22</v>
      </c>
      <c r="K690" s="1">
        <v>8.2000000000000003E-2</v>
      </c>
      <c r="L690" s="1">
        <v>0.13800000000000001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</row>
    <row r="691" spans="1:21" x14ac:dyDescent="0.3">
      <c r="A691" s="1">
        <v>0</v>
      </c>
      <c r="B691" s="1" t="s">
        <v>5</v>
      </c>
      <c r="C691" s="1">
        <v>0.6</v>
      </c>
      <c r="D691" s="1">
        <v>4</v>
      </c>
      <c r="E691" s="1">
        <v>230</v>
      </c>
      <c r="F691" s="1">
        <v>26</v>
      </c>
      <c r="G691" s="1">
        <v>26</v>
      </c>
      <c r="H691" s="1">
        <f t="shared" si="20"/>
        <v>1</v>
      </c>
      <c r="I691" s="2">
        <f t="shared" si="21"/>
        <v>0</v>
      </c>
      <c r="J691" s="1">
        <v>0.20799999999999999</v>
      </c>
      <c r="K691" s="1">
        <v>0.08</v>
      </c>
      <c r="L691" s="1">
        <v>0.128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</row>
    <row r="692" spans="1:21" x14ac:dyDescent="0.3">
      <c r="A692" s="1">
        <v>0</v>
      </c>
      <c r="B692" s="1" t="s">
        <v>5</v>
      </c>
      <c r="C692" s="1">
        <v>0.6</v>
      </c>
      <c r="D692" s="1">
        <v>2</v>
      </c>
      <c r="E692" s="1">
        <v>231</v>
      </c>
      <c r="F692" s="1">
        <v>23</v>
      </c>
      <c r="G692" s="1">
        <v>23</v>
      </c>
      <c r="H692" s="1">
        <f t="shared" si="20"/>
        <v>1</v>
      </c>
      <c r="I692" s="2">
        <f t="shared" si="21"/>
        <v>0</v>
      </c>
      <c r="J692" s="1">
        <v>0.188</v>
      </c>
      <c r="K692" s="1">
        <v>9.0999999999999998E-2</v>
      </c>
      <c r="L692" s="1">
        <v>9.7000000000000003E-2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1</v>
      </c>
    </row>
    <row r="693" spans="1:21" x14ac:dyDescent="0.3">
      <c r="A693" s="1">
        <v>0</v>
      </c>
      <c r="B693" s="1" t="s">
        <v>5</v>
      </c>
      <c r="C693" s="1">
        <v>0.6</v>
      </c>
      <c r="D693" s="1">
        <v>3</v>
      </c>
      <c r="E693" s="1">
        <v>231</v>
      </c>
      <c r="F693" s="1">
        <v>23</v>
      </c>
      <c r="G693" s="1">
        <v>23</v>
      </c>
      <c r="H693" s="1">
        <f t="shared" si="20"/>
        <v>1</v>
      </c>
      <c r="I693" s="2">
        <f t="shared" si="21"/>
        <v>0</v>
      </c>
      <c r="J693" s="1">
        <v>0.20100000000000001</v>
      </c>
      <c r="K693" s="1">
        <v>9.1999999999999998E-2</v>
      </c>
      <c r="L693" s="1">
        <v>0.109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</v>
      </c>
    </row>
    <row r="694" spans="1:21" x14ac:dyDescent="0.3">
      <c r="A694" s="1">
        <v>0</v>
      </c>
      <c r="B694" s="1" t="s">
        <v>5</v>
      </c>
      <c r="C694" s="1">
        <v>0.6</v>
      </c>
      <c r="D694" s="1">
        <v>4</v>
      </c>
      <c r="E694" s="1">
        <v>231</v>
      </c>
      <c r="F694" s="1">
        <v>23</v>
      </c>
      <c r="G694" s="1">
        <v>23</v>
      </c>
      <c r="H694" s="1">
        <f t="shared" si="20"/>
        <v>1</v>
      </c>
      <c r="I694" s="2">
        <f t="shared" si="21"/>
        <v>0</v>
      </c>
      <c r="J694" s="1">
        <v>0.221</v>
      </c>
      <c r="K694" s="1">
        <v>0.108</v>
      </c>
      <c r="L694" s="1">
        <v>0.113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</row>
    <row r="695" spans="1:21" x14ac:dyDescent="0.3">
      <c r="A695" s="1">
        <v>0</v>
      </c>
      <c r="B695" s="1" t="s">
        <v>5</v>
      </c>
      <c r="C695" s="1">
        <v>0.6</v>
      </c>
      <c r="D695" s="1">
        <v>2</v>
      </c>
      <c r="E695" s="1">
        <v>232</v>
      </c>
      <c r="F695" s="1">
        <v>22</v>
      </c>
      <c r="G695" s="1">
        <v>22</v>
      </c>
      <c r="H695" s="1">
        <f t="shared" si="20"/>
        <v>1</v>
      </c>
      <c r="I695" s="2">
        <f t="shared" si="21"/>
        <v>0</v>
      </c>
      <c r="J695" s="1">
        <v>0.20100000000000001</v>
      </c>
      <c r="K695" s="1">
        <v>0.1</v>
      </c>
      <c r="L695" s="1">
        <v>0.10100000000000001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</row>
    <row r="696" spans="1:21" x14ac:dyDescent="0.3">
      <c r="A696" s="1">
        <v>0</v>
      </c>
      <c r="B696" s="1" t="s">
        <v>5</v>
      </c>
      <c r="C696" s="1">
        <v>0.6</v>
      </c>
      <c r="D696" s="1">
        <v>3</v>
      </c>
      <c r="E696" s="1">
        <v>232</v>
      </c>
      <c r="F696" s="1">
        <v>23</v>
      </c>
      <c r="G696" s="1">
        <v>23</v>
      </c>
      <c r="H696" s="1">
        <f t="shared" si="20"/>
        <v>1</v>
      </c>
      <c r="I696" s="2">
        <f t="shared" si="21"/>
        <v>0</v>
      </c>
      <c r="J696" s="1">
        <v>1.4650000000000001</v>
      </c>
      <c r="K696" s="1">
        <v>9.6000000000000002E-2</v>
      </c>
      <c r="L696" s="1">
        <v>1.369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1</v>
      </c>
    </row>
    <row r="697" spans="1:21" x14ac:dyDescent="0.3">
      <c r="A697" s="1">
        <v>0</v>
      </c>
      <c r="B697" s="1" t="s">
        <v>5</v>
      </c>
      <c r="C697" s="1">
        <v>0.6</v>
      </c>
      <c r="D697" s="1">
        <v>4</v>
      </c>
      <c r="E697" s="1">
        <v>232</v>
      </c>
      <c r="F697" s="1">
        <v>23</v>
      </c>
      <c r="G697" s="1">
        <v>23</v>
      </c>
      <c r="H697" s="1">
        <f t="shared" si="20"/>
        <v>1</v>
      </c>
      <c r="I697" s="2">
        <f t="shared" si="21"/>
        <v>0</v>
      </c>
      <c r="J697" s="1">
        <v>1.4410000000000001</v>
      </c>
      <c r="K697" s="1">
        <v>0.108</v>
      </c>
      <c r="L697" s="1">
        <v>1.333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</row>
    <row r="698" spans="1:21" x14ac:dyDescent="0.3">
      <c r="A698" s="1">
        <v>0</v>
      </c>
      <c r="B698" s="1" t="s">
        <v>5</v>
      </c>
      <c r="C698" s="1">
        <v>0.6</v>
      </c>
      <c r="D698" s="1">
        <v>2</v>
      </c>
      <c r="E698" s="1">
        <v>233</v>
      </c>
      <c r="F698" s="1">
        <v>24</v>
      </c>
      <c r="G698" s="1">
        <v>24</v>
      </c>
      <c r="H698" s="1">
        <f t="shared" si="20"/>
        <v>1</v>
      </c>
      <c r="I698" s="2">
        <f t="shared" si="21"/>
        <v>0</v>
      </c>
      <c r="J698" s="1">
        <v>0.191</v>
      </c>
      <c r="K698" s="1">
        <v>9.6000000000000002E-2</v>
      </c>
      <c r="L698" s="1">
        <v>9.5000000000000001E-2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1</v>
      </c>
    </row>
    <row r="699" spans="1:21" x14ac:dyDescent="0.3">
      <c r="A699" s="1">
        <v>0</v>
      </c>
      <c r="B699" s="1" t="s">
        <v>5</v>
      </c>
      <c r="C699" s="1">
        <v>0.6</v>
      </c>
      <c r="D699" s="1">
        <v>3</v>
      </c>
      <c r="E699" s="1">
        <v>233</v>
      </c>
      <c r="F699" s="1">
        <v>24</v>
      </c>
      <c r="G699" s="1">
        <v>24</v>
      </c>
      <c r="H699" s="1">
        <f t="shared" si="20"/>
        <v>1</v>
      </c>
      <c r="I699" s="2">
        <f t="shared" si="21"/>
        <v>0</v>
      </c>
      <c r="J699" s="1">
        <v>0.219</v>
      </c>
      <c r="K699" s="1">
        <v>0.106</v>
      </c>
      <c r="L699" s="1">
        <v>0.113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1</v>
      </c>
    </row>
    <row r="700" spans="1:21" x14ac:dyDescent="0.3">
      <c r="A700" s="1">
        <v>0</v>
      </c>
      <c r="B700" s="1" t="s">
        <v>5</v>
      </c>
      <c r="C700" s="1">
        <v>0.6</v>
      </c>
      <c r="D700" s="1">
        <v>4</v>
      </c>
      <c r="E700" s="1">
        <v>233</v>
      </c>
      <c r="F700" s="1">
        <v>24</v>
      </c>
      <c r="G700" s="1">
        <v>24</v>
      </c>
      <c r="H700" s="1">
        <f t="shared" si="20"/>
        <v>1</v>
      </c>
      <c r="I700" s="2">
        <f t="shared" si="21"/>
        <v>0</v>
      </c>
      <c r="J700" s="1">
        <v>0.219</v>
      </c>
      <c r="K700" s="1">
        <v>9.5000000000000001E-2</v>
      </c>
      <c r="L700" s="1">
        <v>0.124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1</v>
      </c>
    </row>
    <row r="701" spans="1:21" x14ac:dyDescent="0.3">
      <c r="A701" s="1">
        <v>0</v>
      </c>
      <c r="B701" s="1" t="s">
        <v>5</v>
      </c>
      <c r="C701" s="1">
        <v>0.6</v>
      </c>
      <c r="D701" s="1">
        <v>2</v>
      </c>
      <c r="E701" s="1">
        <v>234</v>
      </c>
      <c r="F701" s="1">
        <v>26</v>
      </c>
      <c r="G701" s="1">
        <v>26</v>
      </c>
      <c r="H701" s="1">
        <f t="shared" si="20"/>
        <v>1</v>
      </c>
      <c r="I701" s="2">
        <f t="shared" si="21"/>
        <v>0</v>
      </c>
      <c r="J701" s="1">
        <v>1.63</v>
      </c>
      <c r="K701" s="1">
        <v>8.4000000000000005E-2</v>
      </c>
      <c r="L701" s="1">
        <v>1.546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</row>
    <row r="702" spans="1:21" x14ac:dyDescent="0.3">
      <c r="A702" s="1">
        <v>0</v>
      </c>
      <c r="B702" s="1" t="s">
        <v>5</v>
      </c>
      <c r="C702" s="1">
        <v>0.6</v>
      </c>
      <c r="D702" s="1">
        <v>3</v>
      </c>
      <c r="E702" s="1">
        <v>234</v>
      </c>
      <c r="F702" s="1">
        <v>26</v>
      </c>
      <c r="G702" s="1">
        <v>26</v>
      </c>
      <c r="H702" s="1">
        <f t="shared" si="20"/>
        <v>1</v>
      </c>
      <c r="I702" s="2">
        <f t="shared" si="21"/>
        <v>0</v>
      </c>
      <c r="J702" s="1">
        <v>1.32</v>
      </c>
      <c r="K702" s="1">
        <v>8.6999999999999994E-2</v>
      </c>
      <c r="L702" s="1">
        <v>1.2330000000000001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1</v>
      </c>
    </row>
    <row r="703" spans="1:21" x14ac:dyDescent="0.3">
      <c r="A703" s="1">
        <v>0</v>
      </c>
      <c r="B703" s="1" t="s">
        <v>5</v>
      </c>
      <c r="C703" s="1">
        <v>0.6</v>
      </c>
      <c r="D703" s="1">
        <v>4</v>
      </c>
      <c r="E703" s="1">
        <v>234</v>
      </c>
      <c r="F703" s="1">
        <v>26</v>
      </c>
      <c r="G703" s="1">
        <v>26</v>
      </c>
      <c r="H703" s="1">
        <f t="shared" si="20"/>
        <v>1</v>
      </c>
      <c r="I703" s="2">
        <f t="shared" si="21"/>
        <v>0</v>
      </c>
      <c r="J703" s="1">
        <v>1.3120000000000001</v>
      </c>
      <c r="K703" s="1">
        <v>9.2999999999999999E-2</v>
      </c>
      <c r="L703" s="1">
        <v>1.2190000000000001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</row>
    <row r="704" spans="1:21" x14ac:dyDescent="0.3">
      <c r="A704" s="1">
        <v>0</v>
      </c>
      <c r="B704" s="1" t="s">
        <v>5</v>
      </c>
      <c r="C704" s="1">
        <v>0.6</v>
      </c>
      <c r="D704" s="1">
        <v>2</v>
      </c>
      <c r="E704" s="1">
        <v>235</v>
      </c>
      <c r="F704" s="1">
        <v>26</v>
      </c>
      <c r="G704" s="1">
        <v>26</v>
      </c>
      <c r="H704" s="1">
        <f t="shared" si="20"/>
        <v>1</v>
      </c>
      <c r="I704" s="2">
        <f t="shared" si="21"/>
        <v>0</v>
      </c>
      <c r="J704" s="1">
        <v>0.246</v>
      </c>
      <c r="K704" s="1">
        <v>9.5000000000000001E-2</v>
      </c>
      <c r="L704" s="1">
        <v>0.151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</v>
      </c>
    </row>
    <row r="705" spans="1:21" x14ac:dyDescent="0.3">
      <c r="A705" s="1">
        <v>0</v>
      </c>
      <c r="B705" s="1" t="s">
        <v>5</v>
      </c>
      <c r="C705" s="1">
        <v>0.6</v>
      </c>
      <c r="D705" s="1">
        <v>3</v>
      </c>
      <c r="E705" s="1">
        <v>235</v>
      </c>
      <c r="F705" s="1">
        <v>26</v>
      </c>
      <c r="G705" s="1">
        <v>26</v>
      </c>
      <c r="H705" s="1">
        <f t="shared" si="20"/>
        <v>1</v>
      </c>
      <c r="I705" s="2">
        <f t="shared" si="21"/>
        <v>0</v>
      </c>
      <c r="J705" s="1">
        <v>1.71</v>
      </c>
      <c r="K705" s="1">
        <v>0.10199999999999999</v>
      </c>
      <c r="L705" s="1">
        <v>1.6080000000000001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1</v>
      </c>
    </row>
    <row r="706" spans="1:21" x14ac:dyDescent="0.3">
      <c r="A706" s="1">
        <v>0</v>
      </c>
      <c r="B706" s="1" t="s">
        <v>5</v>
      </c>
      <c r="C706" s="1">
        <v>0.6</v>
      </c>
      <c r="D706" s="1">
        <v>4</v>
      </c>
      <c r="E706" s="1">
        <v>235</v>
      </c>
      <c r="F706" s="1">
        <v>27</v>
      </c>
      <c r="G706" s="1">
        <v>27</v>
      </c>
      <c r="H706" s="1">
        <f t="shared" ref="H706:H769" si="22">IF(F706=G706,1,0)</f>
        <v>1</v>
      </c>
      <c r="I706" s="2">
        <f t="shared" ref="I706:I769" si="23">(F706-G706)/G706*100</f>
        <v>0</v>
      </c>
      <c r="J706" s="1">
        <v>1.74</v>
      </c>
      <c r="K706" s="1">
        <v>9.0999999999999998E-2</v>
      </c>
      <c r="L706" s="1">
        <v>1.649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</row>
    <row r="707" spans="1:21" x14ac:dyDescent="0.3">
      <c r="A707" s="1">
        <v>0</v>
      </c>
      <c r="B707" s="1" t="s">
        <v>5</v>
      </c>
      <c r="C707" s="1">
        <v>0.6</v>
      </c>
      <c r="D707" s="1">
        <v>2</v>
      </c>
      <c r="E707" s="1">
        <v>236</v>
      </c>
      <c r="F707" s="1">
        <v>23</v>
      </c>
      <c r="G707" s="1">
        <v>23</v>
      </c>
      <c r="H707" s="1">
        <f t="shared" si="22"/>
        <v>1</v>
      </c>
      <c r="I707" s="2">
        <f t="shared" si="23"/>
        <v>0</v>
      </c>
      <c r="J707" s="1">
        <v>0.215</v>
      </c>
      <c r="K707" s="1">
        <v>0.104</v>
      </c>
      <c r="L707" s="1">
        <v>0.111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1</v>
      </c>
    </row>
    <row r="708" spans="1:21" x14ac:dyDescent="0.3">
      <c r="A708" s="1">
        <v>0</v>
      </c>
      <c r="B708" s="1" t="s">
        <v>5</v>
      </c>
      <c r="C708" s="1">
        <v>0.6</v>
      </c>
      <c r="D708" s="1">
        <v>3</v>
      </c>
      <c r="E708" s="1">
        <v>236</v>
      </c>
      <c r="F708" s="1">
        <v>23</v>
      </c>
      <c r="G708" s="1">
        <v>23</v>
      </c>
      <c r="H708" s="1">
        <f t="shared" si="22"/>
        <v>1</v>
      </c>
      <c r="I708" s="2">
        <f t="shared" si="23"/>
        <v>0</v>
      </c>
      <c r="J708" s="1">
        <v>0.219</v>
      </c>
      <c r="K708" s="1">
        <v>9.6000000000000002E-2</v>
      </c>
      <c r="L708" s="1">
        <v>0.123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</row>
    <row r="709" spans="1:21" x14ac:dyDescent="0.3">
      <c r="A709" s="1">
        <v>0</v>
      </c>
      <c r="B709" s="1" t="s">
        <v>5</v>
      </c>
      <c r="C709" s="1">
        <v>0.6</v>
      </c>
      <c r="D709" s="1">
        <v>4</v>
      </c>
      <c r="E709" s="1">
        <v>236</v>
      </c>
      <c r="F709" s="1">
        <v>24</v>
      </c>
      <c r="G709" s="1">
        <v>24</v>
      </c>
      <c r="H709" s="1">
        <f t="shared" si="22"/>
        <v>1</v>
      </c>
      <c r="I709" s="2">
        <f t="shared" si="23"/>
        <v>0</v>
      </c>
      <c r="J709" s="1">
        <v>1.2350000000000001</v>
      </c>
      <c r="K709" s="1">
        <v>9.6000000000000002E-2</v>
      </c>
      <c r="L709" s="1">
        <v>1.139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1</v>
      </c>
    </row>
    <row r="710" spans="1:21" x14ac:dyDescent="0.3">
      <c r="A710" s="1">
        <v>0</v>
      </c>
      <c r="B710" s="1" t="s">
        <v>5</v>
      </c>
      <c r="C710" s="1">
        <v>0.6</v>
      </c>
      <c r="D710" s="1">
        <v>2</v>
      </c>
      <c r="E710" s="1">
        <v>237</v>
      </c>
      <c r="F710" s="1">
        <v>24</v>
      </c>
      <c r="G710" s="1">
        <v>24</v>
      </c>
      <c r="H710" s="1">
        <f t="shared" si="22"/>
        <v>1</v>
      </c>
      <c r="I710" s="2">
        <f t="shared" si="23"/>
        <v>0</v>
      </c>
      <c r="J710" s="1">
        <v>1.478</v>
      </c>
      <c r="K710" s="1">
        <v>7.9000000000000001E-2</v>
      </c>
      <c r="L710" s="1">
        <v>1.399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</row>
    <row r="711" spans="1:21" x14ac:dyDescent="0.3">
      <c r="A711" s="1">
        <v>0</v>
      </c>
      <c r="B711" s="1" t="s">
        <v>5</v>
      </c>
      <c r="C711" s="1">
        <v>0.6</v>
      </c>
      <c r="D711" s="1">
        <v>3</v>
      </c>
      <c r="E711" s="1">
        <v>237</v>
      </c>
      <c r="F711" s="1">
        <v>24</v>
      </c>
      <c r="G711" s="1">
        <v>24</v>
      </c>
      <c r="H711" s="1">
        <f t="shared" si="22"/>
        <v>1</v>
      </c>
      <c r="I711" s="2">
        <f t="shared" si="23"/>
        <v>0</v>
      </c>
      <c r="J711" s="1">
        <v>1.4870000000000001</v>
      </c>
      <c r="K711" s="1">
        <v>8.6999999999999994E-2</v>
      </c>
      <c r="L711" s="1">
        <v>1.4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1</v>
      </c>
    </row>
    <row r="712" spans="1:21" x14ac:dyDescent="0.3">
      <c r="A712" s="1">
        <v>0</v>
      </c>
      <c r="B712" s="1" t="s">
        <v>5</v>
      </c>
      <c r="C712" s="1">
        <v>0.6</v>
      </c>
      <c r="D712" s="1">
        <v>4</v>
      </c>
      <c r="E712" s="1">
        <v>237</v>
      </c>
      <c r="F712" s="1">
        <v>25</v>
      </c>
      <c r="G712" s="1">
        <v>25</v>
      </c>
      <c r="H712" s="1">
        <f t="shared" si="22"/>
        <v>1</v>
      </c>
      <c r="I712" s="2">
        <f t="shared" si="23"/>
        <v>0</v>
      </c>
      <c r="J712" s="1">
        <v>1.323</v>
      </c>
      <c r="K712" s="1">
        <v>8.5999999999999993E-2</v>
      </c>
      <c r="L712" s="1">
        <v>1.2370000000000001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1</v>
      </c>
    </row>
    <row r="713" spans="1:21" x14ac:dyDescent="0.3">
      <c r="A713" s="1">
        <v>0</v>
      </c>
      <c r="B713" s="1" t="s">
        <v>5</v>
      </c>
      <c r="C713" s="1">
        <v>0.6</v>
      </c>
      <c r="D713" s="1">
        <v>2</v>
      </c>
      <c r="E713" s="1">
        <v>238</v>
      </c>
      <c r="F713" s="1">
        <v>23</v>
      </c>
      <c r="G713" s="1">
        <v>23</v>
      </c>
      <c r="H713" s="1">
        <f t="shared" si="22"/>
        <v>1</v>
      </c>
      <c r="I713" s="2">
        <f t="shared" si="23"/>
        <v>0</v>
      </c>
      <c r="J713" s="1">
        <v>0.28399999999999997</v>
      </c>
      <c r="K713" s="1">
        <v>0.107</v>
      </c>
      <c r="L713" s="1">
        <v>0.17699999999999999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</row>
    <row r="714" spans="1:21" x14ac:dyDescent="0.3">
      <c r="A714" s="1">
        <v>0</v>
      </c>
      <c r="B714" s="1" t="s">
        <v>5</v>
      </c>
      <c r="C714" s="1">
        <v>0.6</v>
      </c>
      <c r="D714" s="1">
        <v>3</v>
      </c>
      <c r="E714" s="1">
        <v>238</v>
      </c>
      <c r="F714" s="1">
        <v>23</v>
      </c>
      <c r="G714" s="1">
        <v>23</v>
      </c>
      <c r="H714" s="1">
        <f t="shared" si="22"/>
        <v>1</v>
      </c>
      <c r="I714" s="2">
        <f t="shared" si="23"/>
        <v>0</v>
      </c>
      <c r="J714" s="1">
        <v>0.28699999999999998</v>
      </c>
      <c r="K714" s="1">
        <v>0.10199999999999999</v>
      </c>
      <c r="L714" s="1">
        <v>0.185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</row>
    <row r="715" spans="1:21" x14ac:dyDescent="0.3">
      <c r="A715" s="1">
        <v>0</v>
      </c>
      <c r="B715" s="1" t="s">
        <v>5</v>
      </c>
      <c r="C715" s="1">
        <v>0.6</v>
      </c>
      <c r="D715" s="1">
        <v>4</v>
      </c>
      <c r="E715" s="1">
        <v>238</v>
      </c>
      <c r="F715" s="1">
        <v>24</v>
      </c>
      <c r="G715" s="1">
        <v>24</v>
      </c>
      <c r="H715" s="1">
        <f t="shared" si="22"/>
        <v>1</v>
      </c>
      <c r="I715" s="2">
        <f t="shared" si="23"/>
        <v>0</v>
      </c>
      <c r="J715" s="1">
        <v>1.4810000000000001</v>
      </c>
      <c r="K715" s="1">
        <v>0.1</v>
      </c>
      <c r="L715" s="1">
        <v>1.381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</row>
    <row r="716" spans="1:21" x14ac:dyDescent="0.3">
      <c r="A716" s="1">
        <v>0</v>
      </c>
      <c r="B716" s="1" t="s">
        <v>5</v>
      </c>
      <c r="C716" s="1">
        <v>0.6</v>
      </c>
      <c r="D716" s="1">
        <v>2</v>
      </c>
      <c r="E716" s="1">
        <v>239</v>
      </c>
      <c r="F716" s="1">
        <v>22</v>
      </c>
      <c r="G716" s="1">
        <v>22</v>
      </c>
      <c r="H716" s="1">
        <f t="shared" si="22"/>
        <v>1</v>
      </c>
      <c r="I716" s="2">
        <f t="shared" si="23"/>
        <v>0</v>
      </c>
      <c r="J716" s="1">
        <v>0.85299999999999998</v>
      </c>
      <c r="K716" s="1">
        <v>0.09</v>
      </c>
      <c r="L716" s="1">
        <v>0.76300000000000001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</v>
      </c>
    </row>
    <row r="717" spans="1:21" x14ac:dyDescent="0.3">
      <c r="A717" s="1">
        <v>0</v>
      </c>
      <c r="B717" s="1" t="s">
        <v>5</v>
      </c>
      <c r="C717" s="1">
        <v>0.6</v>
      </c>
      <c r="D717" s="1">
        <v>3</v>
      </c>
      <c r="E717" s="1">
        <v>239</v>
      </c>
      <c r="F717" s="1">
        <v>22</v>
      </c>
      <c r="G717" s="1">
        <v>22</v>
      </c>
      <c r="H717" s="1">
        <f t="shared" si="22"/>
        <v>1</v>
      </c>
      <c r="I717" s="2">
        <f t="shared" si="23"/>
        <v>0</v>
      </c>
      <c r="J717" s="1">
        <v>0.96399999999999997</v>
      </c>
      <c r="K717" s="1">
        <v>8.8999999999999996E-2</v>
      </c>
      <c r="L717" s="1">
        <v>0.875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</row>
    <row r="718" spans="1:21" x14ac:dyDescent="0.3">
      <c r="A718" s="1">
        <v>0</v>
      </c>
      <c r="B718" s="1" t="s">
        <v>5</v>
      </c>
      <c r="C718" s="1">
        <v>0.6</v>
      </c>
      <c r="D718" s="1">
        <v>4</v>
      </c>
      <c r="E718" s="1">
        <v>239</v>
      </c>
      <c r="F718" s="1">
        <v>23</v>
      </c>
      <c r="G718" s="1">
        <v>23</v>
      </c>
      <c r="H718" s="1">
        <f t="shared" si="22"/>
        <v>1</v>
      </c>
      <c r="I718" s="2">
        <f t="shared" si="23"/>
        <v>0</v>
      </c>
      <c r="J718" s="1">
        <v>0.57999999999999996</v>
      </c>
      <c r="K718" s="1">
        <v>9.4E-2</v>
      </c>
      <c r="L718" s="1">
        <v>0.48599999999999999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1</v>
      </c>
    </row>
    <row r="719" spans="1:21" x14ac:dyDescent="0.3">
      <c r="A719" s="1">
        <v>0</v>
      </c>
      <c r="B719" s="1" t="s">
        <v>5</v>
      </c>
      <c r="C719" s="1">
        <v>0.6</v>
      </c>
      <c r="D719" s="1">
        <v>2</v>
      </c>
      <c r="E719" s="1">
        <v>240</v>
      </c>
      <c r="F719" s="1">
        <v>23</v>
      </c>
      <c r="G719" s="1">
        <v>23</v>
      </c>
      <c r="H719" s="1">
        <f t="shared" si="22"/>
        <v>1</v>
      </c>
      <c r="I719" s="2">
        <f t="shared" si="23"/>
        <v>0</v>
      </c>
      <c r="J719" s="1">
        <v>1.425</v>
      </c>
      <c r="K719" s="1">
        <v>0.09</v>
      </c>
      <c r="L719" s="1">
        <v>1.335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1</v>
      </c>
    </row>
    <row r="720" spans="1:21" x14ac:dyDescent="0.3">
      <c r="A720" s="1">
        <v>0</v>
      </c>
      <c r="B720" s="1" t="s">
        <v>5</v>
      </c>
      <c r="C720" s="1">
        <v>0.6</v>
      </c>
      <c r="D720" s="1">
        <v>3</v>
      </c>
      <c r="E720" s="1">
        <v>240</v>
      </c>
      <c r="F720" s="1">
        <v>23</v>
      </c>
      <c r="G720" s="1">
        <v>23</v>
      </c>
      <c r="H720" s="1">
        <f t="shared" si="22"/>
        <v>1</v>
      </c>
      <c r="I720" s="2">
        <f t="shared" si="23"/>
        <v>0</v>
      </c>
      <c r="J720" s="1">
        <v>0.20399999999999999</v>
      </c>
      <c r="K720" s="1">
        <v>9.8000000000000004E-2</v>
      </c>
      <c r="L720" s="1">
        <v>0.106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</row>
    <row r="721" spans="1:21" x14ac:dyDescent="0.3">
      <c r="A721" s="1">
        <v>0</v>
      </c>
      <c r="B721" s="1" t="s">
        <v>5</v>
      </c>
      <c r="C721" s="1">
        <v>0.6</v>
      </c>
      <c r="D721" s="1">
        <v>4</v>
      </c>
      <c r="E721" s="1">
        <v>240</v>
      </c>
      <c r="F721" s="1">
        <v>23</v>
      </c>
      <c r="G721" s="1">
        <v>23</v>
      </c>
      <c r="H721" s="1">
        <f t="shared" si="22"/>
        <v>1</v>
      </c>
      <c r="I721" s="2">
        <f t="shared" si="23"/>
        <v>0</v>
      </c>
      <c r="J721" s="1">
        <v>1.133</v>
      </c>
      <c r="K721" s="1">
        <v>0.104</v>
      </c>
      <c r="L721" s="1">
        <v>1.0289999999999999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</row>
    <row r="722" spans="1:21" x14ac:dyDescent="0.3">
      <c r="A722" s="1">
        <v>0</v>
      </c>
      <c r="B722" s="1" t="s">
        <v>5</v>
      </c>
      <c r="C722" s="1">
        <v>0.6</v>
      </c>
      <c r="D722" s="1">
        <v>2</v>
      </c>
      <c r="E722" s="1">
        <v>241</v>
      </c>
      <c r="F722" s="1">
        <v>24</v>
      </c>
      <c r="G722" s="1">
        <v>24</v>
      </c>
      <c r="H722" s="1">
        <f t="shared" si="22"/>
        <v>1</v>
      </c>
      <c r="I722" s="2">
        <f t="shared" si="23"/>
        <v>0</v>
      </c>
      <c r="J722" s="1">
        <v>1.502</v>
      </c>
      <c r="K722" s="1">
        <v>9.0999999999999998E-2</v>
      </c>
      <c r="L722" s="1">
        <v>1.411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1</v>
      </c>
    </row>
    <row r="723" spans="1:21" x14ac:dyDescent="0.3">
      <c r="A723" s="1">
        <v>0</v>
      </c>
      <c r="B723" s="1" t="s">
        <v>5</v>
      </c>
      <c r="C723" s="1">
        <v>0.6</v>
      </c>
      <c r="D723" s="1">
        <v>3</v>
      </c>
      <c r="E723" s="1">
        <v>241</v>
      </c>
      <c r="F723" s="1">
        <v>24</v>
      </c>
      <c r="G723" s="1">
        <v>24</v>
      </c>
      <c r="H723" s="1">
        <f t="shared" si="22"/>
        <v>1</v>
      </c>
      <c r="I723" s="2">
        <f t="shared" si="23"/>
        <v>0</v>
      </c>
      <c r="J723" s="1">
        <v>1.1579999999999999</v>
      </c>
      <c r="K723" s="1">
        <v>0.104</v>
      </c>
      <c r="L723" s="1">
        <v>1.054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</v>
      </c>
    </row>
    <row r="724" spans="1:21" x14ac:dyDescent="0.3">
      <c r="A724" s="1">
        <v>0</v>
      </c>
      <c r="B724" s="1" t="s">
        <v>5</v>
      </c>
      <c r="C724" s="1">
        <v>0.6</v>
      </c>
      <c r="D724" s="1">
        <v>4</v>
      </c>
      <c r="E724" s="1">
        <v>241</v>
      </c>
      <c r="F724" s="1">
        <v>24</v>
      </c>
      <c r="G724" s="1">
        <v>24</v>
      </c>
      <c r="H724" s="1">
        <f t="shared" si="22"/>
        <v>1</v>
      </c>
      <c r="I724" s="2">
        <f t="shared" si="23"/>
        <v>0</v>
      </c>
      <c r="J724" s="1">
        <v>1.526</v>
      </c>
      <c r="K724" s="1">
        <v>0.1</v>
      </c>
      <c r="L724" s="1">
        <v>1.4259999999999999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</row>
    <row r="725" spans="1:21" x14ac:dyDescent="0.3">
      <c r="A725" s="1">
        <v>0</v>
      </c>
      <c r="B725" s="1" t="s">
        <v>5</v>
      </c>
      <c r="C725" s="1">
        <v>0.6</v>
      </c>
      <c r="D725" s="1">
        <v>2</v>
      </c>
      <c r="E725" s="1">
        <v>242</v>
      </c>
      <c r="F725" s="1">
        <v>24</v>
      </c>
      <c r="G725" s="1">
        <v>24</v>
      </c>
      <c r="H725" s="1">
        <f t="shared" si="22"/>
        <v>1</v>
      </c>
      <c r="I725" s="2">
        <f t="shared" si="23"/>
        <v>0</v>
      </c>
      <c r="J725" s="1">
        <v>0.23200000000000001</v>
      </c>
      <c r="K725" s="1">
        <v>0.105</v>
      </c>
      <c r="L725" s="1">
        <v>0.127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</row>
    <row r="726" spans="1:21" x14ac:dyDescent="0.3">
      <c r="A726" s="1">
        <v>0</v>
      </c>
      <c r="B726" s="1" t="s">
        <v>5</v>
      </c>
      <c r="C726" s="1">
        <v>0.6</v>
      </c>
      <c r="D726" s="1">
        <v>3</v>
      </c>
      <c r="E726" s="1">
        <v>242</v>
      </c>
      <c r="F726" s="1">
        <v>24</v>
      </c>
      <c r="G726" s="1">
        <v>24</v>
      </c>
      <c r="H726" s="1">
        <f t="shared" si="22"/>
        <v>1</v>
      </c>
      <c r="I726" s="2">
        <f t="shared" si="23"/>
        <v>0</v>
      </c>
      <c r="J726" s="1">
        <v>0.253</v>
      </c>
      <c r="K726" s="1">
        <v>0.109</v>
      </c>
      <c r="L726" s="1">
        <v>0.14399999999999999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1</v>
      </c>
    </row>
    <row r="727" spans="1:21" x14ac:dyDescent="0.3">
      <c r="A727" s="1">
        <v>0</v>
      </c>
      <c r="B727" s="1" t="s">
        <v>5</v>
      </c>
      <c r="C727" s="1">
        <v>0.6</v>
      </c>
      <c r="D727" s="1">
        <v>4</v>
      </c>
      <c r="E727" s="1">
        <v>242</v>
      </c>
      <c r="F727" s="1">
        <v>24</v>
      </c>
      <c r="G727" s="1">
        <v>24</v>
      </c>
      <c r="H727" s="1">
        <f t="shared" si="22"/>
        <v>1</v>
      </c>
      <c r="I727" s="2">
        <f t="shared" si="23"/>
        <v>0</v>
      </c>
      <c r="J727" s="1">
        <v>0.22800000000000001</v>
      </c>
      <c r="K727" s="1">
        <v>0.10100000000000001</v>
      </c>
      <c r="L727" s="1">
        <v>0.127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1</v>
      </c>
    </row>
    <row r="728" spans="1:21" x14ac:dyDescent="0.3">
      <c r="A728" s="1">
        <v>0</v>
      </c>
      <c r="B728" s="1" t="s">
        <v>5</v>
      </c>
      <c r="C728" s="1">
        <v>0.6</v>
      </c>
      <c r="D728" s="1">
        <v>2</v>
      </c>
      <c r="E728" s="1">
        <v>243</v>
      </c>
      <c r="F728" s="1">
        <v>24</v>
      </c>
      <c r="G728" s="1">
        <v>24</v>
      </c>
      <c r="H728" s="1">
        <f t="shared" si="22"/>
        <v>1</v>
      </c>
      <c r="I728" s="2">
        <f t="shared" si="23"/>
        <v>0</v>
      </c>
      <c r="J728" s="1">
        <v>1.4419999999999999</v>
      </c>
      <c r="K728" s="1">
        <v>0.105</v>
      </c>
      <c r="L728" s="1">
        <v>1.337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</v>
      </c>
    </row>
    <row r="729" spans="1:21" x14ac:dyDescent="0.3">
      <c r="A729" s="1">
        <v>0</v>
      </c>
      <c r="B729" s="1" t="s">
        <v>5</v>
      </c>
      <c r="C729" s="1">
        <v>0.6</v>
      </c>
      <c r="D729" s="1">
        <v>3</v>
      </c>
      <c r="E729" s="1">
        <v>243</v>
      </c>
      <c r="F729" s="1">
        <v>24</v>
      </c>
      <c r="G729" s="1">
        <v>24</v>
      </c>
      <c r="H729" s="1">
        <f t="shared" si="22"/>
        <v>1</v>
      </c>
      <c r="I729" s="2">
        <f t="shared" si="23"/>
        <v>0</v>
      </c>
      <c r="J729" s="1">
        <v>0.432</v>
      </c>
      <c r="K729" s="1">
        <v>0.114</v>
      </c>
      <c r="L729" s="1">
        <v>0.318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1</v>
      </c>
    </row>
    <row r="730" spans="1:21" x14ac:dyDescent="0.3">
      <c r="A730" s="1">
        <v>0</v>
      </c>
      <c r="B730" s="1" t="s">
        <v>5</v>
      </c>
      <c r="C730" s="1">
        <v>0.6</v>
      </c>
      <c r="D730" s="1">
        <v>4</v>
      </c>
      <c r="E730" s="1">
        <v>243</v>
      </c>
      <c r="F730" s="1">
        <v>24</v>
      </c>
      <c r="G730" s="1">
        <v>24</v>
      </c>
      <c r="H730" s="1">
        <f t="shared" si="22"/>
        <v>1</v>
      </c>
      <c r="I730" s="2">
        <f t="shared" si="23"/>
        <v>0</v>
      </c>
      <c r="J730" s="1">
        <v>1.484</v>
      </c>
      <c r="K730" s="1">
        <v>0.105</v>
      </c>
      <c r="L730" s="1">
        <v>1.379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</v>
      </c>
    </row>
    <row r="731" spans="1:21" x14ac:dyDescent="0.3">
      <c r="A731" s="1">
        <v>0</v>
      </c>
      <c r="B731" s="1" t="s">
        <v>5</v>
      </c>
      <c r="C731" s="1">
        <v>0.6</v>
      </c>
      <c r="D731" s="1">
        <v>2</v>
      </c>
      <c r="E731" s="1">
        <v>244</v>
      </c>
      <c r="F731" s="1">
        <v>22</v>
      </c>
      <c r="G731" s="1">
        <v>22</v>
      </c>
      <c r="H731" s="1">
        <f t="shared" si="22"/>
        <v>1</v>
      </c>
      <c r="I731" s="2">
        <f t="shared" si="23"/>
        <v>0</v>
      </c>
      <c r="J731" s="1">
        <v>0.96399999999999997</v>
      </c>
      <c r="K731" s="1">
        <v>9.7000000000000003E-2</v>
      </c>
      <c r="L731" s="1">
        <v>0.86699999999999999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1</v>
      </c>
    </row>
    <row r="732" spans="1:21" x14ac:dyDescent="0.3">
      <c r="A732" s="1">
        <v>0</v>
      </c>
      <c r="B732" s="1" t="s">
        <v>5</v>
      </c>
      <c r="C732" s="1">
        <v>0.6</v>
      </c>
      <c r="D732" s="1">
        <v>3</v>
      </c>
      <c r="E732" s="1">
        <v>244</v>
      </c>
      <c r="F732" s="1">
        <v>23</v>
      </c>
      <c r="G732" s="1">
        <v>23</v>
      </c>
      <c r="H732" s="1">
        <f t="shared" si="22"/>
        <v>1</v>
      </c>
      <c r="I732" s="2">
        <f t="shared" si="23"/>
        <v>0</v>
      </c>
      <c r="J732" s="1">
        <v>1.419</v>
      </c>
      <c r="K732" s="1">
        <v>0.09</v>
      </c>
      <c r="L732" s="1">
        <v>1.329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1</v>
      </c>
    </row>
    <row r="733" spans="1:21" x14ac:dyDescent="0.3">
      <c r="A733" s="1">
        <v>0</v>
      </c>
      <c r="B733" s="1" t="s">
        <v>5</v>
      </c>
      <c r="C733" s="1">
        <v>0.6</v>
      </c>
      <c r="D733" s="1">
        <v>4</v>
      </c>
      <c r="E733" s="1">
        <v>244</v>
      </c>
      <c r="F733" s="1">
        <v>23</v>
      </c>
      <c r="G733" s="1">
        <v>23</v>
      </c>
      <c r="H733" s="1">
        <f t="shared" si="22"/>
        <v>1</v>
      </c>
      <c r="I733" s="2">
        <f t="shared" si="23"/>
        <v>0</v>
      </c>
      <c r="J733" s="1">
        <v>1.431</v>
      </c>
      <c r="K733" s="1">
        <v>9.0999999999999998E-2</v>
      </c>
      <c r="L733" s="1">
        <v>1.34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1</v>
      </c>
    </row>
    <row r="734" spans="1:21" x14ac:dyDescent="0.3">
      <c r="A734" s="1">
        <v>0</v>
      </c>
      <c r="B734" s="1" t="s">
        <v>5</v>
      </c>
      <c r="C734" s="1">
        <v>0.6</v>
      </c>
      <c r="D734" s="1">
        <v>2</v>
      </c>
      <c r="E734" s="1">
        <v>245</v>
      </c>
      <c r="F734" s="1">
        <v>24</v>
      </c>
      <c r="G734" s="1">
        <v>24</v>
      </c>
      <c r="H734" s="1">
        <f t="shared" si="22"/>
        <v>1</v>
      </c>
      <c r="I734" s="2">
        <f t="shared" si="23"/>
        <v>0</v>
      </c>
      <c r="J734" s="1">
        <v>0.20699999999999999</v>
      </c>
      <c r="K734" s="1">
        <v>0.10299999999999999</v>
      </c>
      <c r="L734" s="1">
        <v>0.104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</row>
    <row r="735" spans="1:21" x14ac:dyDescent="0.3">
      <c r="A735" s="1">
        <v>0</v>
      </c>
      <c r="B735" s="1" t="s">
        <v>5</v>
      </c>
      <c r="C735" s="1">
        <v>0.6</v>
      </c>
      <c r="D735" s="1">
        <v>3</v>
      </c>
      <c r="E735" s="1">
        <v>245</v>
      </c>
      <c r="F735" s="1">
        <v>24</v>
      </c>
      <c r="G735" s="1">
        <v>24</v>
      </c>
      <c r="H735" s="1">
        <f t="shared" si="22"/>
        <v>1</v>
      </c>
      <c r="I735" s="2">
        <f t="shared" si="23"/>
        <v>0</v>
      </c>
      <c r="J735" s="1">
        <v>0.22</v>
      </c>
      <c r="K735" s="1">
        <v>0.1</v>
      </c>
      <c r="L735" s="1">
        <v>0.12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</row>
    <row r="736" spans="1:21" x14ac:dyDescent="0.3">
      <c r="A736" s="1">
        <v>0</v>
      </c>
      <c r="B736" s="1" t="s">
        <v>5</v>
      </c>
      <c r="C736" s="1">
        <v>0.6</v>
      </c>
      <c r="D736" s="1">
        <v>4</v>
      </c>
      <c r="E736" s="1">
        <v>245</v>
      </c>
      <c r="F736" s="1">
        <v>24</v>
      </c>
      <c r="G736" s="1">
        <v>24</v>
      </c>
      <c r="H736" s="1">
        <f t="shared" si="22"/>
        <v>1</v>
      </c>
      <c r="I736" s="2">
        <f t="shared" si="23"/>
        <v>0</v>
      </c>
      <c r="J736" s="1">
        <v>0.217</v>
      </c>
      <c r="K736" s="1">
        <v>9.7000000000000003E-2</v>
      </c>
      <c r="L736" s="1">
        <v>0.12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</row>
    <row r="737" spans="1:21" x14ac:dyDescent="0.3">
      <c r="A737" s="1">
        <v>0</v>
      </c>
      <c r="B737" s="1" t="s">
        <v>5</v>
      </c>
      <c r="C737" s="1">
        <v>0.6</v>
      </c>
      <c r="D737" s="1">
        <v>2</v>
      </c>
      <c r="E737" s="1">
        <v>246</v>
      </c>
      <c r="F737" s="1">
        <v>28</v>
      </c>
      <c r="G737" s="1">
        <v>28</v>
      </c>
      <c r="H737" s="1">
        <f t="shared" si="22"/>
        <v>1</v>
      </c>
      <c r="I737" s="2">
        <f t="shared" si="23"/>
        <v>0</v>
      </c>
      <c r="J737" s="1">
        <v>1.0640000000000001</v>
      </c>
      <c r="K737" s="1">
        <v>9.4E-2</v>
      </c>
      <c r="L737" s="1">
        <v>0.97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</v>
      </c>
    </row>
    <row r="738" spans="1:21" x14ac:dyDescent="0.3">
      <c r="A738" s="1">
        <v>0</v>
      </c>
      <c r="B738" s="1" t="s">
        <v>5</v>
      </c>
      <c r="C738" s="1">
        <v>0.6</v>
      </c>
      <c r="D738" s="1">
        <v>3</v>
      </c>
      <c r="E738" s="1">
        <v>246</v>
      </c>
      <c r="F738" s="1">
        <v>29</v>
      </c>
      <c r="G738" s="1">
        <v>29</v>
      </c>
      <c r="H738" s="1">
        <f t="shared" si="22"/>
        <v>1</v>
      </c>
      <c r="I738" s="2">
        <f t="shared" si="23"/>
        <v>0</v>
      </c>
      <c r="J738" s="1">
        <v>2.5419999999999998</v>
      </c>
      <c r="K738" s="1">
        <v>8.6999999999999994E-2</v>
      </c>
      <c r="L738" s="1">
        <v>2.4550000000000001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</v>
      </c>
    </row>
    <row r="739" spans="1:21" x14ac:dyDescent="0.3">
      <c r="A739" s="1">
        <v>0</v>
      </c>
      <c r="B739" s="1" t="s">
        <v>5</v>
      </c>
      <c r="C739" s="1">
        <v>0.6</v>
      </c>
      <c r="D739" s="1">
        <v>4</v>
      </c>
      <c r="E739" s="1">
        <v>246</v>
      </c>
      <c r="F739" s="1">
        <v>28</v>
      </c>
      <c r="G739" s="1">
        <v>28</v>
      </c>
      <c r="H739" s="1">
        <f t="shared" si="22"/>
        <v>1</v>
      </c>
      <c r="I739" s="2">
        <f t="shared" si="23"/>
        <v>0</v>
      </c>
      <c r="J739" s="1">
        <v>0.22900000000000001</v>
      </c>
      <c r="K739" s="1">
        <v>0.09</v>
      </c>
      <c r="L739" s="1">
        <v>0.13900000000000001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1</v>
      </c>
    </row>
    <row r="740" spans="1:21" x14ac:dyDescent="0.3">
      <c r="A740" s="1">
        <v>0</v>
      </c>
      <c r="B740" s="1" t="s">
        <v>5</v>
      </c>
      <c r="C740" s="1">
        <v>0.6</v>
      </c>
      <c r="D740" s="1">
        <v>2</v>
      </c>
      <c r="E740" s="1">
        <v>247</v>
      </c>
      <c r="F740" s="1">
        <v>24</v>
      </c>
      <c r="G740" s="1">
        <v>24</v>
      </c>
      <c r="H740" s="1">
        <f t="shared" si="22"/>
        <v>1</v>
      </c>
      <c r="I740" s="2">
        <f t="shared" si="23"/>
        <v>0</v>
      </c>
      <c r="J740" s="1">
        <v>1.5389999999999999</v>
      </c>
      <c r="K740" s="1">
        <v>0.10100000000000001</v>
      </c>
      <c r="L740" s="1">
        <v>1.4379999999999999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</row>
    <row r="741" spans="1:21" x14ac:dyDescent="0.3">
      <c r="A741" s="1">
        <v>0</v>
      </c>
      <c r="B741" s="1" t="s">
        <v>5</v>
      </c>
      <c r="C741" s="1">
        <v>0.6</v>
      </c>
      <c r="D741" s="1">
        <v>3</v>
      </c>
      <c r="E741" s="1">
        <v>247</v>
      </c>
      <c r="F741" s="1">
        <v>24</v>
      </c>
      <c r="G741" s="1">
        <v>24</v>
      </c>
      <c r="H741" s="1">
        <f t="shared" si="22"/>
        <v>1</v>
      </c>
      <c r="I741" s="2">
        <f t="shared" si="23"/>
        <v>0</v>
      </c>
      <c r="J741" s="1">
        <v>1.4450000000000001</v>
      </c>
      <c r="K741" s="1">
        <v>0.114</v>
      </c>
      <c r="L741" s="1">
        <v>1.331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1</v>
      </c>
    </row>
    <row r="742" spans="1:21" x14ac:dyDescent="0.3">
      <c r="A742" s="1">
        <v>0</v>
      </c>
      <c r="B742" s="1" t="s">
        <v>5</v>
      </c>
      <c r="C742" s="1">
        <v>0.6</v>
      </c>
      <c r="D742" s="1">
        <v>4</v>
      </c>
      <c r="E742" s="1">
        <v>247</v>
      </c>
      <c r="F742" s="1">
        <v>24</v>
      </c>
      <c r="G742" s="1">
        <v>24</v>
      </c>
      <c r="H742" s="1">
        <f t="shared" si="22"/>
        <v>1</v>
      </c>
      <c r="I742" s="2">
        <f t="shared" si="23"/>
        <v>0</v>
      </c>
      <c r="J742" s="1">
        <v>1.546</v>
      </c>
      <c r="K742" s="1">
        <v>0.107</v>
      </c>
      <c r="L742" s="1">
        <v>1.4390000000000001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1</v>
      </c>
    </row>
    <row r="743" spans="1:21" x14ac:dyDescent="0.3">
      <c r="A743" s="1">
        <v>0</v>
      </c>
      <c r="B743" s="1" t="s">
        <v>5</v>
      </c>
      <c r="C743" s="1">
        <v>0.6</v>
      </c>
      <c r="D743" s="1">
        <v>2</v>
      </c>
      <c r="E743" s="1">
        <v>248</v>
      </c>
      <c r="F743" s="1">
        <v>21</v>
      </c>
      <c r="G743" s="1">
        <v>21</v>
      </c>
      <c r="H743" s="1">
        <f t="shared" si="22"/>
        <v>1</v>
      </c>
      <c r="I743" s="2">
        <f t="shared" si="23"/>
        <v>0</v>
      </c>
      <c r="J743" s="1">
        <v>1.583</v>
      </c>
      <c r="K743" s="1">
        <v>0.104</v>
      </c>
      <c r="L743" s="1">
        <v>1.4790000000000001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1</v>
      </c>
    </row>
    <row r="744" spans="1:21" x14ac:dyDescent="0.3">
      <c r="A744" s="1">
        <v>0</v>
      </c>
      <c r="B744" s="1" t="s">
        <v>5</v>
      </c>
      <c r="C744" s="1">
        <v>0.6</v>
      </c>
      <c r="D744" s="1">
        <v>3</v>
      </c>
      <c r="E744" s="1">
        <v>248</v>
      </c>
      <c r="F744" s="1">
        <v>21</v>
      </c>
      <c r="G744" s="1">
        <v>21</v>
      </c>
      <c r="H744" s="1">
        <f t="shared" si="22"/>
        <v>1</v>
      </c>
      <c r="I744" s="2">
        <f t="shared" si="23"/>
        <v>0</v>
      </c>
      <c r="J744" s="1">
        <v>1.1299999999999999</v>
      </c>
      <c r="K744" s="1">
        <v>9.9000000000000005E-2</v>
      </c>
      <c r="L744" s="1">
        <v>1.0309999999999999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</row>
    <row r="745" spans="1:21" x14ac:dyDescent="0.3">
      <c r="A745" s="1">
        <v>0</v>
      </c>
      <c r="B745" s="1" t="s">
        <v>5</v>
      </c>
      <c r="C745" s="1">
        <v>0.6</v>
      </c>
      <c r="D745" s="1">
        <v>4</v>
      </c>
      <c r="E745" s="1">
        <v>248</v>
      </c>
      <c r="F745" s="1">
        <v>22</v>
      </c>
      <c r="G745" s="1">
        <v>22</v>
      </c>
      <c r="H745" s="1">
        <f t="shared" si="22"/>
        <v>1</v>
      </c>
      <c r="I745" s="2">
        <f t="shared" si="23"/>
        <v>0</v>
      </c>
      <c r="J745" s="1">
        <v>0.96399999999999997</v>
      </c>
      <c r="K745" s="1">
        <v>0.12</v>
      </c>
      <c r="L745" s="1">
        <v>0.84399999999999997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</row>
    <row r="746" spans="1:21" x14ac:dyDescent="0.3">
      <c r="A746" s="1">
        <v>0</v>
      </c>
      <c r="B746" s="1" t="s">
        <v>5</v>
      </c>
      <c r="C746" s="1">
        <v>0.6</v>
      </c>
      <c r="D746" s="1">
        <v>2</v>
      </c>
      <c r="E746" s="1">
        <v>249</v>
      </c>
      <c r="F746" s="1">
        <v>22</v>
      </c>
      <c r="G746" s="1">
        <v>22</v>
      </c>
      <c r="H746" s="1">
        <f t="shared" si="22"/>
        <v>1</v>
      </c>
      <c r="I746" s="2">
        <f t="shared" si="23"/>
        <v>0</v>
      </c>
      <c r="J746" s="1">
        <v>1.4590000000000001</v>
      </c>
      <c r="K746" s="1">
        <v>7.9000000000000001E-2</v>
      </c>
      <c r="L746" s="1">
        <v>1.38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</row>
    <row r="747" spans="1:21" x14ac:dyDescent="0.3">
      <c r="A747" s="1">
        <v>0</v>
      </c>
      <c r="B747" s="1" t="s">
        <v>5</v>
      </c>
      <c r="C747" s="1">
        <v>0.6</v>
      </c>
      <c r="D747" s="1">
        <v>3</v>
      </c>
      <c r="E747" s="1">
        <v>249</v>
      </c>
      <c r="F747" s="1">
        <v>23</v>
      </c>
      <c r="G747" s="1">
        <v>23</v>
      </c>
      <c r="H747" s="1">
        <f t="shared" si="22"/>
        <v>1</v>
      </c>
      <c r="I747" s="2">
        <f t="shared" si="23"/>
        <v>0</v>
      </c>
      <c r="J747" s="1">
        <v>1.536</v>
      </c>
      <c r="K747" s="1">
        <v>9.6000000000000002E-2</v>
      </c>
      <c r="L747" s="1">
        <v>1.44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1</v>
      </c>
    </row>
    <row r="748" spans="1:21" x14ac:dyDescent="0.3">
      <c r="A748" s="1">
        <v>0</v>
      </c>
      <c r="B748" s="1" t="s">
        <v>5</v>
      </c>
      <c r="C748" s="1">
        <v>0.6</v>
      </c>
      <c r="D748" s="1">
        <v>4</v>
      </c>
      <c r="E748" s="1">
        <v>249</v>
      </c>
      <c r="F748" s="1">
        <v>23</v>
      </c>
      <c r="G748" s="1">
        <v>23</v>
      </c>
      <c r="H748" s="1">
        <f t="shared" si="22"/>
        <v>1</v>
      </c>
      <c r="I748" s="2">
        <f t="shared" si="23"/>
        <v>0</v>
      </c>
      <c r="J748" s="1">
        <v>1.5580000000000001</v>
      </c>
      <c r="K748" s="1">
        <v>8.3000000000000004E-2</v>
      </c>
      <c r="L748" s="1">
        <v>1.4750000000000001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1</v>
      </c>
    </row>
    <row r="749" spans="1:21" x14ac:dyDescent="0.3">
      <c r="A749" s="1">
        <v>1</v>
      </c>
      <c r="B749" s="1" t="s">
        <v>5</v>
      </c>
      <c r="C749" s="1">
        <v>0.6</v>
      </c>
      <c r="D749" s="1">
        <v>2</v>
      </c>
      <c r="E749" s="1">
        <v>250</v>
      </c>
      <c r="F749" s="1">
        <v>25</v>
      </c>
      <c r="G749" s="1">
        <v>25</v>
      </c>
      <c r="H749" s="1">
        <f t="shared" si="22"/>
        <v>1</v>
      </c>
      <c r="I749" s="2">
        <f t="shared" si="23"/>
        <v>0</v>
      </c>
      <c r="J749" s="1">
        <v>0.48799999999999999</v>
      </c>
      <c r="K749" s="1">
        <v>9.1999999999999998E-2</v>
      </c>
      <c r="L749" s="1">
        <v>0.39600000000000002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1</v>
      </c>
    </row>
    <row r="750" spans="1:21" x14ac:dyDescent="0.3">
      <c r="A750" s="1">
        <v>1</v>
      </c>
      <c r="B750" s="1" t="s">
        <v>5</v>
      </c>
      <c r="C750" s="1">
        <v>0.6</v>
      </c>
      <c r="D750" s="1">
        <v>3</v>
      </c>
      <c r="E750" s="1">
        <v>250</v>
      </c>
      <c r="F750" s="1">
        <v>25</v>
      </c>
      <c r="G750" s="1">
        <v>25</v>
      </c>
      <c r="H750" s="1">
        <f t="shared" si="22"/>
        <v>1</v>
      </c>
      <c r="I750" s="2">
        <f t="shared" si="23"/>
        <v>0</v>
      </c>
      <c r="J750" s="1">
        <v>1.4279999999999999</v>
      </c>
      <c r="K750" s="1">
        <v>0.10199999999999999</v>
      </c>
      <c r="L750" s="1">
        <v>1.3260000000000001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1</v>
      </c>
    </row>
    <row r="751" spans="1:21" x14ac:dyDescent="0.3">
      <c r="A751" s="1">
        <v>1</v>
      </c>
      <c r="B751" s="1" t="s">
        <v>5</v>
      </c>
      <c r="C751" s="1">
        <v>0.6</v>
      </c>
      <c r="D751" s="1">
        <v>4</v>
      </c>
      <c r="E751" s="1">
        <v>250</v>
      </c>
      <c r="F751" s="1">
        <v>25</v>
      </c>
      <c r="G751" s="1">
        <v>25</v>
      </c>
      <c r="H751" s="1">
        <f t="shared" si="22"/>
        <v>1</v>
      </c>
      <c r="I751" s="2">
        <f t="shared" si="23"/>
        <v>0</v>
      </c>
      <c r="J751" s="1">
        <v>1.486</v>
      </c>
      <c r="K751" s="1">
        <v>0.10199999999999999</v>
      </c>
      <c r="L751" s="1">
        <v>1.3839999999999999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1</v>
      </c>
    </row>
    <row r="752" spans="1:21" x14ac:dyDescent="0.3">
      <c r="A752" s="1">
        <v>0</v>
      </c>
      <c r="B752" s="1" t="s">
        <v>6</v>
      </c>
      <c r="C752" s="1">
        <v>0.6</v>
      </c>
      <c r="D752" s="1">
        <v>2</v>
      </c>
      <c r="E752" s="1">
        <v>251</v>
      </c>
      <c r="F752" s="1">
        <v>18</v>
      </c>
      <c r="G752" s="1">
        <v>18</v>
      </c>
      <c r="H752" s="1">
        <f t="shared" si="22"/>
        <v>1</v>
      </c>
      <c r="I752" s="2">
        <f t="shared" si="23"/>
        <v>0</v>
      </c>
      <c r="J752" s="1">
        <v>9.1999999999999998E-2</v>
      </c>
      <c r="K752" s="1">
        <v>8.5000000000000006E-2</v>
      </c>
      <c r="L752" s="1">
        <v>7.0000000000000001E-3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</row>
    <row r="753" spans="1:21" x14ac:dyDescent="0.3">
      <c r="A753" s="1">
        <v>0</v>
      </c>
      <c r="B753" s="1" t="s">
        <v>6</v>
      </c>
      <c r="C753" s="1">
        <v>0.6</v>
      </c>
      <c r="D753" s="1">
        <v>3</v>
      </c>
      <c r="E753" s="1">
        <v>251</v>
      </c>
      <c r="F753" s="1">
        <v>19</v>
      </c>
      <c r="G753" s="1">
        <v>19</v>
      </c>
      <c r="H753" s="1">
        <f t="shared" si="22"/>
        <v>1</v>
      </c>
      <c r="I753" s="2">
        <f t="shared" si="23"/>
        <v>0</v>
      </c>
      <c r="J753" s="1">
        <v>0.27600000000000002</v>
      </c>
      <c r="K753" s="1">
        <v>8.3000000000000004E-2</v>
      </c>
      <c r="L753" s="1">
        <v>0.193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1</v>
      </c>
    </row>
    <row r="754" spans="1:21" x14ac:dyDescent="0.3">
      <c r="A754" s="1">
        <v>0</v>
      </c>
      <c r="B754" s="1" t="s">
        <v>6</v>
      </c>
      <c r="C754" s="1">
        <v>0.6</v>
      </c>
      <c r="D754" s="1">
        <v>4</v>
      </c>
      <c r="E754" s="1">
        <v>251</v>
      </c>
      <c r="F754" s="1">
        <v>21</v>
      </c>
      <c r="G754" s="1">
        <v>21</v>
      </c>
      <c r="H754" s="1">
        <f t="shared" si="22"/>
        <v>1</v>
      </c>
      <c r="I754" s="2">
        <f t="shared" si="23"/>
        <v>0</v>
      </c>
      <c r="J754" s="1">
        <v>0.159</v>
      </c>
      <c r="K754" s="1">
        <v>8.4000000000000005E-2</v>
      </c>
      <c r="L754" s="1">
        <v>7.4999999999999997E-2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1</v>
      </c>
    </row>
    <row r="755" spans="1:21" x14ac:dyDescent="0.3">
      <c r="A755" s="1">
        <v>0</v>
      </c>
      <c r="B755" s="1" t="s">
        <v>6</v>
      </c>
      <c r="C755" s="1">
        <v>0.6</v>
      </c>
      <c r="D755" s="1">
        <v>2</v>
      </c>
      <c r="E755" s="1">
        <v>252</v>
      </c>
      <c r="F755" s="1">
        <v>19</v>
      </c>
      <c r="G755" s="1">
        <v>19</v>
      </c>
      <c r="H755" s="1">
        <f t="shared" si="22"/>
        <v>1</v>
      </c>
      <c r="I755" s="2">
        <f t="shared" si="23"/>
        <v>0</v>
      </c>
      <c r="J755" s="1">
        <v>8.5999999999999993E-2</v>
      </c>
      <c r="K755" s="1">
        <v>8.2000000000000003E-2</v>
      </c>
      <c r="L755" s="1">
        <v>4.0000000000000001E-3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</v>
      </c>
    </row>
    <row r="756" spans="1:21" x14ac:dyDescent="0.3">
      <c r="A756" s="1">
        <v>0</v>
      </c>
      <c r="B756" s="1" t="s">
        <v>6</v>
      </c>
      <c r="C756" s="1">
        <v>0.6</v>
      </c>
      <c r="D756" s="1">
        <v>3</v>
      </c>
      <c r="E756" s="1">
        <v>252</v>
      </c>
      <c r="F756" s="1">
        <v>19</v>
      </c>
      <c r="G756" s="1">
        <v>19</v>
      </c>
      <c r="H756" s="1">
        <f t="shared" si="22"/>
        <v>1</v>
      </c>
      <c r="I756" s="2">
        <f t="shared" si="23"/>
        <v>0</v>
      </c>
      <c r="J756" s="1">
        <v>1.61</v>
      </c>
      <c r="K756" s="1">
        <v>7.8E-2</v>
      </c>
      <c r="L756" s="1">
        <v>1.532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</v>
      </c>
    </row>
    <row r="757" spans="1:21" x14ac:dyDescent="0.3">
      <c r="A757" s="1">
        <v>0</v>
      </c>
      <c r="B757" s="1" t="s">
        <v>6</v>
      </c>
      <c r="C757" s="1">
        <v>0.6</v>
      </c>
      <c r="D757" s="1">
        <v>4</v>
      </c>
      <c r="E757" s="1">
        <v>252</v>
      </c>
      <c r="F757" s="1">
        <v>20</v>
      </c>
      <c r="G757" s="1">
        <v>20</v>
      </c>
      <c r="H757" s="1">
        <f t="shared" si="22"/>
        <v>1</v>
      </c>
      <c r="I757" s="2">
        <f t="shared" si="23"/>
        <v>0</v>
      </c>
      <c r="J757" s="1">
        <v>1.034</v>
      </c>
      <c r="K757" s="1">
        <v>7.9000000000000001E-2</v>
      </c>
      <c r="L757" s="1">
        <v>0.95499999999999996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</v>
      </c>
    </row>
    <row r="758" spans="1:21" x14ac:dyDescent="0.3">
      <c r="A758" s="1">
        <v>0</v>
      </c>
      <c r="B758" s="1" t="s">
        <v>6</v>
      </c>
      <c r="C758" s="1">
        <v>0.6</v>
      </c>
      <c r="D758" s="1">
        <v>2</v>
      </c>
      <c r="E758" s="1">
        <v>253</v>
      </c>
      <c r="F758" s="1">
        <v>19</v>
      </c>
      <c r="G758" s="1">
        <v>19</v>
      </c>
      <c r="H758" s="1">
        <f t="shared" si="22"/>
        <v>1</v>
      </c>
      <c r="I758" s="2">
        <f t="shared" si="23"/>
        <v>0</v>
      </c>
      <c r="J758" s="1">
        <v>7.5999999999999998E-2</v>
      </c>
      <c r="K758" s="1">
        <v>6.7000000000000004E-2</v>
      </c>
      <c r="L758" s="1">
        <v>8.9999999999999993E-3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1</v>
      </c>
    </row>
    <row r="759" spans="1:21" x14ac:dyDescent="0.3">
      <c r="A759" s="1">
        <v>0</v>
      </c>
      <c r="B759" s="1" t="s">
        <v>6</v>
      </c>
      <c r="C759" s="1">
        <v>0.6</v>
      </c>
      <c r="D759" s="1">
        <v>3</v>
      </c>
      <c r="E759" s="1">
        <v>253</v>
      </c>
      <c r="F759" s="1">
        <v>19</v>
      </c>
      <c r="G759" s="1">
        <v>19</v>
      </c>
      <c r="H759" s="1">
        <f t="shared" si="22"/>
        <v>1</v>
      </c>
      <c r="I759" s="2">
        <f t="shared" si="23"/>
        <v>0</v>
      </c>
      <c r="J759" s="1">
        <v>0.105</v>
      </c>
      <c r="K759" s="1">
        <v>7.0000000000000007E-2</v>
      </c>
      <c r="L759" s="1">
        <v>3.5000000000000003E-2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</v>
      </c>
    </row>
    <row r="760" spans="1:21" x14ac:dyDescent="0.3">
      <c r="A760" s="1">
        <v>0</v>
      </c>
      <c r="B760" s="1" t="s">
        <v>6</v>
      </c>
      <c r="C760" s="1">
        <v>0.6</v>
      </c>
      <c r="D760" s="1">
        <v>4</v>
      </c>
      <c r="E760" s="1">
        <v>253</v>
      </c>
      <c r="F760" s="1">
        <v>20</v>
      </c>
      <c r="G760" s="1">
        <v>20</v>
      </c>
      <c r="H760" s="1">
        <f t="shared" si="22"/>
        <v>1</v>
      </c>
      <c r="I760" s="2">
        <f t="shared" si="23"/>
        <v>0</v>
      </c>
      <c r="J760" s="1">
        <v>0.14199999999999999</v>
      </c>
      <c r="K760" s="1">
        <v>7.2999999999999995E-2</v>
      </c>
      <c r="L760" s="1">
        <v>6.9000000000000006E-2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</v>
      </c>
    </row>
    <row r="761" spans="1:21" x14ac:dyDescent="0.3">
      <c r="A761" s="1">
        <v>0</v>
      </c>
      <c r="B761" s="1" t="s">
        <v>6</v>
      </c>
      <c r="C761" s="1">
        <v>0.6</v>
      </c>
      <c r="D761" s="1">
        <v>2</v>
      </c>
      <c r="E761" s="1">
        <v>254</v>
      </c>
      <c r="F761" s="1">
        <v>18</v>
      </c>
      <c r="G761" s="1">
        <v>18</v>
      </c>
      <c r="H761" s="1">
        <f t="shared" si="22"/>
        <v>1</v>
      </c>
      <c r="I761" s="2">
        <f t="shared" si="23"/>
        <v>0</v>
      </c>
      <c r="J761" s="1">
        <v>0.08</v>
      </c>
      <c r="K761" s="1">
        <v>7.6999999999999999E-2</v>
      </c>
      <c r="L761" s="1">
        <v>3.0000000000000001E-3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</v>
      </c>
    </row>
    <row r="762" spans="1:21" x14ac:dyDescent="0.3">
      <c r="A762" s="1">
        <v>0</v>
      </c>
      <c r="B762" s="1" t="s">
        <v>6</v>
      </c>
      <c r="C762" s="1">
        <v>0.6</v>
      </c>
      <c r="D762" s="1">
        <v>3</v>
      </c>
      <c r="E762" s="1">
        <v>254</v>
      </c>
      <c r="F762" s="1">
        <v>19</v>
      </c>
      <c r="G762" s="1">
        <v>19</v>
      </c>
      <c r="H762" s="1">
        <f t="shared" si="22"/>
        <v>1</v>
      </c>
      <c r="I762" s="2">
        <f t="shared" si="23"/>
        <v>0</v>
      </c>
      <c r="J762" s="1">
        <v>8.1000000000000003E-2</v>
      </c>
      <c r="K762" s="1">
        <v>7.8E-2</v>
      </c>
      <c r="L762" s="1">
        <v>3.0000000000000001E-3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1</v>
      </c>
    </row>
    <row r="763" spans="1:21" x14ac:dyDescent="0.3">
      <c r="A763" s="1">
        <v>0</v>
      </c>
      <c r="B763" s="1" t="s">
        <v>6</v>
      </c>
      <c r="C763" s="1">
        <v>0.6</v>
      </c>
      <c r="D763" s="1">
        <v>4</v>
      </c>
      <c r="E763" s="1">
        <v>254</v>
      </c>
      <c r="F763" s="1">
        <v>20</v>
      </c>
      <c r="G763" s="1">
        <v>20</v>
      </c>
      <c r="H763" s="1">
        <f t="shared" si="22"/>
        <v>1</v>
      </c>
      <c r="I763" s="2">
        <f t="shared" si="23"/>
        <v>0</v>
      </c>
      <c r="J763" s="1">
        <v>0.13100000000000001</v>
      </c>
      <c r="K763" s="1">
        <v>7.6999999999999999E-2</v>
      </c>
      <c r="L763" s="1">
        <v>5.3999999999999999E-2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1</v>
      </c>
    </row>
    <row r="764" spans="1:21" x14ac:dyDescent="0.3">
      <c r="A764" s="1">
        <v>0</v>
      </c>
      <c r="B764" s="1" t="s">
        <v>6</v>
      </c>
      <c r="C764" s="1">
        <v>0.6</v>
      </c>
      <c r="D764" s="1">
        <v>2</v>
      </c>
      <c r="E764" s="1">
        <v>255</v>
      </c>
      <c r="F764" s="1">
        <v>18</v>
      </c>
      <c r="G764" s="1">
        <v>18</v>
      </c>
      <c r="H764" s="1">
        <f t="shared" si="22"/>
        <v>1</v>
      </c>
      <c r="I764" s="2">
        <f t="shared" si="23"/>
        <v>0</v>
      </c>
      <c r="J764" s="1">
        <v>0.08</v>
      </c>
      <c r="K764" s="1">
        <v>7.8E-2</v>
      </c>
      <c r="L764" s="1">
        <v>2E-3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1</v>
      </c>
    </row>
    <row r="765" spans="1:21" x14ac:dyDescent="0.3">
      <c r="A765" s="1">
        <v>0</v>
      </c>
      <c r="B765" s="1" t="s">
        <v>6</v>
      </c>
      <c r="C765" s="1">
        <v>0.6</v>
      </c>
      <c r="D765" s="1">
        <v>3</v>
      </c>
      <c r="E765" s="1">
        <v>255</v>
      </c>
      <c r="F765" s="1">
        <v>20</v>
      </c>
      <c r="G765" s="1">
        <v>20</v>
      </c>
      <c r="H765" s="1">
        <f t="shared" si="22"/>
        <v>1</v>
      </c>
      <c r="I765" s="2">
        <f t="shared" si="23"/>
        <v>0</v>
      </c>
      <c r="J765" s="1">
        <v>9.2999999999999999E-2</v>
      </c>
      <c r="K765" s="1">
        <v>7.6999999999999999E-2</v>
      </c>
      <c r="L765" s="1">
        <v>1.6E-2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1</v>
      </c>
    </row>
    <row r="766" spans="1:21" x14ac:dyDescent="0.3">
      <c r="A766" s="1">
        <v>0</v>
      </c>
      <c r="B766" s="1" t="s">
        <v>6</v>
      </c>
      <c r="C766" s="1">
        <v>0.6</v>
      </c>
      <c r="D766" s="1">
        <v>4</v>
      </c>
      <c r="E766" s="1">
        <v>255</v>
      </c>
      <c r="F766" s="1">
        <v>20</v>
      </c>
      <c r="G766" s="1">
        <v>20</v>
      </c>
      <c r="H766" s="1">
        <f t="shared" si="22"/>
        <v>1</v>
      </c>
      <c r="I766" s="2">
        <f t="shared" si="23"/>
        <v>0</v>
      </c>
      <c r="J766" s="1">
        <v>1.696</v>
      </c>
      <c r="K766" s="1">
        <v>7.0999999999999994E-2</v>
      </c>
      <c r="L766" s="1">
        <v>1.625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1</v>
      </c>
    </row>
    <row r="767" spans="1:21" x14ac:dyDescent="0.3">
      <c r="A767" s="1">
        <v>0</v>
      </c>
      <c r="B767" s="1" t="s">
        <v>6</v>
      </c>
      <c r="C767" s="1">
        <v>0.6</v>
      </c>
      <c r="D767" s="1">
        <v>2</v>
      </c>
      <c r="E767" s="1">
        <v>256</v>
      </c>
      <c r="F767" s="1">
        <v>19</v>
      </c>
      <c r="G767" s="1">
        <v>19</v>
      </c>
      <c r="H767" s="1">
        <f t="shared" si="22"/>
        <v>1</v>
      </c>
      <c r="I767" s="2">
        <f t="shared" si="23"/>
        <v>0</v>
      </c>
      <c r="J767" s="1">
        <v>0.104</v>
      </c>
      <c r="K767" s="1">
        <v>9.1999999999999998E-2</v>
      </c>
      <c r="L767" s="1">
        <v>1.2E-2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1</v>
      </c>
    </row>
    <row r="768" spans="1:21" x14ac:dyDescent="0.3">
      <c r="A768" s="1">
        <v>0</v>
      </c>
      <c r="B768" s="1" t="s">
        <v>6</v>
      </c>
      <c r="C768" s="1">
        <v>0.6</v>
      </c>
      <c r="D768" s="1">
        <v>3</v>
      </c>
      <c r="E768" s="1">
        <v>256</v>
      </c>
      <c r="F768" s="1">
        <v>19</v>
      </c>
      <c r="G768" s="1">
        <v>19</v>
      </c>
      <c r="H768" s="1">
        <f t="shared" si="22"/>
        <v>1</v>
      </c>
      <c r="I768" s="2">
        <f t="shared" si="23"/>
        <v>0</v>
      </c>
      <c r="J768" s="1">
        <v>0.113</v>
      </c>
      <c r="K768" s="1">
        <v>9.6000000000000002E-2</v>
      </c>
      <c r="L768" s="1">
        <v>1.7000000000000001E-2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1</v>
      </c>
    </row>
    <row r="769" spans="1:21" x14ac:dyDescent="0.3">
      <c r="A769" s="1">
        <v>0</v>
      </c>
      <c r="B769" s="1" t="s">
        <v>6</v>
      </c>
      <c r="C769" s="1">
        <v>0.6</v>
      </c>
      <c r="D769" s="1">
        <v>4</v>
      </c>
      <c r="E769" s="1">
        <v>256</v>
      </c>
      <c r="F769" s="1">
        <v>20</v>
      </c>
      <c r="G769" s="1">
        <v>20</v>
      </c>
      <c r="H769" s="1">
        <f t="shared" si="22"/>
        <v>1</v>
      </c>
      <c r="I769" s="2">
        <f t="shared" si="23"/>
        <v>0</v>
      </c>
      <c r="J769" s="1">
        <v>1.712</v>
      </c>
      <c r="K769" s="1">
        <v>9.2999999999999999E-2</v>
      </c>
      <c r="L769" s="1">
        <v>1.619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</row>
    <row r="770" spans="1:21" x14ac:dyDescent="0.3">
      <c r="A770" s="1">
        <v>0</v>
      </c>
      <c r="B770" s="1" t="s">
        <v>6</v>
      </c>
      <c r="C770" s="1">
        <v>0.6</v>
      </c>
      <c r="D770" s="1">
        <v>2</v>
      </c>
      <c r="E770" s="1">
        <v>257</v>
      </c>
      <c r="F770" s="1">
        <v>19</v>
      </c>
      <c r="G770" s="1">
        <v>19</v>
      </c>
      <c r="H770" s="1">
        <f t="shared" ref="H770:H833" si="24">IF(F770=G770,1,0)</f>
        <v>1</v>
      </c>
      <c r="I770" s="2">
        <f t="shared" ref="I770:I833" si="25">(F770-G770)/G770*100</f>
        <v>0</v>
      </c>
      <c r="J770" s="1">
        <v>1.8759999999999999</v>
      </c>
      <c r="K770" s="1">
        <v>7.6999999999999999E-2</v>
      </c>
      <c r="L770" s="1">
        <v>1.7989999999999999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</row>
    <row r="771" spans="1:21" x14ac:dyDescent="0.3">
      <c r="A771" s="1">
        <v>0</v>
      </c>
      <c r="B771" s="1" t="s">
        <v>6</v>
      </c>
      <c r="C771" s="1">
        <v>0.6</v>
      </c>
      <c r="D771" s="1">
        <v>3</v>
      </c>
      <c r="E771" s="1">
        <v>257</v>
      </c>
      <c r="F771" s="1">
        <v>20</v>
      </c>
      <c r="G771" s="1">
        <v>20</v>
      </c>
      <c r="H771" s="1">
        <f t="shared" si="24"/>
        <v>1</v>
      </c>
      <c r="I771" s="2">
        <f t="shared" si="25"/>
        <v>0</v>
      </c>
      <c r="J771" s="1">
        <v>0.113</v>
      </c>
      <c r="K771" s="1">
        <v>8.5000000000000006E-2</v>
      </c>
      <c r="L771" s="1">
        <v>2.8000000000000001E-2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1</v>
      </c>
    </row>
    <row r="772" spans="1:21" x14ac:dyDescent="0.3">
      <c r="A772" s="1">
        <v>0</v>
      </c>
      <c r="B772" s="1" t="s">
        <v>6</v>
      </c>
      <c r="C772" s="1">
        <v>0.6</v>
      </c>
      <c r="D772" s="1">
        <v>4</v>
      </c>
      <c r="E772" s="1">
        <v>257</v>
      </c>
      <c r="F772" s="1">
        <v>20</v>
      </c>
      <c r="G772" s="1">
        <v>20</v>
      </c>
      <c r="H772" s="1">
        <f t="shared" si="24"/>
        <v>1</v>
      </c>
      <c r="I772" s="2">
        <f t="shared" si="25"/>
        <v>0</v>
      </c>
      <c r="J772" s="1">
        <v>0.97</v>
      </c>
      <c r="K772" s="1">
        <v>7.8E-2</v>
      </c>
      <c r="L772" s="1">
        <v>0.89200000000000002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1</v>
      </c>
    </row>
    <row r="773" spans="1:21" x14ac:dyDescent="0.3">
      <c r="A773" s="1">
        <v>0</v>
      </c>
      <c r="B773" s="1" t="s">
        <v>6</v>
      </c>
      <c r="C773" s="1">
        <v>0.6</v>
      </c>
      <c r="D773" s="1">
        <v>2</v>
      </c>
      <c r="E773" s="1">
        <v>258</v>
      </c>
      <c r="F773" s="1">
        <v>18</v>
      </c>
      <c r="G773" s="1">
        <v>18</v>
      </c>
      <c r="H773" s="1">
        <f t="shared" si="24"/>
        <v>1</v>
      </c>
      <c r="I773" s="2">
        <f t="shared" si="25"/>
        <v>0</v>
      </c>
      <c r="J773" s="1">
        <v>0.1</v>
      </c>
      <c r="K773" s="1">
        <v>8.5000000000000006E-2</v>
      </c>
      <c r="L773" s="1">
        <v>1.4999999999999999E-2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</row>
    <row r="774" spans="1:21" x14ac:dyDescent="0.3">
      <c r="A774" s="1">
        <v>0</v>
      </c>
      <c r="B774" s="1" t="s">
        <v>6</v>
      </c>
      <c r="C774" s="1">
        <v>0.6</v>
      </c>
      <c r="D774" s="1">
        <v>3</v>
      </c>
      <c r="E774" s="1">
        <v>258</v>
      </c>
      <c r="F774" s="1">
        <v>19</v>
      </c>
      <c r="G774" s="1">
        <v>19</v>
      </c>
      <c r="H774" s="1">
        <f t="shared" si="24"/>
        <v>1</v>
      </c>
      <c r="I774" s="2">
        <f t="shared" si="25"/>
        <v>0</v>
      </c>
      <c r="J774" s="1">
        <v>8.6999999999999994E-2</v>
      </c>
      <c r="K774" s="1">
        <v>7.1999999999999995E-2</v>
      </c>
      <c r="L774" s="1">
        <v>1.4999999999999999E-2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1</v>
      </c>
    </row>
    <row r="775" spans="1:21" x14ac:dyDescent="0.3">
      <c r="A775" s="1">
        <v>0</v>
      </c>
      <c r="B775" s="1" t="s">
        <v>6</v>
      </c>
      <c r="C775" s="1">
        <v>0.6</v>
      </c>
      <c r="D775" s="1">
        <v>4</v>
      </c>
      <c r="E775" s="1">
        <v>258</v>
      </c>
      <c r="F775" s="1">
        <v>21</v>
      </c>
      <c r="G775" s="1">
        <v>21</v>
      </c>
      <c r="H775" s="1">
        <f t="shared" si="24"/>
        <v>1</v>
      </c>
      <c r="I775" s="2">
        <f t="shared" si="25"/>
        <v>0</v>
      </c>
      <c r="J775" s="1">
        <v>1.8240000000000001</v>
      </c>
      <c r="K775" s="1">
        <v>8.4000000000000005E-2</v>
      </c>
      <c r="L775" s="1">
        <v>1.74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</v>
      </c>
    </row>
    <row r="776" spans="1:21" x14ac:dyDescent="0.3">
      <c r="A776" s="1">
        <v>0</v>
      </c>
      <c r="B776" s="1" t="s">
        <v>6</v>
      </c>
      <c r="C776" s="1">
        <v>0.6</v>
      </c>
      <c r="D776" s="1">
        <v>2</v>
      </c>
      <c r="E776" s="1">
        <v>259</v>
      </c>
      <c r="F776" s="1">
        <v>19</v>
      </c>
      <c r="G776" s="1">
        <v>19</v>
      </c>
      <c r="H776" s="1">
        <f t="shared" si="24"/>
        <v>1</v>
      </c>
      <c r="I776" s="2">
        <f t="shared" si="25"/>
        <v>0</v>
      </c>
      <c r="J776" s="1">
        <v>1.657</v>
      </c>
      <c r="K776" s="1">
        <v>8.7999999999999995E-2</v>
      </c>
      <c r="L776" s="1">
        <v>1.569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1</v>
      </c>
    </row>
    <row r="777" spans="1:21" x14ac:dyDescent="0.3">
      <c r="A777" s="1">
        <v>0</v>
      </c>
      <c r="B777" s="1" t="s">
        <v>6</v>
      </c>
      <c r="C777" s="1">
        <v>0.6</v>
      </c>
      <c r="D777" s="1">
        <v>3</v>
      </c>
      <c r="E777" s="1">
        <v>259</v>
      </c>
      <c r="F777" s="1">
        <v>20</v>
      </c>
      <c r="G777" s="1">
        <v>20</v>
      </c>
      <c r="H777" s="1">
        <f t="shared" si="24"/>
        <v>1</v>
      </c>
      <c r="I777" s="2">
        <f t="shared" si="25"/>
        <v>0</v>
      </c>
      <c r="J777" s="1">
        <v>1.601</v>
      </c>
      <c r="K777" s="1">
        <v>0.09</v>
      </c>
      <c r="L777" s="1">
        <v>1.5109999999999999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1</v>
      </c>
    </row>
    <row r="778" spans="1:21" x14ac:dyDescent="0.3">
      <c r="A778" s="1">
        <v>0</v>
      </c>
      <c r="B778" s="1" t="s">
        <v>6</v>
      </c>
      <c r="C778" s="1">
        <v>0.6</v>
      </c>
      <c r="D778" s="1">
        <v>4</v>
      </c>
      <c r="E778" s="1">
        <v>259</v>
      </c>
      <c r="F778" s="1">
        <v>20</v>
      </c>
      <c r="G778" s="1">
        <v>20</v>
      </c>
      <c r="H778" s="1">
        <f t="shared" si="24"/>
        <v>1</v>
      </c>
      <c r="I778" s="2">
        <f t="shared" si="25"/>
        <v>0</v>
      </c>
      <c r="J778" s="1">
        <v>1.6539999999999999</v>
      </c>
      <c r="K778" s="1">
        <v>9.2999999999999999E-2</v>
      </c>
      <c r="L778" s="1">
        <v>1.5609999999999999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1</v>
      </c>
    </row>
    <row r="779" spans="1:21" x14ac:dyDescent="0.3">
      <c r="A779" s="1">
        <v>0</v>
      </c>
      <c r="B779" s="1" t="s">
        <v>6</v>
      </c>
      <c r="C779" s="1">
        <v>0.6</v>
      </c>
      <c r="D779" s="1">
        <v>2</v>
      </c>
      <c r="E779" s="1">
        <v>260</v>
      </c>
      <c r="F779" s="1">
        <v>19</v>
      </c>
      <c r="G779" s="1">
        <v>19</v>
      </c>
      <c r="H779" s="1">
        <f t="shared" si="24"/>
        <v>1</v>
      </c>
      <c r="I779" s="2">
        <f t="shared" si="25"/>
        <v>0</v>
      </c>
      <c r="J779" s="1">
        <v>9.0999999999999998E-2</v>
      </c>
      <c r="K779" s="1">
        <v>8.3000000000000004E-2</v>
      </c>
      <c r="L779" s="1">
        <v>8.0000000000000002E-3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1</v>
      </c>
    </row>
    <row r="780" spans="1:21" x14ac:dyDescent="0.3">
      <c r="A780" s="1">
        <v>0</v>
      </c>
      <c r="B780" s="1" t="s">
        <v>6</v>
      </c>
      <c r="C780" s="1">
        <v>0.6</v>
      </c>
      <c r="D780" s="1">
        <v>3</v>
      </c>
      <c r="E780" s="1">
        <v>260</v>
      </c>
      <c r="F780" s="1">
        <v>19</v>
      </c>
      <c r="G780" s="1">
        <v>19</v>
      </c>
      <c r="H780" s="1">
        <f t="shared" si="24"/>
        <v>1</v>
      </c>
      <c r="I780" s="2">
        <f t="shared" si="25"/>
        <v>0</v>
      </c>
      <c r="J780" s="1">
        <v>0.96199999999999997</v>
      </c>
      <c r="K780" s="1">
        <v>6.8000000000000005E-2</v>
      </c>
      <c r="L780" s="1">
        <v>0.89400000000000002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1</v>
      </c>
    </row>
    <row r="781" spans="1:21" x14ac:dyDescent="0.3">
      <c r="A781" s="1">
        <v>0</v>
      </c>
      <c r="B781" s="1" t="s">
        <v>6</v>
      </c>
      <c r="C781" s="1">
        <v>0.6</v>
      </c>
      <c r="D781" s="1">
        <v>4</v>
      </c>
      <c r="E781" s="1">
        <v>260</v>
      </c>
      <c r="F781" s="1">
        <v>20</v>
      </c>
      <c r="G781" s="1">
        <v>20</v>
      </c>
      <c r="H781" s="1">
        <f t="shared" si="24"/>
        <v>1</v>
      </c>
      <c r="I781" s="2">
        <f t="shared" si="25"/>
        <v>0</v>
      </c>
      <c r="J781" s="1">
        <v>0.59199999999999997</v>
      </c>
      <c r="K781" s="1">
        <v>8.2000000000000003E-2</v>
      </c>
      <c r="L781" s="1">
        <v>0.51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1</v>
      </c>
    </row>
    <row r="782" spans="1:21" x14ac:dyDescent="0.3">
      <c r="A782" s="1">
        <v>0</v>
      </c>
      <c r="B782" s="1" t="s">
        <v>6</v>
      </c>
      <c r="C782" s="1">
        <v>0.6</v>
      </c>
      <c r="D782" s="1">
        <v>2</v>
      </c>
      <c r="E782" s="1">
        <v>261</v>
      </c>
      <c r="F782" s="1">
        <v>18</v>
      </c>
      <c r="G782" s="1">
        <v>18</v>
      </c>
      <c r="H782" s="1">
        <f t="shared" si="24"/>
        <v>1</v>
      </c>
      <c r="I782" s="2">
        <f t="shared" si="25"/>
        <v>0</v>
      </c>
      <c r="J782" s="1">
        <v>0.122</v>
      </c>
      <c r="K782" s="1">
        <v>8.4000000000000005E-2</v>
      </c>
      <c r="L782" s="1">
        <v>3.7999999999999999E-2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</row>
    <row r="783" spans="1:21" x14ac:dyDescent="0.3">
      <c r="A783" s="1">
        <v>0</v>
      </c>
      <c r="B783" s="1" t="s">
        <v>6</v>
      </c>
      <c r="C783" s="1">
        <v>0.6</v>
      </c>
      <c r="D783" s="1">
        <v>3</v>
      </c>
      <c r="E783" s="1">
        <v>261</v>
      </c>
      <c r="F783" s="1">
        <v>19</v>
      </c>
      <c r="G783" s="1">
        <v>19</v>
      </c>
      <c r="H783" s="1">
        <f t="shared" si="24"/>
        <v>1</v>
      </c>
      <c r="I783" s="2">
        <f t="shared" si="25"/>
        <v>0</v>
      </c>
      <c r="J783" s="1">
        <v>0.93500000000000005</v>
      </c>
      <c r="K783" s="1">
        <v>8.4000000000000005E-2</v>
      </c>
      <c r="L783" s="1">
        <v>0.85099999999999998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1</v>
      </c>
    </row>
    <row r="784" spans="1:21" x14ac:dyDescent="0.3">
      <c r="A784" s="1">
        <v>0</v>
      </c>
      <c r="B784" s="1" t="s">
        <v>6</v>
      </c>
      <c r="C784" s="1">
        <v>0.6</v>
      </c>
      <c r="D784" s="1">
        <v>4</v>
      </c>
      <c r="E784" s="1">
        <v>261</v>
      </c>
      <c r="F784" s="1">
        <v>20</v>
      </c>
      <c r="G784" s="1">
        <v>20</v>
      </c>
      <c r="H784" s="1">
        <f t="shared" si="24"/>
        <v>1</v>
      </c>
      <c r="I784" s="2">
        <f t="shared" si="25"/>
        <v>0</v>
      </c>
      <c r="J784" s="1">
        <v>1.752</v>
      </c>
      <c r="K784" s="1">
        <v>8.3000000000000004E-2</v>
      </c>
      <c r="L784" s="1">
        <v>1.669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</v>
      </c>
    </row>
    <row r="785" spans="1:21" x14ac:dyDescent="0.3">
      <c r="A785" s="1">
        <v>0</v>
      </c>
      <c r="B785" s="1" t="s">
        <v>6</v>
      </c>
      <c r="C785" s="1">
        <v>0.6</v>
      </c>
      <c r="D785" s="1">
        <v>2</v>
      </c>
      <c r="E785" s="1">
        <v>262</v>
      </c>
      <c r="F785" s="1">
        <v>19</v>
      </c>
      <c r="G785" s="1">
        <v>19</v>
      </c>
      <c r="H785" s="1">
        <f t="shared" si="24"/>
        <v>1</v>
      </c>
      <c r="I785" s="2">
        <f t="shared" si="25"/>
        <v>0</v>
      </c>
      <c r="J785" s="1">
        <v>0.98299999999999998</v>
      </c>
      <c r="K785" s="1">
        <v>6.6000000000000003E-2</v>
      </c>
      <c r="L785" s="1">
        <v>0.91700000000000004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1</v>
      </c>
    </row>
    <row r="786" spans="1:21" x14ac:dyDescent="0.3">
      <c r="A786" s="1">
        <v>0</v>
      </c>
      <c r="B786" s="1" t="s">
        <v>6</v>
      </c>
      <c r="C786" s="1">
        <v>0.6</v>
      </c>
      <c r="D786" s="1">
        <v>3</v>
      </c>
      <c r="E786" s="1">
        <v>262</v>
      </c>
      <c r="F786" s="1">
        <v>19</v>
      </c>
      <c r="G786" s="1">
        <v>19</v>
      </c>
      <c r="H786" s="1">
        <f t="shared" si="24"/>
        <v>1</v>
      </c>
      <c r="I786" s="2">
        <f t="shared" si="25"/>
        <v>0</v>
      </c>
      <c r="J786" s="1">
        <v>1.923</v>
      </c>
      <c r="K786" s="1">
        <v>6.7000000000000004E-2</v>
      </c>
      <c r="L786" s="1">
        <v>1.8560000000000001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1</v>
      </c>
    </row>
    <row r="787" spans="1:21" x14ac:dyDescent="0.3">
      <c r="A787" s="1">
        <v>0</v>
      </c>
      <c r="B787" s="1" t="s">
        <v>6</v>
      </c>
      <c r="C787" s="1">
        <v>0.6</v>
      </c>
      <c r="D787" s="1">
        <v>4</v>
      </c>
      <c r="E787" s="1">
        <v>262</v>
      </c>
      <c r="F787" s="1">
        <v>21</v>
      </c>
      <c r="G787" s="1">
        <v>21</v>
      </c>
      <c r="H787" s="1">
        <f t="shared" si="24"/>
        <v>1</v>
      </c>
      <c r="I787" s="2">
        <f t="shared" si="25"/>
        <v>0</v>
      </c>
      <c r="J787" s="1">
        <v>1.83</v>
      </c>
      <c r="K787" s="1">
        <v>6.4000000000000001E-2</v>
      </c>
      <c r="L787" s="1">
        <v>1.766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1</v>
      </c>
    </row>
    <row r="788" spans="1:21" x14ac:dyDescent="0.3">
      <c r="A788" s="1">
        <v>0</v>
      </c>
      <c r="B788" s="1" t="s">
        <v>6</v>
      </c>
      <c r="C788" s="1">
        <v>0.6</v>
      </c>
      <c r="D788" s="1">
        <v>2</v>
      </c>
      <c r="E788" s="1">
        <v>263</v>
      </c>
      <c r="F788" s="1">
        <v>19</v>
      </c>
      <c r="G788" s="1">
        <v>19</v>
      </c>
      <c r="H788" s="1">
        <f t="shared" si="24"/>
        <v>1</v>
      </c>
      <c r="I788" s="2">
        <f t="shared" si="25"/>
        <v>0</v>
      </c>
      <c r="J788" s="1">
        <v>1.2230000000000001</v>
      </c>
      <c r="K788" s="1">
        <v>7.3999999999999996E-2</v>
      </c>
      <c r="L788" s="1">
        <v>1.149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</row>
    <row r="789" spans="1:21" x14ac:dyDescent="0.3">
      <c r="A789" s="1">
        <v>0</v>
      </c>
      <c r="B789" s="1" t="s">
        <v>6</v>
      </c>
      <c r="C789" s="1">
        <v>0.6</v>
      </c>
      <c r="D789" s="1">
        <v>3</v>
      </c>
      <c r="E789" s="1">
        <v>263</v>
      </c>
      <c r="F789" s="1">
        <v>19</v>
      </c>
      <c r="G789" s="1">
        <v>19</v>
      </c>
      <c r="H789" s="1">
        <f t="shared" si="24"/>
        <v>1</v>
      </c>
      <c r="I789" s="2">
        <f t="shared" si="25"/>
        <v>0</v>
      </c>
      <c r="J789" s="1">
        <v>1.8520000000000001</v>
      </c>
      <c r="K789" s="1">
        <v>7.6999999999999999E-2</v>
      </c>
      <c r="L789" s="1">
        <v>1.7749999999999999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1</v>
      </c>
    </row>
    <row r="790" spans="1:21" x14ac:dyDescent="0.3">
      <c r="A790" s="1">
        <v>0</v>
      </c>
      <c r="B790" s="1" t="s">
        <v>6</v>
      </c>
      <c r="C790" s="1">
        <v>0.6</v>
      </c>
      <c r="D790" s="1">
        <v>4</v>
      </c>
      <c r="E790" s="1">
        <v>263</v>
      </c>
      <c r="F790" s="1">
        <v>20</v>
      </c>
      <c r="G790" s="1">
        <v>20</v>
      </c>
      <c r="H790" s="1">
        <f t="shared" si="24"/>
        <v>1</v>
      </c>
      <c r="I790" s="2">
        <f t="shared" si="25"/>
        <v>0</v>
      </c>
      <c r="J790" s="1">
        <v>1.8009999999999999</v>
      </c>
      <c r="K790" s="1">
        <v>7.8E-2</v>
      </c>
      <c r="L790" s="1">
        <v>1.7230000000000001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1</v>
      </c>
    </row>
    <row r="791" spans="1:21" x14ac:dyDescent="0.3">
      <c r="A791" s="1">
        <v>0</v>
      </c>
      <c r="B791" s="1" t="s">
        <v>6</v>
      </c>
      <c r="C791" s="1">
        <v>0.6</v>
      </c>
      <c r="D791" s="1">
        <v>2</v>
      </c>
      <c r="E791" s="1">
        <v>264</v>
      </c>
      <c r="F791" s="1">
        <v>18</v>
      </c>
      <c r="G791" s="1">
        <v>18</v>
      </c>
      <c r="H791" s="1">
        <f t="shared" si="24"/>
        <v>1</v>
      </c>
      <c r="I791" s="2">
        <f t="shared" si="25"/>
        <v>0</v>
      </c>
      <c r="J791" s="1">
        <v>0.08</v>
      </c>
      <c r="K791" s="1">
        <v>7.4999999999999997E-2</v>
      </c>
      <c r="L791" s="1">
        <v>5.0000000000000001E-3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1</v>
      </c>
    </row>
    <row r="792" spans="1:21" x14ac:dyDescent="0.3">
      <c r="A792" s="1">
        <v>0</v>
      </c>
      <c r="B792" s="1" t="s">
        <v>6</v>
      </c>
      <c r="C792" s="1">
        <v>0.6</v>
      </c>
      <c r="D792" s="1">
        <v>3</v>
      </c>
      <c r="E792" s="1">
        <v>264</v>
      </c>
      <c r="F792" s="1">
        <v>20</v>
      </c>
      <c r="G792" s="1">
        <v>20</v>
      </c>
      <c r="H792" s="1">
        <f t="shared" si="24"/>
        <v>1</v>
      </c>
      <c r="I792" s="2">
        <f t="shared" si="25"/>
        <v>0</v>
      </c>
      <c r="J792" s="1">
        <v>1.524</v>
      </c>
      <c r="K792" s="1">
        <v>7.8E-2</v>
      </c>
      <c r="L792" s="1">
        <v>1.446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</row>
    <row r="793" spans="1:21" x14ac:dyDescent="0.3">
      <c r="A793" s="1">
        <v>0</v>
      </c>
      <c r="B793" s="1" t="s">
        <v>6</v>
      </c>
      <c r="C793" s="1">
        <v>0.6</v>
      </c>
      <c r="D793" s="1">
        <v>4</v>
      </c>
      <c r="E793" s="1">
        <v>264</v>
      </c>
      <c r="F793" s="1">
        <v>21</v>
      </c>
      <c r="G793" s="1">
        <v>21</v>
      </c>
      <c r="H793" s="1">
        <f t="shared" si="24"/>
        <v>1</v>
      </c>
      <c r="I793" s="2">
        <f t="shared" si="25"/>
        <v>0</v>
      </c>
      <c r="J793" s="1">
        <v>1.5029999999999999</v>
      </c>
      <c r="K793" s="1">
        <v>8.6999999999999994E-2</v>
      </c>
      <c r="L793" s="1">
        <v>1.4159999999999999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</row>
    <row r="794" spans="1:21" x14ac:dyDescent="0.3">
      <c r="A794" s="1">
        <v>0</v>
      </c>
      <c r="B794" s="1" t="s">
        <v>6</v>
      </c>
      <c r="C794" s="1">
        <v>0.6</v>
      </c>
      <c r="D794" s="1">
        <v>2</v>
      </c>
      <c r="E794" s="1">
        <v>265</v>
      </c>
      <c r="F794" s="1">
        <v>19</v>
      </c>
      <c r="G794" s="1">
        <v>19</v>
      </c>
      <c r="H794" s="1">
        <f t="shared" si="24"/>
        <v>1</v>
      </c>
      <c r="I794" s="2">
        <f t="shared" si="25"/>
        <v>0</v>
      </c>
      <c r="J794" s="1">
        <v>9.8000000000000004E-2</v>
      </c>
      <c r="K794" s="1">
        <v>9.6000000000000002E-2</v>
      </c>
      <c r="L794" s="1">
        <v>2E-3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1</v>
      </c>
    </row>
    <row r="795" spans="1:21" x14ac:dyDescent="0.3">
      <c r="A795" s="1">
        <v>0</v>
      </c>
      <c r="B795" s="1" t="s">
        <v>6</v>
      </c>
      <c r="C795" s="1">
        <v>0.6</v>
      </c>
      <c r="D795" s="1">
        <v>3</v>
      </c>
      <c r="E795" s="1">
        <v>265</v>
      </c>
      <c r="F795" s="1">
        <v>19</v>
      </c>
      <c r="G795" s="1">
        <v>19</v>
      </c>
      <c r="H795" s="1">
        <f t="shared" si="24"/>
        <v>1</v>
      </c>
      <c r="I795" s="2">
        <f t="shared" si="25"/>
        <v>0</v>
      </c>
      <c r="J795" s="1">
        <v>1.8120000000000001</v>
      </c>
      <c r="K795" s="1">
        <v>9.4E-2</v>
      </c>
      <c r="L795" s="1">
        <v>1.718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1</v>
      </c>
    </row>
    <row r="796" spans="1:21" x14ac:dyDescent="0.3">
      <c r="A796" s="1">
        <v>0</v>
      </c>
      <c r="B796" s="1" t="s">
        <v>6</v>
      </c>
      <c r="C796" s="1">
        <v>0.6</v>
      </c>
      <c r="D796" s="1">
        <v>4</v>
      </c>
      <c r="E796" s="1">
        <v>265</v>
      </c>
      <c r="F796" s="1">
        <v>20</v>
      </c>
      <c r="G796" s="1">
        <v>20</v>
      </c>
      <c r="H796" s="1">
        <f t="shared" si="24"/>
        <v>1</v>
      </c>
      <c r="I796" s="2">
        <f t="shared" si="25"/>
        <v>0</v>
      </c>
      <c r="J796" s="1">
        <v>1.7949999999999999</v>
      </c>
      <c r="K796" s="1">
        <v>9.0999999999999998E-2</v>
      </c>
      <c r="L796" s="1">
        <v>1.704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</v>
      </c>
    </row>
    <row r="797" spans="1:21" x14ac:dyDescent="0.3">
      <c r="A797" s="1">
        <v>0</v>
      </c>
      <c r="B797" s="1" t="s">
        <v>6</v>
      </c>
      <c r="C797" s="1">
        <v>0.6</v>
      </c>
      <c r="D797" s="1">
        <v>2</v>
      </c>
      <c r="E797" s="1">
        <v>266</v>
      </c>
      <c r="F797" s="1">
        <v>18</v>
      </c>
      <c r="G797" s="1">
        <v>18</v>
      </c>
      <c r="H797" s="1">
        <f t="shared" si="24"/>
        <v>1</v>
      </c>
      <c r="I797" s="2">
        <f t="shared" si="25"/>
        <v>0</v>
      </c>
      <c r="J797" s="1">
        <v>9.2999999999999999E-2</v>
      </c>
      <c r="K797" s="1">
        <v>9.1999999999999998E-2</v>
      </c>
      <c r="L797" s="1">
        <v>1E-3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1</v>
      </c>
    </row>
    <row r="798" spans="1:21" x14ac:dyDescent="0.3">
      <c r="A798" s="1">
        <v>0</v>
      </c>
      <c r="B798" s="1" t="s">
        <v>6</v>
      </c>
      <c r="C798" s="1">
        <v>0.6</v>
      </c>
      <c r="D798" s="1">
        <v>3</v>
      </c>
      <c r="E798" s="1">
        <v>266</v>
      </c>
      <c r="F798" s="1">
        <v>19</v>
      </c>
      <c r="G798" s="1">
        <v>19</v>
      </c>
      <c r="H798" s="1">
        <f t="shared" si="24"/>
        <v>1</v>
      </c>
      <c r="I798" s="2">
        <f t="shared" si="25"/>
        <v>0</v>
      </c>
      <c r="J798" s="1">
        <v>0.105</v>
      </c>
      <c r="K798" s="1">
        <v>9.9000000000000005E-2</v>
      </c>
      <c r="L798" s="1">
        <v>6.0000000000000001E-3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</row>
    <row r="799" spans="1:21" x14ac:dyDescent="0.3">
      <c r="A799" s="1">
        <v>0</v>
      </c>
      <c r="B799" s="1" t="s">
        <v>6</v>
      </c>
      <c r="C799" s="1">
        <v>0.6</v>
      </c>
      <c r="D799" s="1">
        <v>4</v>
      </c>
      <c r="E799" s="1">
        <v>266</v>
      </c>
      <c r="F799" s="1">
        <v>19</v>
      </c>
      <c r="G799" s="1">
        <v>19</v>
      </c>
      <c r="H799" s="1">
        <f t="shared" si="24"/>
        <v>1</v>
      </c>
      <c r="I799" s="2">
        <f t="shared" si="25"/>
        <v>0</v>
      </c>
      <c r="J799" s="1">
        <v>0.123</v>
      </c>
      <c r="K799" s="1">
        <v>9.1999999999999998E-2</v>
      </c>
      <c r="L799" s="1">
        <v>3.1E-2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</row>
    <row r="800" spans="1:21" x14ac:dyDescent="0.3">
      <c r="A800" s="1">
        <v>0</v>
      </c>
      <c r="B800" s="1" t="s">
        <v>6</v>
      </c>
      <c r="C800" s="1">
        <v>0.6</v>
      </c>
      <c r="D800" s="1">
        <v>2</v>
      </c>
      <c r="E800" s="1">
        <v>267</v>
      </c>
      <c r="F800" s="1">
        <v>18</v>
      </c>
      <c r="G800" s="1">
        <v>18</v>
      </c>
      <c r="H800" s="1">
        <f t="shared" si="24"/>
        <v>1</v>
      </c>
      <c r="I800" s="2">
        <f t="shared" si="25"/>
        <v>0</v>
      </c>
      <c r="J800" s="1">
        <v>9.4E-2</v>
      </c>
      <c r="K800" s="1">
        <v>9.1999999999999998E-2</v>
      </c>
      <c r="L800" s="1">
        <v>2E-3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1</v>
      </c>
    </row>
    <row r="801" spans="1:21" x14ac:dyDescent="0.3">
      <c r="A801" s="1">
        <v>0</v>
      </c>
      <c r="B801" s="1" t="s">
        <v>6</v>
      </c>
      <c r="C801" s="1">
        <v>0.6</v>
      </c>
      <c r="D801" s="1">
        <v>3</v>
      </c>
      <c r="E801" s="1">
        <v>267</v>
      </c>
      <c r="F801" s="1">
        <v>19</v>
      </c>
      <c r="G801" s="1">
        <v>19</v>
      </c>
      <c r="H801" s="1">
        <f t="shared" si="24"/>
        <v>1</v>
      </c>
      <c r="I801" s="2">
        <f t="shared" si="25"/>
        <v>0</v>
      </c>
      <c r="J801" s="1">
        <v>9.7000000000000003E-2</v>
      </c>
      <c r="K801" s="1">
        <v>9.4E-2</v>
      </c>
      <c r="L801" s="1">
        <v>3.0000000000000001E-3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</row>
    <row r="802" spans="1:21" x14ac:dyDescent="0.3">
      <c r="A802" s="1">
        <v>0</v>
      </c>
      <c r="B802" s="1" t="s">
        <v>6</v>
      </c>
      <c r="C802" s="1">
        <v>0.6</v>
      </c>
      <c r="D802" s="1">
        <v>4</v>
      </c>
      <c r="E802" s="1">
        <v>267</v>
      </c>
      <c r="F802" s="1">
        <v>21</v>
      </c>
      <c r="G802" s="1">
        <v>21</v>
      </c>
      <c r="H802" s="1">
        <f t="shared" si="24"/>
        <v>1</v>
      </c>
      <c r="I802" s="2">
        <f t="shared" si="25"/>
        <v>0</v>
      </c>
      <c r="J802" s="1">
        <v>1.7889999999999999</v>
      </c>
      <c r="K802" s="1">
        <v>9.1999999999999998E-2</v>
      </c>
      <c r="L802" s="1">
        <v>1.6970000000000001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1</v>
      </c>
    </row>
    <row r="803" spans="1:21" x14ac:dyDescent="0.3">
      <c r="A803" s="1">
        <v>0</v>
      </c>
      <c r="B803" s="1" t="s">
        <v>6</v>
      </c>
      <c r="C803" s="1">
        <v>0.6</v>
      </c>
      <c r="D803" s="1">
        <v>2</v>
      </c>
      <c r="E803" s="1">
        <v>268</v>
      </c>
      <c r="F803" s="1">
        <v>19</v>
      </c>
      <c r="G803" s="1">
        <v>19</v>
      </c>
      <c r="H803" s="1">
        <f t="shared" si="24"/>
        <v>1</v>
      </c>
      <c r="I803" s="2">
        <f t="shared" si="25"/>
        <v>0</v>
      </c>
      <c r="J803" s="1">
        <v>1.629</v>
      </c>
      <c r="K803" s="1">
        <v>8.1000000000000003E-2</v>
      </c>
      <c r="L803" s="1">
        <v>1.548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1</v>
      </c>
    </row>
    <row r="804" spans="1:21" x14ac:dyDescent="0.3">
      <c r="A804" s="1">
        <v>0</v>
      </c>
      <c r="B804" s="1" t="s">
        <v>6</v>
      </c>
      <c r="C804" s="1">
        <v>0.6</v>
      </c>
      <c r="D804" s="1">
        <v>3</v>
      </c>
      <c r="E804" s="1">
        <v>268</v>
      </c>
      <c r="F804" s="1">
        <v>19</v>
      </c>
      <c r="G804" s="1">
        <v>19</v>
      </c>
      <c r="H804" s="1">
        <f t="shared" si="24"/>
        <v>1</v>
      </c>
      <c r="I804" s="2">
        <f t="shared" si="25"/>
        <v>0</v>
      </c>
      <c r="J804" s="1">
        <v>1.8520000000000001</v>
      </c>
      <c r="K804" s="1">
        <v>7.4999999999999997E-2</v>
      </c>
      <c r="L804" s="1">
        <v>1.7769999999999999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</row>
    <row r="805" spans="1:21" x14ac:dyDescent="0.3">
      <c r="A805" s="1">
        <v>0</v>
      </c>
      <c r="B805" s="1" t="s">
        <v>6</v>
      </c>
      <c r="C805" s="1">
        <v>0.6</v>
      </c>
      <c r="D805" s="1">
        <v>4</v>
      </c>
      <c r="E805" s="1">
        <v>268</v>
      </c>
      <c r="F805" s="1">
        <v>20</v>
      </c>
      <c r="G805" s="1">
        <v>20</v>
      </c>
      <c r="H805" s="1">
        <f t="shared" si="24"/>
        <v>1</v>
      </c>
      <c r="I805" s="2">
        <f t="shared" si="25"/>
        <v>0</v>
      </c>
      <c r="J805" s="1">
        <v>1.653</v>
      </c>
      <c r="K805" s="1">
        <v>8.3000000000000004E-2</v>
      </c>
      <c r="L805" s="1">
        <v>1.57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</row>
    <row r="806" spans="1:21" x14ac:dyDescent="0.3">
      <c r="A806" s="1">
        <v>0</v>
      </c>
      <c r="B806" s="1" t="s">
        <v>6</v>
      </c>
      <c r="C806" s="1">
        <v>0.6</v>
      </c>
      <c r="D806" s="1">
        <v>2</v>
      </c>
      <c r="E806" s="1">
        <v>269</v>
      </c>
      <c r="F806" s="1">
        <v>18</v>
      </c>
      <c r="G806" s="1">
        <v>18</v>
      </c>
      <c r="H806" s="1">
        <f t="shared" si="24"/>
        <v>1</v>
      </c>
      <c r="I806" s="2">
        <f t="shared" si="25"/>
        <v>0</v>
      </c>
      <c r="J806" s="1">
        <v>0.13</v>
      </c>
      <c r="K806" s="1">
        <v>0.112</v>
      </c>
      <c r="L806" s="1">
        <v>1.7999999999999999E-2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1</v>
      </c>
    </row>
    <row r="807" spans="1:21" x14ac:dyDescent="0.3">
      <c r="A807" s="1">
        <v>0</v>
      </c>
      <c r="B807" s="1" t="s">
        <v>6</v>
      </c>
      <c r="C807" s="1">
        <v>0.6</v>
      </c>
      <c r="D807" s="1">
        <v>3</v>
      </c>
      <c r="E807" s="1">
        <v>269</v>
      </c>
      <c r="F807" s="1">
        <v>19</v>
      </c>
      <c r="G807" s="1">
        <v>19</v>
      </c>
      <c r="H807" s="1">
        <f t="shared" si="24"/>
        <v>1</v>
      </c>
      <c r="I807" s="2">
        <f t="shared" si="25"/>
        <v>0</v>
      </c>
      <c r="J807" s="1">
        <v>1.964</v>
      </c>
      <c r="K807" s="1">
        <v>0.10199999999999999</v>
      </c>
      <c r="L807" s="1">
        <v>1.8620000000000001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1</v>
      </c>
    </row>
    <row r="808" spans="1:21" x14ac:dyDescent="0.3">
      <c r="A808" s="1">
        <v>0</v>
      </c>
      <c r="B808" s="1" t="s">
        <v>6</v>
      </c>
      <c r="C808" s="1">
        <v>0.6</v>
      </c>
      <c r="D808" s="1">
        <v>4</v>
      </c>
      <c r="E808" s="1">
        <v>269</v>
      </c>
      <c r="F808" s="1">
        <v>20</v>
      </c>
      <c r="G808" s="1">
        <v>20</v>
      </c>
      <c r="H808" s="1">
        <f t="shared" si="24"/>
        <v>1</v>
      </c>
      <c r="I808" s="2">
        <f t="shared" si="25"/>
        <v>0</v>
      </c>
      <c r="J808" s="1">
        <v>1.7330000000000001</v>
      </c>
      <c r="K808" s="1">
        <v>9.8000000000000004E-2</v>
      </c>
      <c r="L808" s="1">
        <v>1.635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1</v>
      </c>
    </row>
    <row r="809" spans="1:21" x14ac:dyDescent="0.3">
      <c r="A809" s="1">
        <v>0</v>
      </c>
      <c r="B809" s="1" t="s">
        <v>6</v>
      </c>
      <c r="C809" s="1">
        <v>0.6</v>
      </c>
      <c r="D809" s="1">
        <v>2</v>
      </c>
      <c r="E809" s="1">
        <v>270</v>
      </c>
      <c r="F809" s="1">
        <v>18</v>
      </c>
      <c r="G809" s="1">
        <v>18</v>
      </c>
      <c r="H809" s="1">
        <f t="shared" si="24"/>
        <v>1</v>
      </c>
      <c r="I809" s="2">
        <f t="shared" si="25"/>
        <v>0</v>
      </c>
      <c r="J809" s="1">
        <v>8.4000000000000005E-2</v>
      </c>
      <c r="K809" s="1">
        <v>8.1000000000000003E-2</v>
      </c>
      <c r="L809" s="1">
        <v>3.0000000000000001E-3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</v>
      </c>
    </row>
    <row r="810" spans="1:21" x14ac:dyDescent="0.3">
      <c r="A810" s="1">
        <v>0</v>
      </c>
      <c r="B810" s="1" t="s">
        <v>6</v>
      </c>
      <c r="C810" s="1">
        <v>0.6</v>
      </c>
      <c r="D810" s="1">
        <v>3</v>
      </c>
      <c r="E810" s="1">
        <v>270</v>
      </c>
      <c r="F810" s="1">
        <v>19</v>
      </c>
      <c r="G810" s="1">
        <v>19</v>
      </c>
      <c r="H810" s="1">
        <f t="shared" si="24"/>
        <v>1</v>
      </c>
      <c r="I810" s="2">
        <f t="shared" si="25"/>
        <v>0</v>
      </c>
      <c r="J810" s="1">
        <v>9.5000000000000001E-2</v>
      </c>
      <c r="K810" s="1">
        <v>7.2999999999999995E-2</v>
      </c>
      <c r="L810" s="1">
        <v>2.1999999999999999E-2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1</v>
      </c>
    </row>
    <row r="811" spans="1:21" x14ac:dyDescent="0.3">
      <c r="A811" s="1">
        <v>0</v>
      </c>
      <c r="B811" s="1" t="s">
        <v>6</v>
      </c>
      <c r="C811" s="1">
        <v>0.6</v>
      </c>
      <c r="D811" s="1">
        <v>4</v>
      </c>
      <c r="E811" s="1">
        <v>270</v>
      </c>
      <c r="F811" s="1">
        <v>20</v>
      </c>
      <c r="G811" s="1">
        <v>20</v>
      </c>
      <c r="H811" s="1">
        <f t="shared" si="24"/>
        <v>1</v>
      </c>
      <c r="I811" s="2">
        <f t="shared" si="25"/>
        <v>0</v>
      </c>
      <c r="J811" s="1">
        <v>0.39800000000000002</v>
      </c>
      <c r="K811" s="1">
        <v>7.3999999999999996E-2</v>
      </c>
      <c r="L811" s="1">
        <v>0.32400000000000001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1</v>
      </c>
    </row>
    <row r="812" spans="1:21" x14ac:dyDescent="0.3">
      <c r="A812" s="1">
        <v>0</v>
      </c>
      <c r="B812" s="1" t="s">
        <v>6</v>
      </c>
      <c r="C812" s="1">
        <v>0.6</v>
      </c>
      <c r="D812" s="1">
        <v>2</v>
      </c>
      <c r="E812" s="1">
        <v>271</v>
      </c>
      <c r="F812" s="1">
        <v>19</v>
      </c>
      <c r="G812" s="1">
        <v>19</v>
      </c>
      <c r="H812" s="1">
        <f t="shared" si="24"/>
        <v>1</v>
      </c>
      <c r="I812" s="2">
        <f t="shared" si="25"/>
        <v>0</v>
      </c>
      <c r="J812" s="1">
        <v>0.122</v>
      </c>
      <c r="K812" s="1">
        <v>6.7000000000000004E-2</v>
      </c>
      <c r="L812" s="1">
        <v>5.5E-2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1</v>
      </c>
    </row>
    <row r="813" spans="1:21" x14ac:dyDescent="0.3">
      <c r="A813" s="1">
        <v>0</v>
      </c>
      <c r="B813" s="1" t="s">
        <v>6</v>
      </c>
      <c r="C813" s="1">
        <v>0.6</v>
      </c>
      <c r="D813" s="1">
        <v>3</v>
      </c>
      <c r="E813" s="1">
        <v>271</v>
      </c>
      <c r="F813" s="1">
        <v>19</v>
      </c>
      <c r="G813" s="1">
        <v>19</v>
      </c>
      <c r="H813" s="1">
        <f t="shared" si="24"/>
        <v>1</v>
      </c>
      <c r="I813" s="2">
        <f t="shared" si="25"/>
        <v>0</v>
      </c>
      <c r="J813" s="1">
        <v>1.734</v>
      </c>
      <c r="K813" s="1">
        <v>7.0999999999999994E-2</v>
      </c>
      <c r="L813" s="1">
        <v>1.663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</row>
    <row r="814" spans="1:21" x14ac:dyDescent="0.3">
      <c r="A814" s="1">
        <v>0</v>
      </c>
      <c r="B814" s="1" t="s">
        <v>6</v>
      </c>
      <c r="C814" s="1">
        <v>0.6</v>
      </c>
      <c r="D814" s="1">
        <v>4</v>
      </c>
      <c r="E814" s="1">
        <v>271</v>
      </c>
      <c r="F814" s="1">
        <v>19</v>
      </c>
      <c r="G814" s="1">
        <v>19</v>
      </c>
      <c r="H814" s="1">
        <f t="shared" si="24"/>
        <v>1</v>
      </c>
      <c r="I814" s="2">
        <f t="shared" si="25"/>
        <v>0</v>
      </c>
      <c r="J814" s="1">
        <v>1.7110000000000001</v>
      </c>
      <c r="K814" s="1">
        <v>7.6999999999999999E-2</v>
      </c>
      <c r="L814" s="1">
        <v>1.6339999999999999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</row>
    <row r="815" spans="1:21" x14ac:dyDescent="0.3">
      <c r="A815" s="1">
        <v>0</v>
      </c>
      <c r="B815" s="1" t="s">
        <v>6</v>
      </c>
      <c r="C815" s="1">
        <v>0.6</v>
      </c>
      <c r="D815" s="1">
        <v>2</v>
      </c>
      <c r="E815" s="1">
        <v>272</v>
      </c>
      <c r="F815" s="1">
        <v>18</v>
      </c>
      <c r="G815" s="1">
        <v>18</v>
      </c>
      <c r="H815" s="1">
        <f t="shared" si="24"/>
        <v>1</v>
      </c>
      <c r="I815" s="2">
        <f t="shared" si="25"/>
        <v>0</v>
      </c>
      <c r="J815" s="1">
        <v>0.111</v>
      </c>
      <c r="K815" s="1">
        <v>9.9000000000000005E-2</v>
      </c>
      <c r="L815" s="1">
        <v>1.2E-2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</row>
    <row r="816" spans="1:21" x14ac:dyDescent="0.3">
      <c r="A816" s="1">
        <v>0</v>
      </c>
      <c r="B816" s="1" t="s">
        <v>6</v>
      </c>
      <c r="C816" s="1">
        <v>0.6</v>
      </c>
      <c r="D816" s="1">
        <v>3</v>
      </c>
      <c r="E816" s="1">
        <v>272</v>
      </c>
      <c r="F816" s="1">
        <v>19</v>
      </c>
      <c r="G816" s="1">
        <v>19</v>
      </c>
      <c r="H816" s="1">
        <f t="shared" si="24"/>
        <v>1</v>
      </c>
      <c r="I816" s="2">
        <f t="shared" si="25"/>
        <v>0</v>
      </c>
      <c r="J816" s="1">
        <v>1.877</v>
      </c>
      <c r="K816" s="1">
        <v>7.8E-2</v>
      </c>
      <c r="L816" s="1">
        <v>1.7989999999999999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1</v>
      </c>
    </row>
    <row r="817" spans="1:21" x14ac:dyDescent="0.3">
      <c r="A817" s="1">
        <v>0</v>
      </c>
      <c r="B817" s="1" t="s">
        <v>6</v>
      </c>
      <c r="C817" s="1">
        <v>0.6</v>
      </c>
      <c r="D817" s="1">
        <v>4</v>
      </c>
      <c r="E817" s="1">
        <v>272</v>
      </c>
      <c r="F817" s="1">
        <v>20</v>
      </c>
      <c r="G817" s="1">
        <v>20</v>
      </c>
      <c r="H817" s="1">
        <f t="shared" si="24"/>
        <v>1</v>
      </c>
      <c r="I817" s="2">
        <f t="shared" si="25"/>
        <v>0</v>
      </c>
      <c r="J817" s="1">
        <v>0.157</v>
      </c>
      <c r="K817" s="1">
        <v>9.2999999999999999E-2</v>
      </c>
      <c r="L817" s="1">
        <v>6.4000000000000001E-2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</row>
    <row r="818" spans="1:21" x14ac:dyDescent="0.3">
      <c r="A818" s="1">
        <v>0</v>
      </c>
      <c r="B818" s="1" t="s">
        <v>6</v>
      </c>
      <c r="C818" s="1">
        <v>0.6</v>
      </c>
      <c r="D818" s="1">
        <v>2</v>
      </c>
      <c r="E818" s="1">
        <v>273</v>
      </c>
      <c r="F818" s="1">
        <v>19</v>
      </c>
      <c r="G818" s="1">
        <v>19</v>
      </c>
      <c r="H818" s="1">
        <f t="shared" si="24"/>
        <v>1</v>
      </c>
      <c r="I818" s="2">
        <f t="shared" si="25"/>
        <v>0</v>
      </c>
      <c r="J818" s="1">
        <v>0.112</v>
      </c>
      <c r="K818" s="1">
        <v>9.6000000000000002E-2</v>
      </c>
      <c r="L818" s="1">
        <v>1.6E-2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</v>
      </c>
    </row>
    <row r="819" spans="1:21" x14ac:dyDescent="0.3">
      <c r="A819" s="1">
        <v>0</v>
      </c>
      <c r="B819" s="1" t="s">
        <v>6</v>
      </c>
      <c r="C819" s="1">
        <v>0.6</v>
      </c>
      <c r="D819" s="1">
        <v>3</v>
      </c>
      <c r="E819" s="1">
        <v>273</v>
      </c>
      <c r="F819" s="1">
        <v>20</v>
      </c>
      <c r="G819" s="1">
        <v>20</v>
      </c>
      <c r="H819" s="1">
        <f t="shared" si="24"/>
        <v>1</v>
      </c>
      <c r="I819" s="2">
        <f t="shared" si="25"/>
        <v>0</v>
      </c>
      <c r="J819" s="1">
        <v>1.794</v>
      </c>
      <c r="K819" s="1">
        <v>8.6999999999999994E-2</v>
      </c>
      <c r="L819" s="1">
        <v>1.7070000000000001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1</v>
      </c>
    </row>
    <row r="820" spans="1:21" x14ac:dyDescent="0.3">
      <c r="A820" s="1">
        <v>0</v>
      </c>
      <c r="B820" s="1" t="s">
        <v>6</v>
      </c>
      <c r="C820" s="1">
        <v>0.6</v>
      </c>
      <c r="D820" s="1">
        <v>4</v>
      </c>
      <c r="E820" s="1">
        <v>273</v>
      </c>
      <c r="F820" s="1">
        <v>20</v>
      </c>
      <c r="G820" s="1">
        <v>20</v>
      </c>
      <c r="H820" s="1">
        <f t="shared" si="24"/>
        <v>1</v>
      </c>
      <c r="I820" s="2">
        <f t="shared" si="25"/>
        <v>0</v>
      </c>
      <c r="J820" s="1">
        <v>1.9850000000000001</v>
      </c>
      <c r="K820" s="1">
        <v>7.9000000000000001E-2</v>
      </c>
      <c r="L820" s="1">
        <v>1.9059999999999999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1</v>
      </c>
    </row>
    <row r="821" spans="1:21" x14ac:dyDescent="0.3">
      <c r="A821" s="1">
        <v>0</v>
      </c>
      <c r="B821" s="1" t="s">
        <v>6</v>
      </c>
      <c r="C821" s="1">
        <v>0.6</v>
      </c>
      <c r="D821" s="1">
        <v>2</v>
      </c>
      <c r="E821" s="1">
        <v>274</v>
      </c>
      <c r="F821" s="1">
        <v>19</v>
      </c>
      <c r="G821" s="1">
        <v>19</v>
      </c>
      <c r="H821" s="1">
        <f t="shared" si="24"/>
        <v>1</v>
      </c>
      <c r="I821" s="2">
        <f t="shared" si="25"/>
        <v>0</v>
      </c>
      <c r="J821" s="1">
        <v>7.9000000000000001E-2</v>
      </c>
      <c r="K821" s="1">
        <v>7.4999999999999997E-2</v>
      </c>
      <c r="L821" s="1">
        <v>4.0000000000000001E-3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1</v>
      </c>
    </row>
    <row r="822" spans="1:21" x14ac:dyDescent="0.3">
      <c r="A822" s="1">
        <v>0</v>
      </c>
      <c r="B822" s="1" t="s">
        <v>6</v>
      </c>
      <c r="C822" s="1">
        <v>0.6</v>
      </c>
      <c r="D822" s="1">
        <v>3</v>
      </c>
      <c r="E822" s="1">
        <v>274</v>
      </c>
      <c r="F822" s="1">
        <v>19</v>
      </c>
      <c r="G822" s="1">
        <v>19</v>
      </c>
      <c r="H822" s="1">
        <f t="shared" si="24"/>
        <v>1</v>
      </c>
      <c r="I822" s="2">
        <f t="shared" si="25"/>
        <v>0</v>
      </c>
      <c r="J822" s="1">
        <v>1.0409999999999999</v>
      </c>
      <c r="K822" s="1">
        <v>8.5999999999999993E-2</v>
      </c>
      <c r="L822" s="1">
        <v>0.95499999999999996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1</v>
      </c>
    </row>
    <row r="823" spans="1:21" x14ac:dyDescent="0.3">
      <c r="A823" s="1">
        <v>0</v>
      </c>
      <c r="B823" s="1" t="s">
        <v>6</v>
      </c>
      <c r="C823" s="1">
        <v>0.6</v>
      </c>
      <c r="D823" s="1">
        <v>4</v>
      </c>
      <c r="E823" s="1">
        <v>274</v>
      </c>
      <c r="F823" s="1">
        <v>21</v>
      </c>
      <c r="G823" s="1">
        <v>21</v>
      </c>
      <c r="H823" s="1">
        <f t="shared" si="24"/>
        <v>1</v>
      </c>
      <c r="I823" s="2">
        <f t="shared" si="25"/>
        <v>0</v>
      </c>
      <c r="J823" s="1">
        <v>0.13500000000000001</v>
      </c>
      <c r="K823" s="1">
        <v>9.1999999999999998E-2</v>
      </c>
      <c r="L823" s="1">
        <v>4.2999999999999997E-2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1</v>
      </c>
    </row>
    <row r="824" spans="1:21" x14ac:dyDescent="0.3">
      <c r="A824" s="1">
        <v>1</v>
      </c>
      <c r="B824" s="1" t="s">
        <v>6</v>
      </c>
      <c r="C824" s="1">
        <v>0.6</v>
      </c>
      <c r="D824" s="1">
        <v>2</v>
      </c>
      <c r="E824" s="1">
        <v>275</v>
      </c>
      <c r="F824" s="1">
        <v>18</v>
      </c>
      <c r="G824" s="1">
        <v>18</v>
      </c>
      <c r="H824" s="1">
        <f t="shared" si="24"/>
        <v>1</v>
      </c>
      <c r="I824" s="2">
        <f t="shared" si="25"/>
        <v>0</v>
      </c>
      <c r="J824" s="1">
        <v>8.5999999999999993E-2</v>
      </c>
      <c r="K824" s="1">
        <v>8.3000000000000004E-2</v>
      </c>
      <c r="L824" s="1">
        <v>3.0000000000000001E-3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</row>
    <row r="825" spans="1:21" x14ac:dyDescent="0.3">
      <c r="A825" s="1">
        <v>1</v>
      </c>
      <c r="B825" s="1" t="s">
        <v>6</v>
      </c>
      <c r="C825" s="1">
        <v>0.6</v>
      </c>
      <c r="D825" s="1">
        <v>3</v>
      </c>
      <c r="E825" s="1">
        <v>275</v>
      </c>
      <c r="F825" s="1">
        <v>19</v>
      </c>
      <c r="G825" s="1">
        <v>19</v>
      </c>
      <c r="H825" s="1">
        <f t="shared" si="24"/>
        <v>1</v>
      </c>
      <c r="I825" s="2">
        <f t="shared" si="25"/>
        <v>0</v>
      </c>
      <c r="J825" s="1">
        <v>1.8</v>
      </c>
      <c r="K825" s="1">
        <v>6.8000000000000005E-2</v>
      </c>
      <c r="L825" s="1">
        <v>1.732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</row>
    <row r="826" spans="1:21" x14ac:dyDescent="0.3">
      <c r="A826" s="1">
        <v>1</v>
      </c>
      <c r="B826" s="1" t="s">
        <v>6</v>
      </c>
      <c r="C826" s="1">
        <v>0.6</v>
      </c>
      <c r="D826" s="1">
        <v>4</v>
      </c>
      <c r="E826" s="1">
        <v>275</v>
      </c>
      <c r="F826" s="1">
        <v>19</v>
      </c>
      <c r="G826" s="1">
        <v>19</v>
      </c>
      <c r="H826" s="1">
        <f t="shared" si="24"/>
        <v>1</v>
      </c>
      <c r="I826" s="2">
        <f t="shared" si="25"/>
        <v>0</v>
      </c>
      <c r="J826" s="1">
        <v>0.187</v>
      </c>
      <c r="K826" s="1">
        <v>8.8999999999999996E-2</v>
      </c>
      <c r="L826" s="1">
        <v>9.8000000000000004E-2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1</v>
      </c>
    </row>
    <row r="827" spans="1:21" x14ac:dyDescent="0.3">
      <c r="A827" s="1">
        <v>0</v>
      </c>
      <c r="B827" s="1" t="s">
        <v>7</v>
      </c>
      <c r="C827" s="1">
        <v>0.6</v>
      </c>
      <c r="D827" s="1">
        <v>2</v>
      </c>
      <c r="E827" s="1">
        <v>276</v>
      </c>
      <c r="F827" s="1">
        <v>60</v>
      </c>
      <c r="G827" s="1">
        <v>60</v>
      </c>
      <c r="H827" s="1">
        <f t="shared" si="24"/>
        <v>1</v>
      </c>
      <c r="I827" s="2">
        <f t="shared" si="25"/>
        <v>0</v>
      </c>
      <c r="J827" s="1">
        <v>2.5619999999999998</v>
      </c>
      <c r="K827" s="1">
        <v>6.7000000000000004E-2</v>
      </c>
      <c r="L827" s="1">
        <v>2.4950000000000001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</row>
    <row r="828" spans="1:21" x14ac:dyDescent="0.3">
      <c r="A828" s="1">
        <v>0</v>
      </c>
      <c r="B828" s="1" t="s">
        <v>7</v>
      </c>
      <c r="C828" s="1">
        <v>0.6</v>
      </c>
      <c r="D828" s="1">
        <v>3</v>
      </c>
      <c r="E828" s="1">
        <v>276</v>
      </c>
      <c r="F828" s="1">
        <v>60</v>
      </c>
      <c r="G828" s="1">
        <v>60</v>
      </c>
      <c r="H828" s="1">
        <f t="shared" si="24"/>
        <v>1</v>
      </c>
      <c r="I828" s="2">
        <f t="shared" si="25"/>
        <v>0</v>
      </c>
      <c r="J828" s="1">
        <v>2.4980000000000002</v>
      </c>
      <c r="K828" s="1">
        <v>4.8000000000000001E-2</v>
      </c>
      <c r="L828" s="1">
        <v>2.4500000000000002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</v>
      </c>
    </row>
    <row r="829" spans="1:21" x14ac:dyDescent="0.3">
      <c r="A829" s="1">
        <v>0</v>
      </c>
      <c r="B829" s="1" t="s">
        <v>7</v>
      </c>
      <c r="C829" s="1">
        <v>0.6</v>
      </c>
      <c r="D829" s="1">
        <v>4</v>
      </c>
      <c r="E829" s="1">
        <v>276</v>
      </c>
      <c r="F829" s="1">
        <v>60</v>
      </c>
      <c r="G829" s="1">
        <v>60</v>
      </c>
      <c r="H829" s="1">
        <f t="shared" si="24"/>
        <v>1</v>
      </c>
      <c r="I829" s="2">
        <f t="shared" si="25"/>
        <v>0</v>
      </c>
      <c r="J829" s="1">
        <v>1.9850000000000001</v>
      </c>
      <c r="K829" s="1">
        <v>3.5999999999999997E-2</v>
      </c>
      <c r="L829" s="1">
        <v>1.9490000000000001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1</v>
      </c>
    </row>
    <row r="830" spans="1:21" x14ac:dyDescent="0.3">
      <c r="A830" s="1">
        <v>0</v>
      </c>
      <c r="B830" s="1" t="s">
        <v>7</v>
      </c>
      <c r="C830" s="1">
        <v>0.6</v>
      </c>
      <c r="D830" s="1">
        <v>2</v>
      </c>
      <c r="E830" s="1">
        <v>277</v>
      </c>
      <c r="F830" s="1">
        <v>57</v>
      </c>
      <c r="G830" s="1">
        <v>57</v>
      </c>
      <c r="H830" s="1">
        <f t="shared" si="24"/>
        <v>1</v>
      </c>
      <c r="I830" s="2">
        <f t="shared" si="25"/>
        <v>0</v>
      </c>
      <c r="J830" s="1">
        <v>8.9469999999999992</v>
      </c>
      <c r="K830" s="1">
        <v>3.6999999999999998E-2</v>
      </c>
      <c r="L830" s="1">
        <v>8.91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1</v>
      </c>
    </row>
    <row r="831" spans="1:21" x14ac:dyDescent="0.3">
      <c r="A831" s="1">
        <v>0</v>
      </c>
      <c r="B831" s="1" t="s">
        <v>7</v>
      </c>
      <c r="C831" s="1">
        <v>0.6</v>
      </c>
      <c r="D831" s="1">
        <v>3</v>
      </c>
      <c r="E831" s="1">
        <v>277</v>
      </c>
      <c r="F831" s="1">
        <v>57</v>
      </c>
      <c r="G831" s="1">
        <v>57</v>
      </c>
      <c r="H831" s="1">
        <f t="shared" si="24"/>
        <v>1</v>
      </c>
      <c r="I831" s="2">
        <f t="shared" si="25"/>
        <v>0</v>
      </c>
      <c r="J831" s="1">
        <v>7.875</v>
      </c>
      <c r="K831" s="1">
        <v>4.4999999999999998E-2</v>
      </c>
      <c r="L831" s="1">
        <v>7.83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1</v>
      </c>
    </row>
    <row r="832" spans="1:21" x14ac:dyDescent="0.3">
      <c r="A832" s="1">
        <v>0</v>
      </c>
      <c r="B832" s="1" t="s">
        <v>7</v>
      </c>
      <c r="C832" s="1">
        <v>0.6</v>
      </c>
      <c r="D832" s="1">
        <v>4</v>
      </c>
      <c r="E832" s="1">
        <v>277</v>
      </c>
      <c r="F832" s="1">
        <v>56</v>
      </c>
      <c r="G832" s="1">
        <v>56</v>
      </c>
      <c r="H832" s="1">
        <f t="shared" si="24"/>
        <v>1</v>
      </c>
      <c r="I832" s="2">
        <f t="shared" si="25"/>
        <v>0</v>
      </c>
      <c r="J832" s="1">
        <v>2.0830000000000002</v>
      </c>
      <c r="K832" s="1">
        <v>3.7999999999999999E-2</v>
      </c>
      <c r="L832" s="1">
        <v>2.0449999999999999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1</v>
      </c>
    </row>
    <row r="833" spans="1:21" x14ac:dyDescent="0.3">
      <c r="A833" s="1">
        <v>0</v>
      </c>
      <c r="B833" s="1" t="s">
        <v>7</v>
      </c>
      <c r="C833" s="1">
        <v>0.6</v>
      </c>
      <c r="D833" s="1">
        <v>2</v>
      </c>
      <c r="E833" s="1">
        <v>278</v>
      </c>
      <c r="F833" s="1">
        <v>58</v>
      </c>
      <c r="G833" s="1">
        <v>58</v>
      </c>
      <c r="H833" s="1">
        <f t="shared" si="24"/>
        <v>1</v>
      </c>
      <c r="I833" s="2">
        <f t="shared" si="25"/>
        <v>0</v>
      </c>
      <c r="J833" s="1">
        <v>1.359</v>
      </c>
      <c r="K833" s="1">
        <v>3.6999999999999998E-2</v>
      </c>
      <c r="L833" s="1">
        <v>1.3220000000000001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1</v>
      </c>
    </row>
    <row r="834" spans="1:21" x14ac:dyDescent="0.3">
      <c r="A834" s="1">
        <v>0</v>
      </c>
      <c r="B834" s="1" t="s">
        <v>7</v>
      </c>
      <c r="C834" s="1">
        <v>0.6</v>
      </c>
      <c r="D834" s="1">
        <v>3</v>
      </c>
      <c r="E834" s="1">
        <v>278</v>
      </c>
      <c r="F834" s="1">
        <v>58</v>
      </c>
      <c r="G834" s="1">
        <v>58</v>
      </c>
      <c r="H834" s="1">
        <f t="shared" ref="H834:H897" si="26">IF(F834=G834,1,0)</f>
        <v>1</v>
      </c>
      <c r="I834" s="2">
        <f t="shared" ref="I834:I897" si="27">(F834-G834)/G834*100</f>
        <v>0</v>
      </c>
      <c r="J834" s="1">
        <v>1.4470000000000001</v>
      </c>
      <c r="K834" s="1">
        <v>3.5999999999999997E-2</v>
      </c>
      <c r="L834" s="1">
        <v>1.411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</row>
    <row r="835" spans="1:21" x14ac:dyDescent="0.3">
      <c r="A835" s="1">
        <v>0</v>
      </c>
      <c r="B835" s="1" t="s">
        <v>7</v>
      </c>
      <c r="C835" s="1">
        <v>0.6</v>
      </c>
      <c r="D835" s="1">
        <v>4</v>
      </c>
      <c r="E835" s="1">
        <v>278</v>
      </c>
      <c r="F835" s="1">
        <v>58</v>
      </c>
      <c r="G835" s="1">
        <v>58</v>
      </c>
      <c r="H835" s="1">
        <f t="shared" si="26"/>
        <v>1</v>
      </c>
      <c r="I835" s="2">
        <f t="shared" si="27"/>
        <v>0</v>
      </c>
      <c r="J835" s="1">
        <v>1.429</v>
      </c>
      <c r="K835" s="1">
        <v>4.7E-2</v>
      </c>
      <c r="L835" s="1">
        <v>1.3819999999999999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</row>
    <row r="836" spans="1:21" x14ac:dyDescent="0.3">
      <c r="A836" s="1">
        <v>0</v>
      </c>
      <c r="B836" s="1" t="s">
        <v>7</v>
      </c>
      <c r="C836" s="1">
        <v>0.6</v>
      </c>
      <c r="D836" s="1">
        <v>2</v>
      </c>
      <c r="E836" s="1">
        <v>279</v>
      </c>
      <c r="F836" s="1">
        <v>54</v>
      </c>
      <c r="G836" s="1">
        <v>54</v>
      </c>
      <c r="H836" s="1">
        <f t="shared" si="26"/>
        <v>1</v>
      </c>
      <c r="I836" s="2">
        <f t="shared" si="27"/>
        <v>0</v>
      </c>
      <c r="J836" s="1">
        <v>2.5510000000000002</v>
      </c>
      <c r="K836" s="1">
        <v>0.04</v>
      </c>
      <c r="L836" s="1">
        <v>2.5110000000000001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1</v>
      </c>
    </row>
    <row r="837" spans="1:21" x14ac:dyDescent="0.3">
      <c r="A837" s="1">
        <v>0</v>
      </c>
      <c r="B837" s="1" t="s">
        <v>7</v>
      </c>
      <c r="C837" s="1">
        <v>0.6</v>
      </c>
      <c r="D837" s="1">
        <v>3</v>
      </c>
      <c r="E837" s="1">
        <v>279</v>
      </c>
      <c r="F837" s="1">
        <v>54</v>
      </c>
      <c r="G837" s="1">
        <v>54</v>
      </c>
      <c r="H837" s="1">
        <f t="shared" si="26"/>
        <v>1</v>
      </c>
      <c r="I837" s="2">
        <f t="shared" si="27"/>
        <v>0</v>
      </c>
      <c r="J837" s="1">
        <v>3.0779999999999998</v>
      </c>
      <c r="K837" s="1">
        <v>0.04</v>
      </c>
      <c r="L837" s="1">
        <v>3.0379999999999998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1</v>
      </c>
    </row>
    <row r="838" spans="1:21" x14ac:dyDescent="0.3">
      <c r="A838" s="1">
        <v>0</v>
      </c>
      <c r="B838" s="1" t="s">
        <v>7</v>
      </c>
      <c r="C838" s="1">
        <v>0.6</v>
      </c>
      <c r="D838" s="1">
        <v>4</v>
      </c>
      <c r="E838" s="1">
        <v>279</v>
      </c>
      <c r="F838" s="1">
        <v>54</v>
      </c>
      <c r="G838" s="1">
        <v>54</v>
      </c>
      <c r="H838" s="1">
        <f t="shared" si="26"/>
        <v>1</v>
      </c>
      <c r="I838" s="2">
        <f t="shared" si="27"/>
        <v>0</v>
      </c>
      <c r="J838" s="1">
        <v>2.4660000000000002</v>
      </c>
      <c r="K838" s="1">
        <v>3.7999999999999999E-2</v>
      </c>
      <c r="L838" s="1">
        <v>2.4279999999999999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1</v>
      </c>
    </row>
    <row r="839" spans="1:21" x14ac:dyDescent="0.3">
      <c r="A839" s="1">
        <v>0</v>
      </c>
      <c r="B839" s="1" t="s">
        <v>7</v>
      </c>
      <c r="C839" s="1">
        <v>0.6</v>
      </c>
      <c r="D839" s="1">
        <v>2</v>
      </c>
      <c r="E839" s="1">
        <v>280</v>
      </c>
      <c r="F839" s="1">
        <v>55</v>
      </c>
      <c r="G839" s="1">
        <v>55</v>
      </c>
      <c r="H839" s="1">
        <f t="shared" si="26"/>
        <v>1</v>
      </c>
      <c r="I839" s="2">
        <f t="shared" si="27"/>
        <v>0</v>
      </c>
      <c r="J839" s="1">
        <v>0.90500000000000003</v>
      </c>
      <c r="K839" s="1">
        <v>4.2000000000000003E-2</v>
      </c>
      <c r="L839" s="1">
        <v>0.86299999999999999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</row>
    <row r="840" spans="1:21" x14ac:dyDescent="0.3">
      <c r="A840" s="1">
        <v>0</v>
      </c>
      <c r="B840" s="1" t="s">
        <v>7</v>
      </c>
      <c r="C840" s="1">
        <v>0.6</v>
      </c>
      <c r="D840" s="1">
        <v>3</v>
      </c>
      <c r="E840" s="1">
        <v>280</v>
      </c>
      <c r="F840" s="1">
        <v>55</v>
      </c>
      <c r="G840" s="1">
        <v>55</v>
      </c>
      <c r="H840" s="1">
        <f t="shared" si="26"/>
        <v>1</v>
      </c>
      <c r="I840" s="2">
        <f t="shared" si="27"/>
        <v>0</v>
      </c>
      <c r="J840" s="1">
        <v>0.99</v>
      </c>
      <c r="K840" s="1">
        <v>4.3999999999999997E-2</v>
      </c>
      <c r="L840" s="1">
        <v>0.94599999999999995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</row>
    <row r="841" spans="1:21" x14ac:dyDescent="0.3">
      <c r="A841" s="1">
        <v>0</v>
      </c>
      <c r="B841" s="1" t="s">
        <v>7</v>
      </c>
      <c r="C841" s="1">
        <v>0.6</v>
      </c>
      <c r="D841" s="1">
        <v>4</v>
      </c>
      <c r="E841" s="1">
        <v>280</v>
      </c>
      <c r="F841" s="1">
        <v>55</v>
      </c>
      <c r="G841" s="1">
        <v>55</v>
      </c>
      <c r="H841" s="1">
        <f t="shared" si="26"/>
        <v>1</v>
      </c>
      <c r="I841" s="2">
        <f t="shared" si="27"/>
        <v>0</v>
      </c>
      <c r="J841" s="1">
        <v>1.514</v>
      </c>
      <c r="K841" s="1">
        <v>7.9000000000000001E-2</v>
      </c>
      <c r="L841" s="1">
        <v>1.4350000000000001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</row>
    <row r="842" spans="1:21" x14ac:dyDescent="0.3">
      <c r="A842" s="1">
        <v>0</v>
      </c>
      <c r="B842" s="1" t="s">
        <v>7</v>
      </c>
      <c r="C842" s="1">
        <v>0.6</v>
      </c>
      <c r="D842" s="1">
        <v>2</v>
      </c>
      <c r="E842" s="1">
        <v>281</v>
      </c>
      <c r="F842" s="1">
        <v>63</v>
      </c>
      <c r="G842" s="1">
        <v>63</v>
      </c>
      <c r="H842" s="1">
        <f t="shared" si="26"/>
        <v>1</v>
      </c>
      <c r="I842" s="2">
        <f t="shared" si="27"/>
        <v>0</v>
      </c>
      <c r="J842" s="1">
        <v>1.599</v>
      </c>
      <c r="K842" s="1">
        <v>5.1999999999999998E-2</v>
      </c>
      <c r="L842" s="1">
        <v>1.5469999999999999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</row>
    <row r="843" spans="1:21" x14ac:dyDescent="0.3">
      <c r="A843" s="1">
        <v>0</v>
      </c>
      <c r="B843" s="1" t="s">
        <v>7</v>
      </c>
      <c r="C843" s="1">
        <v>0.6</v>
      </c>
      <c r="D843" s="1">
        <v>3</v>
      </c>
      <c r="E843" s="1">
        <v>281</v>
      </c>
      <c r="F843" s="1">
        <v>63</v>
      </c>
      <c r="G843" s="1">
        <v>63</v>
      </c>
      <c r="H843" s="1">
        <f t="shared" si="26"/>
        <v>1</v>
      </c>
      <c r="I843" s="2">
        <f t="shared" si="27"/>
        <v>0</v>
      </c>
      <c r="J843" s="1">
        <v>1.552</v>
      </c>
      <c r="K843" s="1">
        <v>5.3999999999999999E-2</v>
      </c>
      <c r="L843" s="1">
        <v>1.498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1</v>
      </c>
    </row>
    <row r="844" spans="1:21" x14ac:dyDescent="0.3">
      <c r="A844" s="1">
        <v>0</v>
      </c>
      <c r="B844" s="1" t="s">
        <v>7</v>
      </c>
      <c r="C844" s="1">
        <v>0.6</v>
      </c>
      <c r="D844" s="1">
        <v>4</v>
      </c>
      <c r="E844" s="1">
        <v>281</v>
      </c>
      <c r="F844" s="1">
        <v>63</v>
      </c>
      <c r="G844" s="1">
        <v>63</v>
      </c>
      <c r="H844" s="1">
        <f t="shared" si="26"/>
        <v>1</v>
      </c>
      <c r="I844" s="2">
        <f t="shared" si="27"/>
        <v>0</v>
      </c>
      <c r="J844" s="1">
        <v>10.465</v>
      </c>
      <c r="K844" s="1">
        <v>3.9E-2</v>
      </c>
      <c r="L844" s="1">
        <v>10.426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</row>
    <row r="845" spans="1:21" x14ac:dyDescent="0.3">
      <c r="A845" s="1">
        <v>0</v>
      </c>
      <c r="B845" s="1" t="s">
        <v>7</v>
      </c>
      <c r="C845" s="1">
        <v>0.6</v>
      </c>
      <c r="D845" s="1">
        <v>2</v>
      </c>
      <c r="E845" s="1">
        <v>282</v>
      </c>
      <c r="F845" s="1">
        <v>60</v>
      </c>
      <c r="G845" s="1">
        <v>60</v>
      </c>
      <c r="H845" s="1">
        <f t="shared" si="26"/>
        <v>1</v>
      </c>
      <c r="I845" s="2">
        <f t="shared" si="27"/>
        <v>0</v>
      </c>
      <c r="J845" s="1">
        <v>4.8239999999999998</v>
      </c>
      <c r="K845" s="1">
        <v>5.2999999999999999E-2</v>
      </c>
      <c r="L845" s="1">
        <v>4.7709999999999999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1</v>
      </c>
    </row>
    <row r="846" spans="1:21" x14ac:dyDescent="0.3">
      <c r="A846" s="1">
        <v>0</v>
      </c>
      <c r="B846" s="1" t="s">
        <v>7</v>
      </c>
      <c r="C846" s="1">
        <v>0.6</v>
      </c>
      <c r="D846" s="1">
        <v>3</v>
      </c>
      <c r="E846" s="1">
        <v>282</v>
      </c>
      <c r="F846" s="1">
        <v>60</v>
      </c>
      <c r="G846" s="1">
        <v>60</v>
      </c>
      <c r="H846" s="1">
        <f t="shared" si="26"/>
        <v>1</v>
      </c>
      <c r="I846" s="2">
        <f t="shared" si="27"/>
        <v>0</v>
      </c>
      <c r="J846" s="1">
        <v>5.2140000000000004</v>
      </c>
      <c r="K846" s="1">
        <v>0.06</v>
      </c>
      <c r="L846" s="1">
        <v>5.1539999999999999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</row>
    <row r="847" spans="1:21" x14ac:dyDescent="0.3">
      <c r="A847" s="1">
        <v>0</v>
      </c>
      <c r="B847" s="1" t="s">
        <v>7</v>
      </c>
      <c r="C847" s="1">
        <v>0.6</v>
      </c>
      <c r="D847" s="1">
        <v>4</v>
      </c>
      <c r="E847" s="1">
        <v>282</v>
      </c>
      <c r="F847" s="1">
        <v>60</v>
      </c>
      <c r="G847" s="1">
        <v>60</v>
      </c>
      <c r="H847" s="1">
        <f t="shared" si="26"/>
        <v>1</v>
      </c>
      <c r="I847" s="2">
        <f t="shared" si="27"/>
        <v>0</v>
      </c>
      <c r="J847" s="1">
        <v>5.66</v>
      </c>
      <c r="K847" s="1">
        <v>5.3999999999999999E-2</v>
      </c>
      <c r="L847" s="1">
        <v>5.6059999999999999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</row>
    <row r="848" spans="1:21" x14ac:dyDescent="0.3">
      <c r="A848" s="1">
        <v>0</v>
      </c>
      <c r="B848" s="1" t="s">
        <v>7</v>
      </c>
      <c r="C848" s="1">
        <v>0.6</v>
      </c>
      <c r="D848" s="1">
        <v>2</v>
      </c>
      <c r="E848" s="1">
        <v>283</v>
      </c>
      <c r="F848" s="1">
        <v>55</v>
      </c>
      <c r="G848" s="1">
        <v>55</v>
      </c>
      <c r="H848" s="1">
        <f t="shared" si="26"/>
        <v>1</v>
      </c>
      <c r="I848" s="2">
        <f t="shared" si="27"/>
        <v>0</v>
      </c>
      <c r="J848" s="1">
        <v>0.32500000000000001</v>
      </c>
      <c r="K848" s="1">
        <v>6.6000000000000003E-2</v>
      </c>
      <c r="L848" s="1">
        <v>0.25900000000000001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</row>
    <row r="849" spans="1:21" x14ac:dyDescent="0.3">
      <c r="A849" s="1">
        <v>0</v>
      </c>
      <c r="B849" s="1" t="s">
        <v>7</v>
      </c>
      <c r="C849" s="1">
        <v>0.6</v>
      </c>
      <c r="D849" s="1">
        <v>3</v>
      </c>
      <c r="E849" s="1">
        <v>283</v>
      </c>
      <c r="F849" s="1">
        <v>55</v>
      </c>
      <c r="G849" s="1">
        <v>55</v>
      </c>
      <c r="H849" s="1">
        <f t="shared" si="26"/>
        <v>1</v>
      </c>
      <c r="I849" s="2">
        <f t="shared" si="27"/>
        <v>0</v>
      </c>
      <c r="J849" s="1">
        <v>0.318</v>
      </c>
      <c r="K849" s="1">
        <v>5.7000000000000002E-2</v>
      </c>
      <c r="L849" s="1">
        <v>0.26100000000000001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</row>
    <row r="850" spans="1:21" x14ac:dyDescent="0.3">
      <c r="A850" s="1">
        <v>0</v>
      </c>
      <c r="B850" s="1" t="s">
        <v>7</v>
      </c>
      <c r="C850" s="1">
        <v>0.6</v>
      </c>
      <c r="D850" s="1">
        <v>4</v>
      </c>
      <c r="E850" s="1">
        <v>283</v>
      </c>
      <c r="F850" s="1">
        <v>55</v>
      </c>
      <c r="G850" s="1">
        <v>55</v>
      </c>
      <c r="H850" s="1">
        <f t="shared" si="26"/>
        <v>1</v>
      </c>
      <c r="I850" s="2">
        <f t="shared" si="27"/>
        <v>0</v>
      </c>
      <c r="J850" s="1">
        <v>0.32500000000000001</v>
      </c>
      <c r="K850" s="1">
        <v>5.8000000000000003E-2</v>
      </c>
      <c r="L850" s="1">
        <v>0.26700000000000002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1</v>
      </c>
    </row>
    <row r="851" spans="1:21" x14ac:dyDescent="0.3">
      <c r="A851" s="1">
        <v>0</v>
      </c>
      <c r="B851" s="1" t="s">
        <v>7</v>
      </c>
      <c r="C851" s="1">
        <v>0.6</v>
      </c>
      <c r="D851" s="1">
        <v>2</v>
      </c>
      <c r="E851" s="1">
        <v>284</v>
      </c>
      <c r="F851" s="1">
        <v>55</v>
      </c>
      <c r="G851" s="1">
        <v>55</v>
      </c>
      <c r="H851" s="1">
        <f t="shared" si="26"/>
        <v>1</v>
      </c>
      <c r="I851" s="2">
        <f t="shared" si="27"/>
        <v>0</v>
      </c>
      <c r="J851" s="1">
        <v>0.317</v>
      </c>
      <c r="K851" s="1">
        <v>6.3E-2</v>
      </c>
      <c r="L851" s="1">
        <v>0.254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1</v>
      </c>
    </row>
    <row r="852" spans="1:21" x14ac:dyDescent="0.3">
      <c r="A852" s="1">
        <v>0</v>
      </c>
      <c r="B852" s="1" t="s">
        <v>7</v>
      </c>
      <c r="C852" s="1">
        <v>0.6</v>
      </c>
      <c r="D852" s="1">
        <v>3</v>
      </c>
      <c r="E852" s="1">
        <v>284</v>
      </c>
      <c r="F852" s="1">
        <v>55</v>
      </c>
      <c r="G852" s="1">
        <v>55</v>
      </c>
      <c r="H852" s="1">
        <f t="shared" si="26"/>
        <v>1</v>
      </c>
      <c r="I852" s="2">
        <f t="shared" si="27"/>
        <v>0</v>
      </c>
      <c r="J852" s="1">
        <v>0.32500000000000001</v>
      </c>
      <c r="K852" s="1">
        <v>6.4000000000000001E-2</v>
      </c>
      <c r="L852" s="1">
        <v>0.26100000000000001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</row>
    <row r="853" spans="1:21" x14ac:dyDescent="0.3">
      <c r="A853" s="1">
        <v>0</v>
      </c>
      <c r="B853" s="1" t="s">
        <v>7</v>
      </c>
      <c r="C853" s="1">
        <v>0.6</v>
      </c>
      <c r="D853" s="1">
        <v>4</v>
      </c>
      <c r="E853" s="1">
        <v>284</v>
      </c>
      <c r="F853" s="1">
        <v>55</v>
      </c>
      <c r="G853" s="1">
        <v>55</v>
      </c>
      <c r="H853" s="1">
        <f t="shared" si="26"/>
        <v>1</v>
      </c>
      <c r="I853" s="2">
        <f t="shared" si="27"/>
        <v>0</v>
      </c>
      <c r="J853" s="1">
        <v>0.32600000000000001</v>
      </c>
      <c r="K853" s="1">
        <v>6.2E-2</v>
      </c>
      <c r="L853" s="1">
        <v>0.26400000000000001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</row>
    <row r="854" spans="1:21" x14ac:dyDescent="0.3">
      <c r="A854" s="1">
        <v>0</v>
      </c>
      <c r="B854" s="1" t="s">
        <v>7</v>
      </c>
      <c r="C854" s="1">
        <v>0.6</v>
      </c>
      <c r="D854" s="1">
        <v>2</v>
      </c>
      <c r="E854" s="1">
        <v>285</v>
      </c>
      <c r="F854" s="1">
        <v>54</v>
      </c>
      <c r="G854" s="1">
        <v>54</v>
      </c>
      <c r="H854" s="1">
        <f t="shared" si="26"/>
        <v>1</v>
      </c>
      <c r="I854" s="2">
        <f t="shared" si="27"/>
        <v>0</v>
      </c>
      <c r="J854" s="1">
        <v>1.968</v>
      </c>
      <c r="K854" s="1">
        <v>7.2999999999999995E-2</v>
      </c>
      <c r="L854" s="1">
        <v>1.895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</row>
    <row r="855" spans="1:21" x14ac:dyDescent="0.3">
      <c r="A855" s="1">
        <v>0</v>
      </c>
      <c r="B855" s="1" t="s">
        <v>7</v>
      </c>
      <c r="C855" s="1">
        <v>0.6</v>
      </c>
      <c r="D855" s="1">
        <v>3</v>
      </c>
      <c r="E855" s="1">
        <v>285</v>
      </c>
      <c r="F855" s="1">
        <v>54</v>
      </c>
      <c r="G855" s="1">
        <v>54</v>
      </c>
      <c r="H855" s="1">
        <f t="shared" si="26"/>
        <v>1</v>
      </c>
      <c r="I855" s="2">
        <f t="shared" si="27"/>
        <v>0</v>
      </c>
      <c r="J855" s="1">
        <v>1.8959999999999999</v>
      </c>
      <c r="K855" s="1">
        <v>6.7000000000000004E-2</v>
      </c>
      <c r="L855" s="1">
        <v>1.829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</row>
    <row r="856" spans="1:21" x14ac:dyDescent="0.3">
      <c r="A856" s="1">
        <v>0</v>
      </c>
      <c r="B856" s="1" t="s">
        <v>7</v>
      </c>
      <c r="C856" s="1">
        <v>0.6</v>
      </c>
      <c r="D856" s="1">
        <v>4</v>
      </c>
      <c r="E856" s="1">
        <v>285</v>
      </c>
      <c r="F856" s="1">
        <v>55</v>
      </c>
      <c r="G856" s="1">
        <v>55</v>
      </c>
      <c r="H856" s="1">
        <f t="shared" si="26"/>
        <v>1</v>
      </c>
      <c r="I856" s="2">
        <f t="shared" si="27"/>
        <v>0</v>
      </c>
      <c r="J856" s="1">
        <v>2.8370000000000002</v>
      </c>
      <c r="K856" s="1">
        <v>7.0999999999999994E-2</v>
      </c>
      <c r="L856" s="1">
        <v>2.766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1</v>
      </c>
    </row>
    <row r="857" spans="1:21" x14ac:dyDescent="0.3">
      <c r="A857" s="1">
        <v>0</v>
      </c>
      <c r="B857" s="1" t="s">
        <v>7</v>
      </c>
      <c r="C857" s="1">
        <v>0.6</v>
      </c>
      <c r="D857" s="1">
        <v>2</v>
      </c>
      <c r="E857" s="1">
        <v>286</v>
      </c>
      <c r="F857" s="1">
        <v>56</v>
      </c>
      <c r="G857" s="1">
        <v>56</v>
      </c>
      <c r="H857" s="1">
        <f t="shared" si="26"/>
        <v>1</v>
      </c>
      <c r="I857" s="2">
        <f t="shared" si="27"/>
        <v>0</v>
      </c>
      <c r="J857" s="1">
        <v>0.29199999999999998</v>
      </c>
      <c r="K857" s="1">
        <v>0.06</v>
      </c>
      <c r="L857" s="1">
        <v>0.23200000000000001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1</v>
      </c>
    </row>
    <row r="858" spans="1:21" x14ac:dyDescent="0.3">
      <c r="A858" s="1">
        <v>0</v>
      </c>
      <c r="B858" s="1" t="s">
        <v>7</v>
      </c>
      <c r="C858" s="1">
        <v>0.6</v>
      </c>
      <c r="D858" s="1">
        <v>3</v>
      </c>
      <c r="E858" s="1">
        <v>286</v>
      </c>
      <c r="F858" s="1">
        <v>56</v>
      </c>
      <c r="G858" s="1">
        <v>56</v>
      </c>
      <c r="H858" s="1">
        <f t="shared" si="26"/>
        <v>1</v>
      </c>
      <c r="I858" s="2">
        <f t="shared" si="27"/>
        <v>0</v>
      </c>
      <c r="J858" s="1">
        <v>0.28299999999999997</v>
      </c>
      <c r="K858" s="1">
        <v>5.6000000000000001E-2</v>
      </c>
      <c r="L858" s="1">
        <v>0.22700000000000001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1</v>
      </c>
    </row>
    <row r="859" spans="1:21" x14ac:dyDescent="0.3">
      <c r="A859" s="1">
        <v>0</v>
      </c>
      <c r="B859" s="1" t="s">
        <v>7</v>
      </c>
      <c r="C859" s="1">
        <v>0.6</v>
      </c>
      <c r="D859" s="1">
        <v>4</v>
      </c>
      <c r="E859" s="1">
        <v>286</v>
      </c>
      <c r="F859" s="1">
        <v>56</v>
      </c>
      <c r="G859" s="1">
        <v>56</v>
      </c>
      <c r="H859" s="1">
        <f t="shared" si="26"/>
        <v>1</v>
      </c>
      <c r="I859" s="2">
        <f t="shared" si="27"/>
        <v>0</v>
      </c>
      <c r="J859" s="1">
        <v>0.30399999999999999</v>
      </c>
      <c r="K859" s="1">
        <v>0.06</v>
      </c>
      <c r="L859" s="1">
        <v>0.24399999999999999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1</v>
      </c>
    </row>
    <row r="860" spans="1:21" x14ac:dyDescent="0.3">
      <c r="A860" s="1">
        <v>0</v>
      </c>
      <c r="B860" s="1" t="s">
        <v>7</v>
      </c>
      <c r="C860" s="1">
        <v>0.6</v>
      </c>
      <c r="D860" s="1">
        <v>2</v>
      </c>
      <c r="E860" s="1">
        <v>287</v>
      </c>
      <c r="F860" s="1">
        <v>55</v>
      </c>
      <c r="G860" s="1">
        <v>55</v>
      </c>
      <c r="H860" s="1">
        <f t="shared" si="26"/>
        <v>1</v>
      </c>
      <c r="I860" s="2">
        <f t="shared" si="27"/>
        <v>0</v>
      </c>
      <c r="J860" s="1">
        <v>0.30199999999999999</v>
      </c>
      <c r="K860" s="1">
        <v>6.3E-2</v>
      </c>
      <c r="L860" s="1">
        <v>0.23899999999999999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1</v>
      </c>
    </row>
    <row r="861" spans="1:21" x14ac:dyDescent="0.3">
      <c r="A861" s="1">
        <v>0</v>
      </c>
      <c r="B861" s="1" t="s">
        <v>7</v>
      </c>
      <c r="C861" s="1">
        <v>0.6</v>
      </c>
      <c r="D861" s="1">
        <v>3</v>
      </c>
      <c r="E861" s="1">
        <v>287</v>
      </c>
      <c r="F861" s="1">
        <v>55</v>
      </c>
      <c r="G861" s="1">
        <v>55</v>
      </c>
      <c r="H861" s="1">
        <f t="shared" si="26"/>
        <v>1</v>
      </c>
      <c r="I861" s="2">
        <f t="shared" si="27"/>
        <v>0</v>
      </c>
      <c r="J861" s="1">
        <v>0.28899999999999998</v>
      </c>
      <c r="K861" s="1">
        <v>5.2999999999999999E-2</v>
      </c>
      <c r="L861" s="1">
        <v>0.23599999999999999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1</v>
      </c>
    </row>
    <row r="862" spans="1:21" x14ac:dyDescent="0.3">
      <c r="A862" s="1">
        <v>0</v>
      </c>
      <c r="B862" s="1" t="s">
        <v>7</v>
      </c>
      <c r="C862" s="1">
        <v>0.6</v>
      </c>
      <c r="D862" s="1">
        <v>4</v>
      </c>
      <c r="E862" s="1">
        <v>287</v>
      </c>
      <c r="F862" s="1">
        <v>55</v>
      </c>
      <c r="G862" s="1">
        <v>55</v>
      </c>
      <c r="H862" s="1">
        <f t="shared" si="26"/>
        <v>1</v>
      </c>
      <c r="I862" s="2">
        <f t="shared" si="27"/>
        <v>0</v>
      </c>
      <c r="J862" s="1">
        <v>0.28899999999999998</v>
      </c>
      <c r="K862" s="1">
        <v>5.1999999999999998E-2</v>
      </c>
      <c r="L862" s="1">
        <v>0.23699999999999999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1</v>
      </c>
    </row>
    <row r="863" spans="1:21" x14ac:dyDescent="0.3">
      <c r="A863" s="1">
        <v>0</v>
      </c>
      <c r="B863" s="1" t="s">
        <v>7</v>
      </c>
      <c r="C863" s="1">
        <v>0.6</v>
      </c>
      <c r="D863" s="1">
        <v>2</v>
      </c>
      <c r="E863" s="1">
        <v>288</v>
      </c>
      <c r="F863" s="1">
        <v>56</v>
      </c>
      <c r="G863" s="1">
        <v>56</v>
      </c>
      <c r="H863" s="1">
        <f t="shared" si="26"/>
        <v>1</v>
      </c>
      <c r="I863" s="2">
        <f t="shared" si="27"/>
        <v>0</v>
      </c>
      <c r="J863" s="1">
        <v>4.298</v>
      </c>
      <c r="K863" s="1">
        <v>5.1999999999999998E-2</v>
      </c>
      <c r="L863" s="1">
        <v>4.2460000000000004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</row>
    <row r="864" spans="1:21" x14ac:dyDescent="0.3">
      <c r="A864" s="1">
        <v>0</v>
      </c>
      <c r="B864" s="1" t="s">
        <v>7</v>
      </c>
      <c r="C864" s="1">
        <v>0.6</v>
      </c>
      <c r="D864" s="1">
        <v>3</v>
      </c>
      <c r="E864" s="1">
        <v>288</v>
      </c>
      <c r="F864" s="1">
        <v>56</v>
      </c>
      <c r="G864" s="1">
        <v>56</v>
      </c>
      <c r="H864" s="1">
        <f t="shared" si="26"/>
        <v>1</v>
      </c>
      <c r="I864" s="2">
        <f t="shared" si="27"/>
        <v>0</v>
      </c>
      <c r="J864" s="1">
        <v>4.9909999999999997</v>
      </c>
      <c r="K864" s="1">
        <v>3.6999999999999998E-2</v>
      </c>
      <c r="L864" s="1">
        <v>4.9539999999999997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</row>
    <row r="865" spans="1:21" x14ac:dyDescent="0.3">
      <c r="A865" s="1">
        <v>0</v>
      </c>
      <c r="B865" s="1" t="s">
        <v>7</v>
      </c>
      <c r="C865" s="1">
        <v>0.6</v>
      </c>
      <c r="D865" s="1">
        <v>4</v>
      </c>
      <c r="E865" s="1">
        <v>288</v>
      </c>
      <c r="F865" s="1">
        <v>56</v>
      </c>
      <c r="G865" s="1">
        <v>56</v>
      </c>
      <c r="H865" s="1">
        <f t="shared" si="26"/>
        <v>1</v>
      </c>
      <c r="I865" s="2">
        <f t="shared" si="27"/>
        <v>0</v>
      </c>
      <c r="J865" s="1">
        <v>6.423</v>
      </c>
      <c r="K865" s="1">
        <v>6.4000000000000001E-2</v>
      </c>
      <c r="L865" s="1">
        <v>6.359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</v>
      </c>
    </row>
    <row r="866" spans="1:21" x14ac:dyDescent="0.3">
      <c r="A866" s="1">
        <v>0</v>
      </c>
      <c r="B866" s="1" t="s">
        <v>7</v>
      </c>
      <c r="C866" s="1">
        <v>0.6</v>
      </c>
      <c r="D866" s="1">
        <v>2</v>
      </c>
      <c r="E866" s="1">
        <v>289</v>
      </c>
      <c r="F866" s="1">
        <v>62</v>
      </c>
      <c r="G866" s="1">
        <v>62</v>
      </c>
      <c r="H866" s="1">
        <f t="shared" si="26"/>
        <v>1</v>
      </c>
      <c r="I866" s="2">
        <f t="shared" si="27"/>
        <v>0</v>
      </c>
      <c r="J866" s="1">
        <v>1.845</v>
      </c>
      <c r="K866" s="1">
        <v>0.05</v>
      </c>
      <c r="L866" s="1">
        <v>1.7949999999999999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</row>
    <row r="867" spans="1:21" x14ac:dyDescent="0.3">
      <c r="A867" s="1">
        <v>0</v>
      </c>
      <c r="B867" s="1" t="s">
        <v>7</v>
      </c>
      <c r="C867" s="1">
        <v>0.6</v>
      </c>
      <c r="D867" s="1">
        <v>3</v>
      </c>
      <c r="E867" s="1">
        <v>289</v>
      </c>
      <c r="F867" s="1">
        <v>62</v>
      </c>
      <c r="G867" s="1">
        <v>62</v>
      </c>
      <c r="H867" s="1">
        <f t="shared" si="26"/>
        <v>1</v>
      </c>
      <c r="I867" s="2">
        <f t="shared" si="27"/>
        <v>0</v>
      </c>
      <c r="J867" s="1">
        <v>1.8979999999999999</v>
      </c>
      <c r="K867" s="1">
        <v>7.0999999999999994E-2</v>
      </c>
      <c r="L867" s="1">
        <v>1.827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1</v>
      </c>
    </row>
    <row r="868" spans="1:21" x14ac:dyDescent="0.3">
      <c r="A868" s="1">
        <v>0</v>
      </c>
      <c r="B868" s="1" t="s">
        <v>7</v>
      </c>
      <c r="C868" s="1">
        <v>0.6</v>
      </c>
      <c r="D868" s="1">
        <v>4</v>
      </c>
      <c r="E868" s="1">
        <v>289</v>
      </c>
      <c r="F868" s="1">
        <v>62</v>
      </c>
      <c r="G868" s="1">
        <v>62</v>
      </c>
      <c r="H868" s="1">
        <f t="shared" si="26"/>
        <v>1</v>
      </c>
      <c r="I868" s="2">
        <f t="shared" si="27"/>
        <v>0</v>
      </c>
      <c r="J868" s="1">
        <v>1.62</v>
      </c>
      <c r="K868" s="1">
        <v>5.1999999999999998E-2</v>
      </c>
      <c r="L868" s="1">
        <v>1.5680000000000001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1</v>
      </c>
    </row>
    <row r="869" spans="1:21" x14ac:dyDescent="0.3">
      <c r="A869" s="1">
        <v>0</v>
      </c>
      <c r="B869" s="1" t="s">
        <v>7</v>
      </c>
      <c r="C869" s="1">
        <v>0.6</v>
      </c>
      <c r="D869" s="1">
        <v>2</v>
      </c>
      <c r="E869" s="1">
        <v>290</v>
      </c>
      <c r="F869" s="1">
        <v>54</v>
      </c>
      <c r="G869" s="1">
        <v>54</v>
      </c>
      <c r="H869" s="1">
        <f t="shared" si="26"/>
        <v>1</v>
      </c>
      <c r="I869" s="2">
        <f t="shared" si="27"/>
        <v>0</v>
      </c>
      <c r="J869" s="1">
        <v>2.1269999999999998</v>
      </c>
      <c r="K869" s="1">
        <v>8.1000000000000003E-2</v>
      </c>
      <c r="L869" s="1">
        <v>2.0459999999999998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</v>
      </c>
    </row>
    <row r="870" spans="1:21" x14ac:dyDescent="0.3">
      <c r="A870" s="1">
        <v>0</v>
      </c>
      <c r="B870" s="1" t="s">
        <v>7</v>
      </c>
      <c r="C870" s="1">
        <v>0.6</v>
      </c>
      <c r="D870" s="1">
        <v>3</v>
      </c>
      <c r="E870" s="1">
        <v>290</v>
      </c>
      <c r="F870" s="1">
        <v>54</v>
      </c>
      <c r="G870" s="1">
        <v>54</v>
      </c>
      <c r="H870" s="1">
        <f t="shared" si="26"/>
        <v>1</v>
      </c>
      <c r="I870" s="2">
        <f t="shared" si="27"/>
        <v>0</v>
      </c>
      <c r="J870" s="1">
        <v>2.5640000000000001</v>
      </c>
      <c r="K870" s="1">
        <v>0.04</v>
      </c>
      <c r="L870" s="1">
        <v>2.524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</v>
      </c>
    </row>
    <row r="871" spans="1:21" x14ac:dyDescent="0.3">
      <c r="A871" s="1">
        <v>0</v>
      </c>
      <c r="B871" s="1" t="s">
        <v>7</v>
      </c>
      <c r="C871" s="1">
        <v>0.6</v>
      </c>
      <c r="D871" s="1">
        <v>4</v>
      </c>
      <c r="E871" s="1">
        <v>290</v>
      </c>
      <c r="F871" s="1">
        <v>54</v>
      </c>
      <c r="G871" s="1">
        <v>54</v>
      </c>
      <c r="H871" s="1">
        <f t="shared" si="26"/>
        <v>1</v>
      </c>
      <c r="I871" s="2">
        <f t="shared" si="27"/>
        <v>0</v>
      </c>
      <c r="J871" s="1">
        <v>2.6549999999999998</v>
      </c>
      <c r="K871" s="1">
        <v>6.0999999999999999E-2</v>
      </c>
      <c r="L871" s="1">
        <v>2.5939999999999999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</row>
    <row r="872" spans="1:21" x14ac:dyDescent="0.3">
      <c r="A872" s="1">
        <v>0</v>
      </c>
      <c r="B872" s="1" t="s">
        <v>7</v>
      </c>
      <c r="C872" s="1">
        <v>0.6</v>
      </c>
      <c r="D872" s="1">
        <v>2</v>
      </c>
      <c r="E872" s="1">
        <v>291</v>
      </c>
      <c r="F872" s="1">
        <v>52</v>
      </c>
      <c r="G872" s="1">
        <v>52</v>
      </c>
      <c r="H872" s="1">
        <f t="shared" si="26"/>
        <v>1</v>
      </c>
      <c r="I872" s="2">
        <f t="shared" si="27"/>
        <v>0</v>
      </c>
      <c r="J872" s="1">
        <v>2.8239999999999998</v>
      </c>
      <c r="K872" s="1">
        <v>8.5999999999999993E-2</v>
      </c>
      <c r="L872" s="1">
        <v>2.738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1</v>
      </c>
    </row>
    <row r="873" spans="1:21" x14ac:dyDescent="0.3">
      <c r="A873" s="1">
        <v>0</v>
      </c>
      <c r="B873" s="1" t="s">
        <v>7</v>
      </c>
      <c r="C873" s="1">
        <v>0.6</v>
      </c>
      <c r="D873" s="1">
        <v>3</v>
      </c>
      <c r="E873" s="1">
        <v>291</v>
      </c>
      <c r="F873" s="1">
        <v>52</v>
      </c>
      <c r="G873" s="1">
        <v>52</v>
      </c>
      <c r="H873" s="1">
        <f t="shared" si="26"/>
        <v>1</v>
      </c>
      <c r="I873" s="2">
        <f t="shared" si="27"/>
        <v>0</v>
      </c>
      <c r="J873" s="1">
        <v>2.7349999999999999</v>
      </c>
      <c r="K873" s="1">
        <v>0.08</v>
      </c>
      <c r="L873" s="1">
        <v>2.6549999999999998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</v>
      </c>
    </row>
    <row r="874" spans="1:21" x14ac:dyDescent="0.3">
      <c r="A874" s="1">
        <v>0</v>
      </c>
      <c r="B874" s="1" t="s">
        <v>7</v>
      </c>
      <c r="C874" s="1">
        <v>0.6</v>
      </c>
      <c r="D874" s="1">
        <v>4</v>
      </c>
      <c r="E874" s="1">
        <v>291</v>
      </c>
      <c r="F874" s="1">
        <v>52</v>
      </c>
      <c r="G874" s="1">
        <v>52</v>
      </c>
      <c r="H874" s="1">
        <f t="shared" si="26"/>
        <v>1</v>
      </c>
      <c r="I874" s="2">
        <f t="shared" si="27"/>
        <v>0</v>
      </c>
      <c r="J874" s="1">
        <v>2.8130000000000002</v>
      </c>
      <c r="K874" s="1">
        <v>6.9000000000000006E-2</v>
      </c>
      <c r="L874" s="1">
        <v>2.7440000000000002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</row>
    <row r="875" spans="1:21" x14ac:dyDescent="0.3">
      <c r="A875" s="1">
        <v>0</v>
      </c>
      <c r="B875" s="1" t="s">
        <v>7</v>
      </c>
      <c r="C875" s="1">
        <v>0.6</v>
      </c>
      <c r="D875" s="1">
        <v>2</v>
      </c>
      <c r="E875" s="1">
        <v>292</v>
      </c>
      <c r="F875" s="1">
        <v>58</v>
      </c>
      <c r="G875" s="1">
        <v>58</v>
      </c>
      <c r="H875" s="1">
        <f t="shared" si="26"/>
        <v>1</v>
      </c>
      <c r="I875" s="2">
        <f t="shared" si="27"/>
        <v>0</v>
      </c>
      <c r="J875" s="1">
        <v>3.3410000000000002</v>
      </c>
      <c r="K875" s="1">
        <v>0.06</v>
      </c>
      <c r="L875" s="1">
        <v>3.2810000000000001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1</v>
      </c>
    </row>
    <row r="876" spans="1:21" x14ac:dyDescent="0.3">
      <c r="A876" s="1">
        <v>0</v>
      </c>
      <c r="B876" s="1" t="s">
        <v>7</v>
      </c>
      <c r="C876" s="1">
        <v>0.6</v>
      </c>
      <c r="D876" s="1">
        <v>3</v>
      </c>
      <c r="E876" s="1">
        <v>292</v>
      </c>
      <c r="F876" s="1">
        <v>58</v>
      </c>
      <c r="G876" s="1">
        <v>58</v>
      </c>
      <c r="H876" s="1">
        <f t="shared" si="26"/>
        <v>1</v>
      </c>
      <c r="I876" s="2">
        <f t="shared" si="27"/>
        <v>0</v>
      </c>
      <c r="J876" s="1">
        <v>4.2160000000000002</v>
      </c>
      <c r="K876" s="1">
        <v>6.7000000000000004E-2</v>
      </c>
      <c r="L876" s="1">
        <v>4.149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1</v>
      </c>
    </row>
    <row r="877" spans="1:21" x14ac:dyDescent="0.3">
      <c r="A877" s="1">
        <v>0</v>
      </c>
      <c r="B877" s="1" t="s">
        <v>7</v>
      </c>
      <c r="C877" s="1">
        <v>0.6</v>
      </c>
      <c r="D877" s="1">
        <v>4</v>
      </c>
      <c r="E877" s="1">
        <v>292</v>
      </c>
      <c r="F877" s="1">
        <v>58</v>
      </c>
      <c r="G877" s="1">
        <v>58</v>
      </c>
      <c r="H877" s="1">
        <f t="shared" si="26"/>
        <v>1</v>
      </c>
      <c r="I877" s="2">
        <f t="shared" si="27"/>
        <v>0</v>
      </c>
      <c r="J877" s="1">
        <v>3.512</v>
      </c>
      <c r="K877" s="1">
        <v>7.8E-2</v>
      </c>
      <c r="L877" s="1">
        <v>3.4340000000000002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</v>
      </c>
    </row>
    <row r="878" spans="1:21" x14ac:dyDescent="0.3">
      <c r="A878" s="1">
        <v>0</v>
      </c>
      <c r="B878" s="1" t="s">
        <v>7</v>
      </c>
      <c r="C878" s="1">
        <v>0.6</v>
      </c>
      <c r="D878" s="1">
        <v>2</v>
      </c>
      <c r="E878" s="1">
        <v>293</v>
      </c>
      <c r="F878" s="1">
        <v>53</v>
      </c>
      <c r="G878" s="1">
        <v>53</v>
      </c>
      <c r="H878" s="1">
        <f t="shared" si="26"/>
        <v>1</v>
      </c>
      <c r="I878" s="2">
        <f t="shared" si="27"/>
        <v>0</v>
      </c>
      <c r="J878" s="1">
        <v>8.0069999999999997</v>
      </c>
      <c r="K878" s="1">
        <v>6.2E-2</v>
      </c>
      <c r="L878" s="1">
        <v>7.9450000000000003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</row>
    <row r="879" spans="1:21" x14ac:dyDescent="0.3">
      <c r="A879" s="1">
        <v>0</v>
      </c>
      <c r="B879" s="1" t="s">
        <v>7</v>
      </c>
      <c r="C879" s="1">
        <v>0.6</v>
      </c>
      <c r="D879" s="1">
        <v>3</v>
      </c>
      <c r="E879" s="1">
        <v>293</v>
      </c>
      <c r="F879" s="1">
        <v>53</v>
      </c>
      <c r="G879" s="1">
        <v>53</v>
      </c>
      <c r="H879" s="1">
        <f t="shared" si="26"/>
        <v>1</v>
      </c>
      <c r="I879" s="2">
        <f t="shared" si="27"/>
        <v>0</v>
      </c>
      <c r="J879" s="1">
        <v>8.0210000000000008</v>
      </c>
      <c r="K879" s="1">
        <v>8.4000000000000005E-2</v>
      </c>
      <c r="L879" s="1">
        <v>7.9370000000000003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</row>
    <row r="880" spans="1:21" x14ac:dyDescent="0.3">
      <c r="A880" s="1">
        <v>0</v>
      </c>
      <c r="B880" s="1" t="s">
        <v>7</v>
      </c>
      <c r="C880" s="1">
        <v>0.6</v>
      </c>
      <c r="D880" s="1">
        <v>4</v>
      </c>
      <c r="E880" s="1">
        <v>293</v>
      </c>
      <c r="F880" s="1">
        <v>53</v>
      </c>
      <c r="G880" s="1">
        <v>53</v>
      </c>
      <c r="H880" s="1">
        <f t="shared" si="26"/>
        <v>1</v>
      </c>
      <c r="I880" s="2">
        <f t="shared" si="27"/>
        <v>0</v>
      </c>
      <c r="J880" s="1">
        <v>9.57</v>
      </c>
      <c r="K880" s="1">
        <v>4.2999999999999997E-2</v>
      </c>
      <c r="L880" s="1">
        <v>9.5269999999999992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</row>
    <row r="881" spans="1:21" x14ac:dyDescent="0.3">
      <c r="A881" s="1">
        <v>0</v>
      </c>
      <c r="B881" s="1" t="s">
        <v>7</v>
      </c>
      <c r="C881" s="1">
        <v>0.6</v>
      </c>
      <c r="D881" s="1">
        <v>2</v>
      </c>
      <c r="E881" s="1">
        <v>294</v>
      </c>
      <c r="F881" s="1">
        <v>57</v>
      </c>
      <c r="G881" s="1">
        <v>57</v>
      </c>
      <c r="H881" s="1">
        <f t="shared" si="26"/>
        <v>1</v>
      </c>
      <c r="I881" s="2">
        <f t="shared" si="27"/>
        <v>0</v>
      </c>
      <c r="J881" s="1">
        <v>4.8499999999999996</v>
      </c>
      <c r="K881" s="1">
        <v>4.2999999999999997E-2</v>
      </c>
      <c r="L881" s="1">
        <v>4.8070000000000004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1</v>
      </c>
    </row>
    <row r="882" spans="1:21" x14ac:dyDescent="0.3">
      <c r="A882" s="1">
        <v>0</v>
      </c>
      <c r="B882" s="1" t="s">
        <v>7</v>
      </c>
      <c r="C882" s="1">
        <v>0.6</v>
      </c>
      <c r="D882" s="1">
        <v>3</v>
      </c>
      <c r="E882" s="1">
        <v>294</v>
      </c>
      <c r="F882" s="1">
        <v>57</v>
      </c>
      <c r="G882" s="1">
        <v>57</v>
      </c>
      <c r="H882" s="1">
        <f t="shared" si="26"/>
        <v>1</v>
      </c>
      <c r="I882" s="2">
        <f t="shared" si="27"/>
        <v>0</v>
      </c>
      <c r="J882" s="1">
        <v>4.9400000000000004</v>
      </c>
      <c r="K882" s="1">
        <v>3.9E-2</v>
      </c>
      <c r="L882" s="1">
        <v>4.9009999999999998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1</v>
      </c>
    </row>
    <row r="883" spans="1:21" x14ac:dyDescent="0.3">
      <c r="A883" s="1">
        <v>0</v>
      </c>
      <c r="B883" s="1" t="s">
        <v>7</v>
      </c>
      <c r="C883" s="1">
        <v>0.6</v>
      </c>
      <c r="D883" s="1">
        <v>4</v>
      </c>
      <c r="E883" s="1">
        <v>294</v>
      </c>
      <c r="F883" s="1">
        <v>57</v>
      </c>
      <c r="G883" s="1">
        <v>57</v>
      </c>
      <c r="H883" s="1">
        <f t="shared" si="26"/>
        <v>1</v>
      </c>
      <c r="I883" s="2">
        <f t="shared" si="27"/>
        <v>0</v>
      </c>
      <c r="J883" s="1">
        <v>5.9269999999999996</v>
      </c>
      <c r="K883" s="1">
        <v>5.2999999999999999E-2</v>
      </c>
      <c r="L883" s="1">
        <v>5.8739999999999997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</v>
      </c>
    </row>
    <row r="884" spans="1:21" x14ac:dyDescent="0.3">
      <c r="A884" s="1">
        <v>0</v>
      </c>
      <c r="B884" s="1" t="s">
        <v>7</v>
      </c>
      <c r="C884" s="1">
        <v>0.6</v>
      </c>
      <c r="D884" s="1">
        <v>2</v>
      </c>
      <c r="E884" s="1">
        <v>295</v>
      </c>
      <c r="F884" s="1">
        <v>57</v>
      </c>
      <c r="G884" s="1">
        <v>57</v>
      </c>
      <c r="H884" s="1">
        <f t="shared" si="26"/>
        <v>1</v>
      </c>
      <c r="I884" s="2">
        <f t="shared" si="27"/>
        <v>0</v>
      </c>
      <c r="J884" s="1">
        <v>1.9219999999999999</v>
      </c>
      <c r="K884" s="1">
        <v>5.8000000000000003E-2</v>
      </c>
      <c r="L884" s="1">
        <v>1.8640000000000001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</row>
    <row r="885" spans="1:21" x14ac:dyDescent="0.3">
      <c r="A885" s="1">
        <v>0</v>
      </c>
      <c r="B885" s="1" t="s">
        <v>7</v>
      </c>
      <c r="C885" s="1">
        <v>0.6</v>
      </c>
      <c r="D885" s="1">
        <v>3</v>
      </c>
      <c r="E885" s="1">
        <v>295</v>
      </c>
      <c r="F885" s="1">
        <v>57</v>
      </c>
      <c r="G885" s="1">
        <v>57</v>
      </c>
      <c r="H885" s="1">
        <f t="shared" si="26"/>
        <v>1</v>
      </c>
      <c r="I885" s="2">
        <f t="shared" si="27"/>
        <v>0</v>
      </c>
      <c r="J885" s="1">
        <v>1.7290000000000001</v>
      </c>
      <c r="K885" s="1">
        <v>5.7000000000000002E-2</v>
      </c>
      <c r="L885" s="1">
        <v>1.6719999999999999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</row>
    <row r="886" spans="1:21" x14ac:dyDescent="0.3">
      <c r="A886" s="1">
        <v>0</v>
      </c>
      <c r="B886" s="1" t="s">
        <v>7</v>
      </c>
      <c r="C886" s="1">
        <v>0.6</v>
      </c>
      <c r="D886" s="1">
        <v>4</v>
      </c>
      <c r="E886" s="1">
        <v>295</v>
      </c>
      <c r="F886" s="1">
        <v>57</v>
      </c>
      <c r="G886" s="1">
        <v>57</v>
      </c>
      <c r="H886" s="1">
        <f t="shared" si="26"/>
        <v>1</v>
      </c>
      <c r="I886" s="2">
        <f t="shared" si="27"/>
        <v>0</v>
      </c>
      <c r="J886" s="1">
        <v>2.0299999999999998</v>
      </c>
      <c r="K886" s="1">
        <v>0.06</v>
      </c>
      <c r="L886" s="1">
        <v>1.97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1</v>
      </c>
    </row>
    <row r="887" spans="1:21" x14ac:dyDescent="0.3">
      <c r="A887" s="1">
        <v>0</v>
      </c>
      <c r="B887" s="1" t="s">
        <v>7</v>
      </c>
      <c r="C887" s="1">
        <v>0.6</v>
      </c>
      <c r="D887" s="1">
        <v>2</v>
      </c>
      <c r="E887" s="1">
        <v>296</v>
      </c>
      <c r="F887" s="1">
        <v>55</v>
      </c>
      <c r="G887" s="1">
        <v>55</v>
      </c>
      <c r="H887" s="1">
        <f t="shared" si="26"/>
        <v>1</v>
      </c>
      <c r="I887" s="2">
        <f t="shared" si="27"/>
        <v>0</v>
      </c>
      <c r="J887" s="1">
        <v>9.6780000000000008</v>
      </c>
      <c r="K887" s="1">
        <v>3.5000000000000003E-2</v>
      </c>
      <c r="L887" s="1">
        <v>9.6430000000000007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1</v>
      </c>
    </row>
    <row r="888" spans="1:21" x14ac:dyDescent="0.3">
      <c r="A888" s="1">
        <v>0</v>
      </c>
      <c r="B888" s="1" t="s">
        <v>7</v>
      </c>
      <c r="C888" s="1">
        <v>0.6</v>
      </c>
      <c r="D888" s="1">
        <v>3</v>
      </c>
      <c r="E888" s="1">
        <v>296</v>
      </c>
      <c r="F888" s="1">
        <v>55</v>
      </c>
      <c r="G888" s="1">
        <v>55</v>
      </c>
      <c r="H888" s="1">
        <f t="shared" si="26"/>
        <v>1</v>
      </c>
      <c r="I888" s="2">
        <f t="shared" si="27"/>
        <v>0</v>
      </c>
      <c r="J888" s="1">
        <v>0.25</v>
      </c>
      <c r="K888" s="1">
        <v>5.6000000000000001E-2</v>
      </c>
      <c r="L888" s="1">
        <v>0.19400000000000001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1</v>
      </c>
    </row>
    <row r="889" spans="1:21" x14ac:dyDescent="0.3">
      <c r="A889" s="1">
        <v>0</v>
      </c>
      <c r="B889" s="1" t="s">
        <v>7</v>
      </c>
      <c r="C889" s="1">
        <v>0.6</v>
      </c>
      <c r="D889" s="1">
        <v>4</v>
      </c>
      <c r="E889" s="1">
        <v>296</v>
      </c>
      <c r="F889" s="1">
        <v>55</v>
      </c>
      <c r="G889" s="1">
        <v>55</v>
      </c>
      <c r="H889" s="1">
        <f t="shared" si="26"/>
        <v>1</v>
      </c>
      <c r="I889" s="2">
        <f t="shared" si="27"/>
        <v>0</v>
      </c>
      <c r="J889" s="1">
        <v>26.114999999999998</v>
      </c>
      <c r="K889" s="1">
        <v>0.06</v>
      </c>
      <c r="L889" s="1">
        <v>20.004000000000001</v>
      </c>
      <c r="M889" s="1">
        <v>6.0000000000000001E-3</v>
      </c>
      <c r="N889" s="1">
        <v>0</v>
      </c>
      <c r="O889" s="1">
        <v>0</v>
      </c>
      <c r="P889" s="1">
        <v>1271</v>
      </c>
      <c r="Q889" s="1">
        <v>0</v>
      </c>
      <c r="R889" s="1">
        <v>0</v>
      </c>
      <c r="S889" s="1">
        <v>0</v>
      </c>
      <c r="T889" s="1">
        <v>1</v>
      </c>
      <c r="U889" s="1">
        <v>1</v>
      </c>
    </row>
    <row r="890" spans="1:21" x14ac:dyDescent="0.3">
      <c r="A890" s="1">
        <v>0</v>
      </c>
      <c r="B890" s="1" t="s">
        <v>7</v>
      </c>
      <c r="C890" s="1">
        <v>0.6</v>
      </c>
      <c r="D890" s="1">
        <v>2</v>
      </c>
      <c r="E890" s="1">
        <v>297</v>
      </c>
      <c r="F890" s="1">
        <v>59</v>
      </c>
      <c r="G890" s="1">
        <v>59</v>
      </c>
      <c r="H890" s="1">
        <f t="shared" si="26"/>
        <v>1</v>
      </c>
      <c r="I890" s="2">
        <f t="shared" si="27"/>
        <v>0</v>
      </c>
      <c r="J890" s="1">
        <v>1.7290000000000001</v>
      </c>
      <c r="K890" s="1">
        <v>4.2999999999999997E-2</v>
      </c>
      <c r="L890" s="1">
        <v>1.6859999999999999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</row>
    <row r="891" spans="1:21" x14ac:dyDescent="0.3">
      <c r="A891" s="1">
        <v>0</v>
      </c>
      <c r="B891" s="1" t="s">
        <v>7</v>
      </c>
      <c r="C891" s="1">
        <v>0.6</v>
      </c>
      <c r="D891" s="1">
        <v>3</v>
      </c>
      <c r="E891" s="1">
        <v>297</v>
      </c>
      <c r="F891" s="1">
        <v>59</v>
      </c>
      <c r="G891" s="1">
        <v>57</v>
      </c>
      <c r="H891" s="1">
        <f t="shared" si="26"/>
        <v>0</v>
      </c>
      <c r="I891" s="2">
        <f t="shared" si="27"/>
        <v>3.5087719298245612</v>
      </c>
      <c r="J891" s="1">
        <v>3601.8119999999999</v>
      </c>
      <c r="K891" s="1">
        <v>5.8999999999999997E-2</v>
      </c>
      <c r="L891" s="1">
        <v>20.004999999999999</v>
      </c>
      <c r="M891" s="1">
        <v>0.66500000000000004</v>
      </c>
      <c r="N891" s="1">
        <v>4.4859999999999998</v>
      </c>
      <c r="O891" s="1">
        <v>0</v>
      </c>
      <c r="P891" s="1">
        <v>9120</v>
      </c>
      <c r="Q891" s="1">
        <v>6044</v>
      </c>
      <c r="R891" s="1">
        <v>0</v>
      </c>
      <c r="S891" s="1">
        <v>54</v>
      </c>
      <c r="T891" s="1">
        <v>817</v>
      </c>
      <c r="U891" s="1">
        <v>1</v>
      </c>
    </row>
    <row r="892" spans="1:21" x14ac:dyDescent="0.3">
      <c r="A892" s="1">
        <v>0</v>
      </c>
      <c r="B892" s="1" t="s">
        <v>7</v>
      </c>
      <c r="C892" s="1">
        <v>0.6</v>
      </c>
      <c r="D892" s="1">
        <v>4</v>
      </c>
      <c r="E892" s="1">
        <v>297</v>
      </c>
      <c r="F892" s="1">
        <v>59</v>
      </c>
      <c r="G892" s="1">
        <v>57</v>
      </c>
      <c r="H892" s="1">
        <f t="shared" si="26"/>
        <v>0</v>
      </c>
      <c r="I892" s="2">
        <f t="shared" si="27"/>
        <v>3.5087719298245612</v>
      </c>
      <c r="J892" s="1">
        <v>3601.2249999999999</v>
      </c>
      <c r="K892" s="1">
        <v>5.6000000000000001E-2</v>
      </c>
      <c r="L892" s="1">
        <v>20.015999999999998</v>
      </c>
      <c r="M892" s="1">
        <v>1.1339999999999999</v>
      </c>
      <c r="N892" s="1">
        <v>6.0910000000000002</v>
      </c>
      <c r="O892" s="1">
        <v>0</v>
      </c>
      <c r="P892" s="1">
        <v>9409</v>
      </c>
      <c r="Q892" s="1">
        <v>13275</v>
      </c>
      <c r="R892" s="1">
        <v>0</v>
      </c>
      <c r="S892" s="1">
        <v>61</v>
      </c>
      <c r="T892" s="1">
        <v>1039</v>
      </c>
      <c r="U892" s="1">
        <v>1</v>
      </c>
    </row>
    <row r="893" spans="1:21" x14ac:dyDescent="0.3">
      <c r="A893" s="1">
        <v>0</v>
      </c>
      <c r="B893" s="1" t="s">
        <v>7</v>
      </c>
      <c r="C893" s="1">
        <v>0.6</v>
      </c>
      <c r="D893" s="1">
        <v>2</v>
      </c>
      <c r="E893" s="1">
        <v>298</v>
      </c>
      <c r="F893" s="1">
        <v>59</v>
      </c>
      <c r="G893" s="1">
        <v>59</v>
      </c>
      <c r="H893" s="1">
        <f t="shared" si="26"/>
        <v>1</v>
      </c>
      <c r="I893" s="2">
        <f t="shared" si="27"/>
        <v>0</v>
      </c>
      <c r="J893" s="1">
        <v>7.2110000000000003</v>
      </c>
      <c r="K893" s="1">
        <v>5.6000000000000001E-2</v>
      </c>
      <c r="L893" s="1">
        <v>7.1550000000000002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</row>
    <row r="894" spans="1:21" x14ac:dyDescent="0.3">
      <c r="A894" s="1">
        <v>0</v>
      </c>
      <c r="B894" s="1" t="s">
        <v>7</v>
      </c>
      <c r="C894" s="1">
        <v>0.6</v>
      </c>
      <c r="D894" s="1">
        <v>3</v>
      </c>
      <c r="E894" s="1">
        <v>298</v>
      </c>
      <c r="F894" s="1">
        <v>59</v>
      </c>
      <c r="G894" s="1">
        <v>59</v>
      </c>
      <c r="H894" s="1">
        <f t="shared" si="26"/>
        <v>1</v>
      </c>
      <c r="I894" s="2">
        <f t="shared" si="27"/>
        <v>0</v>
      </c>
      <c r="J894" s="1">
        <v>7.9359999999999999</v>
      </c>
      <c r="K894" s="1">
        <v>5.7000000000000002E-2</v>
      </c>
      <c r="L894" s="1">
        <v>7.8789999999999996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1</v>
      </c>
    </row>
    <row r="895" spans="1:21" x14ac:dyDescent="0.3">
      <c r="A895" s="1">
        <v>0</v>
      </c>
      <c r="B895" s="1" t="s">
        <v>7</v>
      </c>
      <c r="C895" s="1">
        <v>0.6</v>
      </c>
      <c r="D895" s="1">
        <v>4</v>
      </c>
      <c r="E895" s="1">
        <v>298</v>
      </c>
      <c r="F895" s="1">
        <v>59</v>
      </c>
      <c r="G895" s="1">
        <v>59</v>
      </c>
      <c r="H895" s="1">
        <f t="shared" si="26"/>
        <v>1</v>
      </c>
      <c r="I895" s="2">
        <f t="shared" si="27"/>
        <v>0</v>
      </c>
      <c r="J895" s="1">
        <v>7.7530000000000001</v>
      </c>
      <c r="K895" s="1">
        <v>5.6000000000000001E-2</v>
      </c>
      <c r="L895" s="1">
        <v>7.6970000000000001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1</v>
      </c>
    </row>
    <row r="896" spans="1:21" x14ac:dyDescent="0.3">
      <c r="A896" s="1">
        <v>0</v>
      </c>
      <c r="B896" s="1" t="s">
        <v>7</v>
      </c>
      <c r="C896" s="1">
        <v>0.6</v>
      </c>
      <c r="D896" s="1">
        <v>2</v>
      </c>
      <c r="E896" s="1">
        <v>299</v>
      </c>
      <c r="F896" s="1">
        <v>54</v>
      </c>
      <c r="G896" s="1">
        <v>54</v>
      </c>
      <c r="H896" s="1">
        <f t="shared" si="26"/>
        <v>1</v>
      </c>
      <c r="I896" s="2">
        <f t="shared" si="27"/>
        <v>0</v>
      </c>
      <c r="J896" s="1">
        <v>0.27600000000000002</v>
      </c>
      <c r="K896" s="1">
        <v>4.4999999999999998E-2</v>
      </c>
      <c r="L896" s="1">
        <v>0.23100000000000001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</row>
    <row r="897" spans="1:21" x14ac:dyDescent="0.3">
      <c r="A897" s="1">
        <v>0</v>
      </c>
      <c r="B897" s="1" t="s">
        <v>7</v>
      </c>
      <c r="C897" s="1">
        <v>0.6</v>
      </c>
      <c r="D897" s="1">
        <v>3</v>
      </c>
      <c r="E897" s="1">
        <v>299</v>
      </c>
      <c r="F897" s="1">
        <v>55</v>
      </c>
      <c r="G897" s="1">
        <v>55</v>
      </c>
      <c r="H897" s="1">
        <f t="shared" si="26"/>
        <v>1</v>
      </c>
      <c r="I897" s="2">
        <f t="shared" si="27"/>
        <v>0</v>
      </c>
      <c r="J897" s="1">
        <v>0.28000000000000003</v>
      </c>
      <c r="K897" s="1">
        <v>5.5E-2</v>
      </c>
      <c r="L897" s="1">
        <v>0.22500000000000001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</row>
    <row r="898" spans="1:21" x14ac:dyDescent="0.3">
      <c r="A898" s="1">
        <v>0</v>
      </c>
      <c r="B898" s="1" t="s">
        <v>7</v>
      </c>
      <c r="C898" s="1">
        <v>0.6</v>
      </c>
      <c r="D898" s="1">
        <v>4</v>
      </c>
      <c r="E898" s="1">
        <v>299</v>
      </c>
      <c r="F898" s="1">
        <v>54</v>
      </c>
      <c r="G898" s="1">
        <v>54</v>
      </c>
      <c r="H898" s="1">
        <f t="shared" ref="H898:H961" si="28">IF(F898=G898,1,0)</f>
        <v>1</v>
      </c>
      <c r="I898" s="2">
        <f t="shared" ref="I898:I961" si="29">(F898-G898)/G898*100</f>
        <v>0</v>
      </c>
      <c r="J898" s="1">
        <v>0.27700000000000002</v>
      </c>
      <c r="K898" s="1">
        <v>5.2999999999999999E-2</v>
      </c>
      <c r="L898" s="1">
        <v>0.224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</row>
    <row r="899" spans="1:21" x14ac:dyDescent="0.3">
      <c r="A899" s="1">
        <v>1</v>
      </c>
      <c r="B899" s="1" t="s">
        <v>7</v>
      </c>
      <c r="C899" s="1">
        <v>0.6</v>
      </c>
      <c r="D899" s="1">
        <v>2</v>
      </c>
      <c r="E899" s="1">
        <v>300</v>
      </c>
      <c r="F899" s="1">
        <v>56</v>
      </c>
      <c r="G899" s="1">
        <v>56</v>
      </c>
      <c r="H899" s="1">
        <f t="shared" si="28"/>
        <v>1</v>
      </c>
      <c r="I899" s="2">
        <f t="shared" si="29"/>
        <v>0</v>
      </c>
      <c r="J899" s="1">
        <v>2.3220000000000001</v>
      </c>
      <c r="K899" s="1">
        <v>5.1999999999999998E-2</v>
      </c>
      <c r="L899" s="1">
        <v>2.27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1</v>
      </c>
    </row>
    <row r="900" spans="1:21" x14ac:dyDescent="0.3">
      <c r="A900" s="1">
        <v>1</v>
      </c>
      <c r="B900" s="1" t="s">
        <v>7</v>
      </c>
      <c r="C900" s="1">
        <v>0.6</v>
      </c>
      <c r="D900" s="1">
        <v>3</v>
      </c>
      <c r="E900" s="1">
        <v>300</v>
      </c>
      <c r="F900" s="1">
        <v>56</v>
      </c>
      <c r="G900" s="1">
        <v>56</v>
      </c>
      <c r="H900" s="1">
        <f t="shared" si="28"/>
        <v>1</v>
      </c>
      <c r="I900" s="2">
        <f t="shared" si="29"/>
        <v>0</v>
      </c>
      <c r="J900" s="1">
        <v>2.4039999999999999</v>
      </c>
      <c r="K900" s="1">
        <v>0.06</v>
      </c>
      <c r="L900" s="1">
        <v>2.3439999999999999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</row>
    <row r="901" spans="1:21" x14ac:dyDescent="0.3">
      <c r="A901" s="1">
        <v>1</v>
      </c>
      <c r="B901" s="1" t="s">
        <v>7</v>
      </c>
      <c r="C901" s="1">
        <v>0.6</v>
      </c>
      <c r="D901" s="1">
        <v>4</v>
      </c>
      <c r="E901" s="1">
        <v>300</v>
      </c>
      <c r="F901" s="1">
        <v>56</v>
      </c>
      <c r="G901" s="1">
        <v>56</v>
      </c>
      <c r="H901" s="1">
        <f t="shared" si="28"/>
        <v>1</v>
      </c>
      <c r="I901" s="2">
        <f t="shared" si="29"/>
        <v>0</v>
      </c>
      <c r="J901" s="1">
        <v>2.335</v>
      </c>
      <c r="K901" s="1">
        <v>5.7000000000000002E-2</v>
      </c>
      <c r="L901" s="1">
        <v>2.278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1</v>
      </c>
    </row>
    <row r="902" spans="1:21" x14ac:dyDescent="0.3">
      <c r="A902" s="1">
        <v>0</v>
      </c>
      <c r="B902" s="1" t="s">
        <v>5</v>
      </c>
      <c r="C902" s="1">
        <v>0.2</v>
      </c>
      <c r="D902" s="1">
        <v>2</v>
      </c>
      <c r="E902" s="1">
        <v>301</v>
      </c>
      <c r="F902" s="1">
        <v>23</v>
      </c>
      <c r="G902" s="1">
        <v>23</v>
      </c>
      <c r="H902" s="1">
        <f t="shared" si="28"/>
        <v>1</v>
      </c>
      <c r="I902" s="2">
        <f t="shared" si="29"/>
        <v>0</v>
      </c>
      <c r="J902" s="1">
        <v>0.76500000000000001</v>
      </c>
      <c r="K902" s="1">
        <v>2.9000000000000001E-2</v>
      </c>
      <c r="L902" s="1">
        <v>0.73599999999999999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1</v>
      </c>
    </row>
    <row r="903" spans="1:21" x14ac:dyDescent="0.3">
      <c r="A903" s="1">
        <v>0</v>
      </c>
      <c r="B903" s="1" t="s">
        <v>5</v>
      </c>
      <c r="C903" s="1">
        <v>0.2</v>
      </c>
      <c r="D903" s="1">
        <v>3</v>
      </c>
      <c r="E903" s="1">
        <v>301</v>
      </c>
      <c r="F903" s="1">
        <v>23</v>
      </c>
      <c r="G903" s="1">
        <v>23</v>
      </c>
      <c r="H903" s="1">
        <f t="shared" si="28"/>
        <v>1</v>
      </c>
      <c r="I903" s="2">
        <f t="shared" si="29"/>
        <v>0</v>
      </c>
      <c r="J903" s="1">
        <v>0.74</v>
      </c>
      <c r="K903" s="1">
        <v>2.3E-2</v>
      </c>
      <c r="L903" s="1">
        <v>0.71699999999999997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1</v>
      </c>
    </row>
    <row r="904" spans="1:21" x14ac:dyDescent="0.3">
      <c r="A904" s="1">
        <v>0</v>
      </c>
      <c r="B904" s="1" t="s">
        <v>5</v>
      </c>
      <c r="C904" s="1">
        <v>0.2</v>
      </c>
      <c r="D904" s="1">
        <v>4</v>
      </c>
      <c r="E904" s="1">
        <v>301</v>
      </c>
      <c r="F904" s="1">
        <v>23</v>
      </c>
      <c r="G904" s="1">
        <v>23</v>
      </c>
      <c r="H904" s="1">
        <f t="shared" si="28"/>
        <v>1</v>
      </c>
      <c r="I904" s="2">
        <f t="shared" si="29"/>
        <v>0</v>
      </c>
      <c r="J904" s="1">
        <v>0.64400000000000002</v>
      </c>
      <c r="K904" s="1">
        <v>2.4E-2</v>
      </c>
      <c r="L904" s="1">
        <v>0.62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</v>
      </c>
    </row>
    <row r="905" spans="1:21" x14ac:dyDescent="0.3">
      <c r="A905" s="1">
        <v>0</v>
      </c>
      <c r="B905" s="1" t="s">
        <v>5</v>
      </c>
      <c r="C905" s="1">
        <v>0.2</v>
      </c>
      <c r="D905" s="1">
        <v>2</v>
      </c>
      <c r="E905" s="1">
        <v>302</v>
      </c>
      <c r="F905" s="1">
        <v>24</v>
      </c>
      <c r="G905" s="1">
        <v>24</v>
      </c>
      <c r="H905" s="1">
        <f t="shared" si="28"/>
        <v>1</v>
      </c>
      <c r="I905" s="2">
        <f t="shared" si="29"/>
        <v>0</v>
      </c>
      <c r="J905" s="1">
        <v>0.67900000000000005</v>
      </c>
      <c r="K905" s="1">
        <v>2.1999999999999999E-2</v>
      </c>
      <c r="L905" s="1">
        <v>0.65700000000000003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1</v>
      </c>
    </row>
    <row r="906" spans="1:21" x14ac:dyDescent="0.3">
      <c r="A906" s="1">
        <v>0</v>
      </c>
      <c r="B906" s="1" t="s">
        <v>5</v>
      </c>
      <c r="C906" s="1">
        <v>0.2</v>
      </c>
      <c r="D906" s="1">
        <v>3</v>
      </c>
      <c r="E906" s="1">
        <v>302</v>
      </c>
      <c r="F906" s="1">
        <v>24</v>
      </c>
      <c r="G906" s="1">
        <v>24</v>
      </c>
      <c r="H906" s="1">
        <f t="shared" si="28"/>
        <v>1</v>
      </c>
      <c r="I906" s="2">
        <f t="shared" si="29"/>
        <v>0</v>
      </c>
      <c r="J906" s="1">
        <v>0.73599999999999999</v>
      </c>
      <c r="K906" s="1">
        <v>2.1999999999999999E-2</v>
      </c>
      <c r="L906" s="1">
        <v>0.71399999999999997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1</v>
      </c>
    </row>
    <row r="907" spans="1:21" x14ac:dyDescent="0.3">
      <c r="A907" s="1">
        <v>0</v>
      </c>
      <c r="B907" s="1" t="s">
        <v>5</v>
      </c>
      <c r="C907" s="1">
        <v>0.2</v>
      </c>
      <c r="D907" s="1">
        <v>4</v>
      </c>
      <c r="E907" s="1">
        <v>302</v>
      </c>
      <c r="F907" s="1">
        <v>24</v>
      </c>
      <c r="G907" s="1">
        <v>24</v>
      </c>
      <c r="H907" s="1">
        <f t="shared" si="28"/>
        <v>1</v>
      </c>
      <c r="I907" s="2">
        <f t="shared" si="29"/>
        <v>0</v>
      </c>
      <c r="J907" s="1">
        <v>0.60199999999999998</v>
      </c>
      <c r="K907" s="1">
        <v>2.3E-2</v>
      </c>
      <c r="L907" s="1">
        <v>0.57899999999999996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1</v>
      </c>
    </row>
    <row r="908" spans="1:21" x14ac:dyDescent="0.3">
      <c r="A908" s="1">
        <v>0</v>
      </c>
      <c r="B908" s="1" t="s">
        <v>5</v>
      </c>
      <c r="C908" s="1">
        <v>0.2</v>
      </c>
      <c r="D908" s="1">
        <v>2</v>
      </c>
      <c r="E908" s="1">
        <v>303</v>
      </c>
      <c r="F908" s="1">
        <v>24</v>
      </c>
      <c r="G908" s="1">
        <v>24</v>
      </c>
      <c r="H908" s="1">
        <f t="shared" si="28"/>
        <v>1</v>
      </c>
      <c r="I908" s="2">
        <f t="shared" si="29"/>
        <v>0</v>
      </c>
      <c r="J908" s="1">
        <v>0.75600000000000001</v>
      </c>
      <c r="K908" s="1">
        <v>2.4E-2</v>
      </c>
      <c r="L908" s="1">
        <v>0.73199999999999998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</row>
    <row r="909" spans="1:21" x14ac:dyDescent="0.3">
      <c r="A909" s="1">
        <v>0</v>
      </c>
      <c r="B909" s="1" t="s">
        <v>5</v>
      </c>
      <c r="C909" s="1">
        <v>0.2</v>
      </c>
      <c r="D909" s="1">
        <v>3</v>
      </c>
      <c r="E909" s="1">
        <v>303</v>
      </c>
      <c r="F909" s="1">
        <v>24</v>
      </c>
      <c r="G909" s="1">
        <v>24</v>
      </c>
      <c r="H909" s="1">
        <f t="shared" si="28"/>
        <v>1</v>
      </c>
      <c r="I909" s="2">
        <f t="shared" si="29"/>
        <v>0</v>
      </c>
      <c r="J909" s="1">
        <v>0.69299999999999995</v>
      </c>
      <c r="K909" s="1">
        <v>2.5000000000000001E-2</v>
      </c>
      <c r="L909" s="1">
        <v>0.66800000000000004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1</v>
      </c>
    </row>
    <row r="910" spans="1:21" x14ac:dyDescent="0.3">
      <c r="A910" s="1">
        <v>0</v>
      </c>
      <c r="B910" s="1" t="s">
        <v>5</v>
      </c>
      <c r="C910" s="1">
        <v>0.2</v>
      </c>
      <c r="D910" s="1">
        <v>4</v>
      </c>
      <c r="E910" s="1">
        <v>303</v>
      </c>
      <c r="F910" s="1">
        <v>24</v>
      </c>
      <c r="G910" s="1">
        <v>24</v>
      </c>
      <c r="H910" s="1">
        <f t="shared" si="28"/>
        <v>1</v>
      </c>
      <c r="I910" s="2">
        <f t="shared" si="29"/>
        <v>0</v>
      </c>
      <c r="J910" s="1">
        <v>0.74399999999999999</v>
      </c>
      <c r="K910" s="1">
        <v>2.4E-2</v>
      </c>
      <c r="L910" s="1">
        <v>0.72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1</v>
      </c>
    </row>
    <row r="911" spans="1:21" x14ac:dyDescent="0.3">
      <c r="A911" s="1">
        <v>0</v>
      </c>
      <c r="B911" s="1" t="s">
        <v>5</v>
      </c>
      <c r="C911" s="1">
        <v>0.2</v>
      </c>
      <c r="D911" s="1">
        <v>2</v>
      </c>
      <c r="E911" s="1">
        <v>304</v>
      </c>
      <c r="F911" s="1">
        <v>21</v>
      </c>
      <c r="G911" s="1">
        <v>21</v>
      </c>
      <c r="H911" s="1">
        <f t="shared" si="28"/>
        <v>1</v>
      </c>
      <c r="I911" s="2">
        <f t="shared" si="29"/>
        <v>0</v>
      </c>
      <c r="J911" s="1">
        <v>0.66400000000000003</v>
      </c>
      <c r="K911" s="1">
        <v>2.1000000000000001E-2</v>
      </c>
      <c r="L911" s="1">
        <v>0.64300000000000002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1</v>
      </c>
    </row>
    <row r="912" spans="1:21" x14ac:dyDescent="0.3">
      <c r="A912" s="1">
        <v>0</v>
      </c>
      <c r="B912" s="1" t="s">
        <v>5</v>
      </c>
      <c r="C912" s="1">
        <v>0.2</v>
      </c>
      <c r="D912" s="1">
        <v>3</v>
      </c>
      <c r="E912" s="1">
        <v>304</v>
      </c>
      <c r="F912" s="1">
        <v>21</v>
      </c>
      <c r="G912" s="1">
        <v>21</v>
      </c>
      <c r="H912" s="1">
        <f t="shared" si="28"/>
        <v>1</v>
      </c>
      <c r="I912" s="2">
        <f t="shared" si="29"/>
        <v>0</v>
      </c>
      <c r="J912" s="1">
        <v>0.66500000000000004</v>
      </c>
      <c r="K912" s="1">
        <v>2.3E-2</v>
      </c>
      <c r="L912" s="1">
        <v>0.64200000000000002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</row>
    <row r="913" spans="1:21" x14ac:dyDescent="0.3">
      <c r="A913" s="1">
        <v>0</v>
      </c>
      <c r="B913" s="1" t="s">
        <v>5</v>
      </c>
      <c r="C913" s="1">
        <v>0.2</v>
      </c>
      <c r="D913" s="1">
        <v>4</v>
      </c>
      <c r="E913" s="1">
        <v>304</v>
      </c>
      <c r="F913" s="1">
        <v>21</v>
      </c>
      <c r="G913" s="1">
        <v>21</v>
      </c>
      <c r="H913" s="1">
        <f t="shared" si="28"/>
        <v>1</v>
      </c>
      <c r="I913" s="2">
        <f t="shared" si="29"/>
        <v>0</v>
      </c>
      <c r="J913" s="1">
        <v>0.73899999999999999</v>
      </c>
      <c r="K913" s="1">
        <v>2.3E-2</v>
      </c>
      <c r="L913" s="1">
        <v>0.71599999999999997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</row>
    <row r="914" spans="1:21" x14ac:dyDescent="0.3">
      <c r="A914" s="1">
        <v>0</v>
      </c>
      <c r="B914" s="1" t="s">
        <v>5</v>
      </c>
      <c r="C914" s="1">
        <v>0.2</v>
      </c>
      <c r="D914" s="1">
        <v>2</v>
      </c>
      <c r="E914" s="1">
        <v>305</v>
      </c>
      <c r="F914" s="1">
        <v>22</v>
      </c>
      <c r="G914" s="1">
        <v>22</v>
      </c>
      <c r="H914" s="1">
        <f t="shared" si="28"/>
        <v>1</v>
      </c>
      <c r="I914" s="2">
        <f t="shared" si="29"/>
        <v>0</v>
      </c>
      <c r="J914" s="1">
        <v>0.70499999999999996</v>
      </c>
      <c r="K914" s="1">
        <v>2.7E-2</v>
      </c>
      <c r="L914" s="1">
        <v>0.67800000000000005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</row>
    <row r="915" spans="1:21" x14ac:dyDescent="0.3">
      <c r="A915" s="1">
        <v>0</v>
      </c>
      <c r="B915" s="1" t="s">
        <v>5</v>
      </c>
      <c r="C915" s="1">
        <v>0.2</v>
      </c>
      <c r="D915" s="1">
        <v>3</v>
      </c>
      <c r="E915" s="1">
        <v>305</v>
      </c>
      <c r="F915" s="1">
        <v>22</v>
      </c>
      <c r="G915" s="1">
        <v>22</v>
      </c>
      <c r="H915" s="1">
        <f t="shared" si="28"/>
        <v>1</v>
      </c>
      <c r="I915" s="2">
        <f t="shared" si="29"/>
        <v>0</v>
      </c>
      <c r="J915" s="1">
        <v>0.72699999999999998</v>
      </c>
      <c r="K915" s="1">
        <v>2.5000000000000001E-2</v>
      </c>
      <c r="L915" s="1">
        <v>0.70199999999999996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</row>
    <row r="916" spans="1:21" x14ac:dyDescent="0.3">
      <c r="A916" s="1">
        <v>0</v>
      </c>
      <c r="B916" s="1" t="s">
        <v>5</v>
      </c>
      <c r="C916" s="1">
        <v>0.2</v>
      </c>
      <c r="D916" s="1">
        <v>4</v>
      </c>
      <c r="E916" s="1">
        <v>305</v>
      </c>
      <c r="F916" s="1">
        <v>22</v>
      </c>
      <c r="G916" s="1">
        <v>22</v>
      </c>
      <c r="H916" s="1">
        <f t="shared" si="28"/>
        <v>1</v>
      </c>
      <c r="I916" s="2">
        <f t="shared" si="29"/>
        <v>0</v>
      </c>
      <c r="J916" s="1">
        <v>0.70699999999999996</v>
      </c>
      <c r="K916" s="1">
        <v>2.7E-2</v>
      </c>
      <c r="L916" s="1">
        <v>0.68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1</v>
      </c>
    </row>
    <row r="917" spans="1:21" x14ac:dyDescent="0.3">
      <c r="A917" s="1">
        <v>0</v>
      </c>
      <c r="B917" s="1" t="s">
        <v>5</v>
      </c>
      <c r="C917" s="1">
        <v>0.2</v>
      </c>
      <c r="D917" s="1">
        <v>2</v>
      </c>
      <c r="E917" s="1">
        <v>306</v>
      </c>
      <c r="F917" s="1">
        <v>24</v>
      </c>
      <c r="G917" s="1">
        <v>24</v>
      </c>
      <c r="H917" s="1">
        <f t="shared" si="28"/>
        <v>1</v>
      </c>
      <c r="I917" s="2">
        <f t="shared" si="29"/>
        <v>0</v>
      </c>
      <c r="J917" s="1">
        <v>0.82699999999999996</v>
      </c>
      <c r="K917" s="1">
        <v>2.3E-2</v>
      </c>
      <c r="L917" s="1">
        <v>0.80400000000000005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</row>
    <row r="918" spans="1:21" x14ac:dyDescent="0.3">
      <c r="A918" s="1">
        <v>0</v>
      </c>
      <c r="B918" s="1" t="s">
        <v>5</v>
      </c>
      <c r="C918" s="1">
        <v>0.2</v>
      </c>
      <c r="D918" s="1">
        <v>3</v>
      </c>
      <c r="E918" s="1">
        <v>306</v>
      </c>
      <c r="F918" s="1">
        <v>24</v>
      </c>
      <c r="G918" s="1">
        <v>24</v>
      </c>
      <c r="H918" s="1">
        <f t="shared" si="28"/>
        <v>1</v>
      </c>
      <c r="I918" s="2">
        <f t="shared" si="29"/>
        <v>0</v>
      </c>
      <c r="J918" s="1">
        <v>0.8</v>
      </c>
      <c r="K918" s="1">
        <v>2.3E-2</v>
      </c>
      <c r="L918" s="1">
        <v>0.77700000000000002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</row>
    <row r="919" spans="1:21" x14ac:dyDescent="0.3">
      <c r="A919" s="1">
        <v>0</v>
      </c>
      <c r="B919" s="1" t="s">
        <v>5</v>
      </c>
      <c r="C919" s="1">
        <v>0.2</v>
      </c>
      <c r="D919" s="1">
        <v>4</v>
      </c>
      <c r="E919" s="1">
        <v>306</v>
      </c>
      <c r="F919" s="1">
        <v>24</v>
      </c>
      <c r="G919" s="1">
        <v>24</v>
      </c>
      <c r="H919" s="1">
        <f t="shared" si="28"/>
        <v>1</v>
      </c>
      <c r="I919" s="2">
        <f t="shared" si="29"/>
        <v>0</v>
      </c>
      <c r="J919" s="1">
        <v>0.70899999999999996</v>
      </c>
      <c r="K919" s="1">
        <v>2.5000000000000001E-2</v>
      </c>
      <c r="L919" s="1">
        <v>0.68400000000000005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</row>
    <row r="920" spans="1:21" x14ac:dyDescent="0.3">
      <c r="A920" s="1">
        <v>0</v>
      </c>
      <c r="B920" s="1" t="s">
        <v>5</v>
      </c>
      <c r="C920" s="1">
        <v>0.2</v>
      </c>
      <c r="D920" s="1">
        <v>2</v>
      </c>
      <c r="E920" s="1">
        <v>307</v>
      </c>
      <c r="F920" s="1">
        <v>23</v>
      </c>
      <c r="G920" s="1">
        <v>23</v>
      </c>
      <c r="H920" s="1">
        <f t="shared" si="28"/>
        <v>1</v>
      </c>
      <c r="I920" s="2">
        <f t="shared" si="29"/>
        <v>0</v>
      </c>
      <c r="J920" s="1">
        <v>0.82799999999999996</v>
      </c>
      <c r="K920" s="1">
        <v>2.5999999999999999E-2</v>
      </c>
      <c r="L920" s="1">
        <v>0.80200000000000005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1</v>
      </c>
    </row>
    <row r="921" spans="1:21" x14ac:dyDescent="0.3">
      <c r="A921" s="1">
        <v>0</v>
      </c>
      <c r="B921" s="1" t="s">
        <v>5</v>
      </c>
      <c r="C921" s="1">
        <v>0.2</v>
      </c>
      <c r="D921" s="1">
        <v>3</v>
      </c>
      <c r="E921" s="1">
        <v>307</v>
      </c>
      <c r="F921" s="1">
        <v>23</v>
      </c>
      <c r="G921" s="1">
        <v>23</v>
      </c>
      <c r="H921" s="1">
        <f t="shared" si="28"/>
        <v>1</v>
      </c>
      <c r="I921" s="2">
        <f t="shared" si="29"/>
        <v>0</v>
      </c>
      <c r="J921" s="1">
        <v>0.85399999999999998</v>
      </c>
      <c r="K921" s="1">
        <v>3.2000000000000001E-2</v>
      </c>
      <c r="L921" s="1">
        <v>0.82199999999999995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1</v>
      </c>
    </row>
    <row r="922" spans="1:21" x14ac:dyDescent="0.3">
      <c r="A922" s="1">
        <v>0</v>
      </c>
      <c r="B922" s="1" t="s">
        <v>5</v>
      </c>
      <c r="C922" s="1">
        <v>0.2</v>
      </c>
      <c r="D922" s="1">
        <v>4</v>
      </c>
      <c r="E922" s="1">
        <v>307</v>
      </c>
      <c r="F922" s="1">
        <v>23</v>
      </c>
      <c r="G922" s="1">
        <v>23</v>
      </c>
      <c r="H922" s="1">
        <f t="shared" si="28"/>
        <v>1</v>
      </c>
      <c r="I922" s="2">
        <f t="shared" si="29"/>
        <v>0</v>
      </c>
      <c r="J922" s="1">
        <v>0.77900000000000003</v>
      </c>
      <c r="K922" s="1">
        <v>2.5999999999999999E-2</v>
      </c>
      <c r="L922" s="1">
        <v>0.753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</v>
      </c>
    </row>
    <row r="923" spans="1:21" x14ac:dyDescent="0.3">
      <c r="A923" s="1">
        <v>0</v>
      </c>
      <c r="B923" s="1" t="s">
        <v>5</v>
      </c>
      <c r="C923" s="1">
        <v>0.2</v>
      </c>
      <c r="D923" s="1">
        <v>2</v>
      </c>
      <c r="E923" s="1">
        <v>308</v>
      </c>
      <c r="F923" s="1">
        <v>21</v>
      </c>
      <c r="G923" s="1">
        <v>21</v>
      </c>
      <c r="H923" s="1">
        <f t="shared" si="28"/>
        <v>1</v>
      </c>
      <c r="I923" s="2">
        <f t="shared" si="29"/>
        <v>0</v>
      </c>
      <c r="J923" s="1">
        <v>0.56299999999999994</v>
      </c>
      <c r="K923" s="1">
        <v>2.1999999999999999E-2</v>
      </c>
      <c r="L923" s="1">
        <v>0.54100000000000004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</row>
    <row r="924" spans="1:21" x14ac:dyDescent="0.3">
      <c r="A924" s="1">
        <v>0</v>
      </c>
      <c r="B924" s="1" t="s">
        <v>5</v>
      </c>
      <c r="C924" s="1">
        <v>0.2</v>
      </c>
      <c r="D924" s="1">
        <v>3</v>
      </c>
      <c r="E924" s="1">
        <v>308</v>
      </c>
      <c r="F924" s="1">
        <v>21</v>
      </c>
      <c r="G924" s="1">
        <v>21</v>
      </c>
      <c r="H924" s="1">
        <f t="shared" si="28"/>
        <v>1</v>
      </c>
      <c r="I924" s="2">
        <f t="shared" si="29"/>
        <v>0</v>
      </c>
      <c r="J924" s="1">
        <v>0.56000000000000005</v>
      </c>
      <c r="K924" s="1">
        <v>2.3E-2</v>
      </c>
      <c r="L924" s="1">
        <v>0.53700000000000003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</row>
    <row r="925" spans="1:21" x14ac:dyDescent="0.3">
      <c r="A925" s="1">
        <v>0</v>
      </c>
      <c r="B925" s="1" t="s">
        <v>5</v>
      </c>
      <c r="C925" s="1">
        <v>0.2</v>
      </c>
      <c r="D925" s="1">
        <v>4</v>
      </c>
      <c r="E925" s="1">
        <v>308</v>
      </c>
      <c r="F925" s="1">
        <v>21</v>
      </c>
      <c r="G925" s="1">
        <v>21</v>
      </c>
      <c r="H925" s="1">
        <f t="shared" si="28"/>
        <v>1</v>
      </c>
      <c r="I925" s="2">
        <f t="shared" si="29"/>
        <v>0</v>
      </c>
      <c r="J925" s="1">
        <v>0.58599999999999997</v>
      </c>
      <c r="K925" s="1">
        <v>2.3E-2</v>
      </c>
      <c r="L925" s="1">
        <v>0.56299999999999994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</row>
    <row r="926" spans="1:21" x14ac:dyDescent="0.3">
      <c r="A926" s="1">
        <v>0</v>
      </c>
      <c r="B926" s="1" t="s">
        <v>5</v>
      </c>
      <c r="C926" s="1">
        <v>0.2</v>
      </c>
      <c r="D926" s="1">
        <v>2</v>
      </c>
      <c r="E926" s="1">
        <v>309</v>
      </c>
      <c r="F926" s="1">
        <v>21</v>
      </c>
      <c r="G926" s="1">
        <v>21</v>
      </c>
      <c r="H926" s="1">
        <f t="shared" si="28"/>
        <v>1</v>
      </c>
      <c r="I926" s="2">
        <f t="shared" si="29"/>
        <v>0</v>
      </c>
      <c r="J926" s="1">
        <v>3.7240000000000002</v>
      </c>
      <c r="K926" s="1">
        <v>2.5999999999999999E-2</v>
      </c>
      <c r="L926" s="1">
        <v>3.698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1</v>
      </c>
    </row>
    <row r="927" spans="1:21" x14ac:dyDescent="0.3">
      <c r="A927" s="1">
        <v>0</v>
      </c>
      <c r="B927" s="1" t="s">
        <v>5</v>
      </c>
      <c r="C927" s="1">
        <v>0.2</v>
      </c>
      <c r="D927" s="1">
        <v>3</v>
      </c>
      <c r="E927" s="1">
        <v>309</v>
      </c>
      <c r="F927" s="1">
        <v>22</v>
      </c>
      <c r="G927" s="1">
        <v>22</v>
      </c>
      <c r="H927" s="1">
        <f t="shared" si="28"/>
        <v>1</v>
      </c>
      <c r="I927" s="2">
        <f t="shared" si="29"/>
        <v>0</v>
      </c>
      <c r="J927" s="1">
        <v>1.9019999999999999</v>
      </c>
      <c r="K927" s="1">
        <v>2.5000000000000001E-2</v>
      </c>
      <c r="L927" s="1">
        <v>1.877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</row>
    <row r="928" spans="1:21" x14ac:dyDescent="0.3">
      <c r="A928" s="1">
        <v>0</v>
      </c>
      <c r="B928" s="1" t="s">
        <v>5</v>
      </c>
      <c r="C928" s="1">
        <v>0.2</v>
      </c>
      <c r="D928" s="1">
        <v>4</v>
      </c>
      <c r="E928" s="1">
        <v>309</v>
      </c>
      <c r="F928" s="1">
        <v>22</v>
      </c>
      <c r="G928" s="1">
        <v>22</v>
      </c>
      <c r="H928" s="1">
        <f t="shared" si="28"/>
        <v>1</v>
      </c>
      <c r="I928" s="2">
        <f t="shared" si="29"/>
        <v>0</v>
      </c>
      <c r="J928" s="1">
        <v>1.84</v>
      </c>
      <c r="K928" s="1">
        <v>2.5000000000000001E-2</v>
      </c>
      <c r="L928" s="1">
        <v>1.8149999999999999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1</v>
      </c>
    </row>
    <row r="929" spans="1:21" x14ac:dyDescent="0.3">
      <c r="A929" s="1">
        <v>0</v>
      </c>
      <c r="B929" s="1" t="s">
        <v>5</v>
      </c>
      <c r="C929" s="1">
        <v>0.2</v>
      </c>
      <c r="D929" s="1">
        <v>2</v>
      </c>
      <c r="E929" s="1">
        <v>310</v>
      </c>
      <c r="F929" s="1">
        <v>23</v>
      </c>
      <c r="G929" s="1">
        <v>23</v>
      </c>
      <c r="H929" s="1">
        <f t="shared" si="28"/>
        <v>1</v>
      </c>
      <c r="I929" s="2">
        <f t="shared" si="29"/>
        <v>0</v>
      </c>
      <c r="J929" s="1">
        <v>0.71699999999999997</v>
      </c>
      <c r="K929" s="1">
        <v>2.5000000000000001E-2</v>
      </c>
      <c r="L929" s="1">
        <v>0.69199999999999995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</row>
    <row r="930" spans="1:21" x14ac:dyDescent="0.3">
      <c r="A930" s="1">
        <v>0</v>
      </c>
      <c r="B930" s="1" t="s">
        <v>5</v>
      </c>
      <c r="C930" s="1">
        <v>0.2</v>
      </c>
      <c r="D930" s="1">
        <v>3</v>
      </c>
      <c r="E930" s="1">
        <v>310</v>
      </c>
      <c r="F930" s="1">
        <v>23</v>
      </c>
      <c r="G930" s="1">
        <v>23</v>
      </c>
      <c r="H930" s="1">
        <f t="shared" si="28"/>
        <v>1</v>
      </c>
      <c r="I930" s="2">
        <f t="shared" si="29"/>
        <v>0</v>
      </c>
      <c r="J930" s="1">
        <v>0.74299999999999999</v>
      </c>
      <c r="K930" s="1">
        <v>2.5999999999999999E-2</v>
      </c>
      <c r="L930" s="1">
        <v>0.71699999999999997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1</v>
      </c>
    </row>
    <row r="931" spans="1:21" x14ac:dyDescent="0.3">
      <c r="A931" s="1">
        <v>0</v>
      </c>
      <c r="B931" s="1" t="s">
        <v>5</v>
      </c>
      <c r="C931" s="1">
        <v>0.2</v>
      </c>
      <c r="D931" s="1">
        <v>4</v>
      </c>
      <c r="E931" s="1">
        <v>310</v>
      </c>
      <c r="F931" s="1">
        <v>23</v>
      </c>
      <c r="G931" s="1">
        <v>23</v>
      </c>
      <c r="H931" s="1">
        <f t="shared" si="28"/>
        <v>1</v>
      </c>
      <c r="I931" s="2">
        <f t="shared" si="29"/>
        <v>0</v>
      </c>
      <c r="J931" s="1">
        <v>0.70599999999999996</v>
      </c>
      <c r="K931" s="1">
        <v>2.5999999999999999E-2</v>
      </c>
      <c r="L931" s="1">
        <v>0.68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</v>
      </c>
    </row>
    <row r="932" spans="1:21" x14ac:dyDescent="0.3">
      <c r="A932" s="1">
        <v>0</v>
      </c>
      <c r="B932" s="1" t="s">
        <v>5</v>
      </c>
      <c r="C932" s="1">
        <v>0.2</v>
      </c>
      <c r="D932" s="1">
        <v>2</v>
      </c>
      <c r="E932" s="1">
        <v>311</v>
      </c>
      <c r="F932" s="1">
        <v>21</v>
      </c>
      <c r="G932" s="1">
        <v>21</v>
      </c>
      <c r="H932" s="1">
        <f t="shared" si="28"/>
        <v>1</v>
      </c>
      <c r="I932" s="2">
        <f t="shared" si="29"/>
        <v>0</v>
      </c>
      <c r="J932" s="1">
        <v>0.56999999999999995</v>
      </c>
      <c r="K932" s="1">
        <v>2.4E-2</v>
      </c>
      <c r="L932" s="1">
        <v>0.54600000000000004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</row>
    <row r="933" spans="1:21" x14ac:dyDescent="0.3">
      <c r="A933" s="1">
        <v>0</v>
      </c>
      <c r="B933" s="1" t="s">
        <v>5</v>
      </c>
      <c r="C933" s="1">
        <v>0.2</v>
      </c>
      <c r="D933" s="1">
        <v>3</v>
      </c>
      <c r="E933" s="1">
        <v>311</v>
      </c>
      <c r="F933" s="1">
        <v>21</v>
      </c>
      <c r="G933" s="1">
        <v>21</v>
      </c>
      <c r="H933" s="1">
        <f t="shared" si="28"/>
        <v>1</v>
      </c>
      <c r="I933" s="2">
        <f t="shared" si="29"/>
        <v>0</v>
      </c>
      <c r="J933" s="1">
        <v>0.60699999999999998</v>
      </c>
      <c r="K933" s="1">
        <v>2.8000000000000001E-2</v>
      </c>
      <c r="L933" s="1">
        <v>0.57899999999999996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1</v>
      </c>
    </row>
    <row r="934" spans="1:21" x14ac:dyDescent="0.3">
      <c r="A934" s="1">
        <v>0</v>
      </c>
      <c r="B934" s="1" t="s">
        <v>5</v>
      </c>
      <c r="C934" s="1">
        <v>0.2</v>
      </c>
      <c r="D934" s="1">
        <v>4</v>
      </c>
      <c r="E934" s="1">
        <v>311</v>
      </c>
      <c r="F934" s="1">
        <v>21</v>
      </c>
      <c r="G934" s="1">
        <v>21</v>
      </c>
      <c r="H934" s="1">
        <f t="shared" si="28"/>
        <v>1</v>
      </c>
      <c r="I934" s="2">
        <f t="shared" si="29"/>
        <v>0</v>
      </c>
      <c r="J934" s="1">
        <v>0.624</v>
      </c>
      <c r="K934" s="1">
        <v>2.5999999999999999E-2</v>
      </c>
      <c r="L934" s="1">
        <v>0.59799999999999998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</v>
      </c>
    </row>
    <row r="935" spans="1:21" x14ac:dyDescent="0.3">
      <c r="A935" s="1">
        <v>0</v>
      </c>
      <c r="B935" s="1" t="s">
        <v>5</v>
      </c>
      <c r="C935" s="1">
        <v>0.2</v>
      </c>
      <c r="D935" s="1">
        <v>2</v>
      </c>
      <c r="E935" s="1">
        <v>312</v>
      </c>
      <c r="F935" s="1">
        <v>22</v>
      </c>
      <c r="G935" s="1">
        <v>22</v>
      </c>
      <c r="H935" s="1">
        <f t="shared" si="28"/>
        <v>1</v>
      </c>
      <c r="I935" s="2">
        <f t="shared" si="29"/>
        <v>0</v>
      </c>
      <c r="J935" s="1">
        <v>0.70799999999999996</v>
      </c>
      <c r="K935" s="1">
        <v>2.7E-2</v>
      </c>
      <c r="L935" s="1">
        <v>0.68100000000000005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</row>
    <row r="936" spans="1:21" x14ac:dyDescent="0.3">
      <c r="A936" s="1">
        <v>0</v>
      </c>
      <c r="B936" s="1" t="s">
        <v>5</v>
      </c>
      <c r="C936" s="1">
        <v>0.2</v>
      </c>
      <c r="D936" s="1">
        <v>3</v>
      </c>
      <c r="E936" s="1">
        <v>312</v>
      </c>
      <c r="F936" s="1">
        <v>22</v>
      </c>
      <c r="G936" s="1">
        <v>22</v>
      </c>
      <c r="H936" s="1">
        <f t="shared" si="28"/>
        <v>1</v>
      </c>
      <c r="I936" s="2">
        <f t="shared" si="29"/>
        <v>0</v>
      </c>
      <c r="J936" s="1">
        <v>0.73599999999999999</v>
      </c>
      <c r="K936" s="1">
        <v>2.4E-2</v>
      </c>
      <c r="L936" s="1">
        <v>0.71199999999999997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</row>
    <row r="937" spans="1:21" x14ac:dyDescent="0.3">
      <c r="A937" s="1">
        <v>0</v>
      </c>
      <c r="B937" s="1" t="s">
        <v>5</v>
      </c>
      <c r="C937" s="1">
        <v>0.2</v>
      </c>
      <c r="D937" s="1">
        <v>4</v>
      </c>
      <c r="E937" s="1">
        <v>312</v>
      </c>
      <c r="F937" s="1">
        <v>22</v>
      </c>
      <c r="G937" s="1">
        <v>22</v>
      </c>
      <c r="H937" s="1">
        <f t="shared" si="28"/>
        <v>1</v>
      </c>
      <c r="I937" s="2">
        <f t="shared" si="29"/>
        <v>0</v>
      </c>
      <c r="J937" s="1">
        <v>0.71199999999999997</v>
      </c>
      <c r="K937" s="1">
        <v>0.02</v>
      </c>
      <c r="L937" s="1">
        <v>0.69199999999999995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1</v>
      </c>
    </row>
    <row r="938" spans="1:21" x14ac:dyDescent="0.3">
      <c r="A938" s="1">
        <v>0</v>
      </c>
      <c r="B938" s="1" t="s">
        <v>5</v>
      </c>
      <c r="C938" s="1">
        <v>0.2</v>
      </c>
      <c r="D938" s="1">
        <v>2</v>
      </c>
      <c r="E938" s="1">
        <v>313</v>
      </c>
      <c r="F938" s="1">
        <v>23</v>
      </c>
      <c r="G938" s="1">
        <v>23</v>
      </c>
      <c r="H938" s="1">
        <f t="shared" si="28"/>
        <v>1</v>
      </c>
      <c r="I938" s="2">
        <f t="shared" si="29"/>
        <v>0</v>
      </c>
      <c r="J938" s="1">
        <v>0.74399999999999999</v>
      </c>
      <c r="K938" s="1">
        <v>2.7E-2</v>
      </c>
      <c r="L938" s="1">
        <v>0.71699999999999997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1</v>
      </c>
    </row>
    <row r="939" spans="1:21" x14ac:dyDescent="0.3">
      <c r="A939" s="1">
        <v>0</v>
      </c>
      <c r="B939" s="1" t="s">
        <v>5</v>
      </c>
      <c r="C939" s="1">
        <v>0.2</v>
      </c>
      <c r="D939" s="1">
        <v>3</v>
      </c>
      <c r="E939" s="1">
        <v>313</v>
      </c>
      <c r="F939" s="1">
        <v>23</v>
      </c>
      <c r="G939" s="1">
        <v>23</v>
      </c>
      <c r="H939" s="1">
        <f t="shared" si="28"/>
        <v>1</v>
      </c>
      <c r="I939" s="2">
        <f t="shared" si="29"/>
        <v>0</v>
      </c>
      <c r="J939" s="1">
        <v>0.71899999999999997</v>
      </c>
      <c r="K939" s="1">
        <v>2.4E-2</v>
      </c>
      <c r="L939" s="1">
        <v>0.69499999999999995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</v>
      </c>
    </row>
    <row r="940" spans="1:21" x14ac:dyDescent="0.3">
      <c r="A940" s="1">
        <v>0</v>
      </c>
      <c r="B940" s="1" t="s">
        <v>5</v>
      </c>
      <c r="C940" s="1">
        <v>0.2</v>
      </c>
      <c r="D940" s="1">
        <v>4</v>
      </c>
      <c r="E940" s="1">
        <v>313</v>
      </c>
      <c r="F940" s="1">
        <v>23</v>
      </c>
      <c r="G940" s="1">
        <v>23</v>
      </c>
      <c r="H940" s="1">
        <f t="shared" si="28"/>
        <v>1</v>
      </c>
      <c r="I940" s="2">
        <f t="shared" si="29"/>
        <v>0</v>
      </c>
      <c r="J940" s="1">
        <v>0.68100000000000005</v>
      </c>
      <c r="K940" s="1">
        <v>2.7E-2</v>
      </c>
      <c r="L940" s="1">
        <v>0.65400000000000003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1</v>
      </c>
    </row>
    <row r="941" spans="1:21" x14ac:dyDescent="0.3">
      <c r="A941" s="1">
        <v>0</v>
      </c>
      <c r="B941" s="1" t="s">
        <v>5</v>
      </c>
      <c r="C941" s="1">
        <v>0.2</v>
      </c>
      <c r="D941" s="1">
        <v>2</v>
      </c>
      <c r="E941" s="1">
        <v>314</v>
      </c>
      <c r="F941" s="1">
        <v>19</v>
      </c>
      <c r="G941" s="1">
        <v>19</v>
      </c>
      <c r="H941" s="1">
        <f t="shared" si="28"/>
        <v>1</v>
      </c>
      <c r="I941" s="2">
        <f t="shared" si="29"/>
        <v>0</v>
      </c>
      <c r="J941" s="1">
        <v>0.58399999999999996</v>
      </c>
      <c r="K941" s="1">
        <v>2.3E-2</v>
      </c>
      <c r="L941" s="1">
        <v>0.56100000000000005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1</v>
      </c>
    </row>
    <row r="942" spans="1:21" x14ac:dyDescent="0.3">
      <c r="A942" s="1">
        <v>0</v>
      </c>
      <c r="B942" s="1" t="s">
        <v>5</v>
      </c>
      <c r="C942" s="1">
        <v>0.2</v>
      </c>
      <c r="D942" s="1">
        <v>3</v>
      </c>
      <c r="E942" s="1">
        <v>314</v>
      </c>
      <c r="F942" s="1">
        <v>19</v>
      </c>
      <c r="G942" s="1">
        <v>19</v>
      </c>
      <c r="H942" s="1">
        <f t="shared" si="28"/>
        <v>1</v>
      </c>
      <c r="I942" s="2">
        <f t="shared" si="29"/>
        <v>0</v>
      </c>
      <c r="J942" s="1">
        <v>0.59099999999999997</v>
      </c>
      <c r="K942" s="1">
        <v>2.3E-2</v>
      </c>
      <c r="L942" s="1">
        <v>0.56799999999999995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1</v>
      </c>
    </row>
    <row r="943" spans="1:21" x14ac:dyDescent="0.3">
      <c r="A943" s="1">
        <v>0</v>
      </c>
      <c r="B943" s="1" t="s">
        <v>5</v>
      </c>
      <c r="C943" s="1">
        <v>0.2</v>
      </c>
      <c r="D943" s="1">
        <v>4</v>
      </c>
      <c r="E943" s="1">
        <v>314</v>
      </c>
      <c r="F943" s="1">
        <v>19</v>
      </c>
      <c r="G943" s="1">
        <v>19</v>
      </c>
      <c r="H943" s="1">
        <f t="shared" si="28"/>
        <v>1</v>
      </c>
      <c r="I943" s="2">
        <f t="shared" si="29"/>
        <v>0</v>
      </c>
      <c r="J943" s="1">
        <v>0.64</v>
      </c>
      <c r="K943" s="1">
        <v>2.1999999999999999E-2</v>
      </c>
      <c r="L943" s="1">
        <v>0.61799999999999999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</v>
      </c>
    </row>
    <row r="944" spans="1:21" x14ac:dyDescent="0.3">
      <c r="A944" s="1">
        <v>0</v>
      </c>
      <c r="B944" s="1" t="s">
        <v>5</v>
      </c>
      <c r="C944" s="1">
        <v>0.2</v>
      </c>
      <c r="D944" s="1">
        <v>2</v>
      </c>
      <c r="E944" s="1">
        <v>315</v>
      </c>
      <c r="F944" s="1">
        <v>22</v>
      </c>
      <c r="G944" s="1">
        <v>22</v>
      </c>
      <c r="H944" s="1">
        <f t="shared" si="28"/>
        <v>1</v>
      </c>
      <c r="I944" s="2">
        <f t="shared" si="29"/>
        <v>0</v>
      </c>
      <c r="J944" s="1">
        <v>0.83499999999999996</v>
      </c>
      <c r="K944" s="1">
        <v>2.5999999999999999E-2</v>
      </c>
      <c r="L944" s="1">
        <v>0.80900000000000005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1</v>
      </c>
    </row>
    <row r="945" spans="1:21" x14ac:dyDescent="0.3">
      <c r="A945" s="1">
        <v>0</v>
      </c>
      <c r="B945" s="1" t="s">
        <v>5</v>
      </c>
      <c r="C945" s="1">
        <v>0.2</v>
      </c>
      <c r="D945" s="1">
        <v>3</v>
      </c>
      <c r="E945" s="1">
        <v>315</v>
      </c>
      <c r="F945" s="1">
        <v>22</v>
      </c>
      <c r="G945" s="1">
        <v>22</v>
      </c>
      <c r="H945" s="1">
        <f t="shared" si="28"/>
        <v>1</v>
      </c>
      <c r="I945" s="2">
        <f t="shared" si="29"/>
        <v>0</v>
      </c>
      <c r="J945" s="1">
        <v>0.874</v>
      </c>
      <c r="K945" s="1">
        <v>2.5999999999999999E-2</v>
      </c>
      <c r="L945" s="1">
        <v>0.84799999999999998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</row>
    <row r="946" spans="1:21" x14ac:dyDescent="0.3">
      <c r="A946" s="1">
        <v>0</v>
      </c>
      <c r="B946" s="1" t="s">
        <v>5</v>
      </c>
      <c r="C946" s="1">
        <v>0.2</v>
      </c>
      <c r="D946" s="1">
        <v>4</v>
      </c>
      <c r="E946" s="1">
        <v>315</v>
      </c>
      <c r="F946" s="1">
        <v>22</v>
      </c>
      <c r="G946" s="1">
        <v>22</v>
      </c>
      <c r="H946" s="1">
        <f t="shared" si="28"/>
        <v>1</v>
      </c>
      <c r="I946" s="2">
        <f t="shared" si="29"/>
        <v>0</v>
      </c>
      <c r="J946" s="1">
        <v>0.755</v>
      </c>
      <c r="K946" s="1">
        <v>2.7E-2</v>
      </c>
      <c r="L946" s="1">
        <v>0.72799999999999998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1</v>
      </c>
    </row>
    <row r="947" spans="1:21" x14ac:dyDescent="0.3">
      <c r="A947" s="1">
        <v>0</v>
      </c>
      <c r="B947" s="1" t="s">
        <v>5</v>
      </c>
      <c r="C947" s="1">
        <v>0.2</v>
      </c>
      <c r="D947" s="1">
        <v>2</v>
      </c>
      <c r="E947" s="1">
        <v>316</v>
      </c>
      <c r="F947" s="1">
        <v>24</v>
      </c>
      <c r="G947" s="1">
        <v>24</v>
      </c>
      <c r="H947" s="1">
        <f t="shared" si="28"/>
        <v>1</v>
      </c>
      <c r="I947" s="2">
        <f t="shared" si="29"/>
        <v>0</v>
      </c>
      <c r="J947" s="1">
        <v>0.79400000000000004</v>
      </c>
      <c r="K947" s="1">
        <v>2.9000000000000001E-2</v>
      </c>
      <c r="L947" s="1">
        <v>0.76500000000000001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1</v>
      </c>
    </row>
    <row r="948" spans="1:21" x14ac:dyDescent="0.3">
      <c r="A948" s="1">
        <v>0</v>
      </c>
      <c r="B948" s="1" t="s">
        <v>5</v>
      </c>
      <c r="C948" s="1">
        <v>0.2</v>
      </c>
      <c r="D948" s="1">
        <v>3</v>
      </c>
      <c r="E948" s="1">
        <v>316</v>
      </c>
      <c r="F948" s="1">
        <v>24</v>
      </c>
      <c r="G948" s="1">
        <v>24</v>
      </c>
      <c r="H948" s="1">
        <f t="shared" si="28"/>
        <v>1</v>
      </c>
      <c r="I948" s="2">
        <f t="shared" si="29"/>
        <v>0</v>
      </c>
      <c r="J948" s="1">
        <v>0.79700000000000004</v>
      </c>
      <c r="K948" s="1">
        <v>2.5999999999999999E-2</v>
      </c>
      <c r="L948" s="1">
        <v>0.77100000000000002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1</v>
      </c>
    </row>
    <row r="949" spans="1:21" x14ac:dyDescent="0.3">
      <c r="A949" s="1">
        <v>0</v>
      </c>
      <c r="B949" s="1" t="s">
        <v>5</v>
      </c>
      <c r="C949" s="1">
        <v>0.2</v>
      </c>
      <c r="D949" s="1">
        <v>4</v>
      </c>
      <c r="E949" s="1">
        <v>316</v>
      </c>
      <c r="F949" s="1">
        <v>24</v>
      </c>
      <c r="G949" s="1">
        <v>24</v>
      </c>
      <c r="H949" s="1">
        <f t="shared" si="28"/>
        <v>1</v>
      </c>
      <c r="I949" s="2">
        <f t="shared" si="29"/>
        <v>0</v>
      </c>
      <c r="J949" s="1">
        <v>0.83099999999999996</v>
      </c>
      <c r="K949" s="1">
        <v>2.5999999999999999E-2</v>
      </c>
      <c r="L949" s="1">
        <v>0.80500000000000005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</row>
    <row r="950" spans="1:21" x14ac:dyDescent="0.3">
      <c r="A950" s="1">
        <v>0</v>
      </c>
      <c r="B950" s="1" t="s">
        <v>5</v>
      </c>
      <c r="C950" s="1">
        <v>0.2</v>
      </c>
      <c r="D950" s="1">
        <v>2</v>
      </c>
      <c r="E950" s="1">
        <v>317</v>
      </c>
      <c r="F950" s="1">
        <v>26</v>
      </c>
      <c r="G950" s="1">
        <v>26</v>
      </c>
      <c r="H950" s="1">
        <f t="shared" si="28"/>
        <v>1</v>
      </c>
      <c r="I950" s="2">
        <f t="shared" si="29"/>
        <v>0</v>
      </c>
      <c r="J950" s="1">
        <v>0.72799999999999998</v>
      </c>
      <c r="K950" s="1">
        <v>2.1000000000000001E-2</v>
      </c>
      <c r="L950" s="1">
        <v>0.70699999999999996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</row>
    <row r="951" spans="1:21" x14ac:dyDescent="0.3">
      <c r="A951" s="1">
        <v>0</v>
      </c>
      <c r="B951" s="1" t="s">
        <v>5</v>
      </c>
      <c r="C951" s="1">
        <v>0.2</v>
      </c>
      <c r="D951" s="1">
        <v>3</v>
      </c>
      <c r="E951" s="1">
        <v>317</v>
      </c>
      <c r="F951" s="1">
        <v>26</v>
      </c>
      <c r="G951" s="1">
        <v>26</v>
      </c>
      <c r="H951" s="1">
        <f t="shared" si="28"/>
        <v>1</v>
      </c>
      <c r="I951" s="2">
        <f t="shared" si="29"/>
        <v>0</v>
      </c>
      <c r="J951" s="1">
        <v>0.83699999999999997</v>
      </c>
      <c r="K951" s="1">
        <v>2.4E-2</v>
      </c>
      <c r="L951" s="1">
        <v>0.81299999999999994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1</v>
      </c>
    </row>
    <row r="952" spans="1:21" x14ac:dyDescent="0.3">
      <c r="A952" s="1">
        <v>0</v>
      </c>
      <c r="B952" s="1" t="s">
        <v>5</v>
      </c>
      <c r="C952" s="1">
        <v>0.2</v>
      </c>
      <c r="D952" s="1">
        <v>4</v>
      </c>
      <c r="E952" s="1">
        <v>317</v>
      </c>
      <c r="F952" s="1">
        <v>26</v>
      </c>
      <c r="G952" s="1">
        <v>26</v>
      </c>
      <c r="H952" s="1">
        <f t="shared" si="28"/>
        <v>1</v>
      </c>
      <c r="I952" s="2">
        <f t="shared" si="29"/>
        <v>0</v>
      </c>
      <c r="J952" s="1">
        <v>0.76400000000000001</v>
      </c>
      <c r="K952" s="1">
        <v>2.9000000000000001E-2</v>
      </c>
      <c r="L952" s="1">
        <v>0.73499999999999999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1</v>
      </c>
    </row>
    <row r="953" spans="1:21" x14ac:dyDescent="0.3">
      <c r="A953" s="1">
        <v>0</v>
      </c>
      <c r="B953" s="1" t="s">
        <v>5</v>
      </c>
      <c r="C953" s="1">
        <v>0.2</v>
      </c>
      <c r="D953" s="1">
        <v>2</v>
      </c>
      <c r="E953" s="1">
        <v>318</v>
      </c>
      <c r="F953" s="1">
        <v>21</v>
      </c>
      <c r="G953" s="1">
        <v>21</v>
      </c>
      <c r="H953" s="1">
        <f t="shared" si="28"/>
        <v>1</v>
      </c>
      <c r="I953" s="2">
        <f t="shared" si="29"/>
        <v>0</v>
      </c>
      <c r="J953" s="1">
        <v>0.73799999999999999</v>
      </c>
      <c r="K953" s="1">
        <v>2.9000000000000001E-2</v>
      </c>
      <c r="L953" s="1">
        <v>0.70899999999999996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1</v>
      </c>
    </row>
    <row r="954" spans="1:21" x14ac:dyDescent="0.3">
      <c r="A954" s="1">
        <v>0</v>
      </c>
      <c r="B954" s="1" t="s">
        <v>5</v>
      </c>
      <c r="C954" s="1">
        <v>0.2</v>
      </c>
      <c r="D954" s="1">
        <v>3</v>
      </c>
      <c r="E954" s="1">
        <v>318</v>
      </c>
      <c r="F954" s="1">
        <v>21</v>
      </c>
      <c r="G954" s="1">
        <v>21</v>
      </c>
      <c r="H954" s="1">
        <f t="shared" si="28"/>
        <v>1</v>
      </c>
      <c r="I954" s="2">
        <f t="shared" si="29"/>
        <v>0</v>
      </c>
      <c r="J954" s="1">
        <v>0.78500000000000003</v>
      </c>
      <c r="K954" s="1">
        <v>2.7E-2</v>
      </c>
      <c r="L954" s="1">
        <v>0.75800000000000001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1</v>
      </c>
    </row>
    <row r="955" spans="1:21" x14ac:dyDescent="0.3">
      <c r="A955" s="1">
        <v>0</v>
      </c>
      <c r="B955" s="1" t="s">
        <v>5</v>
      </c>
      <c r="C955" s="1">
        <v>0.2</v>
      </c>
      <c r="D955" s="1">
        <v>4</v>
      </c>
      <c r="E955" s="1">
        <v>318</v>
      </c>
      <c r="F955" s="1">
        <v>21</v>
      </c>
      <c r="G955" s="1">
        <v>21</v>
      </c>
      <c r="H955" s="1">
        <f t="shared" si="28"/>
        <v>1</v>
      </c>
      <c r="I955" s="2">
        <f t="shared" si="29"/>
        <v>0</v>
      </c>
      <c r="J955" s="1">
        <v>0.72599999999999998</v>
      </c>
      <c r="K955" s="1">
        <v>2.9000000000000001E-2</v>
      </c>
      <c r="L955" s="1">
        <v>0.69699999999999995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1</v>
      </c>
    </row>
    <row r="956" spans="1:21" x14ac:dyDescent="0.3">
      <c r="A956" s="1">
        <v>0</v>
      </c>
      <c r="B956" s="1" t="s">
        <v>5</v>
      </c>
      <c r="C956" s="1">
        <v>0.2</v>
      </c>
      <c r="D956" s="1">
        <v>2</v>
      </c>
      <c r="E956" s="1">
        <v>319</v>
      </c>
      <c r="F956" s="1">
        <v>23</v>
      </c>
      <c r="G956" s="1">
        <v>23</v>
      </c>
      <c r="H956" s="1">
        <f t="shared" si="28"/>
        <v>1</v>
      </c>
      <c r="I956" s="2">
        <f t="shared" si="29"/>
        <v>0</v>
      </c>
      <c r="J956" s="1">
        <v>0.748</v>
      </c>
      <c r="K956" s="1">
        <v>2.5999999999999999E-2</v>
      </c>
      <c r="L956" s="1">
        <v>0.72199999999999998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1</v>
      </c>
    </row>
    <row r="957" spans="1:21" x14ac:dyDescent="0.3">
      <c r="A957" s="1">
        <v>0</v>
      </c>
      <c r="B957" s="1" t="s">
        <v>5</v>
      </c>
      <c r="C957" s="1">
        <v>0.2</v>
      </c>
      <c r="D957" s="1">
        <v>3</v>
      </c>
      <c r="E957" s="1">
        <v>319</v>
      </c>
      <c r="F957" s="1">
        <v>23</v>
      </c>
      <c r="G957" s="1">
        <v>23</v>
      </c>
      <c r="H957" s="1">
        <f t="shared" si="28"/>
        <v>1</v>
      </c>
      <c r="I957" s="2">
        <f t="shared" si="29"/>
        <v>0</v>
      </c>
      <c r="J957" s="1">
        <v>0.75800000000000001</v>
      </c>
      <c r="K957" s="1">
        <v>2.5999999999999999E-2</v>
      </c>
      <c r="L957" s="1">
        <v>0.73199999999999998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</row>
    <row r="958" spans="1:21" x14ac:dyDescent="0.3">
      <c r="A958" s="1">
        <v>0</v>
      </c>
      <c r="B958" s="1" t="s">
        <v>5</v>
      </c>
      <c r="C958" s="1">
        <v>0.2</v>
      </c>
      <c r="D958" s="1">
        <v>4</v>
      </c>
      <c r="E958" s="1">
        <v>319</v>
      </c>
      <c r="F958" s="1">
        <v>23</v>
      </c>
      <c r="G958" s="1">
        <v>23</v>
      </c>
      <c r="H958" s="1">
        <f t="shared" si="28"/>
        <v>1</v>
      </c>
      <c r="I958" s="2">
        <f t="shared" si="29"/>
        <v>0</v>
      </c>
      <c r="J958" s="1">
        <v>0.71</v>
      </c>
      <c r="K958" s="1">
        <v>2.3E-2</v>
      </c>
      <c r="L958" s="1">
        <v>0.68700000000000006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</row>
    <row r="959" spans="1:21" x14ac:dyDescent="0.3">
      <c r="A959" s="1">
        <v>0</v>
      </c>
      <c r="B959" s="1" t="s">
        <v>5</v>
      </c>
      <c r="C959" s="1">
        <v>0.2</v>
      </c>
      <c r="D959" s="1">
        <v>2</v>
      </c>
      <c r="E959" s="1">
        <v>320</v>
      </c>
      <c r="F959" s="1">
        <v>23</v>
      </c>
      <c r="G959" s="1">
        <v>23</v>
      </c>
      <c r="H959" s="1">
        <f t="shared" si="28"/>
        <v>1</v>
      </c>
      <c r="I959" s="2">
        <f t="shared" si="29"/>
        <v>0</v>
      </c>
      <c r="J959" s="1">
        <v>0.69899999999999995</v>
      </c>
      <c r="K959" s="1">
        <v>2.4E-2</v>
      </c>
      <c r="L959" s="1">
        <v>0.67500000000000004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1</v>
      </c>
    </row>
    <row r="960" spans="1:21" x14ac:dyDescent="0.3">
      <c r="A960" s="1">
        <v>0</v>
      </c>
      <c r="B960" s="1" t="s">
        <v>5</v>
      </c>
      <c r="C960" s="1">
        <v>0.2</v>
      </c>
      <c r="D960" s="1">
        <v>3</v>
      </c>
      <c r="E960" s="1">
        <v>320</v>
      </c>
      <c r="F960" s="1">
        <v>23</v>
      </c>
      <c r="G960" s="1">
        <v>23</v>
      </c>
      <c r="H960" s="1">
        <f t="shared" si="28"/>
        <v>1</v>
      </c>
      <c r="I960" s="2">
        <f t="shared" si="29"/>
        <v>0</v>
      </c>
      <c r="J960" s="1">
        <v>0.75600000000000001</v>
      </c>
      <c r="K960" s="1">
        <v>2.7E-2</v>
      </c>
      <c r="L960" s="1">
        <v>0.72899999999999998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1</v>
      </c>
    </row>
    <row r="961" spans="1:21" x14ac:dyDescent="0.3">
      <c r="A961" s="1">
        <v>0</v>
      </c>
      <c r="B961" s="1" t="s">
        <v>5</v>
      </c>
      <c r="C961" s="1">
        <v>0.2</v>
      </c>
      <c r="D961" s="1">
        <v>4</v>
      </c>
      <c r="E961" s="1">
        <v>320</v>
      </c>
      <c r="F961" s="1">
        <v>23</v>
      </c>
      <c r="G961" s="1">
        <v>23</v>
      </c>
      <c r="H961" s="1">
        <f t="shared" si="28"/>
        <v>1</v>
      </c>
      <c r="I961" s="2">
        <f t="shared" si="29"/>
        <v>0</v>
      </c>
      <c r="J961" s="1">
        <v>0.78</v>
      </c>
      <c r="K961" s="1">
        <v>2.5999999999999999E-2</v>
      </c>
      <c r="L961" s="1">
        <v>0.754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1</v>
      </c>
    </row>
    <row r="962" spans="1:21" x14ac:dyDescent="0.3">
      <c r="A962" s="1">
        <v>0</v>
      </c>
      <c r="B962" s="1" t="s">
        <v>5</v>
      </c>
      <c r="C962" s="1">
        <v>0.2</v>
      </c>
      <c r="D962" s="1">
        <v>2</v>
      </c>
      <c r="E962" s="1">
        <v>321</v>
      </c>
      <c r="F962" s="1">
        <v>26</v>
      </c>
      <c r="G962" s="1">
        <v>26</v>
      </c>
      <c r="H962" s="1">
        <f t="shared" ref="H962:H1025" si="30">IF(F962=G962,1,0)</f>
        <v>1</v>
      </c>
      <c r="I962" s="2">
        <f t="shared" ref="I962:I1025" si="31">(F962-G962)/G962*100</f>
        <v>0</v>
      </c>
      <c r="J962" s="1">
        <v>0.83899999999999997</v>
      </c>
      <c r="K962" s="1">
        <v>2.7E-2</v>
      </c>
      <c r="L962" s="1">
        <v>0.81200000000000006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1</v>
      </c>
    </row>
    <row r="963" spans="1:21" x14ac:dyDescent="0.3">
      <c r="A963" s="1">
        <v>0</v>
      </c>
      <c r="B963" s="1" t="s">
        <v>5</v>
      </c>
      <c r="C963" s="1">
        <v>0.2</v>
      </c>
      <c r="D963" s="1">
        <v>3</v>
      </c>
      <c r="E963" s="1">
        <v>321</v>
      </c>
      <c r="F963" s="1">
        <v>26</v>
      </c>
      <c r="G963" s="1">
        <v>26</v>
      </c>
      <c r="H963" s="1">
        <f t="shared" si="30"/>
        <v>1</v>
      </c>
      <c r="I963" s="2">
        <f t="shared" si="31"/>
        <v>0</v>
      </c>
      <c r="J963" s="1">
        <v>0.83499999999999996</v>
      </c>
      <c r="K963" s="1">
        <v>2.5999999999999999E-2</v>
      </c>
      <c r="L963" s="1">
        <v>0.80900000000000005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1</v>
      </c>
    </row>
    <row r="964" spans="1:21" x14ac:dyDescent="0.3">
      <c r="A964" s="1">
        <v>0</v>
      </c>
      <c r="B964" s="1" t="s">
        <v>5</v>
      </c>
      <c r="C964" s="1">
        <v>0.2</v>
      </c>
      <c r="D964" s="1">
        <v>4</v>
      </c>
      <c r="E964" s="1">
        <v>321</v>
      </c>
      <c r="F964" s="1">
        <v>26</v>
      </c>
      <c r="G964" s="1">
        <v>26</v>
      </c>
      <c r="H964" s="1">
        <f t="shared" si="30"/>
        <v>1</v>
      </c>
      <c r="I964" s="2">
        <f t="shared" si="31"/>
        <v>0</v>
      </c>
      <c r="J964" s="1">
        <v>0.74</v>
      </c>
      <c r="K964" s="1">
        <v>2.4E-2</v>
      </c>
      <c r="L964" s="1">
        <v>0.71599999999999997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1</v>
      </c>
    </row>
    <row r="965" spans="1:21" x14ac:dyDescent="0.3">
      <c r="A965" s="1">
        <v>0</v>
      </c>
      <c r="B965" s="1" t="s">
        <v>5</v>
      </c>
      <c r="C965" s="1">
        <v>0.2</v>
      </c>
      <c r="D965" s="1">
        <v>2</v>
      </c>
      <c r="E965" s="1">
        <v>322</v>
      </c>
      <c r="F965" s="1">
        <v>23</v>
      </c>
      <c r="G965" s="1">
        <v>23</v>
      </c>
      <c r="H965" s="1">
        <f t="shared" si="30"/>
        <v>1</v>
      </c>
      <c r="I965" s="2">
        <f t="shared" si="31"/>
        <v>0</v>
      </c>
      <c r="J965" s="1">
        <v>0.71199999999999997</v>
      </c>
      <c r="K965" s="1">
        <v>2.7E-2</v>
      </c>
      <c r="L965" s="1">
        <v>0.68500000000000005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1</v>
      </c>
    </row>
    <row r="966" spans="1:21" x14ac:dyDescent="0.3">
      <c r="A966" s="1">
        <v>0</v>
      </c>
      <c r="B966" s="1" t="s">
        <v>5</v>
      </c>
      <c r="C966" s="1">
        <v>0.2</v>
      </c>
      <c r="D966" s="1">
        <v>3</v>
      </c>
      <c r="E966" s="1">
        <v>322</v>
      </c>
      <c r="F966" s="1">
        <v>23</v>
      </c>
      <c r="G966" s="1">
        <v>23</v>
      </c>
      <c r="H966" s="1">
        <f t="shared" si="30"/>
        <v>1</v>
      </c>
      <c r="I966" s="2">
        <f t="shared" si="31"/>
        <v>0</v>
      </c>
      <c r="J966" s="1">
        <v>0.71199999999999997</v>
      </c>
      <c r="K966" s="1">
        <v>2.5999999999999999E-2</v>
      </c>
      <c r="L966" s="1">
        <v>0.68600000000000005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</row>
    <row r="967" spans="1:21" x14ac:dyDescent="0.3">
      <c r="A967" s="1">
        <v>0</v>
      </c>
      <c r="B967" s="1" t="s">
        <v>5</v>
      </c>
      <c r="C967" s="1">
        <v>0.2</v>
      </c>
      <c r="D967" s="1">
        <v>4</v>
      </c>
      <c r="E967" s="1">
        <v>322</v>
      </c>
      <c r="F967" s="1">
        <v>23</v>
      </c>
      <c r="G967" s="1">
        <v>23</v>
      </c>
      <c r="H967" s="1">
        <f t="shared" si="30"/>
        <v>1</v>
      </c>
      <c r="I967" s="2">
        <f t="shared" si="31"/>
        <v>0</v>
      </c>
      <c r="J967" s="1">
        <v>0.68899999999999995</v>
      </c>
      <c r="K967" s="1">
        <v>2.8000000000000001E-2</v>
      </c>
      <c r="L967" s="1">
        <v>0.66100000000000003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</row>
    <row r="968" spans="1:21" x14ac:dyDescent="0.3">
      <c r="A968" s="1">
        <v>0</v>
      </c>
      <c r="B968" s="1" t="s">
        <v>5</v>
      </c>
      <c r="C968" s="1">
        <v>0.2</v>
      </c>
      <c r="D968" s="1">
        <v>2</v>
      </c>
      <c r="E968" s="1">
        <v>323</v>
      </c>
      <c r="F968" s="1">
        <v>24</v>
      </c>
      <c r="G968" s="1">
        <v>24</v>
      </c>
      <c r="H968" s="1">
        <f t="shared" si="30"/>
        <v>1</v>
      </c>
      <c r="I968" s="2">
        <f t="shared" si="31"/>
        <v>0</v>
      </c>
      <c r="J968" s="1">
        <v>0.86699999999999999</v>
      </c>
      <c r="K968" s="1">
        <v>2.8000000000000001E-2</v>
      </c>
      <c r="L968" s="1">
        <v>0.83899999999999997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1</v>
      </c>
    </row>
    <row r="969" spans="1:21" x14ac:dyDescent="0.3">
      <c r="A969" s="1">
        <v>0</v>
      </c>
      <c r="B969" s="1" t="s">
        <v>5</v>
      </c>
      <c r="C969" s="1">
        <v>0.2</v>
      </c>
      <c r="D969" s="1">
        <v>3</v>
      </c>
      <c r="E969" s="1">
        <v>323</v>
      </c>
      <c r="F969" s="1">
        <v>24</v>
      </c>
      <c r="G969" s="1">
        <v>24</v>
      </c>
      <c r="H969" s="1">
        <f t="shared" si="30"/>
        <v>1</v>
      </c>
      <c r="I969" s="2">
        <f t="shared" si="31"/>
        <v>0</v>
      </c>
      <c r="J969" s="1">
        <v>0.872</v>
      </c>
      <c r="K969" s="1">
        <v>3.1E-2</v>
      </c>
      <c r="L969" s="1">
        <v>0.84099999999999997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1</v>
      </c>
    </row>
    <row r="970" spans="1:21" x14ac:dyDescent="0.3">
      <c r="A970" s="1">
        <v>0</v>
      </c>
      <c r="B970" s="1" t="s">
        <v>5</v>
      </c>
      <c r="C970" s="1">
        <v>0.2</v>
      </c>
      <c r="D970" s="1">
        <v>4</v>
      </c>
      <c r="E970" s="1">
        <v>323</v>
      </c>
      <c r="F970" s="1">
        <v>24</v>
      </c>
      <c r="G970" s="1">
        <v>24</v>
      </c>
      <c r="H970" s="1">
        <f t="shared" si="30"/>
        <v>1</v>
      </c>
      <c r="I970" s="2">
        <f t="shared" si="31"/>
        <v>0</v>
      </c>
      <c r="J970" s="1">
        <v>0.78700000000000003</v>
      </c>
      <c r="K970" s="1">
        <v>2.8000000000000001E-2</v>
      </c>
      <c r="L970" s="1">
        <v>0.75900000000000001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</row>
    <row r="971" spans="1:21" x14ac:dyDescent="0.3">
      <c r="A971" s="1">
        <v>0</v>
      </c>
      <c r="B971" s="1" t="s">
        <v>5</v>
      </c>
      <c r="C971" s="1">
        <v>0.2</v>
      </c>
      <c r="D971" s="1">
        <v>2</v>
      </c>
      <c r="E971" s="1">
        <v>324</v>
      </c>
      <c r="F971" s="1">
        <v>23</v>
      </c>
      <c r="G971" s="1">
        <v>23</v>
      </c>
      <c r="H971" s="1">
        <f t="shared" si="30"/>
        <v>1</v>
      </c>
      <c r="I971" s="2">
        <f t="shared" si="31"/>
        <v>0</v>
      </c>
      <c r="J971" s="1">
        <v>0.66</v>
      </c>
      <c r="K971" s="1">
        <v>2.5999999999999999E-2</v>
      </c>
      <c r="L971" s="1">
        <v>0.63400000000000001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1</v>
      </c>
    </row>
    <row r="972" spans="1:21" x14ac:dyDescent="0.3">
      <c r="A972" s="1">
        <v>0</v>
      </c>
      <c r="B972" s="1" t="s">
        <v>5</v>
      </c>
      <c r="C972" s="1">
        <v>0.2</v>
      </c>
      <c r="D972" s="1">
        <v>3</v>
      </c>
      <c r="E972" s="1">
        <v>324</v>
      </c>
      <c r="F972" s="1">
        <v>23</v>
      </c>
      <c r="G972" s="1">
        <v>23</v>
      </c>
      <c r="H972" s="1">
        <f t="shared" si="30"/>
        <v>1</v>
      </c>
      <c r="I972" s="2">
        <f t="shared" si="31"/>
        <v>0</v>
      </c>
      <c r="J972" s="1">
        <v>0.626</v>
      </c>
      <c r="K972" s="1">
        <v>2.5999999999999999E-2</v>
      </c>
      <c r="L972" s="1">
        <v>0.6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1</v>
      </c>
    </row>
    <row r="973" spans="1:21" x14ac:dyDescent="0.3">
      <c r="A973" s="1">
        <v>0</v>
      </c>
      <c r="B973" s="1" t="s">
        <v>5</v>
      </c>
      <c r="C973" s="1">
        <v>0.2</v>
      </c>
      <c r="D973" s="1">
        <v>4</v>
      </c>
      <c r="E973" s="1">
        <v>324</v>
      </c>
      <c r="F973" s="1">
        <v>23</v>
      </c>
      <c r="G973" s="1">
        <v>23</v>
      </c>
      <c r="H973" s="1">
        <f t="shared" si="30"/>
        <v>1</v>
      </c>
      <c r="I973" s="2">
        <f t="shared" si="31"/>
        <v>0</v>
      </c>
      <c r="J973" s="1">
        <v>0.72199999999999998</v>
      </c>
      <c r="K973" s="1">
        <v>2.7E-2</v>
      </c>
      <c r="L973" s="1">
        <v>0.69499999999999995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1</v>
      </c>
    </row>
    <row r="974" spans="1:21" x14ac:dyDescent="0.3">
      <c r="A974" s="1">
        <v>1</v>
      </c>
      <c r="B974" s="1" t="s">
        <v>5</v>
      </c>
      <c r="C974" s="1">
        <v>0.2</v>
      </c>
      <c r="D974" s="1">
        <v>2</v>
      </c>
      <c r="E974" s="1">
        <v>325</v>
      </c>
      <c r="F974" s="1">
        <v>25</v>
      </c>
      <c r="G974" s="1">
        <v>25</v>
      </c>
      <c r="H974" s="1">
        <f t="shared" si="30"/>
        <v>1</v>
      </c>
      <c r="I974" s="2">
        <f t="shared" si="31"/>
        <v>0</v>
      </c>
      <c r="J974" s="1">
        <v>0.86099999999999999</v>
      </c>
      <c r="K974" s="1">
        <v>2.9000000000000001E-2</v>
      </c>
      <c r="L974" s="1">
        <v>0.83199999999999996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1</v>
      </c>
    </row>
    <row r="975" spans="1:21" x14ac:dyDescent="0.3">
      <c r="A975" s="1">
        <v>1</v>
      </c>
      <c r="B975" s="1" t="s">
        <v>5</v>
      </c>
      <c r="C975" s="1">
        <v>0.2</v>
      </c>
      <c r="D975" s="1">
        <v>3</v>
      </c>
      <c r="E975" s="1">
        <v>325</v>
      </c>
      <c r="F975" s="1">
        <v>25</v>
      </c>
      <c r="G975" s="1">
        <v>25</v>
      </c>
      <c r="H975" s="1">
        <f t="shared" si="30"/>
        <v>1</v>
      </c>
      <c r="I975" s="2">
        <f t="shared" si="31"/>
        <v>0</v>
      </c>
      <c r="J975" s="1">
        <v>0.92400000000000004</v>
      </c>
      <c r="K975" s="1">
        <v>2.8000000000000001E-2</v>
      </c>
      <c r="L975" s="1">
        <v>0.89600000000000002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1</v>
      </c>
    </row>
    <row r="976" spans="1:21" x14ac:dyDescent="0.3">
      <c r="A976" s="1">
        <v>1</v>
      </c>
      <c r="B976" s="1" t="s">
        <v>5</v>
      </c>
      <c r="C976" s="1">
        <v>0.2</v>
      </c>
      <c r="D976" s="1">
        <v>4</v>
      </c>
      <c r="E976" s="1">
        <v>325</v>
      </c>
      <c r="F976" s="1">
        <v>25</v>
      </c>
      <c r="G976" s="1">
        <v>25</v>
      </c>
      <c r="H976" s="1">
        <f t="shared" si="30"/>
        <v>1</v>
      </c>
      <c r="I976" s="2">
        <f t="shared" si="31"/>
        <v>0</v>
      </c>
      <c r="J976" s="1">
        <v>0.79</v>
      </c>
      <c r="K976" s="1">
        <v>2.5999999999999999E-2</v>
      </c>
      <c r="L976" s="1">
        <v>0.76400000000000001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</row>
    <row r="977" spans="1:21" x14ac:dyDescent="0.3">
      <c r="A977" s="1">
        <v>0</v>
      </c>
      <c r="B977" s="1" t="s">
        <v>6</v>
      </c>
      <c r="C977" s="1">
        <v>0.2</v>
      </c>
      <c r="D977" s="1">
        <v>2</v>
      </c>
      <c r="E977" s="1">
        <v>326</v>
      </c>
      <c r="F977" s="1">
        <v>14</v>
      </c>
      <c r="G977" s="1">
        <v>14</v>
      </c>
      <c r="H977" s="1">
        <f t="shared" si="30"/>
        <v>1</v>
      </c>
      <c r="I977" s="2">
        <f t="shared" si="31"/>
        <v>0</v>
      </c>
      <c r="J977" s="1">
        <v>0.308</v>
      </c>
      <c r="K977" s="1">
        <v>0.02</v>
      </c>
      <c r="L977" s="1">
        <v>0.28799999999999998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1</v>
      </c>
    </row>
    <row r="978" spans="1:21" x14ac:dyDescent="0.3">
      <c r="A978" s="1">
        <v>0</v>
      </c>
      <c r="B978" s="1" t="s">
        <v>6</v>
      </c>
      <c r="C978" s="1">
        <v>0.2</v>
      </c>
      <c r="D978" s="1">
        <v>3</v>
      </c>
      <c r="E978" s="1">
        <v>326</v>
      </c>
      <c r="F978" s="1">
        <v>14</v>
      </c>
      <c r="G978" s="1">
        <v>14</v>
      </c>
      <c r="H978" s="1">
        <f t="shared" si="30"/>
        <v>1</v>
      </c>
      <c r="I978" s="2">
        <f t="shared" si="31"/>
        <v>0</v>
      </c>
      <c r="J978" s="1">
        <v>0.30199999999999999</v>
      </c>
      <c r="K978" s="1">
        <v>0.02</v>
      </c>
      <c r="L978" s="1">
        <v>0.28199999999999997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</row>
    <row r="979" spans="1:21" x14ac:dyDescent="0.3">
      <c r="A979" s="1">
        <v>0</v>
      </c>
      <c r="B979" s="1" t="s">
        <v>6</v>
      </c>
      <c r="C979" s="1">
        <v>0.2</v>
      </c>
      <c r="D979" s="1">
        <v>4</v>
      </c>
      <c r="E979" s="1">
        <v>326</v>
      </c>
      <c r="F979" s="1">
        <v>14</v>
      </c>
      <c r="G979" s="1">
        <v>14</v>
      </c>
      <c r="H979" s="1">
        <f t="shared" si="30"/>
        <v>1</v>
      </c>
      <c r="I979" s="2">
        <f t="shared" si="31"/>
        <v>0</v>
      </c>
      <c r="J979" s="1">
        <v>0.36499999999999999</v>
      </c>
      <c r="K979" s="1">
        <v>1.9E-2</v>
      </c>
      <c r="L979" s="1">
        <v>0.34599999999999997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1</v>
      </c>
    </row>
    <row r="980" spans="1:21" x14ac:dyDescent="0.3">
      <c r="A980" s="1">
        <v>0</v>
      </c>
      <c r="B980" s="1" t="s">
        <v>6</v>
      </c>
      <c r="C980" s="1">
        <v>0.2</v>
      </c>
      <c r="D980" s="1">
        <v>2</v>
      </c>
      <c r="E980" s="1">
        <v>327</v>
      </c>
      <c r="F980" s="1">
        <v>14</v>
      </c>
      <c r="G980" s="1">
        <v>14</v>
      </c>
      <c r="H980" s="1">
        <f t="shared" si="30"/>
        <v>1</v>
      </c>
      <c r="I980" s="2">
        <f t="shared" si="31"/>
        <v>0</v>
      </c>
      <c r="J980" s="1">
        <v>0.372</v>
      </c>
      <c r="K980" s="1">
        <v>2.1999999999999999E-2</v>
      </c>
      <c r="L980" s="1">
        <v>0.35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1</v>
      </c>
    </row>
    <row r="981" spans="1:21" x14ac:dyDescent="0.3">
      <c r="A981" s="1">
        <v>0</v>
      </c>
      <c r="B981" s="1" t="s">
        <v>6</v>
      </c>
      <c r="C981" s="1">
        <v>0.2</v>
      </c>
      <c r="D981" s="1">
        <v>3</v>
      </c>
      <c r="E981" s="1">
        <v>327</v>
      </c>
      <c r="F981" s="1">
        <v>14</v>
      </c>
      <c r="G981" s="1">
        <v>14</v>
      </c>
      <c r="H981" s="1">
        <f t="shared" si="30"/>
        <v>1</v>
      </c>
      <c r="I981" s="2">
        <f t="shared" si="31"/>
        <v>0</v>
      </c>
      <c r="J981" s="1">
        <v>0.41899999999999998</v>
      </c>
      <c r="K981" s="1">
        <v>0.02</v>
      </c>
      <c r="L981" s="1">
        <v>0.39900000000000002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1</v>
      </c>
    </row>
    <row r="982" spans="1:21" x14ac:dyDescent="0.3">
      <c r="A982" s="1">
        <v>0</v>
      </c>
      <c r="B982" s="1" t="s">
        <v>6</v>
      </c>
      <c r="C982" s="1">
        <v>0.2</v>
      </c>
      <c r="D982" s="1">
        <v>4</v>
      </c>
      <c r="E982" s="1">
        <v>327</v>
      </c>
      <c r="F982" s="1">
        <v>15</v>
      </c>
      <c r="G982" s="1">
        <v>15</v>
      </c>
      <c r="H982" s="1">
        <f t="shared" si="30"/>
        <v>1</v>
      </c>
      <c r="I982" s="2">
        <f t="shared" si="31"/>
        <v>0</v>
      </c>
      <c r="J982" s="1">
        <v>1.56</v>
      </c>
      <c r="K982" s="1">
        <v>2.3E-2</v>
      </c>
      <c r="L982" s="1">
        <v>1.5369999999999999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1</v>
      </c>
    </row>
    <row r="983" spans="1:21" x14ac:dyDescent="0.3">
      <c r="A983" s="1">
        <v>0</v>
      </c>
      <c r="B983" s="1" t="s">
        <v>6</v>
      </c>
      <c r="C983" s="1">
        <v>0.2</v>
      </c>
      <c r="D983" s="1">
        <v>2</v>
      </c>
      <c r="E983" s="1">
        <v>328</v>
      </c>
      <c r="F983" s="1">
        <v>15</v>
      </c>
      <c r="G983" s="1">
        <v>15</v>
      </c>
      <c r="H983" s="1">
        <f t="shared" si="30"/>
        <v>1</v>
      </c>
      <c r="I983" s="2">
        <f t="shared" si="31"/>
        <v>0</v>
      </c>
      <c r="J983" s="1">
        <v>0.314</v>
      </c>
      <c r="K983" s="1">
        <v>2.3E-2</v>
      </c>
      <c r="L983" s="1">
        <v>0.29099999999999998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</v>
      </c>
    </row>
    <row r="984" spans="1:21" x14ac:dyDescent="0.3">
      <c r="A984" s="1">
        <v>0</v>
      </c>
      <c r="B984" s="1" t="s">
        <v>6</v>
      </c>
      <c r="C984" s="1">
        <v>0.2</v>
      </c>
      <c r="D984" s="1">
        <v>3</v>
      </c>
      <c r="E984" s="1">
        <v>328</v>
      </c>
      <c r="F984" s="1">
        <v>15</v>
      </c>
      <c r="G984" s="1">
        <v>15</v>
      </c>
      <c r="H984" s="1">
        <f t="shared" si="30"/>
        <v>1</v>
      </c>
      <c r="I984" s="2">
        <f t="shared" si="31"/>
        <v>0</v>
      </c>
      <c r="J984" s="1">
        <v>0.311</v>
      </c>
      <c r="K984" s="1">
        <v>2.5999999999999999E-2</v>
      </c>
      <c r="L984" s="1">
        <v>0.28499999999999998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1</v>
      </c>
    </row>
    <row r="985" spans="1:21" x14ac:dyDescent="0.3">
      <c r="A985" s="1">
        <v>0</v>
      </c>
      <c r="B985" s="1" t="s">
        <v>6</v>
      </c>
      <c r="C985" s="1">
        <v>0.2</v>
      </c>
      <c r="D985" s="1">
        <v>4</v>
      </c>
      <c r="E985" s="1">
        <v>328</v>
      </c>
      <c r="F985" s="1">
        <v>15</v>
      </c>
      <c r="G985" s="1">
        <v>15</v>
      </c>
      <c r="H985" s="1">
        <f t="shared" si="30"/>
        <v>1</v>
      </c>
      <c r="I985" s="2">
        <f t="shared" si="31"/>
        <v>0</v>
      </c>
      <c r="J985" s="1">
        <v>0.28399999999999997</v>
      </c>
      <c r="K985" s="1">
        <v>2.5000000000000001E-2</v>
      </c>
      <c r="L985" s="1">
        <v>0.25900000000000001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1</v>
      </c>
    </row>
    <row r="986" spans="1:21" x14ac:dyDescent="0.3">
      <c r="A986" s="1">
        <v>0</v>
      </c>
      <c r="B986" s="1" t="s">
        <v>6</v>
      </c>
      <c r="C986" s="1">
        <v>0.2</v>
      </c>
      <c r="D986" s="1">
        <v>2</v>
      </c>
      <c r="E986" s="1">
        <v>329</v>
      </c>
      <c r="F986" s="1">
        <v>14</v>
      </c>
      <c r="G986" s="1">
        <v>14</v>
      </c>
      <c r="H986" s="1">
        <f t="shared" si="30"/>
        <v>1</v>
      </c>
      <c r="I986" s="2">
        <f t="shared" si="31"/>
        <v>0</v>
      </c>
      <c r="J986" s="1">
        <v>0.27700000000000002</v>
      </c>
      <c r="K986" s="1">
        <v>2.1999999999999999E-2</v>
      </c>
      <c r="L986" s="1">
        <v>0.255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</v>
      </c>
    </row>
    <row r="987" spans="1:21" x14ac:dyDescent="0.3">
      <c r="A987" s="1">
        <v>0</v>
      </c>
      <c r="B987" s="1" t="s">
        <v>6</v>
      </c>
      <c r="C987" s="1">
        <v>0.2</v>
      </c>
      <c r="D987" s="1">
        <v>3</v>
      </c>
      <c r="E987" s="1">
        <v>329</v>
      </c>
      <c r="F987" s="1">
        <v>14</v>
      </c>
      <c r="G987" s="1">
        <v>14</v>
      </c>
      <c r="H987" s="1">
        <f t="shared" si="30"/>
        <v>1</v>
      </c>
      <c r="I987" s="2">
        <f t="shared" si="31"/>
        <v>0</v>
      </c>
      <c r="J987" s="1">
        <v>0.26800000000000002</v>
      </c>
      <c r="K987" s="1">
        <v>2.3E-2</v>
      </c>
      <c r="L987" s="1">
        <v>0.245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</row>
    <row r="988" spans="1:21" x14ac:dyDescent="0.3">
      <c r="A988" s="1">
        <v>0</v>
      </c>
      <c r="B988" s="1" t="s">
        <v>6</v>
      </c>
      <c r="C988" s="1">
        <v>0.2</v>
      </c>
      <c r="D988" s="1">
        <v>4</v>
      </c>
      <c r="E988" s="1">
        <v>329</v>
      </c>
      <c r="F988" s="1">
        <v>14</v>
      </c>
      <c r="G988" s="1">
        <v>14</v>
      </c>
      <c r="H988" s="1">
        <f t="shared" si="30"/>
        <v>1</v>
      </c>
      <c r="I988" s="2">
        <f t="shared" si="31"/>
        <v>0</v>
      </c>
      <c r="J988" s="1">
        <v>0.32200000000000001</v>
      </c>
      <c r="K988" s="1">
        <v>2.1999999999999999E-2</v>
      </c>
      <c r="L988" s="1">
        <v>0.3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</row>
    <row r="989" spans="1:21" x14ac:dyDescent="0.3">
      <c r="A989" s="1">
        <v>0</v>
      </c>
      <c r="B989" s="1" t="s">
        <v>6</v>
      </c>
      <c r="C989" s="1">
        <v>0.2</v>
      </c>
      <c r="D989" s="1">
        <v>2</v>
      </c>
      <c r="E989" s="1">
        <v>330</v>
      </c>
      <c r="F989" s="1">
        <v>15</v>
      </c>
      <c r="G989" s="1">
        <v>15</v>
      </c>
      <c r="H989" s="1">
        <f t="shared" si="30"/>
        <v>1</v>
      </c>
      <c r="I989" s="2">
        <f t="shared" si="31"/>
        <v>0</v>
      </c>
      <c r="J989" s="1">
        <v>1.63</v>
      </c>
      <c r="K989" s="1">
        <v>2.1999999999999999E-2</v>
      </c>
      <c r="L989" s="1">
        <v>1.6080000000000001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1</v>
      </c>
    </row>
    <row r="990" spans="1:21" x14ac:dyDescent="0.3">
      <c r="A990" s="1">
        <v>0</v>
      </c>
      <c r="B990" s="1" t="s">
        <v>6</v>
      </c>
      <c r="C990" s="1">
        <v>0.2</v>
      </c>
      <c r="D990" s="1">
        <v>3</v>
      </c>
      <c r="E990" s="1">
        <v>330</v>
      </c>
      <c r="F990" s="1">
        <v>15</v>
      </c>
      <c r="G990" s="1">
        <v>15</v>
      </c>
      <c r="H990" s="1">
        <f t="shared" si="30"/>
        <v>1</v>
      </c>
      <c r="I990" s="2">
        <f t="shared" si="31"/>
        <v>0</v>
      </c>
      <c r="J990" s="1">
        <v>1.5920000000000001</v>
      </c>
      <c r="K990" s="1">
        <v>0.02</v>
      </c>
      <c r="L990" s="1">
        <v>1.5720000000000001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1</v>
      </c>
    </row>
    <row r="991" spans="1:21" x14ac:dyDescent="0.3">
      <c r="A991" s="1">
        <v>0</v>
      </c>
      <c r="B991" s="1" t="s">
        <v>6</v>
      </c>
      <c r="C991" s="1">
        <v>0.2</v>
      </c>
      <c r="D991" s="1">
        <v>4</v>
      </c>
      <c r="E991" s="1">
        <v>330</v>
      </c>
      <c r="F991" s="1">
        <v>15</v>
      </c>
      <c r="G991" s="1">
        <v>15</v>
      </c>
      <c r="H991" s="1">
        <f t="shared" si="30"/>
        <v>1</v>
      </c>
      <c r="I991" s="2">
        <f t="shared" si="31"/>
        <v>0</v>
      </c>
      <c r="J991" s="1">
        <v>1.633</v>
      </c>
      <c r="K991" s="1">
        <v>2.1000000000000001E-2</v>
      </c>
      <c r="L991" s="1">
        <v>1.6120000000000001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</v>
      </c>
    </row>
    <row r="992" spans="1:21" x14ac:dyDescent="0.3">
      <c r="A992" s="1">
        <v>0</v>
      </c>
      <c r="B992" s="1" t="s">
        <v>6</v>
      </c>
      <c r="C992" s="1">
        <v>0.2</v>
      </c>
      <c r="D992" s="1">
        <v>2</v>
      </c>
      <c r="E992" s="1">
        <v>331</v>
      </c>
      <c r="F992" s="1">
        <v>15</v>
      </c>
      <c r="G992" s="1">
        <v>15</v>
      </c>
      <c r="H992" s="1">
        <f t="shared" si="30"/>
        <v>1</v>
      </c>
      <c r="I992" s="2">
        <f t="shared" si="31"/>
        <v>0</v>
      </c>
      <c r="J992" s="1">
        <v>1.5369999999999999</v>
      </c>
      <c r="K992" s="1">
        <v>2.1000000000000001E-2</v>
      </c>
      <c r="L992" s="1">
        <v>1.516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</row>
    <row r="993" spans="1:21" x14ac:dyDescent="0.3">
      <c r="A993" s="1">
        <v>0</v>
      </c>
      <c r="B993" s="1" t="s">
        <v>6</v>
      </c>
      <c r="C993" s="1">
        <v>0.2</v>
      </c>
      <c r="D993" s="1">
        <v>3</v>
      </c>
      <c r="E993" s="1">
        <v>331</v>
      </c>
      <c r="F993" s="1">
        <v>15</v>
      </c>
      <c r="G993" s="1">
        <v>15</v>
      </c>
      <c r="H993" s="1">
        <f t="shared" si="30"/>
        <v>1</v>
      </c>
      <c r="I993" s="2">
        <f t="shared" si="31"/>
        <v>0</v>
      </c>
      <c r="J993" s="1">
        <v>1.58</v>
      </c>
      <c r="K993" s="1">
        <v>2.1000000000000001E-2</v>
      </c>
      <c r="L993" s="1">
        <v>1.5589999999999999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1</v>
      </c>
    </row>
    <row r="994" spans="1:21" x14ac:dyDescent="0.3">
      <c r="A994" s="1">
        <v>0</v>
      </c>
      <c r="B994" s="1" t="s">
        <v>6</v>
      </c>
      <c r="C994" s="1">
        <v>0.2</v>
      </c>
      <c r="D994" s="1">
        <v>4</v>
      </c>
      <c r="E994" s="1">
        <v>331</v>
      </c>
      <c r="F994" s="1">
        <v>15</v>
      </c>
      <c r="G994" s="1">
        <v>15</v>
      </c>
      <c r="H994" s="1">
        <f t="shared" si="30"/>
        <v>1</v>
      </c>
      <c r="I994" s="2">
        <f t="shared" si="31"/>
        <v>0</v>
      </c>
      <c r="J994" s="1">
        <v>1.5389999999999999</v>
      </c>
      <c r="K994" s="1">
        <v>2.1000000000000001E-2</v>
      </c>
      <c r="L994" s="1">
        <v>1.518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1</v>
      </c>
    </row>
    <row r="995" spans="1:21" x14ac:dyDescent="0.3">
      <c r="A995" s="1">
        <v>0</v>
      </c>
      <c r="B995" s="1" t="s">
        <v>6</v>
      </c>
      <c r="C995" s="1">
        <v>0.2</v>
      </c>
      <c r="D995" s="1">
        <v>2</v>
      </c>
      <c r="E995" s="1">
        <v>332</v>
      </c>
      <c r="F995" s="1">
        <v>15</v>
      </c>
      <c r="G995" s="1">
        <v>15</v>
      </c>
      <c r="H995" s="1">
        <f t="shared" si="30"/>
        <v>1</v>
      </c>
      <c r="I995" s="2">
        <f t="shared" si="31"/>
        <v>0</v>
      </c>
      <c r="J995" s="1">
        <v>0.25800000000000001</v>
      </c>
      <c r="K995" s="1">
        <v>2.4E-2</v>
      </c>
      <c r="L995" s="1">
        <v>0.23400000000000001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1</v>
      </c>
    </row>
    <row r="996" spans="1:21" x14ac:dyDescent="0.3">
      <c r="A996" s="1">
        <v>0</v>
      </c>
      <c r="B996" s="1" t="s">
        <v>6</v>
      </c>
      <c r="C996" s="1">
        <v>0.2</v>
      </c>
      <c r="D996" s="1">
        <v>3</v>
      </c>
      <c r="E996" s="1">
        <v>332</v>
      </c>
      <c r="F996" s="1">
        <v>15</v>
      </c>
      <c r="G996" s="1">
        <v>15</v>
      </c>
      <c r="H996" s="1">
        <f t="shared" si="30"/>
        <v>1</v>
      </c>
      <c r="I996" s="2">
        <f t="shared" si="31"/>
        <v>0</v>
      </c>
      <c r="J996" s="1">
        <v>0.33900000000000002</v>
      </c>
      <c r="K996" s="1">
        <v>2.1000000000000001E-2</v>
      </c>
      <c r="L996" s="1">
        <v>0.318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</row>
    <row r="997" spans="1:21" x14ac:dyDescent="0.3">
      <c r="A997" s="1">
        <v>0</v>
      </c>
      <c r="B997" s="1" t="s">
        <v>6</v>
      </c>
      <c r="C997" s="1">
        <v>0.2</v>
      </c>
      <c r="D997" s="1">
        <v>4</v>
      </c>
      <c r="E997" s="1">
        <v>332</v>
      </c>
      <c r="F997" s="1">
        <v>15</v>
      </c>
      <c r="G997" s="1">
        <v>15</v>
      </c>
      <c r="H997" s="1">
        <f t="shared" si="30"/>
        <v>1</v>
      </c>
      <c r="I997" s="2">
        <f t="shared" si="31"/>
        <v>0</v>
      </c>
      <c r="J997" s="1">
        <v>0.32700000000000001</v>
      </c>
      <c r="K997" s="1">
        <v>2.1000000000000001E-2</v>
      </c>
      <c r="L997" s="1">
        <v>0.30599999999999999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</v>
      </c>
    </row>
    <row r="998" spans="1:21" x14ac:dyDescent="0.3">
      <c r="A998" s="1">
        <v>0</v>
      </c>
      <c r="B998" s="1" t="s">
        <v>6</v>
      </c>
      <c r="C998" s="1">
        <v>0.2</v>
      </c>
      <c r="D998" s="1">
        <v>2</v>
      </c>
      <c r="E998" s="1">
        <v>333</v>
      </c>
      <c r="F998" s="1">
        <v>15</v>
      </c>
      <c r="G998" s="1">
        <v>15</v>
      </c>
      <c r="H998" s="1">
        <f t="shared" si="30"/>
        <v>1</v>
      </c>
      <c r="I998" s="2">
        <f t="shared" si="31"/>
        <v>0</v>
      </c>
      <c r="J998" s="1">
        <v>0.41799999999999998</v>
      </c>
      <c r="K998" s="1">
        <v>2.5000000000000001E-2</v>
      </c>
      <c r="L998" s="1">
        <v>0.39300000000000002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</row>
    <row r="999" spans="1:21" x14ac:dyDescent="0.3">
      <c r="A999" s="1">
        <v>0</v>
      </c>
      <c r="B999" s="1" t="s">
        <v>6</v>
      </c>
      <c r="C999" s="1">
        <v>0.2</v>
      </c>
      <c r="D999" s="1">
        <v>3</v>
      </c>
      <c r="E999" s="1">
        <v>333</v>
      </c>
      <c r="F999" s="1">
        <v>15</v>
      </c>
      <c r="G999" s="1">
        <v>15</v>
      </c>
      <c r="H999" s="1">
        <f t="shared" si="30"/>
        <v>1</v>
      </c>
      <c r="I999" s="2">
        <f t="shared" si="31"/>
        <v>0</v>
      </c>
      <c r="J999" s="1">
        <v>2.9569999999999999</v>
      </c>
      <c r="K999" s="1">
        <v>2.4E-2</v>
      </c>
      <c r="L999" s="1">
        <v>2.9329999999999998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1</v>
      </c>
    </row>
    <row r="1000" spans="1:21" x14ac:dyDescent="0.3">
      <c r="A1000" s="1">
        <v>0</v>
      </c>
      <c r="B1000" s="1" t="s">
        <v>6</v>
      </c>
      <c r="C1000" s="1">
        <v>0.2</v>
      </c>
      <c r="D1000" s="1">
        <v>4</v>
      </c>
      <c r="E1000" s="1">
        <v>333</v>
      </c>
      <c r="F1000" s="1">
        <v>16</v>
      </c>
      <c r="G1000" s="1">
        <v>16</v>
      </c>
      <c r="H1000" s="1">
        <f t="shared" si="30"/>
        <v>1</v>
      </c>
      <c r="I1000" s="2">
        <f t="shared" si="31"/>
        <v>0</v>
      </c>
      <c r="J1000" s="1">
        <v>1.49</v>
      </c>
      <c r="K1000" s="1">
        <v>2.7E-2</v>
      </c>
      <c r="L1000" s="1">
        <v>1.4630000000000001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1</v>
      </c>
    </row>
    <row r="1001" spans="1:21" x14ac:dyDescent="0.3">
      <c r="A1001" s="1">
        <v>0</v>
      </c>
      <c r="B1001" s="1" t="s">
        <v>6</v>
      </c>
      <c r="C1001" s="1">
        <v>0.2</v>
      </c>
      <c r="D1001" s="1">
        <v>2</v>
      </c>
      <c r="E1001" s="1">
        <v>334</v>
      </c>
      <c r="F1001" s="1">
        <v>15</v>
      </c>
      <c r="G1001" s="1">
        <v>15</v>
      </c>
      <c r="H1001" s="1">
        <f t="shared" si="30"/>
        <v>1</v>
      </c>
      <c r="I1001" s="2">
        <f t="shared" si="31"/>
        <v>0</v>
      </c>
      <c r="J1001" s="1">
        <v>1.542</v>
      </c>
      <c r="K1001" s="1">
        <v>2.7E-2</v>
      </c>
      <c r="L1001" s="1">
        <v>1.5149999999999999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1</v>
      </c>
    </row>
    <row r="1002" spans="1:21" x14ac:dyDescent="0.3">
      <c r="A1002" s="1">
        <v>0</v>
      </c>
      <c r="B1002" s="1" t="s">
        <v>6</v>
      </c>
      <c r="C1002" s="1">
        <v>0.2</v>
      </c>
      <c r="D1002" s="1">
        <v>3</v>
      </c>
      <c r="E1002" s="1">
        <v>334</v>
      </c>
      <c r="F1002" s="1">
        <v>15</v>
      </c>
      <c r="G1002" s="1">
        <v>15</v>
      </c>
      <c r="H1002" s="1">
        <f t="shared" si="30"/>
        <v>1</v>
      </c>
      <c r="I1002" s="2">
        <f t="shared" si="31"/>
        <v>0</v>
      </c>
      <c r="J1002" s="1">
        <v>1.623</v>
      </c>
      <c r="K1002" s="1">
        <v>2.4E-2</v>
      </c>
      <c r="L1002" s="1">
        <v>1.599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1</v>
      </c>
    </row>
    <row r="1003" spans="1:21" x14ac:dyDescent="0.3">
      <c r="A1003" s="1">
        <v>0</v>
      </c>
      <c r="B1003" s="1" t="s">
        <v>6</v>
      </c>
      <c r="C1003" s="1">
        <v>0.2</v>
      </c>
      <c r="D1003" s="1">
        <v>4</v>
      </c>
      <c r="E1003" s="1">
        <v>334</v>
      </c>
      <c r="F1003" s="1">
        <v>15</v>
      </c>
      <c r="G1003" s="1">
        <v>15</v>
      </c>
      <c r="H1003" s="1">
        <f t="shared" si="30"/>
        <v>1</v>
      </c>
      <c r="I1003" s="2">
        <f t="shared" si="31"/>
        <v>0</v>
      </c>
      <c r="J1003" s="1">
        <v>1.474</v>
      </c>
      <c r="K1003" s="1">
        <v>2.4E-2</v>
      </c>
      <c r="L1003" s="1">
        <v>1.45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</v>
      </c>
    </row>
    <row r="1004" spans="1:21" x14ac:dyDescent="0.3">
      <c r="A1004" s="1">
        <v>0</v>
      </c>
      <c r="B1004" s="1" t="s">
        <v>6</v>
      </c>
      <c r="C1004" s="1">
        <v>0.2</v>
      </c>
      <c r="D1004" s="1">
        <v>2</v>
      </c>
      <c r="E1004" s="1">
        <v>335</v>
      </c>
      <c r="F1004" s="1">
        <v>14</v>
      </c>
      <c r="G1004" s="1">
        <v>14</v>
      </c>
      <c r="H1004" s="1">
        <f t="shared" si="30"/>
        <v>1</v>
      </c>
      <c r="I1004" s="2">
        <f t="shared" si="31"/>
        <v>0</v>
      </c>
      <c r="J1004" s="1">
        <v>0.29899999999999999</v>
      </c>
      <c r="K1004" s="1">
        <v>2.4E-2</v>
      </c>
      <c r="L1004" s="1">
        <v>0.27500000000000002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1</v>
      </c>
    </row>
    <row r="1005" spans="1:21" x14ac:dyDescent="0.3">
      <c r="A1005" s="1">
        <v>0</v>
      </c>
      <c r="B1005" s="1" t="s">
        <v>6</v>
      </c>
      <c r="C1005" s="1">
        <v>0.2</v>
      </c>
      <c r="D1005" s="1">
        <v>3</v>
      </c>
      <c r="E1005" s="1">
        <v>335</v>
      </c>
      <c r="F1005" s="1">
        <v>14</v>
      </c>
      <c r="G1005" s="1">
        <v>14</v>
      </c>
      <c r="H1005" s="1">
        <f t="shared" si="30"/>
        <v>1</v>
      </c>
      <c r="I1005" s="2">
        <f t="shared" si="31"/>
        <v>0</v>
      </c>
      <c r="J1005" s="1">
        <v>0.32100000000000001</v>
      </c>
      <c r="K1005" s="1">
        <v>2.1999999999999999E-2</v>
      </c>
      <c r="L1005" s="1">
        <v>0.29899999999999999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1</v>
      </c>
    </row>
    <row r="1006" spans="1:21" x14ac:dyDescent="0.3">
      <c r="A1006" s="1">
        <v>0</v>
      </c>
      <c r="B1006" s="1" t="s">
        <v>6</v>
      </c>
      <c r="C1006" s="1">
        <v>0.2</v>
      </c>
      <c r="D1006" s="1">
        <v>4</v>
      </c>
      <c r="E1006" s="1">
        <v>335</v>
      </c>
      <c r="F1006" s="1">
        <v>14</v>
      </c>
      <c r="G1006" s="1">
        <v>14</v>
      </c>
      <c r="H1006" s="1">
        <f t="shared" si="30"/>
        <v>1</v>
      </c>
      <c r="I1006" s="2">
        <f t="shared" si="31"/>
        <v>0</v>
      </c>
      <c r="J1006" s="1">
        <v>0.36</v>
      </c>
      <c r="K1006" s="1">
        <v>2.4E-2</v>
      </c>
      <c r="L1006" s="1">
        <v>0.33600000000000002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1</v>
      </c>
    </row>
    <row r="1007" spans="1:21" x14ac:dyDescent="0.3">
      <c r="A1007" s="1">
        <v>0</v>
      </c>
      <c r="B1007" s="1" t="s">
        <v>6</v>
      </c>
      <c r="C1007" s="1">
        <v>0.2</v>
      </c>
      <c r="D1007" s="1">
        <v>2</v>
      </c>
      <c r="E1007" s="1">
        <v>336</v>
      </c>
      <c r="F1007" s="1">
        <v>15</v>
      </c>
      <c r="G1007" s="1">
        <v>15</v>
      </c>
      <c r="H1007" s="1">
        <f t="shared" si="30"/>
        <v>1</v>
      </c>
      <c r="I1007" s="2">
        <f t="shared" si="31"/>
        <v>0</v>
      </c>
      <c r="J1007" s="1">
        <v>0.48199999999999998</v>
      </c>
      <c r="K1007" s="1">
        <v>2.5000000000000001E-2</v>
      </c>
      <c r="L1007" s="1">
        <v>0.45700000000000002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</row>
    <row r="1008" spans="1:21" x14ac:dyDescent="0.3">
      <c r="A1008" s="1">
        <v>0</v>
      </c>
      <c r="B1008" s="1" t="s">
        <v>6</v>
      </c>
      <c r="C1008" s="1">
        <v>0.2</v>
      </c>
      <c r="D1008" s="1">
        <v>3</v>
      </c>
      <c r="E1008" s="1">
        <v>336</v>
      </c>
      <c r="F1008" s="1">
        <v>15</v>
      </c>
      <c r="G1008" s="1">
        <v>15</v>
      </c>
      <c r="H1008" s="1">
        <f t="shared" si="30"/>
        <v>1</v>
      </c>
      <c r="I1008" s="2">
        <f t="shared" si="31"/>
        <v>0</v>
      </c>
      <c r="J1008" s="1">
        <v>0.47399999999999998</v>
      </c>
      <c r="K1008" s="1">
        <v>2.5999999999999999E-2</v>
      </c>
      <c r="L1008" s="1">
        <v>0.44800000000000001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</row>
    <row r="1009" spans="1:21" x14ac:dyDescent="0.3">
      <c r="A1009" s="1">
        <v>0</v>
      </c>
      <c r="B1009" s="1" t="s">
        <v>6</v>
      </c>
      <c r="C1009" s="1">
        <v>0.2</v>
      </c>
      <c r="D1009" s="1">
        <v>4</v>
      </c>
      <c r="E1009" s="1">
        <v>336</v>
      </c>
      <c r="F1009" s="1">
        <v>15</v>
      </c>
      <c r="G1009" s="1">
        <v>15</v>
      </c>
      <c r="H1009" s="1">
        <f t="shared" si="30"/>
        <v>1</v>
      </c>
      <c r="I1009" s="2">
        <f t="shared" si="31"/>
        <v>0</v>
      </c>
      <c r="J1009" s="1">
        <v>0.47299999999999998</v>
      </c>
      <c r="K1009" s="1">
        <v>2.1000000000000001E-2</v>
      </c>
      <c r="L1009" s="1">
        <v>0.45200000000000001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</v>
      </c>
    </row>
    <row r="1010" spans="1:21" x14ac:dyDescent="0.3">
      <c r="A1010" s="1">
        <v>0</v>
      </c>
      <c r="B1010" s="1" t="s">
        <v>6</v>
      </c>
      <c r="C1010" s="1">
        <v>0.2</v>
      </c>
      <c r="D1010" s="1">
        <v>2</v>
      </c>
      <c r="E1010" s="1">
        <v>337</v>
      </c>
      <c r="F1010" s="1">
        <v>14</v>
      </c>
      <c r="G1010" s="1">
        <v>14</v>
      </c>
      <c r="H1010" s="1">
        <f t="shared" si="30"/>
        <v>1</v>
      </c>
      <c r="I1010" s="2">
        <f t="shared" si="31"/>
        <v>0</v>
      </c>
      <c r="J1010" s="1">
        <v>0.29199999999999998</v>
      </c>
      <c r="K1010" s="1">
        <v>0.02</v>
      </c>
      <c r="L1010" s="1">
        <v>0.27200000000000002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1</v>
      </c>
    </row>
    <row r="1011" spans="1:21" x14ac:dyDescent="0.3">
      <c r="A1011" s="1">
        <v>0</v>
      </c>
      <c r="B1011" s="1" t="s">
        <v>6</v>
      </c>
      <c r="C1011" s="1">
        <v>0.2</v>
      </c>
      <c r="D1011" s="1">
        <v>3</v>
      </c>
      <c r="E1011" s="1">
        <v>337</v>
      </c>
      <c r="F1011" s="1">
        <v>14</v>
      </c>
      <c r="G1011" s="1">
        <v>14</v>
      </c>
      <c r="H1011" s="1">
        <f t="shared" si="30"/>
        <v>1</v>
      </c>
      <c r="I1011" s="2">
        <f t="shared" si="31"/>
        <v>0</v>
      </c>
      <c r="J1011" s="1">
        <v>0.372</v>
      </c>
      <c r="K1011" s="1">
        <v>0.02</v>
      </c>
      <c r="L1011" s="1">
        <v>0.35199999999999998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1</v>
      </c>
    </row>
    <row r="1012" spans="1:21" x14ac:dyDescent="0.3">
      <c r="A1012" s="1">
        <v>0</v>
      </c>
      <c r="B1012" s="1" t="s">
        <v>6</v>
      </c>
      <c r="C1012" s="1">
        <v>0.2</v>
      </c>
      <c r="D1012" s="1">
        <v>4</v>
      </c>
      <c r="E1012" s="1">
        <v>337</v>
      </c>
      <c r="F1012" s="1">
        <v>14</v>
      </c>
      <c r="G1012" s="1">
        <v>14</v>
      </c>
      <c r="H1012" s="1">
        <f t="shared" si="30"/>
        <v>1</v>
      </c>
      <c r="I1012" s="2">
        <f t="shared" si="31"/>
        <v>0</v>
      </c>
      <c r="J1012" s="1">
        <v>0.38100000000000001</v>
      </c>
      <c r="K1012" s="1">
        <v>2.3E-2</v>
      </c>
      <c r="L1012" s="1">
        <v>0.35799999999999998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1</v>
      </c>
    </row>
    <row r="1013" spans="1:21" x14ac:dyDescent="0.3">
      <c r="A1013" s="1">
        <v>0</v>
      </c>
      <c r="B1013" s="1" t="s">
        <v>6</v>
      </c>
      <c r="C1013" s="1">
        <v>0.2</v>
      </c>
      <c r="D1013" s="1">
        <v>2</v>
      </c>
      <c r="E1013" s="1">
        <v>338</v>
      </c>
      <c r="F1013" s="1">
        <v>15</v>
      </c>
      <c r="G1013" s="1">
        <v>15</v>
      </c>
      <c r="H1013" s="1">
        <f t="shared" si="30"/>
        <v>1</v>
      </c>
      <c r="I1013" s="2">
        <f t="shared" si="31"/>
        <v>0</v>
      </c>
      <c r="J1013" s="1">
        <v>1.5169999999999999</v>
      </c>
      <c r="K1013" s="1">
        <v>2.3E-2</v>
      </c>
      <c r="L1013" s="1">
        <v>1.494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</row>
    <row r="1014" spans="1:21" x14ac:dyDescent="0.3">
      <c r="A1014" s="1">
        <v>0</v>
      </c>
      <c r="B1014" s="1" t="s">
        <v>6</v>
      </c>
      <c r="C1014" s="1">
        <v>0.2</v>
      </c>
      <c r="D1014" s="1">
        <v>3</v>
      </c>
      <c r="E1014" s="1">
        <v>338</v>
      </c>
      <c r="F1014" s="1">
        <v>15</v>
      </c>
      <c r="G1014" s="1">
        <v>15</v>
      </c>
      <c r="H1014" s="1">
        <f t="shared" si="30"/>
        <v>1</v>
      </c>
      <c r="I1014" s="2">
        <f t="shared" si="31"/>
        <v>0</v>
      </c>
      <c r="J1014" s="1">
        <v>1.5580000000000001</v>
      </c>
      <c r="K1014" s="1">
        <v>2.4E-2</v>
      </c>
      <c r="L1014" s="1">
        <v>1.534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</row>
    <row r="1015" spans="1:21" x14ac:dyDescent="0.3">
      <c r="A1015" s="1">
        <v>0</v>
      </c>
      <c r="B1015" s="1" t="s">
        <v>6</v>
      </c>
      <c r="C1015" s="1">
        <v>0.2</v>
      </c>
      <c r="D1015" s="1">
        <v>4</v>
      </c>
      <c r="E1015" s="1">
        <v>338</v>
      </c>
      <c r="F1015" s="1">
        <v>15</v>
      </c>
      <c r="G1015" s="1">
        <v>15</v>
      </c>
      <c r="H1015" s="1">
        <f t="shared" si="30"/>
        <v>1</v>
      </c>
      <c r="I1015" s="2">
        <f t="shared" si="31"/>
        <v>0</v>
      </c>
      <c r="J1015" s="1">
        <v>1.476</v>
      </c>
      <c r="K1015" s="1">
        <v>2.5000000000000001E-2</v>
      </c>
      <c r="L1015" s="1">
        <v>1.4510000000000001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</row>
    <row r="1016" spans="1:21" x14ac:dyDescent="0.3">
      <c r="A1016" s="1">
        <v>0</v>
      </c>
      <c r="B1016" s="1" t="s">
        <v>6</v>
      </c>
      <c r="C1016" s="1">
        <v>0.2</v>
      </c>
      <c r="D1016" s="1">
        <v>2</v>
      </c>
      <c r="E1016" s="1">
        <v>339</v>
      </c>
      <c r="F1016" s="1">
        <v>14</v>
      </c>
      <c r="G1016" s="1">
        <v>14</v>
      </c>
      <c r="H1016" s="1">
        <f t="shared" si="30"/>
        <v>1</v>
      </c>
      <c r="I1016" s="2">
        <f t="shared" si="31"/>
        <v>0</v>
      </c>
      <c r="J1016" s="1">
        <v>0.31900000000000001</v>
      </c>
      <c r="K1016" s="1">
        <v>2.4E-2</v>
      </c>
      <c r="L1016" s="1">
        <v>0.29499999999999998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1</v>
      </c>
    </row>
    <row r="1017" spans="1:21" x14ac:dyDescent="0.3">
      <c r="A1017" s="1">
        <v>0</v>
      </c>
      <c r="B1017" s="1" t="s">
        <v>6</v>
      </c>
      <c r="C1017" s="1">
        <v>0.2</v>
      </c>
      <c r="D1017" s="1">
        <v>3</v>
      </c>
      <c r="E1017" s="1">
        <v>339</v>
      </c>
      <c r="F1017" s="1">
        <v>14</v>
      </c>
      <c r="G1017" s="1">
        <v>14</v>
      </c>
      <c r="H1017" s="1">
        <f t="shared" si="30"/>
        <v>1</v>
      </c>
      <c r="I1017" s="2">
        <f t="shared" si="31"/>
        <v>0</v>
      </c>
      <c r="J1017" s="1">
        <v>0.438</v>
      </c>
      <c r="K1017" s="1">
        <v>2.3E-2</v>
      </c>
      <c r="L1017" s="1">
        <v>0.41499999999999998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1</v>
      </c>
    </row>
    <row r="1018" spans="1:21" x14ac:dyDescent="0.3">
      <c r="A1018" s="1">
        <v>0</v>
      </c>
      <c r="B1018" s="1" t="s">
        <v>6</v>
      </c>
      <c r="C1018" s="1">
        <v>0.2</v>
      </c>
      <c r="D1018" s="1">
        <v>4</v>
      </c>
      <c r="E1018" s="1">
        <v>339</v>
      </c>
      <c r="F1018" s="1">
        <v>15</v>
      </c>
      <c r="G1018" s="1">
        <v>15</v>
      </c>
      <c r="H1018" s="1">
        <f t="shared" si="30"/>
        <v>1</v>
      </c>
      <c r="I1018" s="2">
        <f t="shared" si="31"/>
        <v>0</v>
      </c>
      <c r="J1018" s="1">
        <v>0.47399999999999998</v>
      </c>
      <c r="K1018" s="1">
        <v>2.4E-2</v>
      </c>
      <c r="L1018" s="1">
        <v>0.45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1</v>
      </c>
    </row>
    <row r="1019" spans="1:21" x14ac:dyDescent="0.3">
      <c r="A1019" s="1">
        <v>0</v>
      </c>
      <c r="B1019" s="1" t="s">
        <v>6</v>
      </c>
      <c r="C1019" s="1">
        <v>0.2</v>
      </c>
      <c r="D1019" s="1">
        <v>2</v>
      </c>
      <c r="E1019" s="1">
        <v>340</v>
      </c>
      <c r="F1019" s="1">
        <v>14</v>
      </c>
      <c r="G1019" s="1">
        <v>14</v>
      </c>
      <c r="H1019" s="1">
        <f t="shared" si="30"/>
        <v>1</v>
      </c>
      <c r="I1019" s="2">
        <f t="shared" si="31"/>
        <v>0</v>
      </c>
      <c r="J1019" s="1">
        <v>0.38800000000000001</v>
      </c>
      <c r="K1019" s="1">
        <v>2.1000000000000001E-2</v>
      </c>
      <c r="L1019" s="1">
        <v>0.36699999999999999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1</v>
      </c>
    </row>
    <row r="1020" spans="1:21" x14ac:dyDescent="0.3">
      <c r="A1020" s="1">
        <v>0</v>
      </c>
      <c r="B1020" s="1" t="s">
        <v>6</v>
      </c>
      <c r="C1020" s="1">
        <v>0.2</v>
      </c>
      <c r="D1020" s="1">
        <v>3</v>
      </c>
      <c r="E1020" s="1">
        <v>340</v>
      </c>
      <c r="F1020" s="1">
        <v>14</v>
      </c>
      <c r="G1020" s="1">
        <v>14</v>
      </c>
      <c r="H1020" s="1">
        <f t="shared" si="30"/>
        <v>1</v>
      </c>
      <c r="I1020" s="2">
        <f t="shared" si="31"/>
        <v>0</v>
      </c>
      <c r="J1020" s="1">
        <v>0.379</v>
      </c>
      <c r="K1020" s="1">
        <v>2.1999999999999999E-2</v>
      </c>
      <c r="L1020" s="1">
        <v>0.35699999999999998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1</v>
      </c>
    </row>
    <row r="1021" spans="1:21" x14ac:dyDescent="0.3">
      <c r="A1021" s="1">
        <v>0</v>
      </c>
      <c r="B1021" s="1" t="s">
        <v>6</v>
      </c>
      <c r="C1021" s="1">
        <v>0.2</v>
      </c>
      <c r="D1021" s="1">
        <v>4</v>
      </c>
      <c r="E1021" s="1">
        <v>340</v>
      </c>
      <c r="F1021" s="1">
        <v>15</v>
      </c>
      <c r="G1021" s="1">
        <v>15</v>
      </c>
      <c r="H1021" s="1">
        <f t="shared" si="30"/>
        <v>1</v>
      </c>
      <c r="I1021" s="2">
        <f t="shared" si="31"/>
        <v>0</v>
      </c>
      <c r="J1021" s="1">
        <v>1.5680000000000001</v>
      </c>
      <c r="K1021" s="1">
        <v>2.3E-2</v>
      </c>
      <c r="L1021" s="1">
        <v>1.5449999999999999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1</v>
      </c>
    </row>
    <row r="1022" spans="1:21" x14ac:dyDescent="0.3">
      <c r="A1022" s="1">
        <v>0</v>
      </c>
      <c r="B1022" s="1" t="s">
        <v>6</v>
      </c>
      <c r="C1022" s="1">
        <v>0.2</v>
      </c>
      <c r="D1022" s="1">
        <v>2</v>
      </c>
      <c r="E1022" s="1">
        <v>341</v>
      </c>
      <c r="F1022" s="1">
        <v>16</v>
      </c>
      <c r="G1022" s="1">
        <v>16</v>
      </c>
      <c r="H1022" s="1">
        <f t="shared" si="30"/>
        <v>1</v>
      </c>
      <c r="I1022" s="2">
        <f t="shared" si="31"/>
        <v>0</v>
      </c>
      <c r="J1022" s="1">
        <v>0.48799999999999999</v>
      </c>
      <c r="K1022" s="1">
        <v>2.4E-2</v>
      </c>
      <c r="L1022" s="1">
        <v>0.46400000000000002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</row>
    <row r="1023" spans="1:21" x14ac:dyDescent="0.3">
      <c r="A1023" s="1">
        <v>0</v>
      </c>
      <c r="B1023" s="1" t="s">
        <v>6</v>
      </c>
      <c r="C1023" s="1">
        <v>0.2</v>
      </c>
      <c r="D1023" s="1">
        <v>3</v>
      </c>
      <c r="E1023" s="1">
        <v>341</v>
      </c>
      <c r="F1023" s="1">
        <v>16</v>
      </c>
      <c r="G1023" s="1">
        <v>16</v>
      </c>
      <c r="H1023" s="1">
        <f t="shared" si="30"/>
        <v>1</v>
      </c>
      <c r="I1023" s="2">
        <f t="shared" si="31"/>
        <v>0</v>
      </c>
      <c r="J1023" s="1">
        <v>0.46400000000000002</v>
      </c>
      <c r="K1023" s="1">
        <v>2.3E-2</v>
      </c>
      <c r="L1023" s="1">
        <v>0.441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</row>
    <row r="1024" spans="1:21" x14ac:dyDescent="0.3">
      <c r="A1024" s="1">
        <v>0</v>
      </c>
      <c r="B1024" s="1" t="s">
        <v>6</v>
      </c>
      <c r="C1024" s="1">
        <v>0.2</v>
      </c>
      <c r="D1024" s="1">
        <v>4</v>
      </c>
      <c r="E1024" s="1">
        <v>341</v>
      </c>
      <c r="F1024" s="1">
        <v>16</v>
      </c>
      <c r="G1024" s="1">
        <v>16</v>
      </c>
      <c r="H1024" s="1">
        <f t="shared" si="30"/>
        <v>1</v>
      </c>
      <c r="I1024" s="2">
        <f t="shared" si="31"/>
        <v>0</v>
      </c>
      <c r="J1024" s="1">
        <v>0.5</v>
      </c>
      <c r="K1024" s="1">
        <v>2.3E-2</v>
      </c>
      <c r="L1024" s="1">
        <v>0.47699999999999998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1</v>
      </c>
    </row>
    <row r="1025" spans="1:21" x14ac:dyDescent="0.3">
      <c r="A1025" s="1">
        <v>0</v>
      </c>
      <c r="B1025" s="1" t="s">
        <v>6</v>
      </c>
      <c r="C1025" s="1">
        <v>0.2</v>
      </c>
      <c r="D1025" s="1">
        <v>2</v>
      </c>
      <c r="E1025" s="1">
        <v>342</v>
      </c>
      <c r="F1025" s="1">
        <v>14</v>
      </c>
      <c r="G1025" s="1">
        <v>14</v>
      </c>
      <c r="H1025" s="1">
        <f t="shared" si="30"/>
        <v>1</v>
      </c>
      <c r="I1025" s="2">
        <f t="shared" si="31"/>
        <v>0</v>
      </c>
      <c r="J1025" s="1">
        <v>5.8170000000000002</v>
      </c>
      <c r="K1025" s="1">
        <v>2.1999999999999999E-2</v>
      </c>
      <c r="L1025" s="1">
        <v>5.7949999999999999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1</v>
      </c>
    </row>
    <row r="1026" spans="1:21" x14ac:dyDescent="0.3">
      <c r="A1026" s="1">
        <v>0</v>
      </c>
      <c r="B1026" s="1" t="s">
        <v>6</v>
      </c>
      <c r="C1026" s="1">
        <v>0.2</v>
      </c>
      <c r="D1026" s="1">
        <v>3</v>
      </c>
      <c r="E1026" s="1">
        <v>342</v>
      </c>
      <c r="F1026" s="1">
        <v>15</v>
      </c>
      <c r="G1026" s="1">
        <v>15</v>
      </c>
      <c r="H1026" s="1">
        <f t="shared" ref="H1026:H1089" si="32">IF(F1026=G1026,1,0)</f>
        <v>1</v>
      </c>
      <c r="I1026" s="2">
        <f t="shared" ref="I1026:I1089" si="33">(F1026-G1026)/G1026*100</f>
        <v>0</v>
      </c>
      <c r="J1026" s="1">
        <v>1.524</v>
      </c>
      <c r="K1026" s="1">
        <v>2.1999999999999999E-2</v>
      </c>
      <c r="L1026" s="1">
        <v>1.502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1</v>
      </c>
    </row>
    <row r="1027" spans="1:21" x14ac:dyDescent="0.3">
      <c r="A1027" s="1">
        <v>0</v>
      </c>
      <c r="B1027" s="1" t="s">
        <v>6</v>
      </c>
      <c r="C1027" s="1">
        <v>0.2</v>
      </c>
      <c r="D1027" s="1">
        <v>4</v>
      </c>
      <c r="E1027" s="1">
        <v>342</v>
      </c>
      <c r="F1027" s="1">
        <v>15</v>
      </c>
      <c r="G1027" s="1">
        <v>15</v>
      </c>
      <c r="H1027" s="1">
        <f t="shared" si="32"/>
        <v>1</v>
      </c>
      <c r="I1027" s="2">
        <f t="shared" si="33"/>
        <v>0</v>
      </c>
      <c r="J1027" s="1">
        <v>1.5389999999999999</v>
      </c>
      <c r="K1027" s="1">
        <v>2.1999999999999999E-2</v>
      </c>
      <c r="L1027" s="1">
        <v>1.5169999999999999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1</v>
      </c>
    </row>
    <row r="1028" spans="1:21" x14ac:dyDescent="0.3">
      <c r="A1028" s="1">
        <v>0</v>
      </c>
      <c r="B1028" s="1" t="s">
        <v>6</v>
      </c>
      <c r="C1028" s="1">
        <v>0.2</v>
      </c>
      <c r="D1028" s="1">
        <v>2</v>
      </c>
      <c r="E1028" s="1">
        <v>343</v>
      </c>
      <c r="F1028" s="1">
        <v>16</v>
      </c>
      <c r="G1028" s="1">
        <v>16</v>
      </c>
      <c r="H1028" s="1">
        <f t="shared" si="32"/>
        <v>1</v>
      </c>
      <c r="I1028" s="2">
        <f t="shared" si="33"/>
        <v>0</v>
      </c>
      <c r="J1028" s="1">
        <v>0.44500000000000001</v>
      </c>
      <c r="K1028" s="1">
        <v>2.5000000000000001E-2</v>
      </c>
      <c r="L1028" s="1">
        <v>0.42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1</v>
      </c>
    </row>
    <row r="1029" spans="1:21" x14ac:dyDescent="0.3">
      <c r="A1029" s="1">
        <v>0</v>
      </c>
      <c r="B1029" s="1" t="s">
        <v>6</v>
      </c>
      <c r="C1029" s="1">
        <v>0.2</v>
      </c>
      <c r="D1029" s="1">
        <v>3</v>
      </c>
      <c r="E1029" s="1">
        <v>343</v>
      </c>
      <c r="F1029" s="1">
        <v>16</v>
      </c>
      <c r="G1029" s="1">
        <v>16</v>
      </c>
      <c r="H1029" s="1">
        <f t="shared" si="32"/>
        <v>1</v>
      </c>
      <c r="I1029" s="2">
        <f t="shared" si="33"/>
        <v>0</v>
      </c>
      <c r="J1029" s="1">
        <v>0.45300000000000001</v>
      </c>
      <c r="K1029" s="1">
        <v>2.4E-2</v>
      </c>
      <c r="L1029" s="1">
        <v>0.42899999999999999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1</v>
      </c>
    </row>
    <row r="1030" spans="1:21" x14ac:dyDescent="0.3">
      <c r="A1030" s="1">
        <v>0</v>
      </c>
      <c r="B1030" s="1" t="s">
        <v>6</v>
      </c>
      <c r="C1030" s="1">
        <v>0.2</v>
      </c>
      <c r="D1030" s="1">
        <v>4</v>
      </c>
      <c r="E1030" s="1">
        <v>343</v>
      </c>
      <c r="F1030" s="1">
        <v>16</v>
      </c>
      <c r="G1030" s="1">
        <v>16</v>
      </c>
      <c r="H1030" s="1">
        <f t="shared" si="32"/>
        <v>1</v>
      </c>
      <c r="I1030" s="2">
        <f t="shared" si="33"/>
        <v>0</v>
      </c>
      <c r="J1030" s="1">
        <v>0.42599999999999999</v>
      </c>
      <c r="K1030" s="1">
        <v>2.5000000000000001E-2</v>
      </c>
      <c r="L1030" s="1">
        <v>0.40100000000000002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1</v>
      </c>
    </row>
    <row r="1031" spans="1:21" x14ac:dyDescent="0.3">
      <c r="A1031" s="1">
        <v>0</v>
      </c>
      <c r="B1031" s="1" t="s">
        <v>6</v>
      </c>
      <c r="C1031" s="1">
        <v>0.2</v>
      </c>
      <c r="D1031" s="1">
        <v>2</v>
      </c>
      <c r="E1031" s="1">
        <v>344</v>
      </c>
      <c r="F1031" s="1">
        <v>15</v>
      </c>
      <c r="G1031" s="1">
        <v>15</v>
      </c>
      <c r="H1031" s="1">
        <f t="shared" si="32"/>
        <v>1</v>
      </c>
      <c r="I1031" s="2">
        <f t="shared" si="33"/>
        <v>0</v>
      </c>
      <c r="J1031" s="1">
        <v>0.35899999999999999</v>
      </c>
      <c r="K1031" s="1">
        <v>2.5000000000000001E-2</v>
      </c>
      <c r="L1031" s="1">
        <v>0.33400000000000002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1</v>
      </c>
    </row>
    <row r="1032" spans="1:21" x14ac:dyDescent="0.3">
      <c r="A1032" s="1">
        <v>0</v>
      </c>
      <c r="B1032" s="1" t="s">
        <v>6</v>
      </c>
      <c r="C1032" s="1">
        <v>0.2</v>
      </c>
      <c r="D1032" s="1">
        <v>3</v>
      </c>
      <c r="E1032" s="1">
        <v>344</v>
      </c>
      <c r="F1032" s="1">
        <v>15</v>
      </c>
      <c r="G1032" s="1">
        <v>15</v>
      </c>
      <c r="H1032" s="1">
        <f t="shared" si="32"/>
        <v>1</v>
      </c>
      <c r="I1032" s="2">
        <f t="shared" si="33"/>
        <v>0</v>
      </c>
      <c r="J1032" s="1">
        <v>0.35599999999999998</v>
      </c>
      <c r="K1032" s="1">
        <v>2.4E-2</v>
      </c>
      <c r="L1032" s="1">
        <v>0.33200000000000002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1</v>
      </c>
    </row>
    <row r="1033" spans="1:21" x14ac:dyDescent="0.3">
      <c r="A1033" s="1">
        <v>0</v>
      </c>
      <c r="B1033" s="1" t="s">
        <v>6</v>
      </c>
      <c r="C1033" s="1">
        <v>0.2</v>
      </c>
      <c r="D1033" s="1">
        <v>4</v>
      </c>
      <c r="E1033" s="1">
        <v>344</v>
      </c>
      <c r="F1033" s="1">
        <v>15</v>
      </c>
      <c r="G1033" s="1">
        <v>15</v>
      </c>
      <c r="H1033" s="1">
        <f t="shared" si="32"/>
        <v>1</v>
      </c>
      <c r="I1033" s="2">
        <f t="shared" si="33"/>
        <v>0</v>
      </c>
      <c r="J1033" s="1">
        <v>0.42599999999999999</v>
      </c>
      <c r="K1033" s="1">
        <v>2.3E-2</v>
      </c>
      <c r="L1033" s="1">
        <v>0.40300000000000002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1</v>
      </c>
    </row>
    <row r="1034" spans="1:21" x14ac:dyDescent="0.3">
      <c r="A1034" s="1">
        <v>0</v>
      </c>
      <c r="B1034" s="1" t="s">
        <v>6</v>
      </c>
      <c r="C1034" s="1">
        <v>0.2</v>
      </c>
      <c r="D1034" s="1">
        <v>2</v>
      </c>
      <c r="E1034" s="1">
        <v>345</v>
      </c>
      <c r="F1034" s="1">
        <v>14</v>
      </c>
      <c r="G1034" s="1">
        <v>14</v>
      </c>
      <c r="H1034" s="1">
        <f t="shared" si="32"/>
        <v>1</v>
      </c>
      <c r="I1034" s="2">
        <f t="shared" si="33"/>
        <v>0</v>
      </c>
      <c r="J1034" s="1">
        <v>0.41399999999999998</v>
      </c>
      <c r="K1034" s="1">
        <v>2.1999999999999999E-2</v>
      </c>
      <c r="L1034" s="1">
        <v>0.39200000000000002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1</v>
      </c>
    </row>
    <row r="1035" spans="1:21" x14ac:dyDescent="0.3">
      <c r="A1035" s="1">
        <v>0</v>
      </c>
      <c r="B1035" s="1" t="s">
        <v>6</v>
      </c>
      <c r="C1035" s="1">
        <v>0.2</v>
      </c>
      <c r="D1035" s="1">
        <v>3</v>
      </c>
      <c r="E1035" s="1">
        <v>345</v>
      </c>
      <c r="F1035" s="1">
        <v>14</v>
      </c>
      <c r="G1035" s="1">
        <v>14</v>
      </c>
      <c r="H1035" s="1">
        <f t="shared" si="32"/>
        <v>1</v>
      </c>
      <c r="I1035" s="2">
        <f t="shared" si="33"/>
        <v>0</v>
      </c>
      <c r="J1035" s="1">
        <v>0.309</v>
      </c>
      <c r="K1035" s="1">
        <v>1.6E-2</v>
      </c>
      <c r="L1035" s="1">
        <v>0.29299999999999998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1</v>
      </c>
    </row>
    <row r="1036" spans="1:21" x14ac:dyDescent="0.3">
      <c r="A1036" s="1">
        <v>0</v>
      </c>
      <c r="B1036" s="1" t="s">
        <v>6</v>
      </c>
      <c r="C1036" s="1">
        <v>0.2</v>
      </c>
      <c r="D1036" s="1">
        <v>4</v>
      </c>
      <c r="E1036" s="1">
        <v>345</v>
      </c>
      <c r="F1036" s="1">
        <v>14</v>
      </c>
      <c r="G1036" s="1">
        <v>14</v>
      </c>
      <c r="H1036" s="1">
        <f t="shared" si="32"/>
        <v>1</v>
      </c>
      <c r="I1036" s="2">
        <f t="shared" si="33"/>
        <v>0</v>
      </c>
      <c r="J1036" s="1">
        <v>0.44400000000000001</v>
      </c>
      <c r="K1036" s="1">
        <v>2.4E-2</v>
      </c>
      <c r="L1036" s="1">
        <v>0.42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</row>
    <row r="1037" spans="1:21" x14ac:dyDescent="0.3">
      <c r="A1037" s="1">
        <v>0</v>
      </c>
      <c r="B1037" s="1" t="s">
        <v>6</v>
      </c>
      <c r="C1037" s="1">
        <v>0.2</v>
      </c>
      <c r="D1037" s="1">
        <v>2</v>
      </c>
      <c r="E1037" s="1">
        <v>346</v>
      </c>
      <c r="F1037" s="1">
        <v>15</v>
      </c>
      <c r="G1037" s="1">
        <v>15</v>
      </c>
      <c r="H1037" s="1">
        <f t="shared" si="32"/>
        <v>1</v>
      </c>
      <c r="I1037" s="2">
        <f t="shared" si="33"/>
        <v>0</v>
      </c>
      <c r="J1037" s="1">
        <v>1.3460000000000001</v>
      </c>
      <c r="K1037" s="1">
        <v>2.1999999999999999E-2</v>
      </c>
      <c r="L1037" s="1">
        <v>1.3240000000000001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1</v>
      </c>
    </row>
    <row r="1038" spans="1:21" x14ac:dyDescent="0.3">
      <c r="A1038" s="1">
        <v>0</v>
      </c>
      <c r="B1038" s="1" t="s">
        <v>6</v>
      </c>
      <c r="C1038" s="1">
        <v>0.2</v>
      </c>
      <c r="D1038" s="1">
        <v>3</v>
      </c>
      <c r="E1038" s="1">
        <v>346</v>
      </c>
      <c r="F1038" s="1">
        <v>15</v>
      </c>
      <c r="G1038" s="1">
        <v>15</v>
      </c>
      <c r="H1038" s="1">
        <f t="shared" si="32"/>
        <v>1</v>
      </c>
      <c r="I1038" s="2">
        <f t="shared" si="33"/>
        <v>0</v>
      </c>
      <c r="J1038" s="1">
        <v>1.407</v>
      </c>
      <c r="K1038" s="1">
        <v>2.4E-2</v>
      </c>
      <c r="L1038" s="1">
        <v>1.383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1</v>
      </c>
    </row>
    <row r="1039" spans="1:21" x14ac:dyDescent="0.3">
      <c r="A1039" s="1">
        <v>0</v>
      </c>
      <c r="B1039" s="1" t="s">
        <v>6</v>
      </c>
      <c r="C1039" s="1">
        <v>0.2</v>
      </c>
      <c r="D1039" s="1">
        <v>4</v>
      </c>
      <c r="E1039" s="1">
        <v>346</v>
      </c>
      <c r="F1039" s="1">
        <v>15</v>
      </c>
      <c r="G1039" s="1">
        <v>15</v>
      </c>
      <c r="H1039" s="1">
        <f t="shared" si="32"/>
        <v>1</v>
      </c>
      <c r="I1039" s="2">
        <f t="shared" si="33"/>
        <v>0</v>
      </c>
      <c r="J1039" s="1">
        <v>1.407</v>
      </c>
      <c r="K1039" s="1">
        <v>2.1000000000000001E-2</v>
      </c>
      <c r="L1039" s="1">
        <v>1.3859999999999999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1</v>
      </c>
    </row>
    <row r="1040" spans="1:21" x14ac:dyDescent="0.3">
      <c r="A1040" s="1">
        <v>0</v>
      </c>
      <c r="B1040" s="1" t="s">
        <v>6</v>
      </c>
      <c r="C1040" s="1">
        <v>0.2</v>
      </c>
      <c r="D1040" s="1">
        <v>2</v>
      </c>
      <c r="E1040" s="1">
        <v>347</v>
      </c>
      <c r="F1040" s="1">
        <v>14</v>
      </c>
      <c r="G1040" s="1">
        <v>14</v>
      </c>
      <c r="H1040" s="1">
        <f t="shared" si="32"/>
        <v>1</v>
      </c>
      <c r="I1040" s="2">
        <f t="shared" si="33"/>
        <v>0</v>
      </c>
      <c r="J1040" s="1">
        <v>0.29399999999999998</v>
      </c>
      <c r="K1040" s="1">
        <v>2.4E-2</v>
      </c>
      <c r="L1040" s="1">
        <v>0.27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</row>
    <row r="1041" spans="1:21" x14ac:dyDescent="0.3">
      <c r="A1041" s="1">
        <v>0</v>
      </c>
      <c r="B1041" s="1" t="s">
        <v>6</v>
      </c>
      <c r="C1041" s="1">
        <v>0.2</v>
      </c>
      <c r="D1041" s="1">
        <v>3</v>
      </c>
      <c r="E1041" s="1">
        <v>347</v>
      </c>
      <c r="F1041" s="1">
        <v>15</v>
      </c>
      <c r="G1041" s="1">
        <v>15</v>
      </c>
      <c r="H1041" s="1">
        <f t="shared" si="32"/>
        <v>1</v>
      </c>
      <c r="I1041" s="2">
        <f t="shared" si="33"/>
        <v>0</v>
      </c>
      <c r="J1041" s="1">
        <v>1.4630000000000001</v>
      </c>
      <c r="K1041" s="1">
        <v>2.1000000000000001E-2</v>
      </c>
      <c r="L1041" s="1">
        <v>1.4419999999999999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1</v>
      </c>
    </row>
    <row r="1042" spans="1:21" x14ac:dyDescent="0.3">
      <c r="A1042" s="1">
        <v>0</v>
      </c>
      <c r="B1042" s="1" t="s">
        <v>6</v>
      </c>
      <c r="C1042" s="1">
        <v>0.2</v>
      </c>
      <c r="D1042" s="1">
        <v>4</v>
      </c>
      <c r="E1042" s="1">
        <v>347</v>
      </c>
      <c r="F1042" s="1">
        <v>15</v>
      </c>
      <c r="G1042" s="1">
        <v>15</v>
      </c>
      <c r="H1042" s="1">
        <f t="shared" si="32"/>
        <v>1</v>
      </c>
      <c r="I1042" s="2">
        <f t="shared" si="33"/>
        <v>0</v>
      </c>
      <c r="J1042" s="1">
        <v>2.1539999999999999</v>
      </c>
      <c r="K1042" s="1">
        <v>2.3E-2</v>
      </c>
      <c r="L1042" s="1">
        <v>2.1309999999999998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1</v>
      </c>
    </row>
    <row r="1043" spans="1:21" x14ac:dyDescent="0.3">
      <c r="A1043" s="1">
        <v>0</v>
      </c>
      <c r="B1043" s="1" t="s">
        <v>6</v>
      </c>
      <c r="C1043" s="1">
        <v>0.2</v>
      </c>
      <c r="D1043" s="1">
        <v>2</v>
      </c>
      <c r="E1043" s="1">
        <v>348</v>
      </c>
      <c r="F1043" s="1">
        <v>14</v>
      </c>
      <c r="G1043" s="1">
        <v>14</v>
      </c>
      <c r="H1043" s="1">
        <f t="shared" si="32"/>
        <v>1</v>
      </c>
      <c r="I1043" s="2">
        <f t="shared" si="33"/>
        <v>0</v>
      </c>
      <c r="J1043" s="1">
        <v>0.376</v>
      </c>
      <c r="K1043" s="1">
        <v>2.3E-2</v>
      </c>
      <c r="L1043" s="1">
        <v>0.35299999999999998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1</v>
      </c>
    </row>
    <row r="1044" spans="1:21" x14ac:dyDescent="0.3">
      <c r="A1044" s="1">
        <v>0</v>
      </c>
      <c r="B1044" s="1" t="s">
        <v>6</v>
      </c>
      <c r="C1044" s="1">
        <v>0.2</v>
      </c>
      <c r="D1044" s="1">
        <v>3</v>
      </c>
      <c r="E1044" s="1">
        <v>348</v>
      </c>
      <c r="F1044" s="1">
        <v>14</v>
      </c>
      <c r="G1044" s="1">
        <v>14</v>
      </c>
      <c r="H1044" s="1">
        <f t="shared" si="32"/>
        <v>1</v>
      </c>
      <c r="I1044" s="2">
        <f t="shared" si="33"/>
        <v>0</v>
      </c>
      <c r="J1044" s="1">
        <v>0.38500000000000001</v>
      </c>
      <c r="K1044" s="1">
        <v>2.4E-2</v>
      </c>
      <c r="L1044" s="1">
        <v>0.36099999999999999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1</v>
      </c>
    </row>
    <row r="1045" spans="1:21" x14ac:dyDescent="0.3">
      <c r="A1045" s="1">
        <v>0</v>
      </c>
      <c r="B1045" s="1" t="s">
        <v>6</v>
      </c>
      <c r="C1045" s="1">
        <v>0.2</v>
      </c>
      <c r="D1045" s="1">
        <v>4</v>
      </c>
      <c r="E1045" s="1">
        <v>348</v>
      </c>
      <c r="F1045" s="1">
        <v>14</v>
      </c>
      <c r="G1045" s="1">
        <v>14</v>
      </c>
      <c r="H1045" s="1">
        <f t="shared" si="32"/>
        <v>1</v>
      </c>
      <c r="I1045" s="2">
        <f t="shared" si="33"/>
        <v>0</v>
      </c>
      <c r="J1045" s="1">
        <v>0.40799999999999997</v>
      </c>
      <c r="K1045" s="1">
        <v>2.3E-2</v>
      </c>
      <c r="L1045" s="1">
        <v>0.38500000000000001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1</v>
      </c>
    </row>
    <row r="1046" spans="1:21" x14ac:dyDescent="0.3">
      <c r="A1046" s="1">
        <v>0</v>
      </c>
      <c r="B1046" s="1" t="s">
        <v>6</v>
      </c>
      <c r="C1046" s="1">
        <v>0.2</v>
      </c>
      <c r="D1046" s="1">
        <v>2</v>
      </c>
      <c r="E1046" s="1">
        <v>349</v>
      </c>
      <c r="F1046" s="1">
        <v>13</v>
      </c>
      <c r="G1046" s="1">
        <v>13</v>
      </c>
      <c r="H1046" s="1">
        <f t="shared" si="32"/>
        <v>1</v>
      </c>
      <c r="I1046" s="2">
        <f t="shared" si="33"/>
        <v>0</v>
      </c>
      <c r="J1046" s="1">
        <v>0.34699999999999998</v>
      </c>
      <c r="K1046" s="1">
        <v>2.4E-2</v>
      </c>
      <c r="L1046" s="1">
        <v>0.32300000000000001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1</v>
      </c>
    </row>
    <row r="1047" spans="1:21" x14ac:dyDescent="0.3">
      <c r="A1047" s="1">
        <v>0</v>
      </c>
      <c r="B1047" s="1" t="s">
        <v>6</v>
      </c>
      <c r="C1047" s="1">
        <v>0.2</v>
      </c>
      <c r="D1047" s="1">
        <v>3</v>
      </c>
      <c r="E1047" s="1">
        <v>349</v>
      </c>
      <c r="F1047" s="1">
        <v>13</v>
      </c>
      <c r="G1047" s="1">
        <v>13</v>
      </c>
      <c r="H1047" s="1">
        <f t="shared" si="32"/>
        <v>1</v>
      </c>
      <c r="I1047" s="2">
        <f t="shared" si="33"/>
        <v>0</v>
      </c>
      <c r="J1047" s="1">
        <v>0.34699999999999998</v>
      </c>
      <c r="K1047" s="1">
        <v>2.5999999999999999E-2</v>
      </c>
      <c r="L1047" s="1">
        <v>0.32100000000000001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1</v>
      </c>
    </row>
    <row r="1048" spans="1:21" x14ac:dyDescent="0.3">
      <c r="A1048" s="1">
        <v>0</v>
      </c>
      <c r="B1048" s="1" t="s">
        <v>6</v>
      </c>
      <c r="C1048" s="1">
        <v>0.2</v>
      </c>
      <c r="D1048" s="1">
        <v>4</v>
      </c>
      <c r="E1048" s="1">
        <v>349</v>
      </c>
      <c r="F1048" s="1">
        <v>13</v>
      </c>
      <c r="G1048" s="1">
        <v>13</v>
      </c>
      <c r="H1048" s="1">
        <f t="shared" si="32"/>
        <v>1</v>
      </c>
      <c r="I1048" s="2">
        <f t="shared" si="33"/>
        <v>0</v>
      </c>
      <c r="J1048" s="1">
        <v>344.62700000000001</v>
      </c>
      <c r="K1048" s="1">
        <v>1.7000000000000001E-2</v>
      </c>
      <c r="L1048" s="1">
        <v>20.013999999999999</v>
      </c>
      <c r="M1048" s="1">
        <v>2.7320000000000002</v>
      </c>
      <c r="N1048" s="1">
        <v>0.29899999999999999</v>
      </c>
      <c r="O1048" s="1">
        <v>0</v>
      </c>
      <c r="P1048" s="1">
        <v>21388</v>
      </c>
      <c r="Q1048" s="1">
        <v>2137</v>
      </c>
      <c r="R1048" s="1">
        <v>0</v>
      </c>
      <c r="S1048" s="1">
        <v>58</v>
      </c>
      <c r="T1048" s="1">
        <v>115</v>
      </c>
      <c r="U1048" s="1">
        <v>1</v>
      </c>
    </row>
    <row r="1049" spans="1:21" x14ac:dyDescent="0.3">
      <c r="A1049" s="1">
        <v>1</v>
      </c>
      <c r="B1049" s="1" t="s">
        <v>6</v>
      </c>
      <c r="C1049" s="1">
        <v>0.2</v>
      </c>
      <c r="D1049" s="1">
        <v>2</v>
      </c>
      <c r="E1049" s="1">
        <v>350</v>
      </c>
      <c r="F1049" s="1">
        <v>14</v>
      </c>
      <c r="G1049" s="1">
        <v>14</v>
      </c>
      <c r="H1049" s="1">
        <f t="shared" si="32"/>
        <v>1</v>
      </c>
      <c r="I1049" s="2">
        <f t="shared" si="33"/>
        <v>0</v>
      </c>
      <c r="J1049" s="1">
        <v>0.39200000000000002</v>
      </c>
      <c r="K1049" s="1">
        <v>2.4E-2</v>
      </c>
      <c r="L1049" s="1">
        <v>0.36799999999999999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1</v>
      </c>
    </row>
    <row r="1050" spans="1:21" x14ac:dyDescent="0.3">
      <c r="A1050" s="1">
        <v>1</v>
      </c>
      <c r="B1050" s="1" t="s">
        <v>6</v>
      </c>
      <c r="C1050" s="1">
        <v>0.2</v>
      </c>
      <c r="D1050" s="1">
        <v>3</v>
      </c>
      <c r="E1050" s="1">
        <v>350</v>
      </c>
      <c r="F1050" s="1">
        <v>14</v>
      </c>
      <c r="G1050" s="1">
        <v>14</v>
      </c>
      <c r="H1050" s="1">
        <f t="shared" si="32"/>
        <v>1</v>
      </c>
      <c r="I1050" s="2">
        <f t="shared" si="33"/>
        <v>0</v>
      </c>
      <c r="J1050" s="1">
        <v>0.36599999999999999</v>
      </c>
      <c r="K1050" s="1">
        <v>1.7000000000000001E-2</v>
      </c>
      <c r="L1050" s="1">
        <v>0.34899999999999998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1</v>
      </c>
    </row>
    <row r="1051" spans="1:21" x14ac:dyDescent="0.3">
      <c r="A1051" s="1">
        <v>1</v>
      </c>
      <c r="B1051" s="1" t="s">
        <v>6</v>
      </c>
      <c r="C1051" s="1">
        <v>0.2</v>
      </c>
      <c r="D1051" s="1">
        <v>4</v>
      </c>
      <c r="E1051" s="1">
        <v>350</v>
      </c>
      <c r="F1051" s="1">
        <v>15</v>
      </c>
      <c r="G1051" s="1">
        <v>15</v>
      </c>
      <c r="H1051" s="1">
        <f t="shared" si="32"/>
        <v>1</v>
      </c>
      <c r="I1051" s="2">
        <f t="shared" si="33"/>
        <v>0</v>
      </c>
      <c r="J1051" s="1">
        <v>1.3660000000000001</v>
      </c>
      <c r="K1051" s="1">
        <v>2.5999999999999999E-2</v>
      </c>
      <c r="L1051" s="1">
        <v>1.34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1</v>
      </c>
    </row>
    <row r="1052" spans="1:21" x14ac:dyDescent="0.3">
      <c r="A1052" s="1">
        <v>0</v>
      </c>
      <c r="B1052" s="1" t="s">
        <v>7</v>
      </c>
      <c r="C1052" s="1">
        <v>0.2</v>
      </c>
      <c r="D1052" s="1">
        <v>2</v>
      </c>
      <c r="E1052" s="1">
        <v>351</v>
      </c>
      <c r="F1052" s="1">
        <v>59</v>
      </c>
      <c r="G1052" s="1">
        <v>59</v>
      </c>
      <c r="H1052" s="1">
        <f t="shared" si="32"/>
        <v>1</v>
      </c>
      <c r="I1052" s="2">
        <f t="shared" si="33"/>
        <v>0</v>
      </c>
      <c r="J1052" s="1">
        <v>0.497</v>
      </c>
      <c r="K1052" s="1">
        <v>2.5999999999999999E-2</v>
      </c>
      <c r="L1052" s="1">
        <v>0.47099999999999997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1</v>
      </c>
    </row>
    <row r="1053" spans="1:21" x14ac:dyDescent="0.3">
      <c r="A1053" s="1">
        <v>0</v>
      </c>
      <c r="B1053" s="1" t="s">
        <v>7</v>
      </c>
      <c r="C1053" s="1">
        <v>0.2</v>
      </c>
      <c r="D1053" s="1">
        <v>3</v>
      </c>
      <c r="E1053" s="1">
        <v>351</v>
      </c>
      <c r="F1053" s="1">
        <v>59</v>
      </c>
      <c r="G1053" s="1">
        <v>59</v>
      </c>
      <c r="H1053" s="1">
        <f t="shared" si="32"/>
        <v>1</v>
      </c>
      <c r="I1053" s="2">
        <f t="shared" si="33"/>
        <v>0</v>
      </c>
      <c r="J1053" s="1">
        <v>0.50600000000000001</v>
      </c>
      <c r="K1053" s="1">
        <v>1.6E-2</v>
      </c>
      <c r="L1053" s="1">
        <v>0.49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1</v>
      </c>
    </row>
    <row r="1054" spans="1:21" x14ac:dyDescent="0.3">
      <c r="A1054" s="1">
        <v>0</v>
      </c>
      <c r="B1054" s="1" t="s">
        <v>7</v>
      </c>
      <c r="C1054" s="1">
        <v>0.2</v>
      </c>
      <c r="D1054" s="1">
        <v>4</v>
      </c>
      <c r="E1054" s="1">
        <v>351</v>
      </c>
      <c r="F1054" s="1">
        <v>59</v>
      </c>
      <c r="G1054" s="1">
        <v>59</v>
      </c>
      <c r="H1054" s="1">
        <f t="shared" si="32"/>
        <v>1</v>
      </c>
      <c r="I1054" s="2">
        <f t="shared" si="33"/>
        <v>0</v>
      </c>
      <c r="J1054" s="1">
        <v>0.48599999999999999</v>
      </c>
      <c r="K1054" s="1">
        <v>2.9000000000000001E-2</v>
      </c>
      <c r="L1054" s="1">
        <v>0.45700000000000002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1</v>
      </c>
    </row>
    <row r="1055" spans="1:21" x14ac:dyDescent="0.3">
      <c r="A1055" s="1">
        <v>0</v>
      </c>
      <c r="B1055" s="1" t="s">
        <v>7</v>
      </c>
      <c r="C1055" s="1">
        <v>0.2</v>
      </c>
      <c r="D1055" s="1">
        <v>2</v>
      </c>
      <c r="E1055" s="1">
        <v>352</v>
      </c>
      <c r="F1055" s="1">
        <v>63</v>
      </c>
      <c r="G1055" s="1">
        <v>63</v>
      </c>
      <c r="H1055" s="1">
        <f t="shared" si="32"/>
        <v>1</v>
      </c>
      <c r="I1055" s="2">
        <f t="shared" si="33"/>
        <v>0</v>
      </c>
      <c r="J1055" s="1">
        <v>0.38300000000000001</v>
      </c>
      <c r="K1055" s="1">
        <v>2.5000000000000001E-2</v>
      </c>
      <c r="L1055" s="1">
        <v>0.35799999999999998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1</v>
      </c>
    </row>
    <row r="1056" spans="1:21" x14ac:dyDescent="0.3">
      <c r="A1056" s="1">
        <v>0</v>
      </c>
      <c r="B1056" s="1" t="s">
        <v>7</v>
      </c>
      <c r="C1056" s="1">
        <v>0.2</v>
      </c>
      <c r="D1056" s="1">
        <v>3</v>
      </c>
      <c r="E1056" s="1">
        <v>352</v>
      </c>
      <c r="F1056" s="1">
        <v>63</v>
      </c>
      <c r="G1056" s="1">
        <v>63</v>
      </c>
      <c r="H1056" s="1">
        <f t="shared" si="32"/>
        <v>1</v>
      </c>
      <c r="I1056" s="2">
        <f t="shared" si="33"/>
        <v>0</v>
      </c>
      <c r="J1056" s="1">
        <v>0.375</v>
      </c>
      <c r="K1056" s="1">
        <v>1.4999999999999999E-2</v>
      </c>
      <c r="L1056" s="1">
        <v>0.36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1</v>
      </c>
    </row>
    <row r="1057" spans="1:21" x14ac:dyDescent="0.3">
      <c r="A1057" s="1">
        <v>0</v>
      </c>
      <c r="B1057" s="1" t="s">
        <v>7</v>
      </c>
      <c r="C1057" s="1">
        <v>0.2</v>
      </c>
      <c r="D1057" s="1">
        <v>4</v>
      </c>
      <c r="E1057" s="1">
        <v>352</v>
      </c>
      <c r="F1057" s="1">
        <v>63</v>
      </c>
      <c r="G1057" s="1">
        <v>63</v>
      </c>
      <c r="H1057" s="1">
        <f t="shared" si="32"/>
        <v>1</v>
      </c>
      <c r="I1057" s="2">
        <f t="shared" si="33"/>
        <v>0</v>
      </c>
      <c r="J1057" s="1">
        <v>0.38300000000000001</v>
      </c>
      <c r="K1057" s="1">
        <v>2.1000000000000001E-2</v>
      </c>
      <c r="L1057" s="1">
        <v>0.36199999999999999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1</v>
      </c>
    </row>
    <row r="1058" spans="1:21" x14ac:dyDescent="0.3">
      <c r="A1058" s="1">
        <v>0</v>
      </c>
      <c r="B1058" s="1" t="s">
        <v>7</v>
      </c>
      <c r="C1058" s="1">
        <v>0.2</v>
      </c>
      <c r="D1058" s="1">
        <v>2</v>
      </c>
      <c r="E1058" s="1">
        <v>353</v>
      </c>
      <c r="F1058" s="1">
        <v>50</v>
      </c>
      <c r="G1058" s="1">
        <v>50</v>
      </c>
      <c r="H1058" s="1">
        <f t="shared" si="32"/>
        <v>1</v>
      </c>
      <c r="I1058" s="2">
        <f t="shared" si="33"/>
        <v>0</v>
      </c>
      <c r="J1058" s="1">
        <v>2.3730000000000002</v>
      </c>
      <c r="K1058" s="1">
        <v>1.6E-2</v>
      </c>
      <c r="L1058" s="1">
        <v>2.3570000000000002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1</v>
      </c>
    </row>
    <row r="1059" spans="1:21" x14ac:dyDescent="0.3">
      <c r="A1059" s="1">
        <v>0</v>
      </c>
      <c r="B1059" s="1" t="s">
        <v>7</v>
      </c>
      <c r="C1059" s="1">
        <v>0.2</v>
      </c>
      <c r="D1059" s="1">
        <v>3</v>
      </c>
      <c r="E1059" s="1">
        <v>353</v>
      </c>
      <c r="F1059" s="1">
        <v>50</v>
      </c>
      <c r="G1059" s="1">
        <v>50</v>
      </c>
      <c r="H1059" s="1">
        <f t="shared" si="32"/>
        <v>1</v>
      </c>
      <c r="I1059" s="2">
        <f t="shared" si="33"/>
        <v>0</v>
      </c>
      <c r="J1059" s="1">
        <v>0.54900000000000004</v>
      </c>
      <c r="K1059" s="1">
        <v>0.02</v>
      </c>
      <c r="L1059" s="1">
        <v>0.52900000000000003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1</v>
      </c>
    </row>
    <row r="1060" spans="1:21" x14ac:dyDescent="0.3">
      <c r="A1060" s="1">
        <v>0</v>
      </c>
      <c r="B1060" s="1" t="s">
        <v>7</v>
      </c>
      <c r="C1060" s="1">
        <v>0.2</v>
      </c>
      <c r="D1060" s="1">
        <v>4</v>
      </c>
      <c r="E1060" s="1">
        <v>353</v>
      </c>
      <c r="F1060" s="1">
        <v>50</v>
      </c>
      <c r="G1060" s="1">
        <v>50</v>
      </c>
      <c r="H1060" s="1">
        <f t="shared" si="32"/>
        <v>1</v>
      </c>
      <c r="I1060" s="2">
        <f t="shared" si="33"/>
        <v>0</v>
      </c>
      <c r="J1060" s="1">
        <v>0.6</v>
      </c>
      <c r="K1060" s="1">
        <v>1.7000000000000001E-2</v>
      </c>
      <c r="L1060" s="1">
        <v>0.58299999999999996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1</v>
      </c>
    </row>
    <row r="1061" spans="1:21" x14ac:dyDescent="0.3">
      <c r="A1061" s="1">
        <v>0</v>
      </c>
      <c r="B1061" s="1" t="s">
        <v>7</v>
      </c>
      <c r="C1061" s="1">
        <v>0.2</v>
      </c>
      <c r="D1061" s="1">
        <v>2</v>
      </c>
      <c r="E1061" s="1">
        <v>354</v>
      </c>
      <c r="F1061" s="1">
        <v>51</v>
      </c>
      <c r="G1061" s="1">
        <v>51</v>
      </c>
      <c r="H1061" s="1">
        <f t="shared" si="32"/>
        <v>1</v>
      </c>
      <c r="I1061" s="2">
        <f t="shared" si="33"/>
        <v>0</v>
      </c>
      <c r="J1061" s="1">
        <v>1.3109999999999999</v>
      </c>
      <c r="K1061" s="1">
        <v>2.1999999999999999E-2</v>
      </c>
      <c r="L1061" s="1">
        <v>1.2889999999999999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1</v>
      </c>
    </row>
    <row r="1062" spans="1:21" x14ac:dyDescent="0.3">
      <c r="A1062" s="1">
        <v>0</v>
      </c>
      <c r="B1062" s="1" t="s">
        <v>7</v>
      </c>
      <c r="C1062" s="1">
        <v>0.2</v>
      </c>
      <c r="D1062" s="1">
        <v>3</v>
      </c>
      <c r="E1062" s="1">
        <v>354</v>
      </c>
      <c r="F1062" s="1">
        <v>51</v>
      </c>
      <c r="G1062" s="1">
        <v>51</v>
      </c>
      <c r="H1062" s="1">
        <f t="shared" si="32"/>
        <v>1</v>
      </c>
      <c r="I1062" s="2">
        <f t="shared" si="33"/>
        <v>0</v>
      </c>
      <c r="J1062" s="1">
        <v>217.952</v>
      </c>
      <c r="K1062" s="1">
        <v>2.1999999999999999E-2</v>
      </c>
      <c r="L1062" s="1">
        <v>20.152999999999999</v>
      </c>
      <c r="M1062" s="1">
        <v>0.45700000000000002</v>
      </c>
      <c r="N1062" s="1">
        <v>2.036</v>
      </c>
      <c r="O1062" s="1">
        <v>0</v>
      </c>
      <c r="P1062" s="1">
        <v>9119</v>
      </c>
      <c r="Q1062" s="1">
        <v>920</v>
      </c>
      <c r="R1062" s="1">
        <v>0</v>
      </c>
      <c r="S1062" s="1">
        <v>63</v>
      </c>
      <c r="T1062" s="1">
        <v>125</v>
      </c>
      <c r="U1062" s="1">
        <v>1</v>
      </c>
    </row>
    <row r="1063" spans="1:21" x14ac:dyDescent="0.3">
      <c r="A1063" s="1">
        <v>0</v>
      </c>
      <c r="B1063" s="1" t="s">
        <v>7</v>
      </c>
      <c r="C1063" s="1">
        <v>0.2</v>
      </c>
      <c r="D1063" s="1">
        <v>4</v>
      </c>
      <c r="E1063" s="1">
        <v>354</v>
      </c>
      <c r="F1063" s="1">
        <v>51</v>
      </c>
      <c r="G1063" s="1">
        <v>51</v>
      </c>
      <c r="H1063" s="1">
        <f t="shared" si="32"/>
        <v>1</v>
      </c>
      <c r="I1063" s="2">
        <f t="shared" si="33"/>
        <v>0</v>
      </c>
      <c r="J1063" s="1">
        <v>1.95</v>
      </c>
      <c r="K1063" s="1">
        <v>1.6E-2</v>
      </c>
      <c r="L1063" s="1">
        <v>1.9339999999999999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1</v>
      </c>
    </row>
    <row r="1064" spans="1:21" x14ac:dyDescent="0.3">
      <c r="A1064" s="1">
        <v>0</v>
      </c>
      <c r="B1064" s="1" t="s">
        <v>7</v>
      </c>
      <c r="C1064" s="1">
        <v>0.2</v>
      </c>
      <c r="D1064" s="1">
        <v>2</v>
      </c>
      <c r="E1064" s="1">
        <v>355</v>
      </c>
      <c r="F1064" s="1">
        <v>55</v>
      </c>
      <c r="G1064" s="1">
        <v>53</v>
      </c>
      <c r="H1064" s="1">
        <f t="shared" si="32"/>
        <v>0</v>
      </c>
      <c r="I1064" s="2">
        <f t="shared" si="33"/>
        <v>3.7735849056603774</v>
      </c>
      <c r="J1064" s="1">
        <v>3600.2750000000001</v>
      </c>
      <c r="K1064" s="1">
        <v>2.1999999999999999E-2</v>
      </c>
      <c r="L1064" s="1">
        <v>20.085999999999999</v>
      </c>
      <c r="M1064" s="1">
        <v>4.28</v>
      </c>
      <c r="N1064" s="1">
        <v>4.7130000000000001</v>
      </c>
      <c r="O1064" s="1">
        <v>0</v>
      </c>
      <c r="P1064" s="1">
        <v>16637</v>
      </c>
      <c r="Q1064" s="1">
        <v>392</v>
      </c>
      <c r="R1064" s="1">
        <v>0</v>
      </c>
      <c r="S1064" s="1">
        <v>115</v>
      </c>
      <c r="T1064" s="1">
        <v>2643</v>
      </c>
      <c r="U1064" s="1">
        <v>1</v>
      </c>
    </row>
    <row r="1065" spans="1:21" x14ac:dyDescent="0.3">
      <c r="A1065" s="1">
        <v>0</v>
      </c>
      <c r="B1065" s="1" t="s">
        <v>7</v>
      </c>
      <c r="C1065" s="1">
        <v>0.2</v>
      </c>
      <c r="D1065" s="1">
        <v>3</v>
      </c>
      <c r="E1065" s="1">
        <v>355</v>
      </c>
      <c r="F1065" s="1">
        <v>54</v>
      </c>
      <c r="G1065" s="1">
        <v>54</v>
      </c>
      <c r="H1065" s="1">
        <f t="shared" si="32"/>
        <v>1</v>
      </c>
      <c r="I1065" s="2">
        <f t="shared" si="33"/>
        <v>0</v>
      </c>
      <c r="J1065" s="1">
        <v>84.52</v>
      </c>
      <c r="K1065" s="1">
        <v>3.1E-2</v>
      </c>
      <c r="L1065" s="1">
        <v>20.085999999999999</v>
      </c>
      <c r="M1065" s="1">
        <v>9.8000000000000004E-2</v>
      </c>
      <c r="N1065" s="1">
        <v>0</v>
      </c>
      <c r="O1065" s="1">
        <v>0</v>
      </c>
      <c r="P1065" s="1">
        <v>3026</v>
      </c>
      <c r="Q1065" s="1">
        <v>0</v>
      </c>
      <c r="R1065" s="1">
        <v>0</v>
      </c>
      <c r="S1065" s="1">
        <v>0</v>
      </c>
      <c r="T1065" s="1">
        <v>1</v>
      </c>
      <c r="U1065" s="1">
        <v>1</v>
      </c>
    </row>
    <row r="1066" spans="1:21" x14ac:dyDescent="0.3">
      <c r="A1066" s="1">
        <v>0</v>
      </c>
      <c r="B1066" s="1" t="s">
        <v>7</v>
      </c>
      <c r="C1066" s="1">
        <v>0.2</v>
      </c>
      <c r="D1066" s="1">
        <v>4</v>
      </c>
      <c r="E1066" s="1">
        <v>355</v>
      </c>
      <c r="F1066" s="1">
        <v>54</v>
      </c>
      <c r="G1066" s="1">
        <v>54</v>
      </c>
      <c r="H1066" s="1">
        <f t="shared" si="32"/>
        <v>1</v>
      </c>
      <c r="I1066" s="2">
        <f t="shared" si="33"/>
        <v>0</v>
      </c>
      <c r="J1066" s="1">
        <v>1.5549999999999999</v>
      </c>
      <c r="K1066" s="1">
        <v>1.6E-2</v>
      </c>
      <c r="L1066" s="1">
        <v>1.5389999999999999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1</v>
      </c>
    </row>
    <row r="1067" spans="1:21" x14ac:dyDescent="0.3">
      <c r="A1067" s="1">
        <v>0</v>
      </c>
      <c r="B1067" s="1" t="s">
        <v>7</v>
      </c>
      <c r="C1067" s="1">
        <v>0.2</v>
      </c>
      <c r="D1067" s="1">
        <v>2</v>
      </c>
      <c r="E1067" s="1">
        <v>356</v>
      </c>
      <c r="F1067" s="1">
        <v>59</v>
      </c>
      <c r="G1067" s="1">
        <v>59</v>
      </c>
      <c r="H1067" s="1">
        <f t="shared" si="32"/>
        <v>1</v>
      </c>
      <c r="I1067" s="2">
        <f t="shared" si="33"/>
        <v>0</v>
      </c>
      <c r="J1067" s="1">
        <v>0.72399999999999998</v>
      </c>
      <c r="K1067" s="1">
        <v>2.1999999999999999E-2</v>
      </c>
      <c r="L1067" s="1">
        <v>0.70199999999999996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1</v>
      </c>
    </row>
    <row r="1068" spans="1:21" x14ac:dyDescent="0.3">
      <c r="A1068" s="1">
        <v>0</v>
      </c>
      <c r="B1068" s="1" t="s">
        <v>7</v>
      </c>
      <c r="C1068" s="1">
        <v>0.2</v>
      </c>
      <c r="D1068" s="1">
        <v>3</v>
      </c>
      <c r="E1068" s="1">
        <v>356</v>
      </c>
      <c r="F1068" s="1">
        <v>59</v>
      </c>
      <c r="G1068" s="1">
        <v>59</v>
      </c>
      <c r="H1068" s="1">
        <f t="shared" si="32"/>
        <v>1</v>
      </c>
      <c r="I1068" s="2">
        <f t="shared" si="33"/>
        <v>0</v>
      </c>
      <c r="J1068" s="1">
        <v>0.76700000000000002</v>
      </c>
      <c r="K1068" s="1">
        <v>0.02</v>
      </c>
      <c r="L1068" s="1">
        <v>0.747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1</v>
      </c>
    </row>
    <row r="1069" spans="1:21" x14ac:dyDescent="0.3">
      <c r="A1069" s="1">
        <v>0</v>
      </c>
      <c r="B1069" s="1" t="s">
        <v>7</v>
      </c>
      <c r="C1069" s="1">
        <v>0.2</v>
      </c>
      <c r="D1069" s="1">
        <v>4</v>
      </c>
      <c r="E1069" s="1">
        <v>356</v>
      </c>
      <c r="F1069" s="1">
        <v>59</v>
      </c>
      <c r="G1069" s="1">
        <v>59</v>
      </c>
      <c r="H1069" s="1">
        <f t="shared" si="32"/>
        <v>1</v>
      </c>
      <c r="I1069" s="2">
        <f t="shared" si="33"/>
        <v>0</v>
      </c>
      <c r="J1069" s="1">
        <v>0.71199999999999997</v>
      </c>
      <c r="K1069" s="1">
        <v>2.3E-2</v>
      </c>
      <c r="L1069" s="1">
        <v>0.68899999999999995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1</v>
      </c>
    </row>
    <row r="1070" spans="1:21" x14ac:dyDescent="0.3">
      <c r="A1070" s="1">
        <v>0</v>
      </c>
      <c r="B1070" s="1" t="s">
        <v>7</v>
      </c>
      <c r="C1070" s="1">
        <v>0.2</v>
      </c>
      <c r="D1070" s="1">
        <v>2</v>
      </c>
      <c r="E1070" s="1">
        <v>357</v>
      </c>
      <c r="F1070" s="1">
        <v>53</v>
      </c>
      <c r="G1070" s="1">
        <v>53</v>
      </c>
      <c r="H1070" s="1">
        <f t="shared" si="32"/>
        <v>1</v>
      </c>
      <c r="I1070" s="2">
        <f t="shared" si="33"/>
        <v>0</v>
      </c>
      <c r="J1070" s="1">
        <v>0.92600000000000005</v>
      </c>
      <c r="K1070" s="1">
        <v>2.1000000000000001E-2</v>
      </c>
      <c r="L1070" s="1">
        <v>0.90500000000000003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</row>
    <row r="1071" spans="1:21" x14ac:dyDescent="0.3">
      <c r="A1071" s="1">
        <v>0</v>
      </c>
      <c r="B1071" s="1" t="s">
        <v>7</v>
      </c>
      <c r="C1071" s="1">
        <v>0.2</v>
      </c>
      <c r="D1071" s="1">
        <v>3</v>
      </c>
      <c r="E1071" s="1">
        <v>357</v>
      </c>
      <c r="F1071" s="1">
        <v>53</v>
      </c>
      <c r="G1071" s="1">
        <v>53</v>
      </c>
      <c r="H1071" s="1">
        <f t="shared" si="32"/>
        <v>1</v>
      </c>
      <c r="I1071" s="2">
        <f t="shared" si="33"/>
        <v>0</v>
      </c>
      <c r="J1071" s="1">
        <v>0.93600000000000005</v>
      </c>
      <c r="K1071" s="1">
        <v>1.6E-2</v>
      </c>
      <c r="L1071" s="1">
        <v>0.92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</v>
      </c>
    </row>
    <row r="1072" spans="1:21" x14ac:dyDescent="0.3">
      <c r="A1072" s="1">
        <v>0</v>
      </c>
      <c r="B1072" s="1" t="s">
        <v>7</v>
      </c>
      <c r="C1072" s="1">
        <v>0.2</v>
      </c>
      <c r="D1072" s="1">
        <v>4</v>
      </c>
      <c r="E1072" s="1">
        <v>357</v>
      </c>
      <c r="F1072" s="1">
        <v>53</v>
      </c>
      <c r="G1072" s="1">
        <v>53</v>
      </c>
      <c r="H1072" s="1">
        <f t="shared" si="32"/>
        <v>1</v>
      </c>
      <c r="I1072" s="2">
        <f t="shared" si="33"/>
        <v>0</v>
      </c>
      <c r="J1072" s="1">
        <v>0.96799999999999997</v>
      </c>
      <c r="K1072" s="1">
        <v>1.9E-2</v>
      </c>
      <c r="L1072" s="1">
        <v>0.94899999999999995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</row>
    <row r="1073" spans="1:21" x14ac:dyDescent="0.3">
      <c r="A1073" s="1">
        <v>0</v>
      </c>
      <c r="B1073" s="1" t="s">
        <v>7</v>
      </c>
      <c r="C1073" s="1">
        <v>0.2</v>
      </c>
      <c r="D1073" s="1">
        <v>2</v>
      </c>
      <c r="E1073" s="1">
        <v>358</v>
      </c>
      <c r="F1073" s="1">
        <v>51</v>
      </c>
      <c r="G1073" s="1">
        <v>51</v>
      </c>
      <c r="H1073" s="1">
        <f t="shared" si="32"/>
        <v>1</v>
      </c>
      <c r="I1073" s="2">
        <f t="shared" si="33"/>
        <v>0</v>
      </c>
      <c r="J1073" s="1">
        <v>0.78100000000000003</v>
      </c>
      <c r="K1073" s="1">
        <v>2.8000000000000001E-2</v>
      </c>
      <c r="L1073" s="1">
        <v>0.753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</row>
    <row r="1074" spans="1:21" x14ac:dyDescent="0.3">
      <c r="A1074" s="1">
        <v>0</v>
      </c>
      <c r="B1074" s="1" t="s">
        <v>7</v>
      </c>
      <c r="C1074" s="1">
        <v>0.2</v>
      </c>
      <c r="D1074" s="1">
        <v>3</v>
      </c>
      <c r="E1074" s="1">
        <v>358</v>
      </c>
      <c r="F1074" s="1">
        <v>51</v>
      </c>
      <c r="G1074" s="1">
        <v>51</v>
      </c>
      <c r="H1074" s="1">
        <f t="shared" si="32"/>
        <v>1</v>
      </c>
      <c r="I1074" s="2">
        <f t="shared" si="33"/>
        <v>0</v>
      </c>
      <c r="J1074" s="1">
        <v>0.80500000000000005</v>
      </c>
      <c r="K1074" s="1">
        <v>0.02</v>
      </c>
      <c r="L1074" s="1">
        <v>0.78500000000000003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1</v>
      </c>
    </row>
    <row r="1075" spans="1:21" x14ac:dyDescent="0.3">
      <c r="A1075" s="1">
        <v>0</v>
      </c>
      <c r="B1075" s="1" t="s">
        <v>7</v>
      </c>
      <c r="C1075" s="1">
        <v>0.2</v>
      </c>
      <c r="D1075" s="1">
        <v>4</v>
      </c>
      <c r="E1075" s="1">
        <v>358</v>
      </c>
      <c r="F1075" s="1">
        <v>51</v>
      </c>
      <c r="G1075" s="1">
        <v>51</v>
      </c>
      <c r="H1075" s="1">
        <f t="shared" si="32"/>
        <v>1</v>
      </c>
      <c r="I1075" s="2">
        <f t="shared" si="33"/>
        <v>0</v>
      </c>
      <c r="J1075" s="1">
        <v>0.68</v>
      </c>
      <c r="K1075" s="1">
        <v>1.4999999999999999E-2</v>
      </c>
      <c r="L1075" s="1">
        <v>0.66500000000000004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</row>
    <row r="1076" spans="1:21" x14ac:dyDescent="0.3">
      <c r="A1076" s="1">
        <v>0</v>
      </c>
      <c r="B1076" s="1" t="s">
        <v>7</v>
      </c>
      <c r="C1076" s="1">
        <v>0.2</v>
      </c>
      <c r="D1076" s="1">
        <v>2</v>
      </c>
      <c r="E1076" s="1">
        <v>359</v>
      </c>
      <c r="F1076" s="1">
        <v>53</v>
      </c>
      <c r="G1076" s="1">
        <v>53</v>
      </c>
      <c r="H1076" s="1">
        <f t="shared" si="32"/>
        <v>1</v>
      </c>
      <c r="I1076" s="2">
        <f t="shared" si="33"/>
        <v>0</v>
      </c>
      <c r="J1076" s="1">
        <v>41.337000000000003</v>
      </c>
      <c r="K1076" s="1">
        <v>2.1000000000000001E-2</v>
      </c>
      <c r="L1076" s="1">
        <v>20.097000000000001</v>
      </c>
      <c r="M1076" s="1">
        <v>0.03</v>
      </c>
      <c r="N1076" s="1">
        <v>0</v>
      </c>
      <c r="O1076" s="1">
        <v>0</v>
      </c>
      <c r="P1076" s="1">
        <v>1803</v>
      </c>
      <c r="Q1076" s="1">
        <v>0</v>
      </c>
      <c r="R1076" s="1">
        <v>0</v>
      </c>
      <c r="S1076" s="1">
        <v>0</v>
      </c>
      <c r="T1076" s="1">
        <v>1</v>
      </c>
      <c r="U1076" s="1">
        <v>1</v>
      </c>
    </row>
    <row r="1077" spans="1:21" x14ac:dyDescent="0.3">
      <c r="A1077" s="1">
        <v>0</v>
      </c>
      <c r="B1077" s="1" t="s">
        <v>7</v>
      </c>
      <c r="C1077" s="1">
        <v>0.2</v>
      </c>
      <c r="D1077" s="1">
        <v>3</v>
      </c>
      <c r="E1077" s="1">
        <v>359</v>
      </c>
      <c r="F1077" s="1">
        <v>53</v>
      </c>
      <c r="G1077" s="1">
        <v>53</v>
      </c>
      <c r="H1077" s="1">
        <f t="shared" si="32"/>
        <v>1</v>
      </c>
      <c r="I1077" s="2">
        <f t="shared" si="33"/>
        <v>0</v>
      </c>
      <c r="J1077" s="1">
        <v>41.36</v>
      </c>
      <c r="K1077" s="1">
        <v>2.7E-2</v>
      </c>
      <c r="L1077" s="1">
        <v>20.102</v>
      </c>
      <c r="M1077" s="1">
        <v>2.8000000000000001E-2</v>
      </c>
      <c r="N1077" s="1">
        <v>0</v>
      </c>
      <c r="O1077" s="1">
        <v>0</v>
      </c>
      <c r="P1077" s="1">
        <v>1900</v>
      </c>
      <c r="Q1077" s="1">
        <v>0</v>
      </c>
      <c r="R1077" s="1">
        <v>0</v>
      </c>
      <c r="S1077" s="1">
        <v>0</v>
      </c>
      <c r="T1077" s="1">
        <v>1</v>
      </c>
      <c r="U1077" s="1">
        <v>1</v>
      </c>
    </row>
    <row r="1078" spans="1:21" x14ac:dyDescent="0.3">
      <c r="A1078" s="1">
        <v>0</v>
      </c>
      <c r="B1078" s="1" t="s">
        <v>7</v>
      </c>
      <c r="C1078" s="1">
        <v>0.2</v>
      </c>
      <c r="D1078" s="1">
        <v>4</v>
      </c>
      <c r="E1078" s="1">
        <v>359</v>
      </c>
      <c r="F1078" s="1">
        <v>53</v>
      </c>
      <c r="G1078" s="1">
        <v>53</v>
      </c>
      <c r="H1078" s="1">
        <f t="shared" si="32"/>
        <v>1</v>
      </c>
      <c r="I1078" s="2">
        <f t="shared" si="33"/>
        <v>0</v>
      </c>
      <c r="J1078" s="1">
        <v>46.241999999999997</v>
      </c>
      <c r="K1078" s="1">
        <v>2.3E-2</v>
      </c>
      <c r="L1078" s="1">
        <v>20.114999999999998</v>
      </c>
      <c r="M1078" s="1">
        <v>5.3999999999999999E-2</v>
      </c>
      <c r="N1078" s="1">
        <v>0</v>
      </c>
      <c r="O1078" s="1">
        <v>0</v>
      </c>
      <c r="P1078" s="1">
        <v>1817</v>
      </c>
      <c r="Q1078" s="1">
        <v>0</v>
      </c>
      <c r="R1078" s="1">
        <v>0</v>
      </c>
      <c r="S1078" s="1">
        <v>0</v>
      </c>
      <c r="T1078" s="1">
        <v>1</v>
      </c>
      <c r="U1078" s="1">
        <v>1</v>
      </c>
    </row>
    <row r="1079" spans="1:21" x14ac:dyDescent="0.3">
      <c r="A1079" s="1">
        <v>0</v>
      </c>
      <c r="B1079" s="1" t="s">
        <v>7</v>
      </c>
      <c r="C1079" s="1">
        <v>0.2</v>
      </c>
      <c r="D1079" s="1">
        <v>2</v>
      </c>
      <c r="E1079" s="1">
        <v>360</v>
      </c>
      <c r="F1079" s="1">
        <v>54</v>
      </c>
      <c r="G1079" s="1">
        <v>54</v>
      </c>
      <c r="H1079" s="1">
        <f t="shared" si="32"/>
        <v>1</v>
      </c>
      <c r="I1079" s="2">
        <f t="shared" si="33"/>
        <v>0</v>
      </c>
      <c r="J1079" s="1">
        <v>0.84099999999999997</v>
      </c>
      <c r="K1079" s="1">
        <v>2.7E-2</v>
      </c>
      <c r="L1079" s="1">
        <v>0.81399999999999995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</row>
    <row r="1080" spans="1:21" x14ac:dyDescent="0.3">
      <c r="A1080" s="1">
        <v>0</v>
      </c>
      <c r="B1080" s="1" t="s">
        <v>7</v>
      </c>
      <c r="C1080" s="1">
        <v>0.2</v>
      </c>
      <c r="D1080" s="1">
        <v>3</v>
      </c>
      <c r="E1080" s="1">
        <v>360</v>
      </c>
      <c r="F1080" s="1">
        <v>54</v>
      </c>
      <c r="G1080" s="1">
        <v>54</v>
      </c>
      <c r="H1080" s="1">
        <f t="shared" si="32"/>
        <v>1</v>
      </c>
      <c r="I1080" s="2">
        <f t="shared" si="33"/>
        <v>0</v>
      </c>
      <c r="J1080" s="1">
        <v>0.86699999999999999</v>
      </c>
      <c r="K1080" s="1">
        <v>2.1000000000000001E-2</v>
      </c>
      <c r="L1080" s="1">
        <v>0.84599999999999997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1</v>
      </c>
    </row>
    <row r="1081" spans="1:21" x14ac:dyDescent="0.3">
      <c r="A1081" s="1">
        <v>0</v>
      </c>
      <c r="B1081" s="1" t="s">
        <v>7</v>
      </c>
      <c r="C1081" s="1">
        <v>0.2</v>
      </c>
      <c r="D1081" s="1">
        <v>4</v>
      </c>
      <c r="E1081" s="1">
        <v>360</v>
      </c>
      <c r="F1081" s="1">
        <v>54</v>
      </c>
      <c r="G1081" s="1">
        <v>54</v>
      </c>
      <c r="H1081" s="1">
        <f t="shared" si="32"/>
        <v>1</v>
      </c>
      <c r="I1081" s="2">
        <f t="shared" si="33"/>
        <v>0</v>
      </c>
      <c r="J1081" s="1">
        <v>1.1220000000000001</v>
      </c>
      <c r="K1081" s="1">
        <v>2.1999999999999999E-2</v>
      </c>
      <c r="L1081" s="1">
        <v>1.1000000000000001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</row>
    <row r="1082" spans="1:21" x14ac:dyDescent="0.3">
      <c r="A1082" s="1">
        <v>0</v>
      </c>
      <c r="B1082" s="1" t="s">
        <v>7</v>
      </c>
      <c r="C1082" s="1">
        <v>0.2</v>
      </c>
      <c r="D1082" s="1">
        <v>2</v>
      </c>
      <c r="E1082" s="1">
        <v>361</v>
      </c>
      <c r="F1082" s="1">
        <v>51</v>
      </c>
      <c r="G1082" s="1">
        <v>51</v>
      </c>
      <c r="H1082" s="1">
        <f t="shared" si="32"/>
        <v>1</v>
      </c>
      <c r="I1082" s="2">
        <f t="shared" si="33"/>
        <v>0</v>
      </c>
      <c r="J1082" s="1">
        <v>176.184</v>
      </c>
      <c r="K1082" s="1">
        <v>1.4999999999999999E-2</v>
      </c>
      <c r="L1082" s="1">
        <v>20.103000000000002</v>
      </c>
      <c r="M1082" s="1">
        <v>1.107</v>
      </c>
      <c r="N1082" s="1">
        <v>0.42099999999999999</v>
      </c>
      <c r="O1082" s="1">
        <v>0</v>
      </c>
      <c r="P1082" s="1">
        <v>8234</v>
      </c>
      <c r="Q1082" s="1">
        <v>19</v>
      </c>
      <c r="R1082" s="1">
        <v>0</v>
      </c>
      <c r="S1082" s="1">
        <v>8</v>
      </c>
      <c r="T1082" s="1">
        <v>21</v>
      </c>
      <c r="U1082" s="1">
        <v>1</v>
      </c>
    </row>
    <row r="1083" spans="1:21" x14ac:dyDescent="0.3">
      <c r="A1083" s="1">
        <v>0</v>
      </c>
      <c r="B1083" s="1" t="s">
        <v>7</v>
      </c>
      <c r="C1083" s="1">
        <v>0.2</v>
      </c>
      <c r="D1083" s="1">
        <v>3</v>
      </c>
      <c r="E1083" s="1">
        <v>361</v>
      </c>
      <c r="F1083" s="1">
        <v>51</v>
      </c>
      <c r="G1083" s="1">
        <v>51</v>
      </c>
      <c r="H1083" s="1">
        <f t="shared" si="32"/>
        <v>1</v>
      </c>
      <c r="I1083" s="2">
        <f t="shared" si="33"/>
        <v>0</v>
      </c>
      <c r="J1083" s="1">
        <v>1386.7339999999999</v>
      </c>
      <c r="K1083" s="1">
        <v>1.7999999999999999E-2</v>
      </c>
      <c r="L1083" s="1">
        <v>20.074000000000002</v>
      </c>
      <c r="M1083" s="1">
        <v>6.4690000000000003</v>
      </c>
      <c r="N1083" s="1">
        <v>3.3679999999999999</v>
      </c>
      <c r="O1083" s="1">
        <v>0</v>
      </c>
      <c r="P1083" s="1">
        <v>18562</v>
      </c>
      <c r="Q1083" s="1">
        <v>1419</v>
      </c>
      <c r="R1083" s="1">
        <v>0</v>
      </c>
      <c r="S1083" s="1">
        <v>30</v>
      </c>
      <c r="T1083" s="1">
        <v>247</v>
      </c>
      <c r="U1083" s="1">
        <v>1</v>
      </c>
    </row>
    <row r="1084" spans="1:21" x14ac:dyDescent="0.3">
      <c r="A1084" s="1">
        <v>0</v>
      </c>
      <c r="B1084" s="1" t="s">
        <v>7</v>
      </c>
      <c r="C1084" s="1">
        <v>0.2</v>
      </c>
      <c r="D1084" s="1">
        <v>4</v>
      </c>
      <c r="E1084" s="1">
        <v>361</v>
      </c>
      <c r="F1084" s="1">
        <v>51</v>
      </c>
      <c r="G1084" s="1">
        <v>50</v>
      </c>
      <c r="H1084" s="1">
        <f t="shared" si="32"/>
        <v>0</v>
      </c>
      <c r="I1084" s="2">
        <f t="shared" si="33"/>
        <v>2</v>
      </c>
      <c r="J1084" s="1">
        <v>3600.3150000000001</v>
      </c>
      <c r="K1084" s="1">
        <v>2.5000000000000001E-2</v>
      </c>
      <c r="L1084" s="1">
        <v>20.087</v>
      </c>
      <c r="M1084" s="1">
        <v>17.367000000000001</v>
      </c>
      <c r="N1084" s="1">
        <v>9.0329999999999995</v>
      </c>
      <c r="O1084" s="1">
        <v>0</v>
      </c>
      <c r="P1084" s="1">
        <v>24825</v>
      </c>
      <c r="Q1084" s="1">
        <v>6728</v>
      </c>
      <c r="R1084" s="1">
        <v>0</v>
      </c>
      <c r="S1084" s="1">
        <v>61</v>
      </c>
      <c r="T1084" s="1">
        <v>599</v>
      </c>
      <c r="U1084" s="1">
        <v>1</v>
      </c>
    </row>
    <row r="1085" spans="1:21" x14ac:dyDescent="0.3">
      <c r="A1085" s="1">
        <v>0</v>
      </c>
      <c r="B1085" s="1" t="s">
        <v>7</v>
      </c>
      <c r="C1085" s="1">
        <v>0.2</v>
      </c>
      <c r="D1085" s="1">
        <v>2</v>
      </c>
      <c r="E1085" s="1">
        <v>362</v>
      </c>
      <c r="F1085" s="1">
        <v>57</v>
      </c>
      <c r="G1085" s="1">
        <v>57</v>
      </c>
      <c r="H1085" s="1">
        <f t="shared" si="32"/>
        <v>1</v>
      </c>
      <c r="I1085" s="2">
        <f t="shared" si="33"/>
        <v>0</v>
      </c>
      <c r="J1085" s="1">
        <v>0.68</v>
      </c>
      <c r="K1085" s="1">
        <v>1.7000000000000001E-2</v>
      </c>
      <c r="L1085" s="1">
        <v>0.66300000000000003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1</v>
      </c>
    </row>
    <row r="1086" spans="1:21" x14ac:dyDescent="0.3">
      <c r="A1086" s="1">
        <v>0</v>
      </c>
      <c r="B1086" s="1" t="s">
        <v>7</v>
      </c>
      <c r="C1086" s="1">
        <v>0.2</v>
      </c>
      <c r="D1086" s="1">
        <v>3</v>
      </c>
      <c r="E1086" s="1">
        <v>362</v>
      </c>
      <c r="F1086" s="1">
        <v>57</v>
      </c>
      <c r="G1086" s="1">
        <v>57</v>
      </c>
      <c r="H1086" s="1">
        <f t="shared" si="32"/>
        <v>1</v>
      </c>
      <c r="I1086" s="2">
        <f t="shared" si="33"/>
        <v>0</v>
      </c>
      <c r="J1086" s="1">
        <v>0.74299999999999999</v>
      </c>
      <c r="K1086" s="1">
        <v>1.7999999999999999E-2</v>
      </c>
      <c r="L1086" s="1">
        <v>0.72499999999999998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1</v>
      </c>
    </row>
    <row r="1087" spans="1:21" x14ac:dyDescent="0.3">
      <c r="A1087" s="1">
        <v>0</v>
      </c>
      <c r="B1087" s="1" t="s">
        <v>7</v>
      </c>
      <c r="C1087" s="1">
        <v>0.2</v>
      </c>
      <c r="D1087" s="1">
        <v>4</v>
      </c>
      <c r="E1087" s="1">
        <v>362</v>
      </c>
      <c r="F1087" s="1">
        <v>57</v>
      </c>
      <c r="G1087" s="1">
        <v>57</v>
      </c>
      <c r="H1087" s="1">
        <f t="shared" si="32"/>
        <v>1</v>
      </c>
      <c r="I1087" s="2">
        <f t="shared" si="33"/>
        <v>0</v>
      </c>
      <c r="J1087" s="1">
        <v>0.747</v>
      </c>
      <c r="K1087" s="1">
        <v>2.4E-2</v>
      </c>
      <c r="L1087" s="1">
        <v>0.72299999999999998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1</v>
      </c>
    </row>
    <row r="1088" spans="1:21" x14ac:dyDescent="0.3">
      <c r="A1088" s="1">
        <v>0</v>
      </c>
      <c r="B1088" s="1" t="s">
        <v>7</v>
      </c>
      <c r="C1088" s="1">
        <v>0.2</v>
      </c>
      <c r="D1088" s="1">
        <v>2</v>
      </c>
      <c r="E1088" s="1">
        <v>363</v>
      </c>
      <c r="F1088" s="1">
        <v>52</v>
      </c>
      <c r="G1088" s="1">
        <v>52</v>
      </c>
      <c r="H1088" s="1">
        <f t="shared" si="32"/>
        <v>1</v>
      </c>
      <c r="I1088" s="2">
        <f t="shared" si="33"/>
        <v>0</v>
      </c>
      <c r="J1088" s="1">
        <v>0.68</v>
      </c>
      <c r="K1088" s="1">
        <v>2.3E-2</v>
      </c>
      <c r="L1088" s="1">
        <v>0.65700000000000003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1</v>
      </c>
    </row>
    <row r="1089" spans="1:21" x14ac:dyDescent="0.3">
      <c r="A1089" s="1">
        <v>0</v>
      </c>
      <c r="B1089" s="1" t="s">
        <v>7</v>
      </c>
      <c r="C1089" s="1">
        <v>0.2</v>
      </c>
      <c r="D1089" s="1">
        <v>3</v>
      </c>
      <c r="E1089" s="1">
        <v>363</v>
      </c>
      <c r="F1089" s="1">
        <v>52</v>
      </c>
      <c r="G1089" s="1">
        <v>52</v>
      </c>
      <c r="H1089" s="1">
        <f t="shared" si="32"/>
        <v>1</v>
      </c>
      <c r="I1089" s="2">
        <f t="shared" si="33"/>
        <v>0</v>
      </c>
      <c r="J1089" s="1">
        <v>0.67600000000000005</v>
      </c>
      <c r="K1089" s="1">
        <v>2.3E-2</v>
      </c>
      <c r="L1089" s="1">
        <v>0.65300000000000002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1</v>
      </c>
    </row>
    <row r="1090" spans="1:21" x14ac:dyDescent="0.3">
      <c r="A1090" s="1">
        <v>0</v>
      </c>
      <c r="B1090" s="1" t="s">
        <v>7</v>
      </c>
      <c r="C1090" s="1">
        <v>0.2</v>
      </c>
      <c r="D1090" s="1">
        <v>4</v>
      </c>
      <c r="E1090" s="1">
        <v>363</v>
      </c>
      <c r="F1090" s="1">
        <v>52</v>
      </c>
      <c r="G1090" s="1">
        <v>52</v>
      </c>
      <c r="H1090" s="1">
        <f t="shared" ref="H1090:H1153" si="34">IF(F1090=G1090,1,0)</f>
        <v>1</v>
      </c>
      <c r="I1090" s="2">
        <f t="shared" ref="I1090:I1153" si="35">(F1090-G1090)/G1090*100</f>
        <v>0</v>
      </c>
      <c r="J1090" s="1">
        <v>0.56499999999999995</v>
      </c>
      <c r="K1090" s="1">
        <v>2.3E-2</v>
      </c>
      <c r="L1090" s="1">
        <v>0.54200000000000004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1</v>
      </c>
    </row>
    <row r="1091" spans="1:21" x14ac:dyDescent="0.3">
      <c r="A1091" s="1">
        <v>0</v>
      </c>
      <c r="B1091" s="1" t="s">
        <v>7</v>
      </c>
      <c r="C1091" s="1">
        <v>0.2</v>
      </c>
      <c r="D1091" s="1">
        <v>2</v>
      </c>
      <c r="E1091" s="1">
        <v>364</v>
      </c>
      <c r="F1091" s="1">
        <v>52</v>
      </c>
      <c r="G1091" s="1">
        <v>52</v>
      </c>
      <c r="H1091" s="1">
        <f t="shared" si="34"/>
        <v>1</v>
      </c>
      <c r="I1091" s="2">
        <f t="shared" si="35"/>
        <v>0</v>
      </c>
      <c r="J1091" s="1">
        <v>0.72699999999999998</v>
      </c>
      <c r="K1091" s="1">
        <v>2.4E-2</v>
      </c>
      <c r="L1091" s="1">
        <v>0.70299999999999996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</row>
    <row r="1092" spans="1:21" x14ac:dyDescent="0.3">
      <c r="A1092" s="1">
        <v>0</v>
      </c>
      <c r="B1092" s="1" t="s">
        <v>7</v>
      </c>
      <c r="C1092" s="1">
        <v>0.2</v>
      </c>
      <c r="D1092" s="1">
        <v>3</v>
      </c>
      <c r="E1092" s="1">
        <v>364</v>
      </c>
      <c r="F1092" s="1">
        <v>52</v>
      </c>
      <c r="G1092" s="1">
        <v>52</v>
      </c>
      <c r="H1092" s="1">
        <f t="shared" si="34"/>
        <v>1</v>
      </c>
      <c r="I1092" s="2">
        <f t="shared" si="35"/>
        <v>0</v>
      </c>
      <c r="J1092" s="1">
        <v>0.85499999999999998</v>
      </c>
      <c r="K1092" s="1">
        <v>2.3E-2</v>
      </c>
      <c r="L1092" s="1">
        <v>0.83199999999999996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1</v>
      </c>
    </row>
    <row r="1093" spans="1:21" x14ac:dyDescent="0.3">
      <c r="A1093" s="1">
        <v>0</v>
      </c>
      <c r="B1093" s="1" t="s">
        <v>7</v>
      </c>
      <c r="C1093" s="1">
        <v>0.2</v>
      </c>
      <c r="D1093" s="1">
        <v>4</v>
      </c>
      <c r="E1093" s="1">
        <v>364</v>
      </c>
      <c r="F1093" s="1">
        <v>52</v>
      </c>
      <c r="G1093" s="1">
        <v>52</v>
      </c>
      <c r="H1093" s="1">
        <f t="shared" si="34"/>
        <v>1</v>
      </c>
      <c r="I1093" s="2">
        <f t="shared" si="35"/>
        <v>0</v>
      </c>
      <c r="J1093" s="1">
        <v>0.88700000000000001</v>
      </c>
      <c r="K1093" s="1">
        <v>2.4E-2</v>
      </c>
      <c r="L1093" s="1">
        <v>0.86299999999999999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1</v>
      </c>
    </row>
    <row r="1094" spans="1:21" x14ac:dyDescent="0.3">
      <c r="A1094" s="1">
        <v>0</v>
      </c>
      <c r="B1094" s="1" t="s">
        <v>7</v>
      </c>
      <c r="C1094" s="1">
        <v>0.2</v>
      </c>
      <c r="D1094" s="1">
        <v>2</v>
      </c>
      <c r="E1094" s="1">
        <v>365</v>
      </c>
      <c r="F1094" s="1">
        <v>52</v>
      </c>
      <c r="G1094" s="1">
        <v>52</v>
      </c>
      <c r="H1094" s="1">
        <f t="shared" si="34"/>
        <v>1</v>
      </c>
      <c r="I1094" s="2">
        <f t="shared" si="35"/>
        <v>0</v>
      </c>
      <c r="J1094" s="1">
        <v>1.079</v>
      </c>
      <c r="K1094" s="1">
        <v>1.6E-2</v>
      </c>
      <c r="L1094" s="1">
        <v>1.0629999999999999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</row>
    <row r="1095" spans="1:21" x14ac:dyDescent="0.3">
      <c r="A1095" s="1">
        <v>0</v>
      </c>
      <c r="B1095" s="1" t="s">
        <v>7</v>
      </c>
      <c r="C1095" s="1">
        <v>0.2</v>
      </c>
      <c r="D1095" s="1">
        <v>3</v>
      </c>
      <c r="E1095" s="1">
        <v>365</v>
      </c>
      <c r="F1095" s="1">
        <v>52</v>
      </c>
      <c r="G1095" s="1">
        <v>52</v>
      </c>
      <c r="H1095" s="1">
        <f t="shared" si="34"/>
        <v>1</v>
      </c>
      <c r="I1095" s="2">
        <f t="shared" si="35"/>
        <v>0</v>
      </c>
      <c r="J1095" s="1">
        <v>1.204</v>
      </c>
      <c r="K1095" s="1">
        <v>2.3E-2</v>
      </c>
      <c r="L1095" s="1">
        <v>1.181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1</v>
      </c>
    </row>
    <row r="1096" spans="1:21" x14ac:dyDescent="0.3">
      <c r="A1096" s="1">
        <v>0</v>
      </c>
      <c r="B1096" s="1" t="s">
        <v>7</v>
      </c>
      <c r="C1096" s="1">
        <v>0.2</v>
      </c>
      <c r="D1096" s="1">
        <v>4</v>
      </c>
      <c r="E1096" s="1">
        <v>365</v>
      </c>
      <c r="F1096" s="1">
        <v>52</v>
      </c>
      <c r="G1096" s="1">
        <v>52</v>
      </c>
      <c r="H1096" s="1">
        <f t="shared" si="34"/>
        <v>1</v>
      </c>
      <c r="I1096" s="2">
        <f t="shared" si="35"/>
        <v>0</v>
      </c>
      <c r="J1096" s="1">
        <v>1.123</v>
      </c>
      <c r="K1096" s="1">
        <v>2.1000000000000001E-2</v>
      </c>
      <c r="L1096" s="1">
        <v>1.1020000000000001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1</v>
      </c>
    </row>
    <row r="1097" spans="1:21" x14ac:dyDescent="0.3">
      <c r="A1097" s="1">
        <v>0</v>
      </c>
      <c r="B1097" s="1" t="s">
        <v>7</v>
      </c>
      <c r="C1097" s="1">
        <v>0.2</v>
      </c>
      <c r="D1097" s="1">
        <v>2</v>
      </c>
      <c r="E1097" s="1">
        <v>366</v>
      </c>
      <c r="F1097" s="1">
        <v>62</v>
      </c>
      <c r="G1097" s="1">
        <v>62</v>
      </c>
      <c r="H1097" s="1">
        <f t="shared" si="34"/>
        <v>1</v>
      </c>
      <c r="I1097" s="2">
        <f t="shared" si="35"/>
        <v>0</v>
      </c>
      <c r="J1097" s="1">
        <v>0.51700000000000002</v>
      </c>
      <c r="K1097" s="1">
        <v>1.4999999999999999E-2</v>
      </c>
      <c r="L1097" s="1">
        <v>0.502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</row>
    <row r="1098" spans="1:21" x14ac:dyDescent="0.3">
      <c r="A1098" s="1">
        <v>0</v>
      </c>
      <c r="B1098" s="1" t="s">
        <v>7</v>
      </c>
      <c r="C1098" s="1">
        <v>0.2</v>
      </c>
      <c r="D1098" s="1">
        <v>3</v>
      </c>
      <c r="E1098" s="1">
        <v>366</v>
      </c>
      <c r="F1098" s="1">
        <v>62</v>
      </c>
      <c r="G1098" s="1">
        <v>62</v>
      </c>
      <c r="H1098" s="1">
        <f t="shared" si="34"/>
        <v>1</v>
      </c>
      <c r="I1098" s="2">
        <f t="shared" si="35"/>
        <v>0</v>
      </c>
      <c r="J1098" s="1">
        <v>0.54800000000000004</v>
      </c>
      <c r="K1098" s="1">
        <v>2.1000000000000001E-2</v>
      </c>
      <c r="L1098" s="1">
        <v>0.52700000000000002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1</v>
      </c>
    </row>
    <row r="1099" spans="1:21" x14ac:dyDescent="0.3">
      <c r="A1099" s="1">
        <v>0</v>
      </c>
      <c r="B1099" s="1" t="s">
        <v>7</v>
      </c>
      <c r="C1099" s="1">
        <v>0.2</v>
      </c>
      <c r="D1099" s="1">
        <v>4</v>
      </c>
      <c r="E1099" s="1">
        <v>366</v>
      </c>
      <c r="F1099" s="1">
        <v>62</v>
      </c>
      <c r="G1099" s="1">
        <v>62</v>
      </c>
      <c r="H1099" s="1">
        <f t="shared" si="34"/>
        <v>1</v>
      </c>
      <c r="I1099" s="2">
        <f t="shared" si="35"/>
        <v>0</v>
      </c>
      <c r="J1099" s="1">
        <v>0.57599999999999996</v>
      </c>
      <c r="K1099" s="1">
        <v>2.1999999999999999E-2</v>
      </c>
      <c r="L1099" s="1">
        <v>0.55400000000000005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1</v>
      </c>
    </row>
    <row r="1100" spans="1:21" x14ac:dyDescent="0.3">
      <c r="A1100" s="1">
        <v>0</v>
      </c>
      <c r="B1100" s="1" t="s">
        <v>7</v>
      </c>
      <c r="C1100" s="1">
        <v>0.2</v>
      </c>
      <c r="D1100" s="1">
        <v>2</v>
      </c>
      <c r="E1100" s="1">
        <v>367</v>
      </c>
      <c r="F1100" s="1">
        <v>55</v>
      </c>
      <c r="G1100" s="1">
        <v>55</v>
      </c>
      <c r="H1100" s="1">
        <f t="shared" si="34"/>
        <v>1</v>
      </c>
      <c r="I1100" s="2">
        <f t="shared" si="35"/>
        <v>0</v>
      </c>
      <c r="J1100" s="1">
        <v>0.92900000000000005</v>
      </c>
      <c r="K1100" s="1">
        <v>2.7E-2</v>
      </c>
      <c r="L1100" s="1">
        <v>0.90200000000000002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1</v>
      </c>
    </row>
    <row r="1101" spans="1:21" x14ac:dyDescent="0.3">
      <c r="A1101" s="1">
        <v>0</v>
      </c>
      <c r="B1101" s="1" t="s">
        <v>7</v>
      </c>
      <c r="C1101" s="1">
        <v>0.2</v>
      </c>
      <c r="D1101" s="1">
        <v>3</v>
      </c>
      <c r="E1101" s="1">
        <v>367</v>
      </c>
      <c r="F1101" s="1">
        <v>55</v>
      </c>
      <c r="G1101" s="1">
        <v>55</v>
      </c>
      <c r="H1101" s="1">
        <f t="shared" si="34"/>
        <v>1</v>
      </c>
      <c r="I1101" s="2">
        <f t="shared" si="35"/>
        <v>0</v>
      </c>
      <c r="J1101" s="1">
        <v>0.73799999999999999</v>
      </c>
      <c r="K1101" s="1">
        <v>2.3E-2</v>
      </c>
      <c r="L1101" s="1">
        <v>0.71499999999999997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1</v>
      </c>
    </row>
    <row r="1102" spans="1:21" x14ac:dyDescent="0.3">
      <c r="A1102" s="1">
        <v>0</v>
      </c>
      <c r="B1102" s="1" t="s">
        <v>7</v>
      </c>
      <c r="C1102" s="1">
        <v>0.2</v>
      </c>
      <c r="D1102" s="1">
        <v>4</v>
      </c>
      <c r="E1102" s="1">
        <v>367</v>
      </c>
      <c r="F1102" s="1">
        <v>55</v>
      </c>
      <c r="G1102" s="1">
        <v>55</v>
      </c>
      <c r="H1102" s="1">
        <f t="shared" si="34"/>
        <v>1</v>
      </c>
      <c r="I1102" s="2">
        <f t="shared" si="35"/>
        <v>0</v>
      </c>
      <c r="J1102" s="1">
        <v>0.752</v>
      </c>
      <c r="K1102" s="1">
        <v>2.3E-2</v>
      </c>
      <c r="L1102" s="1">
        <v>0.72899999999999998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1</v>
      </c>
    </row>
    <row r="1103" spans="1:21" x14ac:dyDescent="0.3">
      <c r="A1103" s="1">
        <v>0</v>
      </c>
      <c r="B1103" s="1" t="s">
        <v>7</v>
      </c>
      <c r="C1103" s="1">
        <v>0.2</v>
      </c>
      <c r="D1103" s="1">
        <v>2</v>
      </c>
      <c r="E1103" s="1">
        <v>368</v>
      </c>
      <c r="F1103" s="1">
        <v>58</v>
      </c>
      <c r="G1103" s="1">
        <v>58</v>
      </c>
      <c r="H1103" s="1">
        <f t="shared" si="34"/>
        <v>1</v>
      </c>
      <c r="I1103" s="2">
        <f t="shared" si="35"/>
        <v>0</v>
      </c>
      <c r="J1103" s="1">
        <v>0.50800000000000001</v>
      </c>
      <c r="K1103" s="1">
        <v>2.4E-2</v>
      </c>
      <c r="L1103" s="1">
        <v>0.48399999999999999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</v>
      </c>
    </row>
    <row r="1104" spans="1:21" x14ac:dyDescent="0.3">
      <c r="A1104" s="1">
        <v>0</v>
      </c>
      <c r="B1104" s="1" t="s">
        <v>7</v>
      </c>
      <c r="C1104" s="1">
        <v>0.2</v>
      </c>
      <c r="D1104" s="1">
        <v>3</v>
      </c>
      <c r="E1104" s="1">
        <v>368</v>
      </c>
      <c r="F1104" s="1">
        <v>58</v>
      </c>
      <c r="G1104" s="1">
        <v>58</v>
      </c>
      <c r="H1104" s="1">
        <f t="shared" si="34"/>
        <v>1</v>
      </c>
      <c r="I1104" s="2">
        <f t="shared" si="35"/>
        <v>0</v>
      </c>
      <c r="J1104" s="1">
        <v>0.51300000000000001</v>
      </c>
      <c r="K1104" s="1">
        <v>2.3E-2</v>
      </c>
      <c r="L1104" s="1">
        <v>0.49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1</v>
      </c>
    </row>
    <row r="1105" spans="1:21" x14ac:dyDescent="0.3">
      <c r="A1105" s="1">
        <v>0</v>
      </c>
      <c r="B1105" s="1" t="s">
        <v>7</v>
      </c>
      <c r="C1105" s="1">
        <v>0.2</v>
      </c>
      <c r="D1105" s="1">
        <v>4</v>
      </c>
      <c r="E1105" s="1">
        <v>368</v>
      </c>
      <c r="F1105" s="1">
        <v>58</v>
      </c>
      <c r="G1105" s="1">
        <v>58</v>
      </c>
      <c r="H1105" s="1">
        <f t="shared" si="34"/>
        <v>1</v>
      </c>
      <c r="I1105" s="2">
        <f t="shared" si="35"/>
        <v>0</v>
      </c>
      <c r="J1105" s="1">
        <v>0.48599999999999999</v>
      </c>
      <c r="K1105" s="1">
        <v>2.3E-2</v>
      </c>
      <c r="L1105" s="1">
        <v>0.46300000000000002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1</v>
      </c>
    </row>
    <row r="1106" spans="1:21" x14ac:dyDescent="0.3">
      <c r="A1106" s="1">
        <v>0</v>
      </c>
      <c r="B1106" s="1" t="s">
        <v>7</v>
      </c>
      <c r="C1106" s="1">
        <v>0.2</v>
      </c>
      <c r="D1106" s="1">
        <v>2</v>
      </c>
      <c r="E1106" s="1">
        <v>369</v>
      </c>
      <c r="F1106" s="1">
        <v>51</v>
      </c>
      <c r="G1106" s="1">
        <v>51</v>
      </c>
      <c r="H1106" s="1">
        <f t="shared" si="34"/>
        <v>1</v>
      </c>
      <c r="I1106" s="2">
        <f t="shared" si="35"/>
        <v>0</v>
      </c>
      <c r="J1106" s="1">
        <v>0.86899999999999999</v>
      </c>
      <c r="K1106" s="1">
        <v>2.1000000000000001E-2</v>
      </c>
      <c r="L1106" s="1">
        <v>0.84799999999999998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1</v>
      </c>
    </row>
    <row r="1107" spans="1:21" x14ac:dyDescent="0.3">
      <c r="A1107" s="1">
        <v>0</v>
      </c>
      <c r="B1107" s="1" t="s">
        <v>7</v>
      </c>
      <c r="C1107" s="1">
        <v>0.2</v>
      </c>
      <c r="D1107" s="1">
        <v>3</v>
      </c>
      <c r="E1107" s="1">
        <v>369</v>
      </c>
      <c r="F1107" s="1">
        <v>51</v>
      </c>
      <c r="G1107" s="1">
        <v>51</v>
      </c>
      <c r="H1107" s="1">
        <f t="shared" si="34"/>
        <v>1</v>
      </c>
      <c r="I1107" s="2">
        <f t="shared" si="35"/>
        <v>0</v>
      </c>
      <c r="J1107" s="1">
        <v>0.93500000000000005</v>
      </c>
      <c r="K1107" s="1">
        <v>2.4E-2</v>
      </c>
      <c r="L1107" s="1">
        <v>0.91100000000000003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</row>
    <row r="1108" spans="1:21" x14ac:dyDescent="0.3">
      <c r="A1108" s="1">
        <v>0</v>
      </c>
      <c r="B1108" s="1" t="s">
        <v>7</v>
      </c>
      <c r="C1108" s="1">
        <v>0.2</v>
      </c>
      <c r="D1108" s="1">
        <v>4</v>
      </c>
      <c r="E1108" s="1">
        <v>369</v>
      </c>
      <c r="F1108" s="1">
        <v>51</v>
      </c>
      <c r="G1108" s="1">
        <v>51</v>
      </c>
      <c r="H1108" s="1">
        <f t="shared" si="34"/>
        <v>1</v>
      </c>
      <c r="I1108" s="2">
        <f t="shared" si="35"/>
        <v>0</v>
      </c>
      <c r="J1108" s="1">
        <v>0.82799999999999996</v>
      </c>
      <c r="K1108" s="1">
        <v>2.1000000000000001E-2</v>
      </c>
      <c r="L1108" s="1">
        <v>0.80700000000000005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1</v>
      </c>
    </row>
    <row r="1109" spans="1:21" x14ac:dyDescent="0.3">
      <c r="A1109" s="1">
        <v>0</v>
      </c>
      <c r="B1109" s="1" t="s">
        <v>7</v>
      </c>
      <c r="C1109" s="1">
        <v>0.2</v>
      </c>
      <c r="D1109" s="1">
        <v>2</v>
      </c>
      <c r="E1109" s="1">
        <v>370</v>
      </c>
      <c r="F1109" s="1">
        <v>56</v>
      </c>
      <c r="G1109" s="1">
        <v>56</v>
      </c>
      <c r="H1109" s="1">
        <f t="shared" si="34"/>
        <v>1</v>
      </c>
      <c r="I1109" s="2">
        <f t="shared" si="35"/>
        <v>0</v>
      </c>
      <c r="J1109" s="1">
        <v>0.61699999999999999</v>
      </c>
      <c r="K1109" s="1">
        <v>2.3E-2</v>
      </c>
      <c r="L1109" s="1">
        <v>0.59399999999999997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</v>
      </c>
    </row>
    <row r="1110" spans="1:21" x14ac:dyDescent="0.3">
      <c r="A1110" s="1">
        <v>0</v>
      </c>
      <c r="B1110" s="1" t="s">
        <v>7</v>
      </c>
      <c r="C1110" s="1">
        <v>0.2</v>
      </c>
      <c r="D1110" s="1">
        <v>3</v>
      </c>
      <c r="E1110" s="1">
        <v>370</v>
      </c>
      <c r="F1110" s="1">
        <v>56</v>
      </c>
      <c r="G1110" s="1">
        <v>56</v>
      </c>
      <c r="H1110" s="1">
        <f t="shared" si="34"/>
        <v>1</v>
      </c>
      <c r="I1110" s="2">
        <f t="shared" si="35"/>
        <v>0</v>
      </c>
      <c r="J1110" s="1">
        <v>0.61199999999999999</v>
      </c>
      <c r="K1110" s="1">
        <v>1.9E-2</v>
      </c>
      <c r="L1110" s="1">
        <v>0.59299999999999997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1</v>
      </c>
    </row>
    <row r="1111" spans="1:21" x14ac:dyDescent="0.3">
      <c r="A1111" s="1">
        <v>0</v>
      </c>
      <c r="B1111" s="1" t="s">
        <v>7</v>
      </c>
      <c r="C1111" s="1">
        <v>0.2</v>
      </c>
      <c r="D1111" s="1">
        <v>4</v>
      </c>
      <c r="E1111" s="1">
        <v>370</v>
      </c>
      <c r="F1111" s="1">
        <v>56</v>
      </c>
      <c r="G1111" s="1">
        <v>56</v>
      </c>
      <c r="H1111" s="1">
        <f t="shared" si="34"/>
        <v>1</v>
      </c>
      <c r="I1111" s="2">
        <f t="shared" si="35"/>
        <v>0</v>
      </c>
      <c r="J1111" s="1">
        <v>0.69099999999999995</v>
      </c>
      <c r="K1111" s="1">
        <v>2.1999999999999999E-2</v>
      </c>
      <c r="L1111" s="1">
        <v>0.66900000000000004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</v>
      </c>
    </row>
    <row r="1112" spans="1:21" x14ac:dyDescent="0.3">
      <c r="A1112" s="1">
        <v>0</v>
      </c>
      <c r="B1112" s="1" t="s">
        <v>7</v>
      </c>
      <c r="C1112" s="1">
        <v>0.2</v>
      </c>
      <c r="D1112" s="1">
        <v>2</v>
      </c>
      <c r="E1112" s="1">
        <v>371</v>
      </c>
      <c r="F1112" s="1">
        <v>53</v>
      </c>
      <c r="G1112" s="1">
        <v>53</v>
      </c>
      <c r="H1112" s="1">
        <f t="shared" si="34"/>
        <v>1</v>
      </c>
      <c r="I1112" s="2">
        <f t="shared" si="35"/>
        <v>0</v>
      </c>
      <c r="J1112" s="1">
        <v>59.941000000000003</v>
      </c>
      <c r="K1112" s="1">
        <v>2.1999999999999999E-2</v>
      </c>
      <c r="L1112" s="1">
        <v>20.111000000000001</v>
      </c>
      <c r="M1112" s="1">
        <v>4.2999999999999997E-2</v>
      </c>
      <c r="N1112" s="1">
        <v>0</v>
      </c>
      <c r="O1112" s="1">
        <v>0</v>
      </c>
      <c r="P1112" s="1">
        <v>2412</v>
      </c>
      <c r="Q1112" s="1">
        <v>0</v>
      </c>
      <c r="R1112" s="1">
        <v>0</v>
      </c>
      <c r="S1112" s="1">
        <v>0</v>
      </c>
      <c r="T1112" s="1">
        <v>1</v>
      </c>
      <c r="U1112" s="1">
        <v>1</v>
      </c>
    </row>
    <row r="1113" spans="1:21" x14ac:dyDescent="0.3">
      <c r="A1113" s="1">
        <v>0</v>
      </c>
      <c r="B1113" s="1" t="s">
        <v>7</v>
      </c>
      <c r="C1113" s="1">
        <v>0.2</v>
      </c>
      <c r="D1113" s="1">
        <v>3</v>
      </c>
      <c r="E1113" s="1">
        <v>371</v>
      </c>
      <c r="F1113" s="1">
        <v>53</v>
      </c>
      <c r="G1113" s="1">
        <v>53</v>
      </c>
      <c r="H1113" s="1">
        <f t="shared" si="34"/>
        <v>1</v>
      </c>
      <c r="I1113" s="2">
        <f t="shared" si="35"/>
        <v>0</v>
      </c>
      <c r="J1113" s="1">
        <v>56.981000000000002</v>
      </c>
      <c r="K1113" s="1">
        <v>2.3E-2</v>
      </c>
      <c r="L1113" s="1">
        <v>20.087</v>
      </c>
      <c r="M1113" s="1">
        <v>4.9000000000000002E-2</v>
      </c>
      <c r="N1113" s="1">
        <v>0</v>
      </c>
      <c r="O1113" s="1">
        <v>0</v>
      </c>
      <c r="P1113" s="1">
        <v>2403</v>
      </c>
      <c r="Q1113" s="1">
        <v>0</v>
      </c>
      <c r="R1113" s="1">
        <v>0</v>
      </c>
      <c r="S1113" s="1">
        <v>0</v>
      </c>
      <c r="T1113" s="1">
        <v>1</v>
      </c>
      <c r="U1113" s="1">
        <v>1</v>
      </c>
    </row>
    <row r="1114" spans="1:21" x14ac:dyDescent="0.3">
      <c r="A1114" s="1">
        <v>0</v>
      </c>
      <c r="B1114" s="1" t="s">
        <v>7</v>
      </c>
      <c r="C1114" s="1">
        <v>0.2</v>
      </c>
      <c r="D1114" s="1">
        <v>4</v>
      </c>
      <c r="E1114" s="1">
        <v>371</v>
      </c>
      <c r="F1114" s="1">
        <v>54</v>
      </c>
      <c r="G1114" s="1">
        <v>52</v>
      </c>
      <c r="H1114" s="1">
        <f t="shared" si="34"/>
        <v>0</v>
      </c>
      <c r="I1114" s="2">
        <f t="shared" si="35"/>
        <v>3.8461538461538463</v>
      </c>
      <c r="J1114" s="1">
        <v>3600.0509999999999</v>
      </c>
      <c r="K1114" s="1">
        <v>2.1999999999999999E-2</v>
      </c>
      <c r="L1114" s="1">
        <v>20.102</v>
      </c>
      <c r="M1114" s="1">
        <v>4.7670000000000003</v>
      </c>
      <c r="N1114" s="1">
        <v>22.742000000000001</v>
      </c>
      <c r="O1114" s="1">
        <v>0</v>
      </c>
      <c r="P1114" s="1">
        <v>16426</v>
      </c>
      <c r="Q1114" s="1">
        <v>37791</v>
      </c>
      <c r="R1114" s="1">
        <v>0</v>
      </c>
      <c r="S1114" s="1">
        <v>149</v>
      </c>
      <c r="T1114" s="1">
        <v>3883</v>
      </c>
      <c r="U1114" s="1">
        <v>1</v>
      </c>
    </row>
    <row r="1115" spans="1:21" x14ac:dyDescent="0.3">
      <c r="A1115" s="1">
        <v>0</v>
      </c>
      <c r="B1115" s="1" t="s">
        <v>7</v>
      </c>
      <c r="C1115" s="1">
        <v>0.2</v>
      </c>
      <c r="D1115" s="1">
        <v>2</v>
      </c>
      <c r="E1115" s="1">
        <v>372</v>
      </c>
      <c r="F1115" s="1">
        <v>48</v>
      </c>
      <c r="G1115" s="1">
        <v>48</v>
      </c>
      <c r="H1115" s="1">
        <f t="shared" si="34"/>
        <v>1</v>
      </c>
      <c r="I1115" s="2">
        <f t="shared" si="35"/>
        <v>0</v>
      </c>
      <c r="J1115" s="1">
        <v>1.4650000000000001</v>
      </c>
      <c r="K1115" s="1">
        <v>2.9000000000000001E-2</v>
      </c>
      <c r="L1115" s="1">
        <v>1.4359999999999999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</row>
    <row r="1116" spans="1:21" x14ac:dyDescent="0.3">
      <c r="A1116" s="1">
        <v>0</v>
      </c>
      <c r="B1116" s="1" t="s">
        <v>7</v>
      </c>
      <c r="C1116" s="1">
        <v>0.2</v>
      </c>
      <c r="D1116" s="1">
        <v>3</v>
      </c>
      <c r="E1116" s="1">
        <v>372</v>
      </c>
      <c r="F1116" s="1">
        <v>48</v>
      </c>
      <c r="G1116" s="1">
        <v>48</v>
      </c>
      <c r="H1116" s="1">
        <f t="shared" si="34"/>
        <v>1</v>
      </c>
      <c r="I1116" s="2">
        <f t="shared" si="35"/>
        <v>0</v>
      </c>
      <c r="J1116" s="1">
        <v>1.3979999999999999</v>
      </c>
      <c r="K1116" s="1">
        <v>2.7E-2</v>
      </c>
      <c r="L1116" s="1">
        <v>1.371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</v>
      </c>
    </row>
    <row r="1117" spans="1:21" x14ac:dyDescent="0.3">
      <c r="A1117" s="1">
        <v>0</v>
      </c>
      <c r="B1117" s="1" t="s">
        <v>7</v>
      </c>
      <c r="C1117" s="1">
        <v>0.2</v>
      </c>
      <c r="D1117" s="1">
        <v>4</v>
      </c>
      <c r="E1117" s="1">
        <v>372</v>
      </c>
      <c r="F1117" s="1">
        <v>48</v>
      </c>
      <c r="G1117" s="1">
        <v>48</v>
      </c>
      <c r="H1117" s="1">
        <f t="shared" si="34"/>
        <v>1</v>
      </c>
      <c r="I1117" s="2">
        <f t="shared" si="35"/>
        <v>0</v>
      </c>
      <c r="J1117" s="1">
        <v>1.1240000000000001</v>
      </c>
      <c r="K1117" s="1">
        <v>2.5999999999999999E-2</v>
      </c>
      <c r="L1117" s="1">
        <v>1.0980000000000001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</row>
    <row r="1118" spans="1:21" x14ac:dyDescent="0.3">
      <c r="A1118" s="1">
        <v>0</v>
      </c>
      <c r="B1118" s="1" t="s">
        <v>7</v>
      </c>
      <c r="C1118" s="1">
        <v>0.2</v>
      </c>
      <c r="D1118" s="1">
        <v>2</v>
      </c>
      <c r="E1118" s="1">
        <v>373</v>
      </c>
      <c r="F1118" s="1">
        <v>51</v>
      </c>
      <c r="G1118" s="1">
        <v>50</v>
      </c>
      <c r="H1118" s="1">
        <f t="shared" si="34"/>
        <v>0</v>
      </c>
      <c r="I1118" s="2">
        <f t="shared" si="35"/>
        <v>2</v>
      </c>
      <c r="J1118" s="1">
        <v>3600.9549999999999</v>
      </c>
      <c r="K1118" s="1">
        <v>2.5000000000000001E-2</v>
      </c>
      <c r="L1118" s="1">
        <v>20.117999999999999</v>
      </c>
      <c r="M1118" s="1">
        <v>7.0289999999999999</v>
      </c>
      <c r="N1118" s="1">
        <v>11.183</v>
      </c>
      <c r="O1118" s="1">
        <v>0</v>
      </c>
      <c r="P1118" s="1">
        <v>13211</v>
      </c>
      <c r="Q1118" s="1">
        <v>1151</v>
      </c>
      <c r="R1118" s="1">
        <v>0</v>
      </c>
      <c r="S1118" s="1">
        <v>94</v>
      </c>
      <c r="T1118" s="1">
        <v>2059</v>
      </c>
      <c r="U1118" s="1">
        <v>1</v>
      </c>
    </row>
    <row r="1119" spans="1:21" x14ac:dyDescent="0.3">
      <c r="A1119" s="1">
        <v>0</v>
      </c>
      <c r="B1119" s="1" t="s">
        <v>7</v>
      </c>
      <c r="C1119" s="1">
        <v>0.2</v>
      </c>
      <c r="D1119" s="1">
        <v>3</v>
      </c>
      <c r="E1119" s="1">
        <v>373</v>
      </c>
      <c r="F1119" s="1">
        <v>50</v>
      </c>
      <c r="G1119" s="1">
        <v>50</v>
      </c>
      <c r="H1119" s="1">
        <f t="shared" si="34"/>
        <v>1</v>
      </c>
      <c r="I1119" s="2">
        <f t="shared" si="35"/>
        <v>0</v>
      </c>
      <c r="J1119" s="1">
        <v>689.69100000000003</v>
      </c>
      <c r="K1119" s="1">
        <v>2.1000000000000001E-2</v>
      </c>
      <c r="L1119" s="1">
        <v>10.050000000000001</v>
      </c>
      <c r="M1119" s="1">
        <v>2.9620000000000002</v>
      </c>
      <c r="N1119" s="1">
        <v>5.3929999999999998</v>
      </c>
      <c r="O1119" s="1">
        <v>0</v>
      </c>
      <c r="P1119" s="1">
        <v>10094</v>
      </c>
      <c r="Q1119" s="1">
        <v>5100</v>
      </c>
      <c r="R1119" s="1">
        <v>0</v>
      </c>
      <c r="S1119" s="1">
        <v>99</v>
      </c>
      <c r="T1119" s="1">
        <v>197</v>
      </c>
      <c r="U1119" s="1">
        <v>1</v>
      </c>
    </row>
    <row r="1120" spans="1:21" x14ac:dyDescent="0.3">
      <c r="A1120" s="1">
        <v>0</v>
      </c>
      <c r="B1120" s="1" t="s">
        <v>7</v>
      </c>
      <c r="C1120" s="1">
        <v>0.2</v>
      </c>
      <c r="D1120" s="1">
        <v>4</v>
      </c>
      <c r="E1120" s="1">
        <v>373</v>
      </c>
      <c r="F1120" s="1">
        <v>51</v>
      </c>
      <c r="G1120" s="1">
        <v>50</v>
      </c>
      <c r="H1120" s="1">
        <f t="shared" si="34"/>
        <v>0</v>
      </c>
      <c r="I1120" s="2">
        <f t="shared" si="35"/>
        <v>2</v>
      </c>
      <c r="J1120" s="1">
        <v>3600.93</v>
      </c>
      <c r="K1120" s="1">
        <v>2.4E-2</v>
      </c>
      <c r="L1120" s="1">
        <v>20.138999999999999</v>
      </c>
      <c r="M1120" s="1">
        <v>14.3</v>
      </c>
      <c r="N1120" s="1">
        <v>20.004999999999999</v>
      </c>
      <c r="O1120" s="1">
        <v>0</v>
      </c>
      <c r="P1120" s="1">
        <v>14442</v>
      </c>
      <c r="Q1120" s="1">
        <v>43100</v>
      </c>
      <c r="R1120" s="1">
        <v>0</v>
      </c>
      <c r="S1120" s="1">
        <v>87</v>
      </c>
      <c r="T1120" s="1">
        <v>2299</v>
      </c>
      <c r="U1120" s="1">
        <v>1</v>
      </c>
    </row>
    <row r="1121" spans="1:21" x14ac:dyDescent="0.3">
      <c r="A1121" s="1">
        <v>0</v>
      </c>
      <c r="B1121" s="1" t="s">
        <v>7</v>
      </c>
      <c r="C1121" s="1">
        <v>0.2</v>
      </c>
      <c r="D1121" s="1">
        <v>2</v>
      </c>
      <c r="E1121" s="1">
        <v>374</v>
      </c>
      <c r="F1121" s="1">
        <v>51</v>
      </c>
      <c r="G1121" s="1">
        <v>51</v>
      </c>
      <c r="H1121" s="1">
        <f t="shared" si="34"/>
        <v>1</v>
      </c>
      <c r="I1121" s="2">
        <f t="shared" si="35"/>
        <v>0</v>
      </c>
      <c r="J1121" s="1">
        <v>0.54200000000000004</v>
      </c>
      <c r="K1121" s="1">
        <v>1.7000000000000001E-2</v>
      </c>
      <c r="L1121" s="1">
        <v>0.52500000000000002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1</v>
      </c>
    </row>
    <row r="1122" spans="1:21" x14ac:dyDescent="0.3">
      <c r="A1122" s="1">
        <v>0</v>
      </c>
      <c r="B1122" s="1" t="s">
        <v>7</v>
      </c>
      <c r="C1122" s="1">
        <v>0.2</v>
      </c>
      <c r="D1122" s="1">
        <v>3</v>
      </c>
      <c r="E1122" s="1">
        <v>374</v>
      </c>
      <c r="F1122" s="1">
        <v>51</v>
      </c>
      <c r="G1122" s="1">
        <v>51</v>
      </c>
      <c r="H1122" s="1">
        <f t="shared" si="34"/>
        <v>1</v>
      </c>
      <c r="I1122" s="2">
        <f t="shared" si="35"/>
        <v>0</v>
      </c>
      <c r="J1122" s="1">
        <v>0.53200000000000003</v>
      </c>
      <c r="K1122" s="1">
        <v>0.02</v>
      </c>
      <c r="L1122" s="1">
        <v>0.51200000000000001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1</v>
      </c>
    </row>
    <row r="1123" spans="1:21" x14ac:dyDescent="0.3">
      <c r="A1123" s="1">
        <v>0</v>
      </c>
      <c r="B1123" s="1" t="s">
        <v>7</v>
      </c>
      <c r="C1123" s="1">
        <v>0.2</v>
      </c>
      <c r="D1123" s="1">
        <v>4</v>
      </c>
      <c r="E1123" s="1">
        <v>374</v>
      </c>
      <c r="F1123" s="1">
        <v>51</v>
      </c>
      <c r="G1123" s="1">
        <v>51</v>
      </c>
      <c r="H1123" s="1">
        <f t="shared" si="34"/>
        <v>1</v>
      </c>
      <c r="I1123" s="2">
        <f t="shared" si="35"/>
        <v>0</v>
      </c>
      <c r="J1123" s="1">
        <v>0.42899999999999999</v>
      </c>
      <c r="K1123" s="1">
        <v>1.4999999999999999E-2</v>
      </c>
      <c r="L1123" s="1">
        <v>0.41399999999999998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1</v>
      </c>
    </row>
    <row r="1124" spans="1:21" x14ac:dyDescent="0.3">
      <c r="A1124" s="1">
        <v>1</v>
      </c>
      <c r="B1124" s="1" t="s">
        <v>7</v>
      </c>
      <c r="C1124" s="1">
        <v>0.2</v>
      </c>
      <c r="D1124" s="1">
        <v>2</v>
      </c>
      <c r="E1124" s="1">
        <v>375</v>
      </c>
      <c r="F1124" s="1">
        <v>57</v>
      </c>
      <c r="G1124" s="1">
        <v>57</v>
      </c>
      <c r="H1124" s="1">
        <f t="shared" si="34"/>
        <v>1</v>
      </c>
      <c r="I1124" s="2">
        <f t="shared" si="35"/>
        <v>0</v>
      </c>
      <c r="J1124" s="1">
        <v>0.48799999999999999</v>
      </c>
      <c r="K1124" s="1">
        <v>0.02</v>
      </c>
      <c r="L1124" s="1">
        <v>0.46800000000000003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</v>
      </c>
    </row>
    <row r="1125" spans="1:21" x14ac:dyDescent="0.3">
      <c r="A1125" s="1">
        <v>1</v>
      </c>
      <c r="B1125" s="1" t="s">
        <v>7</v>
      </c>
      <c r="C1125" s="1">
        <v>0.2</v>
      </c>
      <c r="D1125" s="1">
        <v>3</v>
      </c>
      <c r="E1125" s="1">
        <v>375</v>
      </c>
      <c r="F1125" s="1">
        <v>57</v>
      </c>
      <c r="G1125" s="1">
        <v>57</v>
      </c>
      <c r="H1125" s="1">
        <f t="shared" si="34"/>
        <v>1</v>
      </c>
      <c r="I1125" s="2">
        <f t="shared" si="35"/>
        <v>0</v>
      </c>
      <c r="J1125" s="1">
        <v>0.499</v>
      </c>
      <c r="K1125" s="1">
        <v>2.1000000000000001E-2</v>
      </c>
      <c r="L1125" s="1">
        <v>0.47799999999999998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</v>
      </c>
    </row>
    <row r="1126" spans="1:21" x14ac:dyDescent="0.3">
      <c r="A1126" s="1">
        <v>1</v>
      </c>
      <c r="B1126" s="1" t="s">
        <v>7</v>
      </c>
      <c r="C1126" s="1">
        <v>0.2</v>
      </c>
      <c r="D1126" s="1">
        <v>4</v>
      </c>
      <c r="E1126" s="1">
        <v>375</v>
      </c>
      <c r="F1126" s="1">
        <v>57</v>
      </c>
      <c r="G1126" s="1">
        <v>57</v>
      </c>
      <c r="H1126" s="1">
        <f t="shared" si="34"/>
        <v>1</v>
      </c>
      <c r="I1126" s="2">
        <f t="shared" si="35"/>
        <v>0</v>
      </c>
      <c r="J1126" s="1">
        <v>0.52500000000000002</v>
      </c>
      <c r="K1126" s="1">
        <v>1.7999999999999999E-2</v>
      </c>
      <c r="L1126" s="1">
        <v>0.50700000000000001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1</v>
      </c>
    </row>
    <row r="1127" spans="1:21" x14ac:dyDescent="0.3">
      <c r="A1127" s="1">
        <v>0</v>
      </c>
      <c r="B1127" s="1" t="s">
        <v>5</v>
      </c>
      <c r="C1127" s="1">
        <v>0.6</v>
      </c>
      <c r="D1127" s="1">
        <v>2</v>
      </c>
      <c r="E1127" s="1">
        <v>376</v>
      </c>
      <c r="F1127" s="1">
        <v>24</v>
      </c>
      <c r="G1127" s="1">
        <v>24</v>
      </c>
      <c r="H1127" s="1">
        <f t="shared" si="34"/>
        <v>1</v>
      </c>
      <c r="I1127" s="2">
        <f t="shared" si="35"/>
        <v>0</v>
      </c>
      <c r="J1127" s="1">
        <v>1.5469999999999999</v>
      </c>
      <c r="K1127" s="1">
        <v>0.13200000000000001</v>
      </c>
      <c r="L1127" s="1">
        <v>1.415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1</v>
      </c>
    </row>
    <row r="1128" spans="1:21" x14ac:dyDescent="0.3">
      <c r="A1128" s="1">
        <v>0</v>
      </c>
      <c r="B1128" s="1" t="s">
        <v>5</v>
      </c>
      <c r="C1128" s="1">
        <v>0.6</v>
      </c>
      <c r="D1128" s="1">
        <v>3</v>
      </c>
      <c r="E1128" s="1">
        <v>376</v>
      </c>
      <c r="F1128" s="1">
        <v>24</v>
      </c>
      <c r="G1128" s="1">
        <v>24</v>
      </c>
      <c r="H1128" s="1">
        <f t="shared" si="34"/>
        <v>1</v>
      </c>
      <c r="I1128" s="2">
        <f t="shared" si="35"/>
        <v>0</v>
      </c>
      <c r="J1128" s="1">
        <v>1.6240000000000001</v>
      </c>
      <c r="K1128" s="1">
        <v>0.13800000000000001</v>
      </c>
      <c r="L1128" s="1">
        <v>1.486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1</v>
      </c>
    </row>
    <row r="1129" spans="1:21" x14ac:dyDescent="0.3">
      <c r="A1129" s="1">
        <v>0</v>
      </c>
      <c r="B1129" s="1" t="s">
        <v>5</v>
      </c>
      <c r="C1129" s="1">
        <v>0.6</v>
      </c>
      <c r="D1129" s="1">
        <v>4</v>
      </c>
      <c r="E1129" s="1">
        <v>376</v>
      </c>
      <c r="F1129" s="1">
        <v>24</v>
      </c>
      <c r="G1129" s="1">
        <v>24</v>
      </c>
      <c r="H1129" s="1">
        <f t="shared" si="34"/>
        <v>1</v>
      </c>
      <c r="I1129" s="2">
        <f t="shared" si="35"/>
        <v>0</v>
      </c>
      <c r="J1129" s="1">
        <v>1.5820000000000001</v>
      </c>
      <c r="K1129" s="1">
        <v>0.14699999999999999</v>
      </c>
      <c r="L1129" s="1">
        <v>1.4350000000000001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1</v>
      </c>
    </row>
    <row r="1130" spans="1:21" x14ac:dyDescent="0.3">
      <c r="A1130" s="1">
        <v>0</v>
      </c>
      <c r="B1130" s="1" t="s">
        <v>5</v>
      </c>
      <c r="C1130" s="1">
        <v>0.6</v>
      </c>
      <c r="D1130" s="1">
        <v>2</v>
      </c>
      <c r="E1130" s="1">
        <v>377</v>
      </c>
      <c r="F1130" s="1">
        <v>21</v>
      </c>
      <c r="G1130" s="1">
        <v>21</v>
      </c>
      <c r="H1130" s="1">
        <f t="shared" si="34"/>
        <v>1</v>
      </c>
      <c r="I1130" s="2">
        <f t="shared" si="35"/>
        <v>0</v>
      </c>
      <c r="J1130" s="1">
        <v>1.464</v>
      </c>
      <c r="K1130" s="1">
        <v>0.121</v>
      </c>
      <c r="L1130" s="1">
        <v>1.343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1</v>
      </c>
    </row>
    <row r="1131" spans="1:21" x14ac:dyDescent="0.3">
      <c r="A1131" s="1">
        <v>0</v>
      </c>
      <c r="B1131" s="1" t="s">
        <v>5</v>
      </c>
      <c r="C1131" s="1">
        <v>0.6</v>
      </c>
      <c r="D1131" s="1">
        <v>3</v>
      </c>
      <c r="E1131" s="1">
        <v>377</v>
      </c>
      <c r="F1131" s="1">
        <v>21</v>
      </c>
      <c r="G1131" s="1">
        <v>21</v>
      </c>
      <c r="H1131" s="1">
        <f t="shared" si="34"/>
        <v>1</v>
      </c>
      <c r="I1131" s="2">
        <f t="shared" si="35"/>
        <v>0</v>
      </c>
      <c r="J1131" s="1">
        <v>1.1479999999999999</v>
      </c>
      <c r="K1131" s="1">
        <v>0.13400000000000001</v>
      </c>
      <c r="L1131" s="1">
        <v>1.014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1</v>
      </c>
    </row>
    <row r="1132" spans="1:21" x14ac:dyDescent="0.3">
      <c r="A1132" s="1">
        <v>0</v>
      </c>
      <c r="B1132" s="1" t="s">
        <v>5</v>
      </c>
      <c r="C1132" s="1">
        <v>0.6</v>
      </c>
      <c r="D1132" s="1">
        <v>4</v>
      </c>
      <c r="E1132" s="1">
        <v>377</v>
      </c>
      <c r="F1132" s="1">
        <v>22</v>
      </c>
      <c r="G1132" s="1">
        <v>22</v>
      </c>
      <c r="H1132" s="1">
        <f t="shared" si="34"/>
        <v>1</v>
      </c>
      <c r="I1132" s="2">
        <f t="shared" si="35"/>
        <v>0</v>
      </c>
      <c r="J1132" s="1">
        <v>1.653</v>
      </c>
      <c r="K1132" s="1">
        <v>0.14399999999999999</v>
      </c>
      <c r="L1132" s="1">
        <v>1.5089999999999999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</v>
      </c>
    </row>
    <row r="1133" spans="1:21" x14ac:dyDescent="0.3">
      <c r="A1133" s="1">
        <v>0</v>
      </c>
      <c r="B1133" s="1" t="s">
        <v>5</v>
      </c>
      <c r="C1133" s="1">
        <v>0.6</v>
      </c>
      <c r="D1133" s="1">
        <v>2</v>
      </c>
      <c r="E1133" s="1">
        <v>378</v>
      </c>
      <c r="F1133" s="1">
        <v>23</v>
      </c>
      <c r="G1133" s="1">
        <v>23</v>
      </c>
      <c r="H1133" s="1">
        <f t="shared" si="34"/>
        <v>1</v>
      </c>
      <c r="I1133" s="2">
        <f t="shared" si="35"/>
        <v>0</v>
      </c>
      <c r="J1133" s="1">
        <v>0.32100000000000001</v>
      </c>
      <c r="K1133" s="1">
        <v>0.11799999999999999</v>
      </c>
      <c r="L1133" s="1">
        <v>0.20300000000000001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1</v>
      </c>
    </row>
    <row r="1134" spans="1:21" x14ac:dyDescent="0.3">
      <c r="A1134" s="1">
        <v>0</v>
      </c>
      <c r="B1134" s="1" t="s">
        <v>5</v>
      </c>
      <c r="C1134" s="1">
        <v>0.6</v>
      </c>
      <c r="D1134" s="1">
        <v>3</v>
      </c>
      <c r="E1134" s="1">
        <v>378</v>
      </c>
      <c r="F1134" s="1">
        <v>23</v>
      </c>
      <c r="G1134" s="1">
        <v>23</v>
      </c>
      <c r="H1134" s="1">
        <f t="shared" si="34"/>
        <v>1</v>
      </c>
      <c r="I1134" s="2">
        <f t="shared" si="35"/>
        <v>0</v>
      </c>
      <c r="J1134" s="1">
        <v>1.2949999999999999</v>
      </c>
      <c r="K1134" s="1">
        <v>0.127</v>
      </c>
      <c r="L1134" s="1">
        <v>1.1679999999999999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1</v>
      </c>
    </row>
    <row r="1135" spans="1:21" x14ac:dyDescent="0.3">
      <c r="A1135" s="1">
        <v>0</v>
      </c>
      <c r="B1135" s="1" t="s">
        <v>5</v>
      </c>
      <c r="C1135" s="1">
        <v>0.6</v>
      </c>
      <c r="D1135" s="1">
        <v>4</v>
      </c>
      <c r="E1135" s="1">
        <v>378</v>
      </c>
      <c r="F1135" s="1">
        <v>23</v>
      </c>
      <c r="G1135" s="1">
        <v>23</v>
      </c>
      <c r="H1135" s="1">
        <f t="shared" si="34"/>
        <v>1</v>
      </c>
      <c r="I1135" s="2">
        <f t="shared" si="35"/>
        <v>0</v>
      </c>
      <c r="J1135" s="1">
        <v>0.28399999999999997</v>
      </c>
      <c r="K1135" s="1">
        <v>0.109</v>
      </c>
      <c r="L1135" s="1">
        <v>0.17499999999999999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1</v>
      </c>
    </row>
    <row r="1136" spans="1:21" x14ac:dyDescent="0.3">
      <c r="A1136" s="1">
        <v>0</v>
      </c>
      <c r="B1136" s="1" t="s">
        <v>5</v>
      </c>
      <c r="C1136" s="1">
        <v>0.6</v>
      </c>
      <c r="D1136" s="1">
        <v>2</v>
      </c>
      <c r="E1136" s="1">
        <v>379</v>
      </c>
      <c r="F1136" s="1">
        <v>24</v>
      </c>
      <c r="G1136" s="1">
        <v>24</v>
      </c>
      <c r="H1136" s="1">
        <f t="shared" si="34"/>
        <v>1</v>
      </c>
      <c r="I1136" s="2">
        <f t="shared" si="35"/>
        <v>0</v>
      </c>
      <c r="J1136" s="1">
        <v>0.28100000000000003</v>
      </c>
      <c r="K1136" s="1">
        <v>0.115</v>
      </c>
      <c r="L1136" s="1">
        <v>0.16600000000000001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1</v>
      </c>
    </row>
    <row r="1137" spans="1:21" x14ac:dyDescent="0.3">
      <c r="A1137" s="1">
        <v>0</v>
      </c>
      <c r="B1137" s="1" t="s">
        <v>5</v>
      </c>
      <c r="C1137" s="1">
        <v>0.6</v>
      </c>
      <c r="D1137" s="1">
        <v>3</v>
      </c>
      <c r="E1137" s="1">
        <v>379</v>
      </c>
      <c r="F1137" s="1">
        <v>25</v>
      </c>
      <c r="G1137" s="1">
        <v>25</v>
      </c>
      <c r="H1137" s="1">
        <f t="shared" si="34"/>
        <v>1</v>
      </c>
      <c r="I1137" s="2">
        <f t="shared" si="35"/>
        <v>0</v>
      </c>
      <c r="J1137" s="1">
        <v>0.30099999999999999</v>
      </c>
      <c r="K1137" s="1">
        <v>8.5000000000000006E-2</v>
      </c>
      <c r="L1137" s="1">
        <v>0.216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1</v>
      </c>
    </row>
    <row r="1138" spans="1:21" x14ac:dyDescent="0.3">
      <c r="A1138" s="1">
        <v>0</v>
      </c>
      <c r="B1138" s="1" t="s">
        <v>5</v>
      </c>
      <c r="C1138" s="1">
        <v>0.6</v>
      </c>
      <c r="D1138" s="1">
        <v>4</v>
      </c>
      <c r="E1138" s="1">
        <v>379</v>
      </c>
      <c r="F1138" s="1">
        <v>24</v>
      </c>
      <c r="G1138" s="1">
        <v>24</v>
      </c>
      <c r="H1138" s="1">
        <f t="shared" si="34"/>
        <v>1</v>
      </c>
      <c r="I1138" s="2">
        <f t="shared" si="35"/>
        <v>0</v>
      </c>
      <c r="J1138" s="1">
        <v>0.23499999999999999</v>
      </c>
      <c r="K1138" s="1">
        <v>8.8999999999999996E-2</v>
      </c>
      <c r="L1138" s="1">
        <v>0.14599999999999999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1</v>
      </c>
    </row>
    <row r="1139" spans="1:21" x14ac:dyDescent="0.3">
      <c r="A1139" s="1">
        <v>0</v>
      </c>
      <c r="B1139" s="1" t="s">
        <v>5</v>
      </c>
      <c r="C1139" s="1">
        <v>0.6</v>
      </c>
      <c r="D1139" s="1">
        <v>2</v>
      </c>
      <c r="E1139" s="1">
        <v>380</v>
      </c>
      <c r="F1139" s="1">
        <v>23</v>
      </c>
      <c r="G1139" s="1">
        <v>23</v>
      </c>
      <c r="H1139" s="1">
        <f t="shared" si="34"/>
        <v>1</v>
      </c>
      <c r="I1139" s="2">
        <f t="shared" si="35"/>
        <v>0</v>
      </c>
      <c r="J1139" s="1">
        <v>0.88700000000000001</v>
      </c>
      <c r="K1139" s="1">
        <v>8.4000000000000005E-2</v>
      </c>
      <c r="L1139" s="1">
        <v>0.80300000000000005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1</v>
      </c>
    </row>
    <row r="1140" spans="1:21" x14ac:dyDescent="0.3">
      <c r="A1140" s="1">
        <v>0</v>
      </c>
      <c r="B1140" s="1" t="s">
        <v>5</v>
      </c>
      <c r="C1140" s="1">
        <v>0.6</v>
      </c>
      <c r="D1140" s="1">
        <v>3</v>
      </c>
      <c r="E1140" s="1">
        <v>380</v>
      </c>
      <c r="F1140" s="1">
        <v>23</v>
      </c>
      <c r="G1140" s="1">
        <v>23</v>
      </c>
      <c r="H1140" s="1">
        <f t="shared" si="34"/>
        <v>1</v>
      </c>
      <c r="I1140" s="2">
        <f t="shared" si="35"/>
        <v>0</v>
      </c>
      <c r="J1140" s="1">
        <v>0.84599999999999997</v>
      </c>
      <c r="K1140" s="1">
        <v>8.5000000000000006E-2</v>
      </c>
      <c r="L1140" s="1">
        <v>0.76100000000000001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</v>
      </c>
    </row>
    <row r="1141" spans="1:21" x14ac:dyDescent="0.3">
      <c r="A1141" s="1">
        <v>0</v>
      </c>
      <c r="B1141" s="1" t="s">
        <v>5</v>
      </c>
      <c r="C1141" s="1">
        <v>0.6</v>
      </c>
      <c r="D1141" s="1">
        <v>4</v>
      </c>
      <c r="E1141" s="1">
        <v>380</v>
      </c>
      <c r="F1141" s="1">
        <v>23</v>
      </c>
      <c r="G1141" s="1">
        <v>23</v>
      </c>
      <c r="H1141" s="1">
        <f t="shared" si="34"/>
        <v>1</v>
      </c>
      <c r="I1141" s="2">
        <f t="shared" si="35"/>
        <v>0</v>
      </c>
      <c r="J1141" s="1">
        <v>0.91</v>
      </c>
      <c r="K1141" s="1">
        <v>9.2999999999999999E-2</v>
      </c>
      <c r="L1141" s="1">
        <v>0.81699999999999995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1</v>
      </c>
    </row>
    <row r="1142" spans="1:21" x14ac:dyDescent="0.3">
      <c r="A1142" s="1">
        <v>0</v>
      </c>
      <c r="B1142" s="1" t="s">
        <v>5</v>
      </c>
      <c r="C1142" s="1">
        <v>0.6</v>
      </c>
      <c r="D1142" s="1">
        <v>2</v>
      </c>
      <c r="E1142" s="1">
        <v>381</v>
      </c>
      <c r="F1142" s="1">
        <v>26</v>
      </c>
      <c r="G1142" s="1">
        <v>26</v>
      </c>
      <c r="H1142" s="1">
        <f t="shared" si="34"/>
        <v>1</v>
      </c>
      <c r="I1142" s="2">
        <f t="shared" si="35"/>
        <v>0</v>
      </c>
      <c r="J1142" s="1">
        <v>0.249</v>
      </c>
      <c r="K1142" s="1">
        <v>8.7999999999999995E-2</v>
      </c>
      <c r="L1142" s="1">
        <v>0.161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1</v>
      </c>
    </row>
    <row r="1143" spans="1:21" x14ac:dyDescent="0.3">
      <c r="A1143" s="1">
        <v>0</v>
      </c>
      <c r="B1143" s="1" t="s">
        <v>5</v>
      </c>
      <c r="C1143" s="1">
        <v>0.6</v>
      </c>
      <c r="D1143" s="1">
        <v>3</v>
      </c>
      <c r="E1143" s="1">
        <v>381</v>
      </c>
      <c r="F1143" s="1">
        <v>27</v>
      </c>
      <c r="G1143" s="1">
        <v>27</v>
      </c>
      <c r="H1143" s="1">
        <f t="shared" si="34"/>
        <v>1</v>
      </c>
      <c r="I1143" s="2">
        <f t="shared" si="35"/>
        <v>0</v>
      </c>
      <c r="J1143" s="1">
        <v>1.032</v>
      </c>
      <c r="K1143" s="1">
        <v>8.5999999999999993E-2</v>
      </c>
      <c r="L1143" s="1">
        <v>0.94599999999999995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1</v>
      </c>
    </row>
    <row r="1144" spans="1:21" x14ac:dyDescent="0.3">
      <c r="A1144" s="1">
        <v>0</v>
      </c>
      <c r="B1144" s="1" t="s">
        <v>5</v>
      </c>
      <c r="C1144" s="1">
        <v>0.6</v>
      </c>
      <c r="D1144" s="1">
        <v>4</v>
      </c>
      <c r="E1144" s="1">
        <v>381</v>
      </c>
      <c r="F1144" s="1">
        <v>26</v>
      </c>
      <c r="G1144" s="1">
        <v>26</v>
      </c>
      <c r="H1144" s="1">
        <f t="shared" si="34"/>
        <v>1</v>
      </c>
      <c r="I1144" s="2">
        <f t="shared" si="35"/>
        <v>0</v>
      </c>
      <c r="J1144" s="1">
        <v>0.253</v>
      </c>
      <c r="K1144" s="1">
        <v>0.09</v>
      </c>
      <c r="L1144" s="1">
        <v>0.16300000000000001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1</v>
      </c>
    </row>
    <row r="1145" spans="1:21" x14ac:dyDescent="0.3">
      <c r="A1145" s="1">
        <v>0</v>
      </c>
      <c r="B1145" s="1" t="s">
        <v>5</v>
      </c>
      <c r="C1145" s="1">
        <v>0.6</v>
      </c>
      <c r="D1145" s="1">
        <v>2</v>
      </c>
      <c r="E1145" s="1">
        <v>382</v>
      </c>
      <c r="F1145" s="1">
        <v>25</v>
      </c>
      <c r="G1145" s="1">
        <v>25</v>
      </c>
      <c r="H1145" s="1">
        <f t="shared" si="34"/>
        <v>1</v>
      </c>
      <c r="I1145" s="2">
        <f t="shared" si="35"/>
        <v>0</v>
      </c>
      <c r="J1145" s="1">
        <v>0.28499999999999998</v>
      </c>
      <c r="K1145" s="1">
        <v>0.08</v>
      </c>
      <c r="L1145" s="1">
        <v>0.20499999999999999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1</v>
      </c>
    </row>
    <row r="1146" spans="1:21" x14ac:dyDescent="0.3">
      <c r="A1146" s="1">
        <v>0</v>
      </c>
      <c r="B1146" s="1" t="s">
        <v>5</v>
      </c>
      <c r="C1146" s="1">
        <v>0.6</v>
      </c>
      <c r="D1146" s="1">
        <v>3</v>
      </c>
      <c r="E1146" s="1">
        <v>382</v>
      </c>
      <c r="F1146" s="1">
        <v>25</v>
      </c>
      <c r="G1146" s="1">
        <v>25</v>
      </c>
      <c r="H1146" s="1">
        <f t="shared" si="34"/>
        <v>1</v>
      </c>
      <c r="I1146" s="2">
        <f t="shared" si="35"/>
        <v>0</v>
      </c>
      <c r="J1146" s="1">
        <v>0.28699999999999998</v>
      </c>
      <c r="K1146" s="1">
        <v>8.5999999999999993E-2</v>
      </c>
      <c r="L1146" s="1">
        <v>0.20100000000000001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1</v>
      </c>
    </row>
    <row r="1147" spans="1:21" x14ac:dyDescent="0.3">
      <c r="A1147" s="1">
        <v>0</v>
      </c>
      <c r="B1147" s="1" t="s">
        <v>5</v>
      </c>
      <c r="C1147" s="1">
        <v>0.6</v>
      </c>
      <c r="D1147" s="1">
        <v>4</v>
      </c>
      <c r="E1147" s="1">
        <v>382</v>
      </c>
      <c r="F1147" s="1">
        <v>26</v>
      </c>
      <c r="G1147" s="1">
        <v>26</v>
      </c>
      <c r="H1147" s="1">
        <f t="shared" si="34"/>
        <v>1</v>
      </c>
      <c r="I1147" s="2">
        <f t="shared" si="35"/>
        <v>0</v>
      </c>
      <c r="J1147" s="1">
        <v>1.0229999999999999</v>
      </c>
      <c r="K1147" s="1">
        <v>9.0999999999999998E-2</v>
      </c>
      <c r="L1147" s="1">
        <v>0.93200000000000005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1</v>
      </c>
    </row>
    <row r="1148" spans="1:21" x14ac:dyDescent="0.3">
      <c r="A1148" s="1">
        <v>0</v>
      </c>
      <c r="B1148" s="1" t="s">
        <v>5</v>
      </c>
      <c r="C1148" s="1">
        <v>0.6</v>
      </c>
      <c r="D1148" s="1">
        <v>2</v>
      </c>
      <c r="E1148" s="1">
        <v>383</v>
      </c>
      <c r="F1148" s="1">
        <v>25</v>
      </c>
      <c r="G1148" s="1">
        <v>25</v>
      </c>
      <c r="H1148" s="1">
        <f t="shared" si="34"/>
        <v>1</v>
      </c>
      <c r="I1148" s="2">
        <f t="shared" si="35"/>
        <v>0</v>
      </c>
      <c r="J1148" s="1">
        <v>0.27600000000000002</v>
      </c>
      <c r="K1148" s="1">
        <v>0.10100000000000001</v>
      </c>
      <c r="L1148" s="1">
        <v>0.17499999999999999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1</v>
      </c>
    </row>
    <row r="1149" spans="1:21" x14ac:dyDescent="0.3">
      <c r="A1149" s="1">
        <v>0</v>
      </c>
      <c r="B1149" s="1" t="s">
        <v>5</v>
      </c>
      <c r="C1149" s="1">
        <v>0.6</v>
      </c>
      <c r="D1149" s="1">
        <v>3</v>
      </c>
      <c r="E1149" s="1">
        <v>383</v>
      </c>
      <c r="F1149" s="1">
        <v>25</v>
      </c>
      <c r="G1149" s="1">
        <v>25</v>
      </c>
      <c r="H1149" s="1">
        <f t="shared" si="34"/>
        <v>1</v>
      </c>
      <c r="I1149" s="2">
        <f t="shared" si="35"/>
        <v>0</v>
      </c>
      <c r="J1149" s="1">
        <v>0.248</v>
      </c>
      <c r="K1149" s="1">
        <v>9.0999999999999998E-2</v>
      </c>
      <c r="L1149" s="1">
        <v>0.157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1</v>
      </c>
    </row>
    <row r="1150" spans="1:21" x14ac:dyDescent="0.3">
      <c r="A1150" s="1">
        <v>0</v>
      </c>
      <c r="B1150" s="1" t="s">
        <v>5</v>
      </c>
      <c r="C1150" s="1">
        <v>0.6</v>
      </c>
      <c r="D1150" s="1">
        <v>4</v>
      </c>
      <c r="E1150" s="1">
        <v>383</v>
      </c>
      <c r="F1150" s="1">
        <v>26</v>
      </c>
      <c r="G1150" s="1">
        <v>26</v>
      </c>
      <c r="H1150" s="1">
        <f t="shared" si="34"/>
        <v>1</v>
      </c>
      <c r="I1150" s="2">
        <f t="shared" si="35"/>
        <v>0</v>
      </c>
      <c r="J1150" s="1">
        <v>0.84699999999999998</v>
      </c>
      <c r="K1150" s="1">
        <v>9.7000000000000003E-2</v>
      </c>
      <c r="L1150" s="1">
        <v>0.75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1</v>
      </c>
    </row>
    <row r="1151" spans="1:21" x14ac:dyDescent="0.3">
      <c r="A1151" s="1">
        <v>0</v>
      </c>
      <c r="B1151" s="1" t="s">
        <v>5</v>
      </c>
      <c r="C1151" s="1">
        <v>0.6</v>
      </c>
      <c r="D1151" s="1">
        <v>2</v>
      </c>
      <c r="E1151" s="1">
        <v>384</v>
      </c>
      <c r="F1151" s="1">
        <v>25</v>
      </c>
      <c r="G1151" s="1">
        <v>25</v>
      </c>
      <c r="H1151" s="1">
        <f t="shared" si="34"/>
        <v>1</v>
      </c>
      <c r="I1151" s="2">
        <f t="shared" si="35"/>
        <v>0</v>
      </c>
      <c r="J1151" s="1">
        <v>0.27500000000000002</v>
      </c>
      <c r="K1151" s="1">
        <v>7.4999999999999997E-2</v>
      </c>
      <c r="L1151" s="1">
        <v>0.2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1</v>
      </c>
    </row>
    <row r="1152" spans="1:21" x14ac:dyDescent="0.3">
      <c r="A1152" s="1">
        <v>0</v>
      </c>
      <c r="B1152" s="1" t="s">
        <v>5</v>
      </c>
      <c r="C1152" s="1">
        <v>0.6</v>
      </c>
      <c r="D1152" s="1">
        <v>3</v>
      </c>
      <c r="E1152" s="1">
        <v>384</v>
      </c>
      <c r="F1152" s="1">
        <v>26</v>
      </c>
      <c r="G1152" s="1">
        <v>26</v>
      </c>
      <c r="H1152" s="1">
        <f t="shared" si="34"/>
        <v>1</v>
      </c>
      <c r="I1152" s="2">
        <f t="shared" si="35"/>
        <v>0</v>
      </c>
      <c r="J1152" s="1">
        <v>1.327</v>
      </c>
      <c r="K1152" s="1">
        <v>7.2999999999999995E-2</v>
      </c>
      <c r="L1152" s="1">
        <v>1.254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1</v>
      </c>
    </row>
    <row r="1153" spans="1:21" x14ac:dyDescent="0.3">
      <c r="A1153" s="1">
        <v>0</v>
      </c>
      <c r="B1153" s="1" t="s">
        <v>5</v>
      </c>
      <c r="C1153" s="1">
        <v>0.6</v>
      </c>
      <c r="D1153" s="1">
        <v>4</v>
      </c>
      <c r="E1153" s="1">
        <v>384</v>
      </c>
      <c r="F1153" s="1">
        <v>26</v>
      </c>
      <c r="G1153" s="1">
        <v>26</v>
      </c>
      <c r="H1153" s="1">
        <f t="shared" si="34"/>
        <v>1</v>
      </c>
      <c r="I1153" s="2">
        <f t="shared" si="35"/>
        <v>0</v>
      </c>
      <c r="J1153" s="1">
        <v>1.306</v>
      </c>
      <c r="K1153" s="1">
        <v>7.8E-2</v>
      </c>
      <c r="L1153" s="1">
        <v>1.228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1</v>
      </c>
    </row>
    <row r="1154" spans="1:21" x14ac:dyDescent="0.3">
      <c r="A1154" s="1">
        <v>0</v>
      </c>
      <c r="B1154" s="1" t="s">
        <v>5</v>
      </c>
      <c r="C1154" s="1">
        <v>0.6</v>
      </c>
      <c r="D1154" s="1">
        <v>2</v>
      </c>
      <c r="E1154" s="1">
        <v>385</v>
      </c>
      <c r="F1154" s="1">
        <v>23</v>
      </c>
      <c r="G1154" s="1">
        <v>23</v>
      </c>
      <c r="H1154" s="1">
        <f t="shared" ref="H1154:H1217" si="36">IF(F1154=G1154,1,0)</f>
        <v>1</v>
      </c>
      <c r="I1154" s="2">
        <f t="shared" ref="I1154:I1217" si="37">(F1154-G1154)/G1154*100</f>
        <v>0</v>
      </c>
      <c r="J1154" s="1">
        <v>0.93200000000000005</v>
      </c>
      <c r="K1154" s="1">
        <v>0.13</v>
      </c>
      <c r="L1154" s="1">
        <v>0.80200000000000005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1</v>
      </c>
    </row>
    <row r="1155" spans="1:21" x14ac:dyDescent="0.3">
      <c r="A1155" s="1">
        <v>0</v>
      </c>
      <c r="B1155" s="1" t="s">
        <v>5</v>
      </c>
      <c r="C1155" s="1">
        <v>0.6</v>
      </c>
      <c r="D1155" s="1">
        <v>3</v>
      </c>
      <c r="E1155" s="1">
        <v>385</v>
      </c>
      <c r="F1155" s="1">
        <v>22</v>
      </c>
      <c r="G1155" s="1">
        <v>22</v>
      </c>
      <c r="H1155" s="1">
        <f t="shared" si="36"/>
        <v>1</v>
      </c>
      <c r="I1155" s="2">
        <f t="shared" si="37"/>
        <v>0</v>
      </c>
      <c r="J1155" s="1">
        <v>0.28899999999999998</v>
      </c>
      <c r="K1155" s="1">
        <v>0.14899999999999999</v>
      </c>
      <c r="L1155" s="1">
        <v>0.14000000000000001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1</v>
      </c>
    </row>
    <row r="1156" spans="1:21" x14ac:dyDescent="0.3">
      <c r="A1156" s="1">
        <v>0</v>
      </c>
      <c r="B1156" s="1" t="s">
        <v>5</v>
      </c>
      <c r="C1156" s="1">
        <v>0.6</v>
      </c>
      <c r="D1156" s="1">
        <v>4</v>
      </c>
      <c r="E1156" s="1">
        <v>385</v>
      </c>
      <c r="F1156" s="1">
        <v>23</v>
      </c>
      <c r="G1156" s="1">
        <v>23</v>
      </c>
      <c r="H1156" s="1">
        <f t="shared" si="36"/>
        <v>1</v>
      </c>
      <c r="I1156" s="2">
        <f t="shared" si="37"/>
        <v>0</v>
      </c>
      <c r="J1156" s="1">
        <v>0.96</v>
      </c>
      <c r="K1156" s="1">
        <v>0.126</v>
      </c>
      <c r="L1156" s="1">
        <v>0.83399999999999996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1</v>
      </c>
    </row>
    <row r="1157" spans="1:21" x14ac:dyDescent="0.3">
      <c r="A1157" s="1">
        <v>0</v>
      </c>
      <c r="B1157" s="1" t="s">
        <v>5</v>
      </c>
      <c r="C1157" s="1">
        <v>0.6</v>
      </c>
      <c r="D1157" s="1">
        <v>2</v>
      </c>
      <c r="E1157" s="1">
        <v>386</v>
      </c>
      <c r="F1157" s="1">
        <v>24</v>
      </c>
      <c r="G1157" s="1">
        <v>24</v>
      </c>
      <c r="H1157" s="1">
        <f t="shared" si="36"/>
        <v>1</v>
      </c>
      <c r="I1157" s="2">
        <f t="shared" si="37"/>
        <v>0</v>
      </c>
      <c r="J1157" s="1">
        <v>0.36199999999999999</v>
      </c>
      <c r="K1157" s="1">
        <v>9.6000000000000002E-2</v>
      </c>
      <c r="L1157" s="1">
        <v>0.26600000000000001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1</v>
      </c>
    </row>
    <row r="1158" spans="1:21" x14ac:dyDescent="0.3">
      <c r="A1158" s="1">
        <v>0</v>
      </c>
      <c r="B1158" s="1" t="s">
        <v>5</v>
      </c>
      <c r="C1158" s="1">
        <v>0.6</v>
      </c>
      <c r="D1158" s="1">
        <v>3</v>
      </c>
      <c r="E1158" s="1">
        <v>386</v>
      </c>
      <c r="F1158" s="1">
        <v>24</v>
      </c>
      <c r="G1158" s="1">
        <v>24</v>
      </c>
      <c r="H1158" s="1">
        <f t="shared" si="36"/>
        <v>1</v>
      </c>
      <c r="I1158" s="2">
        <f t="shared" si="37"/>
        <v>0</v>
      </c>
      <c r="J1158" s="1">
        <v>0.40200000000000002</v>
      </c>
      <c r="K1158" s="1">
        <v>0.124</v>
      </c>
      <c r="L1158" s="1">
        <v>0.27800000000000002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1</v>
      </c>
    </row>
    <row r="1159" spans="1:21" x14ac:dyDescent="0.3">
      <c r="A1159" s="1">
        <v>0</v>
      </c>
      <c r="B1159" s="1" t="s">
        <v>5</v>
      </c>
      <c r="C1159" s="1">
        <v>0.6</v>
      </c>
      <c r="D1159" s="1">
        <v>4</v>
      </c>
      <c r="E1159" s="1">
        <v>386</v>
      </c>
      <c r="F1159" s="1">
        <v>24</v>
      </c>
      <c r="G1159" s="1">
        <v>24</v>
      </c>
      <c r="H1159" s="1">
        <f t="shared" si="36"/>
        <v>1</v>
      </c>
      <c r="I1159" s="2">
        <f t="shared" si="37"/>
        <v>0</v>
      </c>
      <c r="J1159" s="1">
        <v>0.4</v>
      </c>
      <c r="K1159" s="1">
        <v>0.11700000000000001</v>
      </c>
      <c r="L1159" s="1">
        <v>0.28299999999999997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</row>
    <row r="1160" spans="1:21" x14ac:dyDescent="0.3">
      <c r="A1160" s="1">
        <v>0</v>
      </c>
      <c r="B1160" s="1" t="s">
        <v>5</v>
      </c>
      <c r="C1160" s="1">
        <v>0.6</v>
      </c>
      <c r="D1160" s="1">
        <v>2</v>
      </c>
      <c r="E1160" s="1">
        <v>387</v>
      </c>
      <c r="F1160" s="1">
        <v>22</v>
      </c>
      <c r="G1160" s="1">
        <v>22</v>
      </c>
      <c r="H1160" s="1">
        <f t="shared" si="36"/>
        <v>1</v>
      </c>
      <c r="I1160" s="2">
        <f t="shared" si="37"/>
        <v>0</v>
      </c>
      <c r="J1160" s="1">
        <v>0.26100000000000001</v>
      </c>
      <c r="K1160" s="1">
        <v>0.109</v>
      </c>
      <c r="L1160" s="1">
        <v>0.152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1</v>
      </c>
    </row>
    <row r="1161" spans="1:21" x14ac:dyDescent="0.3">
      <c r="A1161" s="1">
        <v>0</v>
      </c>
      <c r="B1161" s="1" t="s">
        <v>5</v>
      </c>
      <c r="C1161" s="1">
        <v>0.6</v>
      </c>
      <c r="D1161" s="1">
        <v>3</v>
      </c>
      <c r="E1161" s="1">
        <v>387</v>
      </c>
      <c r="F1161" s="1">
        <v>23</v>
      </c>
      <c r="G1161" s="1">
        <v>23</v>
      </c>
      <c r="H1161" s="1">
        <f t="shared" si="36"/>
        <v>1</v>
      </c>
      <c r="I1161" s="2">
        <f t="shared" si="37"/>
        <v>0</v>
      </c>
      <c r="J1161" s="1">
        <v>1.349</v>
      </c>
      <c r="K1161" s="1">
        <v>0.107</v>
      </c>
      <c r="L1161" s="1">
        <v>1.242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</row>
    <row r="1162" spans="1:21" x14ac:dyDescent="0.3">
      <c r="A1162" s="1">
        <v>0</v>
      </c>
      <c r="B1162" s="1" t="s">
        <v>5</v>
      </c>
      <c r="C1162" s="1">
        <v>0.6</v>
      </c>
      <c r="D1162" s="1">
        <v>4</v>
      </c>
      <c r="E1162" s="1">
        <v>387</v>
      </c>
      <c r="F1162" s="1">
        <v>24</v>
      </c>
      <c r="G1162" s="1">
        <v>24</v>
      </c>
      <c r="H1162" s="1">
        <f t="shared" si="36"/>
        <v>1</v>
      </c>
      <c r="I1162" s="2">
        <f t="shared" si="37"/>
        <v>0</v>
      </c>
      <c r="J1162" s="1">
        <v>1.2669999999999999</v>
      </c>
      <c r="K1162" s="1">
        <v>0.11799999999999999</v>
      </c>
      <c r="L1162" s="1">
        <v>1.149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1</v>
      </c>
    </row>
    <row r="1163" spans="1:21" x14ac:dyDescent="0.3">
      <c r="A1163" s="1">
        <v>0</v>
      </c>
      <c r="B1163" s="1" t="s">
        <v>5</v>
      </c>
      <c r="C1163" s="1">
        <v>0.6</v>
      </c>
      <c r="D1163" s="1">
        <v>2</v>
      </c>
      <c r="E1163" s="1">
        <v>388</v>
      </c>
      <c r="F1163" s="1">
        <v>26</v>
      </c>
      <c r="G1163" s="1">
        <v>26</v>
      </c>
      <c r="H1163" s="1">
        <f t="shared" si="36"/>
        <v>1</v>
      </c>
      <c r="I1163" s="2">
        <f t="shared" si="37"/>
        <v>0</v>
      </c>
      <c r="J1163" s="1">
        <v>1.5</v>
      </c>
      <c r="K1163" s="1">
        <v>0.1</v>
      </c>
      <c r="L1163" s="1">
        <v>1.4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1</v>
      </c>
    </row>
    <row r="1164" spans="1:21" x14ac:dyDescent="0.3">
      <c r="A1164" s="1">
        <v>0</v>
      </c>
      <c r="B1164" s="1" t="s">
        <v>5</v>
      </c>
      <c r="C1164" s="1">
        <v>0.6</v>
      </c>
      <c r="D1164" s="1">
        <v>3</v>
      </c>
      <c r="E1164" s="1">
        <v>388</v>
      </c>
      <c r="F1164" s="1">
        <v>26</v>
      </c>
      <c r="G1164" s="1">
        <v>26</v>
      </c>
      <c r="H1164" s="1">
        <f t="shared" si="36"/>
        <v>1</v>
      </c>
      <c r="I1164" s="2">
        <f t="shared" si="37"/>
        <v>0</v>
      </c>
      <c r="J1164" s="1">
        <v>1.5149999999999999</v>
      </c>
      <c r="K1164" s="1">
        <v>0.112</v>
      </c>
      <c r="L1164" s="1">
        <v>1.403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1</v>
      </c>
    </row>
    <row r="1165" spans="1:21" x14ac:dyDescent="0.3">
      <c r="A1165" s="1">
        <v>0</v>
      </c>
      <c r="B1165" s="1" t="s">
        <v>5</v>
      </c>
      <c r="C1165" s="1">
        <v>0.6</v>
      </c>
      <c r="D1165" s="1">
        <v>4</v>
      </c>
      <c r="E1165" s="1">
        <v>388</v>
      </c>
      <c r="F1165" s="1">
        <v>26</v>
      </c>
      <c r="G1165" s="1">
        <v>26</v>
      </c>
      <c r="H1165" s="1">
        <f t="shared" si="36"/>
        <v>1</v>
      </c>
      <c r="I1165" s="2">
        <f t="shared" si="37"/>
        <v>0</v>
      </c>
      <c r="J1165" s="1">
        <v>1.3919999999999999</v>
      </c>
      <c r="K1165" s="1">
        <v>0.11</v>
      </c>
      <c r="L1165" s="1">
        <v>1.282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1</v>
      </c>
    </row>
    <row r="1166" spans="1:21" x14ac:dyDescent="0.3">
      <c r="A1166" s="1">
        <v>0</v>
      </c>
      <c r="B1166" s="1" t="s">
        <v>5</v>
      </c>
      <c r="C1166" s="1">
        <v>0.6</v>
      </c>
      <c r="D1166" s="1">
        <v>2</v>
      </c>
      <c r="E1166" s="1">
        <v>389</v>
      </c>
      <c r="F1166" s="1">
        <v>23</v>
      </c>
      <c r="G1166" s="1">
        <v>23</v>
      </c>
      <c r="H1166" s="1">
        <f t="shared" si="36"/>
        <v>1</v>
      </c>
      <c r="I1166" s="2">
        <f t="shared" si="37"/>
        <v>0</v>
      </c>
      <c r="J1166" s="1">
        <v>0.33</v>
      </c>
      <c r="K1166" s="1">
        <v>0.13600000000000001</v>
      </c>
      <c r="L1166" s="1">
        <v>0.19400000000000001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1</v>
      </c>
    </row>
    <row r="1167" spans="1:21" x14ac:dyDescent="0.3">
      <c r="A1167" s="1">
        <v>0</v>
      </c>
      <c r="B1167" s="1" t="s">
        <v>5</v>
      </c>
      <c r="C1167" s="1">
        <v>0.6</v>
      </c>
      <c r="D1167" s="1">
        <v>3</v>
      </c>
      <c r="E1167" s="1">
        <v>389</v>
      </c>
      <c r="F1167" s="1">
        <v>23</v>
      </c>
      <c r="G1167" s="1">
        <v>23</v>
      </c>
      <c r="H1167" s="1">
        <f t="shared" si="36"/>
        <v>1</v>
      </c>
      <c r="I1167" s="2">
        <f t="shared" si="37"/>
        <v>0</v>
      </c>
      <c r="J1167" s="1">
        <v>0.32700000000000001</v>
      </c>
      <c r="K1167" s="1">
        <v>0.121</v>
      </c>
      <c r="L1167" s="1">
        <v>0.20599999999999999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1</v>
      </c>
    </row>
    <row r="1168" spans="1:21" x14ac:dyDescent="0.3">
      <c r="A1168" s="1">
        <v>0</v>
      </c>
      <c r="B1168" s="1" t="s">
        <v>5</v>
      </c>
      <c r="C1168" s="1">
        <v>0.6</v>
      </c>
      <c r="D1168" s="1">
        <v>4</v>
      </c>
      <c r="E1168" s="1">
        <v>389</v>
      </c>
      <c r="F1168" s="1">
        <v>23</v>
      </c>
      <c r="G1168" s="1">
        <v>23</v>
      </c>
      <c r="H1168" s="1">
        <f t="shared" si="36"/>
        <v>1</v>
      </c>
      <c r="I1168" s="2">
        <f t="shared" si="37"/>
        <v>0</v>
      </c>
      <c r="J1168" s="1">
        <v>0.33600000000000002</v>
      </c>
      <c r="K1168" s="1">
        <v>0.109</v>
      </c>
      <c r="L1168" s="1">
        <v>0.22700000000000001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1</v>
      </c>
    </row>
    <row r="1169" spans="1:21" x14ac:dyDescent="0.3">
      <c r="A1169" s="1">
        <v>0</v>
      </c>
      <c r="B1169" s="1" t="s">
        <v>5</v>
      </c>
      <c r="C1169" s="1">
        <v>0.6</v>
      </c>
      <c r="D1169" s="1">
        <v>2</v>
      </c>
      <c r="E1169" s="1">
        <v>390</v>
      </c>
      <c r="F1169" s="1">
        <v>23</v>
      </c>
      <c r="G1169" s="1">
        <v>23</v>
      </c>
      <c r="H1169" s="1">
        <f t="shared" si="36"/>
        <v>1</v>
      </c>
      <c r="I1169" s="2">
        <f t="shared" si="37"/>
        <v>0</v>
      </c>
      <c r="J1169" s="1">
        <v>1.5640000000000001</v>
      </c>
      <c r="K1169" s="1">
        <v>0.12</v>
      </c>
      <c r="L1169" s="1">
        <v>1.444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</row>
    <row r="1170" spans="1:21" x14ac:dyDescent="0.3">
      <c r="A1170" s="1">
        <v>0</v>
      </c>
      <c r="B1170" s="1" t="s">
        <v>5</v>
      </c>
      <c r="C1170" s="1">
        <v>0.6</v>
      </c>
      <c r="D1170" s="1">
        <v>3</v>
      </c>
      <c r="E1170" s="1">
        <v>390</v>
      </c>
      <c r="F1170" s="1">
        <v>23</v>
      </c>
      <c r="G1170" s="1">
        <v>23</v>
      </c>
      <c r="H1170" s="1">
        <f t="shared" si="36"/>
        <v>1</v>
      </c>
      <c r="I1170" s="2">
        <f t="shared" si="37"/>
        <v>0</v>
      </c>
      <c r="J1170" s="1">
        <v>1.3260000000000001</v>
      </c>
      <c r="K1170" s="1">
        <v>0.106</v>
      </c>
      <c r="L1170" s="1">
        <v>1.22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1</v>
      </c>
    </row>
    <row r="1171" spans="1:21" x14ac:dyDescent="0.3">
      <c r="A1171" s="1">
        <v>0</v>
      </c>
      <c r="B1171" s="1" t="s">
        <v>5</v>
      </c>
      <c r="C1171" s="1">
        <v>0.6</v>
      </c>
      <c r="D1171" s="1">
        <v>4</v>
      </c>
      <c r="E1171" s="1">
        <v>390</v>
      </c>
      <c r="F1171" s="1">
        <v>24</v>
      </c>
      <c r="G1171" s="1">
        <v>24</v>
      </c>
      <c r="H1171" s="1">
        <f t="shared" si="36"/>
        <v>1</v>
      </c>
      <c r="I1171" s="2">
        <f t="shared" si="37"/>
        <v>0</v>
      </c>
      <c r="J1171" s="1">
        <v>1.6279999999999999</v>
      </c>
      <c r="K1171" s="1">
        <v>0.106</v>
      </c>
      <c r="L1171" s="1">
        <v>1.522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1</v>
      </c>
    </row>
    <row r="1172" spans="1:21" x14ac:dyDescent="0.3">
      <c r="A1172" s="1">
        <v>0</v>
      </c>
      <c r="B1172" s="1" t="s">
        <v>5</v>
      </c>
      <c r="C1172" s="1">
        <v>0.6</v>
      </c>
      <c r="D1172" s="1">
        <v>2</v>
      </c>
      <c r="E1172" s="1">
        <v>391</v>
      </c>
      <c r="F1172" s="1">
        <v>21</v>
      </c>
      <c r="G1172" s="1">
        <v>21</v>
      </c>
      <c r="H1172" s="1">
        <f t="shared" si="36"/>
        <v>1</v>
      </c>
      <c r="I1172" s="2">
        <f t="shared" si="37"/>
        <v>0</v>
      </c>
      <c r="J1172" s="1">
        <v>1.4159999999999999</v>
      </c>
      <c r="K1172" s="1">
        <v>0.111</v>
      </c>
      <c r="L1172" s="1">
        <v>1.3049999999999999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1</v>
      </c>
    </row>
    <row r="1173" spans="1:21" x14ac:dyDescent="0.3">
      <c r="A1173" s="1">
        <v>0</v>
      </c>
      <c r="B1173" s="1" t="s">
        <v>5</v>
      </c>
      <c r="C1173" s="1">
        <v>0.6</v>
      </c>
      <c r="D1173" s="1">
        <v>3</v>
      </c>
      <c r="E1173" s="1">
        <v>391</v>
      </c>
      <c r="F1173" s="1">
        <v>21</v>
      </c>
      <c r="G1173" s="1">
        <v>21</v>
      </c>
      <c r="H1173" s="1">
        <f t="shared" si="36"/>
        <v>1</v>
      </c>
      <c r="I1173" s="2">
        <f t="shared" si="37"/>
        <v>0</v>
      </c>
      <c r="J1173" s="1">
        <v>1.38</v>
      </c>
      <c r="K1173" s="1">
        <v>9.2999999999999999E-2</v>
      </c>
      <c r="L1173" s="1">
        <v>1.2869999999999999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1</v>
      </c>
    </row>
    <row r="1174" spans="1:21" x14ac:dyDescent="0.3">
      <c r="A1174" s="1">
        <v>0</v>
      </c>
      <c r="B1174" s="1" t="s">
        <v>5</v>
      </c>
      <c r="C1174" s="1">
        <v>0.6</v>
      </c>
      <c r="D1174" s="1">
        <v>4</v>
      </c>
      <c r="E1174" s="1">
        <v>391</v>
      </c>
      <c r="F1174" s="1">
        <v>21</v>
      </c>
      <c r="G1174" s="1">
        <v>21</v>
      </c>
      <c r="H1174" s="1">
        <f t="shared" si="36"/>
        <v>1</v>
      </c>
      <c r="I1174" s="2">
        <f t="shared" si="37"/>
        <v>0</v>
      </c>
      <c r="J1174" s="1">
        <v>1.4610000000000001</v>
      </c>
      <c r="K1174" s="1">
        <v>0.11799999999999999</v>
      </c>
      <c r="L1174" s="1">
        <v>1.343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1</v>
      </c>
    </row>
    <row r="1175" spans="1:21" x14ac:dyDescent="0.3">
      <c r="A1175" s="1">
        <v>0</v>
      </c>
      <c r="B1175" s="1" t="s">
        <v>5</v>
      </c>
      <c r="C1175" s="1">
        <v>0.6</v>
      </c>
      <c r="D1175" s="1">
        <v>2</v>
      </c>
      <c r="E1175" s="1">
        <v>392</v>
      </c>
      <c r="F1175" s="1">
        <v>22</v>
      </c>
      <c r="G1175" s="1">
        <v>22</v>
      </c>
      <c r="H1175" s="1">
        <f t="shared" si="36"/>
        <v>1</v>
      </c>
      <c r="I1175" s="2">
        <f t="shared" si="37"/>
        <v>0</v>
      </c>
      <c r="J1175" s="1">
        <v>0.31900000000000001</v>
      </c>
      <c r="K1175" s="1">
        <v>0.126</v>
      </c>
      <c r="L1175" s="1">
        <v>0.193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1</v>
      </c>
    </row>
    <row r="1176" spans="1:21" x14ac:dyDescent="0.3">
      <c r="A1176" s="1">
        <v>0</v>
      </c>
      <c r="B1176" s="1" t="s">
        <v>5</v>
      </c>
      <c r="C1176" s="1">
        <v>0.6</v>
      </c>
      <c r="D1176" s="1">
        <v>3</v>
      </c>
      <c r="E1176" s="1">
        <v>392</v>
      </c>
      <c r="F1176" s="1">
        <v>22</v>
      </c>
      <c r="G1176" s="1">
        <v>22</v>
      </c>
      <c r="H1176" s="1">
        <f t="shared" si="36"/>
        <v>1</v>
      </c>
      <c r="I1176" s="2">
        <f t="shared" si="37"/>
        <v>0</v>
      </c>
      <c r="J1176" s="1">
        <v>0.313</v>
      </c>
      <c r="K1176" s="1">
        <v>0.126</v>
      </c>
      <c r="L1176" s="1">
        <v>0.187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1</v>
      </c>
    </row>
    <row r="1177" spans="1:21" x14ac:dyDescent="0.3">
      <c r="A1177" s="1">
        <v>0</v>
      </c>
      <c r="B1177" s="1" t="s">
        <v>5</v>
      </c>
      <c r="C1177" s="1">
        <v>0.6</v>
      </c>
      <c r="D1177" s="1">
        <v>4</v>
      </c>
      <c r="E1177" s="1">
        <v>392</v>
      </c>
      <c r="F1177" s="1">
        <v>22</v>
      </c>
      <c r="G1177" s="1">
        <v>22</v>
      </c>
      <c r="H1177" s="1">
        <f t="shared" si="36"/>
        <v>1</v>
      </c>
      <c r="I1177" s="2">
        <f t="shared" si="37"/>
        <v>0</v>
      </c>
      <c r="J1177" s="1">
        <v>0.29299999999999998</v>
      </c>
      <c r="K1177" s="1">
        <v>0.105</v>
      </c>
      <c r="L1177" s="1">
        <v>0.188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1</v>
      </c>
    </row>
    <row r="1178" spans="1:21" x14ac:dyDescent="0.3">
      <c r="A1178" s="1">
        <v>0</v>
      </c>
      <c r="B1178" s="1" t="s">
        <v>5</v>
      </c>
      <c r="C1178" s="1">
        <v>0.6</v>
      </c>
      <c r="D1178" s="1">
        <v>2</v>
      </c>
      <c r="E1178" s="1">
        <v>393</v>
      </c>
      <c r="F1178" s="1">
        <v>24</v>
      </c>
      <c r="G1178" s="1">
        <v>24</v>
      </c>
      <c r="H1178" s="1">
        <f t="shared" si="36"/>
        <v>1</v>
      </c>
      <c r="I1178" s="2">
        <f t="shared" si="37"/>
        <v>0</v>
      </c>
      <c r="J1178" s="1">
        <v>0.38700000000000001</v>
      </c>
      <c r="K1178" s="1">
        <v>0.13300000000000001</v>
      </c>
      <c r="L1178" s="1">
        <v>0.254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1</v>
      </c>
    </row>
    <row r="1179" spans="1:21" x14ac:dyDescent="0.3">
      <c r="A1179" s="1">
        <v>0</v>
      </c>
      <c r="B1179" s="1" t="s">
        <v>5</v>
      </c>
      <c r="C1179" s="1">
        <v>0.6</v>
      </c>
      <c r="D1179" s="1">
        <v>3</v>
      </c>
      <c r="E1179" s="1">
        <v>393</v>
      </c>
      <c r="F1179" s="1">
        <v>24</v>
      </c>
      <c r="G1179" s="1">
        <v>24</v>
      </c>
      <c r="H1179" s="1">
        <f t="shared" si="36"/>
        <v>1</v>
      </c>
      <c r="I1179" s="2">
        <f t="shared" si="37"/>
        <v>0</v>
      </c>
      <c r="J1179" s="1">
        <v>0.34899999999999998</v>
      </c>
      <c r="K1179" s="1">
        <v>0.10199999999999999</v>
      </c>
      <c r="L1179" s="1">
        <v>0.247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1</v>
      </c>
    </row>
    <row r="1180" spans="1:21" x14ac:dyDescent="0.3">
      <c r="A1180" s="1">
        <v>0</v>
      </c>
      <c r="B1180" s="1" t="s">
        <v>5</v>
      </c>
      <c r="C1180" s="1">
        <v>0.6</v>
      </c>
      <c r="D1180" s="1">
        <v>4</v>
      </c>
      <c r="E1180" s="1">
        <v>393</v>
      </c>
      <c r="F1180" s="1">
        <v>24</v>
      </c>
      <c r="G1180" s="1">
        <v>24</v>
      </c>
      <c r="H1180" s="1">
        <f t="shared" si="36"/>
        <v>1</v>
      </c>
      <c r="I1180" s="2">
        <f t="shared" si="37"/>
        <v>0</v>
      </c>
      <c r="J1180" s="1">
        <v>0.40200000000000002</v>
      </c>
      <c r="K1180" s="1">
        <v>0.128</v>
      </c>
      <c r="L1180" s="1">
        <v>0.27400000000000002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1</v>
      </c>
    </row>
    <row r="1181" spans="1:21" x14ac:dyDescent="0.3">
      <c r="A1181" s="1">
        <v>0</v>
      </c>
      <c r="B1181" s="1" t="s">
        <v>5</v>
      </c>
      <c r="C1181" s="1">
        <v>0.6</v>
      </c>
      <c r="D1181" s="1">
        <v>2</v>
      </c>
      <c r="E1181" s="1">
        <v>394</v>
      </c>
      <c r="F1181" s="1">
        <v>23</v>
      </c>
      <c r="G1181" s="1">
        <v>23</v>
      </c>
      <c r="H1181" s="1">
        <f t="shared" si="36"/>
        <v>1</v>
      </c>
      <c r="I1181" s="2">
        <f t="shared" si="37"/>
        <v>0</v>
      </c>
      <c r="J1181" s="1">
        <v>1.0720000000000001</v>
      </c>
      <c r="K1181" s="1">
        <v>0.126</v>
      </c>
      <c r="L1181" s="1">
        <v>0.94599999999999995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1</v>
      </c>
    </row>
    <row r="1182" spans="1:21" x14ac:dyDescent="0.3">
      <c r="A1182" s="1">
        <v>0</v>
      </c>
      <c r="B1182" s="1" t="s">
        <v>5</v>
      </c>
      <c r="C1182" s="1">
        <v>0.6</v>
      </c>
      <c r="D1182" s="1">
        <v>3</v>
      </c>
      <c r="E1182" s="1">
        <v>394</v>
      </c>
      <c r="F1182" s="1">
        <v>23</v>
      </c>
      <c r="G1182" s="1">
        <v>23</v>
      </c>
      <c r="H1182" s="1">
        <f t="shared" si="36"/>
        <v>1</v>
      </c>
      <c r="I1182" s="2">
        <f t="shared" si="37"/>
        <v>0</v>
      </c>
      <c r="J1182" s="1">
        <v>1.3220000000000001</v>
      </c>
      <c r="K1182" s="1">
        <v>0.127</v>
      </c>
      <c r="L1182" s="1">
        <v>1.1950000000000001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1</v>
      </c>
    </row>
    <row r="1183" spans="1:21" x14ac:dyDescent="0.3">
      <c r="A1183" s="1">
        <v>0</v>
      </c>
      <c r="B1183" s="1" t="s">
        <v>5</v>
      </c>
      <c r="C1183" s="1">
        <v>0.6</v>
      </c>
      <c r="D1183" s="1">
        <v>4</v>
      </c>
      <c r="E1183" s="1">
        <v>394</v>
      </c>
      <c r="F1183" s="1">
        <v>23</v>
      </c>
      <c r="G1183" s="1">
        <v>23</v>
      </c>
      <c r="H1183" s="1">
        <f t="shared" si="36"/>
        <v>1</v>
      </c>
      <c r="I1183" s="2">
        <f t="shared" si="37"/>
        <v>0</v>
      </c>
      <c r="J1183" s="1">
        <v>1.2110000000000001</v>
      </c>
      <c r="K1183" s="1">
        <v>8.5999999999999993E-2</v>
      </c>
      <c r="L1183" s="1">
        <v>1.125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1</v>
      </c>
    </row>
    <row r="1184" spans="1:21" x14ac:dyDescent="0.3">
      <c r="A1184" s="1">
        <v>0</v>
      </c>
      <c r="B1184" s="1" t="s">
        <v>5</v>
      </c>
      <c r="C1184" s="1">
        <v>0.6</v>
      </c>
      <c r="D1184" s="1">
        <v>2</v>
      </c>
      <c r="E1184" s="1">
        <v>395</v>
      </c>
      <c r="F1184" s="1">
        <v>24</v>
      </c>
      <c r="G1184" s="1">
        <v>24</v>
      </c>
      <c r="H1184" s="1">
        <f t="shared" si="36"/>
        <v>1</v>
      </c>
      <c r="I1184" s="2">
        <f t="shared" si="37"/>
        <v>0</v>
      </c>
      <c r="J1184" s="1">
        <v>0.28799999999999998</v>
      </c>
      <c r="K1184" s="1">
        <v>8.6999999999999994E-2</v>
      </c>
      <c r="L1184" s="1">
        <v>0.20100000000000001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1</v>
      </c>
    </row>
    <row r="1185" spans="1:21" x14ac:dyDescent="0.3">
      <c r="A1185" s="1">
        <v>0</v>
      </c>
      <c r="B1185" s="1" t="s">
        <v>5</v>
      </c>
      <c r="C1185" s="1">
        <v>0.6</v>
      </c>
      <c r="D1185" s="1">
        <v>3</v>
      </c>
      <c r="E1185" s="1">
        <v>395</v>
      </c>
      <c r="F1185" s="1">
        <v>24</v>
      </c>
      <c r="G1185" s="1">
        <v>24</v>
      </c>
      <c r="H1185" s="1">
        <f t="shared" si="36"/>
        <v>1</v>
      </c>
      <c r="I1185" s="2">
        <f t="shared" si="37"/>
        <v>0</v>
      </c>
      <c r="J1185" s="1">
        <v>0.314</v>
      </c>
      <c r="K1185" s="1">
        <v>0.113</v>
      </c>
      <c r="L1185" s="1">
        <v>0.20100000000000001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1</v>
      </c>
    </row>
    <row r="1186" spans="1:21" x14ac:dyDescent="0.3">
      <c r="A1186" s="1">
        <v>0</v>
      </c>
      <c r="B1186" s="1" t="s">
        <v>5</v>
      </c>
      <c r="C1186" s="1">
        <v>0.6</v>
      </c>
      <c r="D1186" s="1">
        <v>4</v>
      </c>
      <c r="E1186" s="1">
        <v>395</v>
      </c>
      <c r="F1186" s="1">
        <v>25</v>
      </c>
      <c r="G1186" s="1">
        <v>25</v>
      </c>
      <c r="H1186" s="1">
        <f t="shared" si="36"/>
        <v>1</v>
      </c>
      <c r="I1186" s="2">
        <f t="shared" si="37"/>
        <v>0</v>
      </c>
      <c r="J1186" s="1">
        <v>1.145</v>
      </c>
      <c r="K1186" s="1">
        <v>0.10100000000000001</v>
      </c>
      <c r="L1186" s="1">
        <v>1.044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1</v>
      </c>
    </row>
    <row r="1187" spans="1:21" x14ac:dyDescent="0.3">
      <c r="A1187" s="1">
        <v>0</v>
      </c>
      <c r="B1187" s="1" t="s">
        <v>5</v>
      </c>
      <c r="C1187" s="1">
        <v>0.6</v>
      </c>
      <c r="D1187" s="1">
        <v>2</v>
      </c>
      <c r="E1187" s="1">
        <v>396</v>
      </c>
      <c r="F1187" s="1">
        <v>21</v>
      </c>
      <c r="G1187" s="1">
        <v>21</v>
      </c>
      <c r="H1187" s="1">
        <f t="shared" si="36"/>
        <v>1</v>
      </c>
      <c r="I1187" s="2">
        <f t="shared" si="37"/>
        <v>0</v>
      </c>
      <c r="J1187" s="1">
        <v>0.71899999999999997</v>
      </c>
      <c r="K1187" s="1">
        <v>9.9000000000000005E-2</v>
      </c>
      <c r="L1187" s="1">
        <v>0.62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1</v>
      </c>
    </row>
    <row r="1188" spans="1:21" x14ac:dyDescent="0.3">
      <c r="A1188" s="1">
        <v>0</v>
      </c>
      <c r="B1188" s="1" t="s">
        <v>5</v>
      </c>
      <c r="C1188" s="1">
        <v>0.6</v>
      </c>
      <c r="D1188" s="1">
        <v>3</v>
      </c>
      <c r="E1188" s="1">
        <v>396</v>
      </c>
      <c r="F1188" s="1">
        <v>21</v>
      </c>
      <c r="G1188" s="1">
        <v>21</v>
      </c>
      <c r="H1188" s="1">
        <f t="shared" si="36"/>
        <v>1</v>
      </c>
      <c r="I1188" s="2">
        <f t="shared" si="37"/>
        <v>0</v>
      </c>
      <c r="J1188" s="1">
        <v>0.69499999999999995</v>
      </c>
      <c r="K1188" s="1">
        <v>0.108</v>
      </c>
      <c r="L1188" s="1">
        <v>0.58699999999999997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1</v>
      </c>
    </row>
    <row r="1189" spans="1:21" x14ac:dyDescent="0.3">
      <c r="A1189" s="1">
        <v>0</v>
      </c>
      <c r="B1189" s="1" t="s">
        <v>5</v>
      </c>
      <c r="C1189" s="1">
        <v>0.6</v>
      </c>
      <c r="D1189" s="1">
        <v>4</v>
      </c>
      <c r="E1189" s="1">
        <v>396</v>
      </c>
      <c r="F1189" s="1">
        <v>21</v>
      </c>
      <c r="G1189" s="1">
        <v>21</v>
      </c>
      <c r="H1189" s="1">
        <f t="shared" si="36"/>
        <v>1</v>
      </c>
      <c r="I1189" s="2">
        <f t="shared" si="37"/>
        <v>0</v>
      </c>
      <c r="J1189" s="1">
        <v>1.3340000000000001</v>
      </c>
      <c r="K1189" s="1">
        <v>9.7000000000000003E-2</v>
      </c>
      <c r="L1189" s="1">
        <v>1.2370000000000001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1</v>
      </c>
    </row>
    <row r="1190" spans="1:21" x14ac:dyDescent="0.3">
      <c r="A1190" s="1">
        <v>0</v>
      </c>
      <c r="B1190" s="1" t="s">
        <v>5</v>
      </c>
      <c r="C1190" s="1">
        <v>0.6</v>
      </c>
      <c r="D1190" s="1">
        <v>2</v>
      </c>
      <c r="E1190" s="1">
        <v>397</v>
      </c>
      <c r="F1190" s="1">
        <v>26</v>
      </c>
      <c r="G1190" s="1">
        <v>26</v>
      </c>
      <c r="H1190" s="1">
        <f t="shared" si="36"/>
        <v>1</v>
      </c>
      <c r="I1190" s="2">
        <f t="shared" si="37"/>
        <v>0</v>
      </c>
      <c r="J1190" s="1">
        <v>0.28399999999999997</v>
      </c>
      <c r="K1190" s="1">
        <v>8.7999999999999995E-2</v>
      </c>
      <c r="L1190" s="1">
        <v>0.19600000000000001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</v>
      </c>
    </row>
    <row r="1191" spans="1:21" x14ac:dyDescent="0.3">
      <c r="A1191" s="1">
        <v>0</v>
      </c>
      <c r="B1191" s="1" t="s">
        <v>5</v>
      </c>
      <c r="C1191" s="1">
        <v>0.6</v>
      </c>
      <c r="D1191" s="1">
        <v>3</v>
      </c>
      <c r="E1191" s="1">
        <v>397</v>
      </c>
      <c r="F1191" s="1">
        <v>26</v>
      </c>
      <c r="G1191" s="1">
        <v>26</v>
      </c>
      <c r="H1191" s="1">
        <f t="shared" si="36"/>
        <v>1</v>
      </c>
      <c r="I1191" s="2">
        <f t="shared" si="37"/>
        <v>0</v>
      </c>
      <c r="J1191" s="1">
        <v>0.29099999999999998</v>
      </c>
      <c r="K1191" s="1">
        <v>8.5999999999999993E-2</v>
      </c>
      <c r="L1191" s="1">
        <v>0.20499999999999999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</v>
      </c>
    </row>
    <row r="1192" spans="1:21" x14ac:dyDescent="0.3">
      <c r="A1192" s="1">
        <v>0</v>
      </c>
      <c r="B1192" s="1" t="s">
        <v>5</v>
      </c>
      <c r="C1192" s="1">
        <v>0.6</v>
      </c>
      <c r="D1192" s="1">
        <v>4</v>
      </c>
      <c r="E1192" s="1">
        <v>397</v>
      </c>
      <c r="F1192" s="1">
        <v>26</v>
      </c>
      <c r="G1192" s="1">
        <v>26</v>
      </c>
      <c r="H1192" s="1">
        <f t="shared" si="36"/>
        <v>1</v>
      </c>
      <c r="I1192" s="2">
        <f t="shared" si="37"/>
        <v>0</v>
      </c>
      <c r="J1192" s="1">
        <v>0.29199999999999998</v>
      </c>
      <c r="K1192" s="1">
        <v>6.9000000000000006E-2</v>
      </c>
      <c r="L1192" s="1">
        <v>0.223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1</v>
      </c>
    </row>
    <row r="1193" spans="1:21" x14ac:dyDescent="0.3">
      <c r="A1193" s="1">
        <v>0</v>
      </c>
      <c r="B1193" s="1" t="s">
        <v>5</v>
      </c>
      <c r="C1193" s="1">
        <v>0.6</v>
      </c>
      <c r="D1193" s="1">
        <v>2</v>
      </c>
      <c r="E1193" s="1">
        <v>398</v>
      </c>
      <c r="F1193" s="1">
        <v>25</v>
      </c>
      <c r="G1193" s="1">
        <v>25</v>
      </c>
      <c r="H1193" s="1">
        <f t="shared" si="36"/>
        <v>1</v>
      </c>
      <c r="I1193" s="2">
        <f t="shared" si="37"/>
        <v>0</v>
      </c>
      <c r="J1193" s="1">
        <v>0.36899999999999999</v>
      </c>
      <c r="K1193" s="1">
        <v>0.14199999999999999</v>
      </c>
      <c r="L1193" s="1">
        <v>0.22700000000000001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</v>
      </c>
    </row>
    <row r="1194" spans="1:21" x14ac:dyDescent="0.3">
      <c r="A1194" s="1">
        <v>0</v>
      </c>
      <c r="B1194" s="1" t="s">
        <v>5</v>
      </c>
      <c r="C1194" s="1">
        <v>0.6</v>
      </c>
      <c r="D1194" s="1">
        <v>3</v>
      </c>
      <c r="E1194" s="1">
        <v>398</v>
      </c>
      <c r="F1194" s="1">
        <v>25</v>
      </c>
      <c r="G1194" s="1">
        <v>25</v>
      </c>
      <c r="H1194" s="1">
        <f t="shared" si="36"/>
        <v>1</v>
      </c>
      <c r="I1194" s="2">
        <f t="shared" si="37"/>
        <v>0</v>
      </c>
      <c r="J1194" s="1">
        <v>0.35599999999999998</v>
      </c>
      <c r="K1194" s="1">
        <v>0.13200000000000001</v>
      </c>
      <c r="L1194" s="1">
        <v>0.224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1</v>
      </c>
    </row>
    <row r="1195" spans="1:21" x14ac:dyDescent="0.3">
      <c r="A1195" s="1">
        <v>0</v>
      </c>
      <c r="B1195" s="1" t="s">
        <v>5</v>
      </c>
      <c r="C1195" s="1">
        <v>0.6</v>
      </c>
      <c r="D1195" s="1">
        <v>4</v>
      </c>
      <c r="E1195" s="1">
        <v>398</v>
      </c>
      <c r="F1195" s="1">
        <v>25</v>
      </c>
      <c r="G1195" s="1">
        <v>25</v>
      </c>
      <c r="H1195" s="1">
        <f t="shared" si="36"/>
        <v>1</v>
      </c>
      <c r="I1195" s="2">
        <f t="shared" si="37"/>
        <v>0</v>
      </c>
      <c r="J1195" s="1">
        <v>0.307</v>
      </c>
      <c r="K1195" s="1">
        <v>8.8999999999999996E-2</v>
      </c>
      <c r="L1195" s="1">
        <v>0.218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1</v>
      </c>
    </row>
    <row r="1196" spans="1:21" x14ac:dyDescent="0.3">
      <c r="A1196" s="1">
        <v>0</v>
      </c>
      <c r="B1196" s="1" t="s">
        <v>5</v>
      </c>
      <c r="C1196" s="1">
        <v>0.6</v>
      </c>
      <c r="D1196" s="1">
        <v>2</v>
      </c>
      <c r="E1196" s="1">
        <v>399</v>
      </c>
      <c r="F1196" s="1">
        <v>24</v>
      </c>
      <c r="G1196" s="1">
        <v>24</v>
      </c>
      <c r="H1196" s="1">
        <f t="shared" si="36"/>
        <v>1</v>
      </c>
      <c r="I1196" s="2">
        <f t="shared" si="37"/>
        <v>0</v>
      </c>
      <c r="J1196" s="1">
        <v>1.389</v>
      </c>
      <c r="K1196" s="1">
        <v>0.109</v>
      </c>
      <c r="L1196" s="1">
        <v>1.28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1</v>
      </c>
    </row>
    <row r="1197" spans="1:21" x14ac:dyDescent="0.3">
      <c r="A1197" s="1">
        <v>0</v>
      </c>
      <c r="B1197" s="1" t="s">
        <v>5</v>
      </c>
      <c r="C1197" s="1">
        <v>0.6</v>
      </c>
      <c r="D1197" s="1">
        <v>3</v>
      </c>
      <c r="E1197" s="1">
        <v>399</v>
      </c>
      <c r="F1197" s="1">
        <v>24</v>
      </c>
      <c r="G1197" s="1">
        <v>24</v>
      </c>
      <c r="H1197" s="1">
        <f t="shared" si="36"/>
        <v>1</v>
      </c>
      <c r="I1197" s="2">
        <f t="shared" si="37"/>
        <v>0</v>
      </c>
      <c r="J1197" s="1">
        <v>1.248</v>
      </c>
      <c r="K1197" s="1">
        <v>0.109</v>
      </c>
      <c r="L1197" s="1">
        <v>1.139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1</v>
      </c>
    </row>
    <row r="1198" spans="1:21" x14ac:dyDescent="0.3">
      <c r="A1198" s="1">
        <v>0</v>
      </c>
      <c r="B1198" s="1" t="s">
        <v>5</v>
      </c>
      <c r="C1198" s="1">
        <v>0.6</v>
      </c>
      <c r="D1198" s="1">
        <v>4</v>
      </c>
      <c r="E1198" s="1">
        <v>399</v>
      </c>
      <c r="F1198" s="1">
        <v>24</v>
      </c>
      <c r="G1198" s="1">
        <v>24</v>
      </c>
      <c r="H1198" s="1">
        <f t="shared" si="36"/>
        <v>1</v>
      </c>
      <c r="I1198" s="2">
        <f t="shared" si="37"/>
        <v>0</v>
      </c>
      <c r="J1198" s="1">
        <v>1.4370000000000001</v>
      </c>
      <c r="K1198" s="1">
        <v>8.5000000000000006E-2</v>
      </c>
      <c r="L1198" s="1">
        <v>1.3520000000000001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1</v>
      </c>
    </row>
    <row r="1199" spans="1:21" x14ac:dyDescent="0.3">
      <c r="A1199" s="1">
        <v>1</v>
      </c>
      <c r="B1199" s="1" t="s">
        <v>5</v>
      </c>
      <c r="C1199" s="1">
        <v>0.6</v>
      </c>
      <c r="D1199" s="1">
        <v>2</v>
      </c>
      <c r="E1199" s="1">
        <v>400</v>
      </c>
      <c r="F1199" s="1">
        <v>24</v>
      </c>
      <c r="G1199" s="1">
        <v>24</v>
      </c>
      <c r="H1199" s="1">
        <f t="shared" si="36"/>
        <v>1</v>
      </c>
      <c r="I1199" s="2">
        <f t="shared" si="37"/>
        <v>0</v>
      </c>
      <c r="J1199" s="1">
        <v>0.28899999999999998</v>
      </c>
      <c r="K1199" s="1">
        <v>0.105</v>
      </c>
      <c r="L1199" s="1">
        <v>0.184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1</v>
      </c>
    </row>
    <row r="1200" spans="1:21" x14ac:dyDescent="0.3">
      <c r="A1200" s="1">
        <v>1</v>
      </c>
      <c r="B1200" s="1" t="s">
        <v>5</v>
      </c>
      <c r="C1200" s="1">
        <v>0.6</v>
      </c>
      <c r="D1200" s="1">
        <v>3</v>
      </c>
      <c r="E1200" s="1">
        <v>400</v>
      </c>
      <c r="F1200" s="1">
        <v>24</v>
      </c>
      <c r="G1200" s="1">
        <v>24</v>
      </c>
      <c r="H1200" s="1">
        <f t="shared" si="36"/>
        <v>1</v>
      </c>
      <c r="I1200" s="2">
        <f t="shared" si="37"/>
        <v>0</v>
      </c>
      <c r="J1200" s="1">
        <v>0.375</v>
      </c>
      <c r="K1200" s="1">
        <v>0.109</v>
      </c>
      <c r="L1200" s="1">
        <v>0.26600000000000001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1</v>
      </c>
    </row>
    <row r="1201" spans="1:21" x14ac:dyDescent="0.3">
      <c r="A1201" s="1">
        <v>1</v>
      </c>
      <c r="B1201" s="1" t="s">
        <v>5</v>
      </c>
      <c r="C1201" s="1">
        <v>0.6</v>
      </c>
      <c r="D1201" s="1">
        <v>4</v>
      </c>
      <c r="E1201" s="1">
        <v>400</v>
      </c>
      <c r="F1201" s="1">
        <v>25</v>
      </c>
      <c r="G1201" s="1">
        <v>25</v>
      </c>
      <c r="H1201" s="1">
        <f t="shared" si="36"/>
        <v>1</v>
      </c>
      <c r="I1201" s="2">
        <f t="shared" si="37"/>
        <v>0</v>
      </c>
      <c r="J1201" s="1">
        <v>1.345</v>
      </c>
      <c r="K1201" s="1">
        <v>0.1</v>
      </c>
      <c r="L1201" s="1">
        <v>1.2450000000000001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1</v>
      </c>
    </row>
    <row r="1202" spans="1:21" x14ac:dyDescent="0.3">
      <c r="A1202" s="1">
        <v>0</v>
      </c>
      <c r="B1202" s="1" t="s">
        <v>6</v>
      </c>
      <c r="C1202" s="1">
        <v>0.6</v>
      </c>
      <c r="D1202" s="1">
        <v>2</v>
      </c>
      <c r="E1202" s="1">
        <v>401</v>
      </c>
      <c r="F1202" s="1">
        <v>18</v>
      </c>
      <c r="G1202" s="1">
        <v>18</v>
      </c>
      <c r="H1202" s="1">
        <f t="shared" si="36"/>
        <v>1</v>
      </c>
      <c r="I1202" s="2">
        <f t="shared" si="37"/>
        <v>0</v>
      </c>
      <c r="J1202" s="1">
        <v>0.112</v>
      </c>
      <c r="K1202" s="1">
        <v>7.4999999999999997E-2</v>
      </c>
      <c r="L1202" s="1">
        <v>3.6999999999999998E-2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</row>
    <row r="1203" spans="1:21" x14ac:dyDescent="0.3">
      <c r="A1203" s="1">
        <v>0</v>
      </c>
      <c r="B1203" s="1" t="s">
        <v>6</v>
      </c>
      <c r="C1203" s="1">
        <v>0.6</v>
      </c>
      <c r="D1203" s="1">
        <v>3</v>
      </c>
      <c r="E1203" s="1">
        <v>401</v>
      </c>
      <c r="F1203" s="1">
        <v>19</v>
      </c>
      <c r="G1203" s="1">
        <v>19</v>
      </c>
      <c r="H1203" s="1">
        <f t="shared" si="36"/>
        <v>1</v>
      </c>
      <c r="I1203" s="2">
        <f t="shared" si="37"/>
        <v>0</v>
      </c>
      <c r="J1203" s="1">
        <v>1.5229999999999999</v>
      </c>
      <c r="K1203" s="1">
        <v>8.4000000000000005E-2</v>
      </c>
      <c r="L1203" s="1">
        <v>1.4390000000000001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1</v>
      </c>
    </row>
    <row r="1204" spans="1:21" x14ac:dyDescent="0.3">
      <c r="A1204" s="1">
        <v>0</v>
      </c>
      <c r="B1204" s="1" t="s">
        <v>6</v>
      </c>
      <c r="C1204" s="1">
        <v>0.6</v>
      </c>
      <c r="D1204" s="1">
        <v>4</v>
      </c>
      <c r="E1204" s="1">
        <v>401</v>
      </c>
      <c r="F1204" s="1">
        <v>19</v>
      </c>
      <c r="G1204" s="1">
        <v>19</v>
      </c>
      <c r="H1204" s="1">
        <f t="shared" si="36"/>
        <v>1</v>
      </c>
      <c r="I1204" s="2">
        <f t="shared" si="37"/>
        <v>0</v>
      </c>
      <c r="J1204" s="1">
        <v>0.84899999999999998</v>
      </c>
      <c r="K1204" s="1">
        <v>0.1</v>
      </c>
      <c r="L1204" s="1">
        <v>0.749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1</v>
      </c>
    </row>
    <row r="1205" spans="1:21" x14ac:dyDescent="0.3">
      <c r="A1205" s="1">
        <v>0</v>
      </c>
      <c r="B1205" s="1" t="s">
        <v>6</v>
      </c>
      <c r="C1205" s="1">
        <v>0.6</v>
      </c>
      <c r="D1205" s="1">
        <v>2</v>
      </c>
      <c r="E1205" s="1">
        <v>402</v>
      </c>
      <c r="F1205" s="1">
        <v>19</v>
      </c>
      <c r="G1205" s="1">
        <v>19</v>
      </c>
      <c r="H1205" s="1">
        <f t="shared" si="36"/>
        <v>1</v>
      </c>
      <c r="I1205" s="2">
        <f t="shared" si="37"/>
        <v>0</v>
      </c>
      <c r="J1205" s="1">
        <v>1.5049999999999999</v>
      </c>
      <c r="K1205" s="1">
        <v>7.0999999999999994E-2</v>
      </c>
      <c r="L1205" s="1">
        <v>1.4339999999999999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1</v>
      </c>
    </row>
    <row r="1206" spans="1:21" x14ac:dyDescent="0.3">
      <c r="A1206" s="1">
        <v>0</v>
      </c>
      <c r="B1206" s="1" t="s">
        <v>6</v>
      </c>
      <c r="C1206" s="1">
        <v>0.6</v>
      </c>
      <c r="D1206" s="1">
        <v>3</v>
      </c>
      <c r="E1206" s="1">
        <v>402</v>
      </c>
      <c r="F1206" s="1">
        <v>19</v>
      </c>
      <c r="G1206" s="1">
        <v>19</v>
      </c>
      <c r="H1206" s="1">
        <f t="shared" si="36"/>
        <v>1</v>
      </c>
      <c r="I1206" s="2">
        <f t="shared" si="37"/>
        <v>0</v>
      </c>
      <c r="J1206" s="1">
        <v>1.0629999999999999</v>
      </c>
      <c r="K1206" s="1">
        <v>7.9000000000000001E-2</v>
      </c>
      <c r="L1206" s="1">
        <v>0.98399999999999999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1</v>
      </c>
    </row>
    <row r="1207" spans="1:21" x14ac:dyDescent="0.3">
      <c r="A1207" s="1">
        <v>0</v>
      </c>
      <c r="B1207" s="1" t="s">
        <v>6</v>
      </c>
      <c r="C1207" s="1">
        <v>0.6</v>
      </c>
      <c r="D1207" s="1">
        <v>4</v>
      </c>
      <c r="E1207" s="1">
        <v>402</v>
      </c>
      <c r="F1207" s="1">
        <v>20</v>
      </c>
      <c r="G1207" s="1">
        <v>20</v>
      </c>
      <c r="H1207" s="1">
        <f t="shared" si="36"/>
        <v>1</v>
      </c>
      <c r="I1207" s="2">
        <f t="shared" si="37"/>
        <v>0</v>
      </c>
      <c r="J1207" s="1">
        <v>1.4139999999999999</v>
      </c>
      <c r="K1207" s="1">
        <v>8.6999999999999994E-2</v>
      </c>
      <c r="L1207" s="1">
        <v>1.327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1</v>
      </c>
    </row>
    <row r="1208" spans="1:21" x14ac:dyDescent="0.3">
      <c r="A1208" s="1">
        <v>0</v>
      </c>
      <c r="B1208" s="1" t="s">
        <v>6</v>
      </c>
      <c r="C1208" s="1">
        <v>0.6</v>
      </c>
      <c r="D1208" s="1">
        <v>2</v>
      </c>
      <c r="E1208" s="1">
        <v>403</v>
      </c>
      <c r="F1208" s="1">
        <v>18</v>
      </c>
      <c r="G1208" s="1">
        <v>18</v>
      </c>
      <c r="H1208" s="1">
        <f t="shared" si="36"/>
        <v>1</v>
      </c>
      <c r="I1208" s="2">
        <f t="shared" si="37"/>
        <v>0</v>
      </c>
      <c r="J1208" s="1">
        <v>8.7999999999999995E-2</v>
      </c>
      <c r="K1208" s="1">
        <v>8.5999999999999993E-2</v>
      </c>
      <c r="L1208" s="1">
        <v>2E-3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1</v>
      </c>
    </row>
    <row r="1209" spans="1:21" x14ac:dyDescent="0.3">
      <c r="A1209" s="1">
        <v>0</v>
      </c>
      <c r="B1209" s="1" t="s">
        <v>6</v>
      </c>
      <c r="C1209" s="1">
        <v>0.6</v>
      </c>
      <c r="D1209" s="1">
        <v>3</v>
      </c>
      <c r="E1209" s="1">
        <v>403</v>
      </c>
      <c r="F1209" s="1">
        <v>20</v>
      </c>
      <c r="G1209" s="1">
        <v>20</v>
      </c>
      <c r="H1209" s="1">
        <f t="shared" si="36"/>
        <v>1</v>
      </c>
      <c r="I1209" s="2">
        <f t="shared" si="37"/>
        <v>0</v>
      </c>
      <c r="J1209" s="1">
        <v>1.327</v>
      </c>
      <c r="K1209" s="1">
        <v>8.5000000000000006E-2</v>
      </c>
      <c r="L1209" s="1">
        <v>1.242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1</v>
      </c>
    </row>
    <row r="1210" spans="1:21" x14ac:dyDescent="0.3">
      <c r="A1210" s="1">
        <v>0</v>
      </c>
      <c r="B1210" s="1" t="s">
        <v>6</v>
      </c>
      <c r="C1210" s="1">
        <v>0.6</v>
      </c>
      <c r="D1210" s="1">
        <v>4</v>
      </c>
      <c r="E1210" s="1">
        <v>403</v>
      </c>
      <c r="F1210" s="1">
        <v>20</v>
      </c>
      <c r="G1210" s="1">
        <v>20</v>
      </c>
      <c r="H1210" s="1">
        <f t="shared" si="36"/>
        <v>1</v>
      </c>
      <c r="I1210" s="2">
        <f t="shared" si="37"/>
        <v>0</v>
      </c>
      <c r="J1210" s="1">
        <v>1.381</v>
      </c>
      <c r="K1210" s="1">
        <v>8.4000000000000005E-2</v>
      </c>
      <c r="L1210" s="1">
        <v>1.2969999999999999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1</v>
      </c>
    </row>
    <row r="1211" spans="1:21" x14ac:dyDescent="0.3">
      <c r="A1211" s="1">
        <v>0</v>
      </c>
      <c r="B1211" s="1" t="s">
        <v>6</v>
      </c>
      <c r="C1211" s="1">
        <v>0.6</v>
      </c>
      <c r="D1211" s="1">
        <v>2</v>
      </c>
      <c r="E1211" s="1">
        <v>404</v>
      </c>
      <c r="F1211" s="1">
        <v>19</v>
      </c>
      <c r="G1211" s="1">
        <v>19</v>
      </c>
      <c r="H1211" s="1">
        <f t="shared" si="36"/>
        <v>1</v>
      </c>
      <c r="I1211" s="2">
        <f t="shared" si="37"/>
        <v>0</v>
      </c>
      <c r="J1211" s="1">
        <v>9.5000000000000001E-2</v>
      </c>
      <c r="K1211" s="1">
        <v>7.4999999999999997E-2</v>
      </c>
      <c r="L1211" s="1">
        <v>0.02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1</v>
      </c>
    </row>
    <row r="1212" spans="1:21" x14ac:dyDescent="0.3">
      <c r="A1212" s="1">
        <v>0</v>
      </c>
      <c r="B1212" s="1" t="s">
        <v>6</v>
      </c>
      <c r="C1212" s="1">
        <v>0.6</v>
      </c>
      <c r="D1212" s="1">
        <v>3</v>
      </c>
      <c r="E1212" s="1">
        <v>404</v>
      </c>
      <c r="F1212" s="1">
        <v>19</v>
      </c>
      <c r="G1212" s="1">
        <v>19</v>
      </c>
      <c r="H1212" s="1">
        <f t="shared" si="36"/>
        <v>1</v>
      </c>
      <c r="I1212" s="2">
        <f t="shared" si="37"/>
        <v>0</v>
      </c>
      <c r="J1212" s="1">
        <v>0.08</v>
      </c>
      <c r="K1212" s="1">
        <v>5.8000000000000003E-2</v>
      </c>
      <c r="L1212" s="1">
        <v>2.1999999999999999E-2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1</v>
      </c>
    </row>
    <row r="1213" spans="1:21" x14ac:dyDescent="0.3">
      <c r="A1213" s="1">
        <v>0</v>
      </c>
      <c r="B1213" s="1" t="s">
        <v>6</v>
      </c>
      <c r="C1213" s="1">
        <v>0.6</v>
      </c>
      <c r="D1213" s="1">
        <v>4</v>
      </c>
      <c r="E1213" s="1">
        <v>404</v>
      </c>
      <c r="F1213" s="1">
        <v>21</v>
      </c>
      <c r="G1213" s="1">
        <v>21</v>
      </c>
      <c r="H1213" s="1">
        <f t="shared" si="36"/>
        <v>1</v>
      </c>
      <c r="I1213" s="2">
        <f t="shared" si="37"/>
        <v>0</v>
      </c>
      <c r="J1213" s="1">
        <v>1.4550000000000001</v>
      </c>
      <c r="K1213" s="1">
        <v>7.0999999999999994E-2</v>
      </c>
      <c r="L1213" s="1">
        <v>1.3839999999999999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1</v>
      </c>
    </row>
    <row r="1214" spans="1:21" x14ac:dyDescent="0.3">
      <c r="A1214" s="1">
        <v>0</v>
      </c>
      <c r="B1214" s="1" t="s">
        <v>6</v>
      </c>
      <c r="C1214" s="1">
        <v>0.6</v>
      </c>
      <c r="D1214" s="1">
        <v>2</v>
      </c>
      <c r="E1214" s="1">
        <v>405</v>
      </c>
      <c r="F1214" s="1">
        <v>18</v>
      </c>
      <c r="G1214" s="1">
        <v>18</v>
      </c>
      <c r="H1214" s="1">
        <f t="shared" si="36"/>
        <v>1</v>
      </c>
      <c r="I1214" s="2">
        <f t="shared" si="37"/>
        <v>0</v>
      </c>
      <c r="J1214" s="1">
        <v>8.8999999999999996E-2</v>
      </c>
      <c r="K1214" s="1">
        <v>7.0000000000000007E-2</v>
      </c>
      <c r="L1214" s="1">
        <v>1.9E-2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1</v>
      </c>
    </row>
    <row r="1215" spans="1:21" x14ac:dyDescent="0.3">
      <c r="A1215" s="1">
        <v>0</v>
      </c>
      <c r="B1215" s="1" t="s">
        <v>6</v>
      </c>
      <c r="C1215" s="1">
        <v>0.6</v>
      </c>
      <c r="D1215" s="1">
        <v>3</v>
      </c>
      <c r="E1215" s="1">
        <v>405</v>
      </c>
      <c r="F1215" s="1">
        <v>18</v>
      </c>
      <c r="G1215" s="1">
        <v>18</v>
      </c>
      <c r="H1215" s="1">
        <f t="shared" si="36"/>
        <v>1</v>
      </c>
      <c r="I1215" s="2">
        <f t="shared" si="37"/>
        <v>0</v>
      </c>
      <c r="J1215" s="1">
        <v>1.53</v>
      </c>
      <c r="K1215" s="1">
        <v>6.6000000000000003E-2</v>
      </c>
      <c r="L1215" s="1">
        <v>1.464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1</v>
      </c>
    </row>
    <row r="1216" spans="1:21" x14ac:dyDescent="0.3">
      <c r="A1216" s="1">
        <v>0</v>
      </c>
      <c r="B1216" s="1" t="s">
        <v>6</v>
      </c>
      <c r="C1216" s="1">
        <v>0.6</v>
      </c>
      <c r="D1216" s="1">
        <v>4</v>
      </c>
      <c r="E1216" s="1">
        <v>405</v>
      </c>
      <c r="F1216" s="1">
        <v>18</v>
      </c>
      <c r="G1216" s="1">
        <v>18</v>
      </c>
      <c r="H1216" s="1">
        <f t="shared" si="36"/>
        <v>1</v>
      </c>
      <c r="I1216" s="2">
        <f t="shared" si="37"/>
        <v>0</v>
      </c>
      <c r="J1216" s="1">
        <v>1.5369999999999999</v>
      </c>
      <c r="K1216" s="1">
        <v>7.1999999999999995E-2</v>
      </c>
      <c r="L1216" s="1">
        <v>1.4650000000000001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1</v>
      </c>
    </row>
    <row r="1217" spans="1:21" x14ac:dyDescent="0.3">
      <c r="A1217" s="1">
        <v>0</v>
      </c>
      <c r="B1217" s="1" t="s">
        <v>6</v>
      </c>
      <c r="C1217" s="1">
        <v>0.6</v>
      </c>
      <c r="D1217" s="1">
        <v>2</v>
      </c>
      <c r="E1217" s="1">
        <v>406</v>
      </c>
      <c r="F1217" s="1">
        <v>18</v>
      </c>
      <c r="G1217" s="1">
        <v>18</v>
      </c>
      <c r="H1217" s="1">
        <f t="shared" si="36"/>
        <v>1</v>
      </c>
      <c r="I1217" s="2">
        <f t="shared" si="37"/>
        <v>0</v>
      </c>
      <c r="J1217" s="1">
        <v>8.4000000000000005E-2</v>
      </c>
      <c r="K1217" s="1">
        <v>8.3000000000000004E-2</v>
      </c>
      <c r="L1217" s="1">
        <v>1E-3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</v>
      </c>
    </row>
    <row r="1218" spans="1:21" x14ac:dyDescent="0.3">
      <c r="A1218" s="1">
        <v>0</v>
      </c>
      <c r="B1218" s="1" t="s">
        <v>6</v>
      </c>
      <c r="C1218" s="1">
        <v>0.6</v>
      </c>
      <c r="D1218" s="1">
        <v>3</v>
      </c>
      <c r="E1218" s="1">
        <v>406</v>
      </c>
      <c r="F1218" s="1">
        <v>19</v>
      </c>
      <c r="G1218" s="1">
        <v>19</v>
      </c>
      <c r="H1218" s="1">
        <f t="shared" ref="H1218:H1281" si="38">IF(F1218=G1218,1,0)</f>
        <v>1</v>
      </c>
      <c r="I1218" s="2">
        <f t="shared" ref="I1218:I1281" si="39">(F1218-G1218)/G1218*100</f>
        <v>0</v>
      </c>
      <c r="J1218" s="1">
        <v>0.08</v>
      </c>
      <c r="K1218" s="1">
        <v>7.3999999999999996E-2</v>
      </c>
      <c r="L1218" s="1">
        <v>6.0000000000000001E-3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1</v>
      </c>
    </row>
    <row r="1219" spans="1:21" x14ac:dyDescent="0.3">
      <c r="A1219" s="1">
        <v>0</v>
      </c>
      <c r="B1219" s="1" t="s">
        <v>6</v>
      </c>
      <c r="C1219" s="1">
        <v>0.6</v>
      </c>
      <c r="D1219" s="1">
        <v>4</v>
      </c>
      <c r="E1219" s="1">
        <v>406</v>
      </c>
      <c r="F1219" s="1">
        <v>18</v>
      </c>
      <c r="G1219" s="1">
        <v>18</v>
      </c>
      <c r="H1219" s="1">
        <f t="shared" si="38"/>
        <v>1</v>
      </c>
      <c r="I1219" s="2">
        <f t="shared" si="39"/>
        <v>0</v>
      </c>
      <c r="J1219" s="1">
        <v>1.5369999999999999</v>
      </c>
      <c r="K1219" s="1">
        <v>7.9000000000000001E-2</v>
      </c>
      <c r="L1219" s="1">
        <v>1.458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1</v>
      </c>
    </row>
    <row r="1220" spans="1:21" x14ac:dyDescent="0.3">
      <c r="A1220" s="1">
        <v>0</v>
      </c>
      <c r="B1220" s="1" t="s">
        <v>6</v>
      </c>
      <c r="C1220" s="1">
        <v>0.6</v>
      </c>
      <c r="D1220" s="1">
        <v>2</v>
      </c>
      <c r="E1220" s="1">
        <v>407</v>
      </c>
      <c r="F1220" s="1">
        <v>19</v>
      </c>
      <c r="G1220" s="1">
        <v>19</v>
      </c>
      <c r="H1220" s="1">
        <f t="shared" si="38"/>
        <v>1</v>
      </c>
      <c r="I1220" s="2">
        <f t="shared" si="39"/>
        <v>0</v>
      </c>
      <c r="J1220" s="1">
        <v>1.323</v>
      </c>
      <c r="K1220" s="1">
        <v>0.1</v>
      </c>
      <c r="L1220" s="1">
        <v>1.2230000000000001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1</v>
      </c>
    </row>
    <row r="1221" spans="1:21" x14ac:dyDescent="0.3">
      <c r="A1221" s="1">
        <v>0</v>
      </c>
      <c r="B1221" s="1" t="s">
        <v>6</v>
      </c>
      <c r="C1221" s="1">
        <v>0.6</v>
      </c>
      <c r="D1221" s="1">
        <v>3</v>
      </c>
      <c r="E1221" s="1">
        <v>407</v>
      </c>
      <c r="F1221" s="1">
        <v>19</v>
      </c>
      <c r="G1221" s="1">
        <v>19</v>
      </c>
      <c r="H1221" s="1">
        <f t="shared" si="38"/>
        <v>1</v>
      </c>
      <c r="I1221" s="2">
        <f t="shared" si="39"/>
        <v>0</v>
      </c>
      <c r="J1221" s="1">
        <v>0.14399999999999999</v>
      </c>
      <c r="K1221" s="1">
        <v>8.5999999999999993E-2</v>
      </c>
      <c r="L1221" s="1">
        <v>5.8000000000000003E-2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1</v>
      </c>
    </row>
    <row r="1222" spans="1:21" x14ac:dyDescent="0.3">
      <c r="A1222" s="1">
        <v>0</v>
      </c>
      <c r="B1222" s="1" t="s">
        <v>6</v>
      </c>
      <c r="C1222" s="1">
        <v>0.6</v>
      </c>
      <c r="D1222" s="1">
        <v>4</v>
      </c>
      <c r="E1222" s="1">
        <v>407</v>
      </c>
      <c r="F1222" s="1">
        <v>20</v>
      </c>
      <c r="G1222" s="1">
        <v>20</v>
      </c>
      <c r="H1222" s="1">
        <f t="shared" si="38"/>
        <v>1</v>
      </c>
      <c r="I1222" s="2">
        <f t="shared" si="39"/>
        <v>0</v>
      </c>
      <c r="J1222" s="1">
        <v>1.484</v>
      </c>
      <c r="K1222" s="1">
        <v>7.6999999999999999E-2</v>
      </c>
      <c r="L1222" s="1">
        <v>1.407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1</v>
      </c>
    </row>
    <row r="1223" spans="1:21" x14ac:dyDescent="0.3">
      <c r="A1223" s="1">
        <v>0</v>
      </c>
      <c r="B1223" s="1" t="s">
        <v>6</v>
      </c>
      <c r="C1223" s="1">
        <v>0.6</v>
      </c>
      <c r="D1223" s="1">
        <v>2</v>
      </c>
      <c r="E1223" s="1">
        <v>408</v>
      </c>
      <c r="F1223" s="1">
        <v>18</v>
      </c>
      <c r="G1223" s="1">
        <v>18</v>
      </c>
      <c r="H1223" s="1">
        <f t="shared" si="38"/>
        <v>1</v>
      </c>
      <c r="I1223" s="2">
        <f t="shared" si="39"/>
        <v>0</v>
      </c>
      <c r="J1223" s="1">
        <v>9.9000000000000005E-2</v>
      </c>
      <c r="K1223" s="1">
        <v>8.1000000000000003E-2</v>
      </c>
      <c r="L1223" s="1">
        <v>1.7999999999999999E-2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1</v>
      </c>
    </row>
    <row r="1224" spans="1:21" x14ac:dyDescent="0.3">
      <c r="A1224" s="1">
        <v>0</v>
      </c>
      <c r="B1224" s="1" t="s">
        <v>6</v>
      </c>
      <c r="C1224" s="1">
        <v>0.6</v>
      </c>
      <c r="D1224" s="1">
        <v>3</v>
      </c>
      <c r="E1224" s="1">
        <v>408</v>
      </c>
      <c r="F1224" s="1">
        <v>18</v>
      </c>
      <c r="G1224" s="1">
        <v>18</v>
      </c>
      <c r="H1224" s="1">
        <f t="shared" si="38"/>
        <v>1</v>
      </c>
      <c r="I1224" s="2">
        <f t="shared" si="39"/>
        <v>0</v>
      </c>
      <c r="J1224" s="1">
        <v>0.11</v>
      </c>
      <c r="K1224" s="1">
        <v>8.1000000000000003E-2</v>
      </c>
      <c r="L1224" s="1">
        <v>2.9000000000000001E-2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</v>
      </c>
    </row>
    <row r="1225" spans="1:21" x14ac:dyDescent="0.3">
      <c r="A1225" s="1">
        <v>0</v>
      </c>
      <c r="B1225" s="1" t="s">
        <v>6</v>
      </c>
      <c r="C1225" s="1">
        <v>0.6</v>
      </c>
      <c r="D1225" s="1">
        <v>4</v>
      </c>
      <c r="E1225" s="1">
        <v>408</v>
      </c>
      <c r="F1225" s="1">
        <v>20</v>
      </c>
      <c r="G1225" s="1">
        <v>20</v>
      </c>
      <c r="H1225" s="1">
        <f t="shared" si="38"/>
        <v>1</v>
      </c>
      <c r="I1225" s="2">
        <f t="shared" si="39"/>
        <v>0</v>
      </c>
      <c r="J1225" s="1">
        <v>1.496</v>
      </c>
      <c r="K1225" s="1">
        <v>6.7000000000000004E-2</v>
      </c>
      <c r="L1225" s="1">
        <v>1.429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1</v>
      </c>
    </row>
    <row r="1226" spans="1:21" x14ac:dyDescent="0.3">
      <c r="A1226" s="1">
        <v>0</v>
      </c>
      <c r="B1226" s="1" t="s">
        <v>6</v>
      </c>
      <c r="C1226" s="1">
        <v>0.6</v>
      </c>
      <c r="D1226" s="1">
        <v>2</v>
      </c>
      <c r="E1226" s="1">
        <v>409</v>
      </c>
      <c r="F1226" s="1">
        <v>18</v>
      </c>
      <c r="G1226" s="1">
        <v>18</v>
      </c>
      <c r="H1226" s="1">
        <f t="shared" si="38"/>
        <v>1</v>
      </c>
      <c r="I1226" s="2">
        <f t="shared" si="39"/>
        <v>0</v>
      </c>
      <c r="J1226" s="1">
        <v>9.0999999999999998E-2</v>
      </c>
      <c r="K1226" s="1">
        <v>6.9000000000000006E-2</v>
      </c>
      <c r="L1226" s="1">
        <v>2.1999999999999999E-2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1</v>
      </c>
    </row>
    <row r="1227" spans="1:21" x14ac:dyDescent="0.3">
      <c r="A1227" s="1">
        <v>0</v>
      </c>
      <c r="B1227" s="1" t="s">
        <v>6</v>
      </c>
      <c r="C1227" s="1">
        <v>0.6</v>
      </c>
      <c r="D1227" s="1">
        <v>3</v>
      </c>
      <c r="E1227" s="1">
        <v>409</v>
      </c>
      <c r="F1227" s="1">
        <v>19</v>
      </c>
      <c r="G1227" s="1">
        <v>19</v>
      </c>
      <c r="H1227" s="1">
        <f t="shared" si="38"/>
        <v>1</v>
      </c>
      <c r="I1227" s="2">
        <f t="shared" si="39"/>
        <v>0</v>
      </c>
      <c r="J1227" s="1">
        <v>1.153</v>
      </c>
      <c r="K1227" s="1">
        <v>6.9000000000000006E-2</v>
      </c>
      <c r="L1227" s="1">
        <v>1.0840000000000001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1</v>
      </c>
    </row>
    <row r="1228" spans="1:21" x14ac:dyDescent="0.3">
      <c r="A1228" s="1">
        <v>0</v>
      </c>
      <c r="B1228" s="1" t="s">
        <v>6</v>
      </c>
      <c r="C1228" s="1">
        <v>0.6</v>
      </c>
      <c r="D1228" s="1">
        <v>4</v>
      </c>
      <c r="E1228" s="1">
        <v>409</v>
      </c>
      <c r="F1228" s="1">
        <v>19</v>
      </c>
      <c r="G1228" s="1">
        <v>19</v>
      </c>
      <c r="H1228" s="1">
        <f t="shared" si="38"/>
        <v>1</v>
      </c>
      <c r="I1228" s="2">
        <f t="shared" si="39"/>
        <v>0</v>
      </c>
      <c r="J1228" s="1">
        <v>0.81100000000000005</v>
      </c>
      <c r="K1228" s="1">
        <v>7.0000000000000007E-2</v>
      </c>
      <c r="L1228" s="1">
        <v>0.74099999999999999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1</v>
      </c>
    </row>
    <row r="1229" spans="1:21" x14ac:dyDescent="0.3">
      <c r="A1229" s="1">
        <v>0</v>
      </c>
      <c r="B1229" s="1" t="s">
        <v>6</v>
      </c>
      <c r="C1229" s="1">
        <v>0.6</v>
      </c>
      <c r="D1229" s="1">
        <v>2</v>
      </c>
      <c r="E1229" s="1">
        <v>410</v>
      </c>
      <c r="F1229" s="1">
        <v>18</v>
      </c>
      <c r="G1229" s="1">
        <v>18</v>
      </c>
      <c r="H1229" s="1">
        <f t="shared" si="38"/>
        <v>1</v>
      </c>
      <c r="I1229" s="2">
        <f t="shared" si="39"/>
        <v>0</v>
      </c>
      <c r="J1229" s="1">
        <v>1.63</v>
      </c>
      <c r="K1229" s="1">
        <v>8.8999999999999996E-2</v>
      </c>
      <c r="L1229" s="1">
        <v>1.5409999999999999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</v>
      </c>
    </row>
    <row r="1230" spans="1:21" x14ac:dyDescent="0.3">
      <c r="A1230" s="1">
        <v>0</v>
      </c>
      <c r="B1230" s="1" t="s">
        <v>6</v>
      </c>
      <c r="C1230" s="1">
        <v>0.6</v>
      </c>
      <c r="D1230" s="1">
        <v>3</v>
      </c>
      <c r="E1230" s="1">
        <v>410</v>
      </c>
      <c r="F1230" s="1">
        <v>19</v>
      </c>
      <c r="G1230" s="1">
        <v>19</v>
      </c>
      <c r="H1230" s="1">
        <f t="shared" si="38"/>
        <v>1</v>
      </c>
      <c r="I1230" s="2">
        <f t="shared" si="39"/>
        <v>0</v>
      </c>
      <c r="J1230" s="1">
        <v>1.4510000000000001</v>
      </c>
      <c r="K1230" s="1">
        <v>8.1000000000000003E-2</v>
      </c>
      <c r="L1230" s="1">
        <v>1.37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1</v>
      </c>
    </row>
    <row r="1231" spans="1:21" x14ac:dyDescent="0.3">
      <c r="A1231" s="1">
        <v>0</v>
      </c>
      <c r="B1231" s="1" t="s">
        <v>6</v>
      </c>
      <c r="C1231" s="1">
        <v>0.6</v>
      </c>
      <c r="D1231" s="1">
        <v>4</v>
      </c>
      <c r="E1231" s="1">
        <v>410</v>
      </c>
      <c r="F1231" s="1">
        <v>19</v>
      </c>
      <c r="G1231" s="1">
        <v>19</v>
      </c>
      <c r="H1231" s="1">
        <f t="shared" si="38"/>
        <v>1</v>
      </c>
      <c r="I1231" s="2">
        <f t="shared" si="39"/>
        <v>0</v>
      </c>
      <c r="J1231" s="1">
        <v>1.34</v>
      </c>
      <c r="K1231" s="1">
        <v>8.5000000000000006E-2</v>
      </c>
      <c r="L1231" s="1">
        <v>1.2549999999999999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1</v>
      </c>
    </row>
    <row r="1232" spans="1:21" x14ac:dyDescent="0.3">
      <c r="A1232" s="1">
        <v>0</v>
      </c>
      <c r="B1232" s="1" t="s">
        <v>6</v>
      </c>
      <c r="C1232" s="1">
        <v>0.6</v>
      </c>
      <c r="D1232" s="1">
        <v>2</v>
      </c>
      <c r="E1232" s="1">
        <v>411</v>
      </c>
      <c r="F1232" s="1">
        <v>18</v>
      </c>
      <c r="G1232" s="1">
        <v>18</v>
      </c>
      <c r="H1232" s="1">
        <f t="shared" si="38"/>
        <v>1</v>
      </c>
      <c r="I1232" s="2">
        <f t="shared" si="39"/>
        <v>0</v>
      </c>
      <c r="J1232" s="1">
        <v>1.5429999999999999</v>
      </c>
      <c r="K1232" s="1">
        <v>8.6999999999999994E-2</v>
      </c>
      <c r="L1232" s="1">
        <v>1.456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1</v>
      </c>
    </row>
    <row r="1233" spans="1:21" x14ac:dyDescent="0.3">
      <c r="A1233" s="1">
        <v>0</v>
      </c>
      <c r="B1233" s="1" t="s">
        <v>6</v>
      </c>
      <c r="C1233" s="1">
        <v>0.6</v>
      </c>
      <c r="D1233" s="1">
        <v>3</v>
      </c>
      <c r="E1233" s="1">
        <v>411</v>
      </c>
      <c r="F1233" s="1">
        <v>19</v>
      </c>
      <c r="G1233" s="1">
        <v>19</v>
      </c>
      <c r="H1233" s="1">
        <f t="shared" si="38"/>
        <v>1</v>
      </c>
      <c r="I1233" s="2">
        <f t="shared" si="39"/>
        <v>0</v>
      </c>
      <c r="J1233" s="1">
        <v>1.2749999999999999</v>
      </c>
      <c r="K1233" s="1">
        <v>8.5999999999999993E-2</v>
      </c>
      <c r="L1233" s="1">
        <v>1.1890000000000001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1</v>
      </c>
    </row>
    <row r="1234" spans="1:21" x14ac:dyDescent="0.3">
      <c r="A1234" s="1">
        <v>0</v>
      </c>
      <c r="B1234" s="1" t="s">
        <v>6</v>
      </c>
      <c r="C1234" s="1">
        <v>0.6</v>
      </c>
      <c r="D1234" s="1">
        <v>4</v>
      </c>
      <c r="E1234" s="1">
        <v>411</v>
      </c>
      <c r="F1234" s="1">
        <v>18</v>
      </c>
      <c r="G1234" s="1">
        <v>18</v>
      </c>
      <c r="H1234" s="1">
        <f t="shared" si="38"/>
        <v>1</v>
      </c>
      <c r="I1234" s="2">
        <f t="shared" si="39"/>
        <v>0</v>
      </c>
      <c r="J1234" s="1">
        <v>0.128</v>
      </c>
      <c r="K1234" s="1">
        <v>7.9000000000000001E-2</v>
      </c>
      <c r="L1234" s="1">
        <v>4.9000000000000002E-2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1</v>
      </c>
    </row>
    <row r="1235" spans="1:21" x14ac:dyDescent="0.3">
      <c r="A1235" s="1">
        <v>0</v>
      </c>
      <c r="B1235" s="1" t="s">
        <v>6</v>
      </c>
      <c r="C1235" s="1">
        <v>0.6</v>
      </c>
      <c r="D1235" s="1">
        <v>2</v>
      </c>
      <c r="E1235" s="1">
        <v>412</v>
      </c>
      <c r="F1235" s="1">
        <v>19</v>
      </c>
      <c r="G1235" s="1">
        <v>19</v>
      </c>
      <c r="H1235" s="1">
        <f t="shared" si="38"/>
        <v>1</v>
      </c>
      <c r="I1235" s="2">
        <f t="shared" si="39"/>
        <v>0</v>
      </c>
      <c r="J1235" s="1">
        <v>1.5289999999999999</v>
      </c>
      <c r="K1235" s="1">
        <v>0.08</v>
      </c>
      <c r="L1235" s="1">
        <v>1.4490000000000001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1</v>
      </c>
    </row>
    <row r="1236" spans="1:21" x14ac:dyDescent="0.3">
      <c r="A1236" s="1">
        <v>0</v>
      </c>
      <c r="B1236" s="1" t="s">
        <v>6</v>
      </c>
      <c r="C1236" s="1">
        <v>0.6</v>
      </c>
      <c r="D1236" s="1">
        <v>3</v>
      </c>
      <c r="E1236" s="1">
        <v>412</v>
      </c>
      <c r="F1236" s="1">
        <v>19</v>
      </c>
      <c r="G1236" s="1">
        <v>19</v>
      </c>
      <c r="H1236" s="1">
        <f t="shared" si="38"/>
        <v>1</v>
      </c>
      <c r="I1236" s="2">
        <f t="shared" si="39"/>
        <v>0</v>
      </c>
      <c r="J1236" s="1">
        <v>0.11700000000000001</v>
      </c>
      <c r="K1236" s="1">
        <v>7.2999999999999995E-2</v>
      </c>
      <c r="L1236" s="1">
        <v>4.3999999999999997E-2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1</v>
      </c>
    </row>
    <row r="1237" spans="1:21" x14ac:dyDescent="0.3">
      <c r="A1237" s="1">
        <v>0</v>
      </c>
      <c r="B1237" s="1" t="s">
        <v>6</v>
      </c>
      <c r="C1237" s="1">
        <v>0.6</v>
      </c>
      <c r="D1237" s="1">
        <v>4</v>
      </c>
      <c r="E1237" s="1">
        <v>412</v>
      </c>
      <c r="F1237" s="1">
        <v>20</v>
      </c>
      <c r="G1237" s="1">
        <v>20</v>
      </c>
      <c r="H1237" s="1">
        <f t="shared" si="38"/>
        <v>1</v>
      </c>
      <c r="I1237" s="2">
        <f t="shared" si="39"/>
        <v>0</v>
      </c>
      <c r="J1237" s="1">
        <v>1.6559999999999999</v>
      </c>
      <c r="K1237" s="1">
        <v>8.2000000000000003E-2</v>
      </c>
      <c r="L1237" s="1">
        <v>1.5740000000000001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</v>
      </c>
    </row>
    <row r="1238" spans="1:21" x14ac:dyDescent="0.3">
      <c r="A1238" s="1">
        <v>0</v>
      </c>
      <c r="B1238" s="1" t="s">
        <v>6</v>
      </c>
      <c r="C1238" s="1">
        <v>0.6</v>
      </c>
      <c r="D1238" s="1">
        <v>2</v>
      </c>
      <c r="E1238" s="1">
        <v>413</v>
      </c>
      <c r="F1238" s="1">
        <v>18</v>
      </c>
      <c r="G1238" s="1">
        <v>18</v>
      </c>
      <c r="H1238" s="1">
        <f t="shared" si="38"/>
        <v>1</v>
      </c>
      <c r="I1238" s="2">
        <f t="shared" si="39"/>
        <v>0</v>
      </c>
      <c r="J1238" s="1">
        <v>8.8999999999999996E-2</v>
      </c>
      <c r="K1238" s="1">
        <v>7.0000000000000007E-2</v>
      </c>
      <c r="L1238" s="1">
        <v>1.9E-2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1</v>
      </c>
    </row>
    <row r="1239" spans="1:21" x14ac:dyDescent="0.3">
      <c r="A1239" s="1">
        <v>0</v>
      </c>
      <c r="B1239" s="1" t="s">
        <v>6</v>
      </c>
      <c r="C1239" s="1">
        <v>0.6</v>
      </c>
      <c r="D1239" s="1">
        <v>3</v>
      </c>
      <c r="E1239" s="1">
        <v>413</v>
      </c>
      <c r="F1239" s="1">
        <v>19</v>
      </c>
      <c r="G1239" s="1">
        <v>19</v>
      </c>
      <c r="H1239" s="1">
        <f t="shared" si="38"/>
        <v>1</v>
      </c>
      <c r="I1239" s="2">
        <f t="shared" si="39"/>
        <v>0</v>
      </c>
      <c r="J1239" s="1">
        <v>1.5469999999999999</v>
      </c>
      <c r="K1239" s="1">
        <v>7.3999999999999996E-2</v>
      </c>
      <c r="L1239" s="1">
        <v>1.4730000000000001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1</v>
      </c>
    </row>
    <row r="1240" spans="1:21" x14ac:dyDescent="0.3">
      <c r="A1240" s="1">
        <v>0</v>
      </c>
      <c r="B1240" s="1" t="s">
        <v>6</v>
      </c>
      <c r="C1240" s="1">
        <v>0.6</v>
      </c>
      <c r="D1240" s="1">
        <v>4</v>
      </c>
      <c r="E1240" s="1">
        <v>413</v>
      </c>
      <c r="F1240" s="1">
        <v>19</v>
      </c>
      <c r="G1240" s="1">
        <v>19</v>
      </c>
      <c r="H1240" s="1">
        <f t="shared" si="38"/>
        <v>1</v>
      </c>
      <c r="I1240" s="2">
        <f t="shared" si="39"/>
        <v>0</v>
      </c>
      <c r="J1240" s="1">
        <v>1.54</v>
      </c>
      <c r="K1240" s="1">
        <v>8.3000000000000004E-2</v>
      </c>
      <c r="L1240" s="1">
        <v>1.4570000000000001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1</v>
      </c>
    </row>
    <row r="1241" spans="1:21" x14ac:dyDescent="0.3">
      <c r="A1241" s="1">
        <v>0</v>
      </c>
      <c r="B1241" s="1" t="s">
        <v>6</v>
      </c>
      <c r="C1241" s="1">
        <v>0.6</v>
      </c>
      <c r="D1241" s="1">
        <v>2</v>
      </c>
      <c r="E1241" s="1">
        <v>414</v>
      </c>
      <c r="F1241" s="1">
        <v>18</v>
      </c>
      <c r="G1241" s="1">
        <v>18</v>
      </c>
      <c r="H1241" s="1">
        <f t="shared" si="38"/>
        <v>1</v>
      </c>
      <c r="I1241" s="2">
        <f t="shared" si="39"/>
        <v>0</v>
      </c>
      <c r="J1241" s="1">
        <v>0.128</v>
      </c>
      <c r="K1241" s="1">
        <v>7.0000000000000007E-2</v>
      </c>
      <c r="L1241" s="1">
        <v>5.8000000000000003E-2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1</v>
      </c>
    </row>
    <row r="1242" spans="1:21" x14ac:dyDescent="0.3">
      <c r="A1242" s="1">
        <v>0</v>
      </c>
      <c r="B1242" s="1" t="s">
        <v>6</v>
      </c>
      <c r="C1242" s="1">
        <v>0.6</v>
      </c>
      <c r="D1242" s="1">
        <v>3</v>
      </c>
      <c r="E1242" s="1">
        <v>414</v>
      </c>
      <c r="F1242" s="1">
        <v>19</v>
      </c>
      <c r="G1242" s="1">
        <v>19</v>
      </c>
      <c r="H1242" s="1">
        <f t="shared" si="38"/>
        <v>1</v>
      </c>
      <c r="I1242" s="2">
        <f t="shared" si="39"/>
        <v>0</v>
      </c>
      <c r="J1242" s="1">
        <v>1.4319999999999999</v>
      </c>
      <c r="K1242" s="1">
        <v>6.7000000000000004E-2</v>
      </c>
      <c r="L1242" s="1">
        <v>1.365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1</v>
      </c>
    </row>
    <row r="1243" spans="1:21" x14ac:dyDescent="0.3">
      <c r="A1243" s="1">
        <v>0</v>
      </c>
      <c r="B1243" s="1" t="s">
        <v>6</v>
      </c>
      <c r="C1243" s="1">
        <v>0.6</v>
      </c>
      <c r="D1243" s="1">
        <v>4</v>
      </c>
      <c r="E1243" s="1">
        <v>414</v>
      </c>
      <c r="F1243" s="1">
        <v>19</v>
      </c>
      <c r="G1243" s="1">
        <v>19</v>
      </c>
      <c r="H1243" s="1">
        <f t="shared" si="38"/>
        <v>1</v>
      </c>
      <c r="I1243" s="2">
        <f t="shared" si="39"/>
        <v>0</v>
      </c>
      <c r="J1243" s="1">
        <v>1.52</v>
      </c>
      <c r="K1243" s="1">
        <v>7.8E-2</v>
      </c>
      <c r="L1243" s="1">
        <v>1.4419999999999999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</row>
    <row r="1244" spans="1:21" x14ac:dyDescent="0.3">
      <c r="A1244" s="1">
        <v>0</v>
      </c>
      <c r="B1244" s="1" t="s">
        <v>6</v>
      </c>
      <c r="C1244" s="1">
        <v>0.6</v>
      </c>
      <c r="D1244" s="1">
        <v>2</v>
      </c>
      <c r="E1244" s="1">
        <v>415</v>
      </c>
      <c r="F1244" s="1">
        <v>18</v>
      </c>
      <c r="G1244" s="1">
        <v>18</v>
      </c>
      <c r="H1244" s="1">
        <f t="shared" si="38"/>
        <v>1</v>
      </c>
      <c r="I1244" s="2">
        <f t="shared" si="39"/>
        <v>0</v>
      </c>
      <c r="J1244" s="1">
        <v>5.2999999999999999E-2</v>
      </c>
      <c r="K1244" s="1">
        <v>5.1999999999999998E-2</v>
      </c>
      <c r="L1244" s="1">
        <v>1E-3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1</v>
      </c>
    </row>
    <row r="1245" spans="1:21" x14ac:dyDescent="0.3">
      <c r="A1245" s="1">
        <v>0</v>
      </c>
      <c r="B1245" s="1" t="s">
        <v>6</v>
      </c>
      <c r="C1245" s="1">
        <v>0.6</v>
      </c>
      <c r="D1245" s="1">
        <v>3</v>
      </c>
      <c r="E1245" s="1">
        <v>415</v>
      </c>
      <c r="F1245" s="1">
        <v>18</v>
      </c>
      <c r="G1245" s="1">
        <v>18</v>
      </c>
      <c r="H1245" s="1">
        <f t="shared" si="38"/>
        <v>1</v>
      </c>
      <c r="I1245" s="2">
        <f t="shared" si="39"/>
        <v>0</v>
      </c>
      <c r="J1245" s="1">
        <v>1.5940000000000001</v>
      </c>
      <c r="K1245" s="1">
        <v>0.09</v>
      </c>
      <c r="L1245" s="1">
        <v>1.504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1</v>
      </c>
    </row>
    <row r="1246" spans="1:21" x14ac:dyDescent="0.3">
      <c r="A1246" s="1">
        <v>0</v>
      </c>
      <c r="B1246" s="1" t="s">
        <v>6</v>
      </c>
      <c r="C1246" s="1">
        <v>0.6</v>
      </c>
      <c r="D1246" s="1">
        <v>4</v>
      </c>
      <c r="E1246" s="1">
        <v>415</v>
      </c>
      <c r="F1246" s="1">
        <v>19</v>
      </c>
      <c r="G1246" s="1">
        <v>19</v>
      </c>
      <c r="H1246" s="1">
        <f t="shared" si="38"/>
        <v>1</v>
      </c>
      <c r="I1246" s="2">
        <f t="shared" si="39"/>
        <v>0</v>
      </c>
      <c r="J1246" s="1">
        <v>8.7999999999999995E-2</v>
      </c>
      <c r="K1246" s="1">
        <v>0.05</v>
      </c>
      <c r="L1246" s="1">
        <v>3.7999999999999999E-2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1</v>
      </c>
    </row>
    <row r="1247" spans="1:21" x14ac:dyDescent="0.3">
      <c r="A1247" s="1">
        <v>0</v>
      </c>
      <c r="B1247" s="1" t="s">
        <v>6</v>
      </c>
      <c r="C1247" s="1">
        <v>0.6</v>
      </c>
      <c r="D1247" s="1">
        <v>2</v>
      </c>
      <c r="E1247" s="1">
        <v>416</v>
      </c>
      <c r="F1247" s="1">
        <v>17</v>
      </c>
      <c r="G1247" s="1">
        <v>17</v>
      </c>
      <c r="H1247" s="1">
        <f t="shared" si="38"/>
        <v>1</v>
      </c>
      <c r="I1247" s="2">
        <f t="shared" si="39"/>
        <v>0</v>
      </c>
      <c r="J1247" s="1">
        <v>0.10299999999999999</v>
      </c>
      <c r="K1247" s="1">
        <v>8.6999999999999994E-2</v>
      </c>
      <c r="L1247" s="1">
        <v>1.6E-2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1</v>
      </c>
    </row>
    <row r="1248" spans="1:21" x14ac:dyDescent="0.3">
      <c r="A1248" s="1">
        <v>0</v>
      </c>
      <c r="B1248" s="1" t="s">
        <v>6</v>
      </c>
      <c r="C1248" s="1">
        <v>0.6</v>
      </c>
      <c r="D1248" s="1">
        <v>3</v>
      </c>
      <c r="E1248" s="1">
        <v>416</v>
      </c>
      <c r="F1248" s="1">
        <v>19</v>
      </c>
      <c r="G1248" s="1">
        <v>19</v>
      </c>
      <c r="H1248" s="1">
        <f t="shared" si="38"/>
        <v>1</v>
      </c>
      <c r="I1248" s="2">
        <f t="shared" si="39"/>
        <v>0</v>
      </c>
      <c r="J1248" s="1">
        <v>1.5309999999999999</v>
      </c>
      <c r="K1248" s="1">
        <v>7.2999999999999995E-2</v>
      </c>
      <c r="L1248" s="1">
        <v>1.458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1</v>
      </c>
    </row>
    <row r="1249" spans="1:21" x14ac:dyDescent="0.3">
      <c r="A1249" s="1">
        <v>0</v>
      </c>
      <c r="B1249" s="1" t="s">
        <v>6</v>
      </c>
      <c r="C1249" s="1">
        <v>0.6</v>
      </c>
      <c r="D1249" s="1">
        <v>4</v>
      </c>
      <c r="E1249" s="1">
        <v>416</v>
      </c>
      <c r="F1249" s="1">
        <v>19</v>
      </c>
      <c r="G1249" s="1">
        <v>19</v>
      </c>
      <c r="H1249" s="1">
        <f t="shared" si="38"/>
        <v>1</v>
      </c>
      <c r="I1249" s="2">
        <f t="shared" si="39"/>
        <v>0</v>
      </c>
      <c r="J1249" s="1">
        <v>1.4359999999999999</v>
      </c>
      <c r="K1249" s="1">
        <v>7.4999999999999997E-2</v>
      </c>
      <c r="L1249" s="1">
        <v>1.361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1</v>
      </c>
    </row>
    <row r="1250" spans="1:21" x14ac:dyDescent="0.3">
      <c r="A1250" s="1">
        <v>0</v>
      </c>
      <c r="B1250" s="1" t="s">
        <v>6</v>
      </c>
      <c r="C1250" s="1">
        <v>0.6</v>
      </c>
      <c r="D1250" s="1">
        <v>2</v>
      </c>
      <c r="E1250" s="1">
        <v>417</v>
      </c>
      <c r="F1250" s="1">
        <v>19</v>
      </c>
      <c r="G1250" s="1">
        <v>19</v>
      </c>
      <c r="H1250" s="1">
        <f t="shared" si="38"/>
        <v>1</v>
      </c>
      <c r="I1250" s="2">
        <f t="shared" si="39"/>
        <v>0</v>
      </c>
      <c r="J1250" s="1">
        <v>0.16800000000000001</v>
      </c>
      <c r="K1250" s="1">
        <v>7.4999999999999997E-2</v>
      </c>
      <c r="L1250" s="1">
        <v>9.2999999999999999E-2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1</v>
      </c>
    </row>
    <row r="1251" spans="1:21" x14ac:dyDescent="0.3">
      <c r="A1251" s="1">
        <v>0</v>
      </c>
      <c r="B1251" s="1" t="s">
        <v>6</v>
      </c>
      <c r="C1251" s="1">
        <v>0.6</v>
      </c>
      <c r="D1251" s="1">
        <v>3</v>
      </c>
      <c r="E1251" s="1">
        <v>417</v>
      </c>
      <c r="F1251" s="1">
        <v>18</v>
      </c>
      <c r="G1251" s="1">
        <v>18</v>
      </c>
      <c r="H1251" s="1">
        <f t="shared" si="38"/>
        <v>1</v>
      </c>
      <c r="I1251" s="2">
        <f t="shared" si="39"/>
        <v>0</v>
      </c>
      <c r="J1251" s="1">
        <v>0.13800000000000001</v>
      </c>
      <c r="K1251" s="1">
        <v>7.3999999999999996E-2</v>
      </c>
      <c r="L1251" s="1">
        <v>6.4000000000000001E-2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1</v>
      </c>
    </row>
    <row r="1252" spans="1:21" x14ac:dyDescent="0.3">
      <c r="A1252" s="1">
        <v>0</v>
      </c>
      <c r="B1252" s="1" t="s">
        <v>6</v>
      </c>
      <c r="C1252" s="1">
        <v>0.6</v>
      </c>
      <c r="D1252" s="1">
        <v>4</v>
      </c>
      <c r="E1252" s="1">
        <v>417</v>
      </c>
      <c r="F1252" s="1">
        <v>19</v>
      </c>
      <c r="G1252" s="1">
        <v>19</v>
      </c>
      <c r="H1252" s="1">
        <f t="shared" si="38"/>
        <v>1</v>
      </c>
      <c r="I1252" s="2">
        <f t="shared" si="39"/>
        <v>0</v>
      </c>
      <c r="J1252" s="1">
        <v>1.4390000000000001</v>
      </c>
      <c r="K1252" s="1">
        <v>6.3E-2</v>
      </c>
      <c r="L1252" s="1">
        <v>1.3759999999999999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1</v>
      </c>
    </row>
    <row r="1253" spans="1:21" x14ac:dyDescent="0.3">
      <c r="A1253" s="1">
        <v>0</v>
      </c>
      <c r="B1253" s="1" t="s">
        <v>6</v>
      </c>
      <c r="C1253" s="1">
        <v>0.6</v>
      </c>
      <c r="D1253" s="1">
        <v>2</v>
      </c>
      <c r="E1253" s="1">
        <v>418</v>
      </c>
      <c r="F1253" s="1">
        <v>18</v>
      </c>
      <c r="G1253" s="1">
        <v>18</v>
      </c>
      <c r="H1253" s="1">
        <f t="shared" si="38"/>
        <v>1</v>
      </c>
      <c r="I1253" s="2">
        <f t="shared" si="39"/>
        <v>0</v>
      </c>
      <c r="J1253" s="1">
        <v>0.12</v>
      </c>
      <c r="K1253" s="1">
        <v>8.6999999999999994E-2</v>
      </c>
      <c r="L1253" s="1">
        <v>3.3000000000000002E-2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1</v>
      </c>
    </row>
    <row r="1254" spans="1:21" x14ac:dyDescent="0.3">
      <c r="A1254" s="1">
        <v>0</v>
      </c>
      <c r="B1254" s="1" t="s">
        <v>6</v>
      </c>
      <c r="C1254" s="1">
        <v>0.6</v>
      </c>
      <c r="D1254" s="1">
        <v>3</v>
      </c>
      <c r="E1254" s="1">
        <v>418</v>
      </c>
      <c r="F1254" s="1">
        <v>19</v>
      </c>
      <c r="G1254" s="1">
        <v>19</v>
      </c>
      <c r="H1254" s="1">
        <f t="shared" si="38"/>
        <v>1</v>
      </c>
      <c r="I1254" s="2">
        <f t="shared" si="39"/>
        <v>0</v>
      </c>
      <c r="J1254" s="1">
        <v>1.512</v>
      </c>
      <c r="K1254" s="1">
        <v>8.3000000000000004E-2</v>
      </c>
      <c r="L1254" s="1">
        <v>1.429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1</v>
      </c>
    </row>
    <row r="1255" spans="1:21" x14ac:dyDescent="0.3">
      <c r="A1255" s="1">
        <v>0</v>
      </c>
      <c r="B1255" s="1" t="s">
        <v>6</v>
      </c>
      <c r="C1255" s="1">
        <v>0.6</v>
      </c>
      <c r="D1255" s="1">
        <v>4</v>
      </c>
      <c r="E1255" s="1">
        <v>418</v>
      </c>
      <c r="F1255" s="1">
        <v>19</v>
      </c>
      <c r="G1255" s="1">
        <v>19</v>
      </c>
      <c r="H1255" s="1">
        <f t="shared" si="38"/>
        <v>1</v>
      </c>
      <c r="I1255" s="2">
        <f t="shared" si="39"/>
        <v>0</v>
      </c>
      <c r="J1255" s="1">
        <v>1.4059999999999999</v>
      </c>
      <c r="K1255" s="1">
        <v>8.2000000000000003E-2</v>
      </c>
      <c r="L1255" s="1">
        <v>1.3240000000000001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</row>
    <row r="1256" spans="1:21" x14ac:dyDescent="0.3">
      <c r="A1256" s="1">
        <v>0</v>
      </c>
      <c r="B1256" s="1" t="s">
        <v>6</v>
      </c>
      <c r="C1256" s="1">
        <v>0.6</v>
      </c>
      <c r="D1256" s="1">
        <v>2</v>
      </c>
      <c r="E1256" s="1">
        <v>419</v>
      </c>
      <c r="F1256" s="1">
        <v>19</v>
      </c>
      <c r="G1256" s="1">
        <v>19</v>
      </c>
      <c r="H1256" s="1">
        <f t="shared" si="38"/>
        <v>1</v>
      </c>
      <c r="I1256" s="2">
        <f t="shared" si="39"/>
        <v>0</v>
      </c>
      <c r="J1256" s="1">
        <v>9.7000000000000003E-2</v>
      </c>
      <c r="K1256" s="1">
        <v>9.2999999999999999E-2</v>
      </c>
      <c r="L1256" s="1">
        <v>4.0000000000000001E-3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1</v>
      </c>
    </row>
    <row r="1257" spans="1:21" x14ac:dyDescent="0.3">
      <c r="A1257" s="1">
        <v>0</v>
      </c>
      <c r="B1257" s="1" t="s">
        <v>6</v>
      </c>
      <c r="C1257" s="1">
        <v>0.6</v>
      </c>
      <c r="D1257" s="1">
        <v>3</v>
      </c>
      <c r="E1257" s="1">
        <v>419</v>
      </c>
      <c r="F1257" s="1">
        <v>19</v>
      </c>
      <c r="G1257" s="1">
        <v>19</v>
      </c>
      <c r="H1257" s="1">
        <f t="shared" si="38"/>
        <v>1</v>
      </c>
      <c r="I1257" s="2">
        <f t="shared" si="39"/>
        <v>0</v>
      </c>
      <c r="J1257" s="1">
        <v>0.14099999999999999</v>
      </c>
      <c r="K1257" s="1">
        <v>9.6000000000000002E-2</v>
      </c>
      <c r="L1257" s="1">
        <v>4.4999999999999998E-2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1</v>
      </c>
    </row>
    <row r="1258" spans="1:21" x14ac:dyDescent="0.3">
      <c r="A1258" s="1">
        <v>0</v>
      </c>
      <c r="B1258" s="1" t="s">
        <v>6</v>
      </c>
      <c r="C1258" s="1">
        <v>0.6</v>
      </c>
      <c r="D1258" s="1">
        <v>4</v>
      </c>
      <c r="E1258" s="1">
        <v>419</v>
      </c>
      <c r="F1258" s="1">
        <v>20</v>
      </c>
      <c r="G1258" s="1">
        <v>20</v>
      </c>
      <c r="H1258" s="1">
        <f t="shared" si="38"/>
        <v>1</v>
      </c>
      <c r="I1258" s="2">
        <f t="shared" si="39"/>
        <v>0</v>
      </c>
      <c r="J1258" s="1">
        <v>1.4870000000000001</v>
      </c>
      <c r="K1258" s="1">
        <v>6.4000000000000001E-2</v>
      </c>
      <c r="L1258" s="1">
        <v>1.423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1</v>
      </c>
    </row>
    <row r="1259" spans="1:21" x14ac:dyDescent="0.3">
      <c r="A1259" s="1">
        <v>0</v>
      </c>
      <c r="B1259" s="1" t="s">
        <v>6</v>
      </c>
      <c r="C1259" s="1">
        <v>0.6</v>
      </c>
      <c r="D1259" s="1">
        <v>2</v>
      </c>
      <c r="E1259" s="1">
        <v>420</v>
      </c>
      <c r="F1259" s="1">
        <v>19</v>
      </c>
      <c r="G1259" s="1">
        <v>19</v>
      </c>
      <c r="H1259" s="1">
        <f t="shared" si="38"/>
        <v>1</v>
      </c>
      <c r="I1259" s="2">
        <f t="shared" si="39"/>
        <v>0</v>
      </c>
      <c r="J1259" s="1">
        <v>7.5999999999999998E-2</v>
      </c>
      <c r="K1259" s="1">
        <v>7.3999999999999996E-2</v>
      </c>
      <c r="L1259" s="1">
        <v>2E-3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1</v>
      </c>
    </row>
    <row r="1260" spans="1:21" x14ac:dyDescent="0.3">
      <c r="A1260" s="1">
        <v>0</v>
      </c>
      <c r="B1260" s="1" t="s">
        <v>6</v>
      </c>
      <c r="C1260" s="1">
        <v>0.6</v>
      </c>
      <c r="D1260" s="1">
        <v>3</v>
      </c>
      <c r="E1260" s="1">
        <v>420</v>
      </c>
      <c r="F1260" s="1">
        <v>19</v>
      </c>
      <c r="G1260" s="1">
        <v>19</v>
      </c>
      <c r="H1260" s="1">
        <f t="shared" si="38"/>
        <v>1</v>
      </c>
      <c r="I1260" s="2">
        <f t="shared" si="39"/>
        <v>0</v>
      </c>
      <c r="J1260" s="1">
        <v>1.36</v>
      </c>
      <c r="K1260" s="1">
        <v>8.5000000000000006E-2</v>
      </c>
      <c r="L1260" s="1">
        <v>1.2749999999999999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1</v>
      </c>
    </row>
    <row r="1261" spans="1:21" x14ac:dyDescent="0.3">
      <c r="A1261" s="1">
        <v>0</v>
      </c>
      <c r="B1261" s="1" t="s">
        <v>6</v>
      </c>
      <c r="C1261" s="1">
        <v>0.6</v>
      </c>
      <c r="D1261" s="1">
        <v>4</v>
      </c>
      <c r="E1261" s="1">
        <v>420</v>
      </c>
      <c r="F1261" s="1">
        <v>20</v>
      </c>
      <c r="G1261" s="1">
        <v>20</v>
      </c>
      <c r="H1261" s="1">
        <f t="shared" si="38"/>
        <v>1</v>
      </c>
      <c r="I1261" s="2">
        <f t="shared" si="39"/>
        <v>0</v>
      </c>
      <c r="J1261" s="1">
        <v>1.577</v>
      </c>
      <c r="K1261" s="1">
        <v>8.5000000000000006E-2</v>
      </c>
      <c r="L1261" s="1">
        <v>1.492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1</v>
      </c>
    </row>
    <row r="1262" spans="1:21" x14ac:dyDescent="0.3">
      <c r="A1262" s="1">
        <v>0</v>
      </c>
      <c r="B1262" s="1" t="s">
        <v>6</v>
      </c>
      <c r="C1262" s="1">
        <v>0.6</v>
      </c>
      <c r="D1262" s="1">
        <v>2</v>
      </c>
      <c r="E1262" s="1">
        <v>421</v>
      </c>
      <c r="F1262" s="1">
        <v>18</v>
      </c>
      <c r="G1262" s="1">
        <v>18</v>
      </c>
      <c r="H1262" s="1">
        <f t="shared" si="38"/>
        <v>1</v>
      </c>
      <c r="I1262" s="2">
        <f t="shared" si="39"/>
        <v>0</v>
      </c>
      <c r="J1262" s="1">
        <v>1.452</v>
      </c>
      <c r="K1262" s="1">
        <v>7.9000000000000001E-2</v>
      </c>
      <c r="L1262" s="1">
        <v>1.373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</row>
    <row r="1263" spans="1:21" x14ac:dyDescent="0.3">
      <c r="A1263" s="1">
        <v>0</v>
      </c>
      <c r="B1263" s="1" t="s">
        <v>6</v>
      </c>
      <c r="C1263" s="1">
        <v>0.6</v>
      </c>
      <c r="D1263" s="1">
        <v>3</v>
      </c>
      <c r="E1263" s="1">
        <v>421</v>
      </c>
      <c r="F1263" s="1">
        <v>18</v>
      </c>
      <c r="G1263" s="1">
        <v>18</v>
      </c>
      <c r="H1263" s="1">
        <f t="shared" si="38"/>
        <v>1</v>
      </c>
      <c r="I1263" s="2">
        <f t="shared" si="39"/>
        <v>0</v>
      </c>
      <c r="J1263" s="1">
        <v>1.371</v>
      </c>
      <c r="K1263" s="1">
        <v>0.08</v>
      </c>
      <c r="L1263" s="1">
        <v>1.2909999999999999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1</v>
      </c>
    </row>
    <row r="1264" spans="1:21" x14ac:dyDescent="0.3">
      <c r="A1264" s="1">
        <v>0</v>
      </c>
      <c r="B1264" s="1" t="s">
        <v>6</v>
      </c>
      <c r="C1264" s="1">
        <v>0.6</v>
      </c>
      <c r="D1264" s="1">
        <v>4</v>
      </c>
      <c r="E1264" s="1">
        <v>421</v>
      </c>
      <c r="F1264" s="1">
        <v>19</v>
      </c>
      <c r="G1264" s="1">
        <v>19</v>
      </c>
      <c r="H1264" s="1">
        <f t="shared" si="38"/>
        <v>1</v>
      </c>
      <c r="I1264" s="2">
        <f t="shared" si="39"/>
        <v>0</v>
      </c>
      <c r="J1264" s="1">
        <v>1.0189999999999999</v>
      </c>
      <c r="K1264" s="1">
        <v>9.5000000000000001E-2</v>
      </c>
      <c r="L1264" s="1">
        <v>0.92400000000000004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1</v>
      </c>
    </row>
    <row r="1265" spans="1:21" x14ac:dyDescent="0.3">
      <c r="A1265" s="1">
        <v>0</v>
      </c>
      <c r="B1265" s="1" t="s">
        <v>6</v>
      </c>
      <c r="C1265" s="1">
        <v>0.6</v>
      </c>
      <c r="D1265" s="1">
        <v>2</v>
      </c>
      <c r="E1265" s="1">
        <v>422</v>
      </c>
      <c r="F1265" s="1">
        <v>19</v>
      </c>
      <c r="G1265" s="1">
        <v>19</v>
      </c>
      <c r="H1265" s="1">
        <f t="shared" si="38"/>
        <v>1</v>
      </c>
      <c r="I1265" s="2">
        <f t="shared" si="39"/>
        <v>0</v>
      </c>
      <c r="J1265" s="1">
        <v>0.186</v>
      </c>
      <c r="K1265" s="1">
        <v>7.9000000000000001E-2</v>
      </c>
      <c r="L1265" s="1">
        <v>0.107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1</v>
      </c>
    </row>
    <row r="1266" spans="1:21" x14ac:dyDescent="0.3">
      <c r="A1266" s="1">
        <v>0</v>
      </c>
      <c r="B1266" s="1" t="s">
        <v>6</v>
      </c>
      <c r="C1266" s="1">
        <v>0.6</v>
      </c>
      <c r="D1266" s="1">
        <v>3</v>
      </c>
      <c r="E1266" s="1">
        <v>422</v>
      </c>
      <c r="F1266" s="1">
        <v>18</v>
      </c>
      <c r="G1266" s="1">
        <v>18</v>
      </c>
      <c r="H1266" s="1">
        <f t="shared" si="38"/>
        <v>1</v>
      </c>
      <c r="I1266" s="2">
        <f t="shared" si="39"/>
        <v>0</v>
      </c>
      <c r="J1266" s="1">
        <v>0.155</v>
      </c>
      <c r="K1266" s="1">
        <v>6.3E-2</v>
      </c>
      <c r="L1266" s="1">
        <v>9.1999999999999998E-2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1</v>
      </c>
    </row>
    <row r="1267" spans="1:21" x14ac:dyDescent="0.3">
      <c r="A1267" s="1">
        <v>0</v>
      </c>
      <c r="B1267" s="1" t="s">
        <v>6</v>
      </c>
      <c r="C1267" s="1">
        <v>0.6</v>
      </c>
      <c r="D1267" s="1">
        <v>4</v>
      </c>
      <c r="E1267" s="1">
        <v>422</v>
      </c>
      <c r="F1267" s="1">
        <v>19</v>
      </c>
      <c r="G1267" s="1">
        <v>19</v>
      </c>
      <c r="H1267" s="1">
        <f t="shared" si="38"/>
        <v>1</v>
      </c>
      <c r="I1267" s="2">
        <f t="shared" si="39"/>
        <v>0</v>
      </c>
      <c r="J1267" s="1">
        <v>0.95699999999999996</v>
      </c>
      <c r="K1267" s="1">
        <v>7.5999999999999998E-2</v>
      </c>
      <c r="L1267" s="1">
        <v>0.88100000000000001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1</v>
      </c>
    </row>
    <row r="1268" spans="1:21" x14ac:dyDescent="0.3">
      <c r="A1268" s="1">
        <v>0</v>
      </c>
      <c r="B1268" s="1" t="s">
        <v>6</v>
      </c>
      <c r="C1268" s="1">
        <v>0.6</v>
      </c>
      <c r="D1268" s="1">
        <v>2</v>
      </c>
      <c r="E1268" s="1">
        <v>423</v>
      </c>
      <c r="F1268" s="1">
        <v>19</v>
      </c>
      <c r="G1268" s="1">
        <v>19</v>
      </c>
      <c r="H1268" s="1">
        <f t="shared" si="38"/>
        <v>1</v>
      </c>
      <c r="I1268" s="2">
        <f t="shared" si="39"/>
        <v>0</v>
      </c>
      <c r="J1268" s="1">
        <v>5.5E-2</v>
      </c>
      <c r="K1268" s="1">
        <v>5.1999999999999998E-2</v>
      </c>
      <c r="L1268" s="1">
        <v>3.0000000000000001E-3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1</v>
      </c>
    </row>
    <row r="1269" spans="1:21" x14ac:dyDescent="0.3">
      <c r="A1269" s="1">
        <v>0</v>
      </c>
      <c r="B1269" s="1" t="s">
        <v>6</v>
      </c>
      <c r="C1269" s="1">
        <v>0.6</v>
      </c>
      <c r="D1269" s="1">
        <v>3</v>
      </c>
      <c r="E1269" s="1">
        <v>423</v>
      </c>
      <c r="F1269" s="1">
        <v>19</v>
      </c>
      <c r="G1269" s="1">
        <v>19</v>
      </c>
      <c r="H1269" s="1">
        <f t="shared" si="38"/>
        <v>1</v>
      </c>
      <c r="I1269" s="2">
        <f t="shared" si="39"/>
        <v>0</v>
      </c>
      <c r="J1269" s="1">
        <v>9.6000000000000002E-2</v>
      </c>
      <c r="K1269" s="1">
        <v>5.1999999999999998E-2</v>
      </c>
      <c r="L1269" s="1">
        <v>4.3999999999999997E-2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1</v>
      </c>
    </row>
    <row r="1270" spans="1:21" x14ac:dyDescent="0.3">
      <c r="A1270" s="1">
        <v>0</v>
      </c>
      <c r="B1270" s="1" t="s">
        <v>6</v>
      </c>
      <c r="C1270" s="1">
        <v>0.6</v>
      </c>
      <c r="D1270" s="1">
        <v>4</v>
      </c>
      <c r="E1270" s="1">
        <v>423</v>
      </c>
      <c r="F1270" s="1">
        <v>19</v>
      </c>
      <c r="G1270" s="1">
        <v>19</v>
      </c>
      <c r="H1270" s="1">
        <f t="shared" si="38"/>
        <v>1</v>
      </c>
      <c r="I1270" s="2">
        <f t="shared" si="39"/>
        <v>0</v>
      </c>
      <c r="J1270" s="1">
        <v>0.13400000000000001</v>
      </c>
      <c r="K1270" s="1">
        <v>6.7000000000000004E-2</v>
      </c>
      <c r="L1270" s="1">
        <v>6.7000000000000004E-2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1</v>
      </c>
    </row>
    <row r="1271" spans="1:21" x14ac:dyDescent="0.3">
      <c r="A1271" s="1">
        <v>0</v>
      </c>
      <c r="B1271" s="1" t="s">
        <v>6</v>
      </c>
      <c r="C1271" s="1">
        <v>0.6</v>
      </c>
      <c r="D1271" s="1">
        <v>2</v>
      </c>
      <c r="E1271" s="1">
        <v>424</v>
      </c>
      <c r="F1271" s="1">
        <v>18</v>
      </c>
      <c r="G1271" s="1">
        <v>18</v>
      </c>
      <c r="H1271" s="1">
        <f t="shared" si="38"/>
        <v>1</v>
      </c>
      <c r="I1271" s="2">
        <f t="shared" si="39"/>
        <v>0</v>
      </c>
      <c r="J1271" s="1">
        <v>1.016</v>
      </c>
      <c r="K1271" s="1">
        <v>7.3999999999999996E-2</v>
      </c>
      <c r="L1271" s="1">
        <v>0.94199999999999995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1</v>
      </c>
    </row>
    <row r="1272" spans="1:21" x14ac:dyDescent="0.3">
      <c r="A1272" s="1">
        <v>0</v>
      </c>
      <c r="B1272" s="1" t="s">
        <v>6</v>
      </c>
      <c r="C1272" s="1">
        <v>0.6</v>
      </c>
      <c r="D1272" s="1">
        <v>3</v>
      </c>
      <c r="E1272" s="1">
        <v>424</v>
      </c>
      <c r="F1272" s="1">
        <v>19</v>
      </c>
      <c r="G1272" s="1">
        <v>19</v>
      </c>
      <c r="H1272" s="1">
        <f t="shared" si="38"/>
        <v>1</v>
      </c>
      <c r="I1272" s="2">
        <f t="shared" si="39"/>
        <v>0</v>
      </c>
      <c r="J1272" s="1">
        <v>1.3520000000000001</v>
      </c>
      <c r="K1272" s="1">
        <v>8.1000000000000003E-2</v>
      </c>
      <c r="L1272" s="1">
        <v>1.2709999999999999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1</v>
      </c>
    </row>
    <row r="1273" spans="1:21" x14ac:dyDescent="0.3">
      <c r="A1273" s="1">
        <v>0</v>
      </c>
      <c r="B1273" s="1" t="s">
        <v>6</v>
      </c>
      <c r="C1273" s="1">
        <v>0.6</v>
      </c>
      <c r="D1273" s="1">
        <v>4</v>
      </c>
      <c r="E1273" s="1">
        <v>424</v>
      </c>
      <c r="F1273" s="1">
        <v>20</v>
      </c>
      <c r="G1273" s="1">
        <v>20</v>
      </c>
      <c r="H1273" s="1">
        <f t="shared" si="38"/>
        <v>1</v>
      </c>
      <c r="I1273" s="2">
        <f t="shared" si="39"/>
        <v>0</v>
      </c>
      <c r="J1273" s="1">
        <v>1.534</v>
      </c>
      <c r="K1273" s="1">
        <v>0.08</v>
      </c>
      <c r="L1273" s="1">
        <v>1.454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1</v>
      </c>
    </row>
    <row r="1274" spans="1:21" x14ac:dyDescent="0.3">
      <c r="A1274" s="1">
        <v>1</v>
      </c>
      <c r="B1274" s="1" t="s">
        <v>6</v>
      </c>
      <c r="C1274" s="1">
        <v>0.6</v>
      </c>
      <c r="D1274" s="1">
        <v>2</v>
      </c>
      <c r="E1274" s="1">
        <v>425</v>
      </c>
      <c r="F1274" s="1">
        <v>18</v>
      </c>
      <c r="G1274" s="1">
        <v>18</v>
      </c>
      <c r="H1274" s="1">
        <f t="shared" si="38"/>
        <v>1</v>
      </c>
      <c r="I1274" s="2">
        <f t="shared" si="39"/>
        <v>0</v>
      </c>
      <c r="J1274" s="1">
        <v>9.9000000000000005E-2</v>
      </c>
      <c r="K1274" s="1">
        <v>7.8E-2</v>
      </c>
      <c r="L1274" s="1">
        <v>2.1000000000000001E-2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1</v>
      </c>
    </row>
    <row r="1275" spans="1:21" x14ac:dyDescent="0.3">
      <c r="A1275" s="1">
        <v>1</v>
      </c>
      <c r="B1275" s="1" t="s">
        <v>6</v>
      </c>
      <c r="C1275" s="1">
        <v>0.6</v>
      </c>
      <c r="D1275" s="1">
        <v>3</v>
      </c>
      <c r="E1275" s="1">
        <v>425</v>
      </c>
      <c r="F1275" s="1">
        <v>18</v>
      </c>
      <c r="G1275" s="1">
        <v>18</v>
      </c>
      <c r="H1275" s="1">
        <f t="shared" si="38"/>
        <v>1</v>
      </c>
      <c r="I1275" s="2">
        <f t="shared" si="39"/>
        <v>0</v>
      </c>
      <c r="J1275" s="1">
        <v>0.16</v>
      </c>
      <c r="K1275" s="1">
        <v>7.4999999999999997E-2</v>
      </c>
      <c r="L1275" s="1">
        <v>8.5000000000000006E-2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1</v>
      </c>
    </row>
    <row r="1276" spans="1:21" x14ac:dyDescent="0.3">
      <c r="A1276" s="1">
        <v>1</v>
      </c>
      <c r="B1276" s="1" t="s">
        <v>6</v>
      </c>
      <c r="C1276" s="1">
        <v>0.6</v>
      </c>
      <c r="D1276" s="1">
        <v>4</v>
      </c>
      <c r="E1276" s="1">
        <v>425</v>
      </c>
      <c r="F1276" s="1">
        <v>20</v>
      </c>
      <c r="G1276" s="1">
        <v>20</v>
      </c>
      <c r="H1276" s="1">
        <f t="shared" si="38"/>
        <v>1</v>
      </c>
      <c r="I1276" s="2">
        <f t="shared" si="39"/>
        <v>0</v>
      </c>
      <c r="J1276" s="1">
        <v>1.077</v>
      </c>
      <c r="K1276" s="1">
        <v>7.1999999999999995E-2</v>
      </c>
      <c r="L1276" s="1">
        <v>1.0049999999999999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1</v>
      </c>
    </row>
    <row r="1277" spans="1:21" x14ac:dyDescent="0.3">
      <c r="A1277" s="1">
        <v>0</v>
      </c>
      <c r="B1277" s="1" t="s">
        <v>7</v>
      </c>
      <c r="C1277" s="1">
        <v>0.6</v>
      </c>
      <c r="D1277" s="1">
        <v>2</v>
      </c>
      <c r="E1277" s="1">
        <v>426</v>
      </c>
      <c r="F1277" s="1">
        <v>60</v>
      </c>
      <c r="G1277" s="1">
        <v>59</v>
      </c>
      <c r="H1277" s="1">
        <f t="shared" si="38"/>
        <v>0</v>
      </c>
      <c r="I1277" s="2">
        <f t="shared" si="39"/>
        <v>1.6949152542372881</v>
      </c>
      <c r="J1277" s="1">
        <v>3605.07</v>
      </c>
      <c r="K1277" s="1">
        <v>3.9E-2</v>
      </c>
      <c r="L1277" s="1">
        <v>9.9939999999999998</v>
      </c>
      <c r="M1277" s="1">
        <v>0.45800000000000002</v>
      </c>
      <c r="N1277" s="1">
        <v>3.4319999999999999</v>
      </c>
      <c r="O1277" s="1">
        <v>0</v>
      </c>
      <c r="P1277" s="1">
        <v>9007</v>
      </c>
      <c r="Q1277" s="1">
        <v>1184</v>
      </c>
      <c r="R1277" s="1">
        <v>0</v>
      </c>
      <c r="S1277" s="1">
        <v>35</v>
      </c>
      <c r="T1277" s="1">
        <v>361</v>
      </c>
      <c r="U1277" s="1">
        <v>1</v>
      </c>
    </row>
    <row r="1278" spans="1:21" x14ac:dyDescent="0.3">
      <c r="A1278" s="1">
        <v>0</v>
      </c>
      <c r="B1278" s="1" t="s">
        <v>7</v>
      </c>
      <c r="C1278" s="1">
        <v>0.6</v>
      </c>
      <c r="D1278" s="1">
        <v>3</v>
      </c>
      <c r="E1278" s="1">
        <v>426</v>
      </c>
      <c r="F1278" s="1">
        <v>60</v>
      </c>
      <c r="G1278" s="1">
        <v>59</v>
      </c>
      <c r="H1278" s="1">
        <f t="shared" si="38"/>
        <v>0</v>
      </c>
      <c r="I1278" s="2">
        <f t="shared" si="39"/>
        <v>1.6949152542372881</v>
      </c>
      <c r="J1278" s="1">
        <v>3601.8829999999998</v>
      </c>
      <c r="K1278" s="1">
        <v>4.4999999999999998E-2</v>
      </c>
      <c r="L1278" s="1">
        <v>9.99</v>
      </c>
      <c r="M1278" s="1">
        <v>1.0089999999999999</v>
      </c>
      <c r="N1278" s="1">
        <v>6.9930000000000003</v>
      </c>
      <c r="O1278" s="1">
        <v>0</v>
      </c>
      <c r="P1278" s="1">
        <v>9078</v>
      </c>
      <c r="Q1278" s="1">
        <v>3292</v>
      </c>
      <c r="R1278" s="1">
        <v>0</v>
      </c>
      <c r="S1278" s="1">
        <v>43</v>
      </c>
      <c r="T1278" s="1">
        <v>945</v>
      </c>
      <c r="U1278" s="1">
        <v>1</v>
      </c>
    </row>
    <row r="1279" spans="1:21" x14ac:dyDescent="0.3">
      <c r="A1279" s="1">
        <v>0</v>
      </c>
      <c r="B1279" s="1" t="s">
        <v>7</v>
      </c>
      <c r="C1279" s="1">
        <v>0.6</v>
      </c>
      <c r="D1279" s="1">
        <v>4</v>
      </c>
      <c r="E1279" s="1">
        <v>426</v>
      </c>
      <c r="F1279" s="1">
        <v>60</v>
      </c>
      <c r="G1279" s="1">
        <v>60</v>
      </c>
      <c r="H1279" s="1">
        <f t="shared" si="38"/>
        <v>1</v>
      </c>
      <c r="I1279" s="2">
        <f t="shared" si="39"/>
        <v>0</v>
      </c>
      <c r="J1279" s="1">
        <v>20.576000000000001</v>
      </c>
      <c r="K1279" s="1">
        <v>4.5999999999999999E-2</v>
      </c>
      <c r="L1279" s="1">
        <v>9.9860000000000007</v>
      </c>
      <c r="M1279" s="1">
        <v>1.7000000000000001E-2</v>
      </c>
      <c r="N1279" s="1">
        <v>0</v>
      </c>
      <c r="O1279" s="1">
        <v>0</v>
      </c>
      <c r="P1279" s="1">
        <v>1879</v>
      </c>
      <c r="Q1279" s="1">
        <v>0</v>
      </c>
      <c r="R1279" s="1">
        <v>0</v>
      </c>
      <c r="S1279" s="1">
        <v>0</v>
      </c>
      <c r="T1279" s="1">
        <v>1</v>
      </c>
      <c r="U1279" s="1">
        <v>1</v>
      </c>
    </row>
    <row r="1280" spans="1:21" x14ac:dyDescent="0.3">
      <c r="A1280" s="1">
        <v>0</v>
      </c>
      <c r="B1280" s="1" t="s">
        <v>7</v>
      </c>
      <c r="C1280" s="1">
        <v>0.6</v>
      </c>
      <c r="D1280" s="1">
        <v>2</v>
      </c>
      <c r="E1280" s="1">
        <v>427</v>
      </c>
      <c r="F1280" s="1">
        <v>56</v>
      </c>
      <c r="G1280" s="1">
        <v>56</v>
      </c>
      <c r="H1280" s="1">
        <f t="shared" si="38"/>
        <v>1</v>
      </c>
      <c r="I1280" s="2">
        <f t="shared" si="39"/>
        <v>0</v>
      </c>
      <c r="J1280" s="1">
        <v>28.547999999999998</v>
      </c>
      <c r="K1280" s="1">
        <v>6.0999999999999999E-2</v>
      </c>
      <c r="L1280" s="1">
        <v>20.018000000000001</v>
      </c>
      <c r="M1280" s="1">
        <v>7.0000000000000001E-3</v>
      </c>
      <c r="N1280" s="1">
        <v>0</v>
      </c>
      <c r="O1280" s="1">
        <v>0</v>
      </c>
      <c r="P1280" s="1">
        <v>1615</v>
      </c>
      <c r="Q1280" s="1">
        <v>0</v>
      </c>
      <c r="R1280" s="1">
        <v>0</v>
      </c>
      <c r="S1280" s="1">
        <v>0</v>
      </c>
      <c r="T1280" s="1">
        <v>1</v>
      </c>
      <c r="U1280" s="1">
        <v>1</v>
      </c>
    </row>
    <row r="1281" spans="1:21" x14ac:dyDescent="0.3">
      <c r="A1281" s="1">
        <v>0</v>
      </c>
      <c r="B1281" s="1" t="s">
        <v>7</v>
      </c>
      <c r="C1281" s="1">
        <v>0.6</v>
      </c>
      <c r="D1281" s="1">
        <v>3</v>
      </c>
      <c r="E1281" s="1">
        <v>427</v>
      </c>
      <c r="F1281" s="1">
        <v>56</v>
      </c>
      <c r="G1281" s="1">
        <v>56</v>
      </c>
      <c r="H1281" s="1">
        <f t="shared" si="38"/>
        <v>1</v>
      </c>
      <c r="I1281" s="2">
        <f t="shared" si="39"/>
        <v>0</v>
      </c>
      <c r="J1281" s="1">
        <v>27.199000000000002</v>
      </c>
      <c r="K1281" s="1">
        <v>5.1999999999999998E-2</v>
      </c>
      <c r="L1281" s="1">
        <v>20.015000000000001</v>
      </c>
      <c r="M1281" s="1">
        <v>6.0000000000000001E-3</v>
      </c>
      <c r="N1281" s="1">
        <v>0</v>
      </c>
      <c r="O1281" s="1">
        <v>0</v>
      </c>
      <c r="P1281" s="1">
        <v>1518</v>
      </c>
      <c r="Q1281" s="1">
        <v>0</v>
      </c>
      <c r="R1281" s="1">
        <v>0</v>
      </c>
      <c r="S1281" s="1">
        <v>0</v>
      </c>
      <c r="T1281" s="1">
        <v>1</v>
      </c>
      <c r="U1281" s="1">
        <v>1</v>
      </c>
    </row>
    <row r="1282" spans="1:21" x14ac:dyDescent="0.3">
      <c r="A1282" s="1">
        <v>0</v>
      </c>
      <c r="B1282" s="1" t="s">
        <v>7</v>
      </c>
      <c r="C1282" s="1">
        <v>0.6</v>
      </c>
      <c r="D1282" s="1">
        <v>4</v>
      </c>
      <c r="E1282" s="1">
        <v>427</v>
      </c>
      <c r="F1282" s="1">
        <v>56</v>
      </c>
      <c r="G1282" s="1">
        <v>56</v>
      </c>
      <c r="H1282" s="1">
        <f t="shared" ref="H1282:H1345" si="40">IF(F1282=G1282,1,0)</f>
        <v>1</v>
      </c>
      <c r="I1282" s="2">
        <f t="shared" ref="I1282:I1345" si="41">(F1282-G1282)/G1282*100</f>
        <v>0</v>
      </c>
      <c r="J1282" s="1">
        <v>28.5</v>
      </c>
      <c r="K1282" s="1">
        <v>6.9000000000000006E-2</v>
      </c>
      <c r="L1282" s="1">
        <v>19.992000000000001</v>
      </c>
      <c r="M1282" s="1">
        <v>1.2E-2</v>
      </c>
      <c r="N1282" s="1">
        <v>0</v>
      </c>
      <c r="O1282" s="1">
        <v>0</v>
      </c>
      <c r="P1282" s="1">
        <v>1583</v>
      </c>
      <c r="Q1282" s="1">
        <v>0</v>
      </c>
      <c r="R1282" s="1">
        <v>0</v>
      </c>
      <c r="S1282" s="1">
        <v>0</v>
      </c>
      <c r="T1282" s="1">
        <v>1</v>
      </c>
      <c r="U1282" s="1">
        <v>1</v>
      </c>
    </row>
    <row r="1283" spans="1:21" x14ac:dyDescent="0.3">
      <c r="A1283" s="1">
        <v>0</v>
      </c>
      <c r="B1283" s="1" t="s">
        <v>7</v>
      </c>
      <c r="C1283" s="1">
        <v>0.6</v>
      </c>
      <c r="D1283" s="1">
        <v>2</v>
      </c>
      <c r="E1283" s="1">
        <v>428</v>
      </c>
      <c r="F1283" s="1">
        <v>54</v>
      </c>
      <c r="G1283" s="1">
        <v>54</v>
      </c>
      <c r="H1283" s="1">
        <f t="shared" si="40"/>
        <v>1</v>
      </c>
      <c r="I1283" s="2">
        <f t="shared" si="41"/>
        <v>0</v>
      </c>
      <c r="J1283" s="1">
        <v>0.32700000000000001</v>
      </c>
      <c r="K1283" s="1">
        <v>6.5000000000000002E-2</v>
      </c>
      <c r="L1283" s="1">
        <v>0.26200000000000001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1</v>
      </c>
    </row>
    <row r="1284" spans="1:21" x14ac:dyDescent="0.3">
      <c r="A1284" s="1">
        <v>0</v>
      </c>
      <c r="B1284" s="1" t="s">
        <v>7</v>
      </c>
      <c r="C1284" s="1">
        <v>0.6</v>
      </c>
      <c r="D1284" s="1">
        <v>3</v>
      </c>
      <c r="E1284" s="1">
        <v>428</v>
      </c>
      <c r="F1284" s="1">
        <v>54</v>
      </c>
      <c r="G1284" s="1">
        <v>54</v>
      </c>
      <c r="H1284" s="1">
        <f t="shared" si="40"/>
        <v>1</v>
      </c>
      <c r="I1284" s="2">
        <f t="shared" si="41"/>
        <v>0</v>
      </c>
      <c r="J1284" s="1">
        <v>0.33100000000000002</v>
      </c>
      <c r="K1284" s="1">
        <v>5.8000000000000003E-2</v>
      </c>
      <c r="L1284" s="1">
        <v>0.27300000000000002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1</v>
      </c>
    </row>
    <row r="1285" spans="1:21" x14ac:dyDescent="0.3">
      <c r="A1285" s="1">
        <v>0</v>
      </c>
      <c r="B1285" s="1" t="s">
        <v>7</v>
      </c>
      <c r="C1285" s="1">
        <v>0.6</v>
      </c>
      <c r="D1285" s="1">
        <v>4</v>
      </c>
      <c r="E1285" s="1">
        <v>428</v>
      </c>
      <c r="F1285" s="1">
        <v>54</v>
      </c>
      <c r="G1285" s="1">
        <v>54</v>
      </c>
      <c r="H1285" s="1">
        <f t="shared" si="40"/>
        <v>1</v>
      </c>
      <c r="I1285" s="2">
        <f t="shared" si="41"/>
        <v>0</v>
      </c>
      <c r="J1285" s="1">
        <v>0.32</v>
      </c>
      <c r="K1285" s="1">
        <v>5.7000000000000002E-2</v>
      </c>
      <c r="L1285" s="1">
        <v>0.26300000000000001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1</v>
      </c>
    </row>
    <row r="1286" spans="1:21" x14ac:dyDescent="0.3">
      <c r="A1286" s="1">
        <v>0</v>
      </c>
      <c r="B1286" s="1" t="s">
        <v>7</v>
      </c>
      <c r="C1286" s="1">
        <v>0.6</v>
      </c>
      <c r="D1286" s="1">
        <v>2</v>
      </c>
      <c r="E1286" s="1">
        <v>429</v>
      </c>
      <c r="F1286" s="1">
        <v>59</v>
      </c>
      <c r="G1286" s="1">
        <v>59</v>
      </c>
      <c r="H1286" s="1">
        <f t="shared" si="40"/>
        <v>1</v>
      </c>
      <c r="I1286" s="2">
        <f t="shared" si="41"/>
        <v>0</v>
      </c>
      <c r="J1286" s="1">
        <v>26.026</v>
      </c>
      <c r="K1286" s="1">
        <v>8.6999999999999994E-2</v>
      </c>
      <c r="L1286" s="1">
        <v>19.986000000000001</v>
      </c>
      <c r="M1286" s="1">
        <v>2E-3</v>
      </c>
      <c r="N1286" s="1">
        <v>0</v>
      </c>
      <c r="O1286" s="1">
        <v>0</v>
      </c>
      <c r="P1286" s="1">
        <v>1380</v>
      </c>
      <c r="Q1286" s="1">
        <v>0</v>
      </c>
      <c r="R1286" s="1">
        <v>0</v>
      </c>
      <c r="S1286" s="1">
        <v>0</v>
      </c>
      <c r="T1286" s="1">
        <v>1</v>
      </c>
      <c r="U1286" s="1">
        <v>1</v>
      </c>
    </row>
    <row r="1287" spans="1:21" x14ac:dyDescent="0.3">
      <c r="A1287" s="1">
        <v>0</v>
      </c>
      <c r="B1287" s="1" t="s">
        <v>7</v>
      </c>
      <c r="C1287" s="1">
        <v>0.6</v>
      </c>
      <c r="D1287" s="1">
        <v>3</v>
      </c>
      <c r="E1287" s="1">
        <v>429</v>
      </c>
      <c r="F1287" s="1">
        <v>59</v>
      </c>
      <c r="G1287" s="1">
        <v>59</v>
      </c>
      <c r="H1287" s="1">
        <f t="shared" si="40"/>
        <v>1</v>
      </c>
      <c r="I1287" s="2">
        <f t="shared" si="41"/>
        <v>0</v>
      </c>
      <c r="J1287" s="1">
        <v>26.113</v>
      </c>
      <c r="K1287" s="1">
        <v>5.7000000000000002E-2</v>
      </c>
      <c r="L1287" s="1">
        <v>20.007999999999999</v>
      </c>
      <c r="M1287" s="1">
        <v>8.9999999999999993E-3</v>
      </c>
      <c r="N1287" s="1">
        <v>0</v>
      </c>
      <c r="O1287" s="1">
        <v>0</v>
      </c>
      <c r="P1287" s="1">
        <v>1482</v>
      </c>
      <c r="Q1287" s="1">
        <v>0</v>
      </c>
      <c r="R1287" s="1">
        <v>0</v>
      </c>
      <c r="S1287" s="1">
        <v>0</v>
      </c>
      <c r="T1287" s="1">
        <v>1</v>
      </c>
      <c r="U1287" s="1">
        <v>1</v>
      </c>
    </row>
    <row r="1288" spans="1:21" x14ac:dyDescent="0.3">
      <c r="A1288" s="1">
        <v>0</v>
      </c>
      <c r="B1288" s="1" t="s">
        <v>7</v>
      </c>
      <c r="C1288" s="1">
        <v>0.6</v>
      </c>
      <c r="D1288" s="1">
        <v>4</v>
      </c>
      <c r="E1288" s="1">
        <v>429</v>
      </c>
      <c r="F1288" s="1">
        <v>59</v>
      </c>
      <c r="G1288" s="1">
        <v>59</v>
      </c>
      <c r="H1288" s="1">
        <f t="shared" si="40"/>
        <v>1</v>
      </c>
      <c r="I1288" s="2">
        <f t="shared" si="41"/>
        <v>0</v>
      </c>
      <c r="J1288" s="1">
        <v>26.643999999999998</v>
      </c>
      <c r="K1288" s="1">
        <v>5.8999999999999997E-2</v>
      </c>
      <c r="L1288" s="1">
        <v>20.015000000000001</v>
      </c>
      <c r="M1288" s="1">
        <v>8.0000000000000002E-3</v>
      </c>
      <c r="N1288" s="1">
        <v>0</v>
      </c>
      <c r="O1288" s="1">
        <v>0</v>
      </c>
      <c r="P1288" s="1">
        <v>1407</v>
      </c>
      <c r="Q1288" s="1">
        <v>0</v>
      </c>
      <c r="R1288" s="1">
        <v>0</v>
      </c>
      <c r="S1288" s="1">
        <v>0</v>
      </c>
      <c r="T1288" s="1">
        <v>1</v>
      </c>
      <c r="U1288" s="1">
        <v>1</v>
      </c>
    </row>
    <row r="1289" spans="1:21" x14ac:dyDescent="0.3">
      <c r="A1289" s="1">
        <v>0</v>
      </c>
      <c r="B1289" s="1" t="s">
        <v>7</v>
      </c>
      <c r="C1289" s="1">
        <v>0.6</v>
      </c>
      <c r="D1289" s="1">
        <v>2</v>
      </c>
      <c r="E1289" s="1">
        <v>430</v>
      </c>
      <c r="F1289" s="1">
        <v>53</v>
      </c>
      <c r="G1289" s="1">
        <v>53</v>
      </c>
      <c r="H1289" s="1">
        <f t="shared" si="40"/>
        <v>1</v>
      </c>
      <c r="I1289" s="2">
        <f t="shared" si="41"/>
        <v>0</v>
      </c>
      <c r="J1289" s="1">
        <v>2.3159999999999998</v>
      </c>
      <c r="K1289" s="1">
        <v>5.8000000000000003E-2</v>
      </c>
      <c r="L1289" s="1">
        <v>2.258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1</v>
      </c>
    </row>
    <row r="1290" spans="1:21" x14ac:dyDescent="0.3">
      <c r="A1290" s="1">
        <v>0</v>
      </c>
      <c r="B1290" s="1" t="s">
        <v>7</v>
      </c>
      <c r="C1290" s="1">
        <v>0.6</v>
      </c>
      <c r="D1290" s="1">
        <v>3</v>
      </c>
      <c r="E1290" s="1">
        <v>430</v>
      </c>
      <c r="F1290" s="1">
        <v>53</v>
      </c>
      <c r="G1290" s="1">
        <v>53</v>
      </c>
      <c r="H1290" s="1">
        <f t="shared" si="40"/>
        <v>1</v>
      </c>
      <c r="I1290" s="2">
        <f t="shared" si="41"/>
        <v>0</v>
      </c>
      <c r="J1290" s="1">
        <v>3.1480000000000001</v>
      </c>
      <c r="K1290" s="1">
        <v>6.2E-2</v>
      </c>
      <c r="L1290" s="1">
        <v>3.0859999999999999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1</v>
      </c>
    </row>
    <row r="1291" spans="1:21" x14ac:dyDescent="0.3">
      <c r="A1291" s="1">
        <v>0</v>
      </c>
      <c r="B1291" s="1" t="s">
        <v>7</v>
      </c>
      <c r="C1291" s="1">
        <v>0.6</v>
      </c>
      <c r="D1291" s="1">
        <v>4</v>
      </c>
      <c r="E1291" s="1">
        <v>430</v>
      </c>
      <c r="F1291" s="1">
        <v>54</v>
      </c>
      <c r="G1291" s="1">
        <v>54</v>
      </c>
      <c r="H1291" s="1">
        <f t="shared" si="40"/>
        <v>1</v>
      </c>
      <c r="I1291" s="2">
        <f t="shared" si="41"/>
        <v>0</v>
      </c>
      <c r="J1291" s="1">
        <v>4.4089999999999998</v>
      </c>
      <c r="K1291" s="1">
        <v>5.7000000000000002E-2</v>
      </c>
      <c r="L1291" s="1">
        <v>4.3520000000000003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1</v>
      </c>
    </row>
    <row r="1292" spans="1:21" x14ac:dyDescent="0.3">
      <c r="A1292" s="1">
        <v>0</v>
      </c>
      <c r="B1292" s="1" t="s">
        <v>7</v>
      </c>
      <c r="C1292" s="1">
        <v>0.6</v>
      </c>
      <c r="D1292" s="1">
        <v>2</v>
      </c>
      <c r="E1292" s="1">
        <v>431</v>
      </c>
      <c r="F1292" s="1">
        <v>55</v>
      </c>
      <c r="G1292" s="1">
        <v>55</v>
      </c>
      <c r="H1292" s="1">
        <f t="shared" si="40"/>
        <v>1</v>
      </c>
      <c r="I1292" s="2">
        <f t="shared" si="41"/>
        <v>0</v>
      </c>
      <c r="J1292" s="1">
        <v>0.32300000000000001</v>
      </c>
      <c r="K1292" s="1">
        <v>6.6000000000000003E-2</v>
      </c>
      <c r="L1292" s="1">
        <v>0.25700000000000001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1</v>
      </c>
    </row>
    <row r="1293" spans="1:21" x14ac:dyDescent="0.3">
      <c r="A1293" s="1">
        <v>0</v>
      </c>
      <c r="B1293" s="1" t="s">
        <v>7</v>
      </c>
      <c r="C1293" s="1">
        <v>0.6</v>
      </c>
      <c r="D1293" s="1">
        <v>3</v>
      </c>
      <c r="E1293" s="1">
        <v>431</v>
      </c>
      <c r="F1293" s="1">
        <v>55</v>
      </c>
      <c r="G1293" s="1">
        <v>55</v>
      </c>
      <c r="H1293" s="1">
        <f t="shared" si="40"/>
        <v>1</v>
      </c>
      <c r="I1293" s="2">
        <f t="shared" si="41"/>
        <v>0</v>
      </c>
      <c r="J1293" s="1">
        <v>0.28799999999999998</v>
      </c>
      <c r="K1293" s="1">
        <v>6.2E-2</v>
      </c>
      <c r="L1293" s="1">
        <v>0.22600000000000001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1</v>
      </c>
    </row>
    <row r="1294" spans="1:21" x14ac:dyDescent="0.3">
      <c r="A1294" s="1">
        <v>0</v>
      </c>
      <c r="B1294" s="1" t="s">
        <v>7</v>
      </c>
      <c r="C1294" s="1">
        <v>0.6</v>
      </c>
      <c r="D1294" s="1">
        <v>4</v>
      </c>
      <c r="E1294" s="1">
        <v>431</v>
      </c>
      <c r="F1294" s="1">
        <v>55</v>
      </c>
      <c r="G1294" s="1">
        <v>55</v>
      </c>
      <c r="H1294" s="1">
        <f t="shared" si="40"/>
        <v>1</v>
      </c>
      <c r="I1294" s="2">
        <f t="shared" si="41"/>
        <v>0</v>
      </c>
      <c r="J1294" s="1">
        <v>0.32400000000000001</v>
      </c>
      <c r="K1294" s="1">
        <v>6.3E-2</v>
      </c>
      <c r="L1294" s="1">
        <v>0.26100000000000001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1</v>
      </c>
    </row>
    <row r="1295" spans="1:21" x14ac:dyDescent="0.3">
      <c r="A1295" s="1">
        <v>0</v>
      </c>
      <c r="B1295" s="1" t="s">
        <v>7</v>
      </c>
      <c r="C1295" s="1">
        <v>0.6</v>
      </c>
      <c r="D1295" s="1">
        <v>2</v>
      </c>
      <c r="E1295" s="1">
        <v>432</v>
      </c>
      <c r="F1295" s="1">
        <v>56</v>
      </c>
      <c r="G1295" s="1">
        <v>56</v>
      </c>
      <c r="H1295" s="1">
        <f t="shared" si="40"/>
        <v>1</v>
      </c>
      <c r="I1295" s="2">
        <f t="shared" si="41"/>
        <v>0</v>
      </c>
      <c r="J1295" s="1">
        <v>24.242000000000001</v>
      </c>
      <c r="K1295" s="1">
        <v>5.6000000000000001E-2</v>
      </c>
      <c r="L1295" s="1">
        <v>19.981999999999999</v>
      </c>
      <c r="M1295" s="1">
        <v>7.0000000000000001E-3</v>
      </c>
      <c r="N1295" s="1">
        <v>0</v>
      </c>
      <c r="O1295" s="1">
        <v>0</v>
      </c>
      <c r="P1295" s="1">
        <v>1226</v>
      </c>
      <c r="Q1295" s="1">
        <v>0</v>
      </c>
      <c r="R1295" s="1">
        <v>0</v>
      </c>
      <c r="S1295" s="1">
        <v>0</v>
      </c>
      <c r="T1295" s="1">
        <v>1</v>
      </c>
      <c r="U1295" s="1">
        <v>1</v>
      </c>
    </row>
    <row r="1296" spans="1:21" x14ac:dyDescent="0.3">
      <c r="A1296" s="1">
        <v>0</v>
      </c>
      <c r="B1296" s="1" t="s">
        <v>7</v>
      </c>
      <c r="C1296" s="1">
        <v>0.6</v>
      </c>
      <c r="D1296" s="1">
        <v>3</v>
      </c>
      <c r="E1296" s="1">
        <v>432</v>
      </c>
      <c r="F1296" s="1">
        <v>56</v>
      </c>
      <c r="G1296" s="1">
        <v>56</v>
      </c>
      <c r="H1296" s="1">
        <f t="shared" si="40"/>
        <v>1</v>
      </c>
      <c r="I1296" s="2">
        <f t="shared" si="41"/>
        <v>0</v>
      </c>
      <c r="J1296" s="1">
        <v>24.161000000000001</v>
      </c>
      <c r="K1296" s="1">
        <v>6.9000000000000006E-2</v>
      </c>
      <c r="L1296" s="1">
        <v>19.978000000000002</v>
      </c>
      <c r="M1296" s="1">
        <v>1.2999999999999999E-2</v>
      </c>
      <c r="N1296" s="1">
        <v>0</v>
      </c>
      <c r="O1296" s="1">
        <v>0</v>
      </c>
      <c r="P1296" s="1">
        <v>1232</v>
      </c>
      <c r="Q1296" s="1">
        <v>0</v>
      </c>
      <c r="R1296" s="1">
        <v>0</v>
      </c>
      <c r="S1296" s="1">
        <v>0</v>
      </c>
      <c r="T1296" s="1">
        <v>1</v>
      </c>
      <c r="U1296" s="1">
        <v>1</v>
      </c>
    </row>
    <row r="1297" spans="1:21" x14ac:dyDescent="0.3">
      <c r="A1297" s="1">
        <v>0</v>
      </c>
      <c r="B1297" s="1" t="s">
        <v>7</v>
      </c>
      <c r="C1297" s="1">
        <v>0.6</v>
      </c>
      <c r="D1297" s="1">
        <v>4</v>
      </c>
      <c r="E1297" s="1">
        <v>432</v>
      </c>
      <c r="F1297" s="1">
        <v>56</v>
      </c>
      <c r="G1297" s="1">
        <v>56</v>
      </c>
      <c r="H1297" s="1">
        <f t="shared" si="40"/>
        <v>1</v>
      </c>
      <c r="I1297" s="2">
        <f t="shared" si="41"/>
        <v>0</v>
      </c>
      <c r="J1297" s="1">
        <v>24.395</v>
      </c>
      <c r="K1297" s="1">
        <v>4.3999999999999997E-2</v>
      </c>
      <c r="L1297" s="1">
        <v>20.004999999999999</v>
      </c>
      <c r="M1297" s="1">
        <v>1.4999999999999999E-2</v>
      </c>
      <c r="N1297" s="1">
        <v>0</v>
      </c>
      <c r="O1297" s="1">
        <v>0</v>
      </c>
      <c r="P1297" s="1">
        <v>1281</v>
      </c>
      <c r="Q1297" s="1">
        <v>0</v>
      </c>
      <c r="R1297" s="1">
        <v>0</v>
      </c>
      <c r="S1297" s="1">
        <v>0</v>
      </c>
      <c r="T1297" s="1">
        <v>1</v>
      </c>
      <c r="U1297" s="1">
        <v>1</v>
      </c>
    </row>
    <row r="1298" spans="1:21" x14ac:dyDescent="0.3">
      <c r="A1298" s="1">
        <v>0</v>
      </c>
      <c r="B1298" s="1" t="s">
        <v>7</v>
      </c>
      <c r="C1298" s="1">
        <v>0.6</v>
      </c>
      <c r="D1298" s="1">
        <v>2</v>
      </c>
      <c r="E1298" s="1">
        <v>433</v>
      </c>
      <c r="F1298" s="1">
        <v>52</v>
      </c>
      <c r="G1298" s="1">
        <v>52</v>
      </c>
      <c r="H1298" s="1">
        <f t="shared" si="40"/>
        <v>1</v>
      </c>
      <c r="I1298" s="2">
        <f t="shared" si="41"/>
        <v>0</v>
      </c>
      <c r="J1298" s="1">
        <v>0.35399999999999998</v>
      </c>
      <c r="K1298" s="1">
        <v>0.05</v>
      </c>
      <c r="L1298" s="1">
        <v>0.30399999999999999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1</v>
      </c>
    </row>
    <row r="1299" spans="1:21" x14ac:dyDescent="0.3">
      <c r="A1299" s="1">
        <v>0</v>
      </c>
      <c r="B1299" s="1" t="s">
        <v>7</v>
      </c>
      <c r="C1299" s="1">
        <v>0.6</v>
      </c>
      <c r="D1299" s="1">
        <v>3</v>
      </c>
      <c r="E1299" s="1">
        <v>433</v>
      </c>
      <c r="F1299" s="1">
        <v>52</v>
      </c>
      <c r="G1299" s="1">
        <v>52</v>
      </c>
      <c r="H1299" s="1">
        <f t="shared" si="40"/>
        <v>1</v>
      </c>
      <c r="I1299" s="2">
        <f t="shared" si="41"/>
        <v>0</v>
      </c>
      <c r="J1299" s="1">
        <v>0.34599999999999997</v>
      </c>
      <c r="K1299" s="1">
        <v>4.9000000000000002E-2</v>
      </c>
      <c r="L1299" s="1">
        <v>0.29699999999999999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1</v>
      </c>
    </row>
    <row r="1300" spans="1:21" x14ac:dyDescent="0.3">
      <c r="A1300" s="1">
        <v>0</v>
      </c>
      <c r="B1300" s="1" t="s">
        <v>7</v>
      </c>
      <c r="C1300" s="1">
        <v>0.6</v>
      </c>
      <c r="D1300" s="1">
        <v>4</v>
      </c>
      <c r="E1300" s="1">
        <v>433</v>
      </c>
      <c r="F1300" s="1">
        <v>52</v>
      </c>
      <c r="G1300" s="1">
        <v>52</v>
      </c>
      <c r="H1300" s="1">
        <f t="shared" si="40"/>
        <v>1</v>
      </c>
      <c r="I1300" s="2">
        <f t="shared" si="41"/>
        <v>0</v>
      </c>
      <c r="J1300" s="1">
        <v>2.129</v>
      </c>
      <c r="K1300" s="1">
        <v>0.06</v>
      </c>
      <c r="L1300" s="1">
        <v>2.069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1</v>
      </c>
    </row>
    <row r="1301" spans="1:21" x14ac:dyDescent="0.3">
      <c r="A1301" s="1">
        <v>0</v>
      </c>
      <c r="B1301" s="1" t="s">
        <v>7</v>
      </c>
      <c r="C1301" s="1">
        <v>0.6</v>
      </c>
      <c r="D1301" s="1">
        <v>2</v>
      </c>
      <c r="E1301" s="1">
        <v>434</v>
      </c>
      <c r="F1301" s="1">
        <v>57</v>
      </c>
      <c r="G1301" s="1">
        <v>57</v>
      </c>
      <c r="H1301" s="1">
        <f t="shared" si="40"/>
        <v>1</v>
      </c>
      <c r="I1301" s="2">
        <f t="shared" si="41"/>
        <v>0</v>
      </c>
      <c r="J1301" s="1">
        <v>24.651</v>
      </c>
      <c r="K1301" s="1">
        <v>5.1999999999999998E-2</v>
      </c>
      <c r="L1301" s="1">
        <v>20.023</v>
      </c>
      <c r="M1301" s="1">
        <v>8.0000000000000002E-3</v>
      </c>
      <c r="N1301" s="1">
        <v>0</v>
      </c>
      <c r="O1301" s="1">
        <v>0</v>
      </c>
      <c r="P1301" s="1">
        <v>1218</v>
      </c>
      <c r="Q1301" s="1">
        <v>0</v>
      </c>
      <c r="R1301" s="1">
        <v>0</v>
      </c>
      <c r="S1301" s="1">
        <v>0</v>
      </c>
      <c r="T1301" s="1">
        <v>1</v>
      </c>
      <c r="U1301" s="1">
        <v>1</v>
      </c>
    </row>
    <row r="1302" spans="1:21" x14ac:dyDescent="0.3">
      <c r="A1302" s="1">
        <v>0</v>
      </c>
      <c r="B1302" s="1" t="s">
        <v>7</v>
      </c>
      <c r="C1302" s="1">
        <v>0.6</v>
      </c>
      <c r="D1302" s="1">
        <v>3</v>
      </c>
      <c r="E1302" s="1">
        <v>434</v>
      </c>
      <c r="F1302" s="1">
        <v>57</v>
      </c>
      <c r="G1302" s="1">
        <v>57</v>
      </c>
      <c r="H1302" s="1">
        <f t="shared" si="40"/>
        <v>1</v>
      </c>
      <c r="I1302" s="2">
        <f t="shared" si="41"/>
        <v>0</v>
      </c>
      <c r="J1302" s="1">
        <v>24.856999999999999</v>
      </c>
      <c r="K1302" s="1">
        <v>5.5E-2</v>
      </c>
      <c r="L1302" s="1">
        <v>20.016999999999999</v>
      </c>
      <c r="M1302" s="1">
        <v>8.9999999999999993E-3</v>
      </c>
      <c r="N1302" s="1">
        <v>0</v>
      </c>
      <c r="O1302" s="1">
        <v>0</v>
      </c>
      <c r="P1302" s="1">
        <v>1314</v>
      </c>
      <c r="Q1302" s="1">
        <v>0</v>
      </c>
      <c r="R1302" s="1">
        <v>0</v>
      </c>
      <c r="S1302" s="1">
        <v>0</v>
      </c>
      <c r="T1302" s="1">
        <v>1</v>
      </c>
      <c r="U1302" s="1">
        <v>1</v>
      </c>
    </row>
    <row r="1303" spans="1:21" x14ac:dyDescent="0.3">
      <c r="A1303" s="1">
        <v>0</v>
      </c>
      <c r="B1303" s="1" t="s">
        <v>7</v>
      </c>
      <c r="C1303" s="1">
        <v>0.6</v>
      </c>
      <c r="D1303" s="1">
        <v>4</v>
      </c>
      <c r="E1303" s="1">
        <v>434</v>
      </c>
      <c r="F1303" s="1">
        <v>57</v>
      </c>
      <c r="G1303" s="1">
        <v>57</v>
      </c>
      <c r="H1303" s="1">
        <f t="shared" si="40"/>
        <v>1</v>
      </c>
      <c r="I1303" s="2">
        <f t="shared" si="41"/>
        <v>0</v>
      </c>
      <c r="J1303" s="1">
        <v>2.5390000000000001</v>
      </c>
      <c r="K1303" s="1">
        <v>5.6000000000000001E-2</v>
      </c>
      <c r="L1303" s="1">
        <v>2.4830000000000001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</row>
    <row r="1304" spans="1:21" x14ac:dyDescent="0.3">
      <c r="A1304" s="1">
        <v>0</v>
      </c>
      <c r="B1304" s="1" t="s">
        <v>7</v>
      </c>
      <c r="C1304" s="1">
        <v>0.6</v>
      </c>
      <c r="D1304" s="1">
        <v>2</v>
      </c>
      <c r="E1304" s="1">
        <v>435</v>
      </c>
      <c r="F1304" s="1">
        <v>57</v>
      </c>
      <c r="G1304" s="1">
        <v>57</v>
      </c>
      <c r="H1304" s="1">
        <f t="shared" si="40"/>
        <v>1</v>
      </c>
      <c r="I1304" s="2">
        <f t="shared" si="41"/>
        <v>0</v>
      </c>
      <c r="J1304" s="1">
        <v>3.573</v>
      </c>
      <c r="K1304" s="1">
        <v>4.4999999999999998E-2</v>
      </c>
      <c r="L1304" s="1">
        <v>3.528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</row>
    <row r="1305" spans="1:21" x14ac:dyDescent="0.3">
      <c r="A1305" s="1">
        <v>0</v>
      </c>
      <c r="B1305" s="1" t="s">
        <v>7</v>
      </c>
      <c r="C1305" s="1">
        <v>0.6</v>
      </c>
      <c r="D1305" s="1">
        <v>3</v>
      </c>
      <c r="E1305" s="1">
        <v>435</v>
      </c>
      <c r="F1305" s="1">
        <v>57</v>
      </c>
      <c r="G1305" s="1">
        <v>57</v>
      </c>
      <c r="H1305" s="1">
        <f t="shared" si="40"/>
        <v>1</v>
      </c>
      <c r="I1305" s="2">
        <f t="shared" si="41"/>
        <v>0</v>
      </c>
      <c r="J1305" s="1">
        <v>3.9769999999999999</v>
      </c>
      <c r="K1305" s="1">
        <v>5.8000000000000003E-2</v>
      </c>
      <c r="L1305" s="1">
        <v>3.919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1</v>
      </c>
    </row>
    <row r="1306" spans="1:21" x14ac:dyDescent="0.3">
      <c r="A1306" s="1">
        <v>0</v>
      </c>
      <c r="B1306" s="1" t="s">
        <v>7</v>
      </c>
      <c r="C1306" s="1">
        <v>0.6</v>
      </c>
      <c r="D1306" s="1">
        <v>4</v>
      </c>
      <c r="E1306" s="1">
        <v>435</v>
      </c>
      <c r="F1306" s="1">
        <v>57</v>
      </c>
      <c r="G1306" s="1">
        <v>57</v>
      </c>
      <c r="H1306" s="1">
        <f t="shared" si="40"/>
        <v>1</v>
      </c>
      <c r="I1306" s="2">
        <f t="shared" si="41"/>
        <v>0</v>
      </c>
      <c r="J1306" s="1">
        <v>5.4470000000000001</v>
      </c>
      <c r="K1306" s="1">
        <v>5.0999999999999997E-2</v>
      </c>
      <c r="L1306" s="1">
        <v>5.3959999999999999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1</v>
      </c>
    </row>
    <row r="1307" spans="1:21" x14ac:dyDescent="0.3">
      <c r="A1307" s="1">
        <v>0</v>
      </c>
      <c r="B1307" s="1" t="s">
        <v>7</v>
      </c>
      <c r="C1307" s="1">
        <v>0.6</v>
      </c>
      <c r="D1307" s="1">
        <v>2</v>
      </c>
      <c r="E1307" s="1">
        <v>436</v>
      </c>
      <c r="F1307" s="1">
        <v>52</v>
      </c>
      <c r="G1307" s="1">
        <v>51</v>
      </c>
      <c r="H1307" s="1">
        <f t="shared" si="40"/>
        <v>0</v>
      </c>
      <c r="I1307" s="2">
        <f t="shared" si="41"/>
        <v>1.9607843137254901</v>
      </c>
      <c r="J1307" s="1">
        <v>3600.663</v>
      </c>
      <c r="K1307" s="1">
        <v>7.3999999999999996E-2</v>
      </c>
      <c r="L1307" s="1">
        <v>19.978000000000002</v>
      </c>
      <c r="M1307" s="1">
        <v>4.2409999999999997</v>
      </c>
      <c r="N1307" s="1">
        <v>17.997</v>
      </c>
      <c r="O1307" s="1">
        <v>0</v>
      </c>
      <c r="P1307" s="1">
        <v>9379</v>
      </c>
      <c r="Q1307" s="1">
        <v>3283</v>
      </c>
      <c r="R1307" s="1">
        <v>0</v>
      </c>
      <c r="S1307" s="1">
        <v>57</v>
      </c>
      <c r="T1307" s="1">
        <v>1881</v>
      </c>
      <c r="U1307" s="1">
        <v>1</v>
      </c>
    </row>
    <row r="1308" spans="1:21" x14ac:dyDescent="0.3">
      <c r="A1308" s="1">
        <v>0</v>
      </c>
      <c r="B1308" s="1" t="s">
        <v>7</v>
      </c>
      <c r="C1308" s="1">
        <v>0.6</v>
      </c>
      <c r="D1308" s="1">
        <v>3</v>
      </c>
      <c r="E1308" s="1">
        <v>436</v>
      </c>
      <c r="F1308" s="1">
        <v>51</v>
      </c>
      <c r="G1308" s="1">
        <v>51</v>
      </c>
      <c r="H1308" s="1">
        <f t="shared" si="40"/>
        <v>1</v>
      </c>
      <c r="I1308" s="2">
        <f t="shared" si="41"/>
        <v>0</v>
      </c>
      <c r="J1308" s="1">
        <v>0.41</v>
      </c>
      <c r="K1308" s="1">
        <v>6.9000000000000006E-2</v>
      </c>
      <c r="L1308" s="1">
        <v>0.34100000000000003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1</v>
      </c>
    </row>
    <row r="1309" spans="1:21" x14ac:dyDescent="0.3">
      <c r="A1309" s="1">
        <v>0</v>
      </c>
      <c r="B1309" s="1" t="s">
        <v>7</v>
      </c>
      <c r="C1309" s="1">
        <v>0.6</v>
      </c>
      <c r="D1309" s="1">
        <v>4</v>
      </c>
      <c r="E1309" s="1">
        <v>436</v>
      </c>
      <c r="F1309" s="1">
        <v>51</v>
      </c>
      <c r="G1309" s="1">
        <v>51</v>
      </c>
      <c r="H1309" s="1">
        <f t="shared" si="40"/>
        <v>1</v>
      </c>
      <c r="I1309" s="2">
        <f t="shared" si="41"/>
        <v>0</v>
      </c>
      <c r="J1309" s="1">
        <v>2.1120000000000001</v>
      </c>
      <c r="K1309" s="1">
        <v>7.0000000000000007E-2</v>
      </c>
      <c r="L1309" s="1">
        <v>2.0419999999999998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1</v>
      </c>
    </row>
    <row r="1310" spans="1:21" x14ac:dyDescent="0.3">
      <c r="A1310" s="1">
        <v>0</v>
      </c>
      <c r="B1310" s="1" t="s">
        <v>7</v>
      </c>
      <c r="C1310" s="1">
        <v>0.6</v>
      </c>
      <c r="D1310" s="1">
        <v>2</v>
      </c>
      <c r="E1310" s="1">
        <v>437</v>
      </c>
      <c r="F1310" s="1">
        <v>53</v>
      </c>
      <c r="G1310" s="1">
        <v>53</v>
      </c>
      <c r="H1310" s="1">
        <f t="shared" si="40"/>
        <v>1</v>
      </c>
      <c r="I1310" s="2">
        <f t="shared" si="41"/>
        <v>0</v>
      </c>
      <c r="J1310" s="1">
        <v>0.32800000000000001</v>
      </c>
      <c r="K1310" s="1">
        <v>6.2E-2</v>
      </c>
      <c r="L1310" s="1">
        <v>0.26600000000000001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1</v>
      </c>
    </row>
    <row r="1311" spans="1:21" x14ac:dyDescent="0.3">
      <c r="A1311" s="1">
        <v>0</v>
      </c>
      <c r="B1311" s="1" t="s">
        <v>7</v>
      </c>
      <c r="C1311" s="1">
        <v>0.6</v>
      </c>
      <c r="D1311" s="1">
        <v>3</v>
      </c>
      <c r="E1311" s="1">
        <v>437</v>
      </c>
      <c r="F1311" s="1">
        <v>53</v>
      </c>
      <c r="G1311" s="1">
        <v>53</v>
      </c>
      <c r="H1311" s="1">
        <f t="shared" si="40"/>
        <v>1</v>
      </c>
      <c r="I1311" s="2">
        <f t="shared" si="41"/>
        <v>0</v>
      </c>
      <c r="J1311" s="1">
        <v>0.34399999999999997</v>
      </c>
      <c r="K1311" s="1">
        <v>6.5000000000000002E-2</v>
      </c>
      <c r="L1311" s="1">
        <v>0.27900000000000003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1</v>
      </c>
    </row>
    <row r="1312" spans="1:21" x14ac:dyDescent="0.3">
      <c r="A1312" s="1">
        <v>0</v>
      </c>
      <c r="B1312" s="1" t="s">
        <v>7</v>
      </c>
      <c r="C1312" s="1">
        <v>0.6</v>
      </c>
      <c r="D1312" s="1">
        <v>4</v>
      </c>
      <c r="E1312" s="1">
        <v>437</v>
      </c>
      <c r="F1312" s="1">
        <v>53</v>
      </c>
      <c r="G1312" s="1">
        <v>53</v>
      </c>
      <c r="H1312" s="1">
        <f t="shared" si="40"/>
        <v>1</v>
      </c>
      <c r="I1312" s="2">
        <f t="shared" si="41"/>
        <v>0</v>
      </c>
      <c r="J1312" s="1">
        <v>0.33200000000000002</v>
      </c>
      <c r="K1312" s="1">
        <v>5.5E-2</v>
      </c>
      <c r="L1312" s="1">
        <v>0.27700000000000002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1</v>
      </c>
    </row>
    <row r="1313" spans="1:21" x14ac:dyDescent="0.3">
      <c r="A1313" s="1">
        <v>0</v>
      </c>
      <c r="B1313" s="1" t="s">
        <v>7</v>
      </c>
      <c r="C1313" s="1">
        <v>0.6</v>
      </c>
      <c r="D1313" s="1">
        <v>2</v>
      </c>
      <c r="E1313" s="1">
        <v>438</v>
      </c>
      <c r="F1313" s="1">
        <v>55</v>
      </c>
      <c r="G1313" s="1">
        <v>55</v>
      </c>
      <c r="H1313" s="1">
        <f t="shared" si="40"/>
        <v>1</v>
      </c>
      <c r="I1313" s="2">
        <f t="shared" si="41"/>
        <v>0</v>
      </c>
      <c r="J1313" s="1">
        <v>0.33900000000000002</v>
      </c>
      <c r="K1313" s="1">
        <v>5.5E-2</v>
      </c>
      <c r="L1313" s="1">
        <v>0.28399999999999997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1</v>
      </c>
    </row>
    <row r="1314" spans="1:21" x14ac:dyDescent="0.3">
      <c r="A1314" s="1">
        <v>0</v>
      </c>
      <c r="B1314" s="1" t="s">
        <v>7</v>
      </c>
      <c r="C1314" s="1">
        <v>0.6</v>
      </c>
      <c r="D1314" s="1">
        <v>3</v>
      </c>
      <c r="E1314" s="1">
        <v>438</v>
      </c>
      <c r="F1314" s="1">
        <v>55</v>
      </c>
      <c r="G1314" s="1">
        <v>55</v>
      </c>
      <c r="H1314" s="1">
        <f t="shared" si="40"/>
        <v>1</v>
      </c>
      <c r="I1314" s="2">
        <f t="shared" si="41"/>
        <v>0</v>
      </c>
      <c r="J1314" s="1">
        <v>0.372</v>
      </c>
      <c r="K1314" s="1">
        <v>6.8000000000000005E-2</v>
      </c>
      <c r="L1314" s="1">
        <v>0.30399999999999999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1</v>
      </c>
    </row>
    <row r="1315" spans="1:21" x14ac:dyDescent="0.3">
      <c r="A1315" s="1">
        <v>0</v>
      </c>
      <c r="B1315" s="1" t="s">
        <v>7</v>
      </c>
      <c r="C1315" s="1">
        <v>0.6</v>
      </c>
      <c r="D1315" s="1">
        <v>4</v>
      </c>
      <c r="E1315" s="1">
        <v>438</v>
      </c>
      <c r="F1315" s="1">
        <v>55</v>
      </c>
      <c r="G1315" s="1">
        <v>55</v>
      </c>
      <c r="H1315" s="1">
        <f t="shared" si="40"/>
        <v>1</v>
      </c>
      <c r="I1315" s="2">
        <f t="shared" si="41"/>
        <v>0</v>
      </c>
      <c r="J1315" s="1">
        <v>0.27500000000000002</v>
      </c>
      <c r="K1315" s="1">
        <v>4.8000000000000001E-2</v>
      </c>
      <c r="L1315" s="1">
        <v>0.22700000000000001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1</v>
      </c>
    </row>
    <row r="1316" spans="1:21" x14ac:dyDescent="0.3">
      <c r="A1316" s="1">
        <v>0</v>
      </c>
      <c r="B1316" s="1" t="s">
        <v>7</v>
      </c>
      <c r="C1316" s="1">
        <v>0.6</v>
      </c>
      <c r="D1316" s="1">
        <v>2</v>
      </c>
      <c r="E1316" s="1">
        <v>439</v>
      </c>
      <c r="F1316" s="1">
        <v>55</v>
      </c>
      <c r="G1316" s="1">
        <v>55</v>
      </c>
      <c r="H1316" s="1">
        <f t="shared" si="40"/>
        <v>1</v>
      </c>
      <c r="I1316" s="2">
        <f t="shared" si="41"/>
        <v>0</v>
      </c>
      <c r="J1316" s="1">
        <v>0.33800000000000002</v>
      </c>
      <c r="K1316" s="1">
        <v>6.0999999999999999E-2</v>
      </c>
      <c r="L1316" s="1">
        <v>0.27700000000000002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1</v>
      </c>
    </row>
    <row r="1317" spans="1:21" x14ac:dyDescent="0.3">
      <c r="A1317" s="1">
        <v>0</v>
      </c>
      <c r="B1317" s="1" t="s">
        <v>7</v>
      </c>
      <c r="C1317" s="1">
        <v>0.6</v>
      </c>
      <c r="D1317" s="1">
        <v>3</v>
      </c>
      <c r="E1317" s="1">
        <v>439</v>
      </c>
      <c r="F1317" s="1">
        <v>55</v>
      </c>
      <c r="G1317" s="1">
        <v>55</v>
      </c>
      <c r="H1317" s="1">
        <f t="shared" si="40"/>
        <v>1</v>
      </c>
      <c r="I1317" s="2">
        <f t="shared" si="41"/>
        <v>0</v>
      </c>
      <c r="J1317" s="1">
        <v>0.309</v>
      </c>
      <c r="K1317" s="1">
        <v>4.5999999999999999E-2</v>
      </c>
      <c r="L1317" s="1">
        <v>0.26300000000000001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1</v>
      </c>
    </row>
    <row r="1318" spans="1:21" x14ac:dyDescent="0.3">
      <c r="A1318" s="1">
        <v>0</v>
      </c>
      <c r="B1318" s="1" t="s">
        <v>7</v>
      </c>
      <c r="C1318" s="1">
        <v>0.6</v>
      </c>
      <c r="D1318" s="1">
        <v>4</v>
      </c>
      <c r="E1318" s="1">
        <v>439</v>
      </c>
      <c r="F1318" s="1">
        <v>55</v>
      </c>
      <c r="G1318" s="1">
        <v>55</v>
      </c>
      <c r="H1318" s="1">
        <f t="shared" si="40"/>
        <v>1</v>
      </c>
      <c r="I1318" s="2">
        <f t="shared" si="41"/>
        <v>0</v>
      </c>
      <c r="J1318" s="1">
        <v>0.33300000000000002</v>
      </c>
      <c r="K1318" s="1">
        <v>5.3999999999999999E-2</v>
      </c>
      <c r="L1318" s="1">
        <v>0.27900000000000003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1</v>
      </c>
    </row>
    <row r="1319" spans="1:21" x14ac:dyDescent="0.3">
      <c r="A1319" s="1">
        <v>0</v>
      </c>
      <c r="B1319" s="1" t="s">
        <v>7</v>
      </c>
      <c r="C1319" s="1">
        <v>0.6</v>
      </c>
      <c r="D1319" s="1">
        <v>2</v>
      </c>
      <c r="E1319" s="1">
        <v>440</v>
      </c>
      <c r="F1319" s="1">
        <v>53</v>
      </c>
      <c r="G1319" s="1">
        <v>53</v>
      </c>
      <c r="H1319" s="1">
        <f t="shared" si="40"/>
        <v>1</v>
      </c>
      <c r="I1319" s="2">
        <f t="shared" si="41"/>
        <v>0</v>
      </c>
      <c r="J1319" s="1">
        <v>3.7229999999999999</v>
      </c>
      <c r="K1319" s="1">
        <v>3.9E-2</v>
      </c>
      <c r="L1319" s="1">
        <v>3.6840000000000002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1</v>
      </c>
    </row>
    <row r="1320" spans="1:21" x14ac:dyDescent="0.3">
      <c r="A1320" s="1">
        <v>0</v>
      </c>
      <c r="B1320" s="1" t="s">
        <v>7</v>
      </c>
      <c r="C1320" s="1">
        <v>0.6</v>
      </c>
      <c r="D1320" s="1">
        <v>3</v>
      </c>
      <c r="E1320" s="1">
        <v>440</v>
      </c>
      <c r="F1320" s="1">
        <v>53</v>
      </c>
      <c r="G1320" s="1">
        <v>53</v>
      </c>
      <c r="H1320" s="1">
        <f t="shared" si="40"/>
        <v>1</v>
      </c>
      <c r="I1320" s="2">
        <f t="shared" si="41"/>
        <v>0</v>
      </c>
      <c r="J1320" s="1">
        <v>4.1929999999999996</v>
      </c>
      <c r="K1320" s="1">
        <v>6.4000000000000001E-2</v>
      </c>
      <c r="L1320" s="1">
        <v>4.1289999999999996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1</v>
      </c>
    </row>
    <row r="1321" spans="1:21" x14ac:dyDescent="0.3">
      <c r="A1321" s="1">
        <v>0</v>
      </c>
      <c r="B1321" s="1" t="s">
        <v>7</v>
      </c>
      <c r="C1321" s="1">
        <v>0.6</v>
      </c>
      <c r="D1321" s="1">
        <v>4</v>
      </c>
      <c r="E1321" s="1">
        <v>440</v>
      </c>
      <c r="F1321" s="1">
        <v>54</v>
      </c>
      <c r="G1321" s="1">
        <v>52</v>
      </c>
      <c r="H1321" s="1">
        <f t="shared" si="40"/>
        <v>0</v>
      </c>
      <c r="I1321" s="2">
        <f t="shared" si="41"/>
        <v>3.8461538461538463</v>
      </c>
      <c r="J1321" s="1">
        <v>3602.5230000000001</v>
      </c>
      <c r="K1321" s="1">
        <v>4.9000000000000002E-2</v>
      </c>
      <c r="L1321" s="1">
        <v>20.018999999999998</v>
      </c>
      <c r="M1321" s="1">
        <v>1.903</v>
      </c>
      <c r="N1321" s="1">
        <v>7.4</v>
      </c>
      <c r="O1321" s="1">
        <v>0</v>
      </c>
      <c r="P1321" s="1">
        <v>9368</v>
      </c>
      <c r="Q1321" s="1">
        <v>17295</v>
      </c>
      <c r="R1321" s="1">
        <v>0</v>
      </c>
      <c r="S1321" s="1">
        <v>77</v>
      </c>
      <c r="T1321" s="1">
        <v>1109</v>
      </c>
      <c r="U1321" s="1">
        <v>1</v>
      </c>
    </row>
    <row r="1322" spans="1:21" x14ac:dyDescent="0.3">
      <c r="A1322" s="1">
        <v>0</v>
      </c>
      <c r="B1322" s="1" t="s">
        <v>7</v>
      </c>
      <c r="C1322" s="1">
        <v>0.6</v>
      </c>
      <c r="D1322" s="1">
        <v>2</v>
      </c>
      <c r="E1322" s="1">
        <v>441</v>
      </c>
      <c r="F1322" s="1">
        <v>52</v>
      </c>
      <c r="G1322" s="1">
        <v>52</v>
      </c>
      <c r="H1322" s="1">
        <f t="shared" si="40"/>
        <v>1</v>
      </c>
      <c r="I1322" s="2">
        <f t="shared" si="41"/>
        <v>0</v>
      </c>
      <c r="J1322" s="1">
        <v>2.141</v>
      </c>
      <c r="K1322" s="1">
        <v>9.1999999999999998E-2</v>
      </c>
      <c r="L1322" s="1">
        <v>2.0489999999999999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1</v>
      </c>
    </row>
    <row r="1323" spans="1:21" x14ac:dyDescent="0.3">
      <c r="A1323" s="1">
        <v>0</v>
      </c>
      <c r="B1323" s="1" t="s">
        <v>7</v>
      </c>
      <c r="C1323" s="1">
        <v>0.6</v>
      </c>
      <c r="D1323" s="1">
        <v>3</v>
      </c>
      <c r="E1323" s="1">
        <v>441</v>
      </c>
      <c r="F1323" s="1">
        <v>52</v>
      </c>
      <c r="G1323" s="1">
        <v>52</v>
      </c>
      <c r="H1323" s="1">
        <f t="shared" si="40"/>
        <v>1</v>
      </c>
      <c r="I1323" s="2">
        <f t="shared" si="41"/>
        <v>0</v>
      </c>
      <c r="J1323" s="1">
        <v>2.1309999999999998</v>
      </c>
      <c r="K1323" s="1">
        <v>8.8999999999999996E-2</v>
      </c>
      <c r="L1323" s="1">
        <v>2.0419999999999998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1</v>
      </c>
    </row>
    <row r="1324" spans="1:21" x14ac:dyDescent="0.3">
      <c r="A1324" s="1">
        <v>0</v>
      </c>
      <c r="B1324" s="1" t="s">
        <v>7</v>
      </c>
      <c r="C1324" s="1">
        <v>0.6</v>
      </c>
      <c r="D1324" s="1">
        <v>4</v>
      </c>
      <c r="E1324" s="1">
        <v>441</v>
      </c>
      <c r="F1324" s="1">
        <v>52</v>
      </c>
      <c r="G1324" s="1">
        <v>52</v>
      </c>
      <c r="H1324" s="1">
        <f t="shared" si="40"/>
        <v>1</v>
      </c>
      <c r="I1324" s="2">
        <f t="shared" si="41"/>
        <v>0</v>
      </c>
      <c r="J1324" s="1">
        <v>2.7829999999999999</v>
      </c>
      <c r="K1324" s="1">
        <v>7.8E-2</v>
      </c>
      <c r="L1324" s="1">
        <v>2.7050000000000001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1</v>
      </c>
    </row>
    <row r="1325" spans="1:21" x14ac:dyDescent="0.3">
      <c r="A1325" s="1">
        <v>0</v>
      </c>
      <c r="B1325" s="1" t="s">
        <v>7</v>
      </c>
      <c r="C1325" s="1">
        <v>0.6</v>
      </c>
      <c r="D1325" s="1">
        <v>2</v>
      </c>
      <c r="E1325" s="1">
        <v>442</v>
      </c>
      <c r="F1325" s="1">
        <v>52</v>
      </c>
      <c r="G1325" s="1">
        <v>52</v>
      </c>
      <c r="H1325" s="1">
        <f t="shared" si="40"/>
        <v>1</v>
      </c>
      <c r="I1325" s="2">
        <f t="shared" si="41"/>
        <v>0</v>
      </c>
      <c r="J1325" s="1">
        <v>9.8420000000000005</v>
      </c>
      <c r="K1325" s="1">
        <v>5.8999999999999997E-2</v>
      </c>
      <c r="L1325" s="1">
        <v>9.7829999999999995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1</v>
      </c>
    </row>
    <row r="1326" spans="1:21" x14ac:dyDescent="0.3">
      <c r="A1326" s="1">
        <v>0</v>
      </c>
      <c r="B1326" s="1" t="s">
        <v>7</v>
      </c>
      <c r="C1326" s="1">
        <v>0.6</v>
      </c>
      <c r="D1326" s="1">
        <v>3</v>
      </c>
      <c r="E1326" s="1">
        <v>442</v>
      </c>
      <c r="F1326" s="1">
        <v>52</v>
      </c>
      <c r="G1326" s="1">
        <v>50</v>
      </c>
      <c r="H1326" s="1">
        <f t="shared" si="40"/>
        <v>0</v>
      </c>
      <c r="I1326" s="2">
        <f t="shared" si="41"/>
        <v>4</v>
      </c>
      <c r="J1326" s="1">
        <v>3601.2579999999998</v>
      </c>
      <c r="K1326" s="1">
        <v>4.9000000000000002E-2</v>
      </c>
      <c r="L1326" s="1">
        <v>9.9740000000000002</v>
      </c>
      <c r="M1326" s="1">
        <v>0.72699999999999998</v>
      </c>
      <c r="N1326" s="1">
        <v>3.2309999999999999</v>
      </c>
      <c r="O1326" s="1">
        <v>0</v>
      </c>
      <c r="P1326" s="1">
        <v>9316</v>
      </c>
      <c r="Q1326" s="1">
        <v>2185</v>
      </c>
      <c r="R1326" s="1">
        <v>0</v>
      </c>
      <c r="S1326" s="1">
        <v>57</v>
      </c>
      <c r="T1326" s="1">
        <v>297</v>
      </c>
      <c r="U1326" s="1">
        <v>1</v>
      </c>
    </row>
    <row r="1327" spans="1:21" x14ac:dyDescent="0.3">
      <c r="A1327" s="1">
        <v>0</v>
      </c>
      <c r="B1327" s="1" t="s">
        <v>7</v>
      </c>
      <c r="C1327" s="1">
        <v>0.6</v>
      </c>
      <c r="D1327" s="1">
        <v>4</v>
      </c>
      <c r="E1327" s="1">
        <v>442</v>
      </c>
      <c r="F1327" s="1">
        <v>52</v>
      </c>
      <c r="G1327" s="1">
        <v>50</v>
      </c>
      <c r="H1327" s="1">
        <f t="shared" si="40"/>
        <v>0</v>
      </c>
      <c r="I1327" s="2">
        <f t="shared" si="41"/>
        <v>4</v>
      </c>
      <c r="J1327" s="1">
        <v>3600.011</v>
      </c>
      <c r="K1327" s="1">
        <v>4.9000000000000002E-2</v>
      </c>
      <c r="L1327" s="1">
        <v>9.9779999999999998</v>
      </c>
      <c r="M1327" s="1">
        <v>1.615</v>
      </c>
      <c r="N1327" s="1">
        <v>6.9560000000000004</v>
      </c>
      <c r="O1327" s="1">
        <v>0</v>
      </c>
      <c r="P1327" s="1">
        <v>9592</v>
      </c>
      <c r="Q1327" s="1">
        <v>13070</v>
      </c>
      <c r="R1327" s="1">
        <v>0</v>
      </c>
      <c r="S1327" s="1">
        <v>52</v>
      </c>
      <c r="T1327" s="1">
        <v>695</v>
      </c>
      <c r="U1327" s="1">
        <v>1</v>
      </c>
    </row>
    <row r="1328" spans="1:21" x14ac:dyDescent="0.3">
      <c r="A1328" s="1">
        <v>0</v>
      </c>
      <c r="B1328" s="1" t="s">
        <v>7</v>
      </c>
      <c r="C1328" s="1">
        <v>0.6</v>
      </c>
      <c r="D1328" s="1">
        <v>2</v>
      </c>
      <c r="E1328" s="1">
        <v>443</v>
      </c>
      <c r="F1328" s="1">
        <v>56</v>
      </c>
      <c r="G1328" s="1">
        <v>56</v>
      </c>
      <c r="H1328" s="1">
        <f t="shared" si="40"/>
        <v>1</v>
      </c>
      <c r="I1328" s="2">
        <f t="shared" si="41"/>
        <v>0</v>
      </c>
      <c r="J1328" s="1">
        <v>0.33300000000000002</v>
      </c>
      <c r="K1328" s="1">
        <v>7.0000000000000007E-2</v>
      </c>
      <c r="L1328" s="1">
        <v>0.26300000000000001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1</v>
      </c>
    </row>
    <row r="1329" spans="1:21" x14ac:dyDescent="0.3">
      <c r="A1329" s="1">
        <v>0</v>
      </c>
      <c r="B1329" s="1" t="s">
        <v>7</v>
      </c>
      <c r="C1329" s="1">
        <v>0.6</v>
      </c>
      <c r="D1329" s="1">
        <v>3</v>
      </c>
      <c r="E1329" s="1">
        <v>443</v>
      </c>
      <c r="F1329" s="1">
        <v>56</v>
      </c>
      <c r="G1329" s="1">
        <v>56</v>
      </c>
      <c r="H1329" s="1">
        <f t="shared" si="40"/>
        <v>1</v>
      </c>
      <c r="I1329" s="2">
        <f t="shared" si="41"/>
        <v>0</v>
      </c>
      <c r="J1329" s="1">
        <v>0.28599999999999998</v>
      </c>
      <c r="K1329" s="1">
        <v>4.2999999999999997E-2</v>
      </c>
      <c r="L1329" s="1">
        <v>0.24299999999999999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1</v>
      </c>
    </row>
    <row r="1330" spans="1:21" x14ac:dyDescent="0.3">
      <c r="A1330" s="1">
        <v>0</v>
      </c>
      <c r="B1330" s="1" t="s">
        <v>7</v>
      </c>
      <c r="C1330" s="1">
        <v>0.6</v>
      </c>
      <c r="D1330" s="1">
        <v>4</v>
      </c>
      <c r="E1330" s="1">
        <v>443</v>
      </c>
      <c r="F1330" s="1">
        <v>56</v>
      </c>
      <c r="G1330" s="1">
        <v>56</v>
      </c>
      <c r="H1330" s="1">
        <f t="shared" si="40"/>
        <v>1</v>
      </c>
      <c r="I1330" s="2">
        <f t="shared" si="41"/>
        <v>0</v>
      </c>
      <c r="J1330" s="1">
        <v>0.32400000000000001</v>
      </c>
      <c r="K1330" s="1">
        <v>5.6000000000000001E-2</v>
      </c>
      <c r="L1330" s="1">
        <v>0.26800000000000002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1</v>
      </c>
    </row>
    <row r="1331" spans="1:21" x14ac:dyDescent="0.3">
      <c r="A1331" s="1">
        <v>0</v>
      </c>
      <c r="B1331" s="1" t="s">
        <v>7</v>
      </c>
      <c r="C1331" s="1">
        <v>0.6</v>
      </c>
      <c r="D1331" s="1">
        <v>2</v>
      </c>
      <c r="E1331" s="1">
        <v>444</v>
      </c>
      <c r="F1331" s="1">
        <v>53</v>
      </c>
      <c r="G1331" s="1">
        <v>53</v>
      </c>
      <c r="H1331" s="1">
        <f t="shared" si="40"/>
        <v>1</v>
      </c>
      <c r="I1331" s="2">
        <f t="shared" si="41"/>
        <v>0</v>
      </c>
      <c r="J1331" s="1">
        <v>0.30099999999999999</v>
      </c>
      <c r="K1331" s="1">
        <v>6.8000000000000005E-2</v>
      </c>
      <c r="L1331" s="1">
        <v>0.23300000000000001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1</v>
      </c>
    </row>
    <row r="1332" spans="1:21" x14ac:dyDescent="0.3">
      <c r="A1332" s="1">
        <v>0</v>
      </c>
      <c r="B1332" s="1" t="s">
        <v>7</v>
      </c>
      <c r="C1332" s="1">
        <v>0.6</v>
      </c>
      <c r="D1332" s="1">
        <v>3</v>
      </c>
      <c r="E1332" s="1">
        <v>444</v>
      </c>
      <c r="F1332" s="1">
        <v>53</v>
      </c>
      <c r="G1332" s="1">
        <v>53</v>
      </c>
      <c r="H1332" s="1">
        <f t="shared" si="40"/>
        <v>1</v>
      </c>
      <c r="I1332" s="2">
        <f t="shared" si="41"/>
        <v>0</v>
      </c>
      <c r="J1332" s="1">
        <v>0.29199999999999998</v>
      </c>
      <c r="K1332" s="1">
        <v>4.1000000000000002E-2</v>
      </c>
      <c r="L1332" s="1">
        <v>0.251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1</v>
      </c>
    </row>
    <row r="1333" spans="1:21" x14ac:dyDescent="0.3">
      <c r="A1333" s="1">
        <v>0</v>
      </c>
      <c r="B1333" s="1" t="s">
        <v>7</v>
      </c>
      <c r="C1333" s="1">
        <v>0.6</v>
      </c>
      <c r="D1333" s="1">
        <v>4</v>
      </c>
      <c r="E1333" s="1">
        <v>444</v>
      </c>
      <c r="F1333" s="1">
        <v>53</v>
      </c>
      <c r="G1333" s="1">
        <v>53</v>
      </c>
      <c r="H1333" s="1">
        <f t="shared" si="40"/>
        <v>1</v>
      </c>
      <c r="I1333" s="2">
        <f t="shared" si="41"/>
        <v>0</v>
      </c>
      <c r="J1333" s="1">
        <v>0.30199999999999999</v>
      </c>
      <c r="K1333" s="1">
        <v>6.6000000000000003E-2</v>
      </c>
      <c r="L1333" s="1">
        <v>0.23599999999999999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1</v>
      </c>
    </row>
    <row r="1334" spans="1:21" x14ac:dyDescent="0.3">
      <c r="A1334" s="1">
        <v>0</v>
      </c>
      <c r="B1334" s="1" t="s">
        <v>7</v>
      </c>
      <c r="C1334" s="1">
        <v>0.6</v>
      </c>
      <c r="D1334" s="1">
        <v>2</v>
      </c>
      <c r="E1334" s="1">
        <v>445</v>
      </c>
      <c r="F1334" s="1">
        <v>55</v>
      </c>
      <c r="G1334" s="1">
        <v>55</v>
      </c>
      <c r="H1334" s="1">
        <f t="shared" si="40"/>
        <v>1</v>
      </c>
      <c r="I1334" s="2">
        <f t="shared" si="41"/>
        <v>0</v>
      </c>
      <c r="J1334" s="1">
        <v>0.33900000000000002</v>
      </c>
      <c r="K1334" s="1">
        <v>6.3E-2</v>
      </c>
      <c r="L1334" s="1">
        <v>0.27600000000000002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1</v>
      </c>
    </row>
    <row r="1335" spans="1:21" x14ac:dyDescent="0.3">
      <c r="A1335" s="1">
        <v>0</v>
      </c>
      <c r="B1335" s="1" t="s">
        <v>7</v>
      </c>
      <c r="C1335" s="1">
        <v>0.6</v>
      </c>
      <c r="D1335" s="1">
        <v>3</v>
      </c>
      <c r="E1335" s="1">
        <v>445</v>
      </c>
      <c r="F1335" s="1">
        <v>55</v>
      </c>
      <c r="G1335" s="1">
        <v>55</v>
      </c>
      <c r="H1335" s="1">
        <f t="shared" si="40"/>
        <v>1</v>
      </c>
      <c r="I1335" s="2">
        <f t="shared" si="41"/>
        <v>0</v>
      </c>
      <c r="J1335" s="1">
        <v>0.28100000000000003</v>
      </c>
      <c r="K1335" s="1">
        <v>4.8000000000000001E-2</v>
      </c>
      <c r="L1335" s="1">
        <v>0.23300000000000001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1</v>
      </c>
    </row>
    <row r="1336" spans="1:21" x14ac:dyDescent="0.3">
      <c r="A1336" s="1">
        <v>0</v>
      </c>
      <c r="B1336" s="1" t="s">
        <v>7</v>
      </c>
      <c r="C1336" s="1">
        <v>0.6</v>
      </c>
      <c r="D1336" s="1">
        <v>4</v>
      </c>
      <c r="E1336" s="1">
        <v>445</v>
      </c>
      <c r="F1336" s="1">
        <v>55</v>
      </c>
      <c r="G1336" s="1">
        <v>55</v>
      </c>
      <c r="H1336" s="1">
        <f t="shared" si="40"/>
        <v>1</v>
      </c>
      <c r="I1336" s="2">
        <f t="shared" si="41"/>
        <v>0</v>
      </c>
      <c r="J1336" s="1">
        <v>0.33800000000000002</v>
      </c>
      <c r="K1336" s="1">
        <v>6.2E-2</v>
      </c>
      <c r="L1336" s="1">
        <v>0.27600000000000002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1</v>
      </c>
    </row>
    <row r="1337" spans="1:21" x14ac:dyDescent="0.3">
      <c r="A1337" s="1">
        <v>0</v>
      </c>
      <c r="B1337" s="1" t="s">
        <v>7</v>
      </c>
      <c r="C1337" s="1">
        <v>0.6</v>
      </c>
      <c r="D1337" s="1">
        <v>2</v>
      </c>
      <c r="E1337" s="1">
        <v>446</v>
      </c>
      <c r="F1337" s="1">
        <v>56</v>
      </c>
      <c r="G1337" s="1">
        <v>56</v>
      </c>
      <c r="H1337" s="1">
        <f t="shared" si="40"/>
        <v>1</v>
      </c>
      <c r="I1337" s="2">
        <f t="shared" si="41"/>
        <v>0</v>
      </c>
      <c r="J1337" s="1">
        <v>7.9569999999999999</v>
      </c>
      <c r="K1337" s="1">
        <v>5.1999999999999998E-2</v>
      </c>
      <c r="L1337" s="1">
        <v>7.9050000000000002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1</v>
      </c>
    </row>
    <row r="1338" spans="1:21" x14ac:dyDescent="0.3">
      <c r="A1338" s="1">
        <v>0</v>
      </c>
      <c r="B1338" s="1" t="s">
        <v>7</v>
      </c>
      <c r="C1338" s="1">
        <v>0.6</v>
      </c>
      <c r="D1338" s="1">
        <v>3</v>
      </c>
      <c r="E1338" s="1">
        <v>446</v>
      </c>
      <c r="F1338" s="1">
        <v>56</v>
      </c>
      <c r="G1338" s="1">
        <v>56</v>
      </c>
      <c r="H1338" s="1">
        <f t="shared" si="40"/>
        <v>1</v>
      </c>
      <c r="I1338" s="2">
        <f t="shared" si="41"/>
        <v>0</v>
      </c>
      <c r="J1338" s="1">
        <v>6.4489999999999998</v>
      </c>
      <c r="K1338" s="1">
        <v>6.3E-2</v>
      </c>
      <c r="L1338" s="1">
        <v>6.3860000000000001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1</v>
      </c>
    </row>
    <row r="1339" spans="1:21" x14ac:dyDescent="0.3">
      <c r="A1339" s="1">
        <v>0</v>
      </c>
      <c r="B1339" s="1" t="s">
        <v>7</v>
      </c>
      <c r="C1339" s="1">
        <v>0.6</v>
      </c>
      <c r="D1339" s="1">
        <v>4</v>
      </c>
      <c r="E1339" s="1">
        <v>446</v>
      </c>
      <c r="F1339" s="1">
        <v>56</v>
      </c>
      <c r="G1339" s="1">
        <v>56</v>
      </c>
      <c r="H1339" s="1">
        <f t="shared" si="40"/>
        <v>1</v>
      </c>
      <c r="I1339" s="2">
        <f t="shared" si="41"/>
        <v>0</v>
      </c>
      <c r="J1339" s="1">
        <v>0.38</v>
      </c>
      <c r="K1339" s="1">
        <v>4.7E-2</v>
      </c>
      <c r="L1339" s="1">
        <v>0.33300000000000002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1</v>
      </c>
    </row>
    <row r="1340" spans="1:21" x14ac:dyDescent="0.3">
      <c r="A1340" s="1">
        <v>0</v>
      </c>
      <c r="B1340" s="1" t="s">
        <v>7</v>
      </c>
      <c r="C1340" s="1">
        <v>0.6</v>
      </c>
      <c r="D1340" s="1">
        <v>2</v>
      </c>
      <c r="E1340" s="1">
        <v>447</v>
      </c>
      <c r="F1340" s="1">
        <v>53</v>
      </c>
      <c r="G1340" s="1">
        <v>53</v>
      </c>
      <c r="H1340" s="1">
        <f t="shared" si="40"/>
        <v>1</v>
      </c>
      <c r="I1340" s="2">
        <f t="shared" si="41"/>
        <v>0</v>
      </c>
      <c r="J1340" s="1">
        <v>1.9830000000000001</v>
      </c>
      <c r="K1340" s="1">
        <v>5.3999999999999999E-2</v>
      </c>
      <c r="L1340" s="1">
        <v>1.929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1</v>
      </c>
    </row>
    <row r="1341" spans="1:21" x14ac:dyDescent="0.3">
      <c r="A1341" s="1">
        <v>0</v>
      </c>
      <c r="B1341" s="1" t="s">
        <v>7</v>
      </c>
      <c r="C1341" s="1">
        <v>0.6</v>
      </c>
      <c r="D1341" s="1">
        <v>3</v>
      </c>
      <c r="E1341" s="1">
        <v>447</v>
      </c>
      <c r="F1341" s="1">
        <v>53</v>
      </c>
      <c r="G1341" s="1">
        <v>53</v>
      </c>
      <c r="H1341" s="1">
        <f t="shared" si="40"/>
        <v>1</v>
      </c>
      <c r="I1341" s="2">
        <f t="shared" si="41"/>
        <v>0</v>
      </c>
      <c r="J1341" s="1">
        <v>2.2679999999999998</v>
      </c>
      <c r="K1341" s="1">
        <v>9.5000000000000001E-2</v>
      </c>
      <c r="L1341" s="1">
        <v>2.173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1</v>
      </c>
    </row>
    <row r="1342" spans="1:21" x14ac:dyDescent="0.3">
      <c r="A1342" s="1">
        <v>0</v>
      </c>
      <c r="B1342" s="1" t="s">
        <v>7</v>
      </c>
      <c r="C1342" s="1">
        <v>0.6</v>
      </c>
      <c r="D1342" s="1">
        <v>4</v>
      </c>
      <c r="E1342" s="1">
        <v>447</v>
      </c>
      <c r="F1342" s="1">
        <v>53</v>
      </c>
      <c r="G1342" s="1">
        <v>53</v>
      </c>
      <c r="H1342" s="1">
        <f t="shared" si="40"/>
        <v>1</v>
      </c>
      <c r="I1342" s="2">
        <f t="shared" si="41"/>
        <v>0</v>
      </c>
      <c r="J1342" s="1">
        <v>3.887</v>
      </c>
      <c r="K1342" s="1">
        <v>6.0999999999999999E-2</v>
      </c>
      <c r="L1342" s="1">
        <v>3.8260000000000001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1</v>
      </c>
    </row>
    <row r="1343" spans="1:21" x14ac:dyDescent="0.3">
      <c r="A1343" s="1">
        <v>0</v>
      </c>
      <c r="B1343" s="1" t="s">
        <v>7</v>
      </c>
      <c r="C1343" s="1">
        <v>0.6</v>
      </c>
      <c r="D1343" s="1">
        <v>2</v>
      </c>
      <c r="E1343" s="1">
        <v>448</v>
      </c>
      <c r="F1343" s="1">
        <v>55</v>
      </c>
      <c r="G1343" s="1">
        <v>55</v>
      </c>
      <c r="H1343" s="1">
        <f t="shared" si="40"/>
        <v>1</v>
      </c>
      <c r="I1343" s="2">
        <f t="shared" si="41"/>
        <v>0</v>
      </c>
      <c r="J1343" s="1">
        <v>3.1179999999999999</v>
      </c>
      <c r="K1343" s="1">
        <v>7.3999999999999996E-2</v>
      </c>
      <c r="L1343" s="1">
        <v>3.044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1</v>
      </c>
    </row>
    <row r="1344" spans="1:21" x14ac:dyDescent="0.3">
      <c r="A1344" s="1">
        <v>0</v>
      </c>
      <c r="B1344" s="1" t="s">
        <v>7</v>
      </c>
      <c r="C1344" s="1">
        <v>0.6</v>
      </c>
      <c r="D1344" s="1">
        <v>3</v>
      </c>
      <c r="E1344" s="1">
        <v>448</v>
      </c>
      <c r="F1344" s="1">
        <v>55</v>
      </c>
      <c r="G1344" s="1">
        <v>55</v>
      </c>
      <c r="H1344" s="1">
        <f t="shared" si="40"/>
        <v>1</v>
      </c>
      <c r="I1344" s="2">
        <f t="shared" si="41"/>
        <v>0</v>
      </c>
      <c r="J1344" s="1">
        <v>4.1470000000000002</v>
      </c>
      <c r="K1344" s="1">
        <v>7.0999999999999994E-2</v>
      </c>
      <c r="L1344" s="1">
        <v>4.0759999999999996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1</v>
      </c>
    </row>
    <row r="1345" spans="1:21" x14ac:dyDescent="0.3">
      <c r="A1345" s="1">
        <v>0</v>
      </c>
      <c r="B1345" s="1" t="s">
        <v>7</v>
      </c>
      <c r="C1345" s="1">
        <v>0.6</v>
      </c>
      <c r="D1345" s="1">
        <v>4</v>
      </c>
      <c r="E1345" s="1">
        <v>448</v>
      </c>
      <c r="F1345" s="1">
        <v>56</v>
      </c>
      <c r="G1345" s="1">
        <v>56</v>
      </c>
      <c r="H1345" s="1">
        <f t="shared" si="40"/>
        <v>1</v>
      </c>
      <c r="I1345" s="2">
        <f t="shared" si="41"/>
        <v>0</v>
      </c>
      <c r="J1345" s="1">
        <v>0.32900000000000001</v>
      </c>
      <c r="K1345" s="1">
        <v>5.1999999999999998E-2</v>
      </c>
      <c r="L1345" s="1">
        <v>0.27700000000000002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1</v>
      </c>
    </row>
    <row r="1346" spans="1:21" x14ac:dyDescent="0.3">
      <c r="A1346" s="1">
        <v>0</v>
      </c>
      <c r="B1346" s="1" t="s">
        <v>7</v>
      </c>
      <c r="C1346" s="1">
        <v>0.6</v>
      </c>
      <c r="D1346" s="1">
        <v>2</v>
      </c>
      <c r="E1346" s="1">
        <v>449</v>
      </c>
      <c r="F1346" s="1">
        <v>54</v>
      </c>
      <c r="G1346" s="1">
        <v>54</v>
      </c>
      <c r="H1346" s="1">
        <f t="shared" ref="H1346:H1409" si="42">IF(F1346=G1346,1,0)</f>
        <v>1</v>
      </c>
      <c r="I1346" s="2">
        <f t="shared" ref="I1346:I1409" si="43">(F1346-G1346)/G1346*100</f>
        <v>0</v>
      </c>
      <c r="J1346" s="1">
        <v>25.843</v>
      </c>
      <c r="K1346" s="1">
        <v>7.6999999999999999E-2</v>
      </c>
      <c r="L1346" s="1">
        <v>19.981000000000002</v>
      </c>
      <c r="M1346" s="1">
        <v>6.0000000000000001E-3</v>
      </c>
      <c r="N1346" s="1">
        <v>0</v>
      </c>
      <c r="O1346" s="1">
        <v>0</v>
      </c>
      <c r="P1346" s="1">
        <v>1450</v>
      </c>
      <c r="Q1346" s="1">
        <v>0</v>
      </c>
      <c r="R1346" s="1">
        <v>0</v>
      </c>
      <c r="S1346" s="1">
        <v>0</v>
      </c>
      <c r="T1346" s="1">
        <v>1</v>
      </c>
      <c r="U1346" s="1">
        <v>1</v>
      </c>
    </row>
    <row r="1347" spans="1:21" x14ac:dyDescent="0.3">
      <c r="A1347" s="1">
        <v>0</v>
      </c>
      <c r="B1347" s="1" t="s">
        <v>7</v>
      </c>
      <c r="C1347" s="1">
        <v>0.6</v>
      </c>
      <c r="D1347" s="1">
        <v>3</v>
      </c>
      <c r="E1347" s="1">
        <v>449</v>
      </c>
      <c r="F1347" s="1">
        <v>54</v>
      </c>
      <c r="G1347" s="1">
        <v>54</v>
      </c>
      <c r="H1347" s="1">
        <f t="shared" si="42"/>
        <v>1</v>
      </c>
      <c r="I1347" s="2">
        <f t="shared" si="43"/>
        <v>0</v>
      </c>
      <c r="J1347" s="1">
        <v>26.61</v>
      </c>
      <c r="K1347" s="1">
        <v>6.9000000000000006E-2</v>
      </c>
      <c r="L1347" s="1">
        <v>19.988</v>
      </c>
      <c r="M1347" s="1">
        <v>7.0000000000000001E-3</v>
      </c>
      <c r="N1347" s="1">
        <v>0</v>
      </c>
      <c r="O1347" s="1">
        <v>0</v>
      </c>
      <c r="P1347" s="1">
        <v>1441</v>
      </c>
      <c r="Q1347" s="1">
        <v>0</v>
      </c>
      <c r="R1347" s="1">
        <v>0</v>
      </c>
      <c r="S1347" s="1">
        <v>0</v>
      </c>
      <c r="T1347" s="1">
        <v>1</v>
      </c>
      <c r="U1347" s="1">
        <v>1</v>
      </c>
    </row>
    <row r="1348" spans="1:21" x14ac:dyDescent="0.3">
      <c r="A1348" s="1">
        <v>0</v>
      </c>
      <c r="B1348" s="1" t="s">
        <v>7</v>
      </c>
      <c r="C1348" s="1">
        <v>0.6</v>
      </c>
      <c r="D1348" s="1">
        <v>4</v>
      </c>
      <c r="E1348" s="1">
        <v>449</v>
      </c>
      <c r="F1348" s="1">
        <v>54</v>
      </c>
      <c r="G1348" s="1">
        <v>54</v>
      </c>
      <c r="H1348" s="1">
        <f t="shared" si="42"/>
        <v>1</v>
      </c>
      <c r="I1348" s="2">
        <f t="shared" si="43"/>
        <v>0</v>
      </c>
      <c r="J1348" s="1">
        <v>8.7110000000000003</v>
      </c>
      <c r="K1348" s="1">
        <v>8.6999999999999994E-2</v>
      </c>
      <c r="L1348" s="1">
        <v>8.6240000000000006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</v>
      </c>
    </row>
    <row r="1349" spans="1:21" x14ac:dyDescent="0.3">
      <c r="A1349" s="1">
        <v>1</v>
      </c>
      <c r="B1349" s="1" t="s">
        <v>7</v>
      </c>
      <c r="C1349" s="1">
        <v>0.6</v>
      </c>
      <c r="D1349" s="1">
        <v>2</v>
      </c>
      <c r="E1349" s="1">
        <v>450</v>
      </c>
      <c r="F1349" s="1">
        <v>53</v>
      </c>
      <c r="G1349" s="1">
        <v>53</v>
      </c>
      <c r="H1349" s="1">
        <f t="shared" si="42"/>
        <v>1</v>
      </c>
      <c r="I1349" s="2">
        <f t="shared" si="43"/>
        <v>0</v>
      </c>
      <c r="J1349" s="1">
        <v>0.307</v>
      </c>
      <c r="K1349" s="1">
        <v>4.3999999999999997E-2</v>
      </c>
      <c r="L1349" s="1">
        <v>0.26300000000000001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1</v>
      </c>
    </row>
    <row r="1350" spans="1:21" x14ac:dyDescent="0.3">
      <c r="A1350" s="1">
        <v>1</v>
      </c>
      <c r="B1350" s="1" t="s">
        <v>7</v>
      </c>
      <c r="C1350" s="1">
        <v>0.6</v>
      </c>
      <c r="D1350" s="1">
        <v>3</v>
      </c>
      <c r="E1350" s="1">
        <v>450</v>
      </c>
      <c r="F1350" s="1">
        <v>53</v>
      </c>
      <c r="G1350" s="1">
        <v>53</v>
      </c>
      <c r="H1350" s="1">
        <f t="shared" si="42"/>
        <v>1</v>
      </c>
      <c r="I1350" s="2">
        <f t="shared" si="43"/>
        <v>0</v>
      </c>
      <c r="J1350" s="1">
        <v>0.28999999999999998</v>
      </c>
      <c r="K1350" s="1">
        <v>0.04</v>
      </c>
      <c r="L1350" s="1">
        <v>0.25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1</v>
      </c>
    </row>
    <row r="1351" spans="1:21" x14ac:dyDescent="0.3">
      <c r="A1351" s="1">
        <v>1</v>
      </c>
      <c r="B1351" s="1" t="s">
        <v>7</v>
      </c>
      <c r="C1351" s="1">
        <v>0.6</v>
      </c>
      <c r="D1351" s="1">
        <v>4</v>
      </c>
      <c r="E1351" s="1">
        <v>450</v>
      </c>
      <c r="F1351" s="1">
        <v>53</v>
      </c>
      <c r="G1351" s="1">
        <v>53</v>
      </c>
      <c r="H1351" s="1">
        <f t="shared" si="42"/>
        <v>1</v>
      </c>
      <c r="I1351" s="2">
        <f t="shared" si="43"/>
        <v>0</v>
      </c>
      <c r="J1351" s="1">
        <v>0.34799999999999998</v>
      </c>
      <c r="K1351" s="1">
        <v>7.4999999999999997E-2</v>
      </c>
      <c r="L1351" s="1">
        <v>0.27300000000000002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1</v>
      </c>
    </row>
    <row r="1352" spans="1:21" x14ac:dyDescent="0.3">
      <c r="A1352" s="1">
        <v>0</v>
      </c>
      <c r="B1352" s="1" t="s">
        <v>5</v>
      </c>
      <c r="C1352" s="1">
        <v>0.9</v>
      </c>
      <c r="D1352" s="1">
        <v>2</v>
      </c>
      <c r="E1352" s="1">
        <v>451</v>
      </c>
      <c r="F1352" s="1">
        <v>38</v>
      </c>
      <c r="G1352" s="1">
        <v>38</v>
      </c>
      <c r="H1352" s="1">
        <f t="shared" si="42"/>
        <v>1</v>
      </c>
      <c r="I1352" s="2">
        <f t="shared" si="43"/>
        <v>0</v>
      </c>
      <c r="J1352" s="1">
        <v>0.16600000000000001</v>
      </c>
      <c r="K1352" s="1">
        <v>0.16600000000000001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1</v>
      </c>
    </row>
    <row r="1353" spans="1:21" x14ac:dyDescent="0.3">
      <c r="A1353" s="1">
        <v>0</v>
      </c>
      <c r="B1353" s="1" t="s">
        <v>5</v>
      </c>
      <c r="C1353" s="1">
        <v>0.9</v>
      </c>
      <c r="D1353" s="1">
        <v>3</v>
      </c>
      <c r="E1353" s="1">
        <v>451</v>
      </c>
      <c r="F1353" s="1">
        <v>38</v>
      </c>
      <c r="G1353" s="1">
        <v>38</v>
      </c>
      <c r="H1353" s="1">
        <f t="shared" si="42"/>
        <v>1</v>
      </c>
      <c r="I1353" s="2">
        <f t="shared" si="43"/>
        <v>0</v>
      </c>
      <c r="J1353" s="1">
        <v>0.16500000000000001</v>
      </c>
      <c r="K1353" s="1">
        <v>0.16500000000000001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1</v>
      </c>
    </row>
    <row r="1354" spans="1:21" x14ac:dyDescent="0.3">
      <c r="A1354" s="1">
        <v>0</v>
      </c>
      <c r="B1354" s="1" t="s">
        <v>5</v>
      </c>
      <c r="C1354" s="1">
        <v>0.9</v>
      </c>
      <c r="D1354" s="1">
        <v>4</v>
      </c>
      <c r="E1354" s="1">
        <v>451</v>
      </c>
      <c r="F1354" s="1">
        <v>38</v>
      </c>
      <c r="G1354" s="1">
        <v>38</v>
      </c>
      <c r="H1354" s="1">
        <f t="shared" si="42"/>
        <v>1</v>
      </c>
      <c r="I1354" s="2">
        <f t="shared" si="43"/>
        <v>0</v>
      </c>
      <c r="J1354" s="1">
        <v>0.16300000000000001</v>
      </c>
      <c r="K1354" s="1">
        <v>0.155</v>
      </c>
      <c r="L1354" s="1">
        <v>8.0000000000000002E-3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1</v>
      </c>
    </row>
    <row r="1355" spans="1:21" x14ac:dyDescent="0.3">
      <c r="A1355" s="1">
        <v>0</v>
      </c>
      <c r="B1355" s="1" t="s">
        <v>5</v>
      </c>
      <c r="C1355" s="1">
        <v>0.9</v>
      </c>
      <c r="D1355" s="1">
        <v>2</v>
      </c>
      <c r="E1355" s="1">
        <v>452</v>
      </c>
      <c r="F1355" s="1">
        <v>33</v>
      </c>
      <c r="G1355" s="1">
        <v>33</v>
      </c>
      <c r="H1355" s="1">
        <f t="shared" si="42"/>
        <v>1</v>
      </c>
      <c r="I1355" s="2">
        <f t="shared" si="43"/>
        <v>0</v>
      </c>
      <c r="J1355" s="1">
        <v>0.16800000000000001</v>
      </c>
      <c r="K1355" s="1">
        <v>0.16300000000000001</v>
      </c>
      <c r="L1355" s="1">
        <v>5.0000000000000001E-3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1</v>
      </c>
    </row>
    <row r="1356" spans="1:21" x14ac:dyDescent="0.3">
      <c r="A1356" s="1">
        <v>0</v>
      </c>
      <c r="B1356" s="1" t="s">
        <v>5</v>
      </c>
      <c r="C1356" s="1">
        <v>0.9</v>
      </c>
      <c r="D1356" s="1">
        <v>3</v>
      </c>
      <c r="E1356" s="1">
        <v>452</v>
      </c>
      <c r="F1356" s="1">
        <v>34</v>
      </c>
      <c r="G1356" s="1">
        <v>34</v>
      </c>
      <c r="H1356" s="1">
        <f t="shared" si="42"/>
        <v>1</v>
      </c>
      <c r="I1356" s="2">
        <f t="shared" si="43"/>
        <v>0</v>
      </c>
      <c r="J1356" s="1">
        <v>0.158</v>
      </c>
      <c r="K1356" s="1">
        <v>0.153</v>
      </c>
      <c r="L1356" s="1">
        <v>5.0000000000000001E-3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1</v>
      </c>
    </row>
    <row r="1357" spans="1:21" x14ac:dyDescent="0.3">
      <c r="A1357" s="1">
        <v>0</v>
      </c>
      <c r="B1357" s="1" t="s">
        <v>5</v>
      </c>
      <c r="C1357" s="1">
        <v>0.9</v>
      </c>
      <c r="D1357" s="1">
        <v>4</v>
      </c>
      <c r="E1357" s="1">
        <v>452</v>
      </c>
      <c r="F1357" s="1">
        <v>35</v>
      </c>
      <c r="G1357" s="1">
        <v>35</v>
      </c>
      <c r="H1357" s="1">
        <f t="shared" si="42"/>
        <v>1</v>
      </c>
      <c r="I1357" s="2">
        <f t="shared" si="43"/>
        <v>0</v>
      </c>
      <c r="J1357" s="1">
        <v>0.153</v>
      </c>
      <c r="K1357" s="1">
        <v>0.14799999999999999</v>
      </c>
      <c r="L1357" s="1">
        <v>5.0000000000000001E-3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1</v>
      </c>
    </row>
    <row r="1358" spans="1:21" x14ac:dyDescent="0.3">
      <c r="A1358" s="1">
        <v>0</v>
      </c>
      <c r="B1358" s="1" t="s">
        <v>5</v>
      </c>
      <c r="C1358" s="1">
        <v>0.9</v>
      </c>
      <c r="D1358" s="1">
        <v>2</v>
      </c>
      <c r="E1358" s="1">
        <v>453</v>
      </c>
      <c r="F1358" s="1">
        <v>34</v>
      </c>
      <c r="G1358" s="1">
        <v>34</v>
      </c>
      <c r="H1358" s="1">
        <f t="shared" si="42"/>
        <v>1</v>
      </c>
      <c r="I1358" s="2">
        <f t="shared" si="43"/>
        <v>0</v>
      </c>
      <c r="J1358" s="1">
        <v>0.16900000000000001</v>
      </c>
      <c r="K1358" s="1">
        <v>0.16800000000000001</v>
      </c>
      <c r="L1358" s="1">
        <v>1E-3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1</v>
      </c>
    </row>
    <row r="1359" spans="1:21" x14ac:dyDescent="0.3">
      <c r="A1359" s="1">
        <v>0</v>
      </c>
      <c r="B1359" s="1" t="s">
        <v>5</v>
      </c>
      <c r="C1359" s="1">
        <v>0.9</v>
      </c>
      <c r="D1359" s="1">
        <v>3</v>
      </c>
      <c r="E1359" s="1">
        <v>453</v>
      </c>
      <c r="F1359" s="1">
        <v>34</v>
      </c>
      <c r="G1359" s="1">
        <v>34</v>
      </c>
      <c r="H1359" s="1">
        <f t="shared" si="42"/>
        <v>1</v>
      </c>
      <c r="I1359" s="2">
        <f t="shared" si="43"/>
        <v>0</v>
      </c>
      <c r="J1359" s="1">
        <v>0.14199999999999999</v>
      </c>
      <c r="K1359" s="1">
        <v>0.14199999999999999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1</v>
      </c>
    </row>
    <row r="1360" spans="1:21" x14ac:dyDescent="0.3">
      <c r="A1360" s="1">
        <v>0</v>
      </c>
      <c r="B1360" s="1" t="s">
        <v>5</v>
      </c>
      <c r="C1360" s="1">
        <v>0.9</v>
      </c>
      <c r="D1360" s="1">
        <v>4</v>
      </c>
      <c r="E1360" s="1">
        <v>453</v>
      </c>
      <c r="F1360" s="1">
        <v>36</v>
      </c>
      <c r="G1360" s="1">
        <v>36</v>
      </c>
      <c r="H1360" s="1">
        <f t="shared" si="42"/>
        <v>1</v>
      </c>
      <c r="I1360" s="2">
        <f t="shared" si="43"/>
        <v>0</v>
      </c>
      <c r="J1360" s="1">
        <v>0.14699999999999999</v>
      </c>
      <c r="K1360" s="1">
        <v>0.14599999999999999</v>
      </c>
      <c r="L1360" s="1">
        <v>1E-3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1</v>
      </c>
    </row>
    <row r="1361" spans="1:21" x14ac:dyDescent="0.3">
      <c r="A1361" s="1">
        <v>0</v>
      </c>
      <c r="B1361" s="1" t="s">
        <v>5</v>
      </c>
      <c r="C1361" s="1">
        <v>0.9</v>
      </c>
      <c r="D1361" s="1">
        <v>2</v>
      </c>
      <c r="E1361" s="1">
        <v>454</v>
      </c>
      <c r="F1361" s="1">
        <v>35</v>
      </c>
      <c r="G1361" s="1">
        <v>35</v>
      </c>
      <c r="H1361" s="1">
        <f t="shared" si="42"/>
        <v>1</v>
      </c>
      <c r="I1361" s="2">
        <f t="shared" si="43"/>
        <v>0</v>
      </c>
      <c r="J1361" s="1">
        <v>0.10299999999999999</v>
      </c>
      <c r="K1361" s="1">
        <v>0.10299999999999999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1</v>
      </c>
    </row>
    <row r="1362" spans="1:21" x14ac:dyDescent="0.3">
      <c r="A1362" s="1">
        <v>0</v>
      </c>
      <c r="B1362" s="1" t="s">
        <v>5</v>
      </c>
      <c r="C1362" s="1">
        <v>0.9</v>
      </c>
      <c r="D1362" s="1">
        <v>3</v>
      </c>
      <c r="E1362" s="1">
        <v>454</v>
      </c>
      <c r="F1362" s="1">
        <v>34</v>
      </c>
      <c r="G1362" s="1">
        <v>34</v>
      </c>
      <c r="H1362" s="1">
        <f t="shared" si="42"/>
        <v>1</v>
      </c>
      <c r="I1362" s="2">
        <f t="shared" si="43"/>
        <v>0</v>
      </c>
      <c r="J1362" s="1">
        <v>0.15</v>
      </c>
      <c r="K1362" s="1">
        <v>0.14899999999999999</v>
      </c>
      <c r="L1362" s="1">
        <v>1E-3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1</v>
      </c>
    </row>
    <row r="1363" spans="1:21" x14ac:dyDescent="0.3">
      <c r="A1363" s="1">
        <v>0</v>
      </c>
      <c r="B1363" s="1" t="s">
        <v>5</v>
      </c>
      <c r="C1363" s="1">
        <v>0.9</v>
      </c>
      <c r="D1363" s="1">
        <v>4</v>
      </c>
      <c r="E1363" s="1">
        <v>454</v>
      </c>
      <c r="F1363" s="1">
        <v>35</v>
      </c>
      <c r="G1363" s="1">
        <v>35</v>
      </c>
      <c r="H1363" s="1">
        <f t="shared" si="42"/>
        <v>1</v>
      </c>
      <c r="I1363" s="2">
        <f t="shared" si="43"/>
        <v>0</v>
      </c>
      <c r="J1363" s="1">
        <v>0.14099999999999999</v>
      </c>
      <c r="K1363" s="1">
        <v>0.13900000000000001</v>
      </c>
      <c r="L1363" s="1">
        <v>2E-3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1</v>
      </c>
    </row>
    <row r="1364" spans="1:21" x14ac:dyDescent="0.3">
      <c r="A1364" s="1">
        <v>0</v>
      </c>
      <c r="B1364" s="1" t="s">
        <v>5</v>
      </c>
      <c r="C1364" s="1">
        <v>0.9</v>
      </c>
      <c r="D1364" s="1">
        <v>2</v>
      </c>
      <c r="E1364" s="1">
        <v>455</v>
      </c>
      <c r="F1364" s="1">
        <v>36</v>
      </c>
      <c r="G1364" s="1">
        <v>36</v>
      </c>
      <c r="H1364" s="1">
        <f t="shared" si="42"/>
        <v>1</v>
      </c>
      <c r="I1364" s="2">
        <f t="shared" si="43"/>
        <v>0</v>
      </c>
      <c r="J1364" s="1">
        <v>0.129</v>
      </c>
      <c r="K1364" s="1">
        <v>0.128</v>
      </c>
      <c r="L1364" s="1">
        <v>1E-3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1</v>
      </c>
    </row>
    <row r="1365" spans="1:21" x14ac:dyDescent="0.3">
      <c r="A1365" s="1">
        <v>0</v>
      </c>
      <c r="B1365" s="1" t="s">
        <v>5</v>
      </c>
      <c r="C1365" s="1">
        <v>0.9</v>
      </c>
      <c r="D1365" s="1">
        <v>3</v>
      </c>
      <c r="E1365" s="1">
        <v>455</v>
      </c>
      <c r="F1365" s="1">
        <v>36</v>
      </c>
      <c r="G1365" s="1">
        <v>36</v>
      </c>
      <c r="H1365" s="1">
        <f t="shared" si="42"/>
        <v>1</v>
      </c>
      <c r="I1365" s="2">
        <f t="shared" si="43"/>
        <v>0</v>
      </c>
      <c r="J1365" s="1">
        <v>0.13900000000000001</v>
      </c>
      <c r="K1365" s="1">
        <v>0.13900000000000001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1</v>
      </c>
    </row>
    <row r="1366" spans="1:21" x14ac:dyDescent="0.3">
      <c r="A1366" s="1">
        <v>0</v>
      </c>
      <c r="B1366" s="1" t="s">
        <v>5</v>
      </c>
      <c r="C1366" s="1">
        <v>0.9</v>
      </c>
      <c r="D1366" s="1">
        <v>4</v>
      </c>
      <c r="E1366" s="1">
        <v>455</v>
      </c>
      <c r="F1366" s="1">
        <v>36</v>
      </c>
      <c r="G1366" s="1">
        <v>36</v>
      </c>
      <c r="H1366" s="1">
        <f t="shared" si="42"/>
        <v>1</v>
      </c>
      <c r="I1366" s="2">
        <f t="shared" si="43"/>
        <v>0</v>
      </c>
      <c r="J1366" s="1">
        <v>0.14099999999999999</v>
      </c>
      <c r="K1366" s="1">
        <v>0.14000000000000001</v>
      </c>
      <c r="L1366" s="1">
        <v>1E-3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1</v>
      </c>
    </row>
    <row r="1367" spans="1:21" x14ac:dyDescent="0.3">
      <c r="A1367" s="1">
        <v>0</v>
      </c>
      <c r="B1367" s="1" t="s">
        <v>5</v>
      </c>
      <c r="C1367" s="1">
        <v>0.9</v>
      </c>
      <c r="D1367" s="1">
        <v>2</v>
      </c>
      <c r="E1367" s="1">
        <v>456</v>
      </c>
      <c r="F1367" s="1">
        <v>35</v>
      </c>
      <c r="G1367" s="1">
        <v>35</v>
      </c>
      <c r="H1367" s="1">
        <f t="shared" si="42"/>
        <v>1</v>
      </c>
      <c r="I1367" s="2">
        <f t="shared" si="43"/>
        <v>0</v>
      </c>
      <c r="J1367" s="1">
        <v>0.16900000000000001</v>
      </c>
      <c r="K1367" s="1">
        <v>0.16700000000000001</v>
      </c>
      <c r="L1367" s="1">
        <v>2E-3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1</v>
      </c>
    </row>
    <row r="1368" spans="1:21" x14ac:dyDescent="0.3">
      <c r="A1368" s="1">
        <v>0</v>
      </c>
      <c r="B1368" s="1" t="s">
        <v>5</v>
      </c>
      <c r="C1368" s="1">
        <v>0.9</v>
      </c>
      <c r="D1368" s="1">
        <v>3</v>
      </c>
      <c r="E1368" s="1">
        <v>456</v>
      </c>
      <c r="F1368" s="1">
        <v>36</v>
      </c>
      <c r="G1368" s="1">
        <v>36</v>
      </c>
      <c r="H1368" s="1">
        <f t="shared" si="42"/>
        <v>1</v>
      </c>
      <c r="I1368" s="2">
        <f t="shared" si="43"/>
        <v>0</v>
      </c>
      <c r="J1368" s="1">
        <v>0.17</v>
      </c>
      <c r="K1368" s="1">
        <v>0.16900000000000001</v>
      </c>
      <c r="L1368" s="1">
        <v>1E-3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1</v>
      </c>
    </row>
    <row r="1369" spans="1:21" x14ac:dyDescent="0.3">
      <c r="A1369" s="1">
        <v>0</v>
      </c>
      <c r="B1369" s="1" t="s">
        <v>5</v>
      </c>
      <c r="C1369" s="1">
        <v>0.9</v>
      </c>
      <c r="D1369" s="1">
        <v>4</v>
      </c>
      <c r="E1369" s="1">
        <v>456</v>
      </c>
      <c r="F1369" s="1">
        <v>35</v>
      </c>
      <c r="G1369" s="1">
        <v>35</v>
      </c>
      <c r="H1369" s="1">
        <f t="shared" si="42"/>
        <v>1</v>
      </c>
      <c r="I1369" s="2">
        <f t="shared" si="43"/>
        <v>0</v>
      </c>
      <c r="J1369" s="1">
        <v>0.14299999999999999</v>
      </c>
      <c r="K1369" s="1">
        <v>0.13600000000000001</v>
      </c>
      <c r="L1369" s="1">
        <v>7.0000000000000001E-3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1</v>
      </c>
    </row>
    <row r="1370" spans="1:21" x14ac:dyDescent="0.3">
      <c r="A1370" s="1">
        <v>0</v>
      </c>
      <c r="B1370" s="1" t="s">
        <v>5</v>
      </c>
      <c r="C1370" s="1">
        <v>0.9</v>
      </c>
      <c r="D1370" s="1">
        <v>2</v>
      </c>
      <c r="E1370" s="1">
        <v>457</v>
      </c>
      <c r="F1370" s="1">
        <v>34</v>
      </c>
      <c r="G1370" s="1">
        <v>34</v>
      </c>
      <c r="H1370" s="1">
        <f t="shared" si="42"/>
        <v>1</v>
      </c>
      <c r="I1370" s="2">
        <f t="shared" si="43"/>
        <v>0</v>
      </c>
      <c r="J1370" s="1">
        <v>0.14899999999999999</v>
      </c>
      <c r="K1370" s="1">
        <v>0.14799999999999999</v>
      </c>
      <c r="L1370" s="1">
        <v>1E-3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1</v>
      </c>
    </row>
    <row r="1371" spans="1:21" x14ac:dyDescent="0.3">
      <c r="A1371" s="1">
        <v>0</v>
      </c>
      <c r="B1371" s="1" t="s">
        <v>5</v>
      </c>
      <c r="C1371" s="1">
        <v>0.9</v>
      </c>
      <c r="D1371" s="1">
        <v>3</v>
      </c>
      <c r="E1371" s="1">
        <v>457</v>
      </c>
      <c r="F1371" s="1">
        <v>36</v>
      </c>
      <c r="G1371" s="1">
        <v>36</v>
      </c>
      <c r="H1371" s="1">
        <f t="shared" si="42"/>
        <v>1</v>
      </c>
      <c r="I1371" s="2">
        <f t="shared" si="43"/>
        <v>0</v>
      </c>
      <c r="J1371" s="1">
        <v>0.127</v>
      </c>
      <c r="K1371" s="1">
        <v>0.126</v>
      </c>
      <c r="L1371" s="1">
        <v>1E-3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1</v>
      </c>
    </row>
    <row r="1372" spans="1:21" x14ac:dyDescent="0.3">
      <c r="A1372" s="1">
        <v>0</v>
      </c>
      <c r="B1372" s="1" t="s">
        <v>5</v>
      </c>
      <c r="C1372" s="1">
        <v>0.9</v>
      </c>
      <c r="D1372" s="1">
        <v>4</v>
      </c>
      <c r="E1372" s="1">
        <v>457</v>
      </c>
      <c r="F1372" s="1">
        <v>37</v>
      </c>
      <c r="G1372" s="1">
        <v>37</v>
      </c>
      <c r="H1372" s="1">
        <f t="shared" si="42"/>
        <v>1</v>
      </c>
      <c r="I1372" s="2">
        <f t="shared" si="43"/>
        <v>0</v>
      </c>
      <c r="J1372" s="1">
        <v>0.15</v>
      </c>
      <c r="K1372" s="1">
        <v>0.15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1</v>
      </c>
    </row>
    <row r="1373" spans="1:21" x14ac:dyDescent="0.3">
      <c r="A1373" s="1">
        <v>0</v>
      </c>
      <c r="B1373" s="1" t="s">
        <v>5</v>
      </c>
      <c r="C1373" s="1">
        <v>0.9</v>
      </c>
      <c r="D1373" s="1">
        <v>2</v>
      </c>
      <c r="E1373" s="1">
        <v>458</v>
      </c>
      <c r="F1373" s="1">
        <v>34</v>
      </c>
      <c r="G1373" s="1">
        <v>34</v>
      </c>
      <c r="H1373" s="1">
        <f t="shared" si="42"/>
        <v>1</v>
      </c>
      <c r="I1373" s="2">
        <f t="shared" si="43"/>
        <v>0</v>
      </c>
      <c r="J1373" s="1">
        <v>0.13300000000000001</v>
      </c>
      <c r="K1373" s="1">
        <v>0.13200000000000001</v>
      </c>
      <c r="L1373" s="1">
        <v>1E-3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1</v>
      </c>
    </row>
    <row r="1374" spans="1:21" x14ac:dyDescent="0.3">
      <c r="A1374" s="1">
        <v>0</v>
      </c>
      <c r="B1374" s="1" t="s">
        <v>5</v>
      </c>
      <c r="C1374" s="1">
        <v>0.9</v>
      </c>
      <c r="D1374" s="1">
        <v>3</v>
      </c>
      <c r="E1374" s="1">
        <v>458</v>
      </c>
      <c r="F1374" s="1">
        <v>35</v>
      </c>
      <c r="G1374" s="1">
        <v>35</v>
      </c>
      <c r="H1374" s="1">
        <f t="shared" si="42"/>
        <v>1</v>
      </c>
      <c r="I1374" s="2">
        <f t="shared" si="43"/>
        <v>0</v>
      </c>
      <c r="J1374" s="1">
        <v>0.14299999999999999</v>
      </c>
      <c r="K1374" s="1">
        <v>0.14199999999999999</v>
      </c>
      <c r="L1374" s="1">
        <v>1E-3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1</v>
      </c>
    </row>
    <row r="1375" spans="1:21" x14ac:dyDescent="0.3">
      <c r="A1375" s="1">
        <v>0</v>
      </c>
      <c r="B1375" s="1" t="s">
        <v>5</v>
      </c>
      <c r="C1375" s="1">
        <v>0.9</v>
      </c>
      <c r="D1375" s="1">
        <v>4</v>
      </c>
      <c r="E1375" s="1">
        <v>458</v>
      </c>
      <c r="F1375" s="1">
        <v>36</v>
      </c>
      <c r="G1375" s="1">
        <v>36</v>
      </c>
      <c r="H1375" s="1">
        <f t="shared" si="42"/>
        <v>1</v>
      </c>
      <c r="I1375" s="2">
        <f t="shared" si="43"/>
        <v>0</v>
      </c>
      <c r="J1375" s="1">
        <v>0.14000000000000001</v>
      </c>
      <c r="K1375" s="1">
        <v>0.13900000000000001</v>
      </c>
      <c r="L1375" s="1">
        <v>1E-3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1</v>
      </c>
    </row>
    <row r="1376" spans="1:21" x14ac:dyDescent="0.3">
      <c r="A1376" s="1">
        <v>0</v>
      </c>
      <c r="B1376" s="1" t="s">
        <v>5</v>
      </c>
      <c r="C1376" s="1">
        <v>0.9</v>
      </c>
      <c r="D1376" s="1">
        <v>2</v>
      </c>
      <c r="E1376" s="1">
        <v>459</v>
      </c>
      <c r="F1376" s="1">
        <v>31</v>
      </c>
      <c r="G1376" s="1">
        <v>31</v>
      </c>
      <c r="H1376" s="1">
        <f t="shared" si="42"/>
        <v>1</v>
      </c>
      <c r="I1376" s="2">
        <f t="shared" si="43"/>
        <v>0</v>
      </c>
      <c r="J1376" s="1">
        <v>9.6000000000000002E-2</v>
      </c>
      <c r="K1376" s="1">
        <v>9.6000000000000002E-2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1</v>
      </c>
    </row>
    <row r="1377" spans="1:21" x14ac:dyDescent="0.3">
      <c r="A1377" s="1">
        <v>0</v>
      </c>
      <c r="B1377" s="1" t="s">
        <v>5</v>
      </c>
      <c r="C1377" s="1">
        <v>0.9</v>
      </c>
      <c r="D1377" s="1">
        <v>3</v>
      </c>
      <c r="E1377" s="1">
        <v>459</v>
      </c>
      <c r="F1377" s="1">
        <v>31</v>
      </c>
      <c r="G1377" s="1">
        <v>31</v>
      </c>
      <c r="H1377" s="1">
        <f t="shared" si="42"/>
        <v>1</v>
      </c>
      <c r="I1377" s="2">
        <f t="shared" si="43"/>
        <v>0</v>
      </c>
      <c r="J1377" s="1">
        <v>0.16</v>
      </c>
      <c r="K1377" s="1">
        <v>0.159</v>
      </c>
      <c r="L1377" s="1">
        <v>1E-3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1</v>
      </c>
    </row>
    <row r="1378" spans="1:21" x14ac:dyDescent="0.3">
      <c r="A1378" s="1">
        <v>0</v>
      </c>
      <c r="B1378" s="1" t="s">
        <v>5</v>
      </c>
      <c r="C1378" s="1">
        <v>0.9</v>
      </c>
      <c r="D1378" s="1">
        <v>4</v>
      </c>
      <c r="E1378" s="1">
        <v>459</v>
      </c>
      <c r="F1378" s="1">
        <v>35</v>
      </c>
      <c r="G1378" s="1">
        <v>35</v>
      </c>
      <c r="H1378" s="1">
        <f t="shared" si="42"/>
        <v>1</v>
      </c>
      <c r="I1378" s="2">
        <f t="shared" si="43"/>
        <v>0</v>
      </c>
      <c r="J1378" s="1">
        <v>0.161</v>
      </c>
      <c r="K1378" s="1">
        <v>0.16</v>
      </c>
      <c r="L1378" s="1">
        <v>1E-3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1</v>
      </c>
    </row>
    <row r="1379" spans="1:21" x14ac:dyDescent="0.3">
      <c r="A1379" s="1">
        <v>0</v>
      </c>
      <c r="B1379" s="1" t="s">
        <v>5</v>
      </c>
      <c r="C1379" s="1">
        <v>0.9</v>
      </c>
      <c r="D1379" s="1">
        <v>2</v>
      </c>
      <c r="E1379" s="1">
        <v>460</v>
      </c>
      <c r="F1379" s="1">
        <v>34</v>
      </c>
      <c r="G1379" s="1">
        <v>34</v>
      </c>
      <c r="H1379" s="1">
        <f t="shared" si="42"/>
        <v>1</v>
      </c>
      <c r="I1379" s="2">
        <f t="shared" si="43"/>
        <v>0</v>
      </c>
      <c r="J1379" s="1">
        <v>0.16200000000000001</v>
      </c>
      <c r="K1379" s="1">
        <v>0.161</v>
      </c>
      <c r="L1379" s="1">
        <v>1E-3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1</v>
      </c>
    </row>
    <row r="1380" spans="1:21" x14ac:dyDescent="0.3">
      <c r="A1380" s="1">
        <v>0</v>
      </c>
      <c r="B1380" s="1" t="s">
        <v>5</v>
      </c>
      <c r="C1380" s="1">
        <v>0.9</v>
      </c>
      <c r="D1380" s="1">
        <v>3</v>
      </c>
      <c r="E1380" s="1">
        <v>460</v>
      </c>
      <c r="F1380" s="1">
        <v>32</v>
      </c>
      <c r="G1380" s="1">
        <v>32</v>
      </c>
      <c r="H1380" s="1">
        <f t="shared" si="42"/>
        <v>1</v>
      </c>
      <c r="I1380" s="2">
        <f t="shared" si="43"/>
        <v>0</v>
      </c>
      <c r="J1380" s="1">
        <v>0.161</v>
      </c>
      <c r="K1380" s="1">
        <v>0.161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1</v>
      </c>
    </row>
    <row r="1381" spans="1:21" x14ac:dyDescent="0.3">
      <c r="A1381" s="1">
        <v>0</v>
      </c>
      <c r="B1381" s="1" t="s">
        <v>5</v>
      </c>
      <c r="C1381" s="1">
        <v>0.9</v>
      </c>
      <c r="D1381" s="1">
        <v>4</v>
      </c>
      <c r="E1381" s="1">
        <v>460</v>
      </c>
      <c r="F1381" s="1">
        <v>32</v>
      </c>
      <c r="G1381" s="1">
        <v>32</v>
      </c>
      <c r="H1381" s="1">
        <f t="shared" si="42"/>
        <v>1</v>
      </c>
      <c r="I1381" s="2">
        <f t="shared" si="43"/>
        <v>0</v>
      </c>
      <c r="J1381" s="1">
        <v>0.124</v>
      </c>
      <c r="K1381" s="1">
        <v>0.124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1</v>
      </c>
    </row>
    <row r="1382" spans="1:21" x14ac:dyDescent="0.3">
      <c r="A1382" s="1">
        <v>0</v>
      </c>
      <c r="B1382" s="1" t="s">
        <v>5</v>
      </c>
      <c r="C1382" s="1">
        <v>0.9</v>
      </c>
      <c r="D1382" s="1">
        <v>2</v>
      </c>
      <c r="E1382" s="1">
        <v>461</v>
      </c>
      <c r="F1382" s="1">
        <v>33</v>
      </c>
      <c r="G1382" s="1">
        <v>33</v>
      </c>
      <c r="H1382" s="1">
        <f t="shared" si="42"/>
        <v>1</v>
      </c>
      <c r="I1382" s="2">
        <f t="shared" si="43"/>
        <v>0</v>
      </c>
      <c r="J1382" s="1">
        <v>0.16</v>
      </c>
      <c r="K1382" s="1">
        <v>0.16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1</v>
      </c>
    </row>
    <row r="1383" spans="1:21" x14ac:dyDescent="0.3">
      <c r="A1383" s="1">
        <v>0</v>
      </c>
      <c r="B1383" s="1" t="s">
        <v>5</v>
      </c>
      <c r="C1383" s="1">
        <v>0.9</v>
      </c>
      <c r="D1383" s="1">
        <v>3</v>
      </c>
      <c r="E1383" s="1">
        <v>461</v>
      </c>
      <c r="F1383" s="1">
        <v>32</v>
      </c>
      <c r="G1383" s="1">
        <v>32</v>
      </c>
      <c r="H1383" s="1">
        <f t="shared" si="42"/>
        <v>1</v>
      </c>
      <c r="I1383" s="2">
        <f t="shared" si="43"/>
        <v>0</v>
      </c>
      <c r="J1383" s="1">
        <v>0.124</v>
      </c>
      <c r="K1383" s="1">
        <v>0.124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1</v>
      </c>
    </row>
    <row r="1384" spans="1:21" x14ac:dyDescent="0.3">
      <c r="A1384" s="1">
        <v>0</v>
      </c>
      <c r="B1384" s="1" t="s">
        <v>5</v>
      </c>
      <c r="C1384" s="1">
        <v>0.9</v>
      </c>
      <c r="D1384" s="1">
        <v>4</v>
      </c>
      <c r="E1384" s="1">
        <v>461</v>
      </c>
      <c r="F1384" s="1">
        <v>34</v>
      </c>
      <c r="G1384" s="1">
        <v>34</v>
      </c>
      <c r="H1384" s="1">
        <f t="shared" si="42"/>
        <v>1</v>
      </c>
      <c r="I1384" s="2">
        <f t="shared" si="43"/>
        <v>0</v>
      </c>
      <c r="J1384" s="1">
        <v>0.13400000000000001</v>
      </c>
      <c r="K1384" s="1">
        <v>0.13300000000000001</v>
      </c>
      <c r="L1384" s="1">
        <v>1E-3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1</v>
      </c>
    </row>
    <row r="1385" spans="1:21" x14ac:dyDescent="0.3">
      <c r="A1385" s="1">
        <v>0</v>
      </c>
      <c r="B1385" s="1" t="s">
        <v>5</v>
      </c>
      <c r="C1385" s="1">
        <v>0.9</v>
      </c>
      <c r="D1385" s="1">
        <v>2</v>
      </c>
      <c r="E1385" s="1">
        <v>462</v>
      </c>
      <c r="F1385" s="1">
        <v>35</v>
      </c>
      <c r="G1385" s="1">
        <v>35</v>
      </c>
      <c r="H1385" s="1">
        <f t="shared" si="42"/>
        <v>1</v>
      </c>
      <c r="I1385" s="2">
        <f t="shared" si="43"/>
        <v>0</v>
      </c>
      <c r="J1385" s="1">
        <v>0.16300000000000001</v>
      </c>
      <c r="K1385" s="1">
        <v>0.16200000000000001</v>
      </c>
      <c r="L1385" s="1">
        <v>1E-3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1</v>
      </c>
    </row>
    <row r="1386" spans="1:21" x14ac:dyDescent="0.3">
      <c r="A1386" s="1">
        <v>0</v>
      </c>
      <c r="B1386" s="1" t="s">
        <v>5</v>
      </c>
      <c r="C1386" s="1">
        <v>0.9</v>
      </c>
      <c r="D1386" s="1">
        <v>3</v>
      </c>
      <c r="E1386" s="1">
        <v>462</v>
      </c>
      <c r="F1386" s="1">
        <v>34</v>
      </c>
      <c r="G1386" s="1">
        <v>34</v>
      </c>
      <c r="H1386" s="1">
        <f t="shared" si="42"/>
        <v>1</v>
      </c>
      <c r="I1386" s="2">
        <f t="shared" si="43"/>
        <v>0</v>
      </c>
      <c r="J1386" s="1">
        <v>0.16600000000000001</v>
      </c>
      <c r="K1386" s="1">
        <v>0.16500000000000001</v>
      </c>
      <c r="L1386" s="1">
        <v>1E-3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1</v>
      </c>
    </row>
    <row r="1387" spans="1:21" x14ac:dyDescent="0.3">
      <c r="A1387" s="1">
        <v>0</v>
      </c>
      <c r="B1387" s="1" t="s">
        <v>5</v>
      </c>
      <c r="C1387" s="1">
        <v>0.9</v>
      </c>
      <c r="D1387" s="1">
        <v>4</v>
      </c>
      <c r="E1387" s="1">
        <v>462</v>
      </c>
      <c r="F1387" s="1">
        <v>36</v>
      </c>
      <c r="G1387" s="1">
        <v>36</v>
      </c>
      <c r="H1387" s="1">
        <f t="shared" si="42"/>
        <v>1</v>
      </c>
      <c r="I1387" s="2">
        <f t="shared" si="43"/>
        <v>0</v>
      </c>
      <c r="J1387" s="1">
        <v>0.14899999999999999</v>
      </c>
      <c r="K1387" s="1">
        <v>0.14899999999999999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1</v>
      </c>
    </row>
    <row r="1388" spans="1:21" x14ac:dyDescent="0.3">
      <c r="A1388" s="1">
        <v>0</v>
      </c>
      <c r="B1388" s="1" t="s">
        <v>5</v>
      </c>
      <c r="C1388" s="1">
        <v>0.9</v>
      </c>
      <c r="D1388" s="1">
        <v>2</v>
      </c>
      <c r="E1388" s="1">
        <v>463</v>
      </c>
      <c r="F1388" s="1">
        <v>35</v>
      </c>
      <c r="G1388" s="1">
        <v>35</v>
      </c>
      <c r="H1388" s="1">
        <f t="shared" si="42"/>
        <v>1</v>
      </c>
      <c r="I1388" s="2">
        <f t="shared" si="43"/>
        <v>0</v>
      </c>
      <c r="J1388" s="1">
        <v>1.2749999999999999</v>
      </c>
      <c r="K1388" s="1">
        <v>0.158</v>
      </c>
      <c r="L1388" s="1">
        <v>1.117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1</v>
      </c>
    </row>
    <row r="1389" spans="1:21" x14ac:dyDescent="0.3">
      <c r="A1389" s="1">
        <v>0</v>
      </c>
      <c r="B1389" s="1" t="s">
        <v>5</v>
      </c>
      <c r="C1389" s="1">
        <v>0.9</v>
      </c>
      <c r="D1389" s="1">
        <v>3</v>
      </c>
      <c r="E1389" s="1">
        <v>463</v>
      </c>
      <c r="F1389" s="1">
        <v>35</v>
      </c>
      <c r="G1389" s="1">
        <v>35</v>
      </c>
      <c r="H1389" s="1">
        <f t="shared" si="42"/>
        <v>1</v>
      </c>
      <c r="I1389" s="2">
        <f t="shared" si="43"/>
        <v>0</v>
      </c>
      <c r="J1389" s="1">
        <v>1.2310000000000001</v>
      </c>
      <c r="K1389" s="1">
        <v>0.156</v>
      </c>
      <c r="L1389" s="1">
        <v>1.075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1</v>
      </c>
    </row>
    <row r="1390" spans="1:21" x14ac:dyDescent="0.3">
      <c r="A1390" s="1">
        <v>0</v>
      </c>
      <c r="B1390" s="1" t="s">
        <v>5</v>
      </c>
      <c r="C1390" s="1">
        <v>0.9</v>
      </c>
      <c r="D1390" s="1">
        <v>4</v>
      </c>
      <c r="E1390" s="1">
        <v>463</v>
      </c>
      <c r="F1390" s="1">
        <v>36</v>
      </c>
      <c r="G1390" s="1">
        <v>36</v>
      </c>
      <c r="H1390" s="1">
        <f t="shared" si="42"/>
        <v>1</v>
      </c>
      <c r="I1390" s="2">
        <f t="shared" si="43"/>
        <v>0</v>
      </c>
      <c r="J1390" s="1">
        <v>1.8140000000000001</v>
      </c>
      <c r="K1390" s="1">
        <v>0.153</v>
      </c>
      <c r="L1390" s="1">
        <v>1.661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1</v>
      </c>
    </row>
    <row r="1391" spans="1:21" x14ac:dyDescent="0.3">
      <c r="A1391" s="1">
        <v>0</v>
      </c>
      <c r="B1391" s="1" t="s">
        <v>5</v>
      </c>
      <c r="C1391" s="1">
        <v>0.9</v>
      </c>
      <c r="D1391" s="1">
        <v>2</v>
      </c>
      <c r="E1391" s="1">
        <v>464</v>
      </c>
      <c r="F1391" s="1">
        <v>35</v>
      </c>
      <c r="G1391" s="1">
        <v>35</v>
      </c>
      <c r="H1391" s="1">
        <f t="shared" si="42"/>
        <v>1</v>
      </c>
      <c r="I1391" s="2">
        <f t="shared" si="43"/>
        <v>0</v>
      </c>
      <c r="J1391" s="1">
        <v>0.16</v>
      </c>
      <c r="K1391" s="1">
        <v>0.16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1</v>
      </c>
    </row>
    <row r="1392" spans="1:21" x14ac:dyDescent="0.3">
      <c r="A1392" s="1">
        <v>0</v>
      </c>
      <c r="B1392" s="1" t="s">
        <v>5</v>
      </c>
      <c r="C1392" s="1">
        <v>0.9</v>
      </c>
      <c r="D1392" s="1">
        <v>3</v>
      </c>
      <c r="E1392" s="1">
        <v>464</v>
      </c>
      <c r="F1392" s="1">
        <v>35</v>
      </c>
      <c r="G1392" s="1">
        <v>35</v>
      </c>
      <c r="H1392" s="1">
        <f t="shared" si="42"/>
        <v>1</v>
      </c>
      <c r="I1392" s="2">
        <f t="shared" si="43"/>
        <v>0</v>
      </c>
      <c r="J1392" s="1">
        <v>0.15</v>
      </c>
      <c r="K1392" s="1">
        <v>0.15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1</v>
      </c>
    </row>
    <row r="1393" spans="1:21" x14ac:dyDescent="0.3">
      <c r="A1393" s="1">
        <v>0</v>
      </c>
      <c r="B1393" s="1" t="s">
        <v>5</v>
      </c>
      <c r="C1393" s="1">
        <v>0.9</v>
      </c>
      <c r="D1393" s="1">
        <v>4</v>
      </c>
      <c r="E1393" s="1">
        <v>464</v>
      </c>
      <c r="F1393" s="1">
        <v>35</v>
      </c>
      <c r="G1393" s="1">
        <v>35</v>
      </c>
      <c r="H1393" s="1">
        <f t="shared" si="42"/>
        <v>1</v>
      </c>
      <c r="I1393" s="2">
        <f t="shared" si="43"/>
        <v>0</v>
      </c>
      <c r="J1393" s="1">
        <v>0.158</v>
      </c>
      <c r="K1393" s="1">
        <v>0.157</v>
      </c>
      <c r="L1393" s="1">
        <v>1E-3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1</v>
      </c>
    </row>
    <row r="1394" spans="1:21" x14ac:dyDescent="0.3">
      <c r="A1394" s="1">
        <v>0</v>
      </c>
      <c r="B1394" s="1" t="s">
        <v>5</v>
      </c>
      <c r="C1394" s="1">
        <v>0.9</v>
      </c>
      <c r="D1394" s="1">
        <v>2</v>
      </c>
      <c r="E1394" s="1">
        <v>465</v>
      </c>
      <c r="F1394" s="1">
        <v>32</v>
      </c>
      <c r="G1394" s="1">
        <v>32</v>
      </c>
      <c r="H1394" s="1">
        <f t="shared" si="42"/>
        <v>1</v>
      </c>
      <c r="I1394" s="2">
        <f t="shared" si="43"/>
        <v>0</v>
      </c>
      <c r="J1394" s="1">
        <v>0.14299999999999999</v>
      </c>
      <c r="K1394" s="1">
        <v>0.14299999999999999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1</v>
      </c>
    </row>
    <row r="1395" spans="1:21" x14ac:dyDescent="0.3">
      <c r="A1395" s="1">
        <v>0</v>
      </c>
      <c r="B1395" s="1" t="s">
        <v>5</v>
      </c>
      <c r="C1395" s="1">
        <v>0.9</v>
      </c>
      <c r="D1395" s="1">
        <v>3</v>
      </c>
      <c r="E1395" s="1">
        <v>465</v>
      </c>
      <c r="F1395" s="1">
        <v>33</v>
      </c>
      <c r="G1395" s="1">
        <v>33</v>
      </c>
      <c r="H1395" s="1">
        <f t="shared" si="42"/>
        <v>1</v>
      </c>
      <c r="I1395" s="2">
        <f t="shared" si="43"/>
        <v>0</v>
      </c>
      <c r="J1395" s="1">
        <v>0.158</v>
      </c>
      <c r="K1395" s="1">
        <v>0.158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1</v>
      </c>
    </row>
    <row r="1396" spans="1:21" x14ac:dyDescent="0.3">
      <c r="A1396" s="1">
        <v>0</v>
      </c>
      <c r="B1396" s="1" t="s">
        <v>5</v>
      </c>
      <c r="C1396" s="1">
        <v>0.9</v>
      </c>
      <c r="D1396" s="1">
        <v>4</v>
      </c>
      <c r="E1396" s="1">
        <v>465</v>
      </c>
      <c r="F1396" s="1">
        <v>34</v>
      </c>
      <c r="G1396" s="1">
        <v>34</v>
      </c>
      <c r="H1396" s="1">
        <f t="shared" si="42"/>
        <v>1</v>
      </c>
      <c r="I1396" s="2">
        <f t="shared" si="43"/>
        <v>0</v>
      </c>
      <c r="J1396" s="1">
        <v>0.18099999999999999</v>
      </c>
      <c r="K1396" s="1">
        <v>0.17599999999999999</v>
      </c>
      <c r="L1396" s="1">
        <v>5.0000000000000001E-3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1</v>
      </c>
    </row>
    <row r="1397" spans="1:21" x14ac:dyDescent="0.3">
      <c r="A1397" s="1">
        <v>0</v>
      </c>
      <c r="B1397" s="1" t="s">
        <v>5</v>
      </c>
      <c r="C1397" s="1">
        <v>0.9</v>
      </c>
      <c r="D1397" s="1">
        <v>2</v>
      </c>
      <c r="E1397" s="1">
        <v>466</v>
      </c>
      <c r="F1397" s="1">
        <v>35</v>
      </c>
      <c r="G1397" s="1">
        <v>35</v>
      </c>
      <c r="H1397" s="1">
        <f t="shared" si="42"/>
        <v>1</v>
      </c>
      <c r="I1397" s="2">
        <f t="shared" si="43"/>
        <v>0</v>
      </c>
      <c r="J1397" s="1">
        <v>0.13800000000000001</v>
      </c>
      <c r="K1397" s="1">
        <v>0.13700000000000001</v>
      </c>
      <c r="L1397" s="1">
        <v>1E-3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1</v>
      </c>
    </row>
    <row r="1398" spans="1:21" x14ac:dyDescent="0.3">
      <c r="A1398" s="1">
        <v>0</v>
      </c>
      <c r="B1398" s="1" t="s">
        <v>5</v>
      </c>
      <c r="C1398" s="1">
        <v>0.9</v>
      </c>
      <c r="D1398" s="1">
        <v>3</v>
      </c>
      <c r="E1398" s="1">
        <v>466</v>
      </c>
      <c r="F1398" s="1">
        <v>36</v>
      </c>
      <c r="G1398" s="1">
        <v>36</v>
      </c>
      <c r="H1398" s="1">
        <f t="shared" si="42"/>
        <v>1</v>
      </c>
      <c r="I1398" s="2">
        <f t="shared" si="43"/>
        <v>0</v>
      </c>
      <c r="J1398" s="1">
        <v>0.14299999999999999</v>
      </c>
      <c r="K1398" s="1">
        <v>0.14099999999999999</v>
      </c>
      <c r="L1398" s="1">
        <v>2E-3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1</v>
      </c>
    </row>
    <row r="1399" spans="1:21" x14ac:dyDescent="0.3">
      <c r="A1399" s="1">
        <v>0</v>
      </c>
      <c r="B1399" s="1" t="s">
        <v>5</v>
      </c>
      <c r="C1399" s="1">
        <v>0.9</v>
      </c>
      <c r="D1399" s="1">
        <v>4</v>
      </c>
      <c r="E1399" s="1">
        <v>466</v>
      </c>
      <c r="F1399" s="1">
        <v>37</v>
      </c>
      <c r="G1399" s="1">
        <v>37</v>
      </c>
      <c r="H1399" s="1">
        <f t="shared" si="42"/>
        <v>1</v>
      </c>
      <c r="I1399" s="2">
        <f t="shared" si="43"/>
        <v>0</v>
      </c>
      <c r="J1399" s="1">
        <v>0.159</v>
      </c>
      <c r="K1399" s="1">
        <v>0.157</v>
      </c>
      <c r="L1399" s="1">
        <v>2E-3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1</v>
      </c>
    </row>
    <row r="1400" spans="1:21" x14ac:dyDescent="0.3">
      <c r="A1400" s="1">
        <v>0</v>
      </c>
      <c r="B1400" s="1" t="s">
        <v>5</v>
      </c>
      <c r="C1400" s="1">
        <v>0.9</v>
      </c>
      <c r="D1400" s="1">
        <v>2</v>
      </c>
      <c r="E1400" s="1">
        <v>467</v>
      </c>
      <c r="F1400" s="1">
        <v>32</v>
      </c>
      <c r="G1400" s="1">
        <v>32</v>
      </c>
      <c r="H1400" s="1">
        <f t="shared" si="42"/>
        <v>1</v>
      </c>
      <c r="I1400" s="2">
        <f t="shared" si="43"/>
        <v>0</v>
      </c>
      <c r="J1400" s="1">
        <v>0.16</v>
      </c>
      <c r="K1400" s="1">
        <v>0.16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1</v>
      </c>
    </row>
    <row r="1401" spans="1:21" x14ac:dyDescent="0.3">
      <c r="A1401" s="1">
        <v>0</v>
      </c>
      <c r="B1401" s="1" t="s">
        <v>5</v>
      </c>
      <c r="C1401" s="1">
        <v>0.9</v>
      </c>
      <c r="D1401" s="1">
        <v>3</v>
      </c>
      <c r="E1401" s="1">
        <v>467</v>
      </c>
      <c r="F1401" s="1">
        <v>32</v>
      </c>
      <c r="G1401" s="1">
        <v>32</v>
      </c>
      <c r="H1401" s="1">
        <f t="shared" si="42"/>
        <v>1</v>
      </c>
      <c r="I1401" s="2">
        <f t="shared" si="43"/>
        <v>0</v>
      </c>
      <c r="J1401" s="1">
        <v>0.17199999999999999</v>
      </c>
      <c r="K1401" s="1">
        <v>0.17199999999999999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1</v>
      </c>
    </row>
    <row r="1402" spans="1:21" x14ac:dyDescent="0.3">
      <c r="A1402" s="1">
        <v>0</v>
      </c>
      <c r="B1402" s="1" t="s">
        <v>5</v>
      </c>
      <c r="C1402" s="1">
        <v>0.9</v>
      </c>
      <c r="D1402" s="1">
        <v>4</v>
      </c>
      <c r="E1402" s="1">
        <v>467</v>
      </c>
      <c r="F1402" s="1">
        <v>35</v>
      </c>
      <c r="G1402" s="1">
        <v>35</v>
      </c>
      <c r="H1402" s="1">
        <f t="shared" si="42"/>
        <v>1</v>
      </c>
      <c r="I1402" s="2">
        <f t="shared" si="43"/>
        <v>0</v>
      </c>
      <c r="J1402" s="1">
        <v>0.16800000000000001</v>
      </c>
      <c r="K1402" s="1">
        <v>0.16700000000000001</v>
      </c>
      <c r="L1402" s="1">
        <v>1E-3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1</v>
      </c>
    </row>
    <row r="1403" spans="1:21" x14ac:dyDescent="0.3">
      <c r="A1403" s="1">
        <v>0</v>
      </c>
      <c r="B1403" s="1" t="s">
        <v>5</v>
      </c>
      <c r="C1403" s="1">
        <v>0.9</v>
      </c>
      <c r="D1403" s="1">
        <v>2</v>
      </c>
      <c r="E1403" s="1">
        <v>468</v>
      </c>
      <c r="F1403" s="1">
        <v>36</v>
      </c>
      <c r="G1403" s="1">
        <v>36</v>
      </c>
      <c r="H1403" s="1">
        <f t="shared" si="42"/>
        <v>1</v>
      </c>
      <c r="I1403" s="2">
        <f t="shared" si="43"/>
        <v>0</v>
      </c>
      <c r="J1403" s="1">
        <v>0.106</v>
      </c>
      <c r="K1403" s="1">
        <v>0.106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1</v>
      </c>
    </row>
    <row r="1404" spans="1:21" x14ac:dyDescent="0.3">
      <c r="A1404" s="1">
        <v>0</v>
      </c>
      <c r="B1404" s="1" t="s">
        <v>5</v>
      </c>
      <c r="C1404" s="1">
        <v>0.9</v>
      </c>
      <c r="D1404" s="1">
        <v>3</v>
      </c>
      <c r="E1404" s="1">
        <v>468</v>
      </c>
      <c r="F1404" s="1">
        <v>36</v>
      </c>
      <c r="G1404" s="1">
        <v>36</v>
      </c>
      <c r="H1404" s="1">
        <f t="shared" si="42"/>
        <v>1</v>
      </c>
      <c r="I1404" s="2">
        <f t="shared" si="43"/>
        <v>0</v>
      </c>
      <c r="J1404" s="1">
        <v>0.14499999999999999</v>
      </c>
      <c r="K1404" s="1">
        <v>0.14399999999999999</v>
      </c>
      <c r="L1404" s="1">
        <v>1E-3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1</v>
      </c>
    </row>
    <row r="1405" spans="1:21" x14ac:dyDescent="0.3">
      <c r="A1405" s="1">
        <v>0</v>
      </c>
      <c r="B1405" s="1" t="s">
        <v>5</v>
      </c>
      <c r="C1405" s="1">
        <v>0.9</v>
      </c>
      <c r="D1405" s="1">
        <v>4</v>
      </c>
      <c r="E1405" s="1">
        <v>468</v>
      </c>
      <c r="F1405" s="1">
        <v>38</v>
      </c>
      <c r="G1405" s="1">
        <v>38</v>
      </c>
      <c r="H1405" s="1">
        <f t="shared" si="42"/>
        <v>1</v>
      </c>
      <c r="I1405" s="2">
        <f t="shared" si="43"/>
        <v>0</v>
      </c>
      <c r="J1405" s="1">
        <v>0.14499999999999999</v>
      </c>
      <c r="K1405" s="1">
        <v>0.14399999999999999</v>
      </c>
      <c r="L1405" s="1">
        <v>1E-3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1</v>
      </c>
    </row>
    <row r="1406" spans="1:21" x14ac:dyDescent="0.3">
      <c r="A1406" s="1">
        <v>0</v>
      </c>
      <c r="B1406" s="1" t="s">
        <v>5</v>
      </c>
      <c r="C1406" s="1">
        <v>0.9</v>
      </c>
      <c r="D1406" s="1">
        <v>2</v>
      </c>
      <c r="E1406" s="1">
        <v>469</v>
      </c>
      <c r="F1406" s="1">
        <v>34</v>
      </c>
      <c r="G1406" s="1">
        <v>34</v>
      </c>
      <c r="H1406" s="1">
        <f t="shared" si="42"/>
        <v>1</v>
      </c>
      <c r="I1406" s="2">
        <f t="shared" si="43"/>
        <v>0</v>
      </c>
      <c r="J1406" s="1">
        <v>0.153</v>
      </c>
      <c r="K1406" s="1">
        <v>0.152</v>
      </c>
      <c r="L1406" s="1">
        <v>1E-3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1</v>
      </c>
    </row>
    <row r="1407" spans="1:21" x14ac:dyDescent="0.3">
      <c r="A1407" s="1">
        <v>0</v>
      </c>
      <c r="B1407" s="1" t="s">
        <v>5</v>
      </c>
      <c r="C1407" s="1">
        <v>0.9</v>
      </c>
      <c r="D1407" s="1">
        <v>3</v>
      </c>
      <c r="E1407" s="1">
        <v>469</v>
      </c>
      <c r="F1407" s="1">
        <v>34</v>
      </c>
      <c r="G1407" s="1">
        <v>34</v>
      </c>
      <c r="H1407" s="1">
        <f t="shared" si="42"/>
        <v>1</v>
      </c>
      <c r="I1407" s="2">
        <f t="shared" si="43"/>
        <v>0</v>
      </c>
      <c r="J1407" s="1">
        <v>0.14799999999999999</v>
      </c>
      <c r="K1407" s="1">
        <v>0.14799999999999999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1</v>
      </c>
    </row>
    <row r="1408" spans="1:21" x14ac:dyDescent="0.3">
      <c r="A1408" s="1">
        <v>0</v>
      </c>
      <c r="B1408" s="1" t="s">
        <v>5</v>
      </c>
      <c r="C1408" s="1">
        <v>0.9</v>
      </c>
      <c r="D1408" s="1">
        <v>4</v>
      </c>
      <c r="E1408" s="1">
        <v>469</v>
      </c>
      <c r="F1408" s="1">
        <v>32</v>
      </c>
      <c r="G1408" s="1">
        <v>32</v>
      </c>
      <c r="H1408" s="1">
        <f t="shared" si="42"/>
        <v>1</v>
      </c>
      <c r="I1408" s="2">
        <f t="shared" si="43"/>
        <v>0</v>
      </c>
      <c r="J1408" s="1">
        <v>0.14699999999999999</v>
      </c>
      <c r="K1408" s="1">
        <v>0.14699999999999999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1</v>
      </c>
    </row>
    <row r="1409" spans="1:21" x14ac:dyDescent="0.3">
      <c r="A1409" s="1">
        <v>0</v>
      </c>
      <c r="B1409" s="1" t="s">
        <v>5</v>
      </c>
      <c r="C1409" s="1">
        <v>0.9</v>
      </c>
      <c r="D1409" s="1">
        <v>2</v>
      </c>
      <c r="E1409" s="1">
        <v>470</v>
      </c>
      <c r="F1409" s="1">
        <v>37</v>
      </c>
      <c r="G1409" s="1">
        <v>37</v>
      </c>
      <c r="H1409" s="1">
        <f t="shared" si="42"/>
        <v>1</v>
      </c>
      <c r="I1409" s="2">
        <f t="shared" si="43"/>
        <v>0</v>
      </c>
      <c r="J1409" s="1">
        <v>1.25</v>
      </c>
      <c r="K1409" s="1">
        <v>0.13700000000000001</v>
      </c>
      <c r="L1409" s="1">
        <v>1.113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1</v>
      </c>
    </row>
    <row r="1410" spans="1:21" x14ac:dyDescent="0.3">
      <c r="A1410" s="1">
        <v>0</v>
      </c>
      <c r="B1410" s="1" t="s">
        <v>5</v>
      </c>
      <c r="C1410" s="1">
        <v>0.9</v>
      </c>
      <c r="D1410" s="1">
        <v>3</v>
      </c>
      <c r="E1410" s="1">
        <v>470</v>
      </c>
      <c r="F1410" s="1">
        <v>37</v>
      </c>
      <c r="G1410" s="1">
        <v>37</v>
      </c>
      <c r="H1410" s="1">
        <f t="shared" ref="H1410:H1473" si="44">IF(F1410=G1410,1,0)</f>
        <v>1</v>
      </c>
      <c r="I1410" s="2">
        <f t="shared" ref="I1410:I1473" si="45">(F1410-G1410)/G1410*100</f>
        <v>0</v>
      </c>
      <c r="J1410" s="1">
        <v>1.274</v>
      </c>
      <c r="K1410" s="1">
        <v>0.15</v>
      </c>
      <c r="L1410" s="1">
        <v>1.1240000000000001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1</v>
      </c>
    </row>
    <row r="1411" spans="1:21" x14ac:dyDescent="0.3">
      <c r="A1411" s="1">
        <v>0</v>
      </c>
      <c r="B1411" s="1" t="s">
        <v>5</v>
      </c>
      <c r="C1411" s="1">
        <v>0.9</v>
      </c>
      <c r="D1411" s="1">
        <v>4</v>
      </c>
      <c r="E1411" s="1">
        <v>470</v>
      </c>
      <c r="F1411" s="1">
        <v>37</v>
      </c>
      <c r="G1411" s="1">
        <v>37</v>
      </c>
      <c r="H1411" s="1">
        <f t="shared" si="44"/>
        <v>1</v>
      </c>
      <c r="I1411" s="2">
        <f t="shared" si="45"/>
        <v>0</v>
      </c>
      <c r="J1411" s="1">
        <v>1.379</v>
      </c>
      <c r="K1411" s="1">
        <v>0.157</v>
      </c>
      <c r="L1411" s="1">
        <v>1.222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1</v>
      </c>
    </row>
    <row r="1412" spans="1:21" x14ac:dyDescent="0.3">
      <c r="A1412" s="1">
        <v>0</v>
      </c>
      <c r="B1412" s="1" t="s">
        <v>5</v>
      </c>
      <c r="C1412" s="1">
        <v>0.9</v>
      </c>
      <c r="D1412" s="1">
        <v>2</v>
      </c>
      <c r="E1412" s="1">
        <v>471</v>
      </c>
      <c r="F1412" s="1">
        <v>34</v>
      </c>
      <c r="G1412" s="1">
        <v>34</v>
      </c>
      <c r="H1412" s="1">
        <f t="shared" si="44"/>
        <v>1</v>
      </c>
      <c r="I1412" s="2">
        <f t="shared" si="45"/>
        <v>0</v>
      </c>
      <c r="J1412" s="1">
        <v>0.16800000000000001</v>
      </c>
      <c r="K1412" s="1">
        <v>0.16700000000000001</v>
      </c>
      <c r="L1412" s="1">
        <v>1E-3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1</v>
      </c>
    </row>
    <row r="1413" spans="1:21" x14ac:dyDescent="0.3">
      <c r="A1413" s="1">
        <v>0</v>
      </c>
      <c r="B1413" s="1" t="s">
        <v>5</v>
      </c>
      <c r="C1413" s="1">
        <v>0.9</v>
      </c>
      <c r="D1413" s="1">
        <v>3</v>
      </c>
      <c r="E1413" s="1">
        <v>471</v>
      </c>
      <c r="F1413" s="1">
        <v>34</v>
      </c>
      <c r="G1413" s="1">
        <v>34</v>
      </c>
      <c r="H1413" s="1">
        <f t="shared" si="44"/>
        <v>1</v>
      </c>
      <c r="I1413" s="2">
        <f t="shared" si="45"/>
        <v>0</v>
      </c>
      <c r="J1413" s="1">
        <v>0.16500000000000001</v>
      </c>
      <c r="K1413" s="1">
        <v>0.16400000000000001</v>
      </c>
      <c r="L1413" s="1">
        <v>1E-3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1</v>
      </c>
    </row>
    <row r="1414" spans="1:21" x14ac:dyDescent="0.3">
      <c r="A1414" s="1">
        <v>0</v>
      </c>
      <c r="B1414" s="1" t="s">
        <v>5</v>
      </c>
      <c r="C1414" s="1">
        <v>0.9</v>
      </c>
      <c r="D1414" s="1">
        <v>4</v>
      </c>
      <c r="E1414" s="1">
        <v>471</v>
      </c>
      <c r="F1414" s="1">
        <v>36</v>
      </c>
      <c r="G1414" s="1">
        <v>36</v>
      </c>
      <c r="H1414" s="1">
        <f t="shared" si="44"/>
        <v>1</v>
      </c>
      <c r="I1414" s="2">
        <f t="shared" si="45"/>
        <v>0</v>
      </c>
      <c r="J1414" s="1">
        <v>0.16400000000000001</v>
      </c>
      <c r="K1414" s="1">
        <v>0.16300000000000001</v>
      </c>
      <c r="L1414" s="1">
        <v>1E-3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1</v>
      </c>
    </row>
    <row r="1415" spans="1:21" x14ac:dyDescent="0.3">
      <c r="A1415" s="1">
        <v>0</v>
      </c>
      <c r="B1415" s="1" t="s">
        <v>5</v>
      </c>
      <c r="C1415" s="1">
        <v>0.9</v>
      </c>
      <c r="D1415" s="1">
        <v>2</v>
      </c>
      <c r="E1415" s="1">
        <v>472</v>
      </c>
      <c r="F1415" s="1">
        <v>33</v>
      </c>
      <c r="G1415" s="1">
        <v>33</v>
      </c>
      <c r="H1415" s="1">
        <f t="shared" si="44"/>
        <v>1</v>
      </c>
      <c r="I1415" s="2">
        <f t="shared" si="45"/>
        <v>0</v>
      </c>
      <c r="J1415" s="1">
        <v>0.126</v>
      </c>
      <c r="K1415" s="1">
        <v>0.125</v>
      </c>
      <c r="L1415" s="1">
        <v>1E-3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</v>
      </c>
    </row>
    <row r="1416" spans="1:21" x14ac:dyDescent="0.3">
      <c r="A1416" s="1">
        <v>0</v>
      </c>
      <c r="B1416" s="1" t="s">
        <v>5</v>
      </c>
      <c r="C1416" s="1">
        <v>0.9</v>
      </c>
      <c r="D1416" s="1">
        <v>3</v>
      </c>
      <c r="E1416" s="1">
        <v>472</v>
      </c>
      <c r="F1416" s="1">
        <v>34</v>
      </c>
      <c r="G1416" s="1">
        <v>34</v>
      </c>
      <c r="H1416" s="1">
        <f t="shared" si="44"/>
        <v>1</v>
      </c>
      <c r="I1416" s="2">
        <f t="shared" si="45"/>
        <v>0</v>
      </c>
      <c r="J1416" s="1">
        <v>0.15</v>
      </c>
      <c r="K1416" s="1">
        <v>0.14899999999999999</v>
      </c>
      <c r="L1416" s="1">
        <v>1E-3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1</v>
      </c>
    </row>
    <row r="1417" spans="1:21" x14ac:dyDescent="0.3">
      <c r="A1417" s="1">
        <v>0</v>
      </c>
      <c r="B1417" s="1" t="s">
        <v>5</v>
      </c>
      <c r="C1417" s="1">
        <v>0.9</v>
      </c>
      <c r="D1417" s="1">
        <v>4</v>
      </c>
      <c r="E1417" s="1">
        <v>472</v>
      </c>
      <c r="F1417" s="1">
        <v>35</v>
      </c>
      <c r="G1417" s="1">
        <v>35</v>
      </c>
      <c r="H1417" s="1">
        <f t="shared" si="44"/>
        <v>1</v>
      </c>
      <c r="I1417" s="2">
        <f t="shared" si="45"/>
        <v>0</v>
      </c>
      <c r="J1417" s="1">
        <v>0.12</v>
      </c>
      <c r="K1417" s="1">
        <v>0.11899999999999999</v>
      </c>
      <c r="L1417" s="1">
        <v>1E-3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1</v>
      </c>
    </row>
    <row r="1418" spans="1:21" x14ac:dyDescent="0.3">
      <c r="A1418" s="1">
        <v>0</v>
      </c>
      <c r="B1418" s="1" t="s">
        <v>5</v>
      </c>
      <c r="C1418" s="1">
        <v>0.9</v>
      </c>
      <c r="D1418" s="1">
        <v>2</v>
      </c>
      <c r="E1418" s="1">
        <v>473</v>
      </c>
      <c r="F1418" s="1">
        <v>36</v>
      </c>
      <c r="G1418" s="1">
        <v>36</v>
      </c>
      <c r="H1418" s="1">
        <f t="shared" si="44"/>
        <v>1</v>
      </c>
      <c r="I1418" s="2">
        <f t="shared" si="45"/>
        <v>0</v>
      </c>
      <c r="J1418" s="1">
        <v>0.124</v>
      </c>
      <c r="K1418" s="1">
        <v>0.12</v>
      </c>
      <c r="L1418" s="1">
        <v>4.0000000000000001E-3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1</v>
      </c>
    </row>
    <row r="1419" spans="1:21" x14ac:dyDescent="0.3">
      <c r="A1419" s="1">
        <v>0</v>
      </c>
      <c r="B1419" s="1" t="s">
        <v>5</v>
      </c>
      <c r="C1419" s="1">
        <v>0.9</v>
      </c>
      <c r="D1419" s="1">
        <v>3</v>
      </c>
      <c r="E1419" s="1">
        <v>473</v>
      </c>
      <c r="F1419" s="1">
        <v>36</v>
      </c>
      <c r="G1419" s="1">
        <v>36</v>
      </c>
      <c r="H1419" s="1">
        <f t="shared" si="44"/>
        <v>1</v>
      </c>
      <c r="I1419" s="2">
        <f t="shared" si="45"/>
        <v>0</v>
      </c>
      <c r="J1419" s="1">
        <v>0.14599999999999999</v>
      </c>
      <c r="K1419" s="1">
        <v>0.14099999999999999</v>
      </c>
      <c r="L1419" s="1">
        <v>5.0000000000000001E-3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1</v>
      </c>
    </row>
    <row r="1420" spans="1:21" x14ac:dyDescent="0.3">
      <c r="A1420" s="1">
        <v>0</v>
      </c>
      <c r="B1420" s="1" t="s">
        <v>5</v>
      </c>
      <c r="C1420" s="1">
        <v>0.9</v>
      </c>
      <c r="D1420" s="1">
        <v>4</v>
      </c>
      <c r="E1420" s="1">
        <v>473</v>
      </c>
      <c r="F1420" s="1">
        <v>37</v>
      </c>
      <c r="G1420" s="1">
        <v>37</v>
      </c>
      <c r="H1420" s="1">
        <f t="shared" si="44"/>
        <v>1</v>
      </c>
      <c r="I1420" s="2">
        <f t="shared" si="45"/>
        <v>0</v>
      </c>
      <c r="J1420" s="1">
        <v>0.13700000000000001</v>
      </c>
      <c r="K1420" s="1">
        <v>0.13300000000000001</v>
      </c>
      <c r="L1420" s="1">
        <v>4.0000000000000001E-3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1</v>
      </c>
    </row>
    <row r="1421" spans="1:21" x14ac:dyDescent="0.3">
      <c r="A1421" s="1">
        <v>0</v>
      </c>
      <c r="B1421" s="1" t="s">
        <v>5</v>
      </c>
      <c r="C1421" s="1">
        <v>0.9</v>
      </c>
      <c r="D1421" s="1">
        <v>2</v>
      </c>
      <c r="E1421" s="1">
        <v>474</v>
      </c>
      <c r="F1421" s="1">
        <v>34</v>
      </c>
      <c r="G1421" s="1">
        <v>34</v>
      </c>
      <c r="H1421" s="1">
        <f t="shared" si="44"/>
        <v>1</v>
      </c>
      <c r="I1421" s="2">
        <f t="shared" si="45"/>
        <v>0</v>
      </c>
      <c r="J1421" s="1">
        <v>0.157</v>
      </c>
      <c r="K1421" s="1">
        <v>0.157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1</v>
      </c>
    </row>
    <row r="1422" spans="1:21" x14ac:dyDescent="0.3">
      <c r="A1422" s="1">
        <v>0</v>
      </c>
      <c r="B1422" s="1" t="s">
        <v>5</v>
      </c>
      <c r="C1422" s="1">
        <v>0.9</v>
      </c>
      <c r="D1422" s="1">
        <v>3</v>
      </c>
      <c r="E1422" s="1">
        <v>474</v>
      </c>
      <c r="F1422" s="1">
        <v>34</v>
      </c>
      <c r="G1422" s="1">
        <v>34</v>
      </c>
      <c r="H1422" s="1">
        <f t="shared" si="44"/>
        <v>1</v>
      </c>
      <c r="I1422" s="2">
        <f t="shared" si="45"/>
        <v>0</v>
      </c>
      <c r="J1422" s="1">
        <v>0.16500000000000001</v>
      </c>
      <c r="K1422" s="1">
        <v>0.16500000000000001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1</v>
      </c>
    </row>
    <row r="1423" spans="1:21" x14ac:dyDescent="0.3">
      <c r="A1423" s="1">
        <v>0</v>
      </c>
      <c r="B1423" s="1" t="s">
        <v>5</v>
      </c>
      <c r="C1423" s="1">
        <v>0.9</v>
      </c>
      <c r="D1423" s="1">
        <v>4</v>
      </c>
      <c r="E1423" s="1">
        <v>474</v>
      </c>
      <c r="F1423" s="1">
        <v>33</v>
      </c>
      <c r="G1423" s="1">
        <v>33</v>
      </c>
      <c r="H1423" s="1">
        <f t="shared" si="44"/>
        <v>1</v>
      </c>
      <c r="I1423" s="2">
        <f t="shared" si="45"/>
        <v>0</v>
      </c>
      <c r="J1423" s="1">
        <v>0.159</v>
      </c>
      <c r="K1423" s="1">
        <v>0.157</v>
      </c>
      <c r="L1423" s="1">
        <v>2E-3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1</v>
      </c>
    </row>
    <row r="1424" spans="1:21" x14ac:dyDescent="0.3">
      <c r="A1424" s="1">
        <v>1</v>
      </c>
      <c r="B1424" s="1" t="s">
        <v>5</v>
      </c>
      <c r="C1424" s="1">
        <v>0.9</v>
      </c>
      <c r="D1424" s="1">
        <v>2</v>
      </c>
      <c r="E1424" s="1">
        <v>475</v>
      </c>
      <c r="F1424" s="1">
        <v>34</v>
      </c>
      <c r="G1424" s="1">
        <v>34</v>
      </c>
      <c r="H1424" s="1">
        <f t="shared" si="44"/>
        <v>1</v>
      </c>
      <c r="I1424" s="2">
        <f t="shared" si="45"/>
        <v>0</v>
      </c>
      <c r="J1424" s="1">
        <v>0.125</v>
      </c>
      <c r="K1424" s="1">
        <v>0.124</v>
      </c>
      <c r="L1424" s="1">
        <v>1E-3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1</v>
      </c>
    </row>
    <row r="1425" spans="1:21" x14ac:dyDescent="0.3">
      <c r="A1425" s="1">
        <v>1</v>
      </c>
      <c r="B1425" s="1" t="s">
        <v>5</v>
      </c>
      <c r="C1425" s="1">
        <v>0.9</v>
      </c>
      <c r="D1425" s="1">
        <v>3</v>
      </c>
      <c r="E1425" s="1">
        <v>475</v>
      </c>
      <c r="F1425" s="1">
        <v>35</v>
      </c>
      <c r="G1425" s="1">
        <v>35</v>
      </c>
      <c r="H1425" s="1">
        <f t="shared" si="44"/>
        <v>1</v>
      </c>
      <c r="I1425" s="2">
        <f t="shared" si="45"/>
        <v>0</v>
      </c>
      <c r="J1425" s="1">
        <v>0.114</v>
      </c>
      <c r="K1425" s="1">
        <v>0.114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1</v>
      </c>
    </row>
    <row r="1426" spans="1:21" x14ac:dyDescent="0.3">
      <c r="A1426" s="1">
        <v>1</v>
      </c>
      <c r="B1426" s="1" t="s">
        <v>5</v>
      </c>
      <c r="C1426" s="1">
        <v>0.9</v>
      </c>
      <c r="D1426" s="1">
        <v>4</v>
      </c>
      <c r="E1426" s="1">
        <v>475</v>
      </c>
      <c r="F1426" s="1">
        <v>34</v>
      </c>
      <c r="G1426" s="1">
        <v>34</v>
      </c>
      <c r="H1426" s="1">
        <f t="shared" si="44"/>
        <v>1</v>
      </c>
      <c r="I1426" s="2">
        <f t="shared" si="45"/>
        <v>0</v>
      </c>
      <c r="J1426" s="1">
        <v>0.114</v>
      </c>
      <c r="K1426" s="1">
        <v>0.114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1</v>
      </c>
    </row>
    <row r="1427" spans="1:21" x14ac:dyDescent="0.3">
      <c r="A1427" s="1">
        <v>0</v>
      </c>
      <c r="B1427" s="1" t="s">
        <v>6</v>
      </c>
      <c r="C1427" s="1">
        <v>0.9</v>
      </c>
      <c r="D1427" s="1">
        <v>2</v>
      </c>
      <c r="E1427" s="1">
        <v>476</v>
      </c>
      <c r="F1427" s="1">
        <v>30</v>
      </c>
      <c r="G1427" s="1">
        <v>30</v>
      </c>
      <c r="H1427" s="1">
        <f t="shared" si="44"/>
        <v>1</v>
      </c>
      <c r="I1427" s="2">
        <f t="shared" si="45"/>
        <v>0</v>
      </c>
      <c r="J1427" s="1">
        <v>0.11799999999999999</v>
      </c>
      <c r="K1427" s="1">
        <v>0.11799999999999999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1</v>
      </c>
    </row>
    <row r="1428" spans="1:21" x14ac:dyDescent="0.3">
      <c r="A1428" s="1">
        <v>0</v>
      </c>
      <c r="B1428" s="1" t="s">
        <v>6</v>
      </c>
      <c r="C1428" s="1">
        <v>0.9</v>
      </c>
      <c r="D1428" s="1">
        <v>3</v>
      </c>
      <c r="E1428" s="1">
        <v>476</v>
      </c>
      <c r="F1428" s="1">
        <v>32</v>
      </c>
      <c r="G1428" s="1">
        <v>32</v>
      </c>
      <c r="H1428" s="1">
        <f t="shared" si="44"/>
        <v>1</v>
      </c>
      <c r="I1428" s="2">
        <f t="shared" si="45"/>
        <v>0</v>
      </c>
      <c r="J1428" s="1">
        <v>9.2999999999999999E-2</v>
      </c>
      <c r="K1428" s="1">
        <v>9.1999999999999998E-2</v>
      </c>
      <c r="L1428" s="1">
        <v>1E-3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1</v>
      </c>
    </row>
    <row r="1429" spans="1:21" x14ac:dyDescent="0.3">
      <c r="A1429" s="1">
        <v>0</v>
      </c>
      <c r="B1429" s="1" t="s">
        <v>6</v>
      </c>
      <c r="C1429" s="1">
        <v>0.9</v>
      </c>
      <c r="D1429" s="1">
        <v>4</v>
      </c>
      <c r="E1429" s="1">
        <v>476</v>
      </c>
      <c r="F1429" s="1">
        <v>32</v>
      </c>
      <c r="G1429" s="1">
        <v>32</v>
      </c>
      <c r="H1429" s="1">
        <f t="shared" si="44"/>
        <v>1</v>
      </c>
      <c r="I1429" s="2">
        <f t="shared" si="45"/>
        <v>0</v>
      </c>
      <c r="J1429" s="1">
        <v>0.15</v>
      </c>
      <c r="K1429" s="1">
        <v>0.15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1</v>
      </c>
    </row>
    <row r="1430" spans="1:21" x14ac:dyDescent="0.3">
      <c r="A1430" s="1">
        <v>0</v>
      </c>
      <c r="B1430" s="1" t="s">
        <v>6</v>
      </c>
      <c r="C1430" s="1">
        <v>0.9</v>
      </c>
      <c r="D1430" s="1">
        <v>2</v>
      </c>
      <c r="E1430" s="1">
        <v>477</v>
      </c>
      <c r="F1430" s="1">
        <v>30</v>
      </c>
      <c r="G1430" s="1">
        <v>30</v>
      </c>
      <c r="H1430" s="1">
        <f t="shared" si="44"/>
        <v>1</v>
      </c>
      <c r="I1430" s="2">
        <f t="shared" si="45"/>
        <v>0</v>
      </c>
      <c r="J1430" s="1">
        <v>0.14099999999999999</v>
      </c>
      <c r="K1430" s="1">
        <v>0.14099999999999999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1</v>
      </c>
    </row>
    <row r="1431" spans="1:21" x14ac:dyDescent="0.3">
      <c r="A1431" s="1">
        <v>0</v>
      </c>
      <c r="B1431" s="1" t="s">
        <v>6</v>
      </c>
      <c r="C1431" s="1">
        <v>0.9</v>
      </c>
      <c r="D1431" s="1">
        <v>3</v>
      </c>
      <c r="E1431" s="1">
        <v>477</v>
      </c>
      <c r="F1431" s="1">
        <v>32</v>
      </c>
      <c r="G1431" s="1">
        <v>32</v>
      </c>
      <c r="H1431" s="1">
        <f t="shared" si="44"/>
        <v>1</v>
      </c>
      <c r="I1431" s="2">
        <f t="shared" si="45"/>
        <v>0</v>
      </c>
      <c r="J1431" s="1">
        <v>0.158</v>
      </c>
      <c r="K1431" s="1">
        <v>0.157</v>
      </c>
      <c r="L1431" s="1">
        <v>1E-3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1</v>
      </c>
    </row>
    <row r="1432" spans="1:21" x14ac:dyDescent="0.3">
      <c r="A1432" s="1">
        <v>0</v>
      </c>
      <c r="B1432" s="1" t="s">
        <v>6</v>
      </c>
      <c r="C1432" s="1">
        <v>0.9</v>
      </c>
      <c r="D1432" s="1">
        <v>4</v>
      </c>
      <c r="E1432" s="1">
        <v>477</v>
      </c>
      <c r="F1432" s="1">
        <v>30</v>
      </c>
      <c r="G1432" s="1">
        <v>30</v>
      </c>
      <c r="H1432" s="1">
        <f t="shared" si="44"/>
        <v>1</v>
      </c>
      <c r="I1432" s="2">
        <f t="shared" si="45"/>
        <v>0</v>
      </c>
      <c r="J1432" s="1">
        <v>0.14899999999999999</v>
      </c>
      <c r="K1432" s="1">
        <v>0.14899999999999999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1</v>
      </c>
    </row>
    <row r="1433" spans="1:21" x14ac:dyDescent="0.3">
      <c r="A1433" s="1">
        <v>0</v>
      </c>
      <c r="B1433" s="1" t="s">
        <v>6</v>
      </c>
      <c r="C1433" s="1">
        <v>0.9</v>
      </c>
      <c r="D1433" s="1">
        <v>2</v>
      </c>
      <c r="E1433" s="1">
        <v>478</v>
      </c>
      <c r="F1433" s="1">
        <v>30</v>
      </c>
      <c r="G1433" s="1">
        <v>30</v>
      </c>
      <c r="H1433" s="1">
        <f t="shared" si="44"/>
        <v>1</v>
      </c>
      <c r="I1433" s="2">
        <f t="shared" si="45"/>
        <v>0</v>
      </c>
      <c r="J1433" s="1">
        <v>0.121</v>
      </c>
      <c r="K1433" s="1">
        <v>0.121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1</v>
      </c>
    </row>
    <row r="1434" spans="1:21" x14ac:dyDescent="0.3">
      <c r="A1434" s="1">
        <v>0</v>
      </c>
      <c r="B1434" s="1" t="s">
        <v>6</v>
      </c>
      <c r="C1434" s="1">
        <v>0.9</v>
      </c>
      <c r="D1434" s="1">
        <v>3</v>
      </c>
      <c r="E1434" s="1">
        <v>478</v>
      </c>
      <c r="F1434" s="1">
        <v>31</v>
      </c>
      <c r="G1434" s="1">
        <v>31</v>
      </c>
      <c r="H1434" s="1">
        <f t="shared" si="44"/>
        <v>1</v>
      </c>
      <c r="I1434" s="2">
        <f t="shared" si="45"/>
        <v>0</v>
      </c>
      <c r="J1434" s="1">
        <v>0.12</v>
      </c>
      <c r="K1434" s="1">
        <v>0.12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1</v>
      </c>
    </row>
    <row r="1435" spans="1:21" x14ac:dyDescent="0.3">
      <c r="A1435" s="1">
        <v>0</v>
      </c>
      <c r="B1435" s="1" t="s">
        <v>6</v>
      </c>
      <c r="C1435" s="1">
        <v>0.9</v>
      </c>
      <c r="D1435" s="1">
        <v>4</v>
      </c>
      <c r="E1435" s="1">
        <v>478</v>
      </c>
      <c r="F1435" s="1">
        <v>32</v>
      </c>
      <c r="G1435" s="1">
        <v>32</v>
      </c>
      <c r="H1435" s="1">
        <f t="shared" si="44"/>
        <v>1</v>
      </c>
      <c r="I1435" s="2">
        <f t="shared" si="45"/>
        <v>0</v>
      </c>
      <c r="J1435" s="1">
        <v>0.10199999999999999</v>
      </c>
      <c r="K1435" s="1">
        <v>0.10100000000000001</v>
      </c>
      <c r="L1435" s="1">
        <v>1E-3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1</v>
      </c>
    </row>
    <row r="1436" spans="1:21" x14ac:dyDescent="0.3">
      <c r="A1436" s="1">
        <v>0</v>
      </c>
      <c r="B1436" s="1" t="s">
        <v>6</v>
      </c>
      <c r="C1436" s="1">
        <v>0.9</v>
      </c>
      <c r="D1436" s="1">
        <v>2</v>
      </c>
      <c r="E1436" s="1">
        <v>479</v>
      </c>
      <c r="F1436" s="1">
        <v>31</v>
      </c>
      <c r="G1436" s="1">
        <v>31</v>
      </c>
      <c r="H1436" s="1">
        <f t="shared" si="44"/>
        <v>1</v>
      </c>
      <c r="I1436" s="2">
        <f t="shared" si="45"/>
        <v>0</v>
      </c>
      <c r="J1436" s="1">
        <v>0.127</v>
      </c>
      <c r="K1436" s="1">
        <v>0.127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1</v>
      </c>
    </row>
    <row r="1437" spans="1:21" x14ac:dyDescent="0.3">
      <c r="A1437" s="1">
        <v>0</v>
      </c>
      <c r="B1437" s="1" t="s">
        <v>6</v>
      </c>
      <c r="C1437" s="1">
        <v>0.9</v>
      </c>
      <c r="D1437" s="1">
        <v>3</v>
      </c>
      <c r="E1437" s="1">
        <v>479</v>
      </c>
      <c r="F1437" s="1">
        <v>32</v>
      </c>
      <c r="G1437" s="1">
        <v>32</v>
      </c>
      <c r="H1437" s="1">
        <f t="shared" si="44"/>
        <v>1</v>
      </c>
      <c r="I1437" s="2">
        <f t="shared" si="45"/>
        <v>0</v>
      </c>
      <c r="J1437" s="1">
        <v>0.127</v>
      </c>
      <c r="K1437" s="1">
        <v>0.126</v>
      </c>
      <c r="L1437" s="1">
        <v>1E-3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1</v>
      </c>
    </row>
    <row r="1438" spans="1:21" x14ac:dyDescent="0.3">
      <c r="A1438" s="1">
        <v>0</v>
      </c>
      <c r="B1438" s="1" t="s">
        <v>6</v>
      </c>
      <c r="C1438" s="1">
        <v>0.9</v>
      </c>
      <c r="D1438" s="1">
        <v>4</v>
      </c>
      <c r="E1438" s="1">
        <v>479</v>
      </c>
      <c r="F1438" s="1">
        <v>30</v>
      </c>
      <c r="G1438" s="1">
        <v>30</v>
      </c>
      <c r="H1438" s="1">
        <f t="shared" si="44"/>
        <v>1</v>
      </c>
      <c r="I1438" s="2">
        <f t="shared" si="45"/>
        <v>0</v>
      </c>
      <c r="J1438" s="1">
        <v>0.13600000000000001</v>
      </c>
      <c r="K1438" s="1">
        <v>0.13600000000000001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1</v>
      </c>
    </row>
    <row r="1439" spans="1:21" x14ac:dyDescent="0.3">
      <c r="A1439" s="1">
        <v>0</v>
      </c>
      <c r="B1439" s="1" t="s">
        <v>6</v>
      </c>
      <c r="C1439" s="1">
        <v>0.9</v>
      </c>
      <c r="D1439" s="1">
        <v>2</v>
      </c>
      <c r="E1439" s="1">
        <v>480</v>
      </c>
      <c r="F1439" s="1">
        <v>30</v>
      </c>
      <c r="G1439" s="1">
        <v>30</v>
      </c>
      <c r="H1439" s="1">
        <f t="shared" si="44"/>
        <v>1</v>
      </c>
      <c r="I1439" s="2">
        <f t="shared" si="45"/>
        <v>0</v>
      </c>
      <c r="J1439" s="1">
        <v>0.14299999999999999</v>
      </c>
      <c r="K1439" s="1">
        <v>0.14299999999999999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1</v>
      </c>
    </row>
    <row r="1440" spans="1:21" x14ac:dyDescent="0.3">
      <c r="A1440" s="1">
        <v>0</v>
      </c>
      <c r="B1440" s="1" t="s">
        <v>6</v>
      </c>
      <c r="C1440" s="1">
        <v>0.9</v>
      </c>
      <c r="D1440" s="1">
        <v>3</v>
      </c>
      <c r="E1440" s="1">
        <v>480</v>
      </c>
      <c r="F1440" s="1">
        <v>30</v>
      </c>
      <c r="G1440" s="1">
        <v>30</v>
      </c>
      <c r="H1440" s="1">
        <f t="shared" si="44"/>
        <v>1</v>
      </c>
      <c r="I1440" s="2">
        <f t="shared" si="45"/>
        <v>0</v>
      </c>
      <c r="J1440" s="1">
        <v>0.122</v>
      </c>
      <c r="K1440" s="1">
        <v>0.122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1</v>
      </c>
    </row>
    <row r="1441" spans="1:21" x14ac:dyDescent="0.3">
      <c r="A1441" s="1">
        <v>0</v>
      </c>
      <c r="B1441" s="1" t="s">
        <v>6</v>
      </c>
      <c r="C1441" s="1">
        <v>0.9</v>
      </c>
      <c r="D1441" s="1">
        <v>4</v>
      </c>
      <c r="E1441" s="1">
        <v>480</v>
      </c>
      <c r="F1441" s="1">
        <v>31</v>
      </c>
      <c r="G1441" s="1">
        <v>31</v>
      </c>
      <c r="H1441" s="1">
        <f t="shared" si="44"/>
        <v>1</v>
      </c>
      <c r="I1441" s="2">
        <f t="shared" si="45"/>
        <v>0</v>
      </c>
      <c r="J1441" s="1">
        <v>0.13800000000000001</v>
      </c>
      <c r="K1441" s="1">
        <v>0.13700000000000001</v>
      </c>
      <c r="L1441" s="1">
        <v>1E-3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1</v>
      </c>
    </row>
    <row r="1442" spans="1:21" x14ac:dyDescent="0.3">
      <c r="A1442" s="1">
        <v>0</v>
      </c>
      <c r="B1442" s="1" t="s">
        <v>6</v>
      </c>
      <c r="C1442" s="1">
        <v>0.9</v>
      </c>
      <c r="D1442" s="1">
        <v>2</v>
      </c>
      <c r="E1442" s="1">
        <v>481</v>
      </c>
      <c r="F1442" s="1">
        <v>29</v>
      </c>
      <c r="G1442" s="1">
        <v>29</v>
      </c>
      <c r="H1442" s="1">
        <f t="shared" si="44"/>
        <v>1</v>
      </c>
      <c r="I1442" s="2">
        <f t="shared" si="45"/>
        <v>0</v>
      </c>
      <c r="J1442" s="1">
        <v>0.11700000000000001</v>
      </c>
      <c r="K1442" s="1">
        <v>0.11700000000000001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1</v>
      </c>
    </row>
    <row r="1443" spans="1:21" x14ac:dyDescent="0.3">
      <c r="A1443" s="1">
        <v>0</v>
      </c>
      <c r="B1443" s="1" t="s">
        <v>6</v>
      </c>
      <c r="C1443" s="1">
        <v>0.9</v>
      </c>
      <c r="D1443" s="1">
        <v>3</v>
      </c>
      <c r="E1443" s="1">
        <v>481</v>
      </c>
      <c r="F1443" s="1">
        <v>30</v>
      </c>
      <c r="G1443" s="1">
        <v>30</v>
      </c>
      <c r="H1443" s="1">
        <f t="shared" si="44"/>
        <v>1</v>
      </c>
      <c r="I1443" s="2">
        <f t="shared" si="45"/>
        <v>0</v>
      </c>
      <c r="J1443" s="1">
        <v>0.11700000000000001</v>
      </c>
      <c r="K1443" s="1">
        <v>0.11700000000000001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1</v>
      </c>
    </row>
    <row r="1444" spans="1:21" x14ac:dyDescent="0.3">
      <c r="A1444" s="1">
        <v>0</v>
      </c>
      <c r="B1444" s="1" t="s">
        <v>6</v>
      </c>
      <c r="C1444" s="1">
        <v>0.9</v>
      </c>
      <c r="D1444" s="1">
        <v>4</v>
      </c>
      <c r="E1444" s="1">
        <v>481</v>
      </c>
      <c r="F1444" s="1">
        <v>33</v>
      </c>
      <c r="G1444" s="1">
        <v>33</v>
      </c>
      <c r="H1444" s="1">
        <f t="shared" si="44"/>
        <v>1</v>
      </c>
      <c r="I1444" s="2">
        <f t="shared" si="45"/>
        <v>0</v>
      </c>
      <c r="J1444" s="1">
        <v>0.13800000000000001</v>
      </c>
      <c r="K1444" s="1">
        <v>0.13800000000000001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</row>
    <row r="1445" spans="1:21" x14ac:dyDescent="0.3">
      <c r="A1445" s="1">
        <v>0</v>
      </c>
      <c r="B1445" s="1" t="s">
        <v>6</v>
      </c>
      <c r="C1445" s="1">
        <v>0.9</v>
      </c>
      <c r="D1445" s="1">
        <v>2</v>
      </c>
      <c r="E1445" s="1">
        <v>482</v>
      </c>
      <c r="F1445" s="1">
        <v>30</v>
      </c>
      <c r="G1445" s="1">
        <v>30</v>
      </c>
      <c r="H1445" s="1">
        <f t="shared" si="44"/>
        <v>1</v>
      </c>
      <c r="I1445" s="2">
        <f t="shared" si="45"/>
        <v>0</v>
      </c>
      <c r="J1445" s="1">
        <v>0.11600000000000001</v>
      </c>
      <c r="K1445" s="1">
        <v>0.11600000000000001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1</v>
      </c>
    </row>
    <row r="1446" spans="1:21" x14ac:dyDescent="0.3">
      <c r="A1446" s="1">
        <v>0</v>
      </c>
      <c r="B1446" s="1" t="s">
        <v>6</v>
      </c>
      <c r="C1446" s="1">
        <v>0.9</v>
      </c>
      <c r="D1446" s="1">
        <v>3</v>
      </c>
      <c r="E1446" s="1">
        <v>482</v>
      </c>
      <c r="F1446" s="1">
        <v>32</v>
      </c>
      <c r="G1446" s="1">
        <v>32</v>
      </c>
      <c r="H1446" s="1">
        <f t="shared" si="44"/>
        <v>1</v>
      </c>
      <c r="I1446" s="2">
        <f t="shared" si="45"/>
        <v>0</v>
      </c>
      <c r="J1446" s="1">
        <v>8.2000000000000003E-2</v>
      </c>
      <c r="K1446" s="1">
        <v>8.2000000000000003E-2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1</v>
      </c>
    </row>
    <row r="1447" spans="1:21" x14ac:dyDescent="0.3">
      <c r="A1447" s="1">
        <v>0</v>
      </c>
      <c r="B1447" s="1" t="s">
        <v>6</v>
      </c>
      <c r="C1447" s="1">
        <v>0.9</v>
      </c>
      <c r="D1447" s="1">
        <v>4</v>
      </c>
      <c r="E1447" s="1">
        <v>482</v>
      </c>
      <c r="F1447" s="1">
        <v>30</v>
      </c>
      <c r="G1447" s="1">
        <v>30</v>
      </c>
      <c r="H1447" s="1">
        <f t="shared" si="44"/>
        <v>1</v>
      </c>
      <c r="I1447" s="2">
        <f t="shared" si="45"/>
        <v>0</v>
      </c>
      <c r="J1447" s="1">
        <v>0.128</v>
      </c>
      <c r="K1447" s="1">
        <v>0.128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1</v>
      </c>
    </row>
    <row r="1448" spans="1:21" x14ac:dyDescent="0.3">
      <c r="A1448" s="1">
        <v>0</v>
      </c>
      <c r="B1448" s="1" t="s">
        <v>6</v>
      </c>
      <c r="C1448" s="1">
        <v>0.9</v>
      </c>
      <c r="D1448" s="1">
        <v>2</v>
      </c>
      <c r="E1448" s="1">
        <v>483</v>
      </c>
      <c r="F1448" s="1">
        <v>31</v>
      </c>
      <c r="G1448" s="1">
        <v>31</v>
      </c>
      <c r="H1448" s="1">
        <f t="shared" si="44"/>
        <v>1</v>
      </c>
      <c r="I1448" s="2">
        <f t="shared" si="45"/>
        <v>0</v>
      </c>
      <c r="J1448" s="1">
        <v>0.127</v>
      </c>
      <c r="K1448" s="1">
        <v>0.127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1</v>
      </c>
    </row>
    <row r="1449" spans="1:21" x14ac:dyDescent="0.3">
      <c r="A1449" s="1">
        <v>0</v>
      </c>
      <c r="B1449" s="1" t="s">
        <v>6</v>
      </c>
      <c r="C1449" s="1">
        <v>0.9</v>
      </c>
      <c r="D1449" s="1">
        <v>3</v>
      </c>
      <c r="E1449" s="1">
        <v>483</v>
      </c>
      <c r="F1449" s="1">
        <v>32</v>
      </c>
      <c r="G1449" s="1">
        <v>32</v>
      </c>
      <c r="H1449" s="1">
        <f t="shared" si="44"/>
        <v>1</v>
      </c>
      <c r="I1449" s="2">
        <f t="shared" si="45"/>
        <v>0</v>
      </c>
      <c r="J1449" s="1">
        <v>8.8999999999999996E-2</v>
      </c>
      <c r="K1449" s="1">
        <v>8.8999999999999996E-2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1</v>
      </c>
    </row>
    <row r="1450" spans="1:21" x14ac:dyDescent="0.3">
      <c r="A1450" s="1">
        <v>0</v>
      </c>
      <c r="B1450" s="1" t="s">
        <v>6</v>
      </c>
      <c r="C1450" s="1">
        <v>0.9</v>
      </c>
      <c r="D1450" s="1">
        <v>4</v>
      </c>
      <c r="E1450" s="1">
        <v>483</v>
      </c>
      <c r="F1450" s="1">
        <v>32</v>
      </c>
      <c r="G1450" s="1">
        <v>32</v>
      </c>
      <c r="H1450" s="1">
        <f t="shared" si="44"/>
        <v>1</v>
      </c>
      <c r="I1450" s="2">
        <f t="shared" si="45"/>
        <v>0</v>
      </c>
      <c r="J1450" s="1">
        <v>0.127</v>
      </c>
      <c r="K1450" s="1">
        <v>0.127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1</v>
      </c>
    </row>
    <row r="1451" spans="1:21" x14ac:dyDescent="0.3">
      <c r="A1451" s="1">
        <v>0</v>
      </c>
      <c r="B1451" s="1" t="s">
        <v>6</v>
      </c>
      <c r="C1451" s="1">
        <v>0.9</v>
      </c>
      <c r="D1451" s="1">
        <v>2</v>
      </c>
      <c r="E1451" s="1">
        <v>484</v>
      </c>
      <c r="F1451" s="1">
        <v>29</v>
      </c>
      <c r="G1451" s="1">
        <v>29</v>
      </c>
      <c r="H1451" s="1">
        <f t="shared" si="44"/>
        <v>1</v>
      </c>
      <c r="I1451" s="2">
        <f t="shared" si="45"/>
        <v>0</v>
      </c>
      <c r="J1451" s="1">
        <v>0.14599999999999999</v>
      </c>
      <c r="K1451" s="1">
        <v>0.14599999999999999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1</v>
      </c>
    </row>
    <row r="1452" spans="1:21" x14ac:dyDescent="0.3">
      <c r="A1452" s="1">
        <v>0</v>
      </c>
      <c r="B1452" s="1" t="s">
        <v>6</v>
      </c>
      <c r="C1452" s="1">
        <v>0.9</v>
      </c>
      <c r="D1452" s="1">
        <v>3</v>
      </c>
      <c r="E1452" s="1">
        <v>484</v>
      </c>
      <c r="F1452" s="1">
        <v>31</v>
      </c>
      <c r="G1452" s="1">
        <v>31</v>
      </c>
      <c r="H1452" s="1">
        <f t="shared" si="44"/>
        <v>1</v>
      </c>
      <c r="I1452" s="2">
        <f t="shared" si="45"/>
        <v>0</v>
      </c>
      <c r="J1452" s="1">
        <v>0.11700000000000001</v>
      </c>
      <c r="K1452" s="1">
        <v>0.11700000000000001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1</v>
      </c>
    </row>
    <row r="1453" spans="1:21" x14ac:dyDescent="0.3">
      <c r="A1453" s="1">
        <v>0</v>
      </c>
      <c r="B1453" s="1" t="s">
        <v>6</v>
      </c>
      <c r="C1453" s="1">
        <v>0.9</v>
      </c>
      <c r="D1453" s="1">
        <v>4</v>
      </c>
      <c r="E1453" s="1">
        <v>484</v>
      </c>
      <c r="F1453" s="1">
        <v>32</v>
      </c>
      <c r="G1453" s="1">
        <v>32</v>
      </c>
      <c r="H1453" s="1">
        <f t="shared" si="44"/>
        <v>1</v>
      </c>
      <c r="I1453" s="2">
        <f t="shared" si="45"/>
        <v>0</v>
      </c>
      <c r="J1453" s="1">
        <v>0.13600000000000001</v>
      </c>
      <c r="K1453" s="1">
        <v>0.13600000000000001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1</v>
      </c>
    </row>
    <row r="1454" spans="1:21" x14ac:dyDescent="0.3">
      <c r="A1454" s="1">
        <v>0</v>
      </c>
      <c r="B1454" s="1" t="s">
        <v>6</v>
      </c>
      <c r="C1454" s="1">
        <v>0.9</v>
      </c>
      <c r="D1454" s="1">
        <v>2</v>
      </c>
      <c r="E1454" s="1">
        <v>485</v>
      </c>
      <c r="F1454" s="1">
        <v>31</v>
      </c>
      <c r="G1454" s="1">
        <v>31</v>
      </c>
      <c r="H1454" s="1">
        <f t="shared" si="44"/>
        <v>1</v>
      </c>
      <c r="I1454" s="2">
        <f t="shared" si="45"/>
        <v>0</v>
      </c>
      <c r="J1454" s="1">
        <v>0.127</v>
      </c>
      <c r="K1454" s="1">
        <v>0.127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1</v>
      </c>
    </row>
    <row r="1455" spans="1:21" x14ac:dyDescent="0.3">
      <c r="A1455" s="1">
        <v>0</v>
      </c>
      <c r="B1455" s="1" t="s">
        <v>6</v>
      </c>
      <c r="C1455" s="1">
        <v>0.9</v>
      </c>
      <c r="D1455" s="1">
        <v>3</v>
      </c>
      <c r="E1455" s="1">
        <v>485</v>
      </c>
      <c r="F1455" s="1">
        <v>32</v>
      </c>
      <c r="G1455" s="1">
        <v>32</v>
      </c>
      <c r="H1455" s="1">
        <f t="shared" si="44"/>
        <v>1</v>
      </c>
      <c r="I1455" s="2">
        <f t="shared" si="45"/>
        <v>0</v>
      </c>
      <c r="J1455" s="1">
        <v>0.13100000000000001</v>
      </c>
      <c r="K1455" s="1">
        <v>0.13100000000000001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1</v>
      </c>
    </row>
    <row r="1456" spans="1:21" x14ac:dyDescent="0.3">
      <c r="A1456" s="1">
        <v>0</v>
      </c>
      <c r="B1456" s="1" t="s">
        <v>6</v>
      </c>
      <c r="C1456" s="1">
        <v>0.9</v>
      </c>
      <c r="D1456" s="1">
        <v>4</v>
      </c>
      <c r="E1456" s="1">
        <v>485</v>
      </c>
      <c r="F1456" s="1">
        <v>31</v>
      </c>
      <c r="G1456" s="1">
        <v>31</v>
      </c>
      <c r="H1456" s="1">
        <f t="shared" si="44"/>
        <v>1</v>
      </c>
      <c r="I1456" s="2">
        <f t="shared" si="45"/>
        <v>0</v>
      </c>
      <c r="J1456" s="1">
        <v>0.107</v>
      </c>
      <c r="K1456" s="1">
        <v>0.107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1</v>
      </c>
    </row>
    <row r="1457" spans="1:21" x14ac:dyDescent="0.3">
      <c r="A1457" s="1">
        <v>0</v>
      </c>
      <c r="B1457" s="1" t="s">
        <v>6</v>
      </c>
      <c r="C1457" s="1">
        <v>0.9</v>
      </c>
      <c r="D1457" s="1">
        <v>2</v>
      </c>
      <c r="E1457" s="1">
        <v>486</v>
      </c>
      <c r="F1457" s="1">
        <v>30</v>
      </c>
      <c r="G1457" s="1">
        <v>30</v>
      </c>
      <c r="H1457" s="1">
        <f t="shared" si="44"/>
        <v>1</v>
      </c>
      <c r="I1457" s="2">
        <f t="shared" si="45"/>
        <v>0</v>
      </c>
      <c r="J1457" s="1">
        <v>0.16800000000000001</v>
      </c>
      <c r="K1457" s="1">
        <v>0.16800000000000001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1</v>
      </c>
    </row>
    <row r="1458" spans="1:21" x14ac:dyDescent="0.3">
      <c r="A1458" s="1">
        <v>0</v>
      </c>
      <c r="B1458" s="1" t="s">
        <v>6</v>
      </c>
      <c r="C1458" s="1">
        <v>0.9</v>
      </c>
      <c r="D1458" s="1">
        <v>3</v>
      </c>
      <c r="E1458" s="1">
        <v>486</v>
      </c>
      <c r="F1458" s="1">
        <v>31</v>
      </c>
      <c r="G1458" s="1">
        <v>31</v>
      </c>
      <c r="H1458" s="1">
        <f t="shared" si="44"/>
        <v>1</v>
      </c>
      <c r="I1458" s="2">
        <f t="shared" si="45"/>
        <v>0</v>
      </c>
      <c r="J1458" s="1">
        <v>0.16</v>
      </c>
      <c r="K1458" s="1">
        <v>0.159</v>
      </c>
      <c r="L1458" s="1">
        <v>1E-3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1</v>
      </c>
    </row>
    <row r="1459" spans="1:21" x14ac:dyDescent="0.3">
      <c r="A1459" s="1">
        <v>0</v>
      </c>
      <c r="B1459" s="1" t="s">
        <v>6</v>
      </c>
      <c r="C1459" s="1">
        <v>0.9</v>
      </c>
      <c r="D1459" s="1">
        <v>4</v>
      </c>
      <c r="E1459" s="1">
        <v>486</v>
      </c>
      <c r="F1459" s="1">
        <v>31</v>
      </c>
      <c r="G1459" s="1">
        <v>31</v>
      </c>
      <c r="H1459" s="1">
        <f t="shared" si="44"/>
        <v>1</v>
      </c>
      <c r="I1459" s="2">
        <f t="shared" si="45"/>
        <v>0</v>
      </c>
      <c r="J1459" s="1">
        <v>0.16900000000000001</v>
      </c>
      <c r="K1459" s="1">
        <v>0.16900000000000001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1</v>
      </c>
    </row>
    <row r="1460" spans="1:21" x14ac:dyDescent="0.3">
      <c r="A1460" s="1">
        <v>0</v>
      </c>
      <c r="B1460" s="1" t="s">
        <v>6</v>
      </c>
      <c r="C1460" s="1">
        <v>0.9</v>
      </c>
      <c r="D1460" s="1">
        <v>2</v>
      </c>
      <c r="E1460" s="1">
        <v>487</v>
      </c>
      <c r="F1460" s="1">
        <v>30</v>
      </c>
      <c r="G1460" s="1">
        <v>30</v>
      </c>
      <c r="H1460" s="1">
        <f t="shared" si="44"/>
        <v>1</v>
      </c>
      <c r="I1460" s="2">
        <f t="shared" si="45"/>
        <v>0</v>
      </c>
      <c r="J1460" s="1">
        <v>0.13700000000000001</v>
      </c>
      <c r="K1460" s="1">
        <v>0.13700000000000001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1</v>
      </c>
    </row>
    <row r="1461" spans="1:21" x14ac:dyDescent="0.3">
      <c r="A1461" s="1">
        <v>0</v>
      </c>
      <c r="B1461" s="1" t="s">
        <v>6</v>
      </c>
      <c r="C1461" s="1">
        <v>0.9</v>
      </c>
      <c r="D1461" s="1">
        <v>3</v>
      </c>
      <c r="E1461" s="1">
        <v>487</v>
      </c>
      <c r="F1461" s="1">
        <v>29</v>
      </c>
      <c r="G1461" s="1">
        <v>29</v>
      </c>
      <c r="H1461" s="1">
        <f t="shared" si="44"/>
        <v>1</v>
      </c>
      <c r="I1461" s="2">
        <f t="shared" si="45"/>
        <v>0</v>
      </c>
      <c r="J1461" s="1">
        <v>0.11700000000000001</v>
      </c>
      <c r="K1461" s="1">
        <v>0.11700000000000001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1</v>
      </c>
    </row>
    <row r="1462" spans="1:21" x14ac:dyDescent="0.3">
      <c r="A1462" s="1">
        <v>0</v>
      </c>
      <c r="B1462" s="1" t="s">
        <v>6</v>
      </c>
      <c r="C1462" s="1">
        <v>0.9</v>
      </c>
      <c r="D1462" s="1">
        <v>4</v>
      </c>
      <c r="E1462" s="1">
        <v>487</v>
      </c>
      <c r="F1462" s="1">
        <v>32</v>
      </c>
      <c r="G1462" s="1">
        <v>32</v>
      </c>
      <c r="H1462" s="1">
        <f t="shared" si="44"/>
        <v>1</v>
      </c>
      <c r="I1462" s="2">
        <f t="shared" si="45"/>
        <v>0</v>
      </c>
      <c r="J1462" s="1">
        <v>0.129</v>
      </c>
      <c r="K1462" s="1">
        <v>0.129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1</v>
      </c>
    </row>
    <row r="1463" spans="1:21" x14ac:dyDescent="0.3">
      <c r="A1463" s="1">
        <v>0</v>
      </c>
      <c r="B1463" s="1" t="s">
        <v>6</v>
      </c>
      <c r="C1463" s="1">
        <v>0.9</v>
      </c>
      <c r="D1463" s="1">
        <v>2</v>
      </c>
      <c r="E1463" s="1">
        <v>488</v>
      </c>
      <c r="F1463" s="1">
        <v>30</v>
      </c>
      <c r="G1463" s="1">
        <v>30</v>
      </c>
      <c r="H1463" s="1">
        <f t="shared" si="44"/>
        <v>1</v>
      </c>
      <c r="I1463" s="2">
        <f t="shared" si="45"/>
        <v>0</v>
      </c>
      <c r="J1463" s="1">
        <v>0.14799999999999999</v>
      </c>
      <c r="K1463" s="1">
        <v>0.14799999999999999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1</v>
      </c>
    </row>
    <row r="1464" spans="1:21" x14ac:dyDescent="0.3">
      <c r="A1464" s="1">
        <v>0</v>
      </c>
      <c r="B1464" s="1" t="s">
        <v>6</v>
      </c>
      <c r="C1464" s="1">
        <v>0.9</v>
      </c>
      <c r="D1464" s="1">
        <v>3</v>
      </c>
      <c r="E1464" s="1">
        <v>488</v>
      </c>
      <c r="F1464" s="1">
        <v>31</v>
      </c>
      <c r="G1464" s="1">
        <v>31</v>
      </c>
      <c r="H1464" s="1">
        <f t="shared" si="44"/>
        <v>1</v>
      </c>
      <c r="I1464" s="2">
        <f t="shared" si="45"/>
        <v>0</v>
      </c>
      <c r="J1464" s="1">
        <v>0.14199999999999999</v>
      </c>
      <c r="K1464" s="1">
        <v>0.14199999999999999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1</v>
      </c>
    </row>
    <row r="1465" spans="1:21" x14ac:dyDescent="0.3">
      <c r="A1465" s="1">
        <v>0</v>
      </c>
      <c r="B1465" s="1" t="s">
        <v>6</v>
      </c>
      <c r="C1465" s="1">
        <v>0.9</v>
      </c>
      <c r="D1465" s="1">
        <v>4</v>
      </c>
      <c r="E1465" s="1">
        <v>488</v>
      </c>
      <c r="F1465" s="1">
        <v>30</v>
      </c>
      <c r="G1465" s="1">
        <v>30</v>
      </c>
      <c r="H1465" s="1">
        <f t="shared" si="44"/>
        <v>1</v>
      </c>
      <c r="I1465" s="2">
        <f t="shared" si="45"/>
        <v>0</v>
      </c>
      <c r="J1465" s="1">
        <v>0.16300000000000001</v>
      </c>
      <c r="K1465" s="1">
        <v>0.16300000000000001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</row>
    <row r="1466" spans="1:21" x14ac:dyDescent="0.3">
      <c r="A1466" s="1">
        <v>0</v>
      </c>
      <c r="B1466" s="1" t="s">
        <v>6</v>
      </c>
      <c r="C1466" s="1">
        <v>0.9</v>
      </c>
      <c r="D1466" s="1">
        <v>2</v>
      </c>
      <c r="E1466" s="1">
        <v>489</v>
      </c>
      <c r="F1466" s="1">
        <v>29</v>
      </c>
      <c r="G1466" s="1">
        <v>29</v>
      </c>
      <c r="H1466" s="1">
        <f t="shared" si="44"/>
        <v>1</v>
      </c>
      <c r="I1466" s="2">
        <f t="shared" si="45"/>
        <v>0</v>
      </c>
      <c r="J1466" s="1">
        <v>0.14899999999999999</v>
      </c>
      <c r="K1466" s="1">
        <v>0.14799999999999999</v>
      </c>
      <c r="L1466" s="1">
        <v>1E-3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1</v>
      </c>
    </row>
    <row r="1467" spans="1:21" x14ac:dyDescent="0.3">
      <c r="A1467" s="1">
        <v>0</v>
      </c>
      <c r="B1467" s="1" t="s">
        <v>6</v>
      </c>
      <c r="C1467" s="1">
        <v>0.9</v>
      </c>
      <c r="D1467" s="1">
        <v>3</v>
      </c>
      <c r="E1467" s="1">
        <v>489</v>
      </c>
      <c r="F1467" s="1">
        <v>31</v>
      </c>
      <c r="G1467" s="1">
        <v>31</v>
      </c>
      <c r="H1467" s="1">
        <f t="shared" si="44"/>
        <v>1</v>
      </c>
      <c r="I1467" s="2">
        <f t="shared" si="45"/>
        <v>0</v>
      </c>
      <c r="J1467" s="1">
        <v>0.16400000000000001</v>
      </c>
      <c r="K1467" s="1">
        <v>0.16400000000000001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1</v>
      </c>
    </row>
    <row r="1468" spans="1:21" x14ac:dyDescent="0.3">
      <c r="A1468" s="1">
        <v>0</v>
      </c>
      <c r="B1468" s="1" t="s">
        <v>6</v>
      </c>
      <c r="C1468" s="1">
        <v>0.9</v>
      </c>
      <c r="D1468" s="1">
        <v>4</v>
      </c>
      <c r="E1468" s="1">
        <v>489</v>
      </c>
      <c r="F1468" s="1">
        <v>31</v>
      </c>
      <c r="G1468" s="1">
        <v>31</v>
      </c>
      <c r="H1468" s="1">
        <f t="shared" si="44"/>
        <v>1</v>
      </c>
      <c r="I1468" s="2">
        <f t="shared" si="45"/>
        <v>0</v>
      </c>
      <c r="J1468" s="1">
        <v>0.16</v>
      </c>
      <c r="K1468" s="1">
        <v>0.16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1</v>
      </c>
    </row>
    <row r="1469" spans="1:21" x14ac:dyDescent="0.3">
      <c r="A1469" s="1">
        <v>0</v>
      </c>
      <c r="B1469" s="1" t="s">
        <v>6</v>
      </c>
      <c r="C1469" s="1">
        <v>0.9</v>
      </c>
      <c r="D1469" s="1">
        <v>2</v>
      </c>
      <c r="E1469" s="1">
        <v>490</v>
      </c>
      <c r="F1469" s="1">
        <v>29</v>
      </c>
      <c r="G1469" s="1">
        <v>29</v>
      </c>
      <c r="H1469" s="1">
        <f t="shared" si="44"/>
        <v>1</v>
      </c>
      <c r="I1469" s="2">
        <f t="shared" si="45"/>
        <v>0</v>
      </c>
      <c r="J1469" s="1">
        <v>0.16600000000000001</v>
      </c>
      <c r="K1469" s="1">
        <v>0.16600000000000001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1</v>
      </c>
    </row>
    <row r="1470" spans="1:21" x14ac:dyDescent="0.3">
      <c r="A1470" s="1">
        <v>0</v>
      </c>
      <c r="B1470" s="1" t="s">
        <v>6</v>
      </c>
      <c r="C1470" s="1">
        <v>0.9</v>
      </c>
      <c r="D1470" s="1">
        <v>3</v>
      </c>
      <c r="E1470" s="1">
        <v>490</v>
      </c>
      <c r="F1470" s="1">
        <v>31</v>
      </c>
      <c r="G1470" s="1">
        <v>31</v>
      </c>
      <c r="H1470" s="1">
        <f t="shared" si="44"/>
        <v>1</v>
      </c>
      <c r="I1470" s="2">
        <f t="shared" si="45"/>
        <v>0</v>
      </c>
      <c r="J1470" s="1">
        <v>0.104</v>
      </c>
      <c r="K1470" s="1">
        <v>0.104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1</v>
      </c>
    </row>
    <row r="1471" spans="1:21" x14ac:dyDescent="0.3">
      <c r="A1471" s="1">
        <v>0</v>
      </c>
      <c r="B1471" s="1" t="s">
        <v>6</v>
      </c>
      <c r="C1471" s="1">
        <v>0.9</v>
      </c>
      <c r="D1471" s="1">
        <v>4</v>
      </c>
      <c r="E1471" s="1">
        <v>490</v>
      </c>
      <c r="F1471" s="1">
        <v>31</v>
      </c>
      <c r="G1471" s="1">
        <v>31</v>
      </c>
      <c r="H1471" s="1">
        <f t="shared" si="44"/>
        <v>1</v>
      </c>
      <c r="I1471" s="2">
        <f t="shared" si="45"/>
        <v>0</v>
      </c>
      <c r="J1471" s="1">
        <v>0.111</v>
      </c>
      <c r="K1471" s="1">
        <v>0.111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1</v>
      </c>
    </row>
    <row r="1472" spans="1:21" x14ac:dyDescent="0.3">
      <c r="A1472" s="1">
        <v>0</v>
      </c>
      <c r="B1472" s="1" t="s">
        <v>6</v>
      </c>
      <c r="C1472" s="1">
        <v>0.9</v>
      </c>
      <c r="D1472" s="1">
        <v>2</v>
      </c>
      <c r="E1472" s="1">
        <v>491</v>
      </c>
      <c r="F1472" s="1">
        <v>31</v>
      </c>
      <c r="G1472" s="1">
        <v>31</v>
      </c>
      <c r="H1472" s="1">
        <f t="shared" si="44"/>
        <v>1</v>
      </c>
      <c r="I1472" s="2">
        <f t="shared" si="45"/>
        <v>0</v>
      </c>
      <c r="J1472" s="1">
        <v>0.121</v>
      </c>
      <c r="K1472" s="1">
        <v>0.121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1</v>
      </c>
    </row>
    <row r="1473" spans="1:21" x14ac:dyDescent="0.3">
      <c r="A1473" s="1">
        <v>0</v>
      </c>
      <c r="B1473" s="1" t="s">
        <v>6</v>
      </c>
      <c r="C1473" s="1">
        <v>0.9</v>
      </c>
      <c r="D1473" s="1">
        <v>3</v>
      </c>
      <c r="E1473" s="1">
        <v>491</v>
      </c>
      <c r="F1473" s="1">
        <v>31</v>
      </c>
      <c r="G1473" s="1">
        <v>31</v>
      </c>
      <c r="H1473" s="1">
        <f t="shared" si="44"/>
        <v>1</v>
      </c>
      <c r="I1473" s="2">
        <f t="shared" si="45"/>
        <v>0</v>
      </c>
      <c r="J1473" s="1">
        <v>0.125</v>
      </c>
      <c r="K1473" s="1">
        <v>0.125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1</v>
      </c>
    </row>
    <row r="1474" spans="1:21" x14ac:dyDescent="0.3">
      <c r="A1474" s="1">
        <v>0</v>
      </c>
      <c r="B1474" s="1" t="s">
        <v>6</v>
      </c>
      <c r="C1474" s="1">
        <v>0.9</v>
      </c>
      <c r="D1474" s="1">
        <v>4</v>
      </c>
      <c r="E1474" s="1">
        <v>491</v>
      </c>
      <c r="F1474" s="1">
        <v>31</v>
      </c>
      <c r="G1474" s="1">
        <v>31</v>
      </c>
      <c r="H1474" s="1">
        <f t="shared" ref="H1474:H1537" si="46">IF(F1474=G1474,1,0)</f>
        <v>1</v>
      </c>
      <c r="I1474" s="2">
        <f t="shared" ref="I1474:I1537" si="47">(F1474-G1474)/G1474*100</f>
        <v>0</v>
      </c>
      <c r="J1474" s="1">
        <v>0.13</v>
      </c>
      <c r="K1474" s="1">
        <v>0.129</v>
      </c>
      <c r="L1474" s="1">
        <v>1E-3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1</v>
      </c>
    </row>
    <row r="1475" spans="1:21" x14ac:dyDescent="0.3">
      <c r="A1475" s="1">
        <v>0</v>
      </c>
      <c r="B1475" s="1" t="s">
        <v>6</v>
      </c>
      <c r="C1475" s="1">
        <v>0.9</v>
      </c>
      <c r="D1475" s="1">
        <v>2</v>
      </c>
      <c r="E1475" s="1">
        <v>492</v>
      </c>
      <c r="F1475" s="1">
        <v>31</v>
      </c>
      <c r="G1475" s="1">
        <v>31</v>
      </c>
      <c r="H1475" s="1">
        <f t="shared" si="46"/>
        <v>1</v>
      </c>
      <c r="I1475" s="2">
        <f t="shared" si="47"/>
        <v>0</v>
      </c>
      <c r="J1475" s="1">
        <v>0.13400000000000001</v>
      </c>
      <c r="K1475" s="1">
        <v>0.13400000000000001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1</v>
      </c>
    </row>
    <row r="1476" spans="1:21" x14ac:dyDescent="0.3">
      <c r="A1476" s="1">
        <v>0</v>
      </c>
      <c r="B1476" s="1" t="s">
        <v>6</v>
      </c>
      <c r="C1476" s="1">
        <v>0.9</v>
      </c>
      <c r="D1476" s="1">
        <v>3</v>
      </c>
      <c r="E1476" s="1">
        <v>492</v>
      </c>
      <c r="F1476" s="1">
        <v>32</v>
      </c>
      <c r="G1476" s="1">
        <v>32</v>
      </c>
      <c r="H1476" s="1">
        <f t="shared" si="46"/>
        <v>1</v>
      </c>
      <c r="I1476" s="2">
        <f t="shared" si="47"/>
        <v>0</v>
      </c>
      <c r="J1476" s="1">
        <v>9.4E-2</v>
      </c>
      <c r="K1476" s="1">
        <v>9.4E-2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1</v>
      </c>
    </row>
    <row r="1477" spans="1:21" x14ac:dyDescent="0.3">
      <c r="A1477" s="1">
        <v>0</v>
      </c>
      <c r="B1477" s="1" t="s">
        <v>6</v>
      </c>
      <c r="C1477" s="1">
        <v>0.9</v>
      </c>
      <c r="D1477" s="1">
        <v>4</v>
      </c>
      <c r="E1477" s="1">
        <v>492</v>
      </c>
      <c r="F1477" s="1">
        <v>32</v>
      </c>
      <c r="G1477" s="1">
        <v>32</v>
      </c>
      <c r="H1477" s="1">
        <f t="shared" si="46"/>
        <v>1</v>
      </c>
      <c r="I1477" s="2">
        <f t="shared" si="47"/>
        <v>0</v>
      </c>
      <c r="J1477" s="1">
        <v>0.11600000000000001</v>
      </c>
      <c r="K1477" s="1">
        <v>0.11600000000000001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1</v>
      </c>
    </row>
    <row r="1478" spans="1:21" x14ac:dyDescent="0.3">
      <c r="A1478" s="1">
        <v>0</v>
      </c>
      <c r="B1478" s="1" t="s">
        <v>6</v>
      </c>
      <c r="C1478" s="1">
        <v>0.9</v>
      </c>
      <c r="D1478" s="1">
        <v>2</v>
      </c>
      <c r="E1478" s="1">
        <v>493</v>
      </c>
      <c r="F1478" s="1">
        <v>29</v>
      </c>
      <c r="G1478" s="1">
        <v>29</v>
      </c>
      <c r="H1478" s="1">
        <f t="shared" si="46"/>
        <v>1</v>
      </c>
      <c r="I1478" s="2">
        <f t="shared" si="47"/>
        <v>0</v>
      </c>
      <c r="J1478" s="1">
        <v>0.16200000000000001</v>
      </c>
      <c r="K1478" s="1">
        <v>0.16200000000000001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1</v>
      </c>
    </row>
    <row r="1479" spans="1:21" x14ac:dyDescent="0.3">
      <c r="A1479" s="1">
        <v>0</v>
      </c>
      <c r="B1479" s="1" t="s">
        <v>6</v>
      </c>
      <c r="C1479" s="1">
        <v>0.9</v>
      </c>
      <c r="D1479" s="1">
        <v>3</v>
      </c>
      <c r="E1479" s="1">
        <v>493</v>
      </c>
      <c r="F1479" s="1">
        <v>31</v>
      </c>
      <c r="G1479" s="1">
        <v>31</v>
      </c>
      <c r="H1479" s="1">
        <f t="shared" si="46"/>
        <v>1</v>
      </c>
      <c r="I1479" s="2">
        <f t="shared" si="47"/>
        <v>0</v>
      </c>
      <c r="J1479" s="1">
        <v>0.13300000000000001</v>
      </c>
      <c r="K1479" s="1">
        <v>0.13300000000000001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1</v>
      </c>
    </row>
    <row r="1480" spans="1:21" x14ac:dyDescent="0.3">
      <c r="A1480" s="1">
        <v>0</v>
      </c>
      <c r="B1480" s="1" t="s">
        <v>6</v>
      </c>
      <c r="C1480" s="1">
        <v>0.9</v>
      </c>
      <c r="D1480" s="1">
        <v>4</v>
      </c>
      <c r="E1480" s="1">
        <v>493</v>
      </c>
      <c r="F1480" s="1">
        <v>33</v>
      </c>
      <c r="G1480" s="1">
        <v>33</v>
      </c>
      <c r="H1480" s="1">
        <f t="shared" si="46"/>
        <v>1</v>
      </c>
      <c r="I1480" s="2">
        <f t="shared" si="47"/>
        <v>0</v>
      </c>
      <c r="J1480" s="1">
        <v>0.16700000000000001</v>
      </c>
      <c r="K1480" s="1">
        <v>0.16700000000000001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1</v>
      </c>
    </row>
    <row r="1481" spans="1:21" x14ac:dyDescent="0.3">
      <c r="A1481" s="1">
        <v>0</v>
      </c>
      <c r="B1481" s="1" t="s">
        <v>6</v>
      </c>
      <c r="C1481" s="1">
        <v>0.9</v>
      </c>
      <c r="D1481" s="1">
        <v>2</v>
      </c>
      <c r="E1481" s="1">
        <v>494</v>
      </c>
      <c r="F1481" s="1">
        <v>29</v>
      </c>
      <c r="G1481" s="1">
        <v>29</v>
      </c>
      <c r="H1481" s="1">
        <f t="shared" si="46"/>
        <v>1</v>
      </c>
      <c r="I1481" s="2">
        <f t="shared" si="47"/>
        <v>0</v>
      </c>
      <c r="J1481" s="1">
        <v>0.159</v>
      </c>
      <c r="K1481" s="1">
        <v>0.159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1</v>
      </c>
    </row>
    <row r="1482" spans="1:21" x14ac:dyDescent="0.3">
      <c r="A1482" s="1">
        <v>0</v>
      </c>
      <c r="B1482" s="1" t="s">
        <v>6</v>
      </c>
      <c r="C1482" s="1">
        <v>0.9</v>
      </c>
      <c r="D1482" s="1">
        <v>3</v>
      </c>
      <c r="E1482" s="1">
        <v>494</v>
      </c>
      <c r="F1482" s="1">
        <v>30</v>
      </c>
      <c r="G1482" s="1">
        <v>30</v>
      </c>
      <c r="H1482" s="1">
        <f t="shared" si="46"/>
        <v>1</v>
      </c>
      <c r="I1482" s="2">
        <f t="shared" si="47"/>
        <v>0</v>
      </c>
      <c r="J1482" s="1">
        <v>0.15</v>
      </c>
      <c r="K1482" s="1">
        <v>0.15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1</v>
      </c>
    </row>
    <row r="1483" spans="1:21" x14ac:dyDescent="0.3">
      <c r="A1483" s="1">
        <v>0</v>
      </c>
      <c r="B1483" s="1" t="s">
        <v>6</v>
      </c>
      <c r="C1483" s="1">
        <v>0.9</v>
      </c>
      <c r="D1483" s="1">
        <v>4</v>
      </c>
      <c r="E1483" s="1">
        <v>494</v>
      </c>
      <c r="F1483" s="1">
        <v>30</v>
      </c>
      <c r="G1483" s="1">
        <v>30</v>
      </c>
      <c r="H1483" s="1">
        <f t="shared" si="46"/>
        <v>1</v>
      </c>
      <c r="I1483" s="2">
        <f t="shared" si="47"/>
        <v>0</v>
      </c>
      <c r="J1483" s="1">
        <v>0.13100000000000001</v>
      </c>
      <c r="K1483" s="1">
        <v>0.13100000000000001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1</v>
      </c>
    </row>
    <row r="1484" spans="1:21" x14ac:dyDescent="0.3">
      <c r="A1484" s="1">
        <v>0</v>
      </c>
      <c r="B1484" s="1" t="s">
        <v>6</v>
      </c>
      <c r="C1484" s="1">
        <v>0.9</v>
      </c>
      <c r="D1484" s="1">
        <v>2</v>
      </c>
      <c r="E1484" s="1">
        <v>495</v>
      </c>
      <c r="F1484" s="1">
        <v>32</v>
      </c>
      <c r="G1484" s="1">
        <v>32</v>
      </c>
      <c r="H1484" s="1">
        <f t="shared" si="46"/>
        <v>1</v>
      </c>
      <c r="I1484" s="2">
        <f t="shared" si="47"/>
        <v>0</v>
      </c>
      <c r="J1484" s="1">
        <v>7.9000000000000001E-2</v>
      </c>
      <c r="K1484" s="1">
        <v>7.9000000000000001E-2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1</v>
      </c>
    </row>
    <row r="1485" spans="1:21" x14ac:dyDescent="0.3">
      <c r="A1485" s="1">
        <v>0</v>
      </c>
      <c r="B1485" s="1" t="s">
        <v>6</v>
      </c>
      <c r="C1485" s="1">
        <v>0.9</v>
      </c>
      <c r="D1485" s="1">
        <v>3</v>
      </c>
      <c r="E1485" s="1">
        <v>495</v>
      </c>
      <c r="F1485" s="1">
        <v>30</v>
      </c>
      <c r="G1485" s="1">
        <v>30</v>
      </c>
      <c r="H1485" s="1">
        <f t="shared" si="46"/>
        <v>1</v>
      </c>
      <c r="I1485" s="2">
        <f t="shared" si="47"/>
        <v>0</v>
      </c>
      <c r="J1485" s="1">
        <v>0.13300000000000001</v>
      </c>
      <c r="K1485" s="1">
        <v>0.13300000000000001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1</v>
      </c>
    </row>
    <row r="1486" spans="1:21" x14ac:dyDescent="0.3">
      <c r="A1486" s="1">
        <v>0</v>
      </c>
      <c r="B1486" s="1" t="s">
        <v>6</v>
      </c>
      <c r="C1486" s="1">
        <v>0.9</v>
      </c>
      <c r="D1486" s="1">
        <v>4</v>
      </c>
      <c r="E1486" s="1">
        <v>495</v>
      </c>
      <c r="F1486" s="1">
        <v>33</v>
      </c>
      <c r="G1486" s="1">
        <v>33</v>
      </c>
      <c r="H1486" s="1">
        <f t="shared" si="46"/>
        <v>1</v>
      </c>
      <c r="I1486" s="2">
        <f t="shared" si="47"/>
        <v>0</v>
      </c>
      <c r="J1486" s="1">
        <v>0.11700000000000001</v>
      </c>
      <c r="K1486" s="1">
        <v>0.11700000000000001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1</v>
      </c>
    </row>
    <row r="1487" spans="1:21" x14ac:dyDescent="0.3">
      <c r="A1487" s="1">
        <v>0</v>
      </c>
      <c r="B1487" s="1" t="s">
        <v>6</v>
      </c>
      <c r="C1487" s="1">
        <v>0.9</v>
      </c>
      <c r="D1487" s="1">
        <v>2</v>
      </c>
      <c r="E1487" s="1">
        <v>496</v>
      </c>
      <c r="F1487" s="1">
        <v>30</v>
      </c>
      <c r="G1487" s="1">
        <v>30</v>
      </c>
      <c r="H1487" s="1">
        <f t="shared" si="46"/>
        <v>1</v>
      </c>
      <c r="I1487" s="2">
        <f t="shared" si="47"/>
        <v>0</v>
      </c>
      <c r="J1487" s="1">
        <v>0.14199999999999999</v>
      </c>
      <c r="K1487" s="1">
        <v>0.14199999999999999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1</v>
      </c>
    </row>
    <row r="1488" spans="1:21" x14ac:dyDescent="0.3">
      <c r="A1488" s="1">
        <v>0</v>
      </c>
      <c r="B1488" s="1" t="s">
        <v>6</v>
      </c>
      <c r="C1488" s="1">
        <v>0.9</v>
      </c>
      <c r="D1488" s="1">
        <v>3</v>
      </c>
      <c r="E1488" s="1">
        <v>496</v>
      </c>
      <c r="F1488" s="1">
        <v>30</v>
      </c>
      <c r="G1488" s="1">
        <v>30</v>
      </c>
      <c r="H1488" s="1">
        <f t="shared" si="46"/>
        <v>1</v>
      </c>
      <c r="I1488" s="2">
        <f t="shared" si="47"/>
        <v>0</v>
      </c>
      <c r="J1488" s="1">
        <v>0.14199999999999999</v>
      </c>
      <c r="K1488" s="1">
        <v>0.14199999999999999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1</v>
      </c>
    </row>
    <row r="1489" spans="1:21" x14ac:dyDescent="0.3">
      <c r="A1489" s="1">
        <v>0</v>
      </c>
      <c r="B1489" s="1" t="s">
        <v>6</v>
      </c>
      <c r="C1489" s="1">
        <v>0.9</v>
      </c>
      <c r="D1489" s="1">
        <v>4</v>
      </c>
      <c r="E1489" s="1">
        <v>496</v>
      </c>
      <c r="F1489" s="1">
        <v>33</v>
      </c>
      <c r="G1489" s="1">
        <v>33</v>
      </c>
      <c r="H1489" s="1">
        <f t="shared" si="46"/>
        <v>1</v>
      </c>
      <c r="I1489" s="2">
        <f t="shared" si="47"/>
        <v>0</v>
      </c>
      <c r="J1489" s="1">
        <v>0.14000000000000001</v>
      </c>
      <c r="K1489" s="1">
        <v>0.13900000000000001</v>
      </c>
      <c r="L1489" s="1">
        <v>1E-3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1</v>
      </c>
    </row>
    <row r="1490" spans="1:21" x14ac:dyDescent="0.3">
      <c r="A1490" s="1">
        <v>0</v>
      </c>
      <c r="B1490" s="1" t="s">
        <v>6</v>
      </c>
      <c r="C1490" s="1">
        <v>0.9</v>
      </c>
      <c r="D1490" s="1">
        <v>2</v>
      </c>
      <c r="E1490" s="1">
        <v>497</v>
      </c>
      <c r="F1490" s="1">
        <v>30</v>
      </c>
      <c r="G1490" s="1">
        <v>30</v>
      </c>
      <c r="H1490" s="1">
        <f t="shared" si="46"/>
        <v>1</v>
      </c>
      <c r="I1490" s="2">
        <f t="shared" si="47"/>
        <v>0</v>
      </c>
      <c r="J1490" s="1">
        <v>0.11799999999999999</v>
      </c>
      <c r="K1490" s="1">
        <v>0.11799999999999999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1</v>
      </c>
    </row>
    <row r="1491" spans="1:21" x14ac:dyDescent="0.3">
      <c r="A1491" s="1">
        <v>0</v>
      </c>
      <c r="B1491" s="1" t="s">
        <v>6</v>
      </c>
      <c r="C1491" s="1">
        <v>0.9</v>
      </c>
      <c r="D1491" s="1">
        <v>3</v>
      </c>
      <c r="E1491" s="1">
        <v>497</v>
      </c>
      <c r="F1491" s="1">
        <v>30</v>
      </c>
      <c r="G1491" s="1">
        <v>30</v>
      </c>
      <c r="H1491" s="1">
        <f t="shared" si="46"/>
        <v>1</v>
      </c>
      <c r="I1491" s="2">
        <f t="shared" si="47"/>
        <v>0</v>
      </c>
      <c r="J1491" s="1">
        <v>0.113</v>
      </c>
      <c r="K1491" s="1">
        <v>0.113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1</v>
      </c>
    </row>
    <row r="1492" spans="1:21" x14ac:dyDescent="0.3">
      <c r="A1492" s="1">
        <v>0</v>
      </c>
      <c r="B1492" s="1" t="s">
        <v>6</v>
      </c>
      <c r="C1492" s="1">
        <v>0.9</v>
      </c>
      <c r="D1492" s="1">
        <v>4</v>
      </c>
      <c r="E1492" s="1">
        <v>497</v>
      </c>
      <c r="F1492" s="1">
        <v>31</v>
      </c>
      <c r="G1492" s="1">
        <v>31</v>
      </c>
      <c r="H1492" s="1">
        <f t="shared" si="46"/>
        <v>1</v>
      </c>
      <c r="I1492" s="2">
        <f t="shared" si="47"/>
        <v>0</v>
      </c>
      <c r="J1492" s="1">
        <v>0.11799999999999999</v>
      </c>
      <c r="K1492" s="1">
        <v>0.11799999999999999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1</v>
      </c>
    </row>
    <row r="1493" spans="1:21" x14ac:dyDescent="0.3">
      <c r="A1493" s="1">
        <v>0</v>
      </c>
      <c r="B1493" s="1" t="s">
        <v>6</v>
      </c>
      <c r="C1493" s="1">
        <v>0.9</v>
      </c>
      <c r="D1493" s="1">
        <v>2</v>
      </c>
      <c r="E1493" s="1">
        <v>498</v>
      </c>
      <c r="F1493" s="1">
        <v>30</v>
      </c>
      <c r="G1493" s="1">
        <v>30</v>
      </c>
      <c r="H1493" s="1">
        <f t="shared" si="46"/>
        <v>1</v>
      </c>
      <c r="I1493" s="2">
        <f t="shared" si="47"/>
        <v>0</v>
      </c>
      <c r="J1493" s="1">
        <v>0.104</v>
      </c>
      <c r="K1493" s="1">
        <v>0.10299999999999999</v>
      </c>
      <c r="L1493" s="1">
        <v>1E-3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1</v>
      </c>
    </row>
    <row r="1494" spans="1:21" x14ac:dyDescent="0.3">
      <c r="A1494" s="1">
        <v>0</v>
      </c>
      <c r="B1494" s="1" t="s">
        <v>6</v>
      </c>
      <c r="C1494" s="1">
        <v>0.9</v>
      </c>
      <c r="D1494" s="1">
        <v>3</v>
      </c>
      <c r="E1494" s="1">
        <v>498</v>
      </c>
      <c r="F1494" s="1">
        <v>31</v>
      </c>
      <c r="G1494" s="1">
        <v>31</v>
      </c>
      <c r="H1494" s="1">
        <f t="shared" si="46"/>
        <v>1</v>
      </c>
      <c r="I1494" s="2">
        <f t="shared" si="47"/>
        <v>0</v>
      </c>
      <c r="J1494" s="1">
        <v>0.124</v>
      </c>
      <c r="K1494" s="1">
        <v>0.124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1</v>
      </c>
    </row>
    <row r="1495" spans="1:21" x14ac:dyDescent="0.3">
      <c r="A1495" s="1">
        <v>0</v>
      </c>
      <c r="B1495" s="1" t="s">
        <v>6</v>
      </c>
      <c r="C1495" s="1">
        <v>0.9</v>
      </c>
      <c r="D1495" s="1">
        <v>4</v>
      </c>
      <c r="E1495" s="1">
        <v>498</v>
      </c>
      <c r="F1495" s="1">
        <v>35</v>
      </c>
      <c r="G1495" s="1">
        <v>35</v>
      </c>
      <c r="H1495" s="1">
        <f t="shared" si="46"/>
        <v>1</v>
      </c>
      <c r="I1495" s="2">
        <f t="shared" si="47"/>
        <v>0</v>
      </c>
      <c r="J1495" s="1">
        <v>0.13700000000000001</v>
      </c>
      <c r="K1495" s="1">
        <v>0.13600000000000001</v>
      </c>
      <c r="L1495" s="1">
        <v>1E-3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1</v>
      </c>
    </row>
    <row r="1496" spans="1:21" x14ac:dyDescent="0.3">
      <c r="A1496" s="1">
        <v>0</v>
      </c>
      <c r="B1496" s="1" t="s">
        <v>6</v>
      </c>
      <c r="C1496" s="1">
        <v>0.9</v>
      </c>
      <c r="D1496" s="1">
        <v>2</v>
      </c>
      <c r="E1496" s="1">
        <v>499</v>
      </c>
      <c r="F1496" s="1">
        <v>31</v>
      </c>
      <c r="G1496" s="1">
        <v>31</v>
      </c>
      <c r="H1496" s="1">
        <f t="shared" si="46"/>
        <v>1</v>
      </c>
      <c r="I1496" s="2">
        <f t="shared" si="47"/>
        <v>0</v>
      </c>
      <c r="J1496" s="1">
        <v>0.13800000000000001</v>
      </c>
      <c r="K1496" s="1">
        <v>0.13800000000000001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1</v>
      </c>
    </row>
    <row r="1497" spans="1:21" x14ac:dyDescent="0.3">
      <c r="A1497" s="1">
        <v>0</v>
      </c>
      <c r="B1497" s="1" t="s">
        <v>6</v>
      </c>
      <c r="C1497" s="1">
        <v>0.9</v>
      </c>
      <c r="D1497" s="1">
        <v>3</v>
      </c>
      <c r="E1497" s="1">
        <v>499</v>
      </c>
      <c r="F1497" s="1">
        <v>32</v>
      </c>
      <c r="G1497" s="1">
        <v>32</v>
      </c>
      <c r="H1497" s="1">
        <f t="shared" si="46"/>
        <v>1</v>
      </c>
      <c r="I1497" s="2">
        <f t="shared" si="47"/>
        <v>0</v>
      </c>
      <c r="J1497" s="1">
        <v>0.14099999999999999</v>
      </c>
      <c r="K1497" s="1">
        <v>0.14099999999999999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1</v>
      </c>
    </row>
    <row r="1498" spans="1:21" x14ac:dyDescent="0.3">
      <c r="A1498" s="1">
        <v>0</v>
      </c>
      <c r="B1498" s="1" t="s">
        <v>6</v>
      </c>
      <c r="C1498" s="1">
        <v>0.9</v>
      </c>
      <c r="D1498" s="1">
        <v>4</v>
      </c>
      <c r="E1498" s="1">
        <v>499</v>
      </c>
      <c r="F1498" s="1">
        <v>33</v>
      </c>
      <c r="G1498" s="1">
        <v>33</v>
      </c>
      <c r="H1498" s="1">
        <f t="shared" si="46"/>
        <v>1</v>
      </c>
      <c r="I1498" s="2">
        <f t="shared" si="47"/>
        <v>0</v>
      </c>
      <c r="J1498" s="1">
        <v>0.13500000000000001</v>
      </c>
      <c r="K1498" s="1">
        <v>0.13500000000000001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1</v>
      </c>
    </row>
    <row r="1499" spans="1:21" x14ac:dyDescent="0.3">
      <c r="A1499" s="1">
        <v>1</v>
      </c>
      <c r="B1499" s="1" t="s">
        <v>6</v>
      </c>
      <c r="C1499" s="1">
        <v>0.9</v>
      </c>
      <c r="D1499" s="1">
        <v>2</v>
      </c>
      <c r="E1499" s="1">
        <v>500</v>
      </c>
      <c r="F1499" s="1">
        <v>30</v>
      </c>
      <c r="G1499" s="1">
        <v>30</v>
      </c>
      <c r="H1499" s="1">
        <f t="shared" si="46"/>
        <v>1</v>
      </c>
      <c r="I1499" s="2">
        <f t="shared" si="47"/>
        <v>0</v>
      </c>
      <c r="J1499" s="1">
        <v>0.128</v>
      </c>
      <c r="K1499" s="1">
        <v>0.128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1</v>
      </c>
    </row>
    <row r="1500" spans="1:21" x14ac:dyDescent="0.3">
      <c r="A1500" s="1">
        <v>1</v>
      </c>
      <c r="B1500" s="1" t="s">
        <v>6</v>
      </c>
      <c r="C1500" s="1">
        <v>0.9</v>
      </c>
      <c r="D1500" s="1">
        <v>3</v>
      </c>
      <c r="E1500" s="1">
        <v>500</v>
      </c>
      <c r="F1500" s="1">
        <v>31</v>
      </c>
      <c r="G1500" s="1">
        <v>31</v>
      </c>
      <c r="H1500" s="1">
        <f t="shared" si="46"/>
        <v>1</v>
      </c>
      <c r="I1500" s="2">
        <f t="shared" si="47"/>
        <v>0</v>
      </c>
      <c r="J1500" s="1">
        <v>0.128</v>
      </c>
      <c r="K1500" s="1">
        <v>0.127</v>
      </c>
      <c r="L1500" s="1">
        <v>1E-3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1</v>
      </c>
    </row>
    <row r="1501" spans="1:21" x14ac:dyDescent="0.3">
      <c r="A1501" s="1">
        <v>1</v>
      </c>
      <c r="B1501" s="1" t="s">
        <v>6</v>
      </c>
      <c r="C1501" s="1">
        <v>0.9</v>
      </c>
      <c r="D1501" s="1">
        <v>4</v>
      </c>
      <c r="E1501" s="1">
        <v>500</v>
      </c>
      <c r="F1501" s="1">
        <v>34</v>
      </c>
      <c r="G1501" s="1">
        <v>34</v>
      </c>
      <c r="H1501" s="1">
        <f t="shared" si="46"/>
        <v>1</v>
      </c>
      <c r="I1501" s="2">
        <f t="shared" si="47"/>
        <v>0</v>
      </c>
      <c r="J1501" s="1">
        <v>0.126</v>
      </c>
      <c r="K1501" s="1">
        <v>0.126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1</v>
      </c>
    </row>
    <row r="1502" spans="1:21" x14ac:dyDescent="0.3">
      <c r="A1502" s="1">
        <v>0</v>
      </c>
      <c r="B1502" s="1" t="s">
        <v>7</v>
      </c>
      <c r="C1502" s="1">
        <v>0.9</v>
      </c>
      <c r="D1502" s="1">
        <v>2</v>
      </c>
      <c r="E1502" s="1">
        <v>501</v>
      </c>
      <c r="F1502" s="1">
        <v>69</v>
      </c>
      <c r="G1502" s="1">
        <v>69</v>
      </c>
      <c r="H1502" s="1">
        <f t="shared" si="46"/>
        <v>1</v>
      </c>
      <c r="I1502" s="2">
        <f t="shared" si="47"/>
        <v>0</v>
      </c>
      <c r="J1502" s="1">
        <v>7.0999999999999994E-2</v>
      </c>
      <c r="K1502" s="1">
        <v>6.3E-2</v>
      </c>
      <c r="L1502" s="1">
        <v>8.0000000000000002E-3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1</v>
      </c>
    </row>
    <row r="1503" spans="1:21" x14ac:dyDescent="0.3">
      <c r="A1503" s="1">
        <v>0</v>
      </c>
      <c r="B1503" s="1" t="s">
        <v>7</v>
      </c>
      <c r="C1503" s="1">
        <v>0.9</v>
      </c>
      <c r="D1503" s="1">
        <v>3</v>
      </c>
      <c r="E1503" s="1">
        <v>501</v>
      </c>
      <c r="F1503" s="1">
        <v>69</v>
      </c>
      <c r="G1503" s="1">
        <v>69</v>
      </c>
      <c r="H1503" s="1">
        <f t="shared" si="46"/>
        <v>1</v>
      </c>
      <c r="I1503" s="2">
        <f t="shared" si="47"/>
        <v>0</v>
      </c>
      <c r="J1503" s="1">
        <v>8.4000000000000005E-2</v>
      </c>
      <c r="K1503" s="1">
        <v>7.4999999999999997E-2</v>
      </c>
      <c r="L1503" s="1">
        <v>8.9999999999999993E-3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1</v>
      </c>
    </row>
    <row r="1504" spans="1:21" x14ac:dyDescent="0.3">
      <c r="A1504" s="1">
        <v>0</v>
      </c>
      <c r="B1504" s="1" t="s">
        <v>7</v>
      </c>
      <c r="C1504" s="1">
        <v>0.9</v>
      </c>
      <c r="D1504" s="1">
        <v>4</v>
      </c>
      <c r="E1504" s="1">
        <v>501</v>
      </c>
      <c r="F1504" s="1">
        <v>69</v>
      </c>
      <c r="G1504" s="1">
        <v>69</v>
      </c>
      <c r="H1504" s="1">
        <f t="shared" si="46"/>
        <v>1</v>
      </c>
      <c r="I1504" s="2">
        <f t="shared" si="47"/>
        <v>0</v>
      </c>
      <c r="J1504" s="1">
        <v>9.1999999999999998E-2</v>
      </c>
      <c r="K1504" s="1">
        <v>8.2000000000000003E-2</v>
      </c>
      <c r="L1504" s="1">
        <v>0.01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1</v>
      </c>
    </row>
    <row r="1505" spans="1:21" x14ac:dyDescent="0.3">
      <c r="A1505" s="1">
        <v>0</v>
      </c>
      <c r="B1505" s="1" t="s">
        <v>7</v>
      </c>
      <c r="C1505" s="1">
        <v>0.9</v>
      </c>
      <c r="D1505" s="1">
        <v>2</v>
      </c>
      <c r="E1505" s="1">
        <v>502</v>
      </c>
      <c r="F1505" s="1">
        <v>69</v>
      </c>
      <c r="G1505" s="1">
        <v>69</v>
      </c>
      <c r="H1505" s="1">
        <f t="shared" si="46"/>
        <v>1</v>
      </c>
      <c r="I1505" s="2">
        <f t="shared" si="47"/>
        <v>0</v>
      </c>
      <c r="J1505" s="1">
        <v>1.5</v>
      </c>
      <c r="K1505" s="1">
        <v>8.6999999999999994E-2</v>
      </c>
      <c r="L1505" s="1">
        <v>1.413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1</v>
      </c>
    </row>
    <row r="1506" spans="1:21" x14ac:dyDescent="0.3">
      <c r="A1506" s="1">
        <v>0</v>
      </c>
      <c r="B1506" s="1" t="s">
        <v>7</v>
      </c>
      <c r="C1506" s="1">
        <v>0.9</v>
      </c>
      <c r="D1506" s="1">
        <v>3</v>
      </c>
      <c r="E1506" s="1">
        <v>502</v>
      </c>
      <c r="F1506" s="1">
        <v>69</v>
      </c>
      <c r="G1506" s="1">
        <v>69</v>
      </c>
      <c r="H1506" s="1">
        <f t="shared" si="46"/>
        <v>1</v>
      </c>
      <c r="I1506" s="2">
        <f t="shared" si="47"/>
        <v>0</v>
      </c>
      <c r="J1506" s="1">
        <v>1.38</v>
      </c>
      <c r="K1506" s="1">
        <v>4.5999999999999999E-2</v>
      </c>
      <c r="L1506" s="1">
        <v>1.3340000000000001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1</v>
      </c>
    </row>
    <row r="1507" spans="1:21" x14ac:dyDescent="0.3">
      <c r="A1507" s="1">
        <v>0</v>
      </c>
      <c r="B1507" s="1" t="s">
        <v>7</v>
      </c>
      <c r="C1507" s="1">
        <v>0.9</v>
      </c>
      <c r="D1507" s="1">
        <v>4</v>
      </c>
      <c r="E1507" s="1">
        <v>502</v>
      </c>
      <c r="F1507" s="1">
        <v>69</v>
      </c>
      <c r="G1507" s="1">
        <v>69</v>
      </c>
      <c r="H1507" s="1">
        <f t="shared" si="46"/>
        <v>1</v>
      </c>
      <c r="I1507" s="2">
        <f t="shared" si="47"/>
        <v>0</v>
      </c>
      <c r="J1507" s="1">
        <v>1.4139999999999999</v>
      </c>
      <c r="K1507" s="1">
        <v>9.2999999999999999E-2</v>
      </c>
      <c r="L1507" s="1">
        <v>1.321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1</v>
      </c>
    </row>
    <row r="1508" spans="1:21" x14ac:dyDescent="0.3">
      <c r="A1508" s="1">
        <v>0</v>
      </c>
      <c r="B1508" s="1" t="s">
        <v>7</v>
      </c>
      <c r="C1508" s="1">
        <v>0.9</v>
      </c>
      <c r="D1508" s="1">
        <v>2</v>
      </c>
      <c r="E1508" s="1">
        <v>503</v>
      </c>
      <c r="F1508" s="1">
        <v>63</v>
      </c>
      <c r="G1508" s="1">
        <v>63</v>
      </c>
      <c r="H1508" s="1">
        <f t="shared" si="46"/>
        <v>1</v>
      </c>
      <c r="I1508" s="2">
        <f t="shared" si="47"/>
        <v>0</v>
      </c>
      <c r="J1508" s="1">
        <v>1.3979999999999999</v>
      </c>
      <c r="K1508" s="1">
        <v>0.09</v>
      </c>
      <c r="L1508" s="1">
        <v>1.3080000000000001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1</v>
      </c>
    </row>
    <row r="1509" spans="1:21" x14ac:dyDescent="0.3">
      <c r="A1509" s="1">
        <v>0</v>
      </c>
      <c r="B1509" s="1" t="s">
        <v>7</v>
      </c>
      <c r="C1509" s="1">
        <v>0.9</v>
      </c>
      <c r="D1509" s="1">
        <v>3</v>
      </c>
      <c r="E1509" s="1">
        <v>503</v>
      </c>
      <c r="F1509" s="1">
        <v>63</v>
      </c>
      <c r="G1509" s="1">
        <v>63</v>
      </c>
      <c r="H1509" s="1">
        <f t="shared" si="46"/>
        <v>1</v>
      </c>
      <c r="I1509" s="2">
        <f t="shared" si="47"/>
        <v>0</v>
      </c>
      <c r="J1509" s="1">
        <v>1.379</v>
      </c>
      <c r="K1509" s="1">
        <v>0.1</v>
      </c>
      <c r="L1509" s="1">
        <v>1.2789999999999999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1</v>
      </c>
    </row>
    <row r="1510" spans="1:21" x14ac:dyDescent="0.3">
      <c r="A1510" s="1">
        <v>0</v>
      </c>
      <c r="B1510" s="1" t="s">
        <v>7</v>
      </c>
      <c r="C1510" s="1">
        <v>0.9</v>
      </c>
      <c r="D1510" s="1">
        <v>4</v>
      </c>
      <c r="E1510" s="1">
        <v>503</v>
      </c>
      <c r="F1510" s="1">
        <v>63</v>
      </c>
      <c r="G1510" s="1">
        <v>63</v>
      </c>
      <c r="H1510" s="1">
        <f t="shared" si="46"/>
        <v>1</v>
      </c>
      <c r="I1510" s="2">
        <f t="shared" si="47"/>
        <v>0</v>
      </c>
      <c r="J1510" s="1">
        <v>1.226</v>
      </c>
      <c r="K1510" s="1">
        <v>9.1999999999999998E-2</v>
      </c>
      <c r="L1510" s="1">
        <v>1.1339999999999999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1</v>
      </c>
    </row>
    <row r="1511" spans="1:21" x14ac:dyDescent="0.3">
      <c r="A1511" s="1">
        <v>0</v>
      </c>
      <c r="B1511" s="1" t="s">
        <v>7</v>
      </c>
      <c r="C1511" s="1">
        <v>0.9</v>
      </c>
      <c r="D1511" s="1">
        <v>2</v>
      </c>
      <c r="E1511" s="1">
        <v>504</v>
      </c>
      <c r="F1511" s="1">
        <v>66</v>
      </c>
      <c r="G1511" s="1">
        <v>66</v>
      </c>
      <c r="H1511" s="1">
        <f t="shared" si="46"/>
        <v>1</v>
      </c>
      <c r="I1511" s="2">
        <f t="shared" si="47"/>
        <v>0</v>
      </c>
      <c r="J1511" s="1">
        <v>1.4470000000000001</v>
      </c>
      <c r="K1511" s="1">
        <v>6.0999999999999999E-2</v>
      </c>
      <c r="L1511" s="1">
        <v>1.3859999999999999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1</v>
      </c>
    </row>
    <row r="1512" spans="1:21" x14ac:dyDescent="0.3">
      <c r="A1512" s="1">
        <v>0</v>
      </c>
      <c r="B1512" s="1" t="s">
        <v>7</v>
      </c>
      <c r="C1512" s="1">
        <v>0.9</v>
      </c>
      <c r="D1512" s="1">
        <v>3</v>
      </c>
      <c r="E1512" s="1">
        <v>504</v>
      </c>
      <c r="F1512" s="1">
        <v>67</v>
      </c>
      <c r="G1512" s="1">
        <v>67</v>
      </c>
      <c r="H1512" s="1">
        <f t="shared" si="46"/>
        <v>1</v>
      </c>
      <c r="I1512" s="2">
        <f t="shared" si="47"/>
        <v>0</v>
      </c>
      <c r="J1512" s="1">
        <v>1.4630000000000001</v>
      </c>
      <c r="K1512" s="1">
        <v>8.5999999999999993E-2</v>
      </c>
      <c r="L1512" s="1">
        <v>1.377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1</v>
      </c>
    </row>
    <row r="1513" spans="1:21" x14ac:dyDescent="0.3">
      <c r="A1513" s="1">
        <v>0</v>
      </c>
      <c r="B1513" s="1" t="s">
        <v>7</v>
      </c>
      <c r="C1513" s="1">
        <v>0.9</v>
      </c>
      <c r="D1513" s="1">
        <v>4</v>
      </c>
      <c r="E1513" s="1">
        <v>504</v>
      </c>
      <c r="F1513" s="1">
        <v>66</v>
      </c>
      <c r="G1513" s="1">
        <v>66</v>
      </c>
      <c r="H1513" s="1">
        <f t="shared" si="46"/>
        <v>1</v>
      </c>
      <c r="I1513" s="2">
        <f t="shared" si="47"/>
        <v>0</v>
      </c>
      <c r="J1513" s="1">
        <v>1.5209999999999999</v>
      </c>
      <c r="K1513" s="1">
        <v>9.9000000000000005E-2</v>
      </c>
      <c r="L1513" s="1">
        <v>1.4219999999999999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1</v>
      </c>
    </row>
    <row r="1514" spans="1:21" x14ac:dyDescent="0.3">
      <c r="A1514" s="1">
        <v>0</v>
      </c>
      <c r="B1514" s="1" t="s">
        <v>7</v>
      </c>
      <c r="C1514" s="1">
        <v>0.9</v>
      </c>
      <c r="D1514" s="1">
        <v>2</v>
      </c>
      <c r="E1514" s="1">
        <v>505</v>
      </c>
      <c r="F1514" s="1">
        <v>65</v>
      </c>
      <c r="G1514" s="1">
        <v>65</v>
      </c>
      <c r="H1514" s="1">
        <f t="shared" si="46"/>
        <v>1</v>
      </c>
      <c r="I1514" s="2">
        <f t="shared" si="47"/>
        <v>0</v>
      </c>
      <c r="J1514" s="1">
        <v>1.51</v>
      </c>
      <c r="K1514" s="1">
        <v>9.6000000000000002E-2</v>
      </c>
      <c r="L1514" s="1">
        <v>1.4139999999999999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1</v>
      </c>
    </row>
    <row r="1515" spans="1:21" x14ac:dyDescent="0.3">
      <c r="A1515" s="1">
        <v>0</v>
      </c>
      <c r="B1515" s="1" t="s">
        <v>7</v>
      </c>
      <c r="C1515" s="1">
        <v>0.9</v>
      </c>
      <c r="D1515" s="1">
        <v>3</v>
      </c>
      <c r="E1515" s="1">
        <v>505</v>
      </c>
      <c r="F1515" s="1">
        <v>65</v>
      </c>
      <c r="G1515" s="1">
        <v>65</v>
      </c>
      <c r="H1515" s="1">
        <f t="shared" si="46"/>
        <v>1</v>
      </c>
      <c r="I1515" s="2">
        <f t="shared" si="47"/>
        <v>0</v>
      </c>
      <c r="J1515" s="1">
        <v>1.6339999999999999</v>
      </c>
      <c r="K1515" s="1">
        <v>0.1</v>
      </c>
      <c r="L1515" s="1">
        <v>1.534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1</v>
      </c>
    </row>
    <row r="1516" spans="1:21" x14ac:dyDescent="0.3">
      <c r="A1516" s="1">
        <v>0</v>
      </c>
      <c r="B1516" s="1" t="s">
        <v>7</v>
      </c>
      <c r="C1516" s="1">
        <v>0.9</v>
      </c>
      <c r="D1516" s="1">
        <v>4</v>
      </c>
      <c r="E1516" s="1">
        <v>505</v>
      </c>
      <c r="F1516" s="1">
        <v>65</v>
      </c>
      <c r="G1516" s="1">
        <v>65</v>
      </c>
      <c r="H1516" s="1">
        <f t="shared" si="46"/>
        <v>1</v>
      </c>
      <c r="I1516" s="2">
        <f t="shared" si="47"/>
        <v>0</v>
      </c>
      <c r="J1516" s="1">
        <v>1.609</v>
      </c>
      <c r="K1516" s="1">
        <v>0.10100000000000001</v>
      </c>
      <c r="L1516" s="1">
        <v>1.508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1</v>
      </c>
    </row>
    <row r="1517" spans="1:21" x14ac:dyDescent="0.3">
      <c r="A1517" s="1">
        <v>0</v>
      </c>
      <c r="B1517" s="1" t="s">
        <v>7</v>
      </c>
      <c r="C1517" s="1">
        <v>0.9</v>
      </c>
      <c r="D1517" s="1">
        <v>2</v>
      </c>
      <c r="E1517" s="1">
        <v>506</v>
      </c>
      <c r="F1517" s="1">
        <v>62</v>
      </c>
      <c r="G1517" s="1">
        <v>62</v>
      </c>
      <c r="H1517" s="1">
        <f t="shared" si="46"/>
        <v>1</v>
      </c>
      <c r="I1517" s="2">
        <f t="shared" si="47"/>
        <v>0</v>
      </c>
      <c r="J1517" s="1">
        <v>1.2889999999999999</v>
      </c>
      <c r="K1517" s="1">
        <v>0.1</v>
      </c>
      <c r="L1517" s="1">
        <v>1.1890000000000001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1</v>
      </c>
    </row>
    <row r="1518" spans="1:21" x14ac:dyDescent="0.3">
      <c r="A1518" s="1">
        <v>0</v>
      </c>
      <c r="B1518" s="1" t="s">
        <v>7</v>
      </c>
      <c r="C1518" s="1">
        <v>0.9</v>
      </c>
      <c r="D1518" s="1">
        <v>3</v>
      </c>
      <c r="E1518" s="1">
        <v>506</v>
      </c>
      <c r="F1518" s="1">
        <v>62</v>
      </c>
      <c r="G1518" s="1">
        <v>62</v>
      </c>
      <c r="H1518" s="1">
        <f t="shared" si="46"/>
        <v>1</v>
      </c>
      <c r="I1518" s="2">
        <f t="shared" si="47"/>
        <v>0</v>
      </c>
      <c r="J1518" s="1">
        <v>1.417</v>
      </c>
      <c r="K1518" s="1">
        <v>8.4000000000000005E-2</v>
      </c>
      <c r="L1518" s="1">
        <v>1.333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1</v>
      </c>
    </row>
    <row r="1519" spans="1:21" x14ac:dyDescent="0.3">
      <c r="A1519" s="1">
        <v>0</v>
      </c>
      <c r="B1519" s="1" t="s">
        <v>7</v>
      </c>
      <c r="C1519" s="1">
        <v>0.9</v>
      </c>
      <c r="D1519" s="1">
        <v>4</v>
      </c>
      <c r="E1519" s="1">
        <v>506</v>
      </c>
      <c r="F1519" s="1">
        <v>62</v>
      </c>
      <c r="G1519" s="1">
        <v>62</v>
      </c>
      <c r="H1519" s="1">
        <f t="shared" si="46"/>
        <v>1</v>
      </c>
      <c r="I1519" s="2">
        <f t="shared" si="47"/>
        <v>0</v>
      </c>
      <c r="J1519" s="1">
        <v>1.7809999999999999</v>
      </c>
      <c r="K1519" s="1">
        <v>0.115</v>
      </c>
      <c r="L1519" s="1">
        <v>1.6659999999999999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1</v>
      </c>
    </row>
    <row r="1520" spans="1:21" x14ac:dyDescent="0.3">
      <c r="A1520" s="1">
        <v>0</v>
      </c>
      <c r="B1520" s="1" t="s">
        <v>7</v>
      </c>
      <c r="C1520" s="1">
        <v>0.9</v>
      </c>
      <c r="D1520" s="1">
        <v>2</v>
      </c>
      <c r="E1520" s="1">
        <v>507</v>
      </c>
      <c r="F1520" s="1">
        <v>61</v>
      </c>
      <c r="G1520" s="1">
        <v>61</v>
      </c>
      <c r="H1520" s="1">
        <f t="shared" si="46"/>
        <v>1</v>
      </c>
      <c r="I1520" s="2">
        <f t="shared" si="47"/>
        <v>0</v>
      </c>
      <c r="J1520" s="1">
        <v>1.3240000000000001</v>
      </c>
      <c r="K1520" s="1">
        <v>0.107</v>
      </c>
      <c r="L1520" s="1">
        <v>1.2170000000000001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1</v>
      </c>
    </row>
    <row r="1521" spans="1:21" x14ac:dyDescent="0.3">
      <c r="A1521" s="1">
        <v>0</v>
      </c>
      <c r="B1521" s="1" t="s">
        <v>7</v>
      </c>
      <c r="C1521" s="1">
        <v>0.9</v>
      </c>
      <c r="D1521" s="1">
        <v>3</v>
      </c>
      <c r="E1521" s="1">
        <v>507</v>
      </c>
      <c r="F1521" s="1">
        <v>61</v>
      </c>
      <c r="G1521" s="1">
        <v>61</v>
      </c>
      <c r="H1521" s="1">
        <f t="shared" si="46"/>
        <v>1</v>
      </c>
      <c r="I1521" s="2">
        <f t="shared" si="47"/>
        <v>0</v>
      </c>
      <c r="J1521" s="1">
        <v>1.31</v>
      </c>
      <c r="K1521" s="1">
        <v>0.108</v>
      </c>
      <c r="L1521" s="1">
        <v>1.202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1</v>
      </c>
    </row>
    <row r="1522" spans="1:21" x14ac:dyDescent="0.3">
      <c r="A1522" s="1">
        <v>0</v>
      </c>
      <c r="B1522" s="1" t="s">
        <v>7</v>
      </c>
      <c r="C1522" s="1">
        <v>0.9</v>
      </c>
      <c r="D1522" s="1">
        <v>4</v>
      </c>
      <c r="E1522" s="1">
        <v>507</v>
      </c>
      <c r="F1522" s="1">
        <v>62</v>
      </c>
      <c r="G1522" s="1">
        <v>62</v>
      </c>
      <c r="H1522" s="1">
        <f t="shared" si="46"/>
        <v>1</v>
      </c>
      <c r="I1522" s="2">
        <f t="shared" si="47"/>
        <v>0</v>
      </c>
      <c r="J1522" s="1">
        <v>1.181</v>
      </c>
      <c r="K1522" s="1">
        <v>5.6000000000000001E-2</v>
      </c>
      <c r="L1522" s="1">
        <v>1.125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1</v>
      </c>
    </row>
    <row r="1523" spans="1:21" x14ac:dyDescent="0.3">
      <c r="A1523" s="1">
        <v>0</v>
      </c>
      <c r="B1523" s="1" t="s">
        <v>7</v>
      </c>
      <c r="C1523" s="1">
        <v>0.9</v>
      </c>
      <c r="D1523" s="1">
        <v>2</v>
      </c>
      <c r="E1523" s="1">
        <v>508</v>
      </c>
      <c r="F1523" s="1">
        <v>62</v>
      </c>
      <c r="G1523" s="1">
        <v>62</v>
      </c>
      <c r="H1523" s="1">
        <f t="shared" si="46"/>
        <v>1</v>
      </c>
      <c r="I1523" s="2">
        <f t="shared" si="47"/>
        <v>0</v>
      </c>
      <c r="J1523" s="1">
        <v>1.6319999999999999</v>
      </c>
      <c r="K1523" s="1">
        <v>9.4E-2</v>
      </c>
      <c r="L1523" s="1">
        <v>1.538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1</v>
      </c>
    </row>
    <row r="1524" spans="1:21" x14ac:dyDescent="0.3">
      <c r="A1524" s="1">
        <v>0</v>
      </c>
      <c r="B1524" s="1" t="s">
        <v>7</v>
      </c>
      <c r="C1524" s="1">
        <v>0.9</v>
      </c>
      <c r="D1524" s="1">
        <v>3</v>
      </c>
      <c r="E1524" s="1">
        <v>508</v>
      </c>
      <c r="F1524" s="1">
        <v>62</v>
      </c>
      <c r="G1524" s="1">
        <v>62</v>
      </c>
      <c r="H1524" s="1">
        <f t="shared" si="46"/>
        <v>1</v>
      </c>
      <c r="I1524" s="2">
        <f t="shared" si="47"/>
        <v>0</v>
      </c>
      <c r="J1524" s="1">
        <v>1.425</v>
      </c>
      <c r="K1524" s="1">
        <v>6.5000000000000002E-2</v>
      </c>
      <c r="L1524" s="1">
        <v>1.36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1</v>
      </c>
    </row>
    <row r="1525" spans="1:21" x14ac:dyDescent="0.3">
      <c r="A1525" s="1">
        <v>0</v>
      </c>
      <c r="B1525" s="1" t="s">
        <v>7</v>
      </c>
      <c r="C1525" s="1">
        <v>0.9</v>
      </c>
      <c r="D1525" s="1">
        <v>4</v>
      </c>
      <c r="E1525" s="1">
        <v>508</v>
      </c>
      <c r="F1525" s="1">
        <v>62</v>
      </c>
      <c r="G1525" s="1">
        <v>62</v>
      </c>
      <c r="H1525" s="1">
        <f t="shared" si="46"/>
        <v>1</v>
      </c>
      <c r="I1525" s="2">
        <f t="shared" si="47"/>
        <v>0</v>
      </c>
      <c r="J1525" s="1">
        <v>1.3580000000000001</v>
      </c>
      <c r="K1525" s="1">
        <v>9.7000000000000003E-2</v>
      </c>
      <c r="L1525" s="1">
        <v>1.2609999999999999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1</v>
      </c>
    </row>
    <row r="1526" spans="1:21" x14ac:dyDescent="0.3">
      <c r="A1526" s="1">
        <v>0</v>
      </c>
      <c r="B1526" s="1" t="s">
        <v>7</v>
      </c>
      <c r="C1526" s="1">
        <v>0.9</v>
      </c>
      <c r="D1526" s="1">
        <v>2</v>
      </c>
      <c r="E1526" s="1">
        <v>509</v>
      </c>
      <c r="F1526" s="1">
        <v>60</v>
      </c>
      <c r="G1526" s="1">
        <v>60</v>
      </c>
      <c r="H1526" s="1">
        <f t="shared" si="46"/>
        <v>1</v>
      </c>
      <c r="I1526" s="2">
        <f t="shared" si="47"/>
        <v>0</v>
      </c>
      <c r="J1526" s="1">
        <v>1.2050000000000001</v>
      </c>
      <c r="K1526" s="1">
        <v>5.3999999999999999E-2</v>
      </c>
      <c r="L1526" s="1">
        <v>1.151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1</v>
      </c>
    </row>
    <row r="1527" spans="1:21" x14ac:dyDescent="0.3">
      <c r="A1527" s="1">
        <v>0</v>
      </c>
      <c r="B1527" s="1" t="s">
        <v>7</v>
      </c>
      <c r="C1527" s="1">
        <v>0.9</v>
      </c>
      <c r="D1527" s="1">
        <v>3</v>
      </c>
      <c r="E1527" s="1">
        <v>509</v>
      </c>
      <c r="F1527" s="1">
        <v>60</v>
      </c>
      <c r="G1527" s="1">
        <v>60</v>
      </c>
      <c r="H1527" s="1">
        <f t="shared" si="46"/>
        <v>1</v>
      </c>
      <c r="I1527" s="2">
        <f t="shared" si="47"/>
        <v>0</v>
      </c>
      <c r="J1527" s="1">
        <v>1.266</v>
      </c>
      <c r="K1527" s="1">
        <v>7.9000000000000001E-2</v>
      </c>
      <c r="L1527" s="1">
        <v>1.1870000000000001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1</v>
      </c>
    </row>
    <row r="1528" spans="1:21" x14ac:dyDescent="0.3">
      <c r="A1528" s="1">
        <v>0</v>
      </c>
      <c r="B1528" s="1" t="s">
        <v>7</v>
      </c>
      <c r="C1528" s="1">
        <v>0.9</v>
      </c>
      <c r="D1528" s="1">
        <v>4</v>
      </c>
      <c r="E1528" s="1">
        <v>509</v>
      </c>
      <c r="F1528" s="1">
        <v>61</v>
      </c>
      <c r="G1528" s="1">
        <v>61</v>
      </c>
      <c r="H1528" s="1">
        <f t="shared" si="46"/>
        <v>1</v>
      </c>
      <c r="I1528" s="2">
        <f t="shared" si="47"/>
        <v>0</v>
      </c>
      <c r="J1528" s="1">
        <v>1.252</v>
      </c>
      <c r="K1528" s="1">
        <v>8.5000000000000006E-2</v>
      </c>
      <c r="L1528" s="1">
        <v>1.167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1</v>
      </c>
    </row>
    <row r="1529" spans="1:21" x14ac:dyDescent="0.3">
      <c r="A1529" s="1">
        <v>0</v>
      </c>
      <c r="B1529" s="1" t="s">
        <v>7</v>
      </c>
      <c r="C1529" s="1">
        <v>0.9</v>
      </c>
      <c r="D1529" s="1">
        <v>2</v>
      </c>
      <c r="E1529" s="1">
        <v>510</v>
      </c>
      <c r="F1529" s="1">
        <v>62</v>
      </c>
      <c r="G1529" s="1">
        <v>62</v>
      </c>
      <c r="H1529" s="1">
        <f t="shared" si="46"/>
        <v>1</v>
      </c>
      <c r="I1529" s="2">
        <f t="shared" si="47"/>
        <v>0</v>
      </c>
      <c r="J1529" s="1">
        <v>0.114</v>
      </c>
      <c r="K1529" s="1">
        <v>8.1000000000000003E-2</v>
      </c>
      <c r="L1529" s="1">
        <v>3.3000000000000002E-2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1</v>
      </c>
    </row>
    <row r="1530" spans="1:21" x14ac:dyDescent="0.3">
      <c r="A1530" s="1">
        <v>0</v>
      </c>
      <c r="B1530" s="1" t="s">
        <v>7</v>
      </c>
      <c r="C1530" s="1">
        <v>0.9</v>
      </c>
      <c r="D1530" s="1">
        <v>3</v>
      </c>
      <c r="E1530" s="1">
        <v>510</v>
      </c>
      <c r="F1530" s="1">
        <v>62</v>
      </c>
      <c r="G1530" s="1">
        <v>62</v>
      </c>
      <c r="H1530" s="1">
        <f t="shared" si="46"/>
        <v>1</v>
      </c>
      <c r="I1530" s="2">
        <f t="shared" si="47"/>
        <v>0</v>
      </c>
      <c r="J1530" s="1">
        <v>8.7999999999999995E-2</v>
      </c>
      <c r="K1530" s="1">
        <v>5.8999999999999997E-2</v>
      </c>
      <c r="L1530" s="1">
        <v>2.9000000000000001E-2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1</v>
      </c>
    </row>
    <row r="1531" spans="1:21" x14ac:dyDescent="0.3">
      <c r="A1531" s="1">
        <v>0</v>
      </c>
      <c r="B1531" s="1" t="s">
        <v>7</v>
      </c>
      <c r="C1531" s="1">
        <v>0.9</v>
      </c>
      <c r="D1531" s="1">
        <v>4</v>
      </c>
      <c r="E1531" s="1">
        <v>510</v>
      </c>
      <c r="F1531" s="1">
        <v>62</v>
      </c>
      <c r="G1531" s="1">
        <v>62</v>
      </c>
      <c r="H1531" s="1">
        <f t="shared" si="46"/>
        <v>1</v>
      </c>
      <c r="I1531" s="2">
        <f t="shared" si="47"/>
        <v>0</v>
      </c>
      <c r="J1531" s="1">
        <v>0.106</v>
      </c>
      <c r="K1531" s="1">
        <v>7.0999999999999994E-2</v>
      </c>
      <c r="L1531" s="1">
        <v>3.5000000000000003E-2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1</v>
      </c>
    </row>
    <row r="1532" spans="1:21" x14ac:dyDescent="0.3">
      <c r="A1532" s="1">
        <v>0</v>
      </c>
      <c r="B1532" s="1" t="s">
        <v>7</v>
      </c>
      <c r="C1532" s="1">
        <v>0.9</v>
      </c>
      <c r="D1532" s="1">
        <v>2</v>
      </c>
      <c r="E1532" s="1">
        <v>511</v>
      </c>
      <c r="F1532" s="1">
        <v>64</v>
      </c>
      <c r="G1532" s="1">
        <v>64</v>
      </c>
      <c r="H1532" s="1">
        <f t="shared" si="46"/>
        <v>1</v>
      </c>
      <c r="I1532" s="2">
        <f t="shared" si="47"/>
        <v>0</v>
      </c>
      <c r="J1532" s="1">
        <v>1.4179999999999999</v>
      </c>
      <c r="K1532" s="1">
        <v>0.10100000000000001</v>
      </c>
      <c r="L1532" s="1">
        <v>1.3169999999999999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1</v>
      </c>
    </row>
    <row r="1533" spans="1:21" x14ac:dyDescent="0.3">
      <c r="A1533" s="1">
        <v>0</v>
      </c>
      <c r="B1533" s="1" t="s">
        <v>7</v>
      </c>
      <c r="C1533" s="1">
        <v>0.9</v>
      </c>
      <c r="D1533" s="1">
        <v>3</v>
      </c>
      <c r="E1533" s="1">
        <v>511</v>
      </c>
      <c r="F1533" s="1">
        <v>64</v>
      </c>
      <c r="G1533" s="1">
        <v>64</v>
      </c>
      <c r="H1533" s="1">
        <f t="shared" si="46"/>
        <v>1</v>
      </c>
      <c r="I1533" s="2">
        <f t="shared" si="47"/>
        <v>0</v>
      </c>
      <c r="J1533" s="1">
        <v>1.343</v>
      </c>
      <c r="K1533" s="1">
        <v>5.1999999999999998E-2</v>
      </c>
      <c r="L1533" s="1">
        <v>1.2909999999999999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1</v>
      </c>
    </row>
    <row r="1534" spans="1:21" x14ac:dyDescent="0.3">
      <c r="A1534" s="1">
        <v>0</v>
      </c>
      <c r="B1534" s="1" t="s">
        <v>7</v>
      </c>
      <c r="C1534" s="1">
        <v>0.9</v>
      </c>
      <c r="D1534" s="1">
        <v>4</v>
      </c>
      <c r="E1534" s="1">
        <v>511</v>
      </c>
      <c r="F1534" s="1">
        <v>64</v>
      </c>
      <c r="G1534" s="1">
        <v>64</v>
      </c>
      <c r="H1534" s="1">
        <f t="shared" si="46"/>
        <v>1</v>
      </c>
      <c r="I1534" s="2">
        <f t="shared" si="47"/>
        <v>0</v>
      </c>
      <c r="J1534" s="1">
        <v>1.3420000000000001</v>
      </c>
      <c r="K1534" s="1">
        <v>7.0999999999999994E-2</v>
      </c>
      <c r="L1534" s="1">
        <v>1.2709999999999999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1</v>
      </c>
    </row>
    <row r="1535" spans="1:21" x14ac:dyDescent="0.3">
      <c r="A1535" s="1">
        <v>0</v>
      </c>
      <c r="B1535" s="1" t="s">
        <v>7</v>
      </c>
      <c r="C1535" s="1">
        <v>0.9</v>
      </c>
      <c r="D1535" s="1">
        <v>2</v>
      </c>
      <c r="E1535" s="1">
        <v>512</v>
      </c>
      <c r="F1535" s="1">
        <v>67</v>
      </c>
      <c r="G1535" s="1">
        <v>67</v>
      </c>
      <c r="H1535" s="1">
        <f t="shared" si="46"/>
        <v>1</v>
      </c>
      <c r="I1535" s="2">
        <f t="shared" si="47"/>
        <v>0</v>
      </c>
      <c r="J1535" s="1">
        <v>0.113</v>
      </c>
      <c r="K1535" s="1">
        <v>8.8999999999999996E-2</v>
      </c>
      <c r="L1535" s="1">
        <v>2.4E-2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1</v>
      </c>
    </row>
    <row r="1536" spans="1:21" x14ac:dyDescent="0.3">
      <c r="A1536" s="1">
        <v>0</v>
      </c>
      <c r="B1536" s="1" t="s">
        <v>7</v>
      </c>
      <c r="C1536" s="1">
        <v>0.9</v>
      </c>
      <c r="D1536" s="1">
        <v>3</v>
      </c>
      <c r="E1536" s="1">
        <v>512</v>
      </c>
      <c r="F1536" s="1">
        <v>67</v>
      </c>
      <c r="G1536" s="1">
        <v>67</v>
      </c>
      <c r="H1536" s="1">
        <f t="shared" si="46"/>
        <v>1</v>
      </c>
      <c r="I1536" s="2">
        <f t="shared" si="47"/>
        <v>0</v>
      </c>
      <c r="J1536" s="1">
        <v>9.4E-2</v>
      </c>
      <c r="K1536" s="1">
        <v>7.5999999999999998E-2</v>
      </c>
      <c r="L1536" s="1">
        <v>1.7999999999999999E-2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1</v>
      </c>
    </row>
    <row r="1537" spans="1:21" x14ac:dyDescent="0.3">
      <c r="A1537" s="1">
        <v>0</v>
      </c>
      <c r="B1537" s="1" t="s">
        <v>7</v>
      </c>
      <c r="C1537" s="1">
        <v>0.9</v>
      </c>
      <c r="D1537" s="1">
        <v>4</v>
      </c>
      <c r="E1537" s="1">
        <v>512</v>
      </c>
      <c r="F1537" s="1">
        <v>67</v>
      </c>
      <c r="G1537" s="1">
        <v>67</v>
      </c>
      <c r="H1537" s="1">
        <f t="shared" si="46"/>
        <v>1</v>
      </c>
      <c r="I1537" s="2">
        <f t="shared" si="47"/>
        <v>0</v>
      </c>
      <c r="J1537" s="1">
        <v>7.2999999999999995E-2</v>
      </c>
      <c r="K1537" s="1">
        <v>0.05</v>
      </c>
      <c r="L1537" s="1">
        <v>2.3E-2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1</v>
      </c>
    </row>
    <row r="1538" spans="1:21" x14ac:dyDescent="0.3">
      <c r="A1538" s="1">
        <v>0</v>
      </c>
      <c r="B1538" s="1" t="s">
        <v>7</v>
      </c>
      <c r="C1538" s="1">
        <v>0.9</v>
      </c>
      <c r="D1538" s="1">
        <v>2</v>
      </c>
      <c r="E1538" s="1">
        <v>513</v>
      </c>
      <c r="F1538" s="1">
        <v>67</v>
      </c>
      <c r="G1538" s="1">
        <v>67</v>
      </c>
      <c r="H1538" s="1">
        <f t="shared" ref="H1538:H1576" si="48">IF(F1538=G1538,1,0)</f>
        <v>1</v>
      </c>
      <c r="I1538" s="2">
        <f t="shared" ref="I1538:I1576" si="49">(F1538-G1538)/G1538*100</f>
        <v>0</v>
      </c>
      <c r="J1538" s="1">
        <v>1.464</v>
      </c>
      <c r="K1538" s="1">
        <v>4.9000000000000002E-2</v>
      </c>
      <c r="L1538" s="1">
        <v>1.415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1</v>
      </c>
    </row>
    <row r="1539" spans="1:21" x14ac:dyDescent="0.3">
      <c r="A1539" s="1">
        <v>0</v>
      </c>
      <c r="B1539" s="1" t="s">
        <v>7</v>
      </c>
      <c r="C1539" s="1">
        <v>0.9</v>
      </c>
      <c r="D1539" s="1">
        <v>3</v>
      </c>
      <c r="E1539" s="1">
        <v>513</v>
      </c>
      <c r="F1539" s="1">
        <v>67</v>
      </c>
      <c r="G1539" s="1">
        <v>67</v>
      </c>
      <c r="H1539" s="1">
        <f t="shared" si="48"/>
        <v>1</v>
      </c>
      <c r="I1539" s="2">
        <f t="shared" si="49"/>
        <v>0</v>
      </c>
      <c r="J1539" s="1">
        <v>1.625</v>
      </c>
      <c r="K1539" s="1">
        <v>0.11</v>
      </c>
      <c r="L1539" s="1">
        <v>1.5149999999999999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1</v>
      </c>
    </row>
    <row r="1540" spans="1:21" x14ac:dyDescent="0.3">
      <c r="A1540" s="1">
        <v>0</v>
      </c>
      <c r="B1540" s="1" t="s">
        <v>7</v>
      </c>
      <c r="C1540" s="1">
        <v>0.9</v>
      </c>
      <c r="D1540" s="1">
        <v>4</v>
      </c>
      <c r="E1540" s="1">
        <v>513</v>
      </c>
      <c r="F1540" s="1">
        <v>67</v>
      </c>
      <c r="G1540" s="1">
        <v>67</v>
      </c>
      <c r="H1540" s="1">
        <f t="shared" si="48"/>
        <v>1</v>
      </c>
      <c r="I1540" s="2">
        <f t="shared" si="49"/>
        <v>0</v>
      </c>
      <c r="J1540" s="1">
        <v>1.522</v>
      </c>
      <c r="K1540" s="1">
        <v>9.4E-2</v>
      </c>
      <c r="L1540" s="1">
        <v>1.4279999999999999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1</v>
      </c>
    </row>
    <row r="1541" spans="1:21" x14ac:dyDescent="0.3">
      <c r="A1541" s="1">
        <v>0</v>
      </c>
      <c r="B1541" s="1" t="s">
        <v>7</v>
      </c>
      <c r="C1541" s="1">
        <v>0.9</v>
      </c>
      <c r="D1541" s="1">
        <v>2</v>
      </c>
      <c r="E1541" s="1">
        <v>514</v>
      </c>
      <c r="F1541" s="1">
        <v>62</v>
      </c>
      <c r="G1541" s="1">
        <v>62</v>
      </c>
      <c r="H1541" s="1">
        <f t="shared" si="48"/>
        <v>1</v>
      </c>
      <c r="I1541" s="2">
        <f t="shared" si="49"/>
        <v>0</v>
      </c>
      <c r="J1541" s="1">
        <v>0.115</v>
      </c>
      <c r="K1541" s="1">
        <v>9.0999999999999998E-2</v>
      </c>
      <c r="L1541" s="1">
        <v>2.4E-2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1</v>
      </c>
    </row>
    <row r="1542" spans="1:21" x14ac:dyDescent="0.3">
      <c r="A1542" s="1">
        <v>0</v>
      </c>
      <c r="B1542" s="1" t="s">
        <v>7</v>
      </c>
      <c r="C1542" s="1">
        <v>0.9</v>
      </c>
      <c r="D1542" s="1">
        <v>3</v>
      </c>
      <c r="E1542" s="1">
        <v>514</v>
      </c>
      <c r="F1542" s="1">
        <v>62</v>
      </c>
      <c r="G1542" s="1">
        <v>62</v>
      </c>
      <c r="H1542" s="1">
        <f t="shared" si="48"/>
        <v>1</v>
      </c>
      <c r="I1542" s="2">
        <f t="shared" si="49"/>
        <v>0</v>
      </c>
      <c r="J1542" s="1">
        <v>0.124</v>
      </c>
      <c r="K1542" s="1">
        <v>9.6000000000000002E-2</v>
      </c>
      <c r="L1542" s="1">
        <v>2.8000000000000001E-2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1</v>
      </c>
    </row>
    <row r="1543" spans="1:21" x14ac:dyDescent="0.3">
      <c r="A1543" s="1">
        <v>0</v>
      </c>
      <c r="B1543" s="1" t="s">
        <v>7</v>
      </c>
      <c r="C1543" s="1">
        <v>0.9</v>
      </c>
      <c r="D1543" s="1">
        <v>4</v>
      </c>
      <c r="E1543" s="1">
        <v>514</v>
      </c>
      <c r="F1543" s="1">
        <v>62</v>
      </c>
      <c r="G1543" s="1">
        <v>62</v>
      </c>
      <c r="H1543" s="1">
        <f t="shared" si="48"/>
        <v>1</v>
      </c>
      <c r="I1543" s="2">
        <f t="shared" si="49"/>
        <v>0</v>
      </c>
      <c r="J1543" s="1">
        <v>9.2999999999999999E-2</v>
      </c>
      <c r="K1543" s="1">
        <v>7.1999999999999995E-2</v>
      </c>
      <c r="L1543" s="1">
        <v>2.1000000000000001E-2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1</v>
      </c>
    </row>
    <row r="1544" spans="1:21" x14ac:dyDescent="0.3">
      <c r="A1544" s="1">
        <v>0</v>
      </c>
      <c r="B1544" s="1" t="s">
        <v>7</v>
      </c>
      <c r="C1544" s="1">
        <v>0.9</v>
      </c>
      <c r="D1544" s="1">
        <v>2</v>
      </c>
      <c r="E1544" s="1">
        <v>515</v>
      </c>
      <c r="F1544" s="1">
        <v>64</v>
      </c>
      <c r="G1544" s="1">
        <v>64</v>
      </c>
      <c r="H1544" s="1">
        <f t="shared" si="48"/>
        <v>1</v>
      </c>
      <c r="I1544" s="2">
        <f t="shared" si="49"/>
        <v>0</v>
      </c>
      <c r="J1544" s="1">
        <v>0.114</v>
      </c>
      <c r="K1544" s="1">
        <v>9.4E-2</v>
      </c>
      <c r="L1544" s="1">
        <v>0.02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1</v>
      </c>
    </row>
    <row r="1545" spans="1:21" x14ac:dyDescent="0.3">
      <c r="A1545" s="1">
        <v>0</v>
      </c>
      <c r="B1545" s="1" t="s">
        <v>7</v>
      </c>
      <c r="C1545" s="1">
        <v>0.9</v>
      </c>
      <c r="D1545" s="1">
        <v>3</v>
      </c>
      <c r="E1545" s="1">
        <v>515</v>
      </c>
      <c r="F1545" s="1">
        <v>64</v>
      </c>
      <c r="G1545" s="1">
        <v>64</v>
      </c>
      <c r="H1545" s="1">
        <f t="shared" si="48"/>
        <v>1</v>
      </c>
      <c r="I1545" s="2">
        <f t="shared" si="49"/>
        <v>0</v>
      </c>
      <c r="J1545" s="1">
        <v>0.114</v>
      </c>
      <c r="K1545" s="1">
        <v>9.1999999999999998E-2</v>
      </c>
      <c r="L1545" s="1">
        <v>2.1999999999999999E-2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1</v>
      </c>
    </row>
    <row r="1546" spans="1:21" x14ac:dyDescent="0.3">
      <c r="A1546" s="1">
        <v>0</v>
      </c>
      <c r="B1546" s="1" t="s">
        <v>7</v>
      </c>
      <c r="C1546" s="1">
        <v>0.9</v>
      </c>
      <c r="D1546" s="1">
        <v>4</v>
      </c>
      <c r="E1546" s="1">
        <v>515</v>
      </c>
      <c r="F1546" s="1">
        <v>64</v>
      </c>
      <c r="G1546" s="1">
        <v>64</v>
      </c>
      <c r="H1546" s="1">
        <f t="shared" si="48"/>
        <v>1</v>
      </c>
      <c r="I1546" s="2">
        <f t="shared" si="49"/>
        <v>0</v>
      </c>
      <c r="J1546" s="1">
        <v>0.127</v>
      </c>
      <c r="K1546" s="1">
        <v>0.106</v>
      </c>
      <c r="L1546" s="1">
        <v>2.1000000000000001E-2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1</v>
      </c>
    </row>
    <row r="1547" spans="1:21" x14ac:dyDescent="0.3">
      <c r="A1547" s="1">
        <v>0</v>
      </c>
      <c r="B1547" s="1" t="s">
        <v>7</v>
      </c>
      <c r="C1547" s="1">
        <v>0.9</v>
      </c>
      <c r="D1547" s="1">
        <v>2</v>
      </c>
      <c r="E1547" s="1">
        <v>516</v>
      </c>
      <c r="F1547" s="1">
        <v>72</v>
      </c>
      <c r="G1547" s="1">
        <v>72</v>
      </c>
      <c r="H1547" s="1">
        <f t="shared" si="48"/>
        <v>1</v>
      </c>
      <c r="I1547" s="2">
        <f t="shared" si="49"/>
        <v>0</v>
      </c>
      <c r="J1547" s="1">
        <v>8.5999999999999993E-2</v>
      </c>
      <c r="K1547" s="1">
        <v>7.9000000000000001E-2</v>
      </c>
      <c r="L1547" s="1">
        <v>7.0000000000000001E-3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1</v>
      </c>
    </row>
    <row r="1548" spans="1:21" x14ac:dyDescent="0.3">
      <c r="A1548" s="1">
        <v>0</v>
      </c>
      <c r="B1548" s="1" t="s">
        <v>7</v>
      </c>
      <c r="C1548" s="1">
        <v>0.9</v>
      </c>
      <c r="D1548" s="1">
        <v>3</v>
      </c>
      <c r="E1548" s="1">
        <v>516</v>
      </c>
      <c r="F1548" s="1">
        <v>72</v>
      </c>
      <c r="G1548" s="1">
        <v>72</v>
      </c>
      <c r="H1548" s="1">
        <f t="shared" si="48"/>
        <v>1</v>
      </c>
      <c r="I1548" s="2">
        <f t="shared" si="49"/>
        <v>0</v>
      </c>
      <c r="J1548" s="1">
        <v>5.1999999999999998E-2</v>
      </c>
      <c r="K1548" s="1">
        <v>4.7E-2</v>
      </c>
      <c r="L1548" s="1">
        <v>5.0000000000000001E-3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1</v>
      </c>
    </row>
    <row r="1549" spans="1:21" x14ac:dyDescent="0.3">
      <c r="A1549" s="1">
        <v>0</v>
      </c>
      <c r="B1549" s="1" t="s">
        <v>7</v>
      </c>
      <c r="C1549" s="1">
        <v>0.9</v>
      </c>
      <c r="D1549" s="1">
        <v>4</v>
      </c>
      <c r="E1549" s="1">
        <v>516</v>
      </c>
      <c r="F1549" s="1">
        <v>74</v>
      </c>
      <c r="G1549" s="1">
        <v>74</v>
      </c>
      <c r="H1549" s="1">
        <f t="shared" si="48"/>
        <v>1</v>
      </c>
      <c r="I1549" s="2">
        <f t="shared" si="49"/>
        <v>0</v>
      </c>
      <c r="J1549" s="1">
        <v>0.09</v>
      </c>
      <c r="K1549" s="1">
        <v>8.5000000000000006E-2</v>
      </c>
      <c r="L1549" s="1">
        <v>5.0000000000000001E-3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1</v>
      </c>
    </row>
    <row r="1550" spans="1:21" x14ac:dyDescent="0.3">
      <c r="A1550" s="1">
        <v>0</v>
      </c>
      <c r="B1550" s="1" t="s">
        <v>7</v>
      </c>
      <c r="C1550" s="1">
        <v>0.9</v>
      </c>
      <c r="D1550" s="1">
        <v>2</v>
      </c>
      <c r="E1550" s="1">
        <v>517</v>
      </c>
      <c r="F1550" s="1">
        <v>65</v>
      </c>
      <c r="G1550" s="1">
        <v>65</v>
      </c>
      <c r="H1550" s="1">
        <f t="shared" si="48"/>
        <v>1</v>
      </c>
      <c r="I1550" s="2">
        <f t="shared" si="49"/>
        <v>0</v>
      </c>
      <c r="J1550" s="1">
        <v>1.4690000000000001</v>
      </c>
      <c r="K1550" s="1">
        <v>9.8000000000000004E-2</v>
      </c>
      <c r="L1550" s="1">
        <v>1.371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1</v>
      </c>
    </row>
    <row r="1551" spans="1:21" x14ac:dyDescent="0.3">
      <c r="A1551" s="1">
        <v>0</v>
      </c>
      <c r="B1551" s="1" t="s">
        <v>7</v>
      </c>
      <c r="C1551" s="1">
        <v>0.9</v>
      </c>
      <c r="D1551" s="1">
        <v>3</v>
      </c>
      <c r="E1551" s="1">
        <v>517</v>
      </c>
      <c r="F1551" s="1">
        <v>65</v>
      </c>
      <c r="G1551" s="1">
        <v>65</v>
      </c>
      <c r="H1551" s="1">
        <f t="shared" si="48"/>
        <v>1</v>
      </c>
      <c r="I1551" s="2">
        <f t="shared" si="49"/>
        <v>0</v>
      </c>
      <c r="J1551" s="1">
        <v>0.11600000000000001</v>
      </c>
      <c r="K1551" s="1">
        <v>9.8000000000000004E-2</v>
      </c>
      <c r="L1551" s="1">
        <v>1.7999999999999999E-2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1</v>
      </c>
    </row>
    <row r="1552" spans="1:21" x14ac:dyDescent="0.3">
      <c r="A1552" s="1">
        <v>0</v>
      </c>
      <c r="B1552" s="1" t="s">
        <v>7</v>
      </c>
      <c r="C1552" s="1">
        <v>0.9</v>
      </c>
      <c r="D1552" s="1">
        <v>4</v>
      </c>
      <c r="E1552" s="1">
        <v>517</v>
      </c>
      <c r="F1552" s="1">
        <v>65</v>
      </c>
      <c r="G1552" s="1">
        <v>65</v>
      </c>
      <c r="H1552" s="1">
        <f t="shared" si="48"/>
        <v>1</v>
      </c>
      <c r="I1552" s="2">
        <f t="shared" si="49"/>
        <v>0</v>
      </c>
      <c r="J1552" s="1">
        <v>0.13</v>
      </c>
      <c r="K1552" s="1">
        <v>0.112</v>
      </c>
      <c r="L1552" s="1">
        <v>1.7999999999999999E-2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1</v>
      </c>
    </row>
    <row r="1553" spans="1:21" x14ac:dyDescent="0.3">
      <c r="A1553" s="1">
        <v>0</v>
      </c>
      <c r="B1553" s="1" t="s">
        <v>7</v>
      </c>
      <c r="C1553" s="1">
        <v>0.9</v>
      </c>
      <c r="D1553" s="1">
        <v>2</v>
      </c>
      <c r="E1553" s="1">
        <v>518</v>
      </c>
      <c r="F1553" s="1">
        <v>64</v>
      </c>
      <c r="G1553" s="1">
        <v>64</v>
      </c>
      <c r="H1553" s="1">
        <f t="shared" si="48"/>
        <v>1</v>
      </c>
      <c r="I1553" s="2">
        <f t="shared" si="49"/>
        <v>0</v>
      </c>
      <c r="J1553" s="1">
        <v>8.7999999999999995E-2</v>
      </c>
      <c r="K1553" s="1">
        <v>6.2E-2</v>
      </c>
      <c r="L1553" s="1">
        <v>2.5999999999999999E-2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1</v>
      </c>
    </row>
    <row r="1554" spans="1:21" x14ac:dyDescent="0.3">
      <c r="A1554" s="1">
        <v>0</v>
      </c>
      <c r="B1554" s="1" t="s">
        <v>7</v>
      </c>
      <c r="C1554" s="1">
        <v>0.9</v>
      </c>
      <c r="D1554" s="1">
        <v>3</v>
      </c>
      <c r="E1554" s="1">
        <v>518</v>
      </c>
      <c r="F1554" s="1">
        <v>64</v>
      </c>
      <c r="G1554" s="1">
        <v>64</v>
      </c>
      <c r="H1554" s="1">
        <f t="shared" si="48"/>
        <v>1</v>
      </c>
      <c r="I1554" s="2">
        <f t="shared" si="49"/>
        <v>0</v>
      </c>
      <c r="J1554" s="1">
        <v>9.6000000000000002E-2</v>
      </c>
      <c r="K1554" s="1">
        <v>7.1999999999999995E-2</v>
      </c>
      <c r="L1554" s="1">
        <v>2.4E-2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1</v>
      </c>
    </row>
    <row r="1555" spans="1:21" x14ac:dyDescent="0.3">
      <c r="A1555" s="1">
        <v>0</v>
      </c>
      <c r="B1555" s="1" t="s">
        <v>7</v>
      </c>
      <c r="C1555" s="1">
        <v>0.9</v>
      </c>
      <c r="D1555" s="1">
        <v>4</v>
      </c>
      <c r="E1555" s="1">
        <v>518</v>
      </c>
      <c r="F1555" s="1">
        <v>64</v>
      </c>
      <c r="G1555" s="1">
        <v>64</v>
      </c>
      <c r="H1555" s="1">
        <f t="shared" si="48"/>
        <v>1</v>
      </c>
      <c r="I1555" s="2">
        <f t="shared" si="49"/>
        <v>0</v>
      </c>
      <c r="J1555" s="1">
        <v>0.122</v>
      </c>
      <c r="K1555" s="1">
        <v>0.09</v>
      </c>
      <c r="L1555" s="1">
        <v>3.2000000000000001E-2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1</v>
      </c>
    </row>
    <row r="1556" spans="1:21" x14ac:dyDescent="0.3">
      <c r="A1556" s="1">
        <v>0</v>
      </c>
      <c r="B1556" s="1" t="s">
        <v>7</v>
      </c>
      <c r="C1556" s="1">
        <v>0.9</v>
      </c>
      <c r="D1556" s="1">
        <v>2</v>
      </c>
      <c r="E1556" s="1">
        <v>519</v>
      </c>
      <c r="F1556" s="1">
        <v>66</v>
      </c>
      <c r="G1556" s="1">
        <v>66</v>
      </c>
      <c r="H1556" s="1">
        <f t="shared" si="48"/>
        <v>1</v>
      </c>
      <c r="I1556" s="2">
        <f t="shared" si="49"/>
        <v>0</v>
      </c>
      <c r="J1556" s="1">
        <v>6.3E-2</v>
      </c>
      <c r="K1556" s="1">
        <v>5.1999999999999998E-2</v>
      </c>
      <c r="L1556" s="1">
        <v>1.0999999999999999E-2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1</v>
      </c>
    </row>
    <row r="1557" spans="1:21" x14ac:dyDescent="0.3">
      <c r="A1557" s="1">
        <v>0</v>
      </c>
      <c r="B1557" s="1" t="s">
        <v>7</v>
      </c>
      <c r="C1557" s="1">
        <v>0.9</v>
      </c>
      <c r="D1557" s="1">
        <v>3</v>
      </c>
      <c r="E1557" s="1">
        <v>519</v>
      </c>
      <c r="F1557" s="1">
        <v>67</v>
      </c>
      <c r="G1557" s="1">
        <v>67</v>
      </c>
      <c r="H1557" s="1">
        <f t="shared" si="48"/>
        <v>1</v>
      </c>
      <c r="I1557" s="2">
        <f t="shared" si="49"/>
        <v>0</v>
      </c>
      <c r="J1557" s="1">
        <v>8.2000000000000003E-2</v>
      </c>
      <c r="K1557" s="1">
        <v>6.4000000000000001E-2</v>
      </c>
      <c r="L1557" s="1">
        <v>1.7999999999999999E-2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1</v>
      </c>
    </row>
    <row r="1558" spans="1:21" x14ac:dyDescent="0.3">
      <c r="A1558" s="1">
        <v>0</v>
      </c>
      <c r="B1558" s="1" t="s">
        <v>7</v>
      </c>
      <c r="C1558" s="1">
        <v>0.9</v>
      </c>
      <c r="D1558" s="1">
        <v>4</v>
      </c>
      <c r="E1558" s="1">
        <v>519</v>
      </c>
      <c r="F1558" s="1">
        <v>66</v>
      </c>
      <c r="G1558" s="1">
        <v>66</v>
      </c>
      <c r="H1558" s="1">
        <f t="shared" si="48"/>
        <v>1</v>
      </c>
      <c r="I1558" s="2">
        <f t="shared" si="49"/>
        <v>0</v>
      </c>
      <c r="J1558" s="1">
        <v>8.5999999999999993E-2</v>
      </c>
      <c r="K1558" s="1">
        <v>6.8000000000000005E-2</v>
      </c>
      <c r="L1558" s="1">
        <v>1.7999999999999999E-2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1</v>
      </c>
    </row>
    <row r="1559" spans="1:21" x14ac:dyDescent="0.3">
      <c r="A1559" s="1">
        <v>0</v>
      </c>
      <c r="B1559" s="1" t="s">
        <v>7</v>
      </c>
      <c r="C1559" s="1">
        <v>0.9</v>
      </c>
      <c r="D1559" s="1">
        <v>2</v>
      </c>
      <c r="E1559" s="1">
        <v>520</v>
      </c>
      <c r="F1559" s="1">
        <v>66</v>
      </c>
      <c r="G1559" s="1">
        <v>66</v>
      </c>
      <c r="H1559" s="1">
        <f t="shared" si="48"/>
        <v>1</v>
      </c>
      <c r="I1559" s="2">
        <f t="shared" si="49"/>
        <v>0</v>
      </c>
      <c r="J1559" s="1">
        <v>8.4000000000000005E-2</v>
      </c>
      <c r="K1559" s="1">
        <v>7.0000000000000007E-2</v>
      </c>
      <c r="L1559" s="1">
        <v>1.4E-2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1</v>
      </c>
    </row>
    <row r="1560" spans="1:21" x14ac:dyDescent="0.3">
      <c r="A1560" s="1">
        <v>0</v>
      </c>
      <c r="B1560" s="1" t="s">
        <v>7</v>
      </c>
      <c r="C1560" s="1">
        <v>0.9</v>
      </c>
      <c r="D1560" s="1">
        <v>3</v>
      </c>
      <c r="E1560" s="1">
        <v>520</v>
      </c>
      <c r="F1560" s="1">
        <v>65</v>
      </c>
      <c r="G1560" s="1">
        <v>65</v>
      </c>
      <c r="H1560" s="1">
        <f t="shared" si="48"/>
        <v>1</v>
      </c>
      <c r="I1560" s="2">
        <f t="shared" si="49"/>
        <v>0</v>
      </c>
      <c r="J1560" s="1">
        <v>1.5289999999999999</v>
      </c>
      <c r="K1560" s="1">
        <v>0.107</v>
      </c>
      <c r="L1560" s="1">
        <v>1.4219999999999999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1</v>
      </c>
    </row>
    <row r="1561" spans="1:21" x14ac:dyDescent="0.3">
      <c r="A1561" s="1">
        <v>0</v>
      </c>
      <c r="B1561" s="1" t="s">
        <v>7</v>
      </c>
      <c r="C1561" s="1">
        <v>0.9</v>
      </c>
      <c r="D1561" s="1">
        <v>4</v>
      </c>
      <c r="E1561" s="1">
        <v>520</v>
      </c>
      <c r="F1561" s="1">
        <v>65</v>
      </c>
      <c r="G1561" s="1">
        <v>65</v>
      </c>
      <c r="H1561" s="1">
        <f t="shared" si="48"/>
        <v>1</v>
      </c>
      <c r="I1561" s="2">
        <f t="shared" si="49"/>
        <v>0</v>
      </c>
      <c r="J1561" s="1">
        <v>1.365</v>
      </c>
      <c r="K1561" s="1">
        <v>6.6000000000000003E-2</v>
      </c>
      <c r="L1561" s="1">
        <v>1.2989999999999999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1</v>
      </c>
    </row>
    <row r="1562" spans="1:21" x14ac:dyDescent="0.3">
      <c r="A1562" s="1">
        <v>0</v>
      </c>
      <c r="B1562" s="1" t="s">
        <v>7</v>
      </c>
      <c r="C1562" s="1">
        <v>0.9</v>
      </c>
      <c r="D1562" s="1">
        <v>2</v>
      </c>
      <c r="E1562" s="1">
        <v>521</v>
      </c>
      <c r="F1562" s="1">
        <v>74</v>
      </c>
      <c r="G1562" s="1">
        <v>74</v>
      </c>
      <c r="H1562" s="1">
        <f t="shared" si="48"/>
        <v>1</v>
      </c>
      <c r="I1562" s="2">
        <f t="shared" si="49"/>
        <v>0</v>
      </c>
      <c r="J1562" s="1">
        <v>7.1999999999999995E-2</v>
      </c>
      <c r="K1562" s="1">
        <v>0.06</v>
      </c>
      <c r="L1562" s="1">
        <v>1.2E-2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1</v>
      </c>
    </row>
    <row r="1563" spans="1:21" x14ac:dyDescent="0.3">
      <c r="A1563" s="1">
        <v>0</v>
      </c>
      <c r="B1563" s="1" t="s">
        <v>7</v>
      </c>
      <c r="C1563" s="1">
        <v>0.9</v>
      </c>
      <c r="D1563" s="1">
        <v>3</v>
      </c>
      <c r="E1563" s="1">
        <v>521</v>
      </c>
      <c r="F1563" s="1">
        <v>74</v>
      </c>
      <c r="G1563" s="1">
        <v>74</v>
      </c>
      <c r="H1563" s="1">
        <f t="shared" si="48"/>
        <v>1</v>
      </c>
      <c r="I1563" s="2">
        <f t="shared" si="49"/>
        <v>0</v>
      </c>
      <c r="J1563" s="1">
        <v>7.3999999999999996E-2</v>
      </c>
      <c r="K1563" s="1">
        <v>6.2E-2</v>
      </c>
      <c r="L1563" s="1">
        <v>1.2E-2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1</v>
      </c>
    </row>
    <row r="1564" spans="1:21" x14ac:dyDescent="0.3">
      <c r="A1564" s="1">
        <v>0</v>
      </c>
      <c r="B1564" s="1" t="s">
        <v>7</v>
      </c>
      <c r="C1564" s="1">
        <v>0.9</v>
      </c>
      <c r="D1564" s="1">
        <v>4</v>
      </c>
      <c r="E1564" s="1">
        <v>521</v>
      </c>
      <c r="F1564" s="1">
        <v>74</v>
      </c>
      <c r="G1564" s="1">
        <v>74</v>
      </c>
      <c r="H1564" s="1">
        <f t="shared" si="48"/>
        <v>1</v>
      </c>
      <c r="I1564" s="2">
        <f t="shared" si="49"/>
        <v>0</v>
      </c>
      <c r="J1564" s="1">
        <v>5.1999999999999998E-2</v>
      </c>
      <c r="K1564" s="1">
        <v>4.2999999999999997E-2</v>
      </c>
      <c r="L1564" s="1">
        <v>8.9999999999999993E-3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1</v>
      </c>
    </row>
    <row r="1565" spans="1:21" x14ac:dyDescent="0.3">
      <c r="A1565" s="1">
        <v>0</v>
      </c>
      <c r="B1565" s="1" t="s">
        <v>7</v>
      </c>
      <c r="C1565" s="1">
        <v>0.9</v>
      </c>
      <c r="D1565" s="1">
        <v>2</v>
      </c>
      <c r="E1565" s="1">
        <v>522</v>
      </c>
      <c r="F1565" s="1">
        <v>65</v>
      </c>
      <c r="G1565" s="1">
        <v>65</v>
      </c>
      <c r="H1565" s="1">
        <f t="shared" si="48"/>
        <v>1</v>
      </c>
      <c r="I1565" s="2">
        <f t="shared" si="49"/>
        <v>0</v>
      </c>
      <c r="J1565" s="1">
        <v>1.7849999999999999</v>
      </c>
      <c r="K1565" s="1">
        <v>8.8999999999999996E-2</v>
      </c>
      <c r="L1565" s="1">
        <v>1.696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1</v>
      </c>
    </row>
    <row r="1566" spans="1:21" x14ac:dyDescent="0.3">
      <c r="A1566" s="1">
        <v>0</v>
      </c>
      <c r="B1566" s="1" t="s">
        <v>7</v>
      </c>
      <c r="C1566" s="1">
        <v>0.9</v>
      </c>
      <c r="D1566" s="1">
        <v>3</v>
      </c>
      <c r="E1566" s="1">
        <v>522</v>
      </c>
      <c r="F1566" s="1">
        <v>65</v>
      </c>
      <c r="G1566" s="1">
        <v>65</v>
      </c>
      <c r="H1566" s="1">
        <f t="shared" si="48"/>
        <v>1</v>
      </c>
      <c r="I1566" s="2">
        <f t="shared" si="49"/>
        <v>0</v>
      </c>
      <c r="J1566" s="1">
        <v>1.7390000000000001</v>
      </c>
      <c r="K1566" s="1">
        <v>8.1000000000000003E-2</v>
      </c>
      <c r="L1566" s="1">
        <v>1.6579999999999999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1</v>
      </c>
    </row>
    <row r="1567" spans="1:21" x14ac:dyDescent="0.3">
      <c r="A1567" s="1">
        <v>0</v>
      </c>
      <c r="B1567" s="1" t="s">
        <v>7</v>
      </c>
      <c r="C1567" s="1">
        <v>0.9</v>
      </c>
      <c r="D1567" s="1">
        <v>4</v>
      </c>
      <c r="E1567" s="1">
        <v>522</v>
      </c>
      <c r="F1567" s="1">
        <v>65</v>
      </c>
      <c r="G1567" s="1">
        <v>65</v>
      </c>
      <c r="H1567" s="1">
        <f t="shared" si="48"/>
        <v>1</v>
      </c>
      <c r="I1567" s="2">
        <f t="shared" si="49"/>
        <v>0</v>
      </c>
      <c r="J1567" s="1">
        <v>1.7490000000000001</v>
      </c>
      <c r="K1567" s="1">
        <v>5.5E-2</v>
      </c>
      <c r="L1567" s="1">
        <v>1.694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1</v>
      </c>
    </row>
    <row r="1568" spans="1:21" x14ac:dyDescent="0.3">
      <c r="A1568" s="1">
        <v>0</v>
      </c>
      <c r="B1568" s="1" t="s">
        <v>7</v>
      </c>
      <c r="C1568" s="1">
        <v>0.9</v>
      </c>
      <c r="D1568" s="1">
        <v>2</v>
      </c>
      <c r="E1568" s="1">
        <v>523</v>
      </c>
      <c r="F1568" s="1">
        <v>62</v>
      </c>
      <c r="G1568" s="1">
        <v>62</v>
      </c>
      <c r="H1568" s="1">
        <f t="shared" si="48"/>
        <v>1</v>
      </c>
      <c r="I1568" s="2">
        <f t="shared" si="49"/>
        <v>0</v>
      </c>
      <c r="J1568" s="1">
        <v>0.08</v>
      </c>
      <c r="K1568" s="1">
        <v>5.3999999999999999E-2</v>
      </c>
      <c r="L1568" s="1">
        <v>2.5999999999999999E-2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1</v>
      </c>
    </row>
    <row r="1569" spans="1:21" x14ac:dyDescent="0.3">
      <c r="A1569" s="1">
        <v>0</v>
      </c>
      <c r="B1569" s="1" t="s">
        <v>7</v>
      </c>
      <c r="C1569" s="1">
        <v>0.9</v>
      </c>
      <c r="D1569" s="1">
        <v>3</v>
      </c>
      <c r="E1569" s="1">
        <v>523</v>
      </c>
      <c r="F1569" s="1">
        <v>62</v>
      </c>
      <c r="G1569" s="1">
        <v>62</v>
      </c>
      <c r="H1569" s="1">
        <f t="shared" si="48"/>
        <v>1</v>
      </c>
      <c r="I1569" s="2">
        <f t="shared" si="49"/>
        <v>0</v>
      </c>
      <c r="J1569" s="1">
        <v>1.3460000000000001</v>
      </c>
      <c r="K1569" s="1">
        <v>8.8999999999999996E-2</v>
      </c>
      <c r="L1569" s="1">
        <v>1.2569999999999999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1</v>
      </c>
    </row>
    <row r="1570" spans="1:21" x14ac:dyDescent="0.3">
      <c r="A1570" s="1">
        <v>0</v>
      </c>
      <c r="B1570" s="1" t="s">
        <v>7</v>
      </c>
      <c r="C1570" s="1">
        <v>0.9</v>
      </c>
      <c r="D1570" s="1">
        <v>4</v>
      </c>
      <c r="E1570" s="1">
        <v>523</v>
      </c>
      <c r="F1570" s="1">
        <v>62</v>
      </c>
      <c r="G1570" s="1">
        <v>62</v>
      </c>
      <c r="H1570" s="1">
        <f t="shared" si="48"/>
        <v>1</v>
      </c>
      <c r="I1570" s="2">
        <f t="shared" si="49"/>
        <v>0</v>
      </c>
      <c r="J1570" s="1">
        <v>1.413</v>
      </c>
      <c r="K1570" s="1">
        <v>0.10299999999999999</v>
      </c>
      <c r="L1570" s="1">
        <v>1.31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1</v>
      </c>
    </row>
    <row r="1571" spans="1:21" x14ac:dyDescent="0.3">
      <c r="A1571" s="1">
        <v>0</v>
      </c>
      <c r="B1571" s="1" t="s">
        <v>7</v>
      </c>
      <c r="C1571" s="1">
        <v>0.9</v>
      </c>
      <c r="D1571" s="1">
        <v>2</v>
      </c>
      <c r="E1571" s="1">
        <v>524</v>
      </c>
      <c r="F1571" s="1">
        <v>65</v>
      </c>
      <c r="G1571" s="1">
        <v>65</v>
      </c>
      <c r="H1571" s="1">
        <f t="shared" si="48"/>
        <v>1</v>
      </c>
      <c r="I1571" s="2">
        <f t="shared" si="49"/>
        <v>0</v>
      </c>
      <c r="J1571" s="1">
        <v>1.401</v>
      </c>
      <c r="K1571" s="1">
        <v>5.2999999999999999E-2</v>
      </c>
      <c r="L1571" s="1">
        <v>1.3480000000000001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1</v>
      </c>
    </row>
    <row r="1572" spans="1:21" x14ac:dyDescent="0.3">
      <c r="A1572" s="1">
        <v>0</v>
      </c>
      <c r="B1572" s="1" t="s">
        <v>7</v>
      </c>
      <c r="C1572" s="1">
        <v>0.9</v>
      </c>
      <c r="D1572" s="1">
        <v>3</v>
      </c>
      <c r="E1572" s="1">
        <v>524</v>
      </c>
      <c r="F1572" s="1">
        <v>65</v>
      </c>
      <c r="G1572" s="1">
        <v>65</v>
      </c>
      <c r="H1572" s="1">
        <f t="shared" si="48"/>
        <v>1</v>
      </c>
      <c r="I1572" s="2">
        <f t="shared" si="49"/>
        <v>0</v>
      </c>
      <c r="J1572" s="1">
        <v>1.3859999999999999</v>
      </c>
      <c r="K1572" s="1">
        <v>9.1999999999999998E-2</v>
      </c>
      <c r="L1572" s="1">
        <v>1.294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1</v>
      </c>
    </row>
    <row r="1573" spans="1:21" x14ac:dyDescent="0.3">
      <c r="A1573" s="1">
        <v>0</v>
      </c>
      <c r="B1573" s="1" t="s">
        <v>7</v>
      </c>
      <c r="C1573" s="1">
        <v>0.9</v>
      </c>
      <c r="D1573" s="1">
        <v>4</v>
      </c>
      <c r="E1573" s="1">
        <v>524</v>
      </c>
      <c r="F1573" s="1">
        <v>66</v>
      </c>
      <c r="G1573" s="1">
        <v>66</v>
      </c>
      <c r="H1573" s="1">
        <f t="shared" si="48"/>
        <v>1</v>
      </c>
      <c r="I1573" s="2">
        <f t="shared" si="49"/>
        <v>0</v>
      </c>
      <c r="J1573" s="1">
        <v>0.1</v>
      </c>
      <c r="K1573" s="1">
        <v>0.09</v>
      </c>
      <c r="L1573" s="1">
        <v>0.01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1</v>
      </c>
    </row>
    <row r="1574" spans="1:21" x14ac:dyDescent="0.3">
      <c r="A1574" s="1">
        <v>1</v>
      </c>
      <c r="B1574" s="1" t="s">
        <v>7</v>
      </c>
      <c r="C1574" s="1">
        <v>0.9</v>
      </c>
      <c r="D1574" s="1">
        <v>2</v>
      </c>
      <c r="E1574" s="1">
        <v>525</v>
      </c>
      <c r="F1574" s="1">
        <v>66</v>
      </c>
      <c r="G1574" s="1">
        <v>66</v>
      </c>
      <c r="H1574" s="1">
        <f t="shared" si="48"/>
        <v>1</v>
      </c>
      <c r="I1574" s="2">
        <f t="shared" si="49"/>
        <v>0</v>
      </c>
      <c r="J1574" s="1">
        <v>1.542</v>
      </c>
      <c r="K1574" s="1">
        <v>7.1999999999999995E-2</v>
      </c>
      <c r="L1574" s="1">
        <v>1.47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1</v>
      </c>
    </row>
    <row r="1575" spans="1:21" x14ac:dyDescent="0.3">
      <c r="A1575" s="1">
        <v>1</v>
      </c>
      <c r="B1575" s="1" t="s">
        <v>7</v>
      </c>
      <c r="C1575" s="1">
        <v>0.9</v>
      </c>
      <c r="D1575" s="1">
        <v>3</v>
      </c>
      <c r="E1575" s="1">
        <v>525</v>
      </c>
      <c r="F1575" s="1">
        <v>66</v>
      </c>
      <c r="G1575" s="1">
        <v>66</v>
      </c>
      <c r="H1575" s="1">
        <f t="shared" si="48"/>
        <v>1</v>
      </c>
      <c r="I1575" s="2">
        <f t="shared" si="49"/>
        <v>0</v>
      </c>
      <c r="J1575" s="1">
        <v>1.56</v>
      </c>
      <c r="K1575" s="1">
        <v>0.1</v>
      </c>
      <c r="L1575" s="1">
        <v>1.46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1</v>
      </c>
    </row>
    <row r="1576" spans="1:21" x14ac:dyDescent="0.3">
      <c r="A1576" s="1">
        <v>1</v>
      </c>
      <c r="B1576" s="1" t="s">
        <v>7</v>
      </c>
      <c r="C1576" s="1">
        <v>0.9</v>
      </c>
      <c r="D1576" s="1">
        <v>4</v>
      </c>
      <c r="E1576" s="1">
        <v>525</v>
      </c>
      <c r="F1576" s="1">
        <v>66</v>
      </c>
      <c r="G1576" s="1">
        <v>66</v>
      </c>
      <c r="H1576" s="1">
        <f t="shared" si="48"/>
        <v>1</v>
      </c>
      <c r="I1576" s="2">
        <f t="shared" si="49"/>
        <v>0</v>
      </c>
      <c r="J1576" s="1">
        <v>1.2190000000000001</v>
      </c>
      <c r="K1576" s="1">
        <v>0.1</v>
      </c>
      <c r="L1576" s="1">
        <v>1.119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1</v>
      </c>
    </row>
  </sheetData>
  <autoFilter ref="A1:AI1576" xr:uid="{12E20B28-081D-4610-93F6-04A38A5354F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Summarize</vt:lpstr>
      <vt:lpstr>Classical benchmark</vt:lpstr>
      <vt:lpstr>Otto benchmark</vt:lpstr>
      <vt:lpstr>C_k = bar{C}_k</vt:lpstr>
      <vt:lpstr>cutting planes</vt:lpstr>
      <vt:lpstr>cutting original</vt:lpstr>
      <vt:lpstr>Sensitivity analysis r</vt:lpstr>
      <vt:lpstr>Sensitivity analysis Ck</vt:lpstr>
      <vt:lpstr>Sensitivity analysis n</vt:lpstr>
      <vt:lpstr>C_k = Ck(1)</vt:lpstr>
      <vt:lpstr>C_k = Ck(2)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汉桥 陶</dc:creator>
  <cp:lastModifiedBy>汉桥 陶</cp:lastModifiedBy>
  <dcterms:created xsi:type="dcterms:W3CDTF">2025-05-30T12:01:01Z</dcterms:created>
  <dcterms:modified xsi:type="dcterms:W3CDTF">2026-03-14T00:53:25Z</dcterms:modified>
</cp:coreProperties>
</file>